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1512438\Dropbox\Michael\Work-Uni-Coding\Models\AFO\"/>
    </mc:Choice>
  </mc:AlternateContent>
  <xr:revisionPtr revIDLastSave="0" documentId="13_ncr:1_{3B8C2249-5AD1-4720-A3B1-D1022F36C545}" xr6:coauthVersionLast="45" xr6:coauthVersionMax="47" xr10:uidLastSave="{00000000-0000-0000-0000-000000000000}"/>
  <bookViews>
    <workbookView xWindow="-120" yWindow="-120" windowWidth="29040" windowHeight="15840" activeTab="5" xr2:uid="{6712CBC1-CC99-4ADA-9834-C7CE25F2A29D}"/>
  </bookViews>
  <sheets>
    <sheet name="CPI" sheetId="3" r:id="rId1"/>
    <sheet name="Grains &amp; Pulses" sheetId="1" r:id="rId2"/>
    <sheet name="Grain summary" sheetId="2" r:id="rId3"/>
    <sheet name="Saleyard Weekly WA " sheetId="4" r:id="rId4"/>
    <sheet name="Meat summary" sheetId="5" r:id="rId5"/>
    <sheet name="Python" sheetId="6" r:id="rId6"/>
  </sheets>
  <definedNames>
    <definedName name="_AtRisk_FitDataRange_FIT_85313_99B2F" hidden="1">'Grains &amp; Pulses'!#REF!</definedName>
    <definedName name="_AtRisk_FitDataRange_FIT_A92EE_A7596" hidden="1">'Grains &amp; Pulses'!#REF!</definedName>
    <definedName name="_AtRisk_SimSetting_AutomaticallyGenerateReports" hidden="1">FALSE</definedName>
    <definedName name="_AtRisk_SimSetting_AutomaticResultsDisplayMode" hidden="1">1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CorrelationEnabledState" hidden="1">1</definedName>
    <definedName name="_AtRisk_SimSetting_GoalSeekTargetValue" hidden="1">0</definedName>
    <definedName name="_AtRisk_SimSetting_LiveUpdate" hidden="1">FALSE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axAutoIterations" hidden="1">50000</definedName>
    <definedName name="_AtRisk_SimSetting_MultipleCPUCount" hidden="1">-1</definedName>
    <definedName name="_AtRisk_SimSetting_MultipleCPUManualCount" hidden="1">8</definedName>
    <definedName name="_AtRisk_SimSetting_MultipleCPUMode" hidden="1">2</definedName>
    <definedName name="_AtRisk_SimSetting_MultipleCPUModeV8" hidden="1">2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128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128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Pal_Workbook_GUID" hidden="1">"GA43WREF6LS8NZPT8QS4EX63"</definedName>
    <definedName name="_xlnm.Print_Titles" localSheetId="3">'Saleyard Weekly WA '!#REF!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8</definedName>
    <definedName name="RiskIsStatistics" localSheetId="4" hidden="1">_xll.RiskCellHasTokensFromFormula(4096+32768+65536,_xlfn.FORMULATEXT(INDIRECT(ADDRESS(ROW(),COLUMN()))))</definedName>
    <definedName name="RiskIsStatistics" localSheetId="5" hidden="1">_xll.RiskCellHasTokensFromFormula(4096+32768+65536,_xlfn.FORMULATEXT(INDIRECT(ADDRESS(ROW(),COLUMN()))))</definedName>
    <definedName name="RiskIsStatistics" hidden="1">_xll.RiskCellHasTokensFromFormula(4096+32768+65536,_xlfn.FORMULATEXT(INDIRECT(ADDRESS(ROW(),COLUMN()))))</definedName>
    <definedName name="RiskMinimizeOnStart" hidden="1">FALSE</definedName>
    <definedName name="RiskMonitorConvergence" hidden="1">TRUE</definedName>
    <definedName name="RiskMultipleCPUSupportEnabled" hidden="1">FALSE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2</definedName>
    <definedName name="RiskSelectedCell" hidden="1">"$H$901"</definedName>
    <definedName name="RiskSelectedNameCell1" hidden="1">"$H$3"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4" i="6" l="1" a="1"/>
  <c r="G4" i="6"/>
  <c r="H4" i="6" a="1"/>
  <c r="H4" i="6" s="1"/>
  <c r="I4" i="6" a="1"/>
  <c r="I4" i="6" s="1"/>
  <c r="J4" i="6" a="1"/>
  <c r="J4" i="6"/>
  <c r="K4" i="6" a="1"/>
  <c r="K4" i="6"/>
  <c r="L4" i="6" a="1"/>
  <c r="L4" i="6" s="1"/>
  <c r="G5" i="6" a="1"/>
  <c r="G5" i="6" s="1"/>
  <c r="H5" i="6" a="1"/>
  <c r="H5" i="6" s="1"/>
  <c r="I5" i="6" a="1"/>
  <c r="I5" i="6" s="1"/>
  <c r="J5" i="6" a="1"/>
  <c r="J5" i="6" s="1"/>
  <c r="K5" i="6" a="1"/>
  <c r="K5" i="6" s="1"/>
  <c r="L5" i="6" a="1"/>
  <c r="L5" i="6" s="1"/>
  <c r="G6" i="6" a="1"/>
  <c r="G6" i="6" s="1"/>
  <c r="H6" i="6" a="1"/>
  <c r="H6" i="6" s="1"/>
  <c r="I6" i="6" a="1"/>
  <c r="I6" i="6" s="1"/>
  <c r="J6" i="6" a="1"/>
  <c r="J6" i="6"/>
  <c r="K6" i="6" a="1"/>
  <c r="K6" i="6" s="1"/>
  <c r="L6" i="6" a="1"/>
  <c r="L6" i="6" s="1"/>
  <c r="G7" i="6" a="1"/>
  <c r="G7" i="6" s="1"/>
  <c r="H7" i="6" a="1"/>
  <c r="H7" i="6" s="1"/>
  <c r="I7" i="6" a="1"/>
  <c r="I7" i="6"/>
  <c r="J7" i="6" a="1"/>
  <c r="J7" i="6" s="1"/>
  <c r="K7" i="6" a="1"/>
  <c r="K7" i="6" s="1"/>
  <c r="L7" i="6" a="1"/>
  <c r="L7" i="6" s="1"/>
  <c r="G8" i="6" a="1"/>
  <c r="G8" i="6" s="1"/>
  <c r="H8" i="6" a="1"/>
  <c r="H8" i="6" s="1"/>
  <c r="I8" i="6" a="1"/>
  <c r="I8" i="6" s="1"/>
  <c r="J8" i="6" a="1"/>
  <c r="J8" i="6" s="1"/>
  <c r="K8" i="6" a="1"/>
  <c r="K8" i="6" s="1"/>
  <c r="L8" i="6" a="1"/>
  <c r="L8" i="6" s="1"/>
  <c r="G9" i="6" a="1"/>
  <c r="G9" i="6" s="1"/>
  <c r="H9" i="6" a="1"/>
  <c r="H9" i="6"/>
  <c r="I9" i="6" a="1"/>
  <c r="I9" i="6" s="1"/>
  <c r="J9" i="6" a="1"/>
  <c r="J9" i="6" s="1"/>
  <c r="K9" i="6" a="1"/>
  <c r="K9" i="6" s="1"/>
  <c r="L9" i="6" a="1"/>
  <c r="L9" i="6" s="1"/>
  <c r="G10" i="6" a="1"/>
  <c r="G10" i="6"/>
  <c r="H10" i="6" a="1"/>
  <c r="H10" i="6" s="1"/>
  <c r="I10" i="6" a="1"/>
  <c r="I10" i="6" s="1"/>
  <c r="J10" i="6" a="1"/>
  <c r="J10" i="6" s="1"/>
  <c r="K10" i="6" a="1"/>
  <c r="K10" i="6" s="1"/>
  <c r="L10" i="6" a="1"/>
  <c r="L10" i="6" s="1"/>
  <c r="G11" i="6" a="1"/>
  <c r="G11" i="6" s="1"/>
  <c r="H11" i="6" a="1"/>
  <c r="H11" i="6" s="1"/>
  <c r="I11" i="6" a="1"/>
  <c r="I11" i="6" s="1"/>
  <c r="J11" i="6" a="1"/>
  <c r="J11" i="6" s="1"/>
  <c r="K11" i="6" a="1"/>
  <c r="K11" i="6" s="1"/>
  <c r="L11" i="6" a="1"/>
  <c r="L11" i="6"/>
  <c r="G12" i="6" a="1"/>
  <c r="G12" i="6" s="1"/>
  <c r="H12" i="6" a="1"/>
  <c r="H12" i="6" s="1"/>
  <c r="I12" i="6" a="1"/>
  <c r="I12" i="6" s="1"/>
  <c r="J12" i="6" a="1"/>
  <c r="J12" i="6" s="1"/>
  <c r="K12" i="6" a="1"/>
  <c r="K12" i="6"/>
  <c r="L12" i="6" a="1"/>
  <c r="L12" i="6" s="1"/>
  <c r="G13" i="6" a="1"/>
  <c r="G13" i="6" s="1"/>
  <c r="H13" i="6" a="1"/>
  <c r="H13" i="6" s="1"/>
  <c r="I13" i="6" a="1"/>
  <c r="I13" i="6" s="1"/>
  <c r="J13" i="6" a="1"/>
  <c r="J13" i="6" s="1"/>
  <c r="K13" i="6" a="1"/>
  <c r="K13" i="6" s="1"/>
  <c r="L13" i="6" a="1"/>
  <c r="L13" i="6" s="1"/>
  <c r="G14" i="6" a="1"/>
  <c r="G14" i="6" s="1"/>
  <c r="H14" i="6" a="1"/>
  <c r="H14" i="6" s="1"/>
  <c r="I14" i="6" a="1"/>
  <c r="I14" i="6" s="1"/>
  <c r="J14" i="6" a="1"/>
  <c r="J14" i="6"/>
  <c r="K14" i="6" a="1"/>
  <c r="K14" i="6" s="1"/>
  <c r="L14" i="6" a="1"/>
  <c r="L14" i="6" s="1"/>
  <c r="G15" i="6" a="1"/>
  <c r="G15" i="6" s="1"/>
  <c r="H15" i="6" a="1"/>
  <c r="H15" i="6" s="1"/>
  <c r="I15" i="6" a="1"/>
  <c r="I15" i="6"/>
  <c r="J15" i="6" a="1"/>
  <c r="J15" i="6" s="1"/>
  <c r="K15" i="6" a="1"/>
  <c r="K15" i="6" s="1"/>
  <c r="L15" i="6" a="1"/>
  <c r="L15" i="6" s="1"/>
  <c r="G16" i="6" a="1"/>
  <c r="G16" i="6" s="1"/>
  <c r="H16" i="6" a="1"/>
  <c r="H16" i="6" s="1"/>
  <c r="I16" i="6" a="1"/>
  <c r="I16" i="6" s="1"/>
  <c r="J16" i="6" a="1"/>
  <c r="J16" i="6" s="1"/>
  <c r="K16" i="6" a="1"/>
  <c r="K16" i="6" s="1"/>
  <c r="L16" i="6" a="1"/>
  <c r="L16" i="6" s="1"/>
  <c r="G17" i="6" a="1"/>
  <c r="G17" i="6" s="1"/>
  <c r="H17" i="6" a="1"/>
  <c r="H17" i="6"/>
  <c r="I17" i="6" a="1"/>
  <c r="I17" i="6" s="1"/>
  <c r="J17" i="6" a="1"/>
  <c r="J17" i="6" s="1"/>
  <c r="K17" i="6" a="1"/>
  <c r="K17" i="6" s="1"/>
  <c r="L17" i="6" a="1"/>
  <c r="L17" i="6" s="1"/>
  <c r="G18" i="6" a="1"/>
  <c r="G18" i="6"/>
  <c r="H18" i="6" a="1"/>
  <c r="H18" i="6" s="1"/>
  <c r="I18" i="6" a="1"/>
  <c r="I18" i="6" s="1"/>
  <c r="J18" i="6" a="1"/>
  <c r="J18" i="6" s="1"/>
  <c r="K18" i="6" a="1"/>
  <c r="K18" i="6" s="1"/>
  <c r="L18" i="6" a="1"/>
  <c r="L18" i="6" s="1"/>
  <c r="G19" i="6" a="1"/>
  <c r="G19" i="6" s="1"/>
  <c r="H19" i="6" a="1"/>
  <c r="H19" i="6" s="1"/>
  <c r="I19" i="6" a="1"/>
  <c r="I19" i="6" s="1"/>
  <c r="J19" i="6" a="1"/>
  <c r="J19" i="6" s="1"/>
  <c r="K19" i="6" a="1"/>
  <c r="K19" i="6" s="1"/>
  <c r="L19" i="6" a="1"/>
  <c r="L19" i="6"/>
  <c r="G20" i="6" a="1"/>
  <c r="G20" i="6" s="1"/>
  <c r="H20" i="6" a="1"/>
  <c r="H20" i="6" s="1"/>
  <c r="I20" i="6" a="1"/>
  <c r="I20" i="6" s="1"/>
  <c r="J20" i="6" a="1"/>
  <c r="J20" i="6" s="1"/>
  <c r="K20" i="6" a="1"/>
  <c r="K20" i="6" s="1"/>
  <c r="L20" i="6" a="1"/>
  <c r="L20" i="6" s="1"/>
  <c r="G21" i="6" a="1"/>
  <c r="G21" i="6" s="1"/>
  <c r="H21" i="6" a="1"/>
  <c r="H21" i="6" s="1"/>
  <c r="I21" i="6" a="1"/>
  <c r="I21" i="6" s="1"/>
  <c r="J21" i="6" a="1"/>
  <c r="J21" i="6" s="1"/>
  <c r="K21" i="6" a="1"/>
  <c r="K21" i="6" s="1"/>
  <c r="L21" i="6" a="1"/>
  <c r="L21" i="6" s="1"/>
  <c r="G22" i="6" a="1"/>
  <c r="G22" i="6" s="1"/>
  <c r="H22" i="6" a="1"/>
  <c r="H22" i="6" s="1"/>
  <c r="I22" i="6" a="1"/>
  <c r="I22" i="6" s="1"/>
  <c r="J22" i="6" a="1"/>
  <c r="J22" i="6" s="1"/>
  <c r="K22" i="6" a="1"/>
  <c r="K22" i="6" s="1"/>
  <c r="L22" i="6" a="1"/>
  <c r="L22" i="6" s="1"/>
  <c r="G23" i="6" a="1"/>
  <c r="G23" i="6" s="1"/>
  <c r="H23" i="6" a="1"/>
  <c r="H23" i="6" s="1"/>
  <c r="I23" i="6" a="1"/>
  <c r="I23" i="6" s="1"/>
  <c r="J23" i="6" a="1"/>
  <c r="J23" i="6" s="1"/>
  <c r="K23" i="6" a="1"/>
  <c r="K23" i="6" s="1"/>
  <c r="L23" i="6" a="1"/>
  <c r="L23" i="6" s="1"/>
  <c r="G24" i="6" a="1"/>
  <c r="G24" i="6" s="1"/>
  <c r="H24" i="6" a="1"/>
  <c r="H24" i="6" s="1"/>
  <c r="I24" i="6" a="1"/>
  <c r="I24" i="6" s="1"/>
  <c r="J24" i="6" a="1"/>
  <c r="J24" i="6" s="1"/>
  <c r="K24" i="6" a="1"/>
  <c r="K24" i="6" s="1"/>
  <c r="L24" i="6" a="1"/>
  <c r="L24" i="6" s="1"/>
  <c r="G25" i="6" a="1"/>
  <c r="G25" i="6" s="1"/>
  <c r="H25" i="6" a="1"/>
  <c r="H25" i="6" s="1"/>
  <c r="I25" i="6" a="1"/>
  <c r="I25" i="6" s="1"/>
  <c r="J25" i="6" a="1"/>
  <c r="J25" i="6" s="1"/>
  <c r="K25" i="6" a="1"/>
  <c r="K25" i="6" s="1"/>
  <c r="L25" i="6" a="1"/>
  <c r="L25" i="6" s="1"/>
  <c r="G26" i="6" a="1"/>
  <c r="G26" i="6" s="1"/>
  <c r="H26" i="6" a="1"/>
  <c r="H26" i="6" s="1"/>
  <c r="I26" i="6" a="1"/>
  <c r="I26" i="6" s="1"/>
  <c r="J26" i="6" a="1"/>
  <c r="J26" i="6" s="1"/>
  <c r="K26" i="6" a="1"/>
  <c r="K26" i="6" s="1"/>
  <c r="L26" i="6" a="1"/>
  <c r="L26" i="6" s="1"/>
  <c r="G27" i="6" a="1"/>
  <c r="G27" i="6" s="1"/>
  <c r="H27" i="6" a="1"/>
  <c r="H27" i="6" s="1"/>
  <c r="I27" i="6" a="1"/>
  <c r="I27" i="6" s="1"/>
  <c r="J27" i="6" a="1"/>
  <c r="J27" i="6" s="1"/>
  <c r="K27" i="6" a="1"/>
  <c r="K27" i="6" s="1"/>
  <c r="L27" i="6" a="1"/>
  <c r="L27" i="6" s="1"/>
  <c r="G28" i="6" a="1"/>
  <c r="G28" i="6" s="1"/>
  <c r="H28" i="6" a="1"/>
  <c r="H28" i="6" s="1"/>
  <c r="I28" i="6" a="1"/>
  <c r="I28" i="6" s="1"/>
  <c r="J28" i="6" a="1"/>
  <c r="J28" i="6" s="1"/>
  <c r="K28" i="6" a="1"/>
  <c r="K28" i="6" s="1"/>
  <c r="L28" i="6" a="1"/>
  <c r="L28" i="6" s="1"/>
  <c r="G29" i="6" a="1"/>
  <c r="G29" i="6" s="1"/>
  <c r="H29" i="6" a="1"/>
  <c r="H29" i="6" s="1"/>
  <c r="I29" i="6" a="1"/>
  <c r="I29" i="6" s="1"/>
  <c r="J29" i="6" a="1"/>
  <c r="J29" i="6" s="1"/>
  <c r="K29" i="6" a="1"/>
  <c r="K29" i="6" s="1"/>
  <c r="L29" i="6" a="1"/>
  <c r="L29" i="6" s="1"/>
  <c r="G30" i="6" a="1"/>
  <c r="G30" i="6" s="1"/>
  <c r="H30" i="6" a="1"/>
  <c r="H30" i="6" s="1"/>
  <c r="I30" i="6" a="1"/>
  <c r="I30" i="6" s="1"/>
  <c r="J30" i="6" a="1"/>
  <c r="J30" i="6"/>
  <c r="K30" i="6" a="1"/>
  <c r="K30" i="6" s="1"/>
  <c r="L30" i="6" a="1"/>
  <c r="L30" i="6" s="1"/>
  <c r="G31" i="6" a="1"/>
  <c r="G31" i="6" s="1"/>
  <c r="H31" i="6" a="1"/>
  <c r="H31" i="6" s="1"/>
  <c r="I31" i="6" a="1"/>
  <c r="I31" i="6" s="1"/>
  <c r="J31" i="6" a="1"/>
  <c r="J31" i="6" s="1"/>
  <c r="K31" i="6" a="1"/>
  <c r="K31" i="6" s="1"/>
  <c r="L31" i="6" a="1"/>
  <c r="L31" i="6" s="1"/>
  <c r="G32" i="6" a="1"/>
  <c r="G32" i="6" s="1"/>
  <c r="H32" i="6" a="1"/>
  <c r="H32" i="6" s="1"/>
  <c r="I32" i="6" a="1"/>
  <c r="I32" i="6" s="1"/>
  <c r="J32" i="6" a="1"/>
  <c r="J32" i="6" s="1"/>
  <c r="K32" i="6" a="1"/>
  <c r="K32" i="6" s="1"/>
  <c r="L32" i="6" a="1"/>
  <c r="L32" i="6" s="1"/>
  <c r="G33" i="6" a="1"/>
  <c r="G33" i="6" s="1"/>
  <c r="H33" i="6" a="1"/>
  <c r="H33" i="6" s="1"/>
  <c r="I33" i="6" a="1"/>
  <c r="I33" i="6" s="1"/>
  <c r="J33" i="6" a="1"/>
  <c r="J33" i="6" s="1"/>
  <c r="K33" i="6" a="1"/>
  <c r="K33" i="6" s="1"/>
  <c r="L33" i="6" a="1"/>
  <c r="L33" i="6" s="1"/>
  <c r="G34" i="6" a="1"/>
  <c r="G34" i="6" s="1"/>
  <c r="H34" i="6" a="1"/>
  <c r="H34" i="6" s="1"/>
  <c r="I34" i="6" a="1"/>
  <c r="I34" i="6" s="1"/>
  <c r="J34" i="6" a="1"/>
  <c r="J34" i="6" s="1"/>
  <c r="K34" i="6" a="1"/>
  <c r="K34" i="6" s="1"/>
  <c r="L34" i="6" a="1"/>
  <c r="L34" i="6" s="1"/>
  <c r="G35" i="6" a="1"/>
  <c r="G35" i="6" s="1"/>
  <c r="H35" i="6" a="1"/>
  <c r="H35" i="6" s="1"/>
  <c r="I35" i="6" a="1"/>
  <c r="I35" i="6" s="1"/>
  <c r="J35" i="6" a="1"/>
  <c r="J35" i="6" s="1"/>
  <c r="K35" i="6" a="1"/>
  <c r="K35" i="6" s="1"/>
  <c r="L35" i="6" a="1"/>
  <c r="L35" i="6" s="1"/>
  <c r="G36" i="6" a="1"/>
  <c r="G36" i="6" s="1"/>
  <c r="H36" i="6" a="1"/>
  <c r="H36" i="6" s="1"/>
  <c r="I36" i="6" a="1"/>
  <c r="I36" i="6" s="1"/>
  <c r="J36" i="6" a="1"/>
  <c r="J36" i="6" s="1"/>
  <c r="K36" i="6" a="1"/>
  <c r="K36" i="6" s="1"/>
  <c r="L36" i="6" a="1"/>
  <c r="L36" i="6" s="1"/>
  <c r="G37" i="6" a="1"/>
  <c r="G37" i="6" s="1"/>
  <c r="H37" i="6" a="1"/>
  <c r="H37" i="6" s="1"/>
  <c r="I37" i="6" a="1"/>
  <c r="I37" i="6" s="1"/>
  <c r="J37" i="6" a="1"/>
  <c r="J37" i="6" s="1"/>
  <c r="K37" i="6" a="1"/>
  <c r="K37" i="6" s="1"/>
  <c r="L37" i="6" a="1"/>
  <c r="L37" i="6" s="1"/>
  <c r="G38" i="6" a="1"/>
  <c r="G38" i="6" s="1"/>
  <c r="H38" i="6" a="1"/>
  <c r="H38" i="6" s="1"/>
  <c r="I38" i="6" a="1"/>
  <c r="I38" i="6" s="1"/>
  <c r="J38" i="6" a="1"/>
  <c r="J38" i="6" s="1"/>
  <c r="K38" i="6" a="1"/>
  <c r="K38" i="6" s="1"/>
  <c r="L38" i="6" a="1"/>
  <c r="L38" i="6" s="1"/>
  <c r="G39" i="6" a="1"/>
  <c r="G39" i="6" s="1"/>
  <c r="H39" i="6" a="1"/>
  <c r="H39" i="6" s="1"/>
  <c r="I39" i="6" a="1"/>
  <c r="I39" i="6" s="1"/>
  <c r="J39" i="6" a="1"/>
  <c r="J39" i="6" s="1"/>
  <c r="K39" i="6" a="1"/>
  <c r="K39" i="6" s="1"/>
  <c r="L39" i="6" a="1"/>
  <c r="L39" i="6" s="1"/>
  <c r="G40" i="6" a="1"/>
  <c r="G40" i="6" s="1"/>
  <c r="H40" i="6" a="1"/>
  <c r="H40" i="6" s="1"/>
  <c r="I40" i="6" a="1"/>
  <c r="I40" i="6" s="1"/>
  <c r="J40" i="6" a="1"/>
  <c r="J40" i="6" s="1"/>
  <c r="K40" i="6" a="1"/>
  <c r="K40" i="6" s="1"/>
  <c r="L40" i="6" a="1"/>
  <c r="L40" i="6" s="1"/>
  <c r="G41" i="6" a="1"/>
  <c r="G41" i="6" s="1"/>
  <c r="H41" i="6" a="1"/>
  <c r="H41" i="6" s="1"/>
  <c r="I41" i="6" a="1"/>
  <c r="I41" i="6" s="1"/>
  <c r="J41" i="6" a="1"/>
  <c r="J41" i="6" s="1"/>
  <c r="K41" i="6" a="1"/>
  <c r="K41" i="6" s="1"/>
  <c r="L41" i="6" a="1"/>
  <c r="L41" i="6" s="1"/>
  <c r="G42" i="6" a="1"/>
  <c r="G42" i="6" s="1"/>
  <c r="H42" i="6" a="1"/>
  <c r="H42" i="6" s="1"/>
  <c r="I42" i="6" a="1"/>
  <c r="I42" i="6" s="1"/>
  <c r="J42" i="6" a="1"/>
  <c r="J42" i="6" s="1"/>
  <c r="K42" i="6" a="1"/>
  <c r="K42" i="6" s="1"/>
  <c r="L42" i="6" a="1"/>
  <c r="L42" i="6" s="1"/>
  <c r="G43" i="6" a="1"/>
  <c r="G43" i="6" s="1"/>
  <c r="H43" i="6" a="1"/>
  <c r="H43" i="6" s="1"/>
  <c r="I43" i="6" a="1"/>
  <c r="I43" i="6" s="1"/>
  <c r="J43" i="6" a="1"/>
  <c r="J43" i="6" s="1"/>
  <c r="K43" i="6" a="1"/>
  <c r="K43" i="6" s="1"/>
  <c r="L43" i="6" a="1"/>
  <c r="L43" i="6" s="1"/>
  <c r="G44" i="6" a="1"/>
  <c r="G44" i="6" s="1"/>
  <c r="H44" i="6" a="1"/>
  <c r="H44" i="6" s="1"/>
  <c r="I44" i="6" a="1"/>
  <c r="I44" i="6" s="1"/>
  <c r="J44" i="6" a="1"/>
  <c r="J44" i="6" s="1"/>
  <c r="K44" i="6" a="1"/>
  <c r="K44" i="6" s="1"/>
  <c r="L44" i="6" a="1"/>
  <c r="L44" i="6" s="1"/>
  <c r="G45" i="6" a="1"/>
  <c r="G45" i="6" s="1"/>
  <c r="H45" i="6" a="1"/>
  <c r="H45" i="6" s="1"/>
  <c r="I45" i="6" a="1"/>
  <c r="I45" i="6" s="1"/>
  <c r="J45" i="6" a="1"/>
  <c r="J45" i="6" s="1"/>
  <c r="K45" i="6" a="1"/>
  <c r="K45" i="6" s="1"/>
  <c r="L45" i="6" a="1"/>
  <c r="L45" i="6" s="1"/>
  <c r="G46" i="6" a="1"/>
  <c r="G46" i="6" s="1"/>
  <c r="H46" i="6" a="1"/>
  <c r="H46" i="6" s="1"/>
  <c r="I46" i="6" a="1"/>
  <c r="I46" i="6" s="1"/>
  <c r="J46" i="6" a="1"/>
  <c r="J46" i="6" s="1"/>
  <c r="K46" i="6" a="1"/>
  <c r="K46" i="6" s="1"/>
  <c r="L46" i="6" a="1"/>
  <c r="L46" i="6" s="1"/>
  <c r="G47" i="6" a="1"/>
  <c r="G47" i="6" s="1"/>
  <c r="H47" i="6" a="1"/>
  <c r="H47" i="6" s="1"/>
  <c r="I47" i="6" a="1"/>
  <c r="I47" i="6" s="1"/>
  <c r="J47" i="6" a="1"/>
  <c r="J47" i="6" s="1"/>
  <c r="K47" i="6" a="1"/>
  <c r="K47" i="6" s="1"/>
  <c r="L47" i="6" a="1"/>
  <c r="L47" i="6" s="1"/>
  <c r="G48" i="6" a="1"/>
  <c r="G48" i="6" s="1"/>
  <c r="H48" i="6" a="1"/>
  <c r="H48" i="6" s="1"/>
  <c r="I48" i="6" a="1"/>
  <c r="I48" i="6" s="1"/>
  <c r="J48" i="6" a="1"/>
  <c r="J48" i="6" s="1"/>
  <c r="K48" i="6" a="1"/>
  <c r="K48" i="6" s="1"/>
  <c r="L48" i="6" a="1"/>
  <c r="L48" i="6" s="1"/>
  <c r="G49" i="6" a="1"/>
  <c r="G49" i="6" s="1"/>
  <c r="H49" i="6" a="1"/>
  <c r="H49" i="6" s="1"/>
  <c r="I49" i="6" a="1"/>
  <c r="I49" i="6" s="1"/>
  <c r="J49" i="6" a="1"/>
  <c r="J49" i="6" s="1"/>
  <c r="K49" i="6" a="1"/>
  <c r="K49" i="6" s="1"/>
  <c r="L49" i="6" a="1"/>
  <c r="L49" i="6" s="1"/>
  <c r="G50" i="6" a="1"/>
  <c r="G50" i="6" s="1"/>
  <c r="H50" i="6" a="1"/>
  <c r="H50" i="6" s="1"/>
  <c r="I50" i="6" a="1"/>
  <c r="I50" i="6" s="1"/>
  <c r="J50" i="6" a="1"/>
  <c r="J50" i="6" s="1"/>
  <c r="K50" i="6" a="1"/>
  <c r="K50" i="6" s="1"/>
  <c r="L50" i="6" a="1"/>
  <c r="L50" i="6" s="1"/>
  <c r="G51" i="6" a="1"/>
  <c r="G51" i="6" s="1"/>
  <c r="H51" i="6" a="1"/>
  <c r="H51" i="6" s="1"/>
  <c r="I51" i="6" a="1"/>
  <c r="I51" i="6" s="1"/>
  <c r="J51" i="6" a="1"/>
  <c r="J51" i="6" s="1"/>
  <c r="K51" i="6" a="1"/>
  <c r="K51" i="6" s="1"/>
  <c r="L51" i="6" a="1"/>
  <c r="L51" i="6" s="1"/>
  <c r="G52" i="6" a="1"/>
  <c r="G52" i="6" s="1"/>
  <c r="H52" i="6" a="1"/>
  <c r="H52" i="6" s="1"/>
  <c r="I52" i="6" a="1"/>
  <c r="I52" i="6" s="1"/>
  <c r="J52" i="6" a="1"/>
  <c r="J52" i="6" s="1"/>
  <c r="K52" i="6" a="1"/>
  <c r="K52" i="6" s="1"/>
  <c r="L52" i="6" a="1"/>
  <c r="L52" i="6" s="1"/>
  <c r="G53" i="6" a="1"/>
  <c r="G53" i="6" s="1"/>
  <c r="H53" i="6" a="1"/>
  <c r="H53" i="6" s="1"/>
  <c r="I53" i="6" a="1"/>
  <c r="I53" i="6" s="1"/>
  <c r="J53" i="6" a="1"/>
  <c r="J53" i="6" s="1"/>
  <c r="K53" i="6" a="1"/>
  <c r="K53" i="6" s="1"/>
  <c r="L53" i="6" a="1"/>
  <c r="L53" i="6" s="1"/>
  <c r="G54" i="6" a="1"/>
  <c r="G54" i="6" s="1"/>
  <c r="H54" i="6" a="1"/>
  <c r="H54" i="6" s="1"/>
  <c r="I54" i="6" a="1"/>
  <c r="I54" i="6" s="1"/>
  <c r="J54" i="6" a="1"/>
  <c r="J54" i="6" s="1"/>
  <c r="K54" i="6" a="1"/>
  <c r="K54" i="6" s="1"/>
  <c r="L54" i="6" a="1"/>
  <c r="L54" i="6" s="1"/>
  <c r="G55" i="6" a="1"/>
  <c r="G55" i="6" s="1"/>
  <c r="H55" i="6" a="1"/>
  <c r="H55" i="6" s="1"/>
  <c r="I55" i="6" a="1"/>
  <c r="I55" i="6" s="1"/>
  <c r="J55" i="6" a="1"/>
  <c r="J55" i="6" s="1"/>
  <c r="K55" i="6" a="1"/>
  <c r="K55" i="6" s="1"/>
  <c r="L55" i="6" a="1"/>
  <c r="L55" i="6" s="1"/>
  <c r="G56" i="6" a="1"/>
  <c r="G56" i="6" s="1"/>
  <c r="H56" i="6" a="1"/>
  <c r="H56" i="6" s="1"/>
  <c r="I56" i="6" a="1"/>
  <c r="I56" i="6" s="1"/>
  <c r="J56" i="6" a="1"/>
  <c r="J56" i="6" s="1"/>
  <c r="K56" i="6" a="1"/>
  <c r="K56" i="6" s="1"/>
  <c r="L56" i="6" a="1"/>
  <c r="L56" i="6" s="1"/>
  <c r="G57" i="6" a="1"/>
  <c r="G57" i="6" s="1"/>
  <c r="H57" i="6" a="1"/>
  <c r="H57" i="6"/>
  <c r="I57" i="6" a="1"/>
  <c r="I57" i="6"/>
  <c r="J57" i="6" a="1"/>
  <c r="J57" i="6" s="1"/>
  <c r="K57" i="6" a="1"/>
  <c r="K57" i="6" s="1"/>
  <c r="L57" i="6" a="1"/>
  <c r="L57" i="6" s="1"/>
  <c r="G58" i="6" a="1"/>
  <c r="G58" i="6" s="1"/>
  <c r="H58" i="6" a="1"/>
  <c r="H58" i="6" s="1"/>
  <c r="I58" i="6" a="1"/>
  <c r="I58" i="6" s="1"/>
  <c r="J58" i="6" a="1"/>
  <c r="J58" i="6" s="1"/>
  <c r="K58" i="6" a="1"/>
  <c r="K58" i="6" s="1"/>
  <c r="L58" i="6" a="1"/>
  <c r="L58" i="6" s="1"/>
  <c r="G59" i="6" a="1"/>
  <c r="G59" i="6" s="1"/>
  <c r="H59" i="6" a="1"/>
  <c r="H59" i="6" s="1"/>
  <c r="I59" i="6" a="1"/>
  <c r="I59" i="6" s="1"/>
  <c r="J59" i="6" a="1"/>
  <c r="J59" i="6" s="1"/>
  <c r="K59" i="6" a="1"/>
  <c r="K59" i="6" s="1"/>
  <c r="L59" i="6" a="1"/>
  <c r="L59" i="6"/>
  <c r="G60" i="6" a="1"/>
  <c r="G60" i="6"/>
  <c r="H60" i="6" a="1"/>
  <c r="H60" i="6" s="1"/>
  <c r="I60" i="6" a="1"/>
  <c r="I60" i="6" s="1"/>
  <c r="J60" i="6" a="1"/>
  <c r="J60" i="6" s="1"/>
  <c r="K60" i="6" a="1"/>
  <c r="K60" i="6" s="1"/>
  <c r="L60" i="6" a="1"/>
  <c r="L60" i="6" s="1"/>
  <c r="G61" i="6" a="1"/>
  <c r="G61" i="6" s="1"/>
  <c r="H61" i="6" a="1"/>
  <c r="H61" i="6" s="1"/>
  <c r="I61" i="6" a="1"/>
  <c r="I61" i="6"/>
  <c r="J61" i="6" a="1"/>
  <c r="J61" i="6"/>
  <c r="K61" i="6" a="1"/>
  <c r="K61" i="6"/>
  <c r="L61" i="6" a="1"/>
  <c r="L61" i="6" s="1"/>
  <c r="G62" i="6" a="1"/>
  <c r="G62" i="6" s="1"/>
  <c r="H62" i="6" a="1"/>
  <c r="H62" i="6" s="1"/>
  <c r="I62" i="6" a="1"/>
  <c r="I62" i="6" s="1"/>
  <c r="J62" i="6" a="1"/>
  <c r="J62" i="6" s="1"/>
  <c r="K62" i="6" a="1"/>
  <c r="K62" i="6"/>
  <c r="L62" i="6" a="1"/>
  <c r="L62" i="6"/>
  <c r="G63" i="6" a="1"/>
  <c r="G63" i="6"/>
  <c r="H63" i="6" a="1"/>
  <c r="H63" i="6" s="1"/>
  <c r="I63" i="6" a="1"/>
  <c r="I63" i="6" s="1"/>
  <c r="J63" i="6" a="1"/>
  <c r="J63" i="6" s="1"/>
  <c r="K63" i="6" a="1"/>
  <c r="K63" i="6" s="1"/>
  <c r="L63" i="6" a="1"/>
  <c r="L63" i="6" s="1"/>
  <c r="G64" i="6" a="1"/>
  <c r="G64" i="6"/>
  <c r="H64" i="6" a="1"/>
  <c r="H64" i="6"/>
  <c r="I64" i="6" a="1"/>
  <c r="I64" i="6"/>
  <c r="J64" i="6" a="1"/>
  <c r="J64" i="6" s="1"/>
  <c r="K64" i="6" a="1"/>
  <c r="K64" i="6" s="1"/>
  <c r="L64" i="6" a="1"/>
  <c r="L64" i="6" s="1"/>
  <c r="G65" i="6" a="1"/>
  <c r="G65" i="6" s="1"/>
  <c r="H65" i="6" a="1"/>
  <c r="H65" i="6" s="1"/>
  <c r="I65" i="6" a="1"/>
  <c r="I65" i="6"/>
  <c r="J65" i="6" a="1"/>
  <c r="J65" i="6"/>
  <c r="K65" i="6" a="1"/>
  <c r="K65" i="6"/>
  <c r="L65" i="6" a="1"/>
  <c r="L65" i="6" s="1"/>
  <c r="G66" i="6" a="1"/>
  <c r="G66" i="6" s="1"/>
  <c r="H66" i="6" a="1"/>
  <c r="H66" i="6" s="1"/>
  <c r="I66" i="6" a="1"/>
  <c r="I66" i="6" s="1"/>
  <c r="J66" i="6" a="1"/>
  <c r="J66" i="6" s="1"/>
  <c r="K66" i="6" a="1"/>
  <c r="K66" i="6"/>
  <c r="L66" i="6" a="1"/>
  <c r="L66" i="6"/>
  <c r="G67" i="6" a="1"/>
  <c r="G67" i="6"/>
  <c r="H67" i="6" a="1"/>
  <c r="H67" i="6" s="1"/>
  <c r="I67" i="6" a="1"/>
  <c r="I67" i="6" s="1"/>
  <c r="J67" i="6" a="1"/>
  <c r="J67" i="6" s="1"/>
  <c r="K67" i="6" a="1"/>
  <c r="K67" i="6" s="1"/>
  <c r="L67" i="6" a="1"/>
  <c r="L67" i="6" s="1"/>
  <c r="G68" i="6" a="1"/>
  <c r="G68" i="6"/>
  <c r="H68" i="6" a="1"/>
  <c r="H68" i="6"/>
  <c r="I68" i="6" a="1"/>
  <c r="I68" i="6"/>
  <c r="J68" i="6" a="1"/>
  <c r="J68" i="6" s="1"/>
  <c r="K68" i="6" a="1"/>
  <c r="K68" i="6" s="1"/>
  <c r="L68" i="6" a="1"/>
  <c r="L68" i="6" s="1"/>
  <c r="G69" i="6" a="1"/>
  <c r="G69" i="6" s="1"/>
  <c r="H69" i="6" a="1"/>
  <c r="H69" i="6" s="1"/>
  <c r="I69" i="6" a="1"/>
  <c r="I69" i="6"/>
  <c r="J69" i="6" a="1"/>
  <c r="J69" i="6"/>
  <c r="K69" i="6" a="1"/>
  <c r="K69" i="6"/>
  <c r="L69" i="6" a="1"/>
  <c r="L69" i="6" s="1"/>
  <c r="G70" i="6" a="1"/>
  <c r="G70" i="6" s="1"/>
  <c r="H70" i="6" a="1"/>
  <c r="H70" i="6" s="1"/>
  <c r="I70" i="6" a="1"/>
  <c r="I70" i="6" s="1"/>
  <c r="J70" i="6" a="1"/>
  <c r="J70" i="6" s="1"/>
  <c r="K70" i="6" a="1"/>
  <c r="K70" i="6"/>
  <c r="L70" i="6" a="1"/>
  <c r="L70" i="6"/>
  <c r="G71" i="6" a="1"/>
  <c r="G71" i="6"/>
  <c r="H71" i="6" a="1"/>
  <c r="H71" i="6" s="1"/>
  <c r="I71" i="6" a="1"/>
  <c r="I71" i="6" s="1"/>
  <c r="J71" i="6" a="1"/>
  <c r="J71" i="6" s="1"/>
  <c r="K71" i="6" a="1"/>
  <c r="K71" i="6" s="1"/>
  <c r="L71" i="6" a="1"/>
  <c r="L71" i="6" s="1"/>
  <c r="G72" i="6" a="1"/>
  <c r="G72" i="6"/>
  <c r="H72" i="6" a="1"/>
  <c r="H72" i="6"/>
  <c r="I72" i="6" a="1"/>
  <c r="I72" i="6"/>
  <c r="J72" i="6" a="1"/>
  <c r="J72" i="6" s="1"/>
  <c r="K72" i="6" a="1"/>
  <c r="K72" i="6" s="1"/>
  <c r="L72" i="6" a="1"/>
  <c r="L72" i="6" s="1"/>
  <c r="G73" i="6" a="1"/>
  <c r="G73" i="6" s="1"/>
  <c r="H73" i="6" a="1"/>
  <c r="H73" i="6" s="1"/>
  <c r="I73" i="6" a="1"/>
  <c r="I73" i="6"/>
  <c r="J73" i="6" a="1"/>
  <c r="J73" i="6"/>
  <c r="K73" i="6" a="1"/>
  <c r="K73" i="6"/>
  <c r="L73" i="6" a="1"/>
  <c r="L73" i="6" s="1"/>
  <c r="G74" i="6" a="1"/>
  <c r="G74" i="6" s="1"/>
  <c r="H74" i="6" a="1"/>
  <c r="H74" i="6" s="1"/>
  <c r="I74" i="6" a="1"/>
  <c r="I74" i="6" s="1"/>
  <c r="J74" i="6" a="1"/>
  <c r="J74" i="6" s="1"/>
  <c r="K74" i="6" a="1"/>
  <c r="K74" i="6"/>
  <c r="L74" i="6" a="1"/>
  <c r="L74" i="6"/>
  <c r="G75" i="6" a="1"/>
  <c r="G75" i="6"/>
  <c r="H75" i="6" a="1"/>
  <c r="H75" i="6" s="1"/>
  <c r="I75" i="6" a="1"/>
  <c r="I75" i="6" s="1"/>
  <c r="J75" i="6" a="1"/>
  <c r="J75" i="6" s="1"/>
  <c r="K75" i="6" a="1"/>
  <c r="K75" i="6" s="1"/>
  <c r="L75" i="6" a="1"/>
  <c r="L75" i="6" s="1"/>
  <c r="G76" i="6" a="1"/>
  <c r="G76" i="6"/>
  <c r="H76" i="6" a="1"/>
  <c r="H76" i="6"/>
  <c r="I76" i="6" a="1"/>
  <c r="I76" i="6"/>
  <c r="J76" i="6" a="1"/>
  <c r="J76" i="6" s="1"/>
  <c r="K76" i="6" a="1"/>
  <c r="K76" i="6" s="1"/>
  <c r="L76" i="6" a="1"/>
  <c r="L76" i="6" s="1"/>
  <c r="G77" i="6" a="1"/>
  <c r="G77" i="6" s="1"/>
  <c r="H77" i="6" a="1"/>
  <c r="H77" i="6" s="1"/>
  <c r="I77" i="6" a="1"/>
  <c r="I77" i="6"/>
  <c r="J77" i="6" a="1"/>
  <c r="J77" i="6"/>
  <c r="K77" i="6" a="1"/>
  <c r="K77" i="6"/>
  <c r="L77" i="6" a="1"/>
  <c r="L77" i="6" s="1"/>
  <c r="G78" i="6" a="1"/>
  <c r="G78" i="6" s="1"/>
  <c r="H78" i="6" a="1"/>
  <c r="H78" i="6" s="1"/>
  <c r="I78" i="6" a="1"/>
  <c r="I78" i="6" s="1"/>
  <c r="J78" i="6" a="1"/>
  <c r="J78" i="6" s="1"/>
  <c r="K78" i="6" a="1"/>
  <c r="K78" i="6"/>
  <c r="L78" i="6" a="1"/>
  <c r="L78" i="6"/>
  <c r="G79" i="6" a="1"/>
  <c r="G79" i="6"/>
  <c r="H79" i="6" a="1"/>
  <c r="H79" i="6" s="1"/>
  <c r="I79" i="6" a="1"/>
  <c r="I79" i="6" s="1"/>
  <c r="J79" i="6" a="1"/>
  <c r="J79" i="6" s="1"/>
  <c r="K79" i="6" a="1"/>
  <c r="K79" i="6" s="1"/>
  <c r="L79" i="6" a="1"/>
  <c r="L79" i="6" s="1"/>
  <c r="G80" i="6" a="1"/>
  <c r="G80" i="6"/>
  <c r="H80" i="6" a="1"/>
  <c r="H80" i="6"/>
  <c r="I80" i="6" a="1"/>
  <c r="I80" i="6"/>
  <c r="J80" i="6" a="1"/>
  <c r="J80" i="6" s="1"/>
  <c r="K80" i="6" a="1"/>
  <c r="K80" i="6" s="1"/>
  <c r="L80" i="6" a="1"/>
  <c r="L80" i="6" s="1"/>
  <c r="G81" i="6" a="1"/>
  <c r="G81" i="6" s="1"/>
  <c r="H81" i="6" a="1"/>
  <c r="H81" i="6" s="1"/>
  <c r="I81" i="6" a="1"/>
  <c r="I81" i="6"/>
  <c r="J81" i="6" a="1"/>
  <c r="J81" i="6"/>
  <c r="K81" i="6" a="1"/>
  <c r="K81" i="6"/>
  <c r="L81" i="6" a="1"/>
  <c r="L81" i="6" s="1"/>
  <c r="G82" i="6" a="1"/>
  <c r="G82" i="6" s="1"/>
  <c r="H82" i="6" a="1"/>
  <c r="H82" i="6" s="1"/>
  <c r="I82" i="6" a="1"/>
  <c r="I82" i="6" s="1"/>
  <c r="J82" i="6" a="1"/>
  <c r="J82" i="6" s="1"/>
  <c r="K82" i="6" a="1"/>
  <c r="K82" i="6"/>
  <c r="L82" i="6" a="1"/>
  <c r="L82" i="6"/>
  <c r="G83" i="6" a="1"/>
  <c r="G83" i="6"/>
  <c r="H83" i="6" a="1"/>
  <c r="H83" i="6" s="1"/>
  <c r="I83" i="6" a="1"/>
  <c r="I83" i="6" s="1"/>
  <c r="J83" i="6" a="1"/>
  <c r="J83" i="6" s="1"/>
  <c r="K83" i="6" a="1"/>
  <c r="K83" i="6" s="1"/>
  <c r="L83" i="6" a="1"/>
  <c r="L83" i="6" s="1"/>
  <c r="G84" i="6" a="1"/>
  <c r="G84" i="6"/>
  <c r="H84" i="6" a="1"/>
  <c r="H84" i="6"/>
  <c r="I84" i="6" a="1"/>
  <c r="I84" i="6"/>
  <c r="J84" i="6" a="1"/>
  <c r="J84" i="6" s="1"/>
  <c r="K84" i="6" a="1"/>
  <c r="K84" i="6" s="1"/>
  <c r="L84" i="6" a="1"/>
  <c r="L84" i="6" s="1"/>
  <c r="G85" i="6" a="1"/>
  <c r="G85" i="6" s="1"/>
  <c r="H85" i="6" a="1"/>
  <c r="H85" i="6" s="1"/>
  <c r="I85" i="6" a="1"/>
  <c r="I85" i="6"/>
  <c r="J85" i="6" a="1"/>
  <c r="J85" i="6"/>
  <c r="K85" i="6" a="1"/>
  <c r="K85" i="6"/>
  <c r="L85" i="6" a="1"/>
  <c r="L85" i="6" s="1"/>
  <c r="G86" i="6" a="1"/>
  <c r="G86" i="6" s="1"/>
  <c r="H86" i="6" a="1"/>
  <c r="H86" i="6" s="1"/>
  <c r="I86" i="6" a="1"/>
  <c r="I86" i="6" s="1"/>
  <c r="J86" i="6" a="1"/>
  <c r="J86" i="6" s="1"/>
  <c r="K86" i="6" a="1"/>
  <c r="K86" i="6"/>
  <c r="L86" i="6" a="1"/>
  <c r="L86" i="6"/>
  <c r="G87" i="6" a="1"/>
  <c r="G87" i="6"/>
  <c r="H87" i="6" a="1"/>
  <c r="H87" i="6" s="1"/>
  <c r="I87" i="6" a="1"/>
  <c r="I87" i="6" s="1"/>
  <c r="J87" i="6" a="1"/>
  <c r="J87" i="6" s="1"/>
  <c r="K87" i="6" a="1"/>
  <c r="K87" i="6" s="1"/>
  <c r="L87" i="6" a="1"/>
  <c r="L87" i="6" s="1"/>
  <c r="G88" i="6" a="1"/>
  <c r="G88" i="6"/>
  <c r="H88" i="6" a="1"/>
  <c r="H88" i="6"/>
  <c r="I88" i="6" a="1"/>
  <c r="I88" i="6"/>
  <c r="J88" i="6" a="1"/>
  <c r="J88" i="6" s="1"/>
  <c r="K88" i="6" a="1"/>
  <c r="K88" i="6" s="1"/>
  <c r="L88" i="6" a="1"/>
  <c r="L88" i="6" s="1"/>
  <c r="G89" i="6" a="1"/>
  <c r="G89" i="6" s="1"/>
  <c r="H89" i="6" a="1"/>
  <c r="H89" i="6" s="1"/>
  <c r="I89" i="6" a="1"/>
  <c r="I89" i="6"/>
  <c r="J89" i="6" a="1"/>
  <c r="J89" i="6"/>
  <c r="K89" i="6" a="1"/>
  <c r="K89" i="6"/>
  <c r="L89" i="6" a="1"/>
  <c r="L89" i="6"/>
  <c r="G90" i="6" a="1"/>
  <c r="G90" i="6"/>
  <c r="H90" i="6" a="1"/>
  <c r="H90" i="6"/>
  <c r="I90" i="6" a="1"/>
  <c r="I90" i="6"/>
  <c r="J90" i="6" a="1"/>
  <c r="J90" i="6"/>
  <c r="K90" i="6" a="1"/>
  <c r="K90" i="6"/>
  <c r="L90" i="6" a="1"/>
  <c r="L90" i="6"/>
  <c r="G91" i="6" a="1"/>
  <c r="G91" i="6"/>
  <c r="H91" i="6" a="1"/>
  <c r="H91" i="6"/>
  <c r="I91" i="6" a="1"/>
  <c r="I91" i="6"/>
  <c r="J91" i="6" a="1"/>
  <c r="J91" i="6"/>
  <c r="K91" i="6" a="1"/>
  <c r="K91" i="6"/>
  <c r="L91" i="6" a="1"/>
  <c r="L91" i="6"/>
  <c r="G92" i="6" a="1"/>
  <c r="G92" i="6"/>
  <c r="H92" i="6" a="1"/>
  <c r="H92" i="6"/>
  <c r="I92" i="6" a="1"/>
  <c r="I92" i="6"/>
  <c r="J92" i="6" a="1"/>
  <c r="J92" i="6"/>
  <c r="K92" i="6" a="1"/>
  <c r="K92" i="6"/>
  <c r="L92" i="6" a="1"/>
  <c r="L92" i="6"/>
  <c r="G93" i="6" a="1"/>
  <c r="G93" i="6" s="1"/>
  <c r="H93" i="6" a="1"/>
  <c r="H93" i="6"/>
  <c r="I93" i="6" a="1"/>
  <c r="I93" i="6"/>
  <c r="J93" i="6" a="1"/>
  <c r="J93" i="6"/>
  <c r="K93" i="6" a="1"/>
  <c r="K93" i="6" s="1"/>
  <c r="L93" i="6" a="1"/>
  <c r="L93" i="6"/>
  <c r="G94" i="6" a="1"/>
  <c r="G94" i="6"/>
  <c r="H94" i="6" a="1"/>
  <c r="H94" i="6"/>
  <c r="I94" i="6" a="1"/>
  <c r="I94" i="6" s="1"/>
  <c r="J94" i="6" a="1"/>
  <c r="J94" i="6"/>
  <c r="K94" i="6" a="1"/>
  <c r="K94" i="6"/>
  <c r="L94" i="6" a="1"/>
  <c r="L94" i="6"/>
  <c r="G95" i="6" a="1"/>
  <c r="G95" i="6" s="1"/>
  <c r="H95" i="6" a="1"/>
  <c r="H95" i="6"/>
  <c r="I95" i="6" a="1"/>
  <c r="I95" i="6"/>
  <c r="J95" i="6" a="1"/>
  <c r="J95" i="6"/>
  <c r="K95" i="6" a="1"/>
  <c r="K95" i="6" s="1"/>
  <c r="L95" i="6" a="1"/>
  <c r="L95" i="6" s="1"/>
  <c r="G96" i="6" a="1"/>
  <c r="G96" i="6"/>
  <c r="H96" i="6" a="1"/>
  <c r="H96" i="6"/>
  <c r="I96" i="6" a="1"/>
  <c r="I96" i="6" s="1"/>
  <c r="J96" i="6" a="1"/>
  <c r="J96" i="6" s="1"/>
  <c r="K96" i="6" a="1"/>
  <c r="K96" i="6"/>
  <c r="L96" i="6" a="1"/>
  <c r="L96" i="6" s="1"/>
  <c r="G97" i="6" a="1"/>
  <c r="G97" i="6" s="1"/>
  <c r="H97" i="6" a="1"/>
  <c r="H97" i="6" s="1"/>
  <c r="I97" i="6" a="1"/>
  <c r="I97" i="6"/>
  <c r="J97" i="6" a="1"/>
  <c r="J97" i="6" s="1"/>
  <c r="K97" i="6" a="1"/>
  <c r="K97" i="6" s="1"/>
  <c r="L97" i="6" a="1"/>
  <c r="L97" i="6" s="1"/>
  <c r="G98" i="6" a="1"/>
  <c r="G98" i="6"/>
  <c r="H98" i="6" a="1"/>
  <c r="H98" i="6" s="1"/>
  <c r="I98" i="6" a="1"/>
  <c r="I98" i="6" s="1"/>
  <c r="J98" i="6" a="1"/>
  <c r="J98" i="6" s="1"/>
  <c r="K98" i="6" a="1"/>
  <c r="K98" i="6"/>
  <c r="L98" i="6" a="1"/>
  <c r="L98" i="6" s="1"/>
  <c r="G99" i="6" a="1"/>
  <c r="G99" i="6" s="1"/>
  <c r="H99" i="6" a="1"/>
  <c r="H99" i="6" s="1"/>
  <c r="I99" i="6" a="1"/>
  <c r="I99" i="6" s="1"/>
  <c r="J99" i="6" a="1"/>
  <c r="J99" i="6" s="1"/>
  <c r="K99" i="6" a="1"/>
  <c r="K99" i="6" s="1"/>
  <c r="L99" i="6" a="1"/>
  <c r="L99" i="6" s="1"/>
  <c r="G100" i="6" a="1"/>
  <c r="G100" i="6" s="1"/>
  <c r="H100" i="6" a="1"/>
  <c r="H100" i="6" s="1"/>
  <c r="I100" i="6" a="1"/>
  <c r="I100" i="6" s="1"/>
  <c r="J100" i="6" a="1"/>
  <c r="J100" i="6" s="1"/>
  <c r="K100" i="6" a="1"/>
  <c r="K100" i="6" s="1"/>
  <c r="L100" i="6" a="1"/>
  <c r="L100" i="6" s="1"/>
  <c r="G101" i="6" a="1"/>
  <c r="G101" i="6" s="1"/>
  <c r="H101" i="6" a="1"/>
  <c r="H101" i="6" s="1"/>
  <c r="I101" i="6" a="1"/>
  <c r="I101" i="6" s="1"/>
  <c r="J101" i="6" a="1"/>
  <c r="J101" i="6" s="1"/>
  <c r="K101" i="6" a="1"/>
  <c r="K101" i="6" s="1"/>
  <c r="L101" i="6" a="1"/>
  <c r="L101" i="6" s="1"/>
  <c r="G102" i="6" a="1"/>
  <c r="G102" i="6" s="1"/>
  <c r="H102" i="6" a="1"/>
  <c r="H102" i="6" s="1"/>
  <c r="I102" i="6" a="1"/>
  <c r="I102" i="6" s="1"/>
  <c r="J102" i="6" a="1"/>
  <c r="J102" i="6" s="1"/>
  <c r="K102" i="6" a="1"/>
  <c r="K102" i="6" s="1"/>
  <c r="L102" i="6" a="1"/>
  <c r="L102" i="6" s="1"/>
  <c r="G103" i="6" a="1"/>
  <c r="G103" i="6" s="1"/>
  <c r="H103" i="6" a="1"/>
  <c r="H103" i="6" s="1"/>
  <c r="I103" i="6" a="1"/>
  <c r="I103" i="6" s="1"/>
  <c r="J103" i="6" a="1"/>
  <c r="J103" i="6" s="1"/>
  <c r="K103" i="6" a="1"/>
  <c r="K103" i="6" s="1"/>
  <c r="L103" i="6" a="1"/>
  <c r="L103" i="6" s="1"/>
  <c r="G104" i="6" a="1"/>
  <c r="G104" i="6" s="1"/>
  <c r="H104" i="6" a="1"/>
  <c r="H104" i="6" s="1"/>
  <c r="I104" i="6" a="1"/>
  <c r="I104" i="6" s="1"/>
  <c r="J104" i="6" a="1"/>
  <c r="J104" i="6" s="1"/>
  <c r="K104" i="6" a="1"/>
  <c r="K104" i="6" s="1"/>
  <c r="L104" i="6" a="1"/>
  <c r="L104" i="6" s="1"/>
  <c r="G105" i="6" a="1"/>
  <c r="G105" i="6" s="1"/>
  <c r="H105" i="6" a="1"/>
  <c r="H105" i="6" s="1"/>
  <c r="I105" i="6" a="1"/>
  <c r="I105" i="6" s="1"/>
  <c r="J105" i="6" a="1"/>
  <c r="J105" i="6" s="1"/>
  <c r="K105" i="6" a="1"/>
  <c r="K105" i="6" s="1"/>
  <c r="L105" i="6" a="1"/>
  <c r="L105" i="6" s="1"/>
  <c r="G106" i="6" a="1"/>
  <c r="G106" i="6" s="1"/>
  <c r="H106" i="6" a="1"/>
  <c r="H106" i="6" s="1"/>
  <c r="I106" i="6" a="1"/>
  <c r="I106" i="6" s="1"/>
  <c r="J106" i="6" a="1"/>
  <c r="J106" i="6" s="1"/>
  <c r="K106" i="6" a="1"/>
  <c r="K106" i="6" s="1"/>
  <c r="L106" i="6" a="1"/>
  <c r="L106" i="6" s="1"/>
  <c r="G107" i="6" a="1"/>
  <c r="G107" i="6" s="1"/>
  <c r="H107" i="6" a="1"/>
  <c r="H107" i="6" s="1"/>
  <c r="I107" i="6" a="1"/>
  <c r="I107" i="6" s="1"/>
  <c r="J107" i="6" a="1"/>
  <c r="J107" i="6" s="1"/>
  <c r="K107" i="6" a="1"/>
  <c r="K107" i="6" s="1"/>
  <c r="L107" i="6" a="1"/>
  <c r="L107" i="6" s="1"/>
  <c r="G108" i="6" a="1"/>
  <c r="G108" i="6" s="1"/>
  <c r="H108" i="6" a="1"/>
  <c r="H108" i="6" s="1"/>
  <c r="I108" i="6" a="1"/>
  <c r="I108" i="6" s="1"/>
  <c r="J108" i="6" a="1"/>
  <c r="J108" i="6" s="1"/>
  <c r="K108" i="6" a="1"/>
  <c r="K108" i="6" s="1"/>
  <c r="L108" i="6" a="1"/>
  <c r="L108" i="6" s="1"/>
  <c r="G109" i="6" a="1"/>
  <c r="G109" i="6" s="1"/>
  <c r="H109" i="6" a="1"/>
  <c r="H109" i="6" s="1"/>
  <c r="I109" i="6" a="1"/>
  <c r="I109" i="6" s="1"/>
  <c r="J109" i="6" a="1"/>
  <c r="J109" i="6" s="1"/>
  <c r="K109" i="6" a="1"/>
  <c r="K109" i="6" s="1"/>
  <c r="L109" i="6" a="1"/>
  <c r="L109" i="6" s="1"/>
  <c r="G110" i="6" a="1"/>
  <c r="G110" i="6" s="1"/>
  <c r="H110" i="6" a="1"/>
  <c r="H110" i="6" s="1"/>
  <c r="I110" i="6" a="1"/>
  <c r="I110" i="6" s="1"/>
  <c r="J110" i="6" a="1"/>
  <c r="J110" i="6" s="1"/>
  <c r="K110" i="6" a="1"/>
  <c r="K110" i="6" s="1"/>
  <c r="L110" i="6" a="1"/>
  <c r="L110" i="6" s="1"/>
  <c r="G111" i="6" a="1"/>
  <c r="G111" i="6" s="1"/>
  <c r="H111" i="6" a="1"/>
  <c r="H111" i="6" s="1"/>
  <c r="I111" i="6" a="1"/>
  <c r="I111" i="6" s="1"/>
  <c r="J111" i="6" a="1"/>
  <c r="J111" i="6" s="1"/>
  <c r="K111" i="6" a="1"/>
  <c r="K111" i="6" s="1"/>
  <c r="L111" i="6" a="1"/>
  <c r="L111" i="6" s="1"/>
  <c r="G112" i="6" a="1"/>
  <c r="G112" i="6" s="1"/>
  <c r="H112" i="6" a="1"/>
  <c r="H112" i="6" s="1"/>
  <c r="I112" i="6" a="1"/>
  <c r="I112" i="6" s="1"/>
  <c r="J112" i="6" a="1"/>
  <c r="J112" i="6" s="1"/>
  <c r="K112" i="6" a="1"/>
  <c r="K112" i="6" s="1"/>
  <c r="L112" i="6" a="1"/>
  <c r="L112" i="6" s="1"/>
  <c r="G113" i="6" a="1"/>
  <c r="G113" i="6" s="1"/>
  <c r="H113" i="6" a="1"/>
  <c r="H113" i="6" s="1"/>
  <c r="I113" i="6" a="1"/>
  <c r="I113" i="6" s="1"/>
  <c r="J113" i="6" a="1"/>
  <c r="J113" i="6" s="1"/>
  <c r="K113" i="6" a="1"/>
  <c r="K113" i="6" s="1"/>
  <c r="L113" i="6" a="1"/>
  <c r="L113" i="6" s="1"/>
  <c r="G114" i="6" a="1"/>
  <c r="G114" i="6" s="1"/>
  <c r="H114" i="6" a="1"/>
  <c r="H114" i="6" s="1"/>
  <c r="I114" i="6" a="1"/>
  <c r="I114" i="6" s="1"/>
  <c r="J114" i="6" a="1"/>
  <c r="J114" i="6" s="1"/>
  <c r="K114" i="6" a="1"/>
  <c r="K114" i="6" s="1"/>
  <c r="L114" i="6" a="1"/>
  <c r="L114" i="6" s="1"/>
  <c r="G115" i="6" a="1"/>
  <c r="G115" i="6" s="1"/>
  <c r="H115" i="6" a="1"/>
  <c r="H115" i="6" s="1"/>
  <c r="I115" i="6" a="1"/>
  <c r="I115" i="6" s="1"/>
  <c r="J115" i="6" a="1"/>
  <c r="J115" i="6" s="1"/>
  <c r="K115" i="6" a="1"/>
  <c r="K115" i="6" s="1"/>
  <c r="L115" i="6" a="1"/>
  <c r="L115" i="6" s="1"/>
  <c r="G116" i="6" a="1"/>
  <c r="G116" i="6" s="1"/>
  <c r="H116" i="6" a="1"/>
  <c r="H116" i="6" s="1"/>
  <c r="I116" i="6" a="1"/>
  <c r="I116" i="6" s="1"/>
  <c r="J116" i="6" a="1"/>
  <c r="J116" i="6" s="1"/>
  <c r="K116" i="6" a="1"/>
  <c r="K116" i="6" s="1"/>
  <c r="L116" i="6" a="1"/>
  <c r="L116" i="6" s="1"/>
  <c r="G117" i="6" a="1"/>
  <c r="G117" i="6" s="1"/>
  <c r="H117" i="6" a="1"/>
  <c r="H117" i="6" s="1"/>
  <c r="I117" i="6" a="1"/>
  <c r="I117" i="6" s="1"/>
  <c r="J117" i="6" a="1"/>
  <c r="J117" i="6" s="1"/>
  <c r="K117" i="6" a="1"/>
  <c r="K117" i="6" s="1"/>
  <c r="L117" i="6" a="1"/>
  <c r="L117" i="6" s="1"/>
  <c r="G118" i="6" a="1"/>
  <c r="G118" i="6" s="1"/>
  <c r="H118" i="6" a="1"/>
  <c r="H118" i="6" s="1"/>
  <c r="I118" i="6" a="1"/>
  <c r="I118" i="6" s="1"/>
  <c r="J118" i="6" a="1"/>
  <c r="J118" i="6" s="1"/>
  <c r="K118" i="6" a="1"/>
  <c r="K118" i="6" s="1"/>
  <c r="L118" i="6" a="1"/>
  <c r="L118" i="6" s="1"/>
  <c r="G119" i="6" a="1"/>
  <c r="G119" i="6" s="1"/>
  <c r="H119" i="6" a="1"/>
  <c r="H119" i="6" s="1"/>
  <c r="I119" i="6" a="1"/>
  <c r="I119" i="6" s="1"/>
  <c r="J119" i="6" a="1"/>
  <c r="J119" i="6" s="1"/>
  <c r="K119" i="6" a="1"/>
  <c r="K119" i="6" s="1"/>
  <c r="L119" i="6" a="1"/>
  <c r="L119" i="6" s="1"/>
  <c r="G120" i="6" a="1"/>
  <c r="G120" i="6" s="1"/>
  <c r="H120" i="6" a="1"/>
  <c r="H120" i="6" s="1"/>
  <c r="I120" i="6" a="1"/>
  <c r="I120" i="6" s="1"/>
  <c r="J120" i="6" a="1"/>
  <c r="J120" i="6" s="1"/>
  <c r="K120" i="6" a="1"/>
  <c r="K120" i="6" s="1"/>
  <c r="L120" i="6" a="1"/>
  <c r="L120" i="6" s="1"/>
  <c r="G121" i="6" a="1"/>
  <c r="G121" i="6" s="1"/>
  <c r="H121" i="6" a="1"/>
  <c r="H121" i="6" s="1"/>
  <c r="I121" i="6" a="1"/>
  <c r="I121" i="6" s="1"/>
  <c r="J121" i="6" a="1"/>
  <c r="J121" i="6" s="1"/>
  <c r="K121" i="6" a="1"/>
  <c r="K121" i="6" s="1"/>
  <c r="L121" i="6" a="1"/>
  <c r="L121" i="6" s="1"/>
  <c r="G122" i="6" a="1"/>
  <c r="G122" i="6" s="1"/>
  <c r="H122" i="6" a="1"/>
  <c r="H122" i="6" s="1"/>
  <c r="I122" i="6" a="1"/>
  <c r="I122" i="6" s="1"/>
  <c r="J122" i="6" a="1"/>
  <c r="J122" i="6" s="1"/>
  <c r="K122" i="6" a="1"/>
  <c r="K122" i="6" s="1"/>
  <c r="L122" i="6" a="1"/>
  <c r="L122" i="6" s="1"/>
  <c r="G123" i="6" a="1"/>
  <c r="G123" i="6" s="1"/>
  <c r="H123" i="6" a="1"/>
  <c r="H123" i="6" s="1"/>
  <c r="I123" i="6" a="1"/>
  <c r="I123" i="6" s="1"/>
  <c r="J123" i="6" a="1"/>
  <c r="J123" i="6" s="1"/>
  <c r="K123" i="6" a="1"/>
  <c r="K123" i="6" s="1"/>
  <c r="L123" i="6" a="1"/>
  <c r="L123" i="6" s="1"/>
  <c r="G124" i="6" a="1"/>
  <c r="G124" i="6" s="1"/>
  <c r="H124" i="6" a="1"/>
  <c r="H124" i="6" s="1"/>
  <c r="I124" i="6" a="1"/>
  <c r="I124" i="6" s="1"/>
  <c r="J124" i="6" a="1"/>
  <c r="J124" i="6" s="1"/>
  <c r="K124" i="6" a="1"/>
  <c r="K124" i="6" s="1"/>
  <c r="L124" i="6" a="1"/>
  <c r="L124" i="6" s="1"/>
  <c r="G125" i="6" a="1"/>
  <c r="G125" i="6" s="1"/>
  <c r="H125" i="6" a="1"/>
  <c r="H125" i="6" s="1"/>
  <c r="I125" i="6" a="1"/>
  <c r="I125" i="6" s="1"/>
  <c r="J125" i="6" a="1"/>
  <c r="J125" i="6" s="1"/>
  <c r="K125" i="6" a="1"/>
  <c r="K125" i="6" s="1"/>
  <c r="L125" i="6" a="1"/>
  <c r="L125" i="6" s="1"/>
  <c r="G126" i="6" a="1"/>
  <c r="G126" i="6" s="1"/>
  <c r="H126" i="6" a="1"/>
  <c r="H126" i="6" s="1"/>
  <c r="I126" i="6" a="1"/>
  <c r="I126" i="6" s="1"/>
  <c r="J126" i="6" a="1"/>
  <c r="J126" i="6" s="1"/>
  <c r="K126" i="6" a="1"/>
  <c r="K126" i="6" s="1"/>
  <c r="L126" i="6" a="1"/>
  <c r="L126" i="6" s="1"/>
  <c r="G127" i="6" a="1"/>
  <c r="G127" i="6" s="1"/>
  <c r="H127" i="6" a="1"/>
  <c r="H127" i="6" s="1"/>
  <c r="I127" i="6" a="1"/>
  <c r="I127" i="6" s="1"/>
  <c r="J127" i="6" a="1"/>
  <c r="J127" i="6" s="1"/>
  <c r="K127" i="6" a="1"/>
  <c r="K127" i="6" s="1"/>
  <c r="L127" i="6" a="1"/>
  <c r="L127" i="6" s="1"/>
  <c r="G128" i="6" a="1"/>
  <c r="G128" i="6" s="1"/>
  <c r="H128" i="6" a="1"/>
  <c r="H128" i="6" s="1"/>
  <c r="I128" i="6" a="1"/>
  <c r="I128" i="6" s="1"/>
  <c r="J128" i="6" a="1"/>
  <c r="J128" i="6" s="1"/>
  <c r="K128" i="6" a="1"/>
  <c r="K128" i="6" s="1"/>
  <c r="L128" i="6" a="1"/>
  <c r="L128" i="6" s="1"/>
  <c r="G129" i="6" a="1"/>
  <c r="G129" i="6" s="1"/>
  <c r="H129" i="6" a="1"/>
  <c r="H129" i="6" s="1"/>
  <c r="I129" i="6" a="1"/>
  <c r="I129" i="6" s="1"/>
  <c r="J129" i="6" a="1"/>
  <c r="J129" i="6" s="1"/>
  <c r="K129" i="6" a="1"/>
  <c r="K129" i="6" s="1"/>
  <c r="L129" i="6" a="1"/>
  <c r="L129" i="6" s="1"/>
  <c r="G130" i="6" a="1"/>
  <c r="G130" i="6" s="1"/>
  <c r="H130" i="6" a="1"/>
  <c r="H130" i="6" s="1"/>
  <c r="I130" i="6" a="1"/>
  <c r="I130" i="6" s="1"/>
  <c r="J130" i="6" a="1"/>
  <c r="J130" i="6" s="1"/>
  <c r="K130" i="6" a="1"/>
  <c r="K130" i="6" s="1"/>
  <c r="L130" i="6" a="1"/>
  <c r="L130" i="6" s="1"/>
  <c r="G131" i="6" a="1"/>
  <c r="G131" i="6" s="1"/>
  <c r="H131" i="6" a="1"/>
  <c r="H131" i="6" s="1"/>
  <c r="I131" i="6" a="1"/>
  <c r="I131" i="6" s="1"/>
  <c r="J131" i="6" a="1"/>
  <c r="J131" i="6" s="1"/>
  <c r="K131" i="6" a="1"/>
  <c r="K131" i="6" s="1"/>
  <c r="L131" i="6" a="1"/>
  <c r="L131" i="6" s="1"/>
  <c r="G132" i="6" a="1"/>
  <c r="G132" i="6" s="1"/>
  <c r="H132" i="6" a="1"/>
  <c r="H132" i="6" s="1"/>
  <c r="I132" i="6" a="1"/>
  <c r="I132" i="6" s="1"/>
  <c r="J132" i="6" a="1"/>
  <c r="J132" i="6" s="1"/>
  <c r="K132" i="6" a="1"/>
  <c r="K132" i="6" s="1"/>
  <c r="L132" i="6" a="1"/>
  <c r="L132" i="6" s="1"/>
  <c r="G133" i="6" a="1"/>
  <c r="G133" i="6" s="1"/>
  <c r="H133" i="6" a="1"/>
  <c r="H133" i="6" s="1"/>
  <c r="I133" i="6" a="1"/>
  <c r="I133" i="6" s="1"/>
  <c r="J133" i="6" a="1"/>
  <c r="J133" i="6" s="1"/>
  <c r="K133" i="6" a="1"/>
  <c r="K133" i="6" s="1"/>
  <c r="L133" i="6" a="1"/>
  <c r="L133" i="6" s="1"/>
  <c r="G134" i="6" a="1"/>
  <c r="G134" i="6" s="1"/>
  <c r="H134" i="6" a="1"/>
  <c r="H134" i="6" s="1"/>
  <c r="I134" i="6" a="1"/>
  <c r="I134" i="6" s="1"/>
  <c r="J134" i="6" a="1"/>
  <c r="J134" i="6" s="1"/>
  <c r="K134" i="6" a="1"/>
  <c r="K134" i="6" s="1"/>
  <c r="L134" i="6" a="1"/>
  <c r="L134" i="6" s="1"/>
  <c r="G135" i="6" a="1"/>
  <c r="G135" i="6" s="1"/>
  <c r="H135" i="6" a="1"/>
  <c r="H135" i="6" s="1"/>
  <c r="I135" i="6" a="1"/>
  <c r="I135" i="6" s="1"/>
  <c r="J135" i="6" a="1"/>
  <c r="J135" i="6" s="1"/>
  <c r="K135" i="6" a="1"/>
  <c r="K135" i="6" s="1"/>
  <c r="L135" i="6" a="1"/>
  <c r="L135" i="6" s="1"/>
  <c r="G136" i="6" a="1"/>
  <c r="G136" i="6" s="1"/>
  <c r="H136" i="6" a="1"/>
  <c r="H136" i="6" s="1"/>
  <c r="I136" i="6" a="1"/>
  <c r="I136" i="6" s="1"/>
  <c r="J136" i="6" a="1"/>
  <c r="J136" i="6" s="1"/>
  <c r="K136" i="6" a="1"/>
  <c r="K136" i="6" s="1"/>
  <c r="L136" i="6" a="1"/>
  <c r="L136" i="6" s="1"/>
  <c r="G137" i="6" a="1"/>
  <c r="G137" i="6" s="1"/>
  <c r="H137" i="6" a="1"/>
  <c r="H137" i="6" s="1"/>
  <c r="I137" i="6" a="1"/>
  <c r="I137" i="6" s="1"/>
  <c r="J137" i="6" a="1"/>
  <c r="J137" i="6" s="1"/>
  <c r="K137" i="6" a="1"/>
  <c r="K137" i="6" s="1"/>
  <c r="L137" i="6" a="1"/>
  <c r="L137" i="6" s="1"/>
  <c r="G138" i="6" a="1"/>
  <c r="G138" i="6" s="1"/>
  <c r="H138" i="6" a="1"/>
  <c r="H138" i="6" s="1"/>
  <c r="I138" i="6" a="1"/>
  <c r="I138" i="6" s="1"/>
  <c r="J138" i="6" a="1"/>
  <c r="J138" i="6" s="1"/>
  <c r="K138" i="6" a="1"/>
  <c r="K138" i="6" s="1"/>
  <c r="L138" i="6" a="1"/>
  <c r="L138" i="6" s="1"/>
  <c r="G139" i="6" a="1"/>
  <c r="G139" i="6" s="1"/>
  <c r="H139" i="6" a="1"/>
  <c r="H139" i="6" s="1"/>
  <c r="I139" i="6" a="1"/>
  <c r="I139" i="6" s="1"/>
  <c r="J139" i="6" a="1"/>
  <c r="J139" i="6" s="1"/>
  <c r="K139" i="6" a="1"/>
  <c r="K139" i="6" s="1"/>
  <c r="L139" i="6" a="1"/>
  <c r="L139" i="6" s="1"/>
  <c r="G140" i="6" a="1"/>
  <c r="G140" i="6" s="1"/>
  <c r="H140" i="6" a="1"/>
  <c r="H140" i="6" s="1"/>
  <c r="I140" i="6" a="1"/>
  <c r="I140" i="6" s="1"/>
  <c r="J140" i="6" a="1"/>
  <c r="J140" i="6" s="1"/>
  <c r="K140" i="6" a="1"/>
  <c r="K140" i="6" s="1"/>
  <c r="L140" i="6" a="1"/>
  <c r="L140" i="6" s="1"/>
  <c r="G141" i="6" a="1"/>
  <c r="G141" i="6" s="1"/>
  <c r="H141" i="6" a="1"/>
  <c r="H141" i="6" s="1"/>
  <c r="I141" i="6" a="1"/>
  <c r="I141" i="6" s="1"/>
  <c r="J141" i="6" a="1"/>
  <c r="J141" i="6" s="1"/>
  <c r="K141" i="6" a="1"/>
  <c r="K141" i="6" s="1"/>
  <c r="L141" i="6" a="1"/>
  <c r="L141" i="6" s="1"/>
  <c r="G142" i="6" a="1"/>
  <c r="G142" i="6" s="1"/>
  <c r="H142" i="6" a="1"/>
  <c r="H142" i="6" s="1"/>
  <c r="I142" i="6" a="1"/>
  <c r="I142" i="6" s="1"/>
  <c r="J142" i="6" a="1"/>
  <c r="J142" i="6" s="1"/>
  <c r="K142" i="6" a="1"/>
  <c r="K142" i="6" s="1"/>
  <c r="L142" i="6" a="1"/>
  <c r="L142" i="6" s="1"/>
  <c r="G143" i="6" a="1"/>
  <c r="G143" i="6" s="1"/>
  <c r="H143" i="6" a="1"/>
  <c r="H143" i="6" s="1"/>
  <c r="I143" i="6" a="1"/>
  <c r="I143" i="6" s="1"/>
  <c r="J143" i="6" a="1"/>
  <c r="J143" i="6" s="1"/>
  <c r="K143" i="6" a="1"/>
  <c r="K143" i="6" s="1"/>
  <c r="L143" i="6" a="1"/>
  <c r="L143" i="6" s="1"/>
  <c r="G144" i="6" a="1"/>
  <c r="G144" i="6" s="1"/>
  <c r="H144" i="6" a="1"/>
  <c r="H144" i="6" s="1"/>
  <c r="I144" i="6" a="1"/>
  <c r="I144" i="6" s="1"/>
  <c r="J144" i="6" a="1"/>
  <c r="J144" i="6" s="1"/>
  <c r="K144" i="6" a="1"/>
  <c r="K144" i="6" s="1"/>
  <c r="L144" i="6" a="1"/>
  <c r="L144" i="6" s="1"/>
  <c r="G145" i="6" a="1"/>
  <c r="G145" i="6" s="1"/>
  <c r="H145" i="6" a="1"/>
  <c r="H145" i="6" s="1"/>
  <c r="I145" i="6" a="1"/>
  <c r="I145" i="6" s="1"/>
  <c r="J145" i="6" a="1"/>
  <c r="J145" i="6" s="1"/>
  <c r="K145" i="6" a="1"/>
  <c r="K145" i="6" s="1"/>
  <c r="L145" i="6" a="1"/>
  <c r="L145" i="6" s="1"/>
  <c r="G146" i="6" a="1"/>
  <c r="G146" i="6" s="1"/>
  <c r="H146" i="6" a="1"/>
  <c r="H146" i="6" s="1"/>
  <c r="I146" i="6" a="1"/>
  <c r="I146" i="6" s="1"/>
  <c r="J146" i="6" a="1"/>
  <c r="J146" i="6" s="1"/>
  <c r="K146" i="6" a="1"/>
  <c r="K146" i="6" s="1"/>
  <c r="L146" i="6" a="1"/>
  <c r="L146" i="6" s="1"/>
  <c r="G147" i="6" a="1"/>
  <c r="G147" i="6" s="1"/>
  <c r="H147" i="6" a="1"/>
  <c r="H147" i="6" s="1"/>
  <c r="I147" i="6" a="1"/>
  <c r="I147" i="6" s="1"/>
  <c r="J147" i="6" a="1"/>
  <c r="J147" i="6" s="1"/>
  <c r="K147" i="6" a="1"/>
  <c r="K147" i="6" s="1"/>
  <c r="L147" i="6" a="1"/>
  <c r="L147" i="6" s="1"/>
  <c r="G148" i="6" a="1"/>
  <c r="G148" i="6" s="1"/>
  <c r="H148" i="6" a="1"/>
  <c r="H148" i="6" s="1"/>
  <c r="I148" i="6" a="1"/>
  <c r="I148" i="6" s="1"/>
  <c r="J148" i="6" a="1"/>
  <c r="J148" i="6" s="1"/>
  <c r="K148" i="6" a="1"/>
  <c r="K148" i="6" s="1"/>
  <c r="L148" i="6" a="1"/>
  <c r="L148" i="6" s="1"/>
  <c r="G149" i="6" a="1"/>
  <c r="G149" i="6" s="1"/>
  <c r="H149" i="6" a="1"/>
  <c r="H149" i="6" s="1"/>
  <c r="I149" i="6" a="1"/>
  <c r="I149" i="6" s="1"/>
  <c r="J149" i="6" a="1"/>
  <c r="J149" i="6" s="1"/>
  <c r="K149" i="6" a="1"/>
  <c r="K149" i="6" s="1"/>
  <c r="L149" i="6" a="1"/>
  <c r="L149" i="6" s="1"/>
  <c r="G150" i="6" a="1"/>
  <c r="G150" i="6" s="1"/>
  <c r="H150" i="6" a="1"/>
  <c r="H150" i="6" s="1"/>
  <c r="I150" i="6" a="1"/>
  <c r="I150" i="6" s="1"/>
  <c r="J150" i="6" a="1"/>
  <c r="J150" i="6" s="1"/>
  <c r="K150" i="6" a="1"/>
  <c r="K150" i="6" s="1"/>
  <c r="L150" i="6" a="1"/>
  <c r="L150" i="6" s="1"/>
  <c r="G151" i="6" a="1"/>
  <c r="G151" i="6" s="1"/>
  <c r="H151" i="6" a="1"/>
  <c r="H151" i="6" s="1"/>
  <c r="I151" i="6" a="1"/>
  <c r="I151" i="6" s="1"/>
  <c r="J151" i="6" a="1"/>
  <c r="J151" i="6" s="1"/>
  <c r="K151" i="6" a="1"/>
  <c r="K151" i="6" s="1"/>
  <c r="L151" i="6" a="1"/>
  <c r="L151" i="6" s="1"/>
  <c r="G152" i="6" a="1"/>
  <c r="G152" i="6" s="1"/>
  <c r="H152" i="6" a="1"/>
  <c r="H152" i="6" s="1"/>
  <c r="I152" i="6" a="1"/>
  <c r="I152" i="6" s="1"/>
  <c r="J152" i="6" a="1"/>
  <c r="J152" i="6" s="1"/>
  <c r="K152" i="6" a="1"/>
  <c r="K152" i="6" s="1"/>
  <c r="L152" i="6" a="1"/>
  <c r="L152" i="6" s="1"/>
  <c r="G153" i="6" a="1"/>
  <c r="G153" i="6" s="1"/>
  <c r="H153" i="6" a="1"/>
  <c r="H153" i="6" s="1"/>
  <c r="I153" i="6" a="1"/>
  <c r="I153" i="6" s="1"/>
  <c r="J153" i="6" a="1"/>
  <c r="J153" i="6" s="1"/>
  <c r="K153" i="6" a="1"/>
  <c r="K153" i="6" s="1"/>
  <c r="L153" i="6" a="1"/>
  <c r="L153" i="6" s="1"/>
  <c r="G154" i="6" a="1"/>
  <c r="G154" i="6" s="1"/>
  <c r="H154" i="6" a="1"/>
  <c r="H154" i="6" s="1"/>
  <c r="I154" i="6" a="1"/>
  <c r="I154" i="6" s="1"/>
  <c r="J154" i="6" a="1"/>
  <c r="J154" i="6" s="1"/>
  <c r="K154" i="6" a="1"/>
  <c r="K154" i="6" s="1"/>
  <c r="L154" i="6" a="1"/>
  <c r="L154" i="6" s="1"/>
  <c r="G155" i="6" a="1"/>
  <c r="G155" i="6" s="1"/>
  <c r="H155" i="6" a="1"/>
  <c r="H155" i="6" s="1"/>
  <c r="I155" i="6" a="1"/>
  <c r="I155" i="6" s="1"/>
  <c r="J155" i="6" a="1"/>
  <c r="J155" i="6" s="1"/>
  <c r="K155" i="6" a="1"/>
  <c r="K155" i="6" s="1"/>
  <c r="L155" i="6" a="1"/>
  <c r="L155" i="6" s="1"/>
  <c r="G156" i="6" a="1"/>
  <c r="G156" i="6" s="1"/>
  <c r="H156" i="6" a="1"/>
  <c r="H156" i="6" s="1"/>
  <c r="I156" i="6" a="1"/>
  <c r="I156" i="6" s="1"/>
  <c r="J156" i="6" a="1"/>
  <c r="J156" i="6" s="1"/>
  <c r="K156" i="6" a="1"/>
  <c r="K156" i="6" s="1"/>
  <c r="L156" i="6" a="1"/>
  <c r="L156" i="6" s="1"/>
  <c r="G157" i="6" a="1"/>
  <c r="G157" i="6" s="1"/>
  <c r="H157" i="6" a="1"/>
  <c r="H157" i="6" s="1"/>
  <c r="I157" i="6" a="1"/>
  <c r="I157" i="6" s="1"/>
  <c r="J157" i="6" a="1"/>
  <c r="J157" i="6" s="1"/>
  <c r="K157" i="6" a="1"/>
  <c r="K157" i="6" s="1"/>
  <c r="L157" i="6" a="1"/>
  <c r="L157" i="6" s="1"/>
  <c r="G158" i="6" a="1"/>
  <c r="G158" i="6" s="1"/>
  <c r="H158" i="6" a="1"/>
  <c r="H158" i="6" s="1"/>
  <c r="I158" i="6" a="1"/>
  <c r="I158" i="6" s="1"/>
  <c r="J158" i="6" a="1"/>
  <c r="J158" i="6" s="1"/>
  <c r="K158" i="6" a="1"/>
  <c r="K158" i="6" s="1"/>
  <c r="L158" i="6" a="1"/>
  <c r="L158" i="6" s="1"/>
  <c r="G159" i="6" a="1"/>
  <c r="G159" i="6" s="1"/>
  <c r="H159" i="6" a="1"/>
  <c r="H159" i="6" s="1"/>
  <c r="I159" i="6" a="1"/>
  <c r="I159" i="6" s="1"/>
  <c r="J159" i="6" a="1"/>
  <c r="J159" i="6" s="1"/>
  <c r="K159" i="6" a="1"/>
  <c r="K159" i="6" s="1"/>
  <c r="L159" i="6" a="1"/>
  <c r="L159" i="6" s="1"/>
  <c r="G160" i="6" a="1"/>
  <c r="G160" i="6" s="1"/>
  <c r="H160" i="6" a="1"/>
  <c r="H160" i="6" s="1"/>
  <c r="I160" i="6" a="1"/>
  <c r="I160" i="6" s="1"/>
  <c r="J160" i="6" a="1"/>
  <c r="J160" i="6" s="1"/>
  <c r="K160" i="6" a="1"/>
  <c r="K160" i="6" s="1"/>
  <c r="L160" i="6" a="1"/>
  <c r="L160" i="6" s="1"/>
  <c r="G161" i="6" a="1"/>
  <c r="G161" i="6" s="1"/>
  <c r="H161" i="6" a="1"/>
  <c r="H161" i="6" s="1"/>
  <c r="I161" i="6" a="1"/>
  <c r="I161" i="6" s="1"/>
  <c r="J161" i="6" a="1"/>
  <c r="J161" i="6" s="1"/>
  <c r="K161" i="6" a="1"/>
  <c r="K161" i="6" s="1"/>
  <c r="L161" i="6" a="1"/>
  <c r="L161" i="6" s="1"/>
  <c r="G162" i="6" a="1"/>
  <c r="G162" i="6" s="1"/>
  <c r="H162" i="6" a="1"/>
  <c r="H162" i="6" s="1"/>
  <c r="I162" i="6" a="1"/>
  <c r="I162" i="6" s="1"/>
  <c r="J162" i="6" a="1"/>
  <c r="J162" i="6" s="1"/>
  <c r="K162" i="6" a="1"/>
  <c r="K162" i="6" s="1"/>
  <c r="L162" i="6" a="1"/>
  <c r="L162" i="6" s="1"/>
  <c r="G163" i="6" a="1"/>
  <c r="G163" i="6" s="1"/>
  <c r="H163" i="6" a="1"/>
  <c r="H163" i="6" s="1"/>
  <c r="I163" i="6" a="1"/>
  <c r="I163" i="6" s="1"/>
  <c r="J163" i="6" a="1"/>
  <c r="J163" i="6" s="1"/>
  <c r="K163" i="6" a="1"/>
  <c r="K163" i="6" s="1"/>
  <c r="L163" i="6" a="1"/>
  <c r="L163" i="6" s="1"/>
  <c r="G164" i="6" a="1"/>
  <c r="G164" i="6" s="1"/>
  <c r="H164" i="6" a="1"/>
  <c r="H164" i="6" s="1"/>
  <c r="I164" i="6" a="1"/>
  <c r="I164" i="6" s="1"/>
  <c r="J164" i="6" a="1"/>
  <c r="J164" i="6" s="1"/>
  <c r="K164" i="6" a="1"/>
  <c r="K164" i="6" s="1"/>
  <c r="L164" i="6" a="1"/>
  <c r="L164" i="6" s="1"/>
  <c r="G165" i="6" a="1"/>
  <c r="G165" i="6" s="1"/>
  <c r="H165" i="6" a="1"/>
  <c r="H165" i="6" s="1"/>
  <c r="I165" i="6" a="1"/>
  <c r="I165" i="6" s="1"/>
  <c r="J165" i="6" a="1"/>
  <c r="J165" i="6" s="1"/>
  <c r="K165" i="6" a="1"/>
  <c r="K165" i="6" s="1"/>
  <c r="L165" i="6" a="1"/>
  <c r="L165" i="6" s="1"/>
  <c r="G166" i="6" a="1"/>
  <c r="G166" i="6" s="1"/>
  <c r="H166" i="6" a="1"/>
  <c r="H166" i="6" s="1"/>
  <c r="I166" i="6" a="1"/>
  <c r="I166" i="6" s="1"/>
  <c r="J166" i="6" a="1"/>
  <c r="J166" i="6" s="1"/>
  <c r="K166" i="6" a="1"/>
  <c r="K166" i="6" s="1"/>
  <c r="L166" i="6" a="1"/>
  <c r="L166" i="6" s="1"/>
  <c r="G167" i="6" a="1"/>
  <c r="G167" i="6" s="1"/>
  <c r="H167" i="6" a="1"/>
  <c r="H167" i="6" s="1"/>
  <c r="I167" i="6" a="1"/>
  <c r="I167" i="6" s="1"/>
  <c r="J167" i="6" a="1"/>
  <c r="J167" i="6" s="1"/>
  <c r="K167" i="6" a="1"/>
  <c r="K167" i="6" s="1"/>
  <c r="L167" i="6" a="1"/>
  <c r="L167" i="6" s="1"/>
  <c r="G168" i="6" a="1"/>
  <c r="G168" i="6" s="1"/>
  <c r="H168" i="6" a="1"/>
  <c r="H168" i="6" s="1"/>
  <c r="I168" i="6" a="1"/>
  <c r="I168" i="6" s="1"/>
  <c r="J168" i="6" a="1"/>
  <c r="J168" i="6" s="1"/>
  <c r="K168" i="6" a="1"/>
  <c r="K168" i="6" s="1"/>
  <c r="L168" i="6" a="1"/>
  <c r="L168" i="6" s="1"/>
  <c r="G169" i="6" a="1"/>
  <c r="G169" i="6" s="1"/>
  <c r="H169" i="6" a="1"/>
  <c r="H169" i="6" s="1"/>
  <c r="I169" i="6" a="1"/>
  <c r="I169" i="6" s="1"/>
  <c r="J169" i="6" a="1"/>
  <c r="J169" i="6" s="1"/>
  <c r="K169" i="6" a="1"/>
  <c r="K169" i="6" s="1"/>
  <c r="L169" i="6" a="1"/>
  <c r="L169" i="6" s="1"/>
  <c r="G170" i="6" a="1"/>
  <c r="G170" i="6" s="1"/>
  <c r="H170" i="6" a="1"/>
  <c r="H170" i="6" s="1"/>
  <c r="I170" i="6" a="1"/>
  <c r="I170" i="6" s="1"/>
  <c r="J170" i="6" a="1"/>
  <c r="J170" i="6" s="1"/>
  <c r="K170" i="6" a="1"/>
  <c r="K170" i="6" s="1"/>
  <c r="L170" i="6" a="1"/>
  <c r="L170" i="6" s="1"/>
  <c r="G171" i="6" a="1"/>
  <c r="G171" i="6" s="1"/>
  <c r="H171" i="6" a="1"/>
  <c r="H171" i="6" s="1"/>
  <c r="I171" i="6" a="1"/>
  <c r="I171" i="6" s="1"/>
  <c r="J171" i="6" a="1"/>
  <c r="J171" i="6" s="1"/>
  <c r="K171" i="6" a="1"/>
  <c r="K171" i="6" s="1"/>
  <c r="L171" i="6" a="1"/>
  <c r="L171" i="6" s="1"/>
  <c r="G172" i="6" a="1"/>
  <c r="G172" i="6" s="1"/>
  <c r="H172" i="6" a="1"/>
  <c r="H172" i="6" s="1"/>
  <c r="I172" i="6" a="1"/>
  <c r="I172" i="6" s="1"/>
  <c r="J172" i="6" a="1"/>
  <c r="J172" i="6" s="1"/>
  <c r="K172" i="6" a="1"/>
  <c r="K172" i="6" s="1"/>
  <c r="L172" i="6" a="1"/>
  <c r="L172" i="6" s="1"/>
  <c r="G173" i="6" a="1"/>
  <c r="G173" i="6" s="1"/>
  <c r="H173" i="6" a="1"/>
  <c r="H173" i="6" s="1"/>
  <c r="I173" i="6" a="1"/>
  <c r="I173" i="6" s="1"/>
  <c r="J173" i="6" a="1"/>
  <c r="J173" i="6" s="1"/>
  <c r="K173" i="6" a="1"/>
  <c r="K173" i="6" s="1"/>
  <c r="L173" i="6" a="1"/>
  <c r="L173" i="6" s="1"/>
  <c r="G174" i="6" a="1"/>
  <c r="G174" i="6" s="1"/>
  <c r="H174" i="6" a="1"/>
  <c r="H174" i="6" s="1"/>
  <c r="I174" i="6" a="1"/>
  <c r="I174" i="6" s="1"/>
  <c r="J174" i="6" a="1"/>
  <c r="J174" i="6" s="1"/>
  <c r="K174" i="6" a="1"/>
  <c r="K174" i="6" s="1"/>
  <c r="L174" i="6" a="1"/>
  <c r="L174" i="6" s="1"/>
  <c r="G175" i="6" a="1"/>
  <c r="G175" i="6" s="1"/>
  <c r="H175" i="6" a="1"/>
  <c r="H175" i="6" s="1"/>
  <c r="I175" i="6" a="1"/>
  <c r="I175" i="6" s="1"/>
  <c r="J175" i="6" a="1"/>
  <c r="J175" i="6" s="1"/>
  <c r="K175" i="6" a="1"/>
  <c r="K175" i="6" s="1"/>
  <c r="L175" i="6" a="1"/>
  <c r="L175" i="6" s="1"/>
  <c r="G176" i="6" a="1"/>
  <c r="G176" i="6" s="1"/>
  <c r="H176" i="6" a="1"/>
  <c r="H176" i="6" s="1"/>
  <c r="I176" i="6" a="1"/>
  <c r="I176" i="6" s="1"/>
  <c r="J176" i="6" a="1"/>
  <c r="J176" i="6" s="1"/>
  <c r="K176" i="6" a="1"/>
  <c r="K176" i="6" s="1"/>
  <c r="L176" i="6" a="1"/>
  <c r="L176" i="6" s="1"/>
  <c r="G177" i="6" a="1"/>
  <c r="G177" i="6" s="1"/>
  <c r="H177" i="6" a="1"/>
  <c r="H177" i="6" s="1"/>
  <c r="I177" i="6" a="1"/>
  <c r="I177" i="6" s="1"/>
  <c r="J177" i="6" a="1"/>
  <c r="J177" i="6" s="1"/>
  <c r="K177" i="6" a="1"/>
  <c r="K177" i="6" s="1"/>
  <c r="L177" i="6" a="1"/>
  <c r="L177" i="6" s="1"/>
  <c r="G178" i="6" a="1"/>
  <c r="G178" i="6" s="1"/>
  <c r="H178" i="6" a="1"/>
  <c r="H178" i="6" s="1"/>
  <c r="I178" i="6" a="1"/>
  <c r="I178" i="6" s="1"/>
  <c r="J178" i="6" a="1"/>
  <c r="J178" i="6" s="1"/>
  <c r="K178" i="6" a="1"/>
  <c r="K178" i="6" s="1"/>
  <c r="L178" i="6" a="1"/>
  <c r="L178" i="6" s="1"/>
  <c r="G179" i="6" a="1"/>
  <c r="G179" i="6" s="1"/>
  <c r="H179" i="6" a="1"/>
  <c r="H179" i="6" s="1"/>
  <c r="I179" i="6" a="1"/>
  <c r="I179" i="6" s="1"/>
  <c r="J179" i="6" a="1"/>
  <c r="J179" i="6" s="1"/>
  <c r="K179" i="6" a="1"/>
  <c r="K179" i="6" s="1"/>
  <c r="L179" i="6" a="1"/>
  <c r="L179" i="6" s="1"/>
  <c r="G180" i="6" a="1"/>
  <c r="G180" i="6" s="1"/>
  <c r="H180" i="6" a="1"/>
  <c r="H180" i="6" s="1"/>
  <c r="I180" i="6" a="1"/>
  <c r="I180" i="6" s="1"/>
  <c r="J180" i="6" a="1"/>
  <c r="J180" i="6" s="1"/>
  <c r="K180" i="6" a="1"/>
  <c r="K180" i="6" s="1"/>
  <c r="L180" i="6" a="1"/>
  <c r="L180" i="6" s="1"/>
  <c r="G181" i="6" a="1"/>
  <c r="G181" i="6" s="1"/>
  <c r="H181" i="6" a="1"/>
  <c r="H181" i="6" s="1"/>
  <c r="I181" i="6" a="1"/>
  <c r="I181" i="6" s="1"/>
  <c r="J181" i="6" a="1"/>
  <c r="J181" i="6" s="1"/>
  <c r="K181" i="6" a="1"/>
  <c r="K181" i="6" s="1"/>
  <c r="L181" i="6" a="1"/>
  <c r="L181" i="6" s="1"/>
  <c r="G182" i="6" a="1"/>
  <c r="G182" i="6" s="1"/>
  <c r="H182" i="6" a="1"/>
  <c r="H182" i="6" s="1"/>
  <c r="I182" i="6" a="1"/>
  <c r="I182" i="6" s="1"/>
  <c r="J182" i="6" a="1"/>
  <c r="J182" i="6" s="1"/>
  <c r="K182" i="6" a="1"/>
  <c r="K182" i="6" s="1"/>
  <c r="L182" i="6" a="1"/>
  <c r="L182" i="6" s="1"/>
  <c r="G183" i="6" a="1"/>
  <c r="G183" i="6" s="1"/>
  <c r="H183" i="6" a="1"/>
  <c r="H183" i="6" s="1"/>
  <c r="I183" i="6" a="1"/>
  <c r="I183" i="6" s="1"/>
  <c r="J183" i="6" a="1"/>
  <c r="J183" i="6" s="1"/>
  <c r="K183" i="6" a="1"/>
  <c r="K183" i="6" s="1"/>
  <c r="L183" i="6" a="1"/>
  <c r="L183" i="6" s="1"/>
  <c r="G184" i="6" a="1"/>
  <c r="G184" i="6" s="1"/>
  <c r="H184" i="6" a="1"/>
  <c r="H184" i="6" s="1"/>
  <c r="I184" i="6" a="1"/>
  <c r="I184" i="6" s="1"/>
  <c r="J184" i="6" a="1"/>
  <c r="J184" i="6" s="1"/>
  <c r="K184" i="6" a="1"/>
  <c r="K184" i="6" s="1"/>
  <c r="L184" i="6" a="1"/>
  <c r="L184" i="6" s="1"/>
  <c r="G185" i="6" a="1"/>
  <c r="G185" i="6" s="1"/>
  <c r="H185" i="6" a="1"/>
  <c r="H185" i="6" s="1"/>
  <c r="I185" i="6" a="1"/>
  <c r="I185" i="6" s="1"/>
  <c r="J185" i="6" a="1"/>
  <c r="J185" i="6" s="1"/>
  <c r="K185" i="6" a="1"/>
  <c r="K185" i="6" s="1"/>
  <c r="L185" i="6" a="1"/>
  <c r="L185" i="6" s="1"/>
  <c r="G186" i="6" a="1"/>
  <c r="G186" i="6" s="1"/>
  <c r="H186" i="6" a="1"/>
  <c r="H186" i="6" s="1"/>
  <c r="I186" i="6" a="1"/>
  <c r="I186" i="6" s="1"/>
  <c r="J186" i="6" a="1"/>
  <c r="J186" i="6" s="1"/>
  <c r="K186" i="6" a="1"/>
  <c r="K186" i="6" s="1"/>
  <c r="L186" i="6" a="1"/>
  <c r="L186" i="6" s="1"/>
  <c r="G187" i="6" a="1"/>
  <c r="G187" i="6" s="1"/>
  <c r="H187" i="6" a="1"/>
  <c r="H187" i="6" s="1"/>
  <c r="I187" i="6" a="1"/>
  <c r="I187" i="6" s="1"/>
  <c r="J187" i="6" a="1"/>
  <c r="J187" i="6" s="1"/>
  <c r="K187" i="6" a="1"/>
  <c r="K187" i="6" s="1"/>
  <c r="L187" i="6" a="1"/>
  <c r="L187" i="6" s="1"/>
  <c r="G188" i="6" a="1"/>
  <c r="G188" i="6" s="1"/>
  <c r="H188" i="6" a="1"/>
  <c r="H188" i="6" s="1"/>
  <c r="I188" i="6" a="1"/>
  <c r="I188" i="6" s="1"/>
  <c r="J188" i="6" a="1"/>
  <c r="J188" i="6" s="1"/>
  <c r="K188" i="6" a="1"/>
  <c r="K188" i="6" s="1"/>
  <c r="L188" i="6" a="1"/>
  <c r="L188" i="6" s="1"/>
  <c r="G189" i="6" a="1"/>
  <c r="G189" i="6" s="1"/>
  <c r="H189" i="6" a="1"/>
  <c r="H189" i="6" s="1"/>
  <c r="I189" i="6" a="1"/>
  <c r="I189" i="6" s="1"/>
  <c r="J189" i="6" a="1"/>
  <c r="J189" i="6" s="1"/>
  <c r="K189" i="6" a="1"/>
  <c r="K189" i="6" s="1"/>
  <c r="L189" i="6" a="1"/>
  <c r="L189" i="6" s="1"/>
  <c r="G190" i="6" a="1"/>
  <c r="G190" i="6" s="1"/>
  <c r="H190" i="6" a="1"/>
  <c r="H190" i="6" s="1"/>
  <c r="I190" i="6" a="1"/>
  <c r="I190" i="6" s="1"/>
  <c r="J190" i="6" a="1"/>
  <c r="J190" i="6" s="1"/>
  <c r="K190" i="6" a="1"/>
  <c r="K190" i="6" s="1"/>
  <c r="L190" i="6" a="1"/>
  <c r="L190" i="6" s="1"/>
  <c r="G191" i="6" a="1"/>
  <c r="G191" i="6" s="1"/>
  <c r="H191" i="6" a="1"/>
  <c r="H191" i="6" s="1"/>
  <c r="I191" i="6" a="1"/>
  <c r="I191" i="6" s="1"/>
  <c r="J191" i="6" a="1"/>
  <c r="J191" i="6" s="1"/>
  <c r="K191" i="6" a="1"/>
  <c r="K191" i="6" s="1"/>
  <c r="L191" i="6" a="1"/>
  <c r="L191" i="6" s="1"/>
  <c r="G192" i="6" a="1"/>
  <c r="G192" i="6" s="1"/>
  <c r="H192" i="6" a="1"/>
  <c r="H192" i="6" s="1"/>
  <c r="I192" i="6" a="1"/>
  <c r="I192" i="6" s="1"/>
  <c r="J192" i="6" a="1"/>
  <c r="J192" i="6" s="1"/>
  <c r="K192" i="6" a="1"/>
  <c r="K192" i="6" s="1"/>
  <c r="L192" i="6" a="1"/>
  <c r="L192" i="6" s="1"/>
  <c r="G193" i="6" a="1"/>
  <c r="G193" i="6" s="1"/>
  <c r="H193" i="6" a="1"/>
  <c r="H193" i="6" s="1"/>
  <c r="I193" i="6" a="1"/>
  <c r="I193" i="6" s="1"/>
  <c r="J193" i="6" a="1"/>
  <c r="J193" i="6" s="1"/>
  <c r="K193" i="6" a="1"/>
  <c r="K193" i="6" s="1"/>
  <c r="L193" i="6" a="1"/>
  <c r="L193" i="6" s="1"/>
  <c r="G194" i="6" a="1"/>
  <c r="G194" i="6" s="1"/>
  <c r="H194" i="6" a="1"/>
  <c r="H194" i="6" s="1"/>
  <c r="I194" i="6" a="1"/>
  <c r="I194" i="6" s="1"/>
  <c r="J194" i="6" a="1"/>
  <c r="J194" i="6" s="1"/>
  <c r="K194" i="6" a="1"/>
  <c r="K194" i="6" s="1"/>
  <c r="L194" i="6" a="1"/>
  <c r="L194" i="6" s="1"/>
  <c r="G195" i="6" a="1"/>
  <c r="G195" i="6" s="1"/>
  <c r="H195" i="6" a="1"/>
  <c r="H195" i="6" s="1"/>
  <c r="I195" i="6" a="1"/>
  <c r="I195" i="6" s="1"/>
  <c r="J195" i="6" a="1"/>
  <c r="J195" i="6" s="1"/>
  <c r="K195" i="6" a="1"/>
  <c r="K195" i="6" s="1"/>
  <c r="L195" i="6" a="1"/>
  <c r="L195" i="6" s="1"/>
  <c r="G196" i="6" a="1"/>
  <c r="G196" i="6" s="1"/>
  <c r="H196" i="6" a="1"/>
  <c r="H196" i="6" s="1"/>
  <c r="I196" i="6" a="1"/>
  <c r="I196" i="6" s="1"/>
  <c r="J196" i="6" a="1"/>
  <c r="J196" i="6" s="1"/>
  <c r="K196" i="6" a="1"/>
  <c r="K196" i="6" s="1"/>
  <c r="L196" i="6" a="1"/>
  <c r="L196" i="6" s="1"/>
  <c r="G197" i="6" a="1"/>
  <c r="G197" i="6" s="1"/>
  <c r="H197" i="6" a="1"/>
  <c r="H197" i="6" s="1"/>
  <c r="I197" i="6" a="1"/>
  <c r="I197" i="6" s="1"/>
  <c r="J197" i="6" a="1"/>
  <c r="J197" i="6" s="1"/>
  <c r="K197" i="6" a="1"/>
  <c r="K197" i="6" s="1"/>
  <c r="L197" i="6" a="1"/>
  <c r="L197" i="6" s="1"/>
  <c r="G198" i="6" a="1"/>
  <c r="G198" i="6" s="1"/>
  <c r="H198" i="6" a="1"/>
  <c r="H198" i="6" s="1"/>
  <c r="I198" i="6" a="1"/>
  <c r="I198" i="6" s="1"/>
  <c r="J198" i="6" a="1"/>
  <c r="J198" i="6" s="1"/>
  <c r="K198" i="6" a="1"/>
  <c r="K198" i="6" s="1"/>
  <c r="L198" i="6" a="1"/>
  <c r="L198" i="6" s="1"/>
  <c r="G199" i="6" a="1"/>
  <c r="G199" i="6" s="1"/>
  <c r="H199" i="6" a="1"/>
  <c r="H199" i="6" s="1"/>
  <c r="I199" i="6" a="1"/>
  <c r="I199" i="6" s="1"/>
  <c r="J199" i="6" a="1"/>
  <c r="J199" i="6" s="1"/>
  <c r="K199" i="6" a="1"/>
  <c r="K199" i="6" s="1"/>
  <c r="L199" i="6" a="1"/>
  <c r="L199" i="6" s="1"/>
  <c r="G200" i="6" a="1"/>
  <c r="G200" i="6" s="1"/>
  <c r="H200" i="6" a="1"/>
  <c r="H200" i="6" s="1"/>
  <c r="I200" i="6" a="1"/>
  <c r="I200" i="6" s="1"/>
  <c r="J200" i="6" a="1"/>
  <c r="J200" i="6" s="1"/>
  <c r="K200" i="6" a="1"/>
  <c r="K200" i="6" s="1"/>
  <c r="L200" i="6" a="1"/>
  <c r="L200" i="6" s="1"/>
  <c r="G201" i="6" a="1"/>
  <c r="G201" i="6" s="1"/>
  <c r="H201" i="6" a="1"/>
  <c r="H201" i="6" s="1"/>
  <c r="I201" i="6" a="1"/>
  <c r="I201" i="6" s="1"/>
  <c r="J201" i="6" a="1"/>
  <c r="J201" i="6" s="1"/>
  <c r="K201" i="6" a="1"/>
  <c r="K201" i="6" s="1"/>
  <c r="L201" i="6" a="1"/>
  <c r="L201" i="6" s="1"/>
  <c r="G202" i="6" a="1"/>
  <c r="G202" i="6" s="1"/>
  <c r="H202" i="6" a="1"/>
  <c r="H202" i="6" s="1"/>
  <c r="I202" i="6" a="1"/>
  <c r="I202" i="6" s="1"/>
  <c r="J202" i="6" a="1"/>
  <c r="J202" i="6" s="1"/>
  <c r="K202" i="6" a="1"/>
  <c r="K202" i="6" s="1"/>
  <c r="L202" i="6" a="1"/>
  <c r="L202" i="6" s="1"/>
  <c r="G203" i="6" a="1"/>
  <c r="G203" i="6" s="1"/>
  <c r="H203" i="6" a="1"/>
  <c r="H203" i="6" s="1"/>
  <c r="I203" i="6" a="1"/>
  <c r="I203" i="6" s="1"/>
  <c r="J203" i="6" a="1"/>
  <c r="J203" i="6" s="1"/>
  <c r="K203" i="6" a="1"/>
  <c r="K203" i="6" s="1"/>
  <c r="L203" i="6" a="1"/>
  <c r="L203" i="6" s="1"/>
  <c r="G204" i="6" a="1"/>
  <c r="G204" i="6" s="1"/>
  <c r="H204" i="6" a="1"/>
  <c r="H204" i="6" s="1"/>
  <c r="I204" i="6" a="1"/>
  <c r="I204" i="6" s="1"/>
  <c r="J204" i="6" a="1"/>
  <c r="J204" i="6" s="1"/>
  <c r="K204" i="6" a="1"/>
  <c r="K204" i="6" s="1"/>
  <c r="L204" i="6" a="1"/>
  <c r="L204" i="6" s="1"/>
  <c r="G205" i="6" a="1"/>
  <c r="G205" i="6" s="1"/>
  <c r="H205" i="6" a="1"/>
  <c r="H205" i="6" s="1"/>
  <c r="I205" i="6" a="1"/>
  <c r="I205" i="6" s="1"/>
  <c r="J205" i="6" a="1"/>
  <c r="J205" i="6" s="1"/>
  <c r="K205" i="6" a="1"/>
  <c r="K205" i="6" s="1"/>
  <c r="L205" i="6" a="1"/>
  <c r="L205" i="6" s="1"/>
  <c r="G206" i="6" a="1"/>
  <c r="G206" i="6" s="1"/>
  <c r="H206" i="6" a="1"/>
  <c r="H206" i="6" s="1"/>
  <c r="I206" i="6" a="1"/>
  <c r="I206" i="6" s="1"/>
  <c r="J206" i="6" a="1"/>
  <c r="J206" i="6" s="1"/>
  <c r="K206" i="6" a="1"/>
  <c r="K206" i="6"/>
  <c r="L206" i="6" a="1"/>
  <c r="L206" i="6"/>
  <c r="G207" i="6" a="1"/>
  <c r="G207" i="6"/>
  <c r="H207" i="6" a="1"/>
  <c r="H207" i="6"/>
  <c r="I207" i="6" a="1"/>
  <c r="I207" i="6"/>
  <c r="J207" i="6" a="1"/>
  <c r="J207" i="6"/>
  <c r="K207" i="6" a="1"/>
  <c r="K207" i="6"/>
  <c r="L207" i="6" a="1"/>
  <c r="L207" i="6"/>
  <c r="G208" i="6" a="1"/>
  <c r="G208" i="6"/>
  <c r="H208" i="6" a="1"/>
  <c r="H208" i="6"/>
  <c r="I208" i="6" a="1"/>
  <c r="I208" i="6"/>
  <c r="J208" i="6" a="1"/>
  <c r="J208" i="6"/>
  <c r="K208" i="6" a="1"/>
  <c r="K208" i="6"/>
  <c r="L208" i="6" a="1"/>
  <c r="L208" i="6"/>
  <c r="G209" i="6" a="1"/>
  <c r="G209" i="6"/>
  <c r="H209" i="6" a="1"/>
  <c r="H209" i="6"/>
  <c r="I209" i="6" a="1"/>
  <c r="I209" i="6"/>
  <c r="J209" i="6" a="1"/>
  <c r="J209" i="6"/>
  <c r="K209" i="6" a="1"/>
  <c r="K209" i="6"/>
  <c r="L209" i="6" a="1"/>
  <c r="L209" i="6"/>
  <c r="G210" i="6" a="1"/>
  <c r="G210" i="6"/>
  <c r="H210" i="6" a="1"/>
  <c r="H210" i="6"/>
  <c r="I210" i="6" a="1"/>
  <c r="I210" i="6"/>
  <c r="J210" i="6" a="1"/>
  <c r="J210" i="6"/>
  <c r="K210" i="6" a="1"/>
  <c r="K210" i="6"/>
  <c r="L210" i="6" a="1"/>
  <c r="L210" i="6"/>
  <c r="G211" i="6" a="1"/>
  <c r="G211" i="6"/>
  <c r="H211" i="6" a="1"/>
  <c r="H211" i="6"/>
  <c r="I211" i="6" a="1"/>
  <c r="I211" i="6"/>
  <c r="J211" i="6" a="1"/>
  <c r="J211" i="6"/>
  <c r="K211" i="6" a="1"/>
  <c r="K211" i="6"/>
  <c r="L211" i="6" a="1"/>
  <c r="L211" i="6"/>
  <c r="G212" i="6" a="1"/>
  <c r="G212" i="6"/>
  <c r="H212" i="6" a="1"/>
  <c r="H212" i="6"/>
  <c r="I212" i="6" a="1"/>
  <c r="I212" i="6"/>
  <c r="J212" i="6" a="1"/>
  <c r="J212" i="6"/>
  <c r="K212" i="6" a="1"/>
  <c r="K212" i="6"/>
  <c r="L212" i="6" a="1"/>
  <c r="L212" i="6"/>
  <c r="G213" i="6" a="1"/>
  <c r="G213" i="6"/>
  <c r="H213" i="6" a="1"/>
  <c r="H213" i="6"/>
  <c r="I213" i="6" a="1"/>
  <c r="I213" i="6"/>
  <c r="J213" i="6" a="1"/>
  <c r="J213" i="6"/>
  <c r="K213" i="6" a="1"/>
  <c r="K213" i="6"/>
  <c r="L213" i="6" a="1"/>
  <c r="L213" i="6"/>
  <c r="G214" i="6" a="1"/>
  <c r="G214" i="6"/>
  <c r="H214" i="6" a="1"/>
  <c r="H214" i="6"/>
  <c r="I214" i="6" a="1"/>
  <c r="I214" i="6"/>
  <c r="J214" i="6" a="1"/>
  <c r="J214" i="6"/>
  <c r="K214" i="6" a="1"/>
  <c r="K214" i="6"/>
  <c r="L214" i="6" a="1"/>
  <c r="L214" i="6"/>
  <c r="G215" i="6" a="1"/>
  <c r="G215" i="6"/>
  <c r="H215" i="6" a="1"/>
  <c r="H215" i="6"/>
  <c r="I215" i="6" a="1"/>
  <c r="I215" i="6"/>
  <c r="J215" i="6" a="1"/>
  <c r="J215" i="6"/>
  <c r="K215" i="6" a="1"/>
  <c r="K215" i="6"/>
  <c r="L215" i="6" a="1"/>
  <c r="L215" i="6"/>
  <c r="G216" i="6" a="1"/>
  <c r="G216" i="6"/>
  <c r="H216" i="6" a="1"/>
  <c r="H216" i="6"/>
  <c r="I216" i="6" a="1"/>
  <c r="I216" i="6"/>
  <c r="J216" i="6" a="1"/>
  <c r="J216" i="6"/>
  <c r="K216" i="6" a="1"/>
  <c r="K216" i="6"/>
  <c r="L216" i="6" a="1"/>
  <c r="L216" i="6"/>
  <c r="G217" i="6" a="1"/>
  <c r="G217" i="6"/>
  <c r="H217" i="6" a="1"/>
  <c r="H217" i="6"/>
  <c r="I217" i="6" a="1"/>
  <c r="I217" i="6"/>
  <c r="J217" i="6" a="1"/>
  <c r="J217" i="6"/>
  <c r="K217" i="6" a="1"/>
  <c r="K217" i="6"/>
  <c r="L217" i="6" a="1"/>
  <c r="L217" i="6"/>
  <c r="G218" i="6" a="1"/>
  <c r="G218" i="6"/>
  <c r="H218" i="6" a="1"/>
  <c r="H218" i="6"/>
  <c r="I218" i="6" a="1"/>
  <c r="I218" i="6"/>
  <c r="J218" i="6" a="1"/>
  <c r="J218" i="6"/>
  <c r="K218" i="6" a="1"/>
  <c r="K218" i="6"/>
  <c r="L218" i="6" a="1"/>
  <c r="L218" i="6"/>
  <c r="G219" i="6" a="1"/>
  <c r="G219" i="6"/>
  <c r="H219" i="6" a="1"/>
  <c r="H219" i="6"/>
  <c r="I219" i="6" a="1"/>
  <c r="I219" i="6"/>
  <c r="J219" i="6" a="1"/>
  <c r="J219" i="6"/>
  <c r="K219" i="6" a="1"/>
  <c r="K219" i="6"/>
  <c r="L219" i="6" a="1"/>
  <c r="L219" i="6"/>
  <c r="G220" i="6" a="1"/>
  <c r="G220" i="6"/>
  <c r="H220" i="6" a="1"/>
  <c r="H220" i="6"/>
  <c r="I220" i="6" a="1"/>
  <c r="I220" i="6"/>
  <c r="J220" i="6" a="1"/>
  <c r="J220" i="6"/>
  <c r="K220" i="6" a="1"/>
  <c r="K220" i="6"/>
  <c r="L220" i="6" a="1"/>
  <c r="L220" i="6"/>
  <c r="G221" i="6" a="1"/>
  <c r="G221" i="6"/>
  <c r="H221" i="6" a="1"/>
  <c r="H221" i="6"/>
  <c r="I221" i="6" a="1"/>
  <c r="I221" i="6"/>
  <c r="J221" i="6" a="1"/>
  <c r="J221" i="6"/>
  <c r="K221" i="6" a="1"/>
  <c r="K221" i="6"/>
  <c r="L221" i="6" a="1"/>
  <c r="L221" i="6"/>
  <c r="G222" i="6" a="1"/>
  <c r="G222" i="6"/>
  <c r="H222" i="6" a="1"/>
  <c r="H222" i="6"/>
  <c r="I222" i="6" a="1"/>
  <c r="I222" i="6"/>
  <c r="J222" i="6" a="1"/>
  <c r="J222" i="6"/>
  <c r="K222" i="6" a="1"/>
  <c r="K222" i="6"/>
  <c r="L222" i="6" a="1"/>
  <c r="L222" i="6"/>
  <c r="G223" i="6" a="1"/>
  <c r="G223" i="6"/>
  <c r="H223" i="6" a="1"/>
  <c r="H223" i="6"/>
  <c r="I223" i="6" a="1"/>
  <c r="I223" i="6"/>
  <c r="J223" i="6" a="1"/>
  <c r="J223" i="6"/>
  <c r="K223" i="6" a="1"/>
  <c r="K223" i="6"/>
  <c r="L223" i="6" a="1"/>
  <c r="L223" i="6"/>
  <c r="G224" i="6" a="1"/>
  <c r="G224" i="6"/>
  <c r="H224" i="6" a="1"/>
  <c r="H224" i="6"/>
  <c r="I224" i="6" a="1"/>
  <c r="I224" i="6"/>
  <c r="J224" i="6" a="1"/>
  <c r="J224" i="6"/>
  <c r="K224" i="6" a="1"/>
  <c r="K224" i="6"/>
  <c r="L224" i="6" a="1"/>
  <c r="L224" i="6"/>
  <c r="G225" i="6" a="1"/>
  <c r="G225" i="6"/>
  <c r="H225" i="6" a="1"/>
  <c r="H225" i="6"/>
  <c r="I225" i="6" a="1"/>
  <c r="I225" i="6"/>
  <c r="J225" i="6" a="1"/>
  <c r="J225" i="6"/>
  <c r="K225" i="6" a="1"/>
  <c r="K225" i="6"/>
  <c r="L225" i="6" a="1"/>
  <c r="L225" i="6"/>
  <c r="G226" i="6" a="1"/>
  <c r="G226" i="6"/>
  <c r="H226" i="6" a="1"/>
  <c r="H226" i="6"/>
  <c r="I226" i="6" a="1"/>
  <c r="I226" i="6"/>
  <c r="J226" i="6" a="1"/>
  <c r="J226" i="6"/>
  <c r="K226" i="6" a="1"/>
  <c r="K226" i="6"/>
  <c r="L226" i="6" a="1"/>
  <c r="L226" i="6"/>
  <c r="G227" i="6" a="1"/>
  <c r="G227" i="6"/>
  <c r="H227" i="6" a="1"/>
  <c r="H227" i="6"/>
  <c r="I227" i="6" a="1"/>
  <c r="I227" i="6"/>
  <c r="J227" i="6" a="1"/>
  <c r="J227" i="6"/>
  <c r="K227" i="6" a="1"/>
  <c r="K227" i="6"/>
  <c r="L227" i="6" a="1"/>
  <c r="L227" i="6"/>
  <c r="G228" i="6" a="1"/>
  <c r="G228" i="6"/>
  <c r="H228" i="6" a="1"/>
  <c r="H228" i="6"/>
  <c r="I228" i="6" a="1"/>
  <c r="I228" i="6"/>
  <c r="J228" i="6" a="1"/>
  <c r="J228" i="6"/>
  <c r="K228" i="6" a="1"/>
  <c r="K228" i="6"/>
  <c r="L228" i="6" a="1"/>
  <c r="L228" i="6"/>
  <c r="G229" i="6" a="1"/>
  <c r="G229" i="6"/>
  <c r="H229" i="6" a="1"/>
  <c r="H229" i="6"/>
  <c r="I229" i="6" a="1"/>
  <c r="I229" i="6"/>
  <c r="J229" i="6" a="1"/>
  <c r="J229" i="6"/>
  <c r="K229" i="6" a="1"/>
  <c r="K229" i="6"/>
  <c r="L229" i="6" a="1"/>
  <c r="L229" i="6"/>
  <c r="G230" i="6" a="1"/>
  <c r="G230" i="6"/>
  <c r="H230" i="6" a="1"/>
  <c r="H230" i="6"/>
  <c r="I230" i="6" a="1"/>
  <c r="I230" i="6"/>
  <c r="J230" i="6" a="1"/>
  <c r="J230" i="6"/>
  <c r="K230" i="6" a="1"/>
  <c r="K230" i="6"/>
  <c r="L230" i="6" a="1"/>
  <c r="L230" i="6"/>
  <c r="G231" i="6" a="1"/>
  <c r="G231" i="6"/>
  <c r="H231" i="6" a="1"/>
  <c r="H231" i="6"/>
  <c r="I231" i="6" a="1"/>
  <c r="I231" i="6"/>
  <c r="J231" i="6" a="1"/>
  <c r="J231" i="6"/>
  <c r="K231" i="6" a="1"/>
  <c r="K231" i="6"/>
  <c r="L231" i="6" a="1"/>
  <c r="L231" i="6"/>
  <c r="G232" i="6" a="1"/>
  <c r="G232" i="6"/>
  <c r="H232" i="6" a="1"/>
  <c r="H232" i="6"/>
  <c r="I232" i="6" a="1"/>
  <c r="I232" i="6"/>
  <c r="J232" i="6" a="1"/>
  <c r="J232" i="6"/>
  <c r="K232" i="6" a="1"/>
  <c r="K232" i="6"/>
  <c r="L232" i="6" a="1"/>
  <c r="L232" i="6"/>
  <c r="G233" i="6" a="1"/>
  <c r="G233" i="6"/>
  <c r="H233" i="6" a="1"/>
  <c r="H233" i="6"/>
  <c r="I233" i="6" a="1"/>
  <c r="I233" i="6"/>
  <c r="J233" i="6" a="1"/>
  <c r="J233" i="6"/>
  <c r="K233" i="6" a="1"/>
  <c r="K233" i="6"/>
  <c r="L233" i="6" a="1"/>
  <c r="L233" i="6"/>
  <c r="G234" i="6" a="1"/>
  <c r="G234" i="6"/>
  <c r="H234" i="6" a="1"/>
  <c r="H234" i="6"/>
  <c r="I234" i="6" a="1"/>
  <c r="I234" i="6"/>
  <c r="J234" i="6" a="1"/>
  <c r="J234" i="6"/>
  <c r="K234" i="6" a="1"/>
  <c r="K234" i="6"/>
  <c r="L234" i="6" a="1"/>
  <c r="L234" i="6"/>
  <c r="G235" i="6" a="1"/>
  <c r="G235" i="6"/>
  <c r="H235" i="6" a="1"/>
  <c r="H235" i="6"/>
  <c r="I235" i="6" a="1"/>
  <c r="I235" i="6"/>
  <c r="J235" i="6" a="1"/>
  <c r="J235" i="6"/>
  <c r="K235" i="6" a="1"/>
  <c r="K235" i="6"/>
  <c r="L235" i="6" a="1"/>
  <c r="L235" i="6"/>
  <c r="G236" i="6" a="1"/>
  <c r="G236" i="6"/>
  <c r="H236" i="6" a="1"/>
  <c r="H236" i="6"/>
  <c r="I236" i="6" a="1"/>
  <c r="I236" i="6"/>
  <c r="J236" i="6" a="1"/>
  <c r="J236" i="6"/>
  <c r="K236" i="6" a="1"/>
  <c r="K236" i="6"/>
  <c r="L236" i="6" a="1"/>
  <c r="L236" i="6"/>
  <c r="G237" i="6" a="1"/>
  <c r="G237" i="6"/>
  <c r="H237" i="6" a="1"/>
  <c r="H237" i="6"/>
  <c r="I237" i="6" a="1"/>
  <c r="I237" i="6"/>
  <c r="J237" i="6" a="1"/>
  <c r="J237" i="6"/>
  <c r="K237" i="6" a="1"/>
  <c r="K237" i="6"/>
  <c r="L237" i="6" a="1"/>
  <c r="L237" i="6"/>
  <c r="G238" i="6" a="1"/>
  <c r="G238" i="6"/>
  <c r="H238" i="6" a="1"/>
  <c r="H238" i="6"/>
  <c r="I238" i="6" a="1"/>
  <c r="I238" i="6"/>
  <c r="J238" i="6" a="1"/>
  <c r="J238" i="6"/>
  <c r="K238" i="6" a="1"/>
  <c r="K238" i="6"/>
  <c r="L238" i="6" a="1"/>
  <c r="L238" i="6"/>
  <c r="G239" i="6" a="1"/>
  <c r="G239" i="6"/>
  <c r="H239" i="6" a="1"/>
  <c r="H239" i="6"/>
  <c r="I239" i="6" a="1"/>
  <c r="I239" i="6"/>
  <c r="J239" i="6" a="1"/>
  <c r="J239" i="6"/>
  <c r="K239" i="6" a="1"/>
  <c r="K239" i="6"/>
  <c r="L239" i="6" a="1"/>
  <c r="L239" i="6"/>
  <c r="G240" i="6" a="1"/>
  <c r="G240" i="6"/>
  <c r="H240" i="6" a="1"/>
  <c r="H240" i="6"/>
  <c r="I240" i="6" a="1"/>
  <c r="I240" i="6"/>
  <c r="J240" i="6" a="1"/>
  <c r="J240" i="6"/>
  <c r="K240" i="6" a="1"/>
  <c r="K240" i="6"/>
  <c r="L240" i="6" a="1"/>
  <c r="L240" i="6"/>
  <c r="G241" i="6" a="1"/>
  <c r="G241" i="6"/>
  <c r="H241" i="6" a="1"/>
  <c r="H241" i="6"/>
  <c r="I241" i="6" a="1"/>
  <c r="I241" i="6"/>
  <c r="J241" i="6" a="1"/>
  <c r="J241" i="6"/>
  <c r="K241" i="6" a="1"/>
  <c r="K241" i="6"/>
  <c r="L241" i="6" a="1"/>
  <c r="L241" i="6"/>
  <c r="G242" i="6" a="1"/>
  <c r="G242" i="6"/>
  <c r="H242" i="6" a="1"/>
  <c r="H242" i="6"/>
  <c r="I242" i="6" a="1"/>
  <c r="I242" i="6"/>
  <c r="J242" i="6" a="1"/>
  <c r="J242" i="6"/>
  <c r="K242" i="6" a="1"/>
  <c r="K242" i="6"/>
  <c r="L242" i="6" a="1"/>
  <c r="L242" i="6"/>
  <c r="G243" i="6" a="1"/>
  <c r="G243" i="6"/>
  <c r="H243" i="6" a="1"/>
  <c r="H243" i="6"/>
  <c r="I243" i="6" a="1"/>
  <c r="I243" i="6"/>
  <c r="J243" i="6" a="1"/>
  <c r="J243" i="6"/>
  <c r="K243" i="6" a="1"/>
  <c r="K243" i="6"/>
  <c r="L243" i="6" a="1"/>
  <c r="L243" i="6"/>
  <c r="G244" i="6" a="1"/>
  <c r="G244" i="6"/>
  <c r="H244" i="6" a="1"/>
  <c r="H244" i="6"/>
  <c r="I244" i="6" a="1"/>
  <c r="I244" i="6"/>
  <c r="J244" i="6" a="1"/>
  <c r="J244" i="6"/>
  <c r="K244" i="6" a="1"/>
  <c r="K244" i="6"/>
  <c r="L244" i="6" a="1"/>
  <c r="L244" i="6"/>
  <c r="G245" i="6" a="1"/>
  <c r="G245" i="6"/>
  <c r="H245" i="6" a="1"/>
  <c r="H245" i="6"/>
  <c r="I245" i="6" a="1"/>
  <c r="I245" i="6"/>
  <c r="J245" i="6" a="1"/>
  <c r="J245" i="6"/>
  <c r="K245" i="6" a="1"/>
  <c r="K245" i="6"/>
  <c r="L245" i="6" a="1"/>
  <c r="L245" i="6"/>
  <c r="G246" i="6" a="1"/>
  <c r="G246" i="6"/>
  <c r="H246" i="6" a="1"/>
  <c r="H246" i="6"/>
  <c r="I246" i="6" a="1"/>
  <c r="I246" i="6"/>
  <c r="J246" i="6" a="1"/>
  <c r="J246" i="6"/>
  <c r="K246" i="6" a="1"/>
  <c r="K246" i="6"/>
  <c r="L246" i="6" a="1"/>
  <c r="L246" i="6"/>
  <c r="G247" i="6" a="1"/>
  <c r="G247" i="6"/>
  <c r="H247" i="6" a="1"/>
  <c r="H247" i="6"/>
  <c r="I247" i="6" a="1"/>
  <c r="I247" i="6"/>
  <c r="J247" i="6" a="1"/>
  <c r="J247" i="6"/>
  <c r="K247" i="6" a="1"/>
  <c r="K247" i="6"/>
  <c r="L247" i="6" a="1"/>
  <c r="L247" i="6"/>
  <c r="G248" i="6" a="1"/>
  <c r="G248" i="6"/>
  <c r="H248" i="6" a="1"/>
  <c r="H248" i="6"/>
  <c r="I248" i="6" a="1"/>
  <c r="I248" i="6"/>
  <c r="J248" i="6" a="1"/>
  <c r="J248" i="6"/>
  <c r="K248" i="6" a="1"/>
  <c r="K248" i="6"/>
  <c r="L248" i="6" a="1"/>
  <c r="L248" i="6"/>
  <c r="G249" i="6" a="1"/>
  <c r="G249" i="6"/>
  <c r="H249" i="6" a="1"/>
  <c r="H249" i="6"/>
  <c r="I249" i="6" a="1"/>
  <c r="I249" i="6"/>
  <c r="J249" i="6" a="1"/>
  <c r="J249" i="6"/>
  <c r="K249" i="6" a="1"/>
  <c r="K249" i="6"/>
  <c r="L249" i="6" a="1"/>
  <c r="L249" i="6"/>
  <c r="G250" i="6" a="1"/>
  <c r="G250" i="6"/>
  <c r="H250" i="6" a="1"/>
  <c r="H250" i="6"/>
  <c r="I250" i="6" a="1"/>
  <c r="I250" i="6"/>
  <c r="J250" i="6" a="1"/>
  <c r="J250" i="6"/>
  <c r="K250" i="6" a="1"/>
  <c r="K250" i="6"/>
  <c r="L250" i="6" a="1"/>
  <c r="L250" i="6"/>
  <c r="G251" i="6" a="1"/>
  <c r="G251" i="6"/>
  <c r="H251" i="6" a="1"/>
  <c r="H251" i="6"/>
  <c r="I251" i="6" a="1"/>
  <c r="I251" i="6"/>
  <c r="J251" i="6" a="1"/>
  <c r="J251" i="6"/>
  <c r="K251" i="6" a="1"/>
  <c r="K251" i="6"/>
  <c r="L251" i="6" a="1"/>
  <c r="L251" i="6"/>
  <c r="G252" i="6" a="1"/>
  <c r="G252" i="6"/>
  <c r="H252" i="6" a="1"/>
  <c r="H252" i="6"/>
  <c r="I252" i="6" a="1"/>
  <c r="I252" i="6"/>
  <c r="J252" i="6" a="1"/>
  <c r="J252" i="6"/>
  <c r="K252" i="6" a="1"/>
  <c r="K252" i="6"/>
  <c r="L252" i="6" a="1"/>
  <c r="L252" i="6"/>
  <c r="G253" i="6" a="1"/>
  <c r="G253" i="6"/>
  <c r="H253" i="6" a="1"/>
  <c r="H253" i="6"/>
  <c r="I253" i="6" a="1"/>
  <c r="I253" i="6"/>
  <c r="J253" i="6" a="1"/>
  <c r="J253" i="6"/>
  <c r="K253" i="6" a="1"/>
  <c r="K253" i="6"/>
  <c r="L253" i="6" a="1"/>
  <c r="L253" i="6"/>
  <c r="G254" i="6" a="1"/>
  <c r="G254" i="6"/>
  <c r="H254" i="6" a="1"/>
  <c r="H254" i="6"/>
  <c r="I254" i="6" a="1"/>
  <c r="I254" i="6"/>
  <c r="J254" i="6" a="1"/>
  <c r="J254" i="6"/>
  <c r="K254" i="6" a="1"/>
  <c r="K254" i="6"/>
  <c r="L254" i="6" a="1"/>
  <c r="L254" i="6"/>
  <c r="G255" i="6" a="1"/>
  <c r="G255" i="6"/>
  <c r="H255" i="6" a="1"/>
  <c r="H255" i="6"/>
  <c r="I255" i="6" a="1"/>
  <c r="I255" i="6"/>
  <c r="J255" i="6" a="1"/>
  <c r="J255" i="6"/>
  <c r="K255" i="6" a="1"/>
  <c r="K255" i="6"/>
  <c r="L255" i="6" a="1"/>
  <c r="L255" i="6"/>
  <c r="G256" i="6" a="1"/>
  <c r="G256" i="6"/>
  <c r="H256" i="6" a="1"/>
  <c r="H256" i="6"/>
  <c r="I256" i="6" a="1"/>
  <c r="I256" i="6"/>
  <c r="J256" i="6" a="1"/>
  <c r="J256" i="6"/>
  <c r="K256" i="6" a="1"/>
  <c r="K256" i="6"/>
  <c r="L256" i="6" a="1"/>
  <c r="L256" i="6"/>
  <c r="G257" i="6" a="1"/>
  <c r="G257" i="6"/>
  <c r="H257" i="6" a="1"/>
  <c r="H257" i="6"/>
  <c r="I257" i="6" a="1"/>
  <c r="I257" i="6"/>
  <c r="J257" i="6" a="1"/>
  <c r="J257" i="6"/>
  <c r="K257" i="6" a="1"/>
  <c r="K257" i="6"/>
  <c r="L257" i="6" a="1"/>
  <c r="L257" i="6"/>
  <c r="G258" i="6" a="1"/>
  <c r="G258" i="6"/>
  <c r="H258" i="6" a="1"/>
  <c r="H258" i="6"/>
  <c r="I258" i="6" a="1"/>
  <c r="I258" i="6"/>
  <c r="J258" i="6" a="1"/>
  <c r="J258" i="6"/>
  <c r="K258" i="6" a="1"/>
  <c r="K258" i="6"/>
  <c r="L258" i="6" a="1"/>
  <c r="L258" i="6"/>
  <c r="G259" i="6" a="1"/>
  <c r="G259" i="6"/>
  <c r="H259" i="6" a="1"/>
  <c r="H259" i="6"/>
  <c r="I259" i="6" a="1"/>
  <c r="I259" i="6"/>
  <c r="J259" i="6" a="1"/>
  <c r="J259" i="6"/>
  <c r="K259" i="6" a="1"/>
  <c r="K259" i="6"/>
  <c r="L259" i="6" a="1"/>
  <c r="L259" i="6"/>
  <c r="G260" i="6" a="1"/>
  <c r="G260" i="6"/>
  <c r="H260" i="6" a="1"/>
  <c r="H260" i="6"/>
  <c r="I260" i="6" a="1"/>
  <c r="I260" i="6"/>
  <c r="J260" i="6" a="1"/>
  <c r="J260" i="6"/>
  <c r="K260" i="6" a="1"/>
  <c r="K260" i="6"/>
  <c r="L260" i="6" a="1"/>
  <c r="L260" i="6"/>
  <c r="G261" i="6" a="1"/>
  <c r="G261" i="6"/>
  <c r="H261" i="6" a="1"/>
  <c r="H261" i="6"/>
  <c r="I261" i="6" a="1"/>
  <c r="I261" i="6"/>
  <c r="J261" i="6" a="1"/>
  <c r="J261" i="6" s="1"/>
  <c r="K261" i="6" a="1"/>
  <c r="K261" i="6"/>
  <c r="L261" i="6" a="1"/>
  <c r="L261" i="6"/>
  <c r="G262" i="6" a="1"/>
  <c r="G262" i="6"/>
  <c r="H262" i="6" a="1"/>
  <c r="H262" i="6" s="1"/>
  <c r="I262" i="6" a="1"/>
  <c r="I262" i="6"/>
  <c r="J262" i="6" a="1"/>
  <c r="J262" i="6" s="1"/>
  <c r="K262" i="6" a="1"/>
  <c r="K262" i="6"/>
  <c r="L262" i="6" a="1"/>
  <c r="L262" i="6" s="1"/>
  <c r="G263" i="6" a="1"/>
  <c r="G263" i="6"/>
  <c r="H263" i="6" a="1"/>
  <c r="H263" i="6" s="1"/>
  <c r="I263" i="6" a="1"/>
  <c r="I263" i="6"/>
  <c r="J263" i="6" a="1"/>
  <c r="J263" i="6"/>
  <c r="K263" i="6" a="1"/>
  <c r="K263" i="6" s="1"/>
  <c r="L263" i="6" a="1"/>
  <c r="L263" i="6" s="1"/>
  <c r="G264" i="6" a="1"/>
  <c r="G264" i="6"/>
  <c r="H264" i="6" a="1"/>
  <c r="H264" i="6"/>
  <c r="I264" i="6" a="1"/>
  <c r="I264" i="6" s="1"/>
  <c r="J264" i="6" a="1"/>
  <c r="J264" i="6" s="1"/>
  <c r="K264" i="6" a="1"/>
  <c r="K264" i="6" s="1"/>
  <c r="L264" i="6" a="1"/>
  <c r="L264" i="6" s="1"/>
  <c r="G265" i="6" a="1"/>
  <c r="G265" i="6"/>
  <c r="H265" i="6" a="1"/>
  <c r="H265" i="6" s="1"/>
  <c r="I265" i="6" a="1"/>
  <c r="I265" i="6"/>
  <c r="J265" i="6" a="1"/>
  <c r="J265" i="6"/>
  <c r="K265" i="6" a="1"/>
  <c r="K265" i="6"/>
  <c r="L265" i="6" a="1"/>
  <c r="L265" i="6" s="1"/>
  <c r="G266" i="6" a="1"/>
  <c r="G266" i="6" s="1"/>
  <c r="H266" i="6" a="1"/>
  <c r="H266" i="6" s="1"/>
  <c r="I266" i="6" a="1"/>
  <c r="I266" i="6" s="1"/>
  <c r="J266" i="6" a="1"/>
  <c r="J266" i="6" s="1"/>
  <c r="K266" i="6" a="1"/>
  <c r="K266" i="6" s="1"/>
  <c r="L266" i="6" a="1"/>
  <c r="L266" i="6"/>
  <c r="G267" i="6" a="1"/>
  <c r="G267" i="6"/>
  <c r="H267" i="6" a="1"/>
  <c r="H267" i="6" s="1"/>
  <c r="I267" i="6" a="1"/>
  <c r="I267" i="6"/>
  <c r="J267" i="6" a="1"/>
  <c r="J267" i="6" s="1"/>
  <c r="K267" i="6" a="1"/>
  <c r="K267" i="6" s="1"/>
  <c r="L267" i="6" a="1"/>
  <c r="L267" i="6" s="1"/>
  <c r="G268" i="6" a="1"/>
  <c r="G268" i="6"/>
  <c r="H268" i="6" a="1"/>
  <c r="H268" i="6" s="1"/>
  <c r="I268" i="6" a="1"/>
  <c r="I268" i="6"/>
  <c r="J268" i="6" a="1"/>
  <c r="J268" i="6" s="1"/>
  <c r="K268" i="6" a="1"/>
  <c r="K268" i="6" s="1"/>
  <c r="L268" i="6" a="1"/>
  <c r="L268" i="6"/>
  <c r="G269" i="6" a="1"/>
  <c r="G269" i="6" s="1"/>
  <c r="H269" i="6" a="1"/>
  <c r="H269" i="6" s="1"/>
  <c r="I269" i="6" a="1"/>
  <c r="I269" i="6"/>
  <c r="J269" i="6" a="1"/>
  <c r="J269" i="6"/>
  <c r="K269" i="6" a="1"/>
  <c r="K269" i="6" s="1"/>
  <c r="L269" i="6" a="1"/>
  <c r="L269" i="6" s="1"/>
  <c r="G270" i="6" a="1"/>
  <c r="G270" i="6" s="1"/>
  <c r="H270" i="6" a="1"/>
  <c r="H270" i="6" s="1"/>
  <c r="I270" i="6" a="1"/>
  <c r="I270" i="6"/>
  <c r="J270" i="6" a="1"/>
  <c r="J270" i="6" s="1"/>
  <c r="K270" i="6" a="1"/>
  <c r="K270" i="6"/>
  <c r="L270" i="6" a="1"/>
  <c r="L270" i="6"/>
  <c r="G271" i="6" a="1"/>
  <c r="G271" i="6"/>
  <c r="H271" i="6" a="1"/>
  <c r="H271" i="6" s="1"/>
  <c r="I271" i="6" a="1"/>
  <c r="I271" i="6" s="1"/>
  <c r="J271" i="6" a="1"/>
  <c r="J271" i="6" s="1"/>
  <c r="K271" i="6" a="1"/>
  <c r="K271" i="6" s="1"/>
  <c r="L271" i="6" a="1"/>
  <c r="L271" i="6" s="1"/>
  <c r="G272" i="6" a="1"/>
  <c r="G272" i="6" s="1"/>
  <c r="H272" i="6" a="1"/>
  <c r="H272" i="6"/>
  <c r="I272" i="6" a="1"/>
  <c r="I272" i="6"/>
  <c r="J272" i="6" a="1"/>
  <c r="J272" i="6" s="1"/>
  <c r="K272" i="6" a="1"/>
  <c r="K272" i="6"/>
  <c r="L272" i="6" a="1"/>
  <c r="L272" i="6" s="1"/>
  <c r="G273" i="6" a="1"/>
  <c r="G273" i="6" s="1"/>
  <c r="H273" i="6" a="1"/>
  <c r="H273" i="6" s="1"/>
  <c r="I273" i="6" a="1"/>
  <c r="I273" i="6"/>
  <c r="J273" i="6" a="1"/>
  <c r="J273" i="6" s="1"/>
  <c r="K273" i="6" a="1"/>
  <c r="K273" i="6"/>
  <c r="L273" i="6" a="1"/>
  <c r="L273" i="6" s="1"/>
  <c r="G274" i="6" a="1"/>
  <c r="G274" i="6" s="1"/>
  <c r="H274" i="6" a="1"/>
  <c r="H274" i="6"/>
  <c r="I274" i="6" a="1"/>
  <c r="I274" i="6" s="1"/>
  <c r="J274" i="6" a="1"/>
  <c r="J274" i="6" s="1"/>
  <c r="K274" i="6" a="1"/>
  <c r="K274" i="6"/>
  <c r="L274" i="6" a="1"/>
  <c r="L274" i="6"/>
  <c r="G275" i="6" a="1"/>
  <c r="G275" i="6" s="1"/>
  <c r="H275" i="6" a="1"/>
  <c r="H275" i="6" s="1"/>
  <c r="I275" i="6" a="1"/>
  <c r="I275" i="6" s="1"/>
  <c r="J275" i="6" a="1"/>
  <c r="J275" i="6" s="1"/>
  <c r="K275" i="6" a="1"/>
  <c r="K275" i="6"/>
  <c r="L275" i="6" a="1"/>
  <c r="L275" i="6" s="1"/>
  <c r="G276" i="6" a="1"/>
  <c r="G276" i="6"/>
  <c r="H276" i="6" a="1"/>
  <c r="H276" i="6"/>
  <c r="I276" i="6" a="1"/>
  <c r="I276" i="6"/>
  <c r="J276" i="6" a="1"/>
  <c r="J276" i="6" s="1"/>
  <c r="K276" i="6" a="1"/>
  <c r="K276" i="6" s="1"/>
  <c r="L276" i="6" a="1"/>
  <c r="L276" i="6" s="1"/>
  <c r="G277" i="6" a="1"/>
  <c r="G277" i="6" s="1"/>
  <c r="H277" i="6" a="1"/>
  <c r="H277" i="6" s="1"/>
  <c r="I277" i="6" a="1"/>
  <c r="I277" i="6" s="1"/>
  <c r="J277" i="6" a="1"/>
  <c r="J277" i="6"/>
  <c r="K277" i="6" a="1"/>
  <c r="K277" i="6"/>
  <c r="L277" i="6" a="1"/>
  <c r="L277" i="6" s="1"/>
  <c r="G278" i="6" a="1"/>
  <c r="G278" i="6"/>
  <c r="H278" i="6" a="1"/>
  <c r="H278" i="6" s="1"/>
  <c r="I278" i="6" a="1"/>
  <c r="I278" i="6" s="1"/>
  <c r="J278" i="6" a="1"/>
  <c r="J278" i="6" s="1"/>
  <c r="K278" i="6" a="1"/>
  <c r="K278" i="6"/>
  <c r="L278" i="6" a="1"/>
  <c r="L278" i="6" s="1"/>
  <c r="G279" i="6" a="1"/>
  <c r="G279" i="6"/>
  <c r="H279" i="6" a="1"/>
  <c r="H279" i="6" s="1"/>
  <c r="I279" i="6" a="1"/>
  <c r="I279" i="6" s="1"/>
  <c r="J279" i="6" a="1"/>
  <c r="J279" i="6"/>
  <c r="K279" i="6" a="1"/>
  <c r="K279" i="6" s="1"/>
  <c r="L279" i="6" a="1"/>
  <c r="L279" i="6" s="1"/>
  <c r="G280" i="6" a="1"/>
  <c r="G280" i="6"/>
  <c r="H280" i="6" a="1"/>
  <c r="H280" i="6"/>
  <c r="I280" i="6" a="1"/>
  <c r="I280" i="6" s="1"/>
  <c r="J280" i="6" a="1"/>
  <c r="J280" i="6" s="1"/>
  <c r="K280" i="6" a="1"/>
  <c r="K280" i="6" s="1"/>
  <c r="L280" i="6" a="1"/>
  <c r="L280" i="6" s="1"/>
  <c r="G281" i="6" a="1"/>
  <c r="G281" i="6"/>
  <c r="H281" i="6" a="1"/>
  <c r="H281" i="6" s="1"/>
  <c r="I281" i="6" a="1"/>
  <c r="I281" i="6"/>
  <c r="J281" i="6" a="1"/>
  <c r="J281" i="6"/>
  <c r="K281" i="6" a="1"/>
  <c r="K281" i="6"/>
  <c r="L281" i="6" a="1"/>
  <c r="L281" i="6" s="1"/>
  <c r="G282" i="6" a="1"/>
  <c r="G282" i="6" s="1"/>
  <c r="H282" i="6" a="1"/>
  <c r="H282" i="6" s="1"/>
  <c r="I282" i="6" a="1"/>
  <c r="I282" i="6" s="1"/>
  <c r="J282" i="6" a="1"/>
  <c r="J282" i="6" s="1"/>
  <c r="K282" i="6" a="1"/>
  <c r="K282" i="6" s="1"/>
  <c r="L282" i="6" a="1"/>
  <c r="L282" i="6"/>
  <c r="G283" i="6" a="1"/>
  <c r="G283" i="6"/>
  <c r="H283" i="6" a="1"/>
  <c r="H283" i="6" s="1"/>
  <c r="I283" i="6" a="1"/>
  <c r="I283" i="6"/>
  <c r="J283" i="6" a="1"/>
  <c r="J283" i="6" s="1"/>
  <c r="K283" i="6" a="1"/>
  <c r="K283" i="6" s="1"/>
  <c r="L283" i="6" a="1"/>
  <c r="L283" i="6" s="1"/>
  <c r="G284" i="6" a="1"/>
  <c r="G284" i="6"/>
  <c r="H284" i="6" a="1"/>
  <c r="H284" i="6" s="1"/>
  <c r="I284" i="6" a="1"/>
  <c r="I284" i="6"/>
  <c r="J284" i="6" a="1"/>
  <c r="J284" i="6" s="1"/>
  <c r="K284" i="6" a="1"/>
  <c r="K284" i="6" s="1"/>
  <c r="L284" i="6" a="1"/>
  <c r="L284" i="6"/>
  <c r="G285" i="6" a="1"/>
  <c r="G285" i="6" s="1"/>
  <c r="H285" i="6" a="1"/>
  <c r="H285" i="6" s="1"/>
  <c r="I285" i="6" a="1"/>
  <c r="I285" i="6"/>
  <c r="J285" i="6" a="1"/>
  <c r="J285" i="6"/>
  <c r="K285" i="6" a="1"/>
  <c r="K285" i="6" s="1"/>
  <c r="L285" i="6" a="1"/>
  <c r="L285" i="6" s="1"/>
  <c r="G286" i="6" a="1"/>
  <c r="G286" i="6" s="1"/>
  <c r="H286" i="6" a="1"/>
  <c r="H286" i="6" s="1"/>
  <c r="I286" i="6" a="1"/>
  <c r="I286" i="6"/>
  <c r="J286" i="6" a="1"/>
  <c r="J286" i="6" s="1"/>
  <c r="K286" i="6" a="1"/>
  <c r="K286" i="6"/>
  <c r="L286" i="6" a="1"/>
  <c r="L286" i="6"/>
  <c r="G287" i="6" a="1"/>
  <c r="G287" i="6"/>
  <c r="H287" i="6" a="1"/>
  <c r="H287" i="6" s="1"/>
  <c r="I287" i="6" a="1"/>
  <c r="I287" i="6" s="1"/>
  <c r="J287" i="6" a="1"/>
  <c r="J287" i="6" s="1"/>
  <c r="K287" i="6" a="1"/>
  <c r="K287" i="6" s="1"/>
  <c r="L287" i="6" a="1"/>
  <c r="L287" i="6" s="1"/>
  <c r="G288" i="6" a="1"/>
  <c r="G288" i="6" s="1"/>
  <c r="H288" i="6" a="1"/>
  <c r="H288" i="6"/>
  <c r="I288" i="6" a="1"/>
  <c r="I288" i="6"/>
  <c r="J288" i="6" a="1"/>
  <c r="J288" i="6" s="1"/>
  <c r="K288" i="6" a="1"/>
  <c r="K288" i="6"/>
  <c r="L288" i="6" a="1"/>
  <c r="L288" i="6" s="1"/>
  <c r="G289" i="6" a="1"/>
  <c r="G289" i="6" s="1"/>
  <c r="H289" i="6" a="1"/>
  <c r="H289" i="6" s="1"/>
  <c r="I289" i="6" a="1"/>
  <c r="I289" i="6"/>
  <c r="J289" i="6" a="1"/>
  <c r="J289" i="6" s="1"/>
  <c r="K289" i="6" a="1"/>
  <c r="K289" i="6"/>
  <c r="L289" i="6" a="1"/>
  <c r="L289" i="6" s="1"/>
  <c r="G290" i="6" a="1"/>
  <c r="G290" i="6" s="1"/>
  <c r="H290" i="6" a="1"/>
  <c r="H290" i="6"/>
  <c r="I290" i="6" a="1"/>
  <c r="I290" i="6" s="1"/>
  <c r="J290" i="6" a="1"/>
  <c r="J290" i="6" s="1"/>
  <c r="K290" i="6" a="1"/>
  <c r="K290" i="6"/>
  <c r="L290" i="6" a="1"/>
  <c r="L290" i="6"/>
  <c r="G291" i="6" a="1"/>
  <c r="G291" i="6" s="1"/>
  <c r="H291" i="6" a="1"/>
  <c r="H291" i="6" s="1"/>
  <c r="I291" i="6" a="1"/>
  <c r="I291" i="6" s="1"/>
  <c r="J291" i="6" a="1"/>
  <c r="J291" i="6" s="1"/>
  <c r="K291" i="6" a="1"/>
  <c r="K291" i="6"/>
  <c r="L291" i="6" a="1"/>
  <c r="L291" i="6" s="1"/>
  <c r="G292" i="6" a="1"/>
  <c r="G292" i="6"/>
  <c r="H292" i="6" a="1"/>
  <c r="H292" i="6"/>
  <c r="I292" i="6" a="1"/>
  <c r="I292" i="6"/>
  <c r="J292" i="6" a="1"/>
  <c r="J292" i="6" s="1"/>
  <c r="K292" i="6" a="1"/>
  <c r="K292" i="6" s="1"/>
  <c r="L292" i="6" a="1"/>
  <c r="L292" i="6" s="1"/>
  <c r="G293" i="6" a="1"/>
  <c r="G293" i="6" s="1"/>
  <c r="H293" i="6" a="1"/>
  <c r="H293" i="6" s="1"/>
  <c r="I293" i="6" a="1"/>
  <c r="I293" i="6" s="1"/>
  <c r="J293" i="6" a="1"/>
  <c r="J293" i="6"/>
  <c r="K293" i="6" a="1"/>
  <c r="K293" i="6"/>
  <c r="L293" i="6" a="1"/>
  <c r="L293" i="6" s="1"/>
  <c r="G294" i="6" a="1"/>
  <c r="G294" i="6"/>
  <c r="H294" i="6" a="1"/>
  <c r="H294" i="6" s="1"/>
  <c r="I294" i="6" a="1"/>
  <c r="I294" i="6" s="1"/>
  <c r="J294" i="6" a="1"/>
  <c r="J294" i="6" s="1"/>
  <c r="K294" i="6" a="1"/>
  <c r="K294" i="6"/>
  <c r="L294" i="6" a="1"/>
  <c r="L294" i="6" s="1"/>
  <c r="G295" i="6" a="1"/>
  <c r="G295" i="6"/>
  <c r="H295" i="6" a="1"/>
  <c r="H295" i="6" s="1"/>
  <c r="I295" i="6" a="1"/>
  <c r="I295" i="6" s="1"/>
  <c r="J295" i="6" a="1"/>
  <c r="J295" i="6"/>
  <c r="K295" i="6" a="1"/>
  <c r="K295" i="6" s="1"/>
  <c r="L295" i="6" a="1"/>
  <c r="L295" i="6" s="1"/>
  <c r="G296" i="6" a="1"/>
  <c r="G296" i="6"/>
  <c r="H296" i="6" a="1"/>
  <c r="H296" i="6"/>
  <c r="I296" i="6" a="1"/>
  <c r="I296" i="6" s="1"/>
  <c r="J296" i="6" a="1"/>
  <c r="J296" i="6" s="1"/>
  <c r="K296" i="6" a="1"/>
  <c r="K296" i="6" s="1"/>
  <c r="L296" i="6" a="1"/>
  <c r="L296" i="6" s="1"/>
  <c r="G297" i="6" a="1"/>
  <c r="G297" i="6"/>
  <c r="H297" i="6" a="1"/>
  <c r="H297" i="6" s="1"/>
  <c r="I297" i="6" a="1"/>
  <c r="I297" i="6"/>
  <c r="J297" i="6" a="1"/>
  <c r="J297" i="6"/>
  <c r="K297" i="6" a="1"/>
  <c r="K297" i="6"/>
  <c r="L297" i="6" a="1"/>
  <c r="L297" i="6" s="1"/>
  <c r="G298" i="6" a="1"/>
  <c r="G298" i="6" s="1"/>
  <c r="H298" i="6" a="1"/>
  <c r="H298" i="6" s="1"/>
  <c r="I298" i="6" a="1"/>
  <c r="I298" i="6" s="1"/>
  <c r="J298" i="6" a="1"/>
  <c r="J298" i="6" s="1"/>
  <c r="K298" i="6" a="1"/>
  <c r="K298" i="6" s="1"/>
  <c r="L298" i="6" a="1"/>
  <c r="L298" i="6"/>
  <c r="G299" i="6" a="1"/>
  <c r="G299" i="6"/>
  <c r="H299" i="6" a="1"/>
  <c r="H299" i="6" s="1"/>
  <c r="I299" i="6" a="1"/>
  <c r="I299" i="6"/>
  <c r="J299" i="6" a="1"/>
  <c r="J299" i="6" s="1"/>
  <c r="K299" i="6" a="1"/>
  <c r="K299" i="6" s="1"/>
  <c r="L299" i="6" a="1"/>
  <c r="L299" i="6" s="1"/>
  <c r="G300" i="6" a="1"/>
  <c r="G300" i="6"/>
  <c r="H300" i="6" a="1"/>
  <c r="H300" i="6" s="1"/>
  <c r="I300" i="6" a="1"/>
  <c r="I300" i="6"/>
  <c r="J300" i="6" a="1"/>
  <c r="J300" i="6" s="1"/>
  <c r="K300" i="6" a="1"/>
  <c r="K300" i="6" s="1"/>
  <c r="L300" i="6" a="1"/>
  <c r="L300" i="6"/>
  <c r="G301" i="6" a="1"/>
  <c r="G301" i="6" s="1"/>
  <c r="H301" i="6" a="1"/>
  <c r="H301" i="6" s="1"/>
  <c r="I301" i="6" a="1"/>
  <c r="I301" i="6"/>
  <c r="J301" i="6" a="1"/>
  <c r="J301" i="6"/>
  <c r="K301" i="6" a="1"/>
  <c r="K301" i="6" s="1"/>
  <c r="L301" i="6" a="1"/>
  <c r="L301" i="6" s="1"/>
  <c r="G302" i="6" a="1"/>
  <c r="G302" i="6" s="1"/>
  <c r="H302" i="6" a="1"/>
  <c r="H302" i="6" s="1"/>
  <c r="I302" i="6" a="1"/>
  <c r="I302" i="6"/>
  <c r="J302" i="6" a="1"/>
  <c r="J302" i="6" s="1"/>
  <c r="K302" i="6" a="1"/>
  <c r="K302" i="6"/>
  <c r="L302" i="6" a="1"/>
  <c r="L302" i="6"/>
  <c r="G303" i="6" a="1"/>
  <c r="G303" i="6"/>
  <c r="H303" i="6" a="1"/>
  <c r="H303" i="6" s="1"/>
  <c r="I303" i="6" a="1"/>
  <c r="I303" i="6" s="1"/>
  <c r="J303" i="6" a="1"/>
  <c r="J303" i="6" s="1"/>
  <c r="K303" i="6" a="1"/>
  <c r="K303" i="6" s="1"/>
  <c r="L303" i="6" a="1"/>
  <c r="L303" i="6" s="1"/>
  <c r="G304" i="6" a="1"/>
  <c r="G304" i="6" s="1"/>
  <c r="H304" i="6" a="1"/>
  <c r="H304" i="6"/>
  <c r="I304" i="6" a="1"/>
  <c r="I304" i="6"/>
  <c r="J304" i="6" a="1"/>
  <c r="J304" i="6" s="1"/>
  <c r="K304" i="6" a="1"/>
  <c r="K304" i="6"/>
  <c r="L304" i="6" a="1"/>
  <c r="L304" i="6" s="1"/>
  <c r="G305" i="6" a="1"/>
  <c r="G305" i="6" s="1"/>
  <c r="H305" i="6" a="1"/>
  <c r="H305" i="6" s="1"/>
  <c r="I305" i="6" a="1"/>
  <c r="I305" i="6"/>
  <c r="J305" i="6" a="1"/>
  <c r="J305" i="6" s="1"/>
  <c r="K305" i="6" a="1"/>
  <c r="K305" i="6"/>
  <c r="L305" i="6" a="1"/>
  <c r="L305" i="6" s="1"/>
  <c r="G306" i="6" a="1"/>
  <c r="G306" i="6" s="1"/>
  <c r="H306" i="6" a="1"/>
  <c r="H306" i="6"/>
  <c r="I306" i="6" a="1"/>
  <c r="I306" i="6" s="1"/>
  <c r="J306" i="6" a="1"/>
  <c r="J306" i="6" s="1"/>
  <c r="K306" i="6" a="1"/>
  <c r="K306" i="6"/>
  <c r="L306" i="6" a="1"/>
  <c r="L306" i="6"/>
  <c r="G307" i="6" a="1"/>
  <c r="G307" i="6" s="1"/>
  <c r="H307" i="6" a="1"/>
  <c r="H307" i="6" s="1"/>
  <c r="I307" i="6" a="1"/>
  <c r="I307" i="6" s="1"/>
  <c r="J307" i="6" a="1"/>
  <c r="J307" i="6" s="1"/>
  <c r="K307" i="6" a="1"/>
  <c r="K307" i="6"/>
  <c r="L307" i="6" a="1"/>
  <c r="L307" i="6" s="1"/>
  <c r="G308" i="6" a="1"/>
  <c r="G308" i="6"/>
  <c r="H308" i="6" a="1"/>
  <c r="H308" i="6"/>
  <c r="I308" i="6" a="1"/>
  <c r="I308" i="6"/>
  <c r="J308" i="6" a="1"/>
  <c r="J308" i="6" s="1"/>
  <c r="K308" i="6" a="1"/>
  <c r="K308" i="6" s="1"/>
  <c r="L308" i="6" a="1"/>
  <c r="L308" i="6" s="1"/>
  <c r="G309" i="6" a="1"/>
  <c r="G309" i="6" s="1"/>
  <c r="H309" i="6" a="1"/>
  <c r="H309" i="6" s="1"/>
  <c r="I309" i="6" a="1"/>
  <c r="I309" i="6" s="1"/>
  <c r="J309" i="6" a="1"/>
  <c r="J309" i="6"/>
  <c r="K309" i="6" a="1"/>
  <c r="K309" i="6"/>
  <c r="L309" i="6" a="1"/>
  <c r="L309" i="6" s="1"/>
  <c r="G310" i="6" a="1"/>
  <c r="G310" i="6"/>
  <c r="H310" i="6" a="1"/>
  <c r="H310" i="6" s="1"/>
  <c r="I310" i="6" a="1"/>
  <c r="I310" i="6" s="1"/>
  <c r="J310" i="6" a="1"/>
  <c r="J310" i="6" s="1"/>
  <c r="K310" i="6" a="1"/>
  <c r="K310" i="6"/>
  <c r="L310" i="6" a="1"/>
  <c r="L310" i="6" s="1"/>
  <c r="G311" i="6" a="1"/>
  <c r="G311" i="6"/>
  <c r="H311" i="6" a="1"/>
  <c r="H311" i="6" s="1"/>
  <c r="I311" i="6" a="1"/>
  <c r="I311" i="6" s="1"/>
  <c r="J311" i="6" a="1"/>
  <c r="J311" i="6"/>
  <c r="K311" i="6" a="1"/>
  <c r="K311" i="6" s="1"/>
  <c r="L311" i="6" a="1"/>
  <c r="L311" i="6" s="1"/>
  <c r="G312" i="6" a="1"/>
  <c r="G312" i="6"/>
  <c r="H312" i="6" a="1"/>
  <c r="H312" i="6"/>
  <c r="I312" i="6" a="1"/>
  <c r="I312" i="6" s="1"/>
  <c r="J312" i="6" a="1"/>
  <c r="J312" i="6" s="1"/>
  <c r="K312" i="6" a="1"/>
  <c r="K312" i="6" s="1"/>
  <c r="L312" i="6" a="1"/>
  <c r="L312" i="6" s="1"/>
  <c r="G313" i="6" a="1"/>
  <c r="G313" i="6"/>
  <c r="H313" i="6" a="1"/>
  <c r="H313" i="6" s="1"/>
  <c r="I313" i="6" a="1"/>
  <c r="I313" i="6"/>
  <c r="J313" i="6" a="1"/>
  <c r="J313" i="6"/>
  <c r="K313" i="6" a="1"/>
  <c r="K313" i="6"/>
  <c r="L313" i="6" a="1"/>
  <c r="L313" i="6" s="1"/>
  <c r="G314" i="6" a="1"/>
  <c r="G314" i="6" s="1"/>
  <c r="H314" i="6" a="1"/>
  <c r="H314" i="6" s="1"/>
  <c r="I314" i="6" a="1"/>
  <c r="I314" i="6" s="1"/>
  <c r="J314" i="6" a="1"/>
  <c r="J314" i="6" s="1"/>
  <c r="K314" i="6" a="1"/>
  <c r="K314" i="6" s="1"/>
  <c r="L314" i="6" a="1"/>
  <c r="L314" i="6"/>
  <c r="G315" i="6" a="1"/>
  <c r="G315" i="6"/>
  <c r="H315" i="6" a="1"/>
  <c r="H315" i="6" s="1"/>
  <c r="I315" i="6" a="1"/>
  <c r="I315" i="6"/>
  <c r="J315" i="6" a="1"/>
  <c r="J315" i="6" s="1"/>
  <c r="K315" i="6" a="1"/>
  <c r="K315" i="6"/>
  <c r="L315" i="6" a="1"/>
  <c r="L315" i="6" s="1"/>
  <c r="G316" i="6" a="1"/>
  <c r="G316" i="6"/>
  <c r="H316" i="6" a="1"/>
  <c r="H316" i="6" s="1"/>
  <c r="I316" i="6" a="1"/>
  <c r="I316" i="6"/>
  <c r="J316" i="6" a="1"/>
  <c r="J316" i="6" s="1"/>
  <c r="K316" i="6" a="1"/>
  <c r="K316" i="6" s="1"/>
  <c r="L316" i="6" a="1"/>
  <c r="L316" i="6"/>
  <c r="G317" i="6" a="1"/>
  <c r="G317" i="6" s="1"/>
  <c r="H317" i="6" a="1"/>
  <c r="H317" i="6" s="1"/>
  <c r="I317" i="6" a="1"/>
  <c r="I317" i="6"/>
  <c r="J317" i="6" a="1"/>
  <c r="J317" i="6"/>
  <c r="K317" i="6" a="1"/>
  <c r="K317" i="6" s="1"/>
  <c r="L317" i="6" a="1"/>
  <c r="L317" i="6" s="1"/>
  <c r="G318" i="6" a="1"/>
  <c r="G318" i="6"/>
  <c r="H318" i="6" a="1"/>
  <c r="H318" i="6" s="1"/>
  <c r="I318" i="6" a="1"/>
  <c r="I318" i="6"/>
  <c r="J318" i="6" a="1"/>
  <c r="J318" i="6" s="1"/>
  <c r="K318" i="6" a="1"/>
  <c r="K318" i="6"/>
  <c r="L318" i="6" a="1"/>
  <c r="L318" i="6"/>
  <c r="G319" i="6" a="1"/>
  <c r="G319" i="6"/>
  <c r="H319" i="6" a="1"/>
  <c r="H319" i="6" s="1"/>
  <c r="I319" i="6" a="1"/>
  <c r="I319" i="6"/>
  <c r="J319" i="6" a="1"/>
  <c r="J319" i="6" s="1"/>
  <c r="K319" i="6" a="1"/>
  <c r="K319" i="6"/>
  <c r="L319" i="6" a="1"/>
  <c r="L319" i="6" s="1"/>
  <c r="G320" i="6" a="1"/>
  <c r="G320" i="6" s="1"/>
  <c r="H320" i="6" a="1"/>
  <c r="H320" i="6" s="1"/>
  <c r="I320" i="6" a="1"/>
  <c r="I320" i="6"/>
  <c r="J320" i="6" a="1"/>
  <c r="J320" i="6" s="1"/>
  <c r="K320" i="6" a="1"/>
  <c r="K320" i="6" s="1"/>
  <c r="L320" i="6" a="1"/>
  <c r="L320" i="6" s="1"/>
  <c r="G321" i="6" a="1"/>
  <c r="G321" i="6" s="1"/>
  <c r="H321" i="6" a="1"/>
  <c r="H321" i="6"/>
  <c r="I321" i="6" a="1"/>
  <c r="I321" i="6"/>
  <c r="J321" i="6" a="1"/>
  <c r="J321" i="6"/>
  <c r="K321" i="6" a="1"/>
  <c r="K321" i="6" s="1"/>
  <c r="L321" i="6" a="1"/>
  <c r="L321" i="6" s="1"/>
  <c r="G322" i="6" a="1"/>
  <c r="G322" i="6" s="1"/>
  <c r="H322" i="6" a="1"/>
  <c r="H322" i="6" s="1"/>
  <c r="I322" i="6" a="1"/>
  <c r="I322" i="6" s="1"/>
  <c r="J322" i="6" a="1"/>
  <c r="J322" i="6" s="1"/>
  <c r="K322" i="6" a="1"/>
  <c r="K322" i="6"/>
  <c r="L322" i="6" a="1"/>
  <c r="L322" i="6"/>
  <c r="G323" i="6" a="1"/>
  <c r="G323" i="6" s="1"/>
  <c r="H323" i="6" a="1"/>
  <c r="H323" i="6" s="1"/>
  <c r="I323" i="6" a="1"/>
  <c r="I323" i="6" s="1"/>
  <c r="J323" i="6" a="1"/>
  <c r="J323" i="6" s="1"/>
  <c r="K323" i="6" a="1"/>
  <c r="K323" i="6" s="1"/>
  <c r="L323" i="6" a="1"/>
  <c r="L323" i="6"/>
  <c r="G324" i="6" a="1"/>
  <c r="G324" i="6" s="1"/>
  <c r="H324" i="6" a="1"/>
  <c r="H324" i="6"/>
  <c r="I324" i="6" a="1"/>
  <c r="I324" i="6" s="1"/>
  <c r="J324" i="6" a="1"/>
  <c r="J324" i="6" s="1"/>
  <c r="K324" i="6" a="1"/>
  <c r="K324" i="6" s="1"/>
  <c r="L324" i="6" a="1"/>
  <c r="L324" i="6"/>
  <c r="G325" i="6" a="1"/>
  <c r="G325" i="6" s="1"/>
  <c r="H325" i="6" a="1"/>
  <c r="H325" i="6"/>
  <c r="I325" i="6" a="1"/>
  <c r="I325" i="6"/>
  <c r="J325" i="6" a="1"/>
  <c r="J325" i="6" s="1"/>
  <c r="K325" i="6" a="1"/>
  <c r="K325" i="6" s="1"/>
  <c r="L325" i="6" a="1"/>
  <c r="L325" i="6" s="1"/>
  <c r="G326" i="6" a="1"/>
  <c r="G326" i="6" s="1"/>
  <c r="H326" i="6" a="1"/>
  <c r="H326" i="6" s="1"/>
  <c r="I326" i="6" a="1"/>
  <c r="I326" i="6" s="1"/>
  <c r="J326" i="6" a="1"/>
  <c r="J326" i="6"/>
  <c r="K326" i="6" a="1"/>
  <c r="K326" i="6"/>
  <c r="L326" i="6" a="1"/>
  <c r="L326" i="6"/>
  <c r="G327" i="6" a="1"/>
  <c r="G327" i="6" s="1"/>
  <c r="H327" i="6" a="1"/>
  <c r="H327" i="6"/>
  <c r="I327" i="6" a="1"/>
  <c r="I327" i="6" s="1"/>
  <c r="J327" i="6" a="1"/>
  <c r="J327" i="6" s="1"/>
  <c r="K327" i="6" a="1"/>
  <c r="K327" i="6" s="1"/>
  <c r="L327" i="6" a="1"/>
  <c r="L327" i="6" s="1"/>
  <c r="G328" i="6" a="1"/>
  <c r="G328" i="6"/>
  <c r="H328" i="6" a="1"/>
  <c r="H328" i="6"/>
  <c r="I328" i="6" a="1"/>
  <c r="I328" i="6" s="1"/>
  <c r="J328" i="6" a="1"/>
  <c r="J328" i="6" s="1"/>
  <c r="K328" i="6" a="1"/>
  <c r="K328" i="6"/>
  <c r="L328" i="6" a="1"/>
  <c r="L328" i="6" s="1"/>
  <c r="G329" i="6" a="1"/>
  <c r="G329" i="6" s="1"/>
  <c r="H329" i="6" a="1"/>
  <c r="H329" i="6"/>
  <c r="I329" i="6" a="1"/>
  <c r="I329" i="6" s="1"/>
  <c r="J329" i="6" a="1"/>
  <c r="J329" i="6"/>
  <c r="K329" i="6" a="1"/>
  <c r="K329" i="6" s="1"/>
  <c r="L329" i="6" a="1"/>
  <c r="L329" i="6" s="1"/>
  <c r="G330" i="6" a="1"/>
  <c r="G330" i="6" s="1"/>
  <c r="H330" i="6" a="1"/>
  <c r="H330" i="6"/>
  <c r="I330" i="6" a="1"/>
  <c r="I330" i="6" s="1"/>
  <c r="J330" i="6" a="1"/>
  <c r="J330" i="6"/>
  <c r="K330" i="6" a="1"/>
  <c r="K330" i="6"/>
  <c r="L330" i="6" a="1"/>
  <c r="L330" i="6" s="1"/>
  <c r="G331" i="6" a="1"/>
  <c r="G331" i="6" s="1"/>
  <c r="H331" i="6" a="1"/>
  <c r="H331" i="6" s="1"/>
  <c r="I331" i="6" a="1"/>
  <c r="I331" i="6" s="1"/>
  <c r="J331" i="6" a="1"/>
  <c r="J331" i="6" s="1"/>
  <c r="K331" i="6" a="1"/>
  <c r="K331" i="6" s="1"/>
  <c r="L331" i="6" a="1"/>
  <c r="L331" i="6"/>
  <c r="G332" i="6" a="1"/>
  <c r="G332" i="6"/>
  <c r="H332" i="6" a="1"/>
  <c r="H332" i="6"/>
  <c r="I332" i="6" a="1"/>
  <c r="I332" i="6" s="1"/>
  <c r="J332" i="6" a="1"/>
  <c r="J332" i="6"/>
  <c r="K332" i="6" a="1"/>
  <c r="K332" i="6" s="1"/>
  <c r="L332" i="6" a="1"/>
  <c r="L332" i="6" s="1"/>
  <c r="G333" i="6" a="1"/>
  <c r="G333" i="6" s="1"/>
  <c r="H333" i="6" a="1"/>
  <c r="H333" i="6" s="1"/>
  <c r="I333" i="6" a="1"/>
  <c r="I333" i="6"/>
  <c r="J333" i="6" a="1"/>
  <c r="J333" i="6"/>
  <c r="K333" i="6" a="1"/>
  <c r="K333" i="6" s="1"/>
  <c r="L333" i="6" a="1"/>
  <c r="L333" i="6" s="1"/>
  <c r="G334" i="6" a="1"/>
  <c r="G334" i="6"/>
  <c r="H334" i="6" a="1"/>
  <c r="H334" i="6" s="1"/>
  <c r="I334" i="6" a="1"/>
  <c r="I334" i="6" s="1"/>
  <c r="J334" i="6" a="1"/>
  <c r="J334" i="6"/>
  <c r="K334" i="6" a="1"/>
  <c r="K334" i="6" s="1"/>
  <c r="L334" i="6" a="1"/>
  <c r="L334" i="6"/>
  <c r="G335" i="6" a="1"/>
  <c r="G335" i="6" s="1"/>
  <c r="H335" i="6" a="1"/>
  <c r="H335" i="6" s="1"/>
  <c r="I335" i="6" a="1"/>
  <c r="I335" i="6" s="1"/>
  <c r="J335" i="6" a="1"/>
  <c r="J335" i="6"/>
  <c r="K335" i="6" a="1"/>
  <c r="K335" i="6" s="1"/>
  <c r="L335" i="6" a="1"/>
  <c r="L335" i="6"/>
  <c r="G336" i="6" a="1"/>
  <c r="G336" i="6"/>
  <c r="H336" i="6" a="1"/>
  <c r="H336" i="6" s="1"/>
  <c r="I336" i="6" a="1"/>
  <c r="I336" i="6" s="1"/>
  <c r="J336" i="6" a="1"/>
  <c r="J336" i="6" s="1"/>
  <c r="K336" i="6" a="1"/>
  <c r="K336" i="6" s="1"/>
  <c r="L336" i="6" a="1"/>
  <c r="L336" i="6" s="1"/>
  <c r="G337" i="6" a="1"/>
  <c r="G337" i="6" s="1"/>
  <c r="H337" i="6" a="1"/>
  <c r="H337" i="6"/>
  <c r="I337" i="6" a="1"/>
  <c r="I337" i="6"/>
  <c r="J337" i="6" a="1"/>
  <c r="J337" i="6"/>
  <c r="K337" i="6" a="1"/>
  <c r="K337" i="6" s="1"/>
  <c r="L337" i="6" a="1"/>
  <c r="L337" i="6"/>
  <c r="G338" i="6" a="1"/>
  <c r="G338" i="6" s="1"/>
  <c r="H338" i="6" a="1"/>
  <c r="H338" i="6" s="1"/>
  <c r="I338" i="6" a="1"/>
  <c r="I338" i="6" s="1"/>
  <c r="J338" i="6" a="1"/>
  <c r="J338" i="6" s="1"/>
  <c r="K338" i="6" a="1"/>
  <c r="K338" i="6"/>
  <c r="L338" i="6" a="1"/>
  <c r="L338" i="6"/>
  <c r="G339" i="6" a="1"/>
  <c r="G339" i="6" s="1"/>
  <c r="H339" i="6" a="1"/>
  <c r="H339" i="6" s="1"/>
  <c r="I339" i="6" a="1"/>
  <c r="I339" i="6"/>
  <c r="J339" i="6" a="1"/>
  <c r="J339" i="6" s="1"/>
  <c r="K339" i="6" a="1"/>
  <c r="K339" i="6" s="1"/>
  <c r="L339" i="6" a="1"/>
  <c r="L339" i="6"/>
  <c r="G340" i="6" a="1"/>
  <c r="G340" i="6" s="1"/>
  <c r="H340" i="6" a="1"/>
  <c r="H340" i="6"/>
  <c r="I340" i="6" a="1"/>
  <c r="I340" i="6" s="1"/>
  <c r="J340" i="6" a="1"/>
  <c r="J340" i="6" s="1"/>
  <c r="K340" i="6" a="1"/>
  <c r="K340" i="6" s="1"/>
  <c r="L340" i="6" a="1"/>
  <c r="L340" i="6"/>
  <c r="G341" i="6" a="1"/>
  <c r="G341" i="6" s="1"/>
  <c r="H341" i="6" a="1"/>
  <c r="H341" i="6"/>
  <c r="I341" i="6" a="1"/>
  <c r="I341" i="6"/>
  <c r="J341" i="6" a="1"/>
  <c r="J341" i="6" s="1"/>
  <c r="K341" i="6" a="1"/>
  <c r="K341" i="6" s="1"/>
  <c r="L341" i="6" a="1"/>
  <c r="L341" i="6" s="1"/>
  <c r="G342" i="6" a="1"/>
  <c r="G342" i="6" s="1"/>
  <c r="H342" i="6" a="1"/>
  <c r="H342" i="6" s="1"/>
  <c r="I342" i="6" a="1"/>
  <c r="I342" i="6" s="1"/>
  <c r="J342" i="6" a="1"/>
  <c r="J342" i="6"/>
  <c r="K342" i="6" a="1"/>
  <c r="K342" i="6"/>
  <c r="L342" i="6" a="1"/>
  <c r="L342" i="6"/>
  <c r="G343" i="6" a="1"/>
  <c r="G343" i="6" s="1"/>
  <c r="H343" i="6" a="1"/>
  <c r="H343" i="6"/>
  <c r="I343" i="6" a="1"/>
  <c r="I343" i="6" s="1"/>
  <c r="J343" i="6" a="1"/>
  <c r="J343" i="6" s="1"/>
  <c r="K343" i="6" a="1"/>
  <c r="K343" i="6" s="1"/>
  <c r="L343" i="6" a="1"/>
  <c r="L343" i="6" s="1"/>
  <c r="G344" i="6" a="1"/>
  <c r="G344" i="6"/>
  <c r="H344" i="6" a="1"/>
  <c r="H344" i="6"/>
  <c r="I344" i="6" a="1"/>
  <c r="I344" i="6" s="1"/>
  <c r="J344" i="6" a="1"/>
  <c r="J344" i="6" s="1"/>
  <c r="K344" i="6" a="1"/>
  <c r="K344" i="6"/>
  <c r="L344" i="6" a="1"/>
  <c r="L344" i="6" s="1"/>
  <c r="G345" i="6" a="1"/>
  <c r="G345" i="6" s="1"/>
  <c r="H345" i="6" a="1"/>
  <c r="H345" i="6"/>
  <c r="I345" i="6" a="1"/>
  <c r="I345" i="6" s="1"/>
  <c r="J345" i="6" a="1"/>
  <c r="J345" i="6"/>
  <c r="K345" i="6" a="1"/>
  <c r="K345" i="6" s="1"/>
  <c r="L345" i="6" a="1"/>
  <c r="L345" i="6" s="1"/>
  <c r="G346" i="6" a="1"/>
  <c r="G346" i="6" s="1"/>
  <c r="H346" i="6" a="1"/>
  <c r="H346" i="6"/>
  <c r="I346" i="6" a="1"/>
  <c r="I346" i="6" s="1"/>
  <c r="J346" i="6" a="1"/>
  <c r="J346" i="6"/>
  <c r="K346" i="6" a="1"/>
  <c r="K346" i="6"/>
  <c r="L346" i="6" a="1"/>
  <c r="L346" i="6" s="1"/>
  <c r="G347" i="6" a="1"/>
  <c r="G347" i="6" s="1"/>
  <c r="H347" i="6" a="1"/>
  <c r="H347" i="6" s="1"/>
  <c r="I347" i="6" a="1"/>
  <c r="I347" i="6" s="1"/>
  <c r="J347" i="6" a="1"/>
  <c r="J347" i="6" s="1"/>
  <c r="K347" i="6" a="1"/>
  <c r="K347" i="6" s="1"/>
  <c r="L347" i="6" a="1"/>
  <c r="L347" i="6"/>
  <c r="G348" i="6" a="1"/>
  <c r="G348" i="6"/>
  <c r="H348" i="6" a="1"/>
  <c r="H348" i="6"/>
  <c r="I348" i="6" a="1"/>
  <c r="I348" i="6" s="1"/>
  <c r="J348" i="6" a="1"/>
  <c r="J348" i="6"/>
  <c r="K348" i="6" a="1"/>
  <c r="K348" i="6" s="1"/>
  <c r="L348" i="6" a="1"/>
  <c r="L348" i="6" s="1"/>
  <c r="G349" i="6" a="1"/>
  <c r="G349" i="6" s="1"/>
  <c r="H349" i="6" a="1"/>
  <c r="H349" i="6" s="1"/>
  <c r="I349" i="6" a="1"/>
  <c r="I349" i="6"/>
  <c r="J349" i="6" a="1"/>
  <c r="J349" i="6"/>
  <c r="K349" i="6" a="1"/>
  <c r="K349" i="6" s="1"/>
  <c r="L349" i="6" a="1"/>
  <c r="L349" i="6" s="1"/>
  <c r="G350" i="6" a="1"/>
  <c r="G350" i="6"/>
  <c r="H350" i="6" a="1"/>
  <c r="H350" i="6" s="1"/>
  <c r="I350" i="6" a="1"/>
  <c r="I350" i="6" s="1"/>
  <c r="J350" i="6" a="1"/>
  <c r="J350" i="6"/>
  <c r="K350" i="6" a="1"/>
  <c r="K350" i="6" s="1"/>
  <c r="L350" i="6" a="1"/>
  <c r="L350" i="6"/>
  <c r="G351" i="6" a="1"/>
  <c r="G351" i="6" s="1"/>
  <c r="H351" i="6" a="1"/>
  <c r="H351" i="6" s="1"/>
  <c r="I351" i="6" a="1"/>
  <c r="I351" i="6" s="1"/>
  <c r="J351" i="6" a="1"/>
  <c r="J351" i="6"/>
  <c r="K351" i="6" a="1"/>
  <c r="K351" i="6" s="1"/>
  <c r="L351" i="6" a="1"/>
  <c r="L351" i="6"/>
  <c r="G352" i="6" a="1"/>
  <c r="G352" i="6"/>
  <c r="H352" i="6" a="1"/>
  <c r="H352" i="6" s="1"/>
  <c r="I352" i="6" a="1"/>
  <c r="I352" i="6" s="1"/>
  <c r="J352" i="6" a="1"/>
  <c r="J352" i="6" s="1"/>
  <c r="K352" i="6" a="1"/>
  <c r="K352" i="6" s="1"/>
  <c r="L352" i="6" a="1"/>
  <c r="L352" i="6" s="1"/>
  <c r="G353" i="6" a="1"/>
  <c r="G353" i="6" s="1"/>
  <c r="H353" i="6" a="1"/>
  <c r="H353" i="6"/>
  <c r="I353" i="6" a="1"/>
  <c r="I353" i="6"/>
  <c r="J353" i="6" a="1"/>
  <c r="J353" i="6"/>
  <c r="K353" i="6" a="1"/>
  <c r="K353" i="6" s="1"/>
  <c r="L353" i="6" a="1"/>
  <c r="L353" i="6"/>
  <c r="G354" i="6" a="1"/>
  <c r="G354" i="6" s="1"/>
  <c r="H354" i="6" a="1"/>
  <c r="H354" i="6" s="1"/>
  <c r="I354" i="6" a="1"/>
  <c r="I354" i="6" s="1"/>
  <c r="J354" i="6" a="1"/>
  <c r="J354" i="6" s="1"/>
  <c r="K354" i="6" a="1"/>
  <c r="K354" i="6"/>
  <c r="L354" i="6" a="1"/>
  <c r="L354" i="6"/>
  <c r="G355" i="6" a="1"/>
  <c r="G355" i="6" s="1"/>
  <c r="H355" i="6" a="1"/>
  <c r="H355" i="6" s="1"/>
  <c r="I355" i="6" a="1"/>
  <c r="I355" i="6"/>
  <c r="J355" i="6" a="1"/>
  <c r="J355" i="6" s="1"/>
  <c r="K355" i="6" a="1"/>
  <c r="K355" i="6" s="1"/>
  <c r="L355" i="6" a="1"/>
  <c r="L355" i="6"/>
  <c r="G356" i="6" a="1"/>
  <c r="G356" i="6" s="1"/>
  <c r="H356" i="6" a="1"/>
  <c r="H356" i="6"/>
  <c r="I356" i="6" a="1"/>
  <c r="I356" i="6" s="1"/>
  <c r="J356" i="6" a="1"/>
  <c r="J356" i="6" s="1"/>
  <c r="K356" i="6" a="1"/>
  <c r="K356" i="6" s="1"/>
  <c r="L356" i="6" a="1"/>
  <c r="L356" i="6"/>
  <c r="G357" i="6" a="1"/>
  <c r="G357" i="6" s="1"/>
  <c r="H357" i="6" a="1"/>
  <c r="H357" i="6"/>
  <c r="I357" i="6" a="1"/>
  <c r="I357" i="6"/>
  <c r="J357" i="6" a="1"/>
  <c r="J357" i="6" s="1"/>
  <c r="K357" i="6" a="1"/>
  <c r="K357" i="6" s="1"/>
  <c r="L357" i="6" a="1"/>
  <c r="L357" i="6" s="1"/>
  <c r="G358" i="6" a="1"/>
  <c r="G358" i="6" s="1"/>
  <c r="H358" i="6" a="1"/>
  <c r="H358" i="6" s="1"/>
  <c r="I358" i="6" a="1"/>
  <c r="I358" i="6" s="1"/>
  <c r="J358" i="6" a="1"/>
  <c r="J358" i="6"/>
  <c r="K358" i="6" a="1"/>
  <c r="K358" i="6"/>
  <c r="L358" i="6" a="1"/>
  <c r="L358" i="6"/>
  <c r="G359" i="6" a="1"/>
  <c r="G359" i="6" s="1"/>
  <c r="H359" i="6" a="1"/>
  <c r="H359" i="6"/>
  <c r="I359" i="6" a="1"/>
  <c r="I359" i="6" s="1"/>
  <c r="J359" i="6" a="1"/>
  <c r="J359" i="6" s="1"/>
  <c r="K359" i="6" a="1"/>
  <c r="K359" i="6" s="1"/>
  <c r="L359" i="6" a="1"/>
  <c r="L359" i="6" s="1"/>
  <c r="G360" i="6" a="1"/>
  <c r="G360" i="6"/>
  <c r="H360" i="6" a="1"/>
  <c r="H360" i="6"/>
  <c r="I360" i="6" a="1"/>
  <c r="I360" i="6" s="1"/>
  <c r="J360" i="6" a="1"/>
  <c r="J360" i="6" s="1"/>
  <c r="K360" i="6" a="1"/>
  <c r="K360" i="6"/>
  <c r="L360" i="6" a="1"/>
  <c r="L360" i="6" s="1"/>
  <c r="G361" i="6" a="1"/>
  <c r="G361" i="6" s="1"/>
  <c r="H361" i="6" a="1"/>
  <c r="H361" i="6"/>
  <c r="I361" i="6" a="1"/>
  <c r="I361" i="6" s="1"/>
  <c r="J361" i="6" a="1"/>
  <c r="J361" i="6"/>
  <c r="K361" i="6" a="1"/>
  <c r="K361" i="6" s="1"/>
  <c r="L361" i="6" a="1"/>
  <c r="L361" i="6" s="1"/>
  <c r="G362" i="6" a="1"/>
  <c r="G362" i="6" s="1"/>
  <c r="H362" i="6" a="1"/>
  <c r="H362" i="6"/>
  <c r="I362" i="6" a="1"/>
  <c r="I362" i="6" s="1"/>
  <c r="J362" i="6" a="1"/>
  <c r="J362" i="6"/>
  <c r="K362" i="6" a="1"/>
  <c r="K362" i="6"/>
  <c r="L362" i="6" a="1"/>
  <c r="L362" i="6" s="1"/>
  <c r="G363" i="6" a="1"/>
  <c r="G363" i="6" s="1"/>
  <c r="H363" i="6" a="1"/>
  <c r="H363" i="6" s="1"/>
  <c r="I363" i="6" a="1"/>
  <c r="I363" i="6" s="1"/>
  <c r="J363" i="6" a="1"/>
  <c r="J363" i="6" s="1"/>
  <c r="K363" i="6" a="1"/>
  <c r="K363" i="6" s="1"/>
  <c r="L363" i="6" a="1"/>
  <c r="L363" i="6"/>
  <c r="G364" i="6" a="1"/>
  <c r="G364" i="6"/>
  <c r="H364" i="6" a="1"/>
  <c r="H364" i="6"/>
  <c r="I364" i="6" a="1"/>
  <c r="I364" i="6" s="1"/>
  <c r="J364" i="6" a="1"/>
  <c r="J364" i="6"/>
  <c r="K364" i="6" a="1"/>
  <c r="K364" i="6" s="1"/>
  <c r="L364" i="6" a="1"/>
  <c r="L364" i="6" s="1"/>
  <c r="G365" i="6" a="1"/>
  <c r="G365" i="6" s="1"/>
  <c r="H365" i="6" a="1"/>
  <c r="H365" i="6" s="1"/>
  <c r="I365" i="6" a="1"/>
  <c r="I365" i="6"/>
  <c r="J365" i="6" a="1"/>
  <c r="J365" i="6"/>
  <c r="K365" i="6" a="1"/>
  <c r="K365" i="6" s="1"/>
  <c r="L365" i="6" a="1"/>
  <c r="L365" i="6" s="1"/>
  <c r="G366" i="6" a="1"/>
  <c r="G366" i="6"/>
  <c r="H366" i="6" a="1"/>
  <c r="H366" i="6" s="1"/>
  <c r="I366" i="6" a="1"/>
  <c r="I366" i="6" s="1"/>
  <c r="J366" i="6" a="1"/>
  <c r="J366" i="6"/>
  <c r="K366" i="6" a="1"/>
  <c r="K366" i="6" s="1"/>
  <c r="L366" i="6" a="1"/>
  <c r="L366" i="6"/>
  <c r="G367" i="6" a="1"/>
  <c r="G367" i="6" s="1"/>
  <c r="H367" i="6" a="1"/>
  <c r="H367" i="6" s="1"/>
  <c r="I367" i="6" a="1"/>
  <c r="I367" i="6" s="1"/>
  <c r="J367" i="6" a="1"/>
  <c r="J367" i="6"/>
  <c r="K367" i="6" a="1"/>
  <c r="K367" i="6" s="1"/>
  <c r="L367" i="6" a="1"/>
  <c r="L367" i="6"/>
  <c r="G368" i="6" a="1"/>
  <c r="G368" i="6"/>
  <c r="H368" i="6" a="1"/>
  <c r="H368" i="6" s="1"/>
  <c r="I368" i="6" a="1"/>
  <c r="I368" i="6" s="1"/>
  <c r="J368" i="6" a="1"/>
  <c r="J368" i="6" s="1"/>
  <c r="K368" i="6" a="1"/>
  <c r="K368" i="6" s="1"/>
  <c r="L368" i="6" a="1"/>
  <c r="L368" i="6" s="1"/>
  <c r="G369" i="6" a="1"/>
  <c r="G369" i="6" s="1"/>
  <c r="H369" i="6" a="1"/>
  <c r="H369" i="6"/>
  <c r="I369" i="6" a="1"/>
  <c r="I369" i="6"/>
  <c r="J369" i="6" a="1"/>
  <c r="J369" i="6"/>
  <c r="K369" i="6" a="1"/>
  <c r="K369" i="6" s="1"/>
  <c r="L369" i="6" a="1"/>
  <c r="L369" i="6"/>
  <c r="G370" i="6" a="1"/>
  <c r="G370" i="6" s="1"/>
  <c r="H370" i="6" a="1"/>
  <c r="H370" i="6" s="1"/>
  <c r="I370" i="6" a="1"/>
  <c r="I370" i="6" s="1"/>
  <c r="J370" i="6" a="1"/>
  <c r="J370" i="6" s="1"/>
  <c r="K370" i="6" a="1"/>
  <c r="K370" i="6"/>
  <c r="L370" i="6" a="1"/>
  <c r="L370" i="6"/>
  <c r="G371" i="6" a="1"/>
  <c r="G371" i="6" s="1"/>
  <c r="H371" i="6" a="1"/>
  <c r="H371" i="6" s="1"/>
  <c r="I371" i="6" a="1"/>
  <c r="I371" i="6"/>
  <c r="J371" i="6" a="1"/>
  <c r="J371" i="6" s="1"/>
  <c r="K371" i="6" a="1"/>
  <c r="K371" i="6" s="1"/>
  <c r="L371" i="6" a="1"/>
  <c r="L371" i="6"/>
  <c r="G372" i="6" a="1"/>
  <c r="G372" i="6" s="1"/>
  <c r="H372" i="6" a="1"/>
  <c r="H372" i="6"/>
  <c r="I372" i="6" a="1"/>
  <c r="I372" i="6" s="1"/>
  <c r="J372" i="6" a="1"/>
  <c r="J372" i="6" s="1"/>
  <c r="K372" i="6" a="1"/>
  <c r="K372" i="6" s="1"/>
  <c r="L372" i="6" a="1"/>
  <c r="L372" i="6"/>
  <c r="G373" i="6" a="1"/>
  <c r="G373" i="6" s="1"/>
  <c r="H373" i="6" a="1"/>
  <c r="H373" i="6"/>
  <c r="I373" i="6" a="1"/>
  <c r="I373" i="6"/>
  <c r="J373" i="6" a="1"/>
  <c r="J373" i="6" s="1"/>
  <c r="K373" i="6" a="1"/>
  <c r="K373" i="6" s="1"/>
  <c r="L373" i="6" a="1"/>
  <c r="L373" i="6" s="1"/>
  <c r="G374" i="6" a="1"/>
  <c r="G374" i="6" s="1"/>
  <c r="H374" i="6" a="1"/>
  <c r="H374" i="6" s="1"/>
  <c r="I374" i="6" a="1"/>
  <c r="I374" i="6" s="1"/>
  <c r="J374" i="6" a="1"/>
  <c r="J374" i="6"/>
  <c r="K374" i="6" a="1"/>
  <c r="K374" i="6"/>
  <c r="L374" i="6" a="1"/>
  <c r="L374" i="6"/>
  <c r="G375" i="6" a="1"/>
  <c r="G375" i="6" s="1"/>
  <c r="H375" i="6" a="1"/>
  <c r="H375" i="6"/>
  <c r="I375" i="6" a="1"/>
  <c r="I375" i="6" s="1"/>
  <c r="J375" i="6" a="1"/>
  <c r="J375" i="6" s="1"/>
  <c r="K375" i="6" a="1"/>
  <c r="K375" i="6" s="1"/>
  <c r="L375" i="6" a="1"/>
  <c r="L375" i="6" s="1"/>
  <c r="G376" i="6" a="1"/>
  <c r="G376" i="6"/>
  <c r="H376" i="6" a="1"/>
  <c r="H376" i="6"/>
  <c r="I376" i="6" a="1"/>
  <c r="I376" i="6" s="1"/>
  <c r="J376" i="6" a="1"/>
  <c r="J376" i="6" s="1"/>
  <c r="K376" i="6" a="1"/>
  <c r="K376" i="6"/>
  <c r="L376" i="6" a="1"/>
  <c r="L376" i="6" s="1"/>
  <c r="G377" i="6" a="1"/>
  <c r="G377" i="6" s="1"/>
  <c r="H377" i="6" a="1"/>
  <c r="H377" i="6"/>
  <c r="I377" i="6" a="1"/>
  <c r="I377" i="6" s="1"/>
  <c r="J377" i="6" a="1"/>
  <c r="J377" i="6" s="1"/>
  <c r="K377" i="6" a="1"/>
  <c r="K377" i="6"/>
  <c r="L377" i="6" a="1"/>
  <c r="L377" i="6" s="1"/>
  <c r="G378" i="6" a="1"/>
  <c r="G378" i="6" s="1"/>
  <c r="H378" i="6" a="1"/>
  <c r="H378" i="6" s="1"/>
  <c r="I378" i="6" a="1"/>
  <c r="I378" i="6" s="1"/>
  <c r="J378" i="6" a="1"/>
  <c r="J378" i="6" s="1"/>
  <c r="K378" i="6" a="1"/>
  <c r="K378" i="6" s="1"/>
  <c r="L378" i="6" a="1"/>
  <c r="L378" i="6"/>
  <c r="G379" i="6" a="1"/>
  <c r="G379" i="6" s="1"/>
  <c r="H379" i="6" a="1"/>
  <c r="H379" i="6"/>
  <c r="I379" i="6" a="1"/>
  <c r="I379" i="6" s="1"/>
  <c r="J379" i="6" a="1"/>
  <c r="J379" i="6"/>
  <c r="K379" i="6" a="1"/>
  <c r="K379" i="6" s="1"/>
  <c r="L379" i="6" a="1"/>
  <c r="L379" i="6" s="1"/>
  <c r="G380" i="6" a="1"/>
  <c r="G380" i="6" s="1"/>
  <c r="H380" i="6" a="1"/>
  <c r="H380" i="6" s="1"/>
  <c r="I380" i="6" a="1"/>
  <c r="I380" i="6"/>
  <c r="J380" i="6" a="1"/>
  <c r="J380" i="6" s="1"/>
  <c r="K380" i="6" a="1"/>
  <c r="K380" i="6" s="1"/>
  <c r="L380" i="6" a="1"/>
  <c r="L380" i="6" s="1"/>
  <c r="G381" i="6" a="1"/>
  <c r="G381" i="6"/>
  <c r="H381" i="6" a="1"/>
  <c r="H381" i="6" s="1"/>
  <c r="I381" i="6" a="1"/>
  <c r="I381" i="6" s="1"/>
  <c r="J381" i="6" a="1"/>
  <c r="J381" i="6"/>
  <c r="K381" i="6" a="1"/>
  <c r="K381" i="6" s="1"/>
  <c r="L381" i="6" a="1"/>
  <c r="L381" i="6"/>
  <c r="G382" i="6" a="1"/>
  <c r="G382" i="6" s="1"/>
  <c r="H382" i="6" a="1"/>
  <c r="H382" i="6" s="1"/>
  <c r="I382" i="6" a="1"/>
  <c r="I382" i="6" s="1"/>
  <c r="J382" i="6" a="1"/>
  <c r="J382" i="6"/>
  <c r="K382" i="6" a="1"/>
  <c r="K382" i="6" s="1"/>
  <c r="L382" i="6" a="1"/>
  <c r="L382" i="6" s="1"/>
  <c r="G383" i="6" a="1"/>
  <c r="G383" i="6"/>
  <c r="H383" i="6" a="1"/>
  <c r="H383" i="6" s="1"/>
  <c r="I383" i="6" a="1"/>
  <c r="I383" i="6" s="1"/>
  <c r="J383" i="6" a="1"/>
  <c r="J383" i="6" s="1"/>
  <c r="K383" i="6" a="1"/>
  <c r="K383" i="6" s="1"/>
  <c r="L383" i="6" a="1"/>
  <c r="L383" i="6" s="1"/>
  <c r="G384" i="6" a="1"/>
  <c r="G384" i="6" s="1"/>
  <c r="H384" i="6" a="1"/>
  <c r="H384" i="6"/>
  <c r="I384" i="6" a="1"/>
  <c r="I384" i="6" s="1"/>
  <c r="J384" i="6" a="1"/>
  <c r="J384" i="6"/>
  <c r="K384" i="6" a="1"/>
  <c r="K384" i="6" s="1"/>
  <c r="L384" i="6" a="1"/>
  <c r="L384" i="6"/>
  <c r="G385" i="6" a="1"/>
  <c r="G385" i="6" s="1"/>
  <c r="H385" i="6" a="1"/>
  <c r="H385" i="6" s="1"/>
  <c r="I385" i="6" a="1"/>
  <c r="I385" i="6" s="1"/>
  <c r="J385" i="6" a="1"/>
  <c r="J385" i="6" s="1"/>
  <c r="K385" i="6" a="1"/>
  <c r="K385" i="6"/>
  <c r="L385" i="6" a="1"/>
  <c r="L385" i="6" s="1"/>
  <c r="G386" i="6" a="1"/>
  <c r="G386" i="6" s="1"/>
  <c r="H386" i="6" a="1"/>
  <c r="H386" i="6" s="1"/>
  <c r="I386" i="6" a="1"/>
  <c r="I386" i="6"/>
  <c r="J386" i="6" a="1"/>
  <c r="J386" i="6" s="1"/>
  <c r="K386" i="6" a="1"/>
  <c r="K386" i="6" s="1"/>
  <c r="L386" i="6" a="1"/>
  <c r="L386" i="6"/>
  <c r="G387" i="6" a="1"/>
  <c r="G387" i="6" s="1"/>
  <c r="H387" i="6" a="1"/>
  <c r="H387" i="6"/>
  <c r="I387" i="6" a="1"/>
  <c r="I387" i="6" s="1"/>
  <c r="J387" i="6" a="1"/>
  <c r="J387" i="6" s="1"/>
  <c r="K387" i="6" a="1"/>
  <c r="K387" i="6" s="1"/>
  <c r="L387" i="6" a="1"/>
  <c r="L387" i="6"/>
  <c r="G388" i="6" a="1"/>
  <c r="G388" i="6" s="1"/>
  <c r="H388" i="6" a="1"/>
  <c r="H388" i="6" s="1"/>
  <c r="I388" i="6" a="1"/>
  <c r="I388" i="6"/>
  <c r="J388" i="6" a="1"/>
  <c r="J388" i="6" s="1"/>
  <c r="K388" i="6" a="1"/>
  <c r="K388" i="6" s="1"/>
  <c r="L388" i="6" a="1"/>
  <c r="L388" i="6" s="1"/>
  <c r="G389" i="6" a="1"/>
  <c r="G389" i="6" s="1"/>
  <c r="H389" i="6" a="1"/>
  <c r="H389" i="6" s="1"/>
  <c r="I389" i="6" a="1"/>
  <c r="I389" i="6" s="1"/>
  <c r="J389" i="6" a="1"/>
  <c r="J389" i="6"/>
  <c r="K389" i="6" a="1"/>
  <c r="K389" i="6" s="1"/>
  <c r="L389" i="6" a="1"/>
  <c r="L389" i="6"/>
  <c r="G390" i="6" a="1"/>
  <c r="G390" i="6" s="1"/>
  <c r="H390" i="6" a="1"/>
  <c r="H390" i="6"/>
  <c r="I390" i="6" a="1"/>
  <c r="I390" i="6" s="1"/>
  <c r="J390" i="6" a="1"/>
  <c r="J390" i="6" s="1"/>
  <c r="K390" i="6" a="1"/>
  <c r="K390" i="6" s="1"/>
  <c r="L390" i="6" a="1"/>
  <c r="L390" i="6" s="1"/>
  <c r="G391" i="6" a="1"/>
  <c r="G391" i="6"/>
  <c r="H391" i="6" a="1"/>
  <c r="H391" i="6" s="1"/>
  <c r="I391" i="6" a="1"/>
  <c r="I391" i="6" s="1"/>
  <c r="J391" i="6" a="1"/>
  <c r="J391" i="6" s="1"/>
  <c r="K391" i="6" a="1"/>
  <c r="K391" i="6"/>
  <c r="L391" i="6" a="1"/>
  <c r="L391" i="6" s="1"/>
  <c r="G392" i="6" a="1"/>
  <c r="G392" i="6" s="1"/>
  <c r="H392" i="6" a="1"/>
  <c r="H392" i="6"/>
  <c r="I392" i="6" a="1"/>
  <c r="I392" i="6" s="1"/>
  <c r="J392" i="6" a="1"/>
  <c r="J392" i="6"/>
  <c r="K392" i="6" a="1"/>
  <c r="K392" i="6" s="1"/>
  <c r="L392" i="6" a="1"/>
  <c r="L392" i="6" s="1"/>
  <c r="G393" i="6" a="1"/>
  <c r="G393" i="6" s="1"/>
  <c r="H393" i="6" a="1"/>
  <c r="H393" i="6"/>
  <c r="I393" i="6" a="1"/>
  <c r="I393" i="6" s="1"/>
  <c r="J393" i="6" a="1"/>
  <c r="J393" i="6" s="1"/>
  <c r="K393" i="6" a="1"/>
  <c r="K393" i="6"/>
  <c r="L393" i="6" a="1"/>
  <c r="L393" i="6" s="1"/>
  <c r="G394" i="6" a="1"/>
  <c r="G394" i="6" s="1"/>
  <c r="H394" i="6" a="1"/>
  <c r="H394" i="6" s="1"/>
  <c r="I394" i="6" a="1"/>
  <c r="I394" i="6" s="1"/>
  <c r="J394" i="6" a="1"/>
  <c r="J394" i="6" s="1"/>
  <c r="K394" i="6" a="1"/>
  <c r="K394" i="6" s="1"/>
  <c r="L394" i="6" a="1"/>
  <c r="L394" i="6"/>
  <c r="G395" i="6" a="1"/>
  <c r="G395" i="6" s="1"/>
  <c r="H395" i="6" a="1"/>
  <c r="H395" i="6"/>
  <c r="I395" i="6" a="1"/>
  <c r="I395" i="6" s="1"/>
  <c r="J395" i="6" a="1"/>
  <c r="J395" i="6"/>
  <c r="K395" i="6" a="1"/>
  <c r="K395" i="6" s="1"/>
  <c r="L395" i="6" a="1"/>
  <c r="L395" i="6" s="1"/>
  <c r="G396" i="6" a="1"/>
  <c r="G396" i="6" s="1"/>
  <c r="H396" i="6" a="1"/>
  <c r="H396" i="6" s="1"/>
  <c r="I396" i="6" a="1"/>
  <c r="I396" i="6"/>
  <c r="J396" i="6" a="1"/>
  <c r="J396" i="6" s="1"/>
  <c r="K396" i="6" a="1"/>
  <c r="K396" i="6" s="1"/>
  <c r="L396" i="6" a="1"/>
  <c r="L396" i="6" s="1"/>
  <c r="G397" i="6" a="1"/>
  <c r="G397" i="6"/>
  <c r="H397" i="6" a="1"/>
  <c r="H397" i="6" s="1"/>
  <c r="I397" i="6" a="1"/>
  <c r="I397" i="6" s="1"/>
  <c r="J397" i="6" a="1"/>
  <c r="J397" i="6"/>
  <c r="K397" i="6" a="1"/>
  <c r="K397" i="6" s="1"/>
  <c r="L397" i="6" a="1"/>
  <c r="L397" i="6"/>
  <c r="G398" i="6" a="1"/>
  <c r="G398" i="6" s="1"/>
  <c r="H398" i="6" a="1"/>
  <c r="H398" i="6" s="1"/>
  <c r="I398" i="6" a="1"/>
  <c r="I398" i="6" s="1"/>
  <c r="J398" i="6" a="1"/>
  <c r="J398" i="6"/>
  <c r="K398" i="6" a="1"/>
  <c r="K398" i="6" s="1"/>
  <c r="L398" i="6" a="1"/>
  <c r="L398" i="6" s="1"/>
  <c r="G399" i="6" a="1"/>
  <c r="G399" i="6"/>
  <c r="H399" i="6" a="1"/>
  <c r="H399" i="6" s="1"/>
  <c r="I399" i="6" a="1"/>
  <c r="I399" i="6" s="1"/>
  <c r="J399" i="6" a="1"/>
  <c r="J399" i="6" s="1"/>
  <c r="K399" i="6" a="1"/>
  <c r="K399" i="6" s="1"/>
  <c r="L399" i="6" a="1"/>
  <c r="L399" i="6" s="1"/>
  <c r="G400" i="6" a="1"/>
  <c r="G400" i="6" s="1"/>
  <c r="H400" i="6" a="1"/>
  <c r="H400" i="6"/>
  <c r="I400" i="6" a="1"/>
  <c r="I400" i="6" s="1"/>
  <c r="J400" i="6" a="1"/>
  <c r="J400" i="6"/>
  <c r="K400" i="6" a="1"/>
  <c r="K400" i="6" s="1"/>
  <c r="L400" i="6" a="1"/>
  <c r="L400" i="6"/>
  <c r="G401" i="6" a="1"/>
  <c r="G401" i="6" s="1"/>
  <c r="H401" i="6" a="1"/>
  <c r="H401" i="6" s="1"/>
  <c r="I401" i="6" a="1"/>
  <c r="I401" i="6" s="1"/>
  <c r="J401" i="6" a="1"/>
  <c r="J401" i="6" s="1"/>
  <c r="K401" i="6" a="1"/>
  <c r="K401" i="6"/>
  <c r="L401" i="6" a="1"/>
  <c r="L401" i="6" s="1"/>
  <c r="G402" i="6" a="1"/>
  <c r="G402" i="6" s="1"/>
  <c r="H402" i="6" a="1"/>
  <c r="H402" i="6" s="1"/>
  <c r="I402" i="6" a="1"/>
  <c r="I402" i="6"/>
  <c r="J402" i="6" a="1"/>
  <c r="J402" i="6" s="1"/>
  <c r="K402" i="6" a="1"/>
  <c r="K402" i="6" s="1"/>
  <c r="L402" i="6" a="1"/>
  <c r="L402" i="6"/>
  <c r="G403" i="6" a="1"/>
  <c r="G403" i="6" s="1"/>
  <c r="H403" i="6" a="1"/>
  <c r="H403" i="6"/>
  <c r="I403" i="6" a="1"/>
  <c r="I403" i="6" s="1"/>
  <c r="J403" i="6" a="1"/>
  <c r="J403" i="6" s="1"/>
  <c r="K403" i="6" a="1"/>
  <c r="K403" i="6" s="1"/>
  <c r="L403" i="6" a="1"/>
  <c r="L403" i="6"/>
  <c r="G404" i="6" a="1"/>
  <c r="G404" i="6" s="1"/>
  <c r="H404" i="6" a="1"/>
  <c r="H404" i="6" s="1"/>
  <c r="I404" i="6" a="1"/>
  <c r="I404" i="6"/>
  <c r="J404" i="6" a="1"/>
  <c r="J404" i="6" s="1"/>
  <c r="K404" i="6" a="1"/>
  <c r="K404" i="6" s="1"/>
  <c r="L404" i="6" a="1"/>
  <c r="L404" i="6" s="1"/>
  <c r="G405" i="6" a="1"/>
  <c r="G405" i="6" s="1"/>
  <c r="H405" i="6" a="1"/>
  <c r="H405" i="6" s="1"/>
  <c r="I405" i="6" a="1"/>
  <c r="I405" i="6" s="1"/>
  <c r="J405" i="6" a="1"/>
  <c r="J405" i="6"/>
  <c r="K405" i="6" a="1"/>
  <c r="K405" i="6" s="1"/>
  <c r="L405" i="6" a="1"/>
  <c r="L405" i="6"/>
  <c r="G406" i="6" a="1"/>
  <c r="G406" i="6" s="1"/>
  <c r="H406" i="6" a="1"/>
  <c r="H406" i="6"/>
  <c r="I406" i="6" a="1"/>
  <c r="I406" i="6" s="1"/>
  <c r="J406" i="6" a="1"/>
  <c r="J406" i="6" s="1"/>
  <c r="K406" i="6" a="1"/>
  <c r="K406" i="6" s="1"/>
  <c r="L406" i="6" a="1"/>
  <c r="L406" i="6" s="1"/>
  <c r="G407" i="6" a="1"/>
  <c r="G407" i="6"/>
  <c r="H407" i="6" a="1"/>
  <c r="H407" i="6" s="1"/>
  <c r="I407" i="6" a="1"/>
  <c r="I407" i="6" s="1"/>
  <c r="J407" i="6" a="1"/>
  <c r="J407" i="6" s="1"/>
  <c r="K407" i="6" a="1"/>
  <c r="K407" i="6"/>
  <c r="L407" i="6" a="1"/>
  <c r="L407" i="6" s="1"/>
  <c r="G408" i="6" a="1"/>
  <c r="G408" i="6" s="1"/>
  <c r="H408" i="6" a="1"/>
  <c r="H408" i="6"/>
  <c r="I408" i="6" a="1"/>
  <c r="I408" i="6" s="1"/>
  <c r="J408" i="6" a="1"/>
  <c r="J408" i="6"/>
  <c r="K408" i="6" a="1"/>
  <c r="K408" i="6" s="1"/>
  <c r="L408" i="6" a="1"/>
  <c r="L408" i="6" s="1"/>
  <c r="G409" i="6" a="1"/>
  <c r="G409" i="6" s="1"/>
  <c r="H409" i="6" a="1"/>
  <c r="H409" i="6"/>
  <c r="I409" i="6" a="1"/>
  <c r="I409" i="6" s="1"/>
  <c r="J409" i="6" a="1"/>
  <c r="J409" i="6" s="1"/>
  <c r="K409" i="6" a="1"/>
  <c r="K409" i="6"/>
  <c r="L409" i="6" a="1"/>
  <c r="L409" i="6" s="1"/>
  <c r="G410" i="6" a="1"/>
  <c r="G410" i="6" s="1"/>
  <c r="H410" i="6" a="1"/>
  <c r="H410" i="6" s="1"/>
  <c r="I410" i="6" a="1"/>
  <c r="I410" i="6" s="1"/>
  <c r="J410" i="6" a="1"/>
  <c r="J410" i="6" s="1"/>
  <c r="K410" i="6" a="1"/>
  <c r="K410" i="6" s="1"/>
  <c r="L410" i="6" a="1"/>
  <c r="L410" i="6"/>
  <c r="G411" i="6" a="1"/>
  <c r="G411" i="6" s="1"/>
  <c r="H411" i="6" a="1"/>
  <c r="H411" i="6"/>
  <c r="I411" i="6" a="1"/>
  <c r="I411" i="6" s="1"/>
  <c r="J411" i="6" a="1"/>
  <c r="J411" i="6"/>
  <c r="K411" i="6" a="1"/>
  <c r="K411" i="6" s="1"/>
  <c r="L411" i="6" a="1"/>
  <c r="L411" i="6" s="1"/>
  <c r="G412" i="6" a="1"/>
  <c r="G412" i="6" s="1"/>
  <c r="H412" i="6" a="1"/>
  <c r="H412" i="6" s="1"/>
  <c r="I412" i="6" a="1"/>
  <c r="I412" i="6"/>
  <c r="J412" i="6" a="1"/>
  <c r="J412" i="6" s="1"/>
  <c r="K412" i="6" a="1"/>
  <c r="K412" i="6" s="1"/>
  <c r="L412" i="6" a="1"/>
  <c r="L412" i="6" s="1"/>
  <c r="G413" i="6" a="1"/>
  <c r="G413" i="6"/>
  <c r="H413" i="6" a="1"/>
  <c r="H413" i="6" s="1"/>
  <c r="I413" i="6" a="1"/>
  <c r="I413" i="6" s="1"/>
  <c r="J413" i="6" a="1"/>
  <c r="J413" i="6"/>
  <c r="K413" i="6" a="1"/>
  <c r="K413" i="6" s="1"/>
  <c r="L413" i="6" a="1"/>
  <c r="L413" i="6"/>
  <c r="G414" i="6" a="1"/>
  <c r="G414" i="6" s="1"/>
  <c r="H414" i="6" a="1"/>
  <c r="H414" i="6" s="1"/>
  <c r="I414" i="6" a="1"/>
  <c r="I414" i="6" s="1"/>
  <c r="J414" i="6" a="1"/>
  <c r="J414" i="6"/>
  <c r="K414" i="6" a="1"/>
  <c r="K414" i="6" s="1"/>
  <c r="L414" i="6" a="1"/>
  <c r="L414" i="6" s="1"/>
  <c r="G415" i="6" a="1"/>
  <c r="G415" i="6"/>
  <c r="H415" i="6" a="1"/>
  <c r="H415" i="6" s="1"/>
  <c r="I415" i="6" a="1"/>
  <c r="I415" i="6" s="1"/>
  <c r="J415" i="6" a="1"/>
  <c r="J415" i="6" s="1"/>
  <c r="K415" i="6" a="1"/>
  <c r="K415" i="6" s="1"/>
  <c r="L415" i="6" a="1"/>
  <c r="L415" i="6" s="1"/>
  <c r="G416" i="6" a="1"/>
  <c r="G416" i="6" s="1"/>
  <c r="H416" i="6" a="1"/>
  <c r="H416" i="6"/>
  <c r="I416" i="6" a="1"/>
  <c r="I416" i="6" s="1"/>
  <c r="J416" i="6" a="1"/>
  <c r="J416" i="6"/>
  <c r="K416" i="6" a="1"/>
  <c r="K416" i="6" s="1"/>
  <c r="L416" i="6" a="1"/>
  <c r="L416" i="6"/>
  <c r="G417" i="6" a="1"/>
  <c r="G417" i="6" s="1"/>
  <c r="H417" i="6" a="1"/>
  <c r="H417" i="6" s="1"/>
  <c r="I417" i="6" a="1"/>
  <c r="I417" i="6" s="1"/>
  <c r="J417" i="6" a="1"/>
  <c r="J417" i="6" s="1"/>
  <c r="K417" i="6" a="1"/>
  <c r="K417" i="6"/>
  <c r="L417" i="6" a="1"/>
  <c r="L417" i="6" s="1"/>
  <c r="G418" i="6" a="1"/>
  <c r="G418" i="6" s="1"/>
  <c r="H418" i="6" a="1"/>
  <c r="H418" i="6" s="1"/>
  <c r="I418" i="6" a="1"/>
  <c r="I418" i="6"/>
  <c r="J418" i="6" a="1"/>
  <c r="J418" i="6" s="1"/>
  <c r="K418" i="6" a="1"/>
  <c r="K418" i="6" s="1"/>
  <c r="L418" i="6" a="1"/>
  <c r="L418" i="6"/>
  <c r="G419" i="6" a="1"/>
  <c r="G419" i="6" s="1"/>
  <c r="H419" i="6" a="1"/>
  <c r="H419" i="6"/>
  <c r="I419" i="6" a="1"/>
  <c r="I419" i="6" s="1"/>
  <c r="J419" i="6" a="1"/>
  <c r="J419" i="6" s="1"/>
  <c r="K419" i="6" a="1"/>
  <c r="K419" i="6" s="1"/>
  <c r="L419" i="6" a="1"/>
  <c r="L419" i="6"/>
  <c r="G420" i="6" a="1"/>
  <c r="G420" i="6" s="1"/>
  <c r="H420" i="6" a="1"/>
  <c r="H420" i="6" s="1"/>
  <c r="I420" i="6" a="1"/>
  <c r="I420" i="6"/>
  <c r="J420" i="6" a="1"/>
  <c r="J420" i="6" s="1"/>
  <c r="K420" i="6" a="1"/>
  <c r="K420" i="6" s="1"/>
  <c r="L420" i="6" a="1"/>
  <c r="L420" i="6" s="1"/>
  <c r="G421" i="6" a="1"/>
  <c r="G421" i="6" s="1"/>
  <c r="H421" i="6" a="1"/>
  <c r="H421" i="6" s="1"/>
  <c r="I421" i="6" a="1"/>
  <c r="I421" i="6" s="1"/>
  <c r="J421" i="6" a="1"/>
  <c r="J421" i="6"/>
  <c r="K421" i="6" a="1"/>
  <c r="K421" i="6" s="1"/>
  <c r="L421" i="6" a="1"/>
  <c r="L421" i="6"/>
  <c r="G422" i="6" a="1"/>
  <c r="G422" i="6" s="1"/>
  <c r="H422" i="6" a="1"/>
  <c r="H422" i="6"/>
  <c r="I422" i="6" a="1"/>
  <c r="I422" i="6" s="1"/>
  <c r="J422" i="6" a="1"/>
  <c r="J422" i="6" s="1"/>
  <c r="K422" i="6" a="1"/>
  <c r="K422" i="6" s="1"/>
  <c r="L422" i="6" a="1"/>
  <c r="L422" i="6" s="1"/>
  <c r="G423" i="6" a="1"/>
  <c r="G423" i="6"/>
  <c r="H423" i="6" a="1"/>
  <c r="H423" i="6" s="1"/>
  <c r="I423" i="6" a="1"/>
  <c r="I423" i="6" s="1"/>
  <c r="J423" i="6" a="1"/>
  <c r="J423" i="6" s="1"/>
  <c r="K423" i="6" a="1"/>
  <c r="K423" i="6"/>
  <c r="L423" i="6" a="1"/>
  <c r="L423" i="6" s="1"/>
  <c r="G424" i="6" a="1"/>
  <c r="G424" i="6" s="1"/>
  <c r="H424" i="6" a="1"/>
  <c r="H424" i="6"/>
  <c r="I424" i="6" a="1"/>
  <c r="I424" i="6" s="1"/>
  <c r="J424" i="6" a="1"/>
  <c r="J424" i="6"/>
  <c r="K424" i="6" a="1"/>
  <c r="K424" i="6" s="1"/>
  <c r="L424" i="6" a="1"/>
  <c r="L424" i="6" s="1"/>
  <c r="G425" i="6" a="1"/>
  <c r="G425" i="6" s="1"/>
  <c r="H425" i="6" a="1"/>
  <c r="H425" i="6"/>
  <c r="I425" i="6" a="1"/>
  <c r="I425" i="6" s="1"/>
  <c r="J425" i="6" a="1"/>
  <c r="J425" i="6" s="1"/>
  <c r="K425" i="6" a="1"/>
  <c r="K425" i="6"/>
  <c r="L425" i="6" a="1"/>
  <c r="L425" i="6" s="1"/>
  <c r="G426" i="6" a="1"/>
  <c r="G426" i="6" s="1"/>
  <c r="H426" i="6" a="1"/>
  <c r="H426" i="6" s="1"/>
  <c r="I426" i="6" a="1"/>
  <c r="I426" i="6" s="1"/>
  <c r="J426" i="6" a="1"/>
  <c r="J426" i="6" s="1"/>
  <c r="K426" i="6" a="1"/>
  <c r="K426" i="6" s="1"/>
  <c r="L426" i="6" a="1"/>
  <c r="L426" i="6"/>
  <c r="G427" i="6" a="1"/>
  <c r="G427" i="6" s="1"/>
  <c r="H427" i="6" a="1"/>
  <c r="H427" i="6"/>
  <c r="I427" i="6" a="1"/>
  <c r="I427" i="6" s="1"/>
  <c r="J427" i="6" a="1"/>
  <c r="J427" i="6"/>
  <c r="K427" i="6" a="1"/>
  <c r="K427" i="6" s="1"/>
  <c r="L427" i="6" a="1"/>
  <c r="L427" i="6" s="1"/>
  <c r="G428" i="6" a="1"/>
  <c r="G428" i="6" s="1"/>
  <c r="H428" i="6" a="1"/>
  <c r="H428" i="6" s="1"/>
  <c r="I428" i="6" a="1"/>
  <c r="I428" i="6"/>
  <c r="J428" i="6" a="1"/>
  <c r="J428" i="6" s="1"/>
  <c r="K428" i="6" a="1"/>
  <c r="K428" i="6" s="1"/>
  <c r="L428" i="6" a="1"/>
  <c r="L428" i="6" s="1"/>
  <c r="G429" i="6" a="1"/>
  <c r="G429" i="6"/>
  <c r="H429" i="6" a="1"/>
  <c r="H429" i="6" s="1"/>
  <c r="I429" i="6" a="1"/>
  <c r="I429" i="6" s="1"/>
  <c r="J429" i="6" a="1"/>
  <c r="J429" i="6"/>
  <c r="K429" i="6" a="1"/>
  <c r="K429" i="6" s="1"/>
  <c r="L429" i="6" a="1"/>
  <c r="L429" i="6"/>
  <c r="G430" i="6" a="1"/>
  <c r="G430" i="6" s="1"/>
  <c r="H430" i="6" a="1"/>
  <c r="H430" i="6" s="1"/>
  <c r="I430" i="6" a="1"/>
  <c r="I430" i="6" s="1"/>
  <c r="J430" i="6" a="1"/>
  <c r="J430" i="6"/>
  <c r="K430" i="6" a="1"/>
  <c r="K430" i="6" s="1"/>
  <c r="L430" i="6" a="1"/>
  <c r="L430" i="6" s="1"/>
  <c r="G431" i="6" a="1"/>
  <c r="G431" i="6"/>
  <c r="H431" i="6" a="1"/>
  <c r="H431" i="6" s="1"/>
  <c r="I431" i="6" a="1"/>
  <c r="I431" i="6" s="1"/>
  <c r="J431" i="6" a="1"/>
  <c r="J431" i="6" s="1"/>
  <c r="K431" i="6" a="1"/>
  <c r="K431" i="6" s="1"/>
  <c r="L431" i="6" a="1"/>
  <c r="L431" i="6" s="1"/>
  <c r="G432" i="6" a="1"/>
  <c r="G432" i="6" s="1"/>
  <c r="H432" i="6" a="1"/>
  <c r="H432" i="6"/>
  <c r="I432" i="6" a="1"/>
  <c r="I432" i="6" s="1"/>
  <c r="J432" i="6" a="1"/>
  <c r="J432" i="6"/>
  <c r="K432" i="6" a="1"/>
  <c r="K432" i="6" s="1"/>
  <c r="L432" i="6" a="1"/>
  <c r="L432" i="6"/>
  <c r="G433" i="6" a="1"/>
  <c r="G433" i="6" s="1"/>
  <c r="H433" i="6" a="1"/>
  <c r="H433" i="6" s="1"/>
  <c r="I433" i="6" a="1"/>
  <c r="I433" i="6" s="1"/>
  <c r="J433" i="6" a="1"/>
  <c r="J433" i="6" s="1"/>
  <c r="K433" i="6" a="1"/>
  <c r="K433" i="6"/>
  <c r="L433" i="6" a="1"/>
  <c r="L433" i="6" s="1"/>
  <c r="G434" i="6" a="1"/>
  <c r="G434" i="6" s="1"/>
  <c r="H434" i="6" a="1"/>
  <c r="H434" i="6" s="1"/>
  <c r="I434" i="6" a="1"/>
  <c r="I434" i="6"/>
  <c r="J434" i="6" a="1"/>
  <c r="J434" i="6" s="1"/>
  <c r="K434" i="6" a="1"/>
  <c r="K434" i="6" s="1"/>
  <c r="L434" i="6" a="1"/>
  <c r="L434" i="6"/>
  <c r="G435" i="6" a="1"/>
  <c r="G435" i="6" s="1"/>
  <c r="H435" i="6" a="1"/>
  <c r="H435" i="6"/>
  <c r="I435" i="6" a="1"/>
  <c r="I435" i="6" s="1"/>
  <c r="J435" i="6" a="1"/>
  <c r="J435" i="6" s="1"/>
  <c r="K435" i="6" a="1"/>
  <c r="K435" i="6" s="1"/>
  <c r="L435" i="6" a="1"/>
  <c r="L435" i="6"/>
  <c r="G436" i="6" a="1"/>
  <c r="G436" i="6" s="1"/>
  <c r="H436" i="6" a="1"/>
  <c r="H436" i="6" s="1"/>
  <c r="I436" i="6" a="1"/>
  <c r="I436" i="6"/>
  <c r="J436" i="6" a="1"/>
  <c r="J436" i="6" s="1"/>
  <c r="K436" i="6" a="1"/>
  <c r="K436" i="6" s="1"/>
  <c r="L436" i="6" a="1"/>
  <c r="L436" i="6" s="1"/>
  <c r="G437" i="6" a="1"/>
  <c r="G437" i="6" s="1"/>
  <c r="H437" i="6" a="1"/>
  <c r="H437" i="6" s="1"/>
  <c r="I437" i="6" a="1"/>
  <c r="I437" i="6" s="1"/>
  <c r="J437" i="6" a="1"/>
  <c r="J437" i="6"/>
  <c r="K437" i="6" a="1"/>
  <c r="K437" i="6" s="1"/>
  <c r="L437" i="6" a="1"/>
  <c r="L437" i="6"/>
  <c r="G438" i="6" a="1"/>
  <c r="G438" i="6" s="1"/>
  <c r="H438" i="6" a="1"/>
  <c r="H438" i="6"/>
  <c r="I438" i="6" a="1"/>
  <c r="I438" i="6" s="1"/>
  <c r="J438" i="6" a="1"/>
  <c r="J438" i="6" s="1"/>
  <c r="K438" i="6" a="1"/>
  <c r="K438" i="6" s="1"/>
  <c r="L438" i="6" a="1"/>
  <c r="L438" i="6" s="1"/>
  <c r="G439" i="6" a="1"/>
  <c r="G439" i="6"/>
  <c r="H439" i="6" a="1"/>
  <c r="H439" i="6" s="1"/>
  <c r="I439" i="6" a="1"/>
  <c r="I439" i="6" s="1"/>
  <c r="J439" i="6" a="1"/>
  <c r="J439" i="6" s="1"/>
  <c r="K439" i="6" a="1"/>
  <c r="K439" i="6"/>
  <c r="L439" i="6" a="1"/>
  <c r="L439" i="6" s="1"/>
  <c r="G440" i="6" a="1"/>
  <c r="G440" i="6" s="1"/>
  <c r="H440" i="6" a="1"/>
  <c r="H440" i="6"/>
  <c r="I440" i="6" a="1"/>
  <c r="I440" i="6" s="1"/>
  <c r="J440" i="6" a="1"/>
  <c r="J440" i="6"/>
  <c r="K440" i="6" a="1"/>
  <c r="K440" i="6" s="1"/>
  <c r="L440" i="6" a="1"/>
  <c r="L440" i="6" s="1"/>
  <c r="G441" i="6" a="1"/>
  <c r="G441" i="6" s="1"/>
  <c r="H441" i="6" a="1"/>
  <c r="H441" i="6"/>
  <c r="I441" i="6" a="1"/>
  <c r="I441" i="6" s="1"/>
  <c r="J441" i="6" a="1"/>
  <c r="J441" i="6" s="1"/>
  <c r="K441" i="6" a="1"/>
  <c r="K441" i="6"/>
  <c r="L441" i="6" a="1"/>
  <c r="L441" i="6" s="1"/>
  <c r="G442" i="6" a="1"/>
  <c r="G442" i="6" s="1"/>
  <c r="H442" i="6" a="1"/>
  <c r="H442" i="6" s="1"/>
  <c r="I442" i="6" a="1"/>
  <c r="I442" i="6" s="1"/>
  <c r="J442" i="6" a="1"/>
  <c r="J442" i="6" s="1"/>
  <c r="K442" i="6" a="1"/>
  <c r="K442" i="6" s="1"/>
  <c r="L442" i="6" a="1"/>
  <c r="L442" i="6"/>
  <c r="G443" i="6" a="1"/>
  <c r="G443" i="6" s="1"/>
  <c r="H443" i="6" a="1"/>
  <c r="H443" i="6"/>
  <c r="I443" i="6" a="1"/>
  <c r="I443" i="6" s="1"/>
  <c r="J443" i="6" a="1"/>
  <c r="J443" i="6"/>
  <c r="K443" i="6" a="1"/>
  <c r="K443" i="6" s="1"/>
  <c r="L443" i="6" a="1"/>
  <c r="L443" i="6" s="1"/>
  <c r="G444" i="6" a="1"/>
  <c r="G444" i="6" s="1"/>
  <c r="H444" i="6" a="1"/>
  <c r="H444" i="6" s="1"/>
  <c r="I444" i="6" a="1"/>
  <c r="I444" i="6"/>
  <c r="J444" i="6" a="1"/>
  <c r="J444" i="6" s="1"/>
  <c r="K444" i="6" a="1"/>
  <c r="K444" i="6" s="1"/>
  <c r="L444" i="6" a="1"/>
  <c r="L444" i="6" s="1"/>
  <c r="G445" i="6" a="1"/>
  <c r="G445" i="6"/>
  <c r="H445" i="6" a="1"/>
  <c r="H445" i="6" s="1"/>
  <c r="I445" i="6" a="1"/>
  <c r="I445" i="6" s="1"/>
  <c r="J445" i="6" a="1"/>
  <c r="J445" i="6"/>
  <c r="K445" i="6" a="1"/>
  <c r="K445" i="6" s="1"/>
  <c r="L445" i="6" a="1"/>
  <c r="L445" i="6"/>
  <c r="G446" i="6" a="1"/>
  <c r="G446" i="6" s="1"/>
  <c r="H446" i="6" a="1"/>
  <c r="H446" i="6" s="1"/>
  <c r="I446" i="6" a="1"/>
  <c r="I446" i="6" s="1"/>
  <c r="J446" i="6" a="1"/>
  <c r="J446" i="6"/>
  <c r="K446" i="6" a="1"/>
  <c r="K446" i="6" s="1"/>
  <c r="L446" i="6" a="1"/>
  <c r="L446" i="6" s="1"/>
  <c r="G447" i="6" a="1"/>
  <c r="G447" i="6"/>
  <c r="H447" i="6" a="1"/>
  <c r="H447" i="6" s="1"/>
  <c r="I447" i="6" a="1"/>
  <c r="I447" i="6" s="1"/>
  <c r="J447" i="6" a="1"/>
  <c r="J447" i="6" s="1"/>
  <c r="K447" i="6" a="1"/>
  <c r="K447" i="6" s="1"/>
  <c r="L447" i="6" a="1"/>
  <c r="L447" i="6" s="1"/>
  <c r="G448" i="6" a="1"/>
  <c r="G448" i="6" s="1"/>
  <c r="H448" i="6" a="1"/>
  <c r="H448" i="6"/>
  <c r="I448" i="6" a="1"/>
  <c r="I448" i="6" s="1"/>
  <c r="J448" i="6" a="1"/>
  <c r="J448" i="6"/>
  <c r="K448" i="6" a="1"/>
  <c r="K448" i="6" s="1"/>
  <c r="L448" i="6" a="1"/>
  <c r="L448" i="6"/>
  <c r="G449" i="6" a="1"/>
  <c r="G449" i="6" s="1"/>
  <c r="H449" i="6" a="1"/>
  <c r="H449" i="6" s="1"/>
  <c r="I449" i="6" a="1"/>
  <c r="I449" i="6" s="1"/>
  <c r="J449" i="6" a="1"/>
  <c r="J449" i="6" s="1"/>
  <c r="K449" i="6" a="1"/>
  <c r="K449" i="6"/>
  <c r="L449" i="6" a="1"/>
  <c r="L449" i="6" s="1"/>
  <c r="G450" i="6" a="1"/>
  <c r="G450" i="6" s="1"/>
  <c r="H450" i="6" a="1"/>
  <c r="H450" i="6" s="1"/>
  <c r="I450" i="6" a="1"/>
  <c r="I450" i="6"/>
  <c r="J450" i="6" a="1"/>
  <c r="J450" i="6" s="1"/>
  <c r="K450" i="6" a="1"/>
  <c r="K450" i="6" s="1"/>
  <c r="L450" i="6" a="1"/>
  <c r="L450" i="6"/>
  <c r="G451" i="6" a="1"/>
  <c r="G451" i="6" s="1"/>
  <c r="H451" i="6" a="1"/>
  <c r="H451" i="6"/>
  <c r="I451" i="6" a="1"/>
  <c r="I451" i="6" s="1"/>
  <c r="J451" i="6" a="1"/>
  <c r="J451" i="6" s="1"/>
  <c r="K451" i="6" a="1"/>
  <c r="K451" i="6" s="1"/>
  <c r="L451" i="6" a="1"/>
  <c r="L451" i="6"/>
  <c r="G452" i="6" a="1"/>
  <c r="G452" i="6" s="1"/>
  <c r="H452" i="6" a="1"/>
  <c r="H452" i="6" s="1"/>
  <c r="I452" i="6" a="1"/>
  <c r="I452" i="6"/>
  <c r="J452" i="6" a="1"/>
  <c r="J452" i="6" s="1"/>
  <c r="K452" i="6" a="1"/>
  <c r="K452" i="6" s="1"/>
  <c r="L452" i="6" a="1"/>
  <c r="L452" i="6" s="1"/>
  <c r="G453" i="6" a="1"/>
  <c r="G453" i="6" s="1"/>
  <c r="H453" i="6" a="1"/>
  <c r="H453" i="6" s="1"/>
  <c r="I453" i="6" a="1"/>
  <c r="I453" i="6" s="1"/>
  <c r="J453" i="6" a="1"/>
  <c r="J453" i="6"/>
  <c r="K453" i="6" a="1"/>
  <c r="K453" i="6" s="1"/>
  <c r="L453" i="6" a="1"/>
  <c r="L453" i="6"/>
  <c r="G454" i="6" a="1"/>
  <c r="G454" i="6" s="1"/>
  <c r="H454" i="6" a="1"/>
  <c r="H454" i="6"/>
  <c r="I454" i="6" a="1"/>
  <c r="I454" i="6" s="1"/>
  <c r="J454" i="6" a="1"/>
  <c r="J454" i="6" s="1"/>
  <c r="K454" i="6" a="1"/>
  <c r="K454" i="6" s="1"/>
  <c r="L454" i="6" a="1"/>
  <c r="L454" i="6" s="1"/>
  <c r="G455" i="6" a="1"/>
  <c r="G455" i="6"/>
  <c r="H455" i="6" a="1"/>
  <c r="H455" i="6" s="1"/>
  <c r="I455" i="6" a="1"/>
  <c r="I455" i="6" s="1"/>
  <c r="J455" i="6" a="1"/>
  <c r="J455" i="6" s="1"/>
  <c r="K455" i="6" a="1"/>
  <c r="K455" i="6"/>
  <c r="L455" i="6" a="1"/>
  <c r="L455" i="6" s="1"/>
  <c r="G456" i="6" a="1"/>
  <c r="G456" i="6" s="1"/>
  <c r="H456" i="6" a="1"/>
  <c r="H456" i="6"/>
  <c r="I456" i="6" a="1"/>
  <c r="I456" i="6" s="1"/>
  <c r="J456" i="6" a="1"/>
  <c r="J456" i="6"/>
  <c r="K456" i="6" a="1"/>
  <c r="K456" i="6" s="1"/>
  <c r="L456" i="6" a="1"/>
  <c r="L456" i="6" s="1"/>
  <c r="G457" i="6" a="1"/>
  <c r="G457" i="6" s="1"/>
  <c r="H457" i="6" a="1"/>
  <c r="H457" i="6"/>
  <c r="I457" i="6" a="1"/>
  <c r="I457" i="6" s="1"/>
  <c r="J457" i="6" a="1"/>
  <c r="J457" i="6" s="1"/>
  <c r="K457" i="6" a="1"/>
  <c r="K457" i="6"/>
  <c r="L457" i="6" a="1"/>
  <c r="L457" i="6" s="1"/>
  <c r="G458" i="6" a="1"/>
  <c r="G458" i="6" s="1"/>
  <c r="H458" i="6" a="1"/>
  <c r="H458" i="6" s="1"/>
  <c r="I458" i="6" a="1"/>
  <c r="I458" i="6" s="1"/>
  <c r="J458" i="6" a="1"/>
  <c r="J458" i="6" s="1"/>
  <c r="K458" i="6" a="1"/>
  <c r="K458" i="6" s="1"/>
  <c r="L458" i="6" a="1"/>
  <c r="L458" i="6"/>
  <c r="G459" i="6" a="1"/>
  <c r="G459" i="6" s="1"/>
  <c r="H459" i="6" a="1"/>
  <c r="H459" i="6"/>
  <c r="I459" i="6" a="1"/>
  <c r="I459" i="6" s="1"/>
  <c r="J459" i="6" a="1"/>
  <c r="J459" i="6"/>
  <c r="K459" i="6" a="1"/>
  <c r="K459" i="6" s="1"/>
  <c r="L459" i="6" a="1"/>
  <c r="L459" i="6" s="1"/>
  <c r="G460" i="6" a="1"/>
  <c r="G460" i="6" s="1"/>
  <c r="H460" i="6" a="1"/>
  <c r="H460" i="6" s="1"/>
  <c r="I460" i="6" a="1"/>
  <c r="I460" i="6"/>
  <c r="J460" i="6" a="1"/>
  <c r="J460" i="6" s="1"/>
  <c r="K460" i="6" a="1"/>
  <c r="K460" i="6" s="1"/>
  <c r="L460" i="6" a="1"/>
  <c r="L460" i="6" s="1"/>
  <c r="G461" i="6" a="1"/>
  <c r="G461" i="6"/>
  <c r="H461" i="6" a="1"/>
  <c r="H461" i="6" s="1"/>
  <c r="I461" i="6" a="1"/>
  <c r="I461" i="6" s="1"/>
  <c r="J461" i="6" a="1"/>
  <c r="J461" i="6"/>
  <c r="K461" i="6" a="1"/>
  <c r="K461" i="6" s="1"/>
  <c r="L461" i="6" a="1"/>
  <c r="L461" i="6"/>
  <c r="G462" i="6" a="1"/>
  <c r="G462" i="6" s="1"/>
  <c r="H462" i="6" a="1"/>
  <c r="H462" i="6" s="1"/>
  <c r="I462" i="6" a="1"/>
  <c r="I462" i="6" s="1"/>
  <c r="J462" i="6" a="1"/>
  <c r="J462" i="6"/>
  <c r="K462" i="6" a="1"/>
  <c r="K462" i="6" s="1"/>
  <c r="L462" i="6" a="1"/>
  <c r="L462" i="6" s="1"/>
  <c r="G463" i="6" a="1"/>
  <c r="G463" i="6"/>
  <c r="H463" i="6" a="1"/>
  <c r="H463" i="6" s="1"/>
  <c r="I463" i="6" a="1"/>
  <c r="I463" i="6" s="1"/>
  <c r="J463" i="6" a="1"/>
  <c r="J463" i="6" s="1"/>
  <c r="K463" i="6" a="1"/>
  <c r="K463" i="6" s="1"/>
  <c r="L463" i="6" a="1"/>
  <c r="L463" i="6" s="1"/>
  <c r="G464" i="6" a="1"/>
  <c r="G464" i="6" s="1"/>
  <c r="H464" i="6" a="1"/>
  <c r="H464" i="6"/>
  <c r="I464" i="6" a="1"/>
  <c r="I464" i="6" s="1"/>
  <c r="J464" i="6" a="1"/>
  <c r="J464" i="6"/>
  <c r="K464" i="6" a="1"/>
  <c r="K464" i="6" s="1"/>
  <c r="L464" i="6" a="1"/>
  <c r="L464" i="6"/>
  <c r="G465" i="6" a="1"/>
  <c r="G465" i="6" s="1"/>
  <c r="H465" i="6" a="1"/>
  <c r="H465" i="6" s="1"/>
  <c r="I465" i="6" a="1"/>
  <c r="I465" i="6" s="1"/>
  <c r="J465" i="6" a="1"/>
  <c r="J465" i="6" s="1"/>
  <c r="K465" i="6" a="1"/>
  <c r="K465" i="6"/>
  <c r="L465" i="6" a="1"/>
  <c r="L465" i="6" s="1"/>
  <c r="G466" i="6" a="1"/>
  <c r="G466" i="6" s="1"/>
  <c r="H466" i="6" a="1"/>
  <c r="H466" i="6" s="1"/>
  <c r="I466" i="6" a="1"/>
  <c r="I466" i="6"/>
  <c r="J466" i="6" a="1"/>
  <c r="J466" i="6" s="1"/>
  <c r="K466" i="6" a="1"/>
  <c r="K466" i="6" s="1"/>
  <c r="L466" i="6" a="1"/>
  <c r="L466" i="6"/>
  <c r="G467" i="6" a="1"/>
  <c r="G467" i="6" s="1"/>
  <c r="H467" i="6" a="1"/>
  <c r="H467" i="6"/>
  <c r="I467" i="6" a="1"/>
  <c r="I467" i="6" s="1"/>
  <c r="J467" i="6" a="1"/>
  <c r="J467" i="6" s="1"/>
  <c r="K467" i="6" a="1"/>
  <c r="K467" i="6" s="1"/>
  <c r="L467" i="6" a="1"/>
  <c r="L467" i="6"/>
  <c r="G468" i="6" a="1"/>
  <c r="G468" i="6" s="1"/>
  <c r="H468" i="6" a="1"/>
  <c r="H468" i="6" s="1"/>
  <c r="I468" i="6" a="1"/>
  <c r="I468" i="6"/>
  <c r="J468" i="6" a="1"/>
  <c r="J468" i="6" s="1"/>
  <c r="K468" i="6" a="1"/>
  <c r="K468" i="6" s="1"/>
  <c r="L468" i="6" a="1"/>
  <c r="L468" i="6" s="1"/>
  <c r="G469" i="6" a="1"/>
  <c r="G469" i="6"/>
  <c r="H469" i="6" a="1"/>
  <c r="H469" i="6" s="1"/>
  <c r="I469" i="6" a="1"/>
  <c r="I469" i="6" s="1"/>
  <c r="J469" i="6" a="1"/>
  <c r="J469" i="6"/>
  <c r="K469" i="6" a="1"/>
  <c r="K469" i="6" s="1"/>
  <c r="L469" i="6" a="1"/>
  <c r="L469" i="6"/>
  <c r="G470" i="6" a="1"/>
  <c r="G470" i="6" s="1"/>
  <c r="H470" i="6" a="1"/>
  <c r="H470" i="6" s="1"/>
  <c r="I470" i="6" a="1"/>
  <c r="I470" i="6" s="1"/>
  <c r="J470" i="6" a="1"/>
  <c r="J470" i="6"/>
  <c r="K470" i="6" a="1"/>
  <c r="K470" i="6" s="1"/>
  <c r="L470" i="6" a="1"/>
  <c r="L470" i="6"/>
  <c r="G471" i="6" a="1"/>
  <c r="G471" i="6"/>
  <c r="H471" i="6" a="1"/>
  <c r="H471" i="6" s="1"/>
  <c r="I471" i="6" a="1"/>
  <c r="I471" i="6" s="1"/>
  <c r="J471" i="6" a="1"/>
  <c r="J471" i="6" s="1"/>
  <c r="K471" i="6" a="1"/>
  <c r="K471" i="6" s="1"/>
  <c r="L471" i="6" a="1"/>
  <c r="L471" i="6" s="1"/>
  <c r="G472" i="6" a="1"/>
  <c r="G472" i="6" s="1"/>
  <c r="H472" i="6" a="1"/>
  <c r="H472" i="6"/>
  <c r="I472" i="6" a="1"/>
  <c r="I472" i="6"/>
  <c r="J472" i="6" a="1"/>
  <c r="J472" i="6"/>
  <c r="K472" i="6" a="1"/>
  <c r="K472" i="6" s="1"/>
  <c r="L472" i="6" a="1"/>
  <c r="L472" i="6"/>
  <c r="G473" i="6" a="1"/>
  <c r="G473" i="6" s="1"/>
  <c r="H473" i="6" a="1"/>
  <c r="H473" i="6" s="1"/>
  <c r="I473" i="6" a="1"/>
  <c r="I473" i="6" s="1"/>
  <c r="J473" i="6" a="1"/>
  <c r="J473" i="6" s="1"/>
  <c r="K473" i="6" a="1"/>
  <c r="K473" i="6"/>
  <c r="L473" i="6" a="1"/>
  <c r="L473" i="6"/>
  <c r="G474" i="6" a="1"/>
  <c r="G474" i="6" s="1"/>
  <c r="H474" i="6" a="1"/>
  <c r="H474" i="6" s="1"/>
  <c r="I474" i="6" a="1"/>
  <c r="I474" i="6" s="1"/>
  <c r="J474" i="6" a="1"/>
  <c r="J474" i="6" s="1"/>
  <c r="K474" i="6" a="1"/>
  <c r="K474" i="6" s="1"/>
  <c r="L474" i="6" a="1"/>
  <c r="L474" i="6"/>
  <c r="G475" i="6" a="1"/>
  <c r="G475" i="6" s="1"/>
  <c r="H475" i="6" a="1"/>
  <c r="H475" i="6"/>
  <c r="I475" i="6" a="1"/>
  <c r="I475" i="6" s="1"/>
  <c r="J475" i="6" a="1"/>
  <c r="J475" i="6" s="1"/>
  <c r="K475" i="6" a="1"/>
  <c r="K475" i="6" s="1"/>
  <c r="L475" i="6" a="1"/>
  <c r="L475" i="6" s="1"/>
  <c r="G476" i="6" a="1"/>
  <c r="G476" i="6" s="1"/>
  <c r="H476" i="6" a="1"/>
  <c r="H476" i="6"/>
  <c r="I476" i="6" a="1"/>
  <c r="I476" i="6"/>
  <c r="J476" i="6" a="1"/>
  <c r="J476" i="6" s="1"/>
  <c r="K476" i="6" a="1"/>
  <c r="K476" i="6" s="1"/>
  <c r="L476" i="6" a="1"/>
  <c r="L476" i="6" s="1"/>
  <c r="G477" i="6" a="1"/>
  <c r="G477" i="6" s="1"/>
  <c r="H477" i="6" a="1"/>
  <c r="H477" i="6" s="1"/>
  <c r="I477" i="6" a="1"/>
  <c r="I477" i="6" s="1"/>
  <c r="J477" i="6" a="1"/>
  <c r="J477" i="6"/>
  <c r="K477" i="6" a="1"/>
  <c r="K477" i="6"/>
  <c r="L477" i="6" a="1"/>
  <c r="L477" i="6"/>
  <c r="G478" i="6" a="1"/>
  <c r="G478" i="6" s="1"/>
  <c r="H478" i="6" a="1"/>
  <c r="H478" i="6" s="1"/>
  <c r="I478" i="6" a="1"/>
  <c r="I478" i="6" s="1"/>
  <c r="J478" i="6" a="1"/>
  <c r="J478" i="6" s="1"/>
  <c r="K478" i="6" a="1"/>
  <c r="K478" i="6" s="1"/>
  <c r="L478" i="6" a="1"/>
  <c r="L478" i="6" s="1"/>
  <c r="G479" i="6" a="1"/>
  <c r="G479" i="6"/>
  <c r="H479" i="6" a="1"/>
  <c r="H479" i="6"/>
  <c r="I479" i="6" a="1"/>
  <c r="I479" i="6" s="1"/>
  <c r="J479" i="6" a="1"/>
  <c r="J479" i="6" s="1"/>
  <c r="K479" i="6" a="1"/>
  <c r="K479" i="6" s="1"/>
  <c r="L479" i="6" a="1"/>
  <c r="L479" i="6" s="1"/>
  <c r="G480" i="6" a="1"/>
  <c r="G480" i="6" s="1"/>
  <c r="H480" i="6" a="1"/>
  <c r="H480" i="6"/>
  <c r="I480" i="6" a="1"/>
  <c r="I480" i="6" s="1"/>
  <c r="J480" i="6" a="1"/>
  <c r="J480" i="6"/>
  <c r="K480" i="6" a="1"/>
  <c r="K480" i="6" s="1"/>
  <c r="L480" i="6" a="1"/>
  <c r="L480" i="6" s="1"/>
  <c r="G481" i="6" a="1"/>
  <c r="G481" i="6" s="1"/>
  <c r="H481" i="6" a="1"/>
  <c r="H481" i="6" s="1"/>
  <c r="I481" i="6" a="1"/>
  <c r="I481" i="6" s="1"/>
  <c r="J481" i="6" a="1"/>
  <c r="J481" i="6"/>
  <c r="K481" i="6" a="1"/>
  <c r="K481" i="6"/>
  <c r="L481" i="6" a="1"/>
  <c r="L481" i="6" s="1"/>
  <c r="G482" i="6" a="1"/>
  <c r="G482" i="6" s="1"/>
  <c r="H482" i="6" a="1"/>
  <c r="H482" i="6" s="1"/>
  <c r="I482" i="6" a="1"/>
  <c r="I482" i="6" s="1"/>
  <c r="J482" i="6" a="1"/>
  <c r="J482" i="6" s="1"/>
  <c r="K482" i="6" a="1"/>
  <c r="K482" i="6" s="1"/>
  <c r="L482" i="6" a="1"/>
  <c r="L482" i="6"/>
  <c r="G483" i="6" a="1"/>
  <c r="G483" i="6"/>
  <c r="H483" i="6" a="1"/>
  <c r="H483" i="6"/>
  <c r="I483" i="6" a="1"/>
  <c r="I483" i="6" s="1"/>
  <c r="J483" i="6" a="1"/>
  <c r="J483" i="6" s="1"/>
  <c r="K483" i="6" a="1"/>
  <c r="K483" i="6" s="1"/>
  <c r="L483" i="6" a="1"/>
  <c r="L483" i="6" s="1"/>
  <c r="G484" i="6" a="1"/>
  <c r="G484" i="6" s="1"/>
  <c r="H484" i="6" a="1"/>
  <c r="H484" i="6" s="1"/>
  <c r="I484" i="6" a="1"/>
  <c r="I484" i="6"/>
  <c r="J484" i="6" a="1"/>
  <c r="J484" i="6"/>
  <c r="K484" i="6" a="1"/>
  <c r="K484" i="6" s="1"/>
  <c r="L484" i="6" a="1"/>
  <c r="L484" i="6" s="1"/>
  <c r="G485" i="6" a="1"/>
  <c r="G485" i="6" s="1"/>
  <c r="H485" i="6" a="1"/>
  <c r="H485" i="6" s="1"/>
  <c r="I485" i="6" a="1"/>
  <c r="I485" i="6" s="1"/>
  <c r="J485" i="6" a="1"/>
  <c r="J485" i="6"/>
  <c r="K485" i="6" a="1"/>
  <c r="K485" i="6" s="1"/>
  <c r="L485" i="6" a="1"/>
  <c r="L485" i="6"/>
  <c r="G486" i="6" a="1"/>
  <c r="G486" i="6" s="1"/>
  <c r="H486" i="6" a="1"/>
  <c r="H486" i="6" s="1"/>
  <c r="I486" i="6" a="1"/>
  <c r="I486" i="6" s="1"/>
  <c r="J486" i="6" a="1"/>
  <c r="J486" i="6" s="1"/>
  <c r="K486" i="6" a="1"/>
  <c r="K486" i="6" s="1"/>
  <c r="L486" i="6" a="1"/>
  <c r="L486" i="6"/>
  <c r="G487" i="6" a="1"/>
  <c r="G487" i="6"/>
  <c r="H487" i="6" a="1"/>
  <c r="H487" i="6" s="1"/>
  <c r="I487" i="6" a="1"/>
  <c r="I487" i="6" s="1"/>
  <c r="J487" i="6" a="1"/>
  <c r="J487" i="6" s="1"/>
  <c r="K487" i="6" a="1"/>
  <c r="K487" i="6" s="1"/>
  <c r="L487" i="6" a="1"/>
  <c r="L487" i="6" s="1"/>
  <c r="G488" i="6" a="1"/>
  <c r="G488" i="6" s="1"/>
  <c r="H488" i="6" a="1"/>
  <c r="H488" i="6"/>
  <c r="I488" i="6" a="1"/>
  <c r="I488" i="6"/>
  <c r="J488" i="6" a="1"/>
  <c r="J488" i="6"/>
  <c r="K488" i="6" a="1"/>
  <c r="K488" i="6" s="1"/>
  <c r="L488" i="6" a="1"/>
  <c r="L488" i="6" s="1"/>
  <c r="G489" i="6" a="1"/>
  <c r="G489" i="6" s="1"/>
  <c r="H489" i="6" a="1"/>
  <c r="H489" i="6" s="1"/>
  <c r="I489" i="6" a="1"/>
  <c r="I489" i="6" s="1"/>
  <c r="J489" i="6" a="1"/>
  <c r="J489" i="6" s="1"/>
  <c r="K489" i="6" a="1"/>
  <c r="K489" i="6"/>
  <c r="L489" i="6" a="1"/>
  <c r="L489" i="6"/>
  <c r="G490" i="6" a="1"/>
  <c r="G490" i="6" s="1"/>
  <c r="H490" i="6" a="1"/>
  <c r="H490" i="6" s="1"/>
  <c r="I490" i="6" a="1"/>
  <c r="I490" i="6" s="1"/>
  <c r="J490" i="6" a="1"/>
  <c r="J490" i="6" s="1"/>
  <c r="K490" i="6" a="1"/>
  <c r="K490" i="6" s="1"/>
  <c r="L490" i="6" a="1"/>
  <c r="L490" i="6"/>
  <c r="G491" i="6" a="1"/>
  <c r="G491" i="6" s="1"/>
  <c r="H491" i="6" a="1"/>
  <c r="H491" i="6"/>
  <c r="I491" i="6" a="1"/>
  <c r="I491" i="6" s="1"/>
  <c r="J491" i="6" a="1"/>
  <c r="J491" i="6" s="1"/>
  <c r="K491" i="6" a="1"/>
  <c r="K491" i="6" s="1"/>
  <c r="L491" i="6" a="1"/>
  <c r="L491" i="6" s="1"/>
  <c r="G492" i="6" a="1"/>
  <c r="G492" i="6" s="1"/>
  <c r="H492" i="6" a="1"/>
  <c r="H492" i="6"/>
  <c r="I492" i="6" a="1"/>
  <c r="I492" i="6"/>
  <c r="J492" i="6" a="1"/>
  <c r="J492" i="6" s="1"/>
  <c r="K492" i="6" a="1"/>
  <c r="K492" i="6" s="1"/>
  <c r="L492" i="6" a="1"/>
  <c r="L492" i="6" s="1"/>
  <c r="G493" i="6" a="1"/>
  <c r="G493" i="6" s="1"/>
  <c r="H493" i="6" a="1"/>
  <c r="H493" i="6" s="1"/>
  <c r="I493" i="6" a="1"/>
  <c r="I493" i="6" s="1"/>
  <c r="J493" i="6" a="1"/>
  <c r="J493" i="6"/>
  <c r="K493" i="6" a="1"/>
  <c r="K493" i="6"/>
  <c r="L493" i="6" a="1"/>
  <c r="L493" i="6"/>
  <c r="G494" i="6" a="1"/>
  <c r="G494" i="6" s="1"/>
  <c r="H494" i="6" a="1"/>
  <c r="H494" i="6" s="1"/>
  <c r="I494" i="6" a="1"/>
  <c r="I494" i="6" s="1"/>
  <c r="J494" i="6" a="1"/>
  <c r="J494" i="6" s="1"/>
  <c r="K494" i="6" a="1"/>
  <c r="K494" i="6" s="1"/>
  <c r="L494" i="6" a="1"/>
  <c r="L494" i="6" s="1"/>
  <c r="G495" i="6" a="1"/>
  <c r="G495" i="6"/>
  <c r="H495" i="6" a="1"/>
  <c r="H495" i="6"/>
  <c r="I495" i="6" a="1"/>
  <c r="I495" i="6" s="1"/>
  <c r="J495" i="6" a="1"/>
  <c r="J495" i="6" s="1"/>
  <c r="K495" i="6" a="1"/>
  <c r="K495" i="6" s="1"/>
  <c r="L495" i="6" a="1"/>
  <c r="L495" i="6" s="1"/>
  <c r="G496" i="6" a="1"/>
  <c r="G496" i="6" s="1"/>
  <c r="H496" i="6" a="1"/>
  <c r="H496" i="6"/>
  <c r="I496" i="6" a="1"/>
  <c r="I496" i="6" s="1"/>
  <c r="J496" i="6" a="1"/>
  <c r="J496" i="6"/>
  <c r="K496" i="6" a="1"/>
  <c r="K496" i="6" s="1"/>
  <c r="L496" i="6" a="1"/>
  <c r="L496" i="6" s="1"/>
  <c r="G497" i="6" a="1"/>
  <c r="G497" i="6" s="1"/>
  <c r="H497" i="6" a="1"/>
  <c r="H497" i="6" s="1"/>
  <c r="I497" i="6" a="1"/>
  <c r="I497" i="6" s="1"/>
  <c r="J497" i="6" a="1"/>
  <c r="J497" i="6"/>
  <c r="K497" i="6" a="1"/>
  <c r="K497" i="6"/>
  <c r="L497" i="6" a="1"/>
  <c r="L497" i="6" s="1"/>
  <c r="G498" i="6" a="1"/>
  <c r="G498" i="6" s="1"/>
  <c r="H498" i="6" a="1"/>
  <c r="H498" i="6" s="1"/>
  <c r="I498" i="6" a="1"/>
  <c r="I498" i="6" s="1"/>
  <c r="J498" i="6" a="1"/>
  <c r="J498" i="6" s="1"/>
  <c r="K498" i="6" a="1"/>
  <c r="K498" i="6" s="1"/>
  <c r="L498" i="6" a="1"/>
  <c r="L498" i="6"/>
  <c r="G499" i="6" a="1"/>
  <c r="G499" i="6"/>
  <c r="H499" i="6" a="1"/>
  <c r="H499" i="6"/>
  <c r="I499" i="6" a="1"/>
  <c r="I499" i="6" s="1"/>
  <c r="J499" i="6" a="1"/>
  <c r="J499" i="6" s="1"/>
  <c r="K499" i="6" a="1"/>
  <c r="K499" i="6" s="1"/>
  <c r="L499" i="6" a="1"/>
  <c r="L499" i="6" s="1"/>
  <c r="G500" i="6" a="1"/>
  <c r="G500" i="6" s="1"/>
  <c r="H500" i="6" a="1"/>
  <c r="H500" i="6" s="1"/>
  <c r="I500" i="6" a="1"/>
  <c r="I500" i="6"/>
  <c r="J500" i="6" a="1"/>
  <c r="J500" i="6"/>
  <c r="K500" i="6" a="1"/>
  <c r="K500" i="6" s="1"/>
  <c r="L500" i="6" a="1"/>
  <c r="L500" i="6" s="1"/>
  <c r="G501" i="6" a="1"/>
  <c r="G501" i="6" s="1"/>
  <c r="H501" i="6" a="1"/>
  <c r="H501" i="6" s="1"/>
  <c r="I501" i="6" a="1"/>
  <c r="I501" i="6" s="1"/>
  <c r="J501" i="6" a="1"/>
  <c r="J501" i="6"/>
  <c r="K501" i="6" a="1"/>
  <c r="K501" i="6" s="1"/>
  <c r="L501" i="6" a="1"/>
  <c r="L501" i="6"/>
  <c r="G502" i="6" a="1"/>
  <c r="G502" i="6" s="1"/>
  <c r="H502" i="6" a="1"/>
  <c r="H502" i="6" s="1"/>
  <c r="I502" i="6" a="1"/>
  <c r="I502" i="6" s="1"/>
  <c r="J502" i="6" a="1"/>
  <c r="J502" i="6" s="1"/>
  <c r="K502" i="6" a="1"/>
  <c r="K502" i="6" s="1"/>
  <c r="L502" i="6" a="1"/>
  <c r="L502" i="6"/>
  <c r="G503" i="6" a="1"/>
  <c r="G503" i="6"/>
  <c r="H503" i="6" a="1"/>
  <c r="H503" i="6" s="1"/>
  <c r="I503" i="6" a="1"/>
  <c r="I503" i="6" s="1"/>
  <c r="J503" i="6" a="1"/>
  <c r="J503" i="6" s="1"/>
  <c r="K503" i="6" a="1"/>
  <c r="K503" i="6" s="1"/>
  <c r="L503" i="6" a="1"/>
  <c r="L503" i="6" s="1"/>
  <c r="G504" i="6" a="1"/>
  <c r="G504" i="6" s="1"/>
  <c r="H504" i="6" a="1"/>
  <c r="H504" i="6"/>
  <c r="I504" i="6" a="1"/>
  <c r="I504" i="6"/>
  <c r="J504" i="6" a="1"/>
  <c r="J504" i="6"/>
  <c r="K504" i="6" a="1"/>
  <c r="K504" i="6" s="1"/>
  <c r="L504" i="6" a="1"/>
  <c r="L504" i="6" s="1"/>
  <c r="G505" i="6" a="1"/>
  <c r="G505" i="6" s="1"/>
  <c r="H505" i="6" a="1"/>
  <c r="H505" i="6" s="1"/>
  <c r="I505" i="6" a="1"/>
  <c r="I505" i="6" s="1"/>
  <c r="J505" i="6" a="1"/>
  <c r="J505" i="6" s="1"/>
  <c r="K505" i="6" a="1"/>
  <c r="K505" i="6"/>
  <c r="L505" i="6" a="1"/>
  <c r="L505" i="6"/>
  <c r="G506" i="6" a="1"/>
  <c r="G506" i="6" s="1"/>
  <c r="H506" i="6" a="1"/>
  <c r="H506" i="6" s="1"/>
  <c r="I506" i="6" a="1"/>
  <c r="I506" i="6" s="1"/>
  <c r="J506" i="6" a="1"/>
  <c r="J506" i="6" s="1"/>
  <c r="K506" i="6" a="1"/>
  <c r="K506" i="6" s="1"/>
  <c r="L506" i="6" a="1"/>
  <c r="L506" i="6"/>
  <c r="G507" i="6" a="1"/>
  <c r="G507" i="6" s="1"/>
  <c r="H507" i="6" a="1"/>
  <c r="H507" i="6"/>
  <c r="I507" i="6" a="1"/>
  <c r="I507" i="6" s="1"/>
  <c r="J507" i="6" a="1"/>
  <c r="J507" i="6" s="1"/>
  <c r="K507" i="6" a="1"/>
  <c r="K507" i="6" s="1"/>
  <c r="L507" i="6" a="1"/>
  <c r="L507" i="6" s="1"/>
  <c r="G508" i="6" a="1"/>
  <c r="G508" i="6" s="1"/>
  <c r="H508" i="6" a="1"/>
  <c r="H508" i="6"/>
  <c r="I508" i="6" a="1"/>
  <c r="I508" i="6"/>
  <c r="J508" i="6" a="1"/>
  <c r="J508" i="6" s="1"/>
  <c r="K508" i="6" a="1"/>
  <c r="K508" i="6" s="1"/>
  <c r="L508" i="6" a="1"/>
  <c r="L508" i="6" s="1"/>
  <c r="G509" i="6" a="1"/>
  <c r="G509" i="6" s="1"/>
  <c r="H509" i="6" a="1"/>
  <c r="H509" i="6" s="1"/>
  <c r="I509" i="6" a="1"/>
  <c r="I509" i="6" s="1"/>
  <c r="J509" i="6" a="1"/>
  <c r="J509" i="6"/>
  <c r="K509" i="6" a="1"/>
  <c r="K509" i="6"/>
  <c r="L509" i="6" a="1"/>
  <c r="L509" i="6"/>
  <c r="G510" i="6" a="1"/>
  <c r="G510" i="6" s="1"/>
  <c r="H510" i="6" a="1"/>
  <c r="H510" i="6" s="1"/>
  <c r="I510" i="6" a="1"/>
  <c r="I510" i="6" s="1"/>
  <c r="J510" i="6" a="1"/>
  <c r="J510" i="6" s="1"/>
  <c r="K510" i="6" a="1"/>
  <c r="K510" i="6" s="1"/>
  <c r="L510" i="6" a="1"/>
  <c r="L510" i="6" s="1"/>
  <c r="G511" i="6" a="1"/>
  <c r="G511" i="6"/>
  <c r="H511" i="6" a="1"/>
  <c r="H511" i="6"/>
  <c r="I511" i="6" a="1"/>
  <c r="I511" i="6" s="1"/>
  <c r="J511" i="6" a="1"/>
  <c r="J511" i="6" s="1"/>
  <c r="K511" i="6" a="1"/>
  <c r="K511" i="6" s="1"/>
  <c r="L511" i="6" a="1"/>
  <c r="L511" i="6" s="1"/>
  <c r="G512" i="6" a="1"/>
  <c r="G512" i="6" s="1"/>
  <c r="H512" i="6" a="1"/>
  <c r="H512" i="6"/>
  <c r="I512" i="6" a="1"/>
  <c r="I512" i="6" s="1"/>
  <c r="J512" i="6" a="1"/>
  <c r="J512" i="6"/>
  <c r="K512" i="6" a="1"/>
  <c r="K512" i="6" s="1"/>
  <c r="L512" i="6" a="1"/>
  <c r="L512" i="6" s="1"/>
  <c r="G513" i="6" a="1"/>
  <c r="G513" i="6" s="1"/>
  <c r="H513" i="6" a="1"/>
  <c r="H513" i="6" s="1"/>
  <c r="I513" i="6" a="1"/>
  <c r="I513" i="6" s="1"/>
  <c r="J513" i="6" a="1"/>
  <c r="J513" i="6"/>
  <c r="K513" i="6" a="1"/>
  <c r="K513" i="6"/>
  <c r="L513" i="6" a="1"/>
  <c r="L513" i="6" s="1"/>
  <c r="G514" i="6" a="1"/>
  <c r="G514" i="6" s="1"/>
  <c r="H514" i="6" a="1"/>
  <c r="H514" i="6" s="1"/>
  <c r="I514" i="6" a="1"/>
  <c r="I514" i="6" s="1"/>
  <c r="J514" i="6" a="1"/>
  <c r="J514" i="6" s="1"/>
  <c r="K514" i="6" a="1"/>
  <c r="K514" i="6" s="1"/>
  <c r="L514" i="6" a="1"/>
  <c r="L514" i="6"/>
  <c r="G515" i="6" a="1"/>
  <c r="G515" i="6"/>
  <c r="H515" i="6" a="1"/>
  <c r="H515" i="6"/>
  <c r="I515" i="6" a="1"/>
  <c r="I515" i="6" s="1"/>
  <c r="J515" i="6" a="1"/>
  <c r="J515" i="6" s="1"/>
  <c r="K515" i="6" a="1"/>
  <c r="K515" i="6" s="1"/>
  <c r="L515" i="6" a="1"/>
  <c r="L515" i="6" s="1"/>
  <c r="G516" i="6" a="1"/>
  <c r="G516" i="6" s="1"/>
  <c r="H516" i="6" a="1"/>
  <c r="H516" i="6" s="1"/>
  <c r="I516" i="6" a="1"/>
  <c r="I516" i="6"/>
  <c r="J516" i="6" a="1"/>
  <c r="J516" i="6"/>
  <c r="K516" i="6" a="1"/>
  <c r="K516" i="6" s="1"/>
  <c r="L516" i="6" a="1"/>
  <c r="L516" i="6" s="1"/>
  <c r="G517" i="6" a="1"/>
  <c r="G517" i="6" s="1"/>
  <c r="H517" i="6" a="1"/>
  <c r="H517" i="6" s="1"/>
  <c r="I517" i="6" a="1"/>
  <c r="I517" i="6" s="1"/>
  <c r="J517" i="6" a="1"/>
  <c r="J517" i="6"/>
  <c r="K517" i="6" a="1"/>
  <c r="K517" i="6" s="1"/>
  <c r="L517" i="6" a="1"/>
  <c r="L517" i="6"/>
  <c r="G518" i="6" a="1"/>
  <c r="G518" i="6" s="1"/>
  <c r="H518" i="6" a="1"/>
  <c r="H518" i="6" s="1"/>
  <c r="I518" i="6" a="1"/>
  <c r="I518" i="6" s="1"/>
  <c r="J518" i="6" a="1"/>
  <c r="J518" i="6" s="1"/>
  <c r="K518" i="6" a="1"/>
  <c r="K518" i="6" s="1"/>
  <c r="L518" i="6" a="1"/>
  <c r="L518" i="6"/>
  <c r="G519" i="6" a="1"/>
  <c r="G519" i="6"/>
  <c r="H519" i="6" a="1"/>
  <c r="H519" i="6" s="1"/>
  <c r="I519" i="6" a="1"/>
  <c r="I519" i="6" s="1"/>
  <c r="J519" i="6" a="1"/>
  <c r="J519" i="6" s="1"/>
  <c r="K519" i="6" a="1"/>
  <c r="K519" i="6" s="1"/>
  <c r="L519" i="6" a="1"/>
  <c r="L519" i="6" s="1"/>
  <c r="G520" i="6" a="1"/>
  <c r="G520" i="6" s="1"/>
  <c r="H520" i="6" a="1"/>
  <c r="H520" i="6"/>
  <c r="I520" i="6" a="1"/>
  <c r="I520" i="6"/>
  <c r="J520" i="6" a="1"/>
  <c r="J520" i="6"/>
  <c r="K520" i="6" a="1"/>
  <c r="K520" i="6" s="1"/>
  <c r="L520" i="6" a="1"/>
  <c r="L520" i="6" s="1"/>
  <c r="G521" i="6" a="1"/>
  <c r="G521" i="6" s="1"/>
  <c r="H521" i="6" a="1"/>
  <c r="H521" i="6" s="1"/>
  <c r="I521" i="6" a="1"/>
  <c r="I521" i="6" s="1"/>
  <c r="J521" i="6" a="1"/>
  <c r="J521" i="6" s="1"/>
  <c r="K521" i="6" a="1"/>
  <c r="K521" i="6"/>
  <c r="L521" i="6" a="1"/>
  <c r="L521" i="6"/>
  <c r="G522" i="6" a="1"/>
  <c r="G522" i="6" s="1"/>
  <c r="H522" i="6" a="1"/>
  <c r="H522" i="6" s="1"/>
  <c r="I522" i="6" a="1"/>
  <c r="I522" i="6" s="1"/>
  <c r="J522" i="6" a="1"/>
  <c r="J522" i="6" s="1"/>
  <c r="K522" i="6" a="1"/>
  <c r="K522" i="6" s="1"/>
  <c r="L522" i="6" a="1"/>
  <c r="L522" i="6"/>
  <c r="G523" i="6" a="1"/>
  <c r="G523" i="6" s="1"/>
  <c r="H523" i="6" a="1"/>
  <c r="H523" i="6"/>
  <c r="I523" i="6" a="1"/>
  <c r="I523" i="6" s="1"/>
  <c r="J523" i="6" a="1"/>
  <c r="J523" i="6" s="1"/>
  <c r="K523" i="6" a="1"/>
  <c r="K523" i="6" s="1"/>
  <c r="L523" i="6" a="1"/>
  <c r="L523" i="6" s="1"/>
  <c r="G524" i="6" a="1"/>
  <c r="G524" i="6" s="1"/>
  <c r="H524" i="6" a="1"/>
  <c r="H524" i="6"/>
  <c r="I524" i="6" a="1"/>
  <c r="I524" i="6"/>
  <c r="J524" i="6" a="1"/>
  <c r="J524" i="6" s="1"/>
  <c r="K524" i="6" a="1"/>
  <c r="K524" i="6" s="1"/>
  <c r="L524" i="6" a="1"/>
  <c r="L524" i="6" s="1"/>
  <c r="G525" i="6" a="1"/>
  <c r="G525" i="6" s="1"/>
  <c r="H525" i="6" a="1"/>
  <c r="H525" i="6" s="1"/>
  <c r="I525" i="6" a="1"/>
  <c r="I525" i="6" s="1"/>
  <c r="J525" i="6" a="1"/>
  <c r="J525" i="6"/>
  <c r="K525" i="6" a="1"/>
  <c r="K525" i="6"/>
  <c r="L525" i="6" a="1"/>
  <c r="L525" i="6"/>
  <c r="G526" i="6" a="1"/>
  <c r="G526" i="6" s="1"/>
  <c r="H526" i="6" a="1"/>
  <c r="H526" i="6" s="1"/>
  <c r="I526" i="6" a="1"/>
  <c r="I526" i="6" s="1"/>
  <c r="J526" i="6" a="1"/>
  <c r="J526" i="6" s="1"/>
  <c r="K526" i="6" a="1"/>
  <c r="K526" i="6" s="1"/>
  <c r="L526" i="6" a="1"/>
  <c r="L526" i="6" s="1"/>
  <c r="G527" i="6" a="1"/>
  <c r="G527" i="6"/>
  <c r="H527" i="6" a="1"/>
  <c r="H527" i="6"/>
  <c r="I527" i="6" a="1"/>
  <c r="I527" i="6" s="1"/>
  <c r="J527" i="6" a="1"/>
  <c r="J527" i="6" s="1"/>
  <c r="K527" i="6" a="1"/>
  <c r="K527" i="6" s="1"/>
  <c r="L527" i="6" a="1"/>
  <c r="L527" i="6" s="1"/>
  <c r="G528" i="6" a="1"/>
  <c r="G528" i="6" s="1"/>
  <c r="H528" i="6" a="1"/>
  <c r="H528" i="6"/>
  <c r="I528" i="6" a="1"/>
  <c r="I528" i="6" s="1"/>
  <c r="J528" i="6" a="1"/>
  <c r="J528" i="6"/>
  <c r="K528" i="6" a="1"/>
  <c r="K528" i="6" s="1"/>
  <c r="L528" i="6" a="1"/>
  <c r="L528" i="6" s="1"/>
  <c r="G529" i="6" a="1"/>
  <c r="G529" i="6" s="1"/>
  <c r="H529" i="6" a="1"/>
  <c r="H529" i="6" s="1"/>
  <c r="I529" i="6" a="1"/>
  <c r="I529" i="6" s="1"/>
  <c r="J529" i="6" a="1"/>
  <c r="J529" i="6"/>
  <c r="K529" i="6" a="1"/>
  <c r="K529" i="6"/>
  <c r="L529" i="6" a="1"/>
  <c r="L529" i="6" s="1"/>
  <c r="G530" i="6" a="1"/>
  <c r="G530" i="6" s="1"/>
  <c r="H530" i="6" a="1"/>
  <c r="H530" i="6" s="1"/>
  <c r="I530" i="6" a="1"/>
  <c r="I530" i="6" s="1"/>
  <c r="J530" i="6" a="1"/>
  <c r="J530" i="6" s="1"/>
  <c r="K530" i="6" a="1"/>
  <c r="K530" i="6" s="1"/>
  <c r="L530" i="6" a="1"/>
  <c r="L530" i="6"/>
  <c r="G531" i="6" a="1"/>
  <c r="G531" i="6"/>
  <c r="H531" i="6" a="1"/>
  <c r="H531" i="6"/>
  <c r="I531" i="6" a="1"/>
  <c r="I531" i="6" s="1"/>
  <c r="J531" i="6" a="1"/>
  <c r="J531" i="6" s="1"/>
  <c r="K531" i="6" a="1"/>
  <c r="K531" i="6" s="1"/>
  <c r="L531" i="6" a="1"/>
  <c r="L531" i="6" s="1"/>
  <c r="G532" i="6" a="1"/>
  <c r="G532" i="6" s="1"/>
  <c r="H532" i="6" a="1"/>
  <c r="H532" i="6" s="1"/>
  <c r="I532" i="6" a="1"/>
  <c r="I532" i="6"/>
  <c r="J532" i="6" a="1"/>
  <c r="J532" i="6"/>
  <c r="K532" i="6" a="1"/>
  <c r="K532" i="6" s="1"/>
  <c r="L532" i="6" a="1"/>
  <c r="L532" i="6" s="1"/>
  <c r="G533" i="6" a="1"/>
  <c r="G533" i="6" s="1"/>
  <c r="H533" i="6" a="1"/>
  <c r="H533" i="6" s="1"/>
  <c r="I533" i="6" a="1"/>
  <c r="I533" i="6" s="1"/>
  <c r="J533" i="6" a="1"/>
  <c r="J533" i="6"/>
  <c r="K533" i="6" a="1"/>
  <c r="K533" i="6" s="1"/>
  <c r="L533" i="6" a="1"/>
  <c r="L533" i="6"/>
  <c r="G534" i="6" a="1"/>
  <c r="G534" i="6" s="1"/>
  <c r="H534" i="6" a="1"/>
  <c r="H534" i="6" s="1"/>
  <c r="I534" i="6" a="1"/>
  <c r="I534" i="6" s="1"/>
  <c r="J534" i="6" a="1"/>
  <c r="J534" i="6" s="1"/>
  <c r="K534" i="6" a="1"/>
  <c r="K534" i="6" s="1"/>
  <c r="L534" i="6" a="1"/>
  <c r="L534" i="6"/>
  <c r="G535" i="6" a="1"/>
  <c r="G535" i="6"/>
  <c r="H535" i="6" a="1"/>
  <c r="H535" i="6" s="1"/>
  <c r="I535" i="6" a="1"/>
  <c r="I535" i="6" s="1"/>
  <c r="J535" i="6" a="1"/>
  <c r="J535" i="6" s="1"/>
  <c r="K535" i="6" a="1"/>
  <c r="K535" i="6" s="1"/>
  <c r="L535" i="6" a="1"/>
  <c r="L535" i="6" s="1"/>
  <c r="G536" i="6" a="1"/>
  <c r="G536" i="6" s="1"/>
  <c r="H536" i="6" a="1"/>
  <c r="H536" i="6"/>
  <c r="I536" i="6" a="1"/>
  <c r="I536" i="6"/>
  <c r="J536" i="6" a="1"/>
  <c r="J536" i="6"/>
  <c r="K536" i="6" a="1"/>
  <c r="K536" i="6" s="1"/>
  <c r="L536" i="6" a="1"/>
  <c r="L536" i="6" s="1"/>
  <c r="G537" i="6" a="1"/>
  <c r="G537" i="6" s="1"/>
  <c r="H537" i="6" a="1"/>
  <c r="H537" i="6" s="1"/>
  <c r="I537" i="6" a="1"/>
  <c r="I537" i="6" s="1"/>
  <c r="J537" i="6" a="1"/>
  <c r="J537" i="6" s="1"/>
  <c r="K537" i="6" a="1"/>
  <c r="K537" i="6"/>
  <c r="L537" i="6" a="1"/>
  <c r="L537" i="6"/>
  <c r="G538" i="6" a="1"/>
  <c r="G538" i="6" s="1"/>
  <c r="H538" i="6" a="1"/>
  <c r="H538" i="6" s="1"/>
  <c r="I538" i="6" a="1"/>
  <c r="I538" i="6" s="1"/>
  <c r="J538" i="6" a="1"/>
  <c r="J538" i="6" s="1"/>
  <c r="K538" i="6" a="1"/>
  <c r="K538" i="6" s="1"/>
  <c r="L538" i="6" a="1"/>
  <c r="L538" i="6"/>
  <c r="G539" i="6" a="1"/>
  <c r="G539" i="6" s="1"/>
  <c r="H539" i="6" a="1"/>
  <c r="H539" i="6"/>
  <c r="I539" i="6" a="1"/>
  <c r="I539" i="6" s="1"/>
  <c r="J539" i="6" a="1"/>
  <c r="J539" i="6" s="1"/>
  <c r="K539" i="6" a="1"/>
  <c r="K539" i="6" s="1"/>
  <c r="L539" i="6" a="1"/>
  <c r="L539" i="6" s="1"/>
  <c r="G540" i="6" a="1"/>
  <c r="G540" i="6" s="1"/>
  <c r="H540" i="6" a="1"/>
  <c r="H540" i="6"/>
  <c r="I540" i="6" a="1"/>
  <c r="I540" i="6"/>
  <c r="J540" i="6" a="1"/>
  <c r="J540" i="6" s="1"/>
  <c r="K540" i="6" a="1"/>
  <c r="K540" i="6" s="1"/>
  <c r="L540" i="6" a="1"/>
  <c r="L540" i="6" s="1"/>
  <c r="G541" i="6" a="1"/>
  <c r="G541" i="6" s="1"/>
  <c r="H541" i="6" a="1"/>
  <c r="H541" i="6" s="1"/>
  <c r="I541" i="6" a="1"/>
  <c r="I541" i="6" s="1"/>
  <c r="J541" i="6" a="1"/>
  <c r="J541" i="6"/>
  <c r="K541" i="6" a="1"/>
  <c r="K541" i="6"/>
  <c r="L541" i="6" a="1"/>
  <c r="L541" i="6"/>
  <c r="G542" i="6" a="1"/>
  <c r="G542" i="6" s="1"/>
  <c r="H542" i="6" a="1"/>
  <c r="H542" i="6" s="1"/>
  <c r="I542" i="6" a="1"/>
  <c r="I542" i="6" s="1"/>
  <c r="J542" i="6" a="1"/>
  <c r="J542" i="6" s="1"/>
  <c r="K542" i="6" a="1"/>
  <c r="K542" i="6" s="1"/>
  <c r="L542" i="6" a="1"/>
  <c r="L542" i="6" s="1"/>
  <c r="G543" i="6" a="1"/>
  <c r="G543" i="6"/>
  <c r="H543" i="6" a="1"/>
  <c r="H543" i="6"/>
  <c r="I543" i="6" a="1"/>
  <c r="I543" i="6" s="1"/>
  <c r="J543" i="6" a="1"/>
  <c r="J543" i="6" s="1"/>
  <c r="K543" i="6" a="1"/>
  <c r="K543" i="6" s="1"/>
  <c r="L543" i="6" a="1"/>
  <c r="L543" i="6" s="1"/>
  <c r="G544" i="6" a="1"/>
  <c r="G544" i="6" s="1"/>
  <c r="H544" i="6" a="1"/>
  <c r="H544" i="6"/>
  <c r="I544" i="6" a="1"/>
  <c r="I544" i="6" s="1"/>
  <c r="J544" i="6" a="1"/>
  <c r="J544" i="6"/>
  <c r="K544" i="6" a="1"/>
  <c r="K544" i="6" s="1"/>
  <c r="L544" i="6" a="1"/>
  <c r="L544" i="6" s="1"/>
  <c r="G545" i="6" a="1"/>
  <c r="G545" i="6" s="1"/>
  <c r="H545" i="6" a="1"/>
  <c r="H545" i="6" s="1"/>
  <c r="I545" i="6" a="1"/>
  <c r="I545" i="6" s="1"/>
  <c r="J545" i="6" a="1"/>
  <c r="J545" i="6"/>
  <c r="K545" i="6" a="1"/>
  <c r="K545" i="6"/>
  <c r="L545" i="6" a="1"/>
  <c r="L545" i="6" s="1"/>
  <c r="G546" i="6" a="1"/>
  <c r="G546" i="6" s="1"/>
  <c r="H546" i="6" a="1"/>
  <c r="H546" i="6" s="1"/>
  <c r="I546" i="6" a="1"/>
  <c r="I546" i="6" s="1"/>
  <c r="J546" i="6" a="1"/>
  <c r="J546" i="6" s="1"/>
  <c r="K546" i="6" a="1"/>
  <c r="K546" i="6" s="1"/>
  <c r="L546" i="6" a="1"/>
  <c r="L546" i="6"/>
  <c r="G547" i="6" a="1"/>
  <c r="G547" i="6"/>
  <c r="H547" i="6" a="1"/>
  <c r="H547" i="6"/>
  <c r="I547" i="6" a="1"/>
  <c r="I547" i="6" s="1"/>
  <c r="J547" i="6" a="1"/>
  <c r="J547" i="6" s="1"/>
  <c r="K547" i="6" a="1"/>
  <c r="K547" i="6" s="1"/>
  <c r="L547" i="6" a="1"/>
  <c r="L547" i="6" s="1"/>
  <c r="G548" i="6" a="1"/>
  <c r="G548" i="6" s="1"/>
  <c r="H548" i="6" a="1"/>
  <c r="H548" i="6" s="1"/>
  <c r="I548" i="6" a="1"/>
  <c r="I548" i="6"/>
  <c r="J548" i="6" a="1"/>
  <c r="J548" i="6"/>
  <c r="K548" i="6" a="1"/>
  <c r="K548" i="6" s="1"/>
  <c r="L548" i="6" a="1"/>
  <c r="L548" i="6" s="1"/>
  <c r="G549" i="6" a="1"/>
  <c r="G549" i="6" s="1"/>
  <c r="H549" i="6" a="1"/>
  <c r="H549" i="6" s="1"/>
  <c r="I549" i="6" a="1"/>
  <c r="I549" i="6" s="1"/>
  <c r="J549" i="6" a="1"/>
  <c r="J549" i="6"/>
  <c r="K549" i="6" a="1"/>
  <c r="K549" i="6" s="1"/>
  <c r="L549" i="6" a="1"/>
  <c r="L549" i="6"/>
  <c r="G550" i="6" a="1"/>
  <c r="G550" i="6" s="1"/>
  <c r="H550" i="6" a="1"/>
  <c r="H550" i="6" s="1"/>
  <c r="I550" i="6" a="1"/>
  <c r="I550" i="6" s="1"/>
  <c r="J550" i="6" a="1"/>
  <c r="J550" i="6" s="1"/>
  <c r="K550" i="6" a="1"/>
  <c r="K550" i="6" s="1"/>
  <c r="L550" i="6" a="1"/>
  <c r="L550" i="6"/>
  <c r="G551" i="6" a="1"/>
  <c r="G551" i="6"/>
  <c r="H551" i="6" a="1"/>
  <c r="H551" i="6" s="1"/>
  <c r="I551" i="6" a="1"/>
  <c r="I551" i="6" s="1"/>
  <c r="J551" i="6" a="1"/>
  <c r="J551" i="6" s="1"/>
  <c r="K551" i="6" a="1"/>
  <c r="K551" i="6" s="1"/>
  <c r="L551" i="6" a="1"/>
  <c r="L551" i="6" s="1"/>
  <c r="G552" i="6" a="1"/>
  <c r="G552" i="6" s="1"/>
  <c r="H552" i="6" a="1"/>
  <c r="H552" i="6"/>
  <c r="I552" i="6" a="1"/>
  <c r="I552" i="6"/>
  <c r="J552" i="6" a="1"/>
  <c r="J552" i="6"/>
  <c r="K552" i="6" a="1"/>
  <c r="K552" i="6" s="1"/>
  <c r="L552" i="6" a="1"/>
  <c r="L552" i="6" s="1"/>
  <c r="G553" i="6" a="1"/>
  <c r="G553" i="6" s="1"/>
  <c r="H553" i="6" a="1"/>
  <c r="H553" i="6" s="1"/>
  <c r="I553" i="6" a="1"/>
  <c r="I553" i="6" s="1"/>
  <c r="J553" i="6" a="1"/>
  <c r="J553" i="6" s="1"/>
  <c r="K553" i="6" a="1"/>
  <c r="K553" i="6"/>
  <c r="L553" i="6" a="1"/>
  <c r="L553" i="6"/>
  <c r="G554" i="6" a="1"/>
  <c r="G554" i="6" s="1"/>
  <c r="H554" i="6" a="1"/>
  <c r="H554" i="6" s="1"/>
  <c r="I554" i="6" a="1"/>
  <c r="I554" i="6" s="1"/>
  <c r="J554" i="6" a="1"/>
  <c r="J554" i="6" s="1"/>
  <c r="K554" i="6" a="1"/>
  <c r="K554" i="6" s="1"/>
  <c r="L554" i="6" a="1"/>
  <c r="L554" i="6"/>
  <c r="G555" i="6" a="1"/>
  <c r="G555" i="6" s="1"/>
  <c r="H555" i="6" a="1"/>
  <c r="H555" i="6"/>
  <c r="I555" i="6" a="1"/>
  <c r="I555" i="6" s="1"/>
  <c r="J555" i="6" a="1"/>
  <c r="J555" i="6" s="1"/>
  <c r="K555" i="6" a="1"/>
  <c r="K555" i="6" s="1"/>
  <c r="L555" i="6" a="1"/>
  <c r="L555" i="6" s="1"/>
  <c r="G556" i="6" a="1"/>
  <c r="G556" i="6" s="1"/>
  <c r="H556" i="6" a="1"/>
  <c r="H556" i="6"/>
  <c r="I556" i="6" a="1"/>
  <c r="I556" i="6"/>
  <c r="J556" i="6" a="1"/>
  <c r="J556" i="6" s="1"/>
  <c r="K556" i="6" a="1"/>
  <c r="K556" i="6" s="1"/>
  <c r="L556" i="6" a="1"/>
  <c r="L556" i="6" s="1"/>
  <c r="G557" i="6" a="1"/>
  <c r="G557" i="6" s="1"/>
  <c r="H557" i="6" a="1"/>
  <c r="H557" i="6" s="1"/>
  <c r="I557" i="6" a="1"/>
  <c r="I557" i="6" s="1"/>
  <c r="J557" i="6" a="1"/>
  <c r="J557" i="6"/>
  <c r="K557" i="6" a="1"/>
  <c r="K557" i="6"/>
  <c r="L557" i="6" a="1"/>
  <c r="L557" i="6"/>
  <c r="G558" i="6" a="1"/>
  <c r="G558" i="6" s="1"/>
  <c r="H558" i="6" a="1"/>
  <c r="H558" i="6" s="1"/>
  <c r="I558" i="6" a="1"/>
  <c r="I558" i="6" s="1"/>
  <c r="J558" i="6" a="1"/>
  <c r="J558" i="6" s="1"/>
  <c r="K558" i="6" a="1"/>
  <c r="K558" i="6" s="1"/>
  <c r="L558" i="6" a="1"/>
  <c r="L558" i="6" s="1"/>
  <c r="G559" i="6" a="1"/>
  <c r="G559" i="6"/>
  <c r="H559" i="6" a="1"/>
  <c r="H559" i="6"/>
  <c r="I559" i="6" a="1"/>
  <c r="I559" i="6" s="1"/>
  <c r="J559" i="6" a="1"/>
  <c r="J559" i="6" s="1"/>
  <c r="K559" i="6" a="1"/>
  <c r="K559" i="6" s="1"/>
  <c r="L559" i="6" a="1"/>
  <c r="L559" i="6" s="1"/>
  <c r="G560" i="6" a="1"/>
  <c r="G560" i="6" s="1"/>
  <c r="H560" i="6" a="1"/>
  <c r="H560" i="6"/>
  <c r="I560" i="6" a="1"/>
  <c r="I560" i="6" s="1"/>
  <c r="J560" i="6" a="1"/>
  <c r="J560" i="6"/>
  <c r="K560" i="6" a="1"/>
  <c r="K560" i="6" s="1"/>
  <c r="L560" i="6" a="1"/>
  <c r="L560" i="6" s="1"/>
  <c r="G561" i="6" a="1"/>
  <c r="G561" i="6" s="1"/>
  <c r="H561" i="6" a="1"/>
  <c r="H561" i="6" s="1"/>
  <c r="I561" i="6" a="1"/>
  <c r="I561" i="6" s="1"/>
  <c r="J561" i="6" a="1"/>
  <c r="J561" i="6"/>
  <c r="K561" i="6" a="1"/>
  <c r="K561" i="6"/>
  <c r="L561" i="6" a="1"/>
  <c r="L561" i="6" s="1"/>
  <c r="G562" i="6" a="1"/>
  <c r="G562" i="6" s="1"/>
  <c r="H562" i="6" a="1"/>
  <c r="H562" i="6" s="1"/>
  <c r="I562" i="6" a="1"/>
  <c r="I562" i="6" s="1"/>
  <c r="J562" i="6" a="1"/>
  <c r="J562" i="6" s="1"/>
  <c r="K562" i="6" a="1"/>
  <c r="K562" i="6" s="1"/>
  <c r="L562" i="6" a="1"/>
  <c r="L562" i="6"/>
  <c r="G563" i="6" a="1"/>
  <c r="G563" i="6"/>
  <c r="H563" i="6" a="1"/>
  <c r="H563" i="6"/>
  <c r="I563" i="6" a="1"/>
  <c r="I563" i="6" s="1"/>
  <c r="J563" i="6" a="1"/>
  <c r="J563" i="6" s="1"/>
  <c r="K563" i="6" a="1"/>
  <c r="K563" i="6" s="1"/>
  <c r="L563" i="6" a="1"/>
  <c r="L563" i="6" s="1"/>
  <c r="G564" i="6" a="1"/>
  <c r="G564" i="6" s="1"/>
  <c r="H564" i="6" a="1"/>
  <c r="H564" i="6" s="1"/>
  <c r="I564" i="6" a="1"/>
  <c r="I564" i="6"/>
  <c r="J564" i="6" a="1"/>
  <c r="J564" i="6"/>
  <c r="K564" i="6" a="1"/>
  <c r="K564" i="6" s="1"/>
  <c r="L564" i="6" a="1"/>
  <c r="L564" i="6" s="1"/>
  <c r="G565" i="6" a="1"/>
  <c r="G565" i="6" s="1"/>
  <c r="H565" i="6" a="1"/>
  <c r="H565" i="6" s="1"/>
  <c r="I565" i="6" a="1"/>
  <c r="I565" i="6" s="1"/>
  <c r="J565" i="6" a="1"/>
  <c r="J565" i="6"/>
  <c r="K565" i="6" a="1"/>
  <c r="K565" i="6" s="1"/>
  <c r="L565" i="6" a="1"/>
  <c r="L565" i="6"/>
  <c r="G566" i="6" a="1"/>
  <c r="G566" i="6" s="1"/>
  <c r="H566" i="6" a="1"/>
  <c r="H566" i="6" s="1"/>
  <c r="I566" i="6" a="1"/>
  <c r="I566" i="6" s="1"/>
  <c r="J566" i="6" a="1"/>
  <c r="J566" i="6" s="1"/>
  <c r="K566" i="6" a="1"/>
  <c r="K566" i="6" s="1"/>
  <c r="L566" i="6" a="1"/>
  <c r="L566" i="6"/>
  <c r="G567" i="6" a="1"/>
  <c r="G567" i="6"/>
  <c r="H567" i="6" a="1"/>
  <c r="H567" i="6" s="1"/>
  <c r="I567" i="6" a="1"/>
  <c r="I567" i="6" s="1"/>
  <c r="J567" i="6" a="1"/>
  <c r="J567" i="6" s="1"/>
  <c r="K567" i="6" a="1"/>
  <c r="K567" i="6" s="1"/>
  <c r="L567" i="6" a="1"/>
  <c r="L567" i="6" s="1"/>
  <c r="G568" i="6" a="1"/>
  <c r="G568" i="6" s="1"/>
  <c r="H568" i="6" a="1"/>
  <c r="H568" i="6"/>
  <c r="I568" i="6" a="1"/>
  <c r="I568" i="6"/>
  <c r="J568" i="6" a="1"/>
  <c r="J568" i="6"/>
  <c r="K568" i="6" a="1"/>
  <c r="K568" i="6" s="1"/>
  <c r="L568" i="6" a="1"/>
  <c r="L568" i="6" s="1"/>
  <c r="G569" i="6" a="1"/>
  <c r="G569" i="6" s="1"/>
  <c r="H569" i="6" a="1"/>
  <c r="H569" i="6" s="1"/>
  <c r="I569" i="6" a="1"/>
  <c r="I569" i="6" s="1"/>
  <c r="J569" i="6" a="1"/>
  <c r="J569" i="6" s="1"/>
  <c r="K569" i="6" a="1"/>
  <c r="K569" i="6"/>
  <c r="L569" i="6" a="1"/>
  <c r="L569" i="6"/>
  <c r="G570" i="6" a="1"/>
  <c r="G570" i="6" s="1"/>
  <c r="H570" i="6" a="1"/>
  <c r="H570" i="6" s="1"/>
  <c r="I570" i="6" a="1"/>
  <c r="I570" i="6" s="1"/>
  <c r="J570" i="6" a="1"/>
  <c r="J570" i="6" s="1"/>
  <c r="K570" i="6" a="1"/>
  <c r="K570" i="6" s="1"/>
  <c r="L570" i="6" a="1"/>
  <c r="L570" i="6"/>
  <c r="G571" i="6" a="1"/>
  <c r="G571" i="6" s="1"/>
  <c r="H571" i="6" a="1"/>
  <c r="H571" i="6"/>
  <c r="I571" i="6" a="1"/>
  <c r="I571" i="6" s="1"/>
  <c r="J571" i="6" a="1"/>
  <c r="J571" i="6" s="1"/>
  <c r="K571" i="6" a="1"/>
  <c r="K571" i="6" s="1"/>
  <c r="L571" i="6" a="1"/>
  <c r="L571" i="6" s="1"/>
  <c r="G572" i="6" a="1"/>
  <c r="G572" i="6" s="1"/>
  <c r="H572" i="6" a="1"/>
  <c r="H572" i="6"/>
  <c r="I572" i="6" a="1"/>
  <c r="I572" i="6"/>
  <c r="J572" i="6" a="1"/>
  <c r="J572" i="6" s="1"/>
  <c r="K572" i="6" a="1"/>
  <c r="K572" i="6" s="1"/>
  <c r="L572" i="6" a="1"/>
  <c r="L572" i="6" s="1"/>
  <c r="G573" i="6" a="1"/>
  <c r="G573" i="6" s="1"/>
  <c r="H573" i="6" a="1"/>
  <c r="H573" i="6" s="1"/>
  <c r="I573" i="6" a="1"/>
  <c r="I573" i="6" s="1"/>
  <c r="J573" i="6" a="1"/>
  <c r="J573" i="6"/>
  <c r="K573" i="6" a="1"/>
  <c r="K573" i="6"/>
  <c r="L573" i="6" a="1"/>
  <c r="L573" i="6"/>
  <c r="G574" i="6" a="1"/>
  <c r="G574" i="6" s="1"/>
  <c r="H574" i="6" a="1"/>
  <c r="H574" i="6" s="1"/>
  <c r="I574" i="6" a="1"/>
  <c r="I574" i="6" s="1"/>
  <c r="J574" i="6" a="1"/>
  <c r="J574" i="6" s="1"/>
  <c r="K574" i="6" a="1"/>
  <c r="K574" i="6" s="1"/>
  <c r="L574" i="6" a="1"/>
  <c r="L574" i="6" s="1"/>
  <c r="G575" i="6" a="1"/>
  <c r="G575" i="6"/>
  <c r="H575" i="6" a="1"/>
  <c r="H575" i="6"/>
  <c r="I575" i="6" a="1"/>
  <c r="I575" i="6" s="1"/>
  <c r="J575" i="6" a="1"/>
  <c r="J575" i="6" s="1"/>
  <c r="K575" i="6" a="1"/>
  <c r="K575" i="6" s="1"/>
  <c r="L575" i="6" a="1"/>
  <c r="L575" i="6" s="1"/>
  <c r="G576" i="6" a="1"/>
  <c r="G576" i="6" s="1"/>
  <c r="H576" i="6" a="1"/>
  <c r="H576" i="6"/>
  <c r="I576" i="6" a="1"/>
  <c r="I576" i="6" s="1"/>
  <c r="J576" i="6" a="1"/>
  <c r="J576" i="6"/>
  <c r="K576" i="6" a="1"/>
  <c r="K576" i="6" s="1"/>
  <c r="L576" i="6" a="1"/>
  <c r="L576" i="6" s="1"/>
  <c r="G577" i="6" a="1"/>
  <c r="G577" i="6" s="1"/>
  <c r="H577" i="6" a="1"/>
  <c r="H577" i="6" s="1"/>
  <c r="I577" i="6" a="1"/>
  <c r="I577" i="6" s="1"/>
  <c r="J577" i="6" a="1"/>
  <c r="J577" i="6"/>
  <c r="K577" i="6" a="1"/>
  <c r="K577" i="6"/>
  <c r="L577" i="6" a="1"/>
  <c r="L577" i="6" s="1"/>
  <c r="G578" i="6" a="1"/>
  <c r="G578" i="6" s="1"/>
  <c r="H578" i="6" a="1"/>
  <c r="H578" i="6" s="1"/>
  <c r="I578" i="6" a="1"/>
  <c r="I578" i="6" s="1"/>
  <c r="J578" i="6" a="1"/>
  <c r="J578" i="6" s="1"/>
  <c r="K578" i="6" a="1"/>
  <c r="K578" i="6" s="1"/>
  <c r="L578" i="6" a="1"/>
  <c r="L578" i="6"/>
  <c r="G579" i="6" a="1"/>
  <c r="G579" i="6"/>
  <c r="H579" i="6" a="1"/>
  <c r="H579" i="6"/>
  <c r="I579" i="6" a="1"/>
  <c r="I579" i="6" s="1"/>
  <c r="J579" i="6" a="1"/>
  <c r="J579" i="6" s="1"/>
  <c r="K579" i="6" a="1"/>
  <c r="K579" i="6" s="1"/>
  <c r="L579" i="6" a="1"/>
  <c r="L579" i="6" s="1"/>
  <c r="G580" i="6" a="1"/>
  <c r="G580" i="6" s="1"/>
  <c r="H580" i="6" a="1"/>
  <c r="H580" i="6" s="1"/>
  <c r="I580" i="6" a="1"/>
  <c r="I580" i="6"/>
  <c r="J580" i="6" a="1"/>
  <c r="J580" i="6"/>
  <c r="K580" i="6" a="1"/>
  <c r="K580" i="6" s="1"/>
  <c r="L580" i="6" a="1"/>
  <c r="L580" i="6" s="1"/>
  <c r="G581" i="6" a="1"/>
  <c r="G581" i="6" s="1"/>
  <c r="H581" i="6" a="1"/>
  <c r="H581" i="6" s="1"/>
  <c r="I581" i="6" a="1"/>
  <c r="I581" i="6" s="1"/>
  <c r="J581" i="6" a="1"/>
  <c r="J581" i="6"/>
  <c r="K581" i="6" a="1"/>
  <c r="K581" i="6" s="1"/>
  <c r="L581" i="6" a="1"/>
  <c r="L581" i="6"/>
  <c r="G582" i="6" a="1"/>
  <c r="G582" i="6" s="1"/>
  <c r="H582" i="6" a="1"/>
  <c r="H582" i="6" s="1"/>
  <c r="I582" i="6" a="1"/>
  <c r="I582" i="6" s="1"/>
  <c r="J582" i="6" a="1"/>
  <c r="J582" i="6" s="1"/>
  <c r="K582" i="6" a="1"/>
  <c r="K582" i="6" s="1"/>
  <c r="L582" i="6" a="1"/>
  <c r="L582" i="6"/>
  <c r="G583" i="6" a="1"/>
  <c r="G583" i="6"/>
  <c r="H583" i="6" a="1"/>
  <c r="H583" i="6" s="1"/>
  <c r="I583" i="6" a="1"/>
  <c r="I583" i="6" s="1"/>
  <c r="J583" i="6" a="1"/>
  <c r="J583" i="6" s="1"/>
  <c r="K583" i="6" a="1"/>
  <c r="K583" i="6" s="1"/>
  <c r="L583" i="6" a="1"/>
  <c r="L583" i="6" s="1"/>
  <c r="G584" i="6" a="1"/>
  <c r="G584" i="6" s="1"/>
  <c r="H584" i="6" a="1"/>
  <c r="H584" i="6"/>
  <c r="I584" i="6" a="1"/>
  <c r="I584" i="6"/>
  <c r="J584" i="6" a="1"/>
  <c r="J584" i="6"/>
  <c r="K584" i="6" a="1"/>
  <c r="K584" i="6" s="1"/>
  <c r="L584" i="6" a="1"/>
  <c r="L584" i="6" s="1"/>
  <c r="G585" i="6" a="1"/>
  <c r="G585" i="6" s="1"/>
  <c r="H585" i="6" a="1"/>
  <c r="H585" i="6" s="1"/>
  <c r="I585" i="6" a="1"/>
  <c r="I585" i="6" s="1"/>
  <c r="J585" i="6" a="1"/>
  <c r="J585" i="6" s="1"/>
  <c r="K585" i="6" a="1"/>
  <c r="K585" i="6"/>
  <c r="L585" i="6" a="1"/>
  <c r="L585" i="6"/>
  <c r="G586" i="6" a="1"/>
  <c r="G586" i="6" s="1"/>
  <c r="H586" i="6" a="1"/>
  <c r="H586" i="6" s="1"/>
  <c r="I586" i="6" a="1"/>
  <c r="I586" i="6" s="1"/>
  <c r="J586" i="6" a="1"/>
  <c r="J586" i="6" s="1"/>
  <c r="K586" i="6" a="1"/>
  <c r="K586" i="6" s="1"/>
  <c r="L586" i="6" a="1"/>
  <c r="L586" i="6"/>
  <c r="G587" i="6" a="1"/>
  <c r="G587" i="6" s="1"/>
  <c r="H587" i="6" a="1"/>
  <c r="H587" i="6"/>
  <c r="I587" i="6" a="1"/>
  <c r="I587" i="6" s="1"/>
  <c r="J587" i="6" a="1"/>
  <c r="J587" i="6" s="1"/>
  <c r="K587" i="6" a="1"/>
  <c r="K587" i="6" s="1"/>
  <c r="L587" i="6" a="1"/>
  <c r="L587" i="6" s="1"/>
  <c r="G588" i="6" a="1"/>
  <c r="G588" i="6" s="1"/>
  <c r="H588" i="6" a="1"/>
  <c r="H588" i="6"/>
  <c r="I588" i="6" a="1"/>
  <c r="I588" i="6"/>
  <c r="J588" i="6" a="1"/>
  <c r="J588" i="6" s="1"/>
  <c r="K588" i="6" a="1"/>
  <c r="K588" i="6" s="1"/>
  <c r="L588" i="6" a="1"/>
  <c r="L588" i="6" s="1"/>
  <c r="G589" i="6" a="1"/>
  <c r="G589" i="6" s="1"/>
  <c r="H589" i="6" a="1"/>
  <c r="H589" i="6" s="1"/>
  <c r="I589" i="6" a="1"/>
  <c r="I589" i="6" s="1"/>
  <c r="J589" i="6" a="1"/>
  <c r="J589" i="6"/>
  <c r="K589" i="6" a="1"/>
  <c r="K589" i="6"/>
  <c r="L589" i="6" a="1"/>
  <c r="L589" i="6"/>
  <c r="G590" i="6" a="1"/>
  <c r="G590" i="6" s="1"/>
  <c r="H590" i="6" a="1"/>
  <c r="H590" i="6" s="1"/>
  <c r="I590" i="6" a="1"/>
  <c r="I590" i="6" s="1"/>
  <c r="J590" i="6" a="1"/>
  <c r="J590" i="6" s="1"/>
  <c r="K590" i="6" a="1"/>
  <c r="K590" i="6" s="1"/>
  <c r="L590" i="6" a="1"/>
  <c r="L590" i="6" s="1"/>
  <c r="G591" i="6" a="1"/>
  <c r="G591" i="6"/>
  <c r="H591" i="6" a="1"/>
  <c r="H591" i="6"/>
  <c r="I591" i="6" a="1"/>
  <c r="I591" i="6" s="1"/>
  <c r="J591" i="6" a="1"/>
  <c r="J591" i="6" s="1"/>
  <c r="K591" i="6" a="1"/>
  <c r="K591" i="6" s="1"/>
  <c r="L591" i="6" a="1"/>
  <c r="L591" i="6" s="1"/>
  <c r="G592" i="6" a="1"/>
  <c r="G592" i="6" s="1"/>
  <c r="H592" i="6" a="1"/>
  <c r="H592" i="6"/>
  <c r="I592" i="6" a="1"/>
  <c r="I592" i="6" s="1"/>
  <c r="J592" i="6" a="1"/>
  <c r="J592" i="6"/>
  <c r="K592" i="6" a="1"/>
  <c r="K592" i="6" s="1"/>
  <c r="L592" i="6" a="1"/>
  <c r="L592" i="6" s="1"/>
  <c r="G593" i="6" a="1"/>
  <c r="G593" i="6" s="1"/>
  <c r="H593" i="6" a="1"/>
  <c r="H593" i="6" s="1"/>
  <c r="I593" i="6" a="1"/>
  <c r="I593" i="6" s="1"/>
  <c r="J593" i="6" a="1"/>
  <c r="J593" i="6"/>
  <c r="K593" i="6" a="1"/>
  <c r="K593" i="6"/>
  <c r="L593" i="6" a="1"/>
  <c r="L593" i="6" s="1"/>
  <c r="G594" i="6" a="1"/>
  <c r="G594" i="6" s="1"/>
  <c r="H594" i="6" a="1"/>
  <c r="H594" i="6" s="1"/>
  <c r="I594" i="6" a="1"/>
  <c r="I594" i="6" s="1"/>
  <c r="J594" i="6" a="1"/>
  <c r="J594" i="6" s="1"/>
  <c r="K594" i="6" a="1"/>
  <c r="K594" i="6" s="1"/>
  <c r="L594" i="6" a="1"/>
  <c r="L594" i="6"/>
  <c r="G595" i="6" a="1"/>
  <c r="G595" i="6"/>
  <c r="H595" i="6" a="1"/>
  <c r="H595" i="6"/>
  <c r="I595" i="6" a="1"/>
  <c r="I595" i="6" s="1"/>
  <c r="J595" i="6" a="1"/>
  <c r="J595" i="6" s="1"/>
  <c r="K595" i="6" a="1"/>
  <c r="K595" i="6" s="1"/>
  <c r="L595" i="6" a="1"/>
  <c r="L595" i="6" s="1"/>
  <c r="G596" i="6" a="1"/>
  <c r="G596" i="6" s="1"/>
  <c r="H596" i="6" a="1"/>
  <c r="H596" i="6" s="1"/>
  <c r="I596" i="6" a="1"/>
  <c r="I596" i="6"/>
  <c r="J596" i="6" a="1"/>
  <c r="J596" i="6"/>
  <c r="K596" i="6" a="1"/>
  <c r="K596" i="6" s="1"/>
  <c r="L596" i="6" a="1"/>
  <c r="L596" i="6" s="1"/>
  <c r="G597" i="6" a="1"/>
  <c r="G597" i="6" s="1"/>
  <c r="H597" i="6" a="1"/>
  <c r="H597" i="6" s="1"/>
  <c r="I597" i="6" a="1"/>
  <c r="I597" i="6" s="1"/>
  <c r="J597" i="6" a="1"/>
  <c r="J597" i="6"/>
  <c r="K597" i="6" a="1"/>
  <c r="K597" i="6" s="1"/>
  <c r="L597" i="6" a="1"/>
  <c r="L597" i="6"/>
  <c r="G598" i="6" a="1"/>
  <c r="G598" i="6" s="1"/>
  <c r="H598" i="6" a="1"/>
  <c r="H598" i="6" s="1"/>
  <c r="I598" i="6" a="1"/>
  <c r="I598" i="6" s="1"/>
  <c r="J598" i="6" a="1"/>
  <c r="J598" i="6" s="1"/>
  <c r="K598" i="6" a="1"/>
  <c r="K598" i="6" s="1"/>
  <c r="L598" i="6" a="1"/>
  <c r="L598" i="6"/>
  <c r="G599" i="6" a="1"/>
  <c r="G599" i="6"/>
  <c r="H599" i="6" a="1"/>
  <c r="H599" i="6" s="1"/>
  <c r="I599" i="6" a="1"/>
  <c r="I599" i="6" s="1"/>
  <c r="J599" i="6" a="1"/>
  <c r="J599" i="6" s="1"/>
  <c r="K599" i="6" a="1"/>
  <c r="K599" i="6" s="1"/>
  <c r="L599" i="6" a="1"/>
  <c r="L599" i="6" s="1"/>
  <c r="G600" i="6" a="1"/>
  <c r="G600" i="6" s="1"/>
  <c r="H600" i="6" a="1"/>
  <c r="H600" i="6"/>
  <c r="I600" i="6" a="1"/>
  <c r="I600" i="6"/>
  <c r="J600" i="6" a="1"/>
  <c r="J600" i="6"/>
  <c r="K600" i="6" a="1"/>
  <c r="K600" i="6" s="1"/>
  <c r="L600" i="6" a="1"/>
  <c r="L600" i="6" s="1"/>
  <c r="G601" i="6" a="1"/>
  <c r="G601" i="6" s="1"/>
  <c r="H601" i="6" a="1"/>
  <c r="H601" i="6" s="1"/>
  <c r="I601" i="6" a="1"/>
  <c r="I601" i="6" s="1"/>
  <c r="J601" i="6" a="1"/>
  <c r="J601" i="6" s="1"/>
  <c r="K601" i="6" a="1"/>
  <c r="K601" i="6"/>
  <c r="L601" i="6" a="1"/>
  <c r="L601" i="6"/>
  <c r="G602" i="6" a="1"/>
  <c r="G602" i="6" s="1"/>
  <c r="H602" i="6" a="1"/>
  <c r="H602" i="6" s="1"/>
  <c r="I602" i="6" a="1"/>
  <c r="I602" i="6" s="1"/>
  <c r="J602" i="6" a="1"/>
  <c r="J602" i="6" s="1"/>
  <c r="K602" i="6" a="1"/>
  <c r="K602" i="6" s="1"/>
  <c r="L602" i="6" a="1"/>
  <c r="L602" i="6"/>
  <c r="G603" i="6" a="1"/>
  <c r="G603" i="6" s="1"/>
  <c r="H603" i="6" a="1"/>
  <c r="H603" i="6"/>
  <c r="I603" i="6" a="1"/>
  <c r="I603" i="6" s="1"/>
  <c r="J603" i="6" a="1"/>
  <c r="J603" i="6" s="1"/>
  <c r="K603" i="6" a="1"/>
  <c r="K603" i="6" s="1"/>
  <c r="L603" i="6" a="1"/>
  <c r="L603" i="6" s="1"/>
  <c r="G604" i="6" a="1"/>
  <c r="G604" i="6" s="1"/>
  <c r="H604" i="6" a="1"/>
  <c r="H604" i="6"/>
  <c r="I604" i="6" a="1"/>
  <c r="I604" i="6"/>
  <c r="J604" i="6" a="1"/>
  <c r="J604" i="6" s="1"/>
  <c r="K604" i="6" a="1"/>
  <c r="K604" i="6" s="1"/>
  <c r="L604" i="6" a="1"/>
  <c r="L604" i="6" s="1"/>
  <c r="G605" i="6" a="1"/>
  <c r="G605" i="6" s="1"/>
  <c r="H605" i="6" a="1"/>
  <c r="H605" i="6" s="1"/>
  <c r="I605" i="6" a="1"/>
  <c r="I605" i="6" s="1"/>
  <c r="J605" i="6" a="1"/>
  <c r="J605" i="6"/>
  <c r="K605" i="6" a="1"/>
  <c r="K605" i="6"/>
  <c r="L605" i="6" a="1"/>
  <c r="L605" i="6"/>
  <c r="G606" i="6" a="1"/>
  <c r="G606" i="6" s="1"/>
  <c r="H606" i="6" a="1"/>
  <c r="H606" i="6" s="1"/>
  <c r="I606" i="6" a="1"/>
  <c r="I606" i="6" s="1"/>
  <c r="J606" i="6" a="1"/>
  <c r="J606" i="6" s="1"/>
  <c r="K606" i="6" a="1"/>
  <c r="K606" i="6" s="1"/>
  <c r="L606" i="6" a="1"/>
  <c r="L606" i="6" s="1"/>
  <c r="G607" i="6" a="1"/>
  <c r="G607" i="6"/>
  <c r="H607" i="6" a="1"/>
  <c r="H607" i="6"/>
  <c r="I607" i="6" a="1"/>
  <c r="I607" i="6" s="1"/>
  <c r="J607" i="6" a="1"/>
  <c r="J607" i="6" s="1"/>
  <c r="K607" i="6" a="1"/>
  <c r="K607" i="6" s="1"/>
  <c r="L607" i="6" a="1"/>
  <c r="L607" i="6" s="1"/>
  <c r="G608" i="6" a="1"/>
  <c r="G608" i="6" s="1"/>
  <c r="H608" i="6" a="1"/>
  <c r="H608" i="6"/>
  <c r="I608" i="6" a="1"/>
  <c r="I608" i="6" s="1"/>
  <c r="J608" i="6" a="1"/>
  <c r="J608" i="6"/>
  <c r="K608" i="6" a="1"/>
  <c r="K608" i="6" s="1"/>
  <c r="L608" i="6" a="1"/>
  <c r="L608" i="6" s="1"/>
  <c r="G609" i="6" a="1"/>
  <c r="G609" i="6" s="1"/>
  <c r="H609" i="6" a="1"/>
  <c r="H609" i="6" s="1"/>
  <c r="I609" i="6" a="1"/>
  <c r="I609" i="6" s="1"/>
  <c r="J609" i="6" a="1"/>
  <c r="J609" i="6"/>
  <c r="K609" i="6" a="1"/>
  <c r="K609" i="6"/>
  <c r="L609" i="6" a="1"/>
  <c r="L609" i="6" s="1"/>
  <c r="G610" i="6" a="1"/>
  <c r="G610" i="6" s="1"/>
  <c r="H610" i="6" a="1"/>
  <c r="H610" i="6" s="1"/>
  <c r="I610" i="6" a="1"/>
  <c r="I610" i="6" s="1"/>
  <c r="J610" i="6" a="1"/>
  <c r="J610" i="6" s="1"/>
  <c r="K610" i="6" a="1"/>
  <c r="K610" i="6" s="1"/>
  <c r="L610" i="6" a="1"/>
  <c r="L610" i="6"/>
  <c r="G611" i="6" a="1"/>
  <c r="G611" i="6"/>
  <c r="H611" i="6" a="1"/>
  <c r="H611" i="6"/>
  <c r="I611" i="6" a="1"/>
  <c r="I611" i="6" s="1"/>
  <c r="J611" i="6" a="1"/>
  <c r="J611" i="6" s="1"/>
  <c r="K611" i="6" a="1"/>
  <c r="K611" i="6" s="1"/>
  <c r="L611" i="6" a="1"/>
  <c r="L611" i="6" s="1"/>
  <c r="G612" i="6" a="1"/>
  <c r="G612" i="6" s="1"/>
  <c r="H612" i="6" a="1"/>
  <c r="H612" i="6" s="1"/>
  <c r="I612" i="6" a="1"/>
  <c r="I612" i="6"/>
  <c r="J612" i="6" a="1"/>
  <c r="J612" i="6"/>
  <c r="K612" i="6" a="1"/>
  <c r="K612" i="6" s="1"/>
  <c r="L612" i="6" a="1"/>
  <c r="L612" i="6" s="1"/>
  <c r="G613" i="6" a="1"/>
  <c r="G613" i="6" s="1"/>
  <c r="H613" i="6" a="1"/>
  <c r="H613" i="6" s="1"/>
  <c r="I613" i="6" a="1"/>
  <c r="I613" i="6" s="1"/>
  <c r="J613" i="6" a="1"/>
  <c r="J613" i="6"/>
  <c r="K613" i="6" a="1"/>
  <c r="K613" i="6" s="1"/>
  <c r="L613" i="6" a="1"/>
  <c r="L613" i="6"/>
  <c r="G614" i="6" a="1"/>
  <c r="G614" i="6" s="1"/>
  <c r="H614" i="6" a="1"/>
  <c r="H614" i="6" s="1"/>
  <c r="I614" i="6" a="1"/>
  <c r="I614" i="6" s="1"/>
  <c r="J614" i="6" a="1"/>
  <c r="J614" i="6" s="1"/>
  <c r="K614" i="6" a="1"/>
  <c r="K614" i="6" s="1"/>
  <c r="L614" i="6" a="1"/>
  <c r="L614" i="6"/>
  <c r="G615" i="6" a="1"/>
  <c r="G615" i="6"/>
  <c r="H615" i="6" a="1"/>
  <c r="H615" i="6" s="1"/>
  <c r="I615" i="6" a="1"/>
  <c r="I615" i="6" s="1"/>
  <c r="J615" i="6" a="1"/>
  <c r="J615" i="6" s="1"/>
  <c r="K615" i="6" a="1"/>
  <c r="K615" i="6" s="1"/>
  <c r="L615" i="6" a="1"/>
  <c r="L615" i="6" s="1"/>
  <c r="G616" i="6" a="1"/>
  <c r="G616" i="6" s="1"/>
  <c r="H616" i="6" a="1"/>
  <c r="H616" i="6"/>
  <c r="I616" i="6" a="1"/>
  <c r="I616" i="6"/>
  <c r="J616" i="6" a="1"/>
  <c r="J616" i="6"/>
  <c r="K616" i="6" a="1"/>
  <c r="K616" i="6" s="1"/>
  <c r="L616" i="6" a="1"/>
  <c r="L616" i="6"/>
  <c r="G617" i="6" a="1"/>
  <c r="G617" i="6" s="1"/>
  <c r="H617" i="6" a="1"/>
  <c r="H617" i="6" s="1"/>
  <c r="I617" i="6" a="1"/>
  <c r="I617" i="6" s="1"/>
  <c r="J617" i="6" a="1"/>
  <c r="J617" i="6"/>
  <c r="K617" i="6" a="1"/>
  <c r="K617" i="6" s="1"/>
  <c r="L617" i="6" a="1"/>
  <c r="L617" i="6"/>
  <c r="G618" i="6" a="1"/>
  <c r="G618" i="6" s="1"/>
  <c r="H618" i="6" a="1"/>
  <c r="H618" i="6" s="1"/>
  <c r="I618" i="6" a="1"/>
  <c r="I618" i="6" s="1"/>
  <c r="J618" i="6" a="1"/>
  <c r="J618" i="6" s="1"/>
  <c r="K618" i="6" a="1"/>
  <c r="K618" i="6" s="1"/>
  <c r="L618" i="6" a="1"/>
  <c r="L618" i="6"/>
  <c r="G619" i="6" a="1"/>
  <c r="G619" i="6"/>
  <c r="H619" i="6" a="1"/>
  <c r="H619" i="6" s="1"/>
  <c r="I619" i="6" a="1"/>
  <c r="I619" i="6" s="1"/>
  <c r="J619" i="6" a="1"/>
  <c r="J619" i="6" s="1"/>
  <c r="K619" i="6" a="1"/>
  <c r="K619" i="6" s="1"/>
  <c r="L619" i="6" a="1"/>
  <c r="L619" i="6" s="1"/>
  <c r="G620" i="6" a="1"/>
  <c r="G620" i="6" s="1"/>
  <c r="H620" i="6" a="1"/>
  <c r="H620" i="6" s="1"/>
  <c r="I620" i="6" a="1"/>
  <c r="I620" i="6"/>
  <c r="J620" i="6" a="1"/>
  <c r="J620" i="6"/>
  <c r="K620" i="6" a="1"/>
  <c r="K620" i="6" s="1"/>
  <c r="L620" i="6" a="1"/>
  <c r="L620" i="6" s="1"/>
  <c r="G621" i="6" a="1"/>
  <c r="G621" i="6" s="1"/>
  <c r="H621" i="6" a="1"/>
  <c r="H621" i="6" s="1"/>
  <c r="I621" i="6" a="1"/>
  <c r="I621" i="6" s="1"/>
  <c r="J621" i="6" a="1"/>
  <c r="J621" i="6" s="1"/>
  <c r="K621" i="6" a="1"/>
  <c r="K621" i="6" s="1"/>
  <c r="L621" i="6" a="1"/>
  <c r="L621" i="6"/>
  <c r="G622" i="6" a="1"/>
  <c r="G622" i="6" s="1"/>
  <c r="H622" i="6" a="1"/>
  <c r="H622" i="6" s="1"/>
  <c r="I622" i="6" a="1"/>
  <c r="I622" i="6" s="1"/>
  <c r="J622" i="6" a="1"/>
  <c r="J622" i="6" s="1"/>
  <c r="K622" i="6" a="1"/>
  <c r="K622" i="6" s="1"/>
  <c r="L622" i="6" a="1"/>
  <c r="L622" i="6"/>
  <c r="G623" i="6" a="1"/>
  <c r="G623" i="6" s="1"/>
  <c r="H623" i="6" a="1"/>
  <c r="H623" i="6" s="1"/>
  <c r="I623" i="6" a="1"/>
  <c r="I623" i="6" s="1"/>
  <c r="J623" i="6" a="1"/>
  <c r="J623" i="6" s="1"/>
  <c r="K623" i="6" a="1"/>
  <c r="K623" i="6" s="1"/>
  <c r="L623" i="6" a="1"/>
  <c r="L623" i="6" s="1"/>
  <c r="G624" i="6" a="1"/>
  <c r="G624" i="6" s="1"/>
  <c r="H624" i="6" a="1"/>
  <c r="H624" i="6"/>
  <c r="I624" i="6" a="1"/>
  <c r="I624" i="6"/>
  <c r="J624" i="6" a="1"/>
  <c r="J624" i="6" s="1"/>
  <c r="K624" i="6" a="1"/>
  <c r="K624" i="6" s="1"/>
  <c r="L624" i="6" a="1"/>
  <c r="L624" i="6" s="1"/>
  <c r="G625" i="6" a="1"/>
  <c r="G625" i="6" s="1"/>
  <c r="H625" i="6" a="1"/>
  <c r="H625" i="6" s="1"/>
  <c r="I625" i="6" a="1"/>
  <c r="I625" i="6" s="1"/>
  <c r="J625" i="6" a="1"/>
  <c r="J625" i="6" s="1"/>
  <c r="K625" i="6" a="1"/>
  <c r="K625" i="6"/>
  <c r="L625" i="6" a="1"/>
  <c r="L625" i="6"/>
  <c r="G626" i="6" a="1"/>
  <c r="G626" i="6" s="1"/>
  <c r="H626" i="6" a="1"/>
  <c r="H626" i="6" s="1"/>
  <c r="I626" i="6" a="1"/>
  <c r="I626" i="6" s="1"/>
  <c r="J626" i="6" a="1"/>
  <c r="J626" i="6" s="1"/>
  <c r="K626" i="6" a="1"/>
  <c r="K626" i="6" s="1"/>
  <c r="L626" i="6" a="1"/>
  <c r="L626" i="6" s="1"/>
  <c r="G627" i="6" a="1"/>
  <c r="G627" i="6" s="1"/>
  <c r="H627" i="6" a="1"/>
  <c r="H627" i="6"/>
  <c r="I627" i="6" a="1"/>
  <c r="I627" i="6" s="1"/>
  <c r="J627" i="6" a="1"/>
  <c r="J627" i="6" s="1"/>
  <c r="K627" i="6" a="1"/>
  <c r="K627" i="6" s="1"/>
  <c r="L627" i="6" a="1"/>
  <c r="L627" i="6" s="1"/>
  <c r="G628" i="6" a="1"/>
  <c r="G628" i="6" s="1"/>
  <c r="H628" i="6" a="1"/>
  <c r="H628" i="6"/>
  <c r="I628" i="6" a="1"/>
  <c r="I628" i="6" s="1"/>
  <c r="J628" i="6" a="1"/>
  <c r="J628" i="6" s="1"/>
  <c r="K628" i="6" a="1"/>
  <c r="K628" i="6" s="1"/>
  <c r="L628" i="6" a="1"/>
  <c r="L628" i="6" s="1"/>
  <c r="G629" i="6" a="1"/>
  <c r="G629" i="6" s="1"/>
  <c r="H629" i="6" a="1"/>
  <c r="H629" i="6" s="1"/>
  <c r="I629" i="6" a="1"/>
  <c r="I629" i="6" s="1"/>
  <c r="J629" i="6" a="1"/>
  <c r="J629" i="6"/>
  <c r="K629" i="6" a="1"/>
  <c r="K629" i="6"/>
  <c r="L629" i="6" a="1"/>
  <c r="L629" i="6" s="1"/>
  <c r="G630" i="6" a="1"/>
  <c r="G630" i="6" s="1"/>
  <c r="H630" i="6" a="1"/>
  <c r="H630" i="6" s="1"/>
  <c r="I630" i="6" a="1"/>
  <c r="I630" i="6" s="1"/>
  <c r="J630" i="6" a="1"/>
  <c r="J630" i="6" s="1"/>
  <c r="K630" i="6" a="1"/>
  <c r="K630" i="6" s="1"/>
  <c r="L630" i="6" a="1"/>
  <c r="L630" i="6"/>
  <c r="G631" i="6" a="1"/>
  <c r="G631" i="6"/>
  <c r="H631" i="6" a="1"/>
  <c r="H631" i="6"/>
  <c r="I631" i="6" a="1"/>
  <c r="I631" i="6" s="1"/>
  <c r="J631" i="6" a="1"/>
  <c r="J631" i="6" s="1"/>
  <c r="K631" i="6" a="1"/>
  <c r="K631" i="6" s="1"/>
  <c r="L631" i="6" a="1"/>
  <c r="L631" i="6" s="1"/>
  <c r="G632" i="6" a="1"/>
  <c r="G632" i="6" s="1"/>
  <c r="H632" i="6" a="1"/>
  <c r="H632" i="6" s="1"/>
  <c r="I632" i="6" a="1"/>
  <c r="I632" i="6"/>
  <c r="J632" i="6" a="1"/>
  <c r="J632" i="6"/>
  <c r="K632" i="6" a="1"/>
  <c r="K632" i="6" s="1"/>
  <c r="L632" i="6" a="1"/>
  <c r="L632" i="6" s="1"/>
  <c r="G633" i="6" a="1"/>
  <c r="G633" i="6" s="1"/>
  <c r="H633" i="6" a="1"/>
  <c r="H633" i="6" s="1"/>
  <c r="I633" i="6" a="1"/>
  <c r="I633" i="6" s="1"/>
  <c r="J633" i="6" a="1"/>
  <c r="J633" i="6"/>
  <c r="K633" i="6" a="1"/>
  <c r="K633" i="6" s="1"/>
  <c r="L633" i="6" a="1"/>
  <c r="L633" i="6" s="1"/>
  <c r="G634" i="6" a="1"/>
  <c r="G634" i="6" s="1"/>
  <c r="H634" i="6" a="1"/>
  <c r="H634" i="6" s="1"/>
  <c r="I634" i="6" a="1"/>
  <c r="I634" i="6" s="1"/>
  <c r="J634" i="6" a="1"/>
  <c r="J634" i="6" s="1"/>
  <c r="K634" i="6" a="1"/>
  <c r="K634" i="6" s="1"/>
  <c r="L634" i="6" a="1"/>
  <c r="L634" i="6"/>
  <c r="G635" i="6" a="1"/>
  <c r="G635" i="6"/>
  <c r="H635" i="6" a="1"/>
  <c r="H635" i="6" s="1"/>
  <c r="I635" i="6" a="1"/>
  <c r="I635" i="6" s="1"/>
  <c r="J635" i="6" a="1"/>
  <c r="J635" i="6" s="1"/>
  <c r="K635" i="6" a="1"/>
  <c r="K635" i="6" s="1"/>
  <c r="L635" i="6" a="1"/>
  <c r="L635" i="6" s="1"/>
  <c r="G636" i="6" a="1"/>
  <c r="G636" i="6" s="1"/>
  <c r="H636" i="6" a="1"/>
  <c r="H636" i="6" s="1"/>
  <c r="I636" i="6" a="1"/>
  <c r="I636" i="6"/>
  <c r="J636" i="6" a="1"/>
  <c r="J636" i="6"/>
  <c r="K636" i="6" a="1"/>
  <c r="K636" i="6" s="1"/>
  <c r="L636" i="6" a="1"/>
  <c r="L636" i="6" s="1"/>
  <c r="G637" i="6" a="1"/>
  <c r="G637" i="6" s="1"/>
  <c r="H637" i="6" a="1"/>
  <c r="H637" i="6" s="1"/>
  <c r="I637" i="6" a="1"/>
  <c r="I637" i="6" s="1"/>
  <c r="J637" i="6" a="1"/>
  <c r="J637" i="6" s="1"/>
  <c r="K637" i="6" a="1"/>
  <c r="K637" i="6"/>
  <c r="L637" i="6" a="1"/>
  <c r="L637" i="6"/>
  <c r="G638" i="6" a="1"/>
  <c r="G638" i="6" s="1"/>
  <c r="H638" i="6" a="1"/>
  <c r="H638" i="6" s="1"/>
  <c r="I638" i="6" a="1"/>
  <c r="I638" i="6" s="1"/>
  <c r="J638" i="6" a="1"/>
  <c r="J638" i="6" s="1"/>
  <c r="K638" i="6" a="1"/>
  <c r="K638" i="6" s="1"/>
  <c r="L638" i="6" a="1"/>
  <c r="L638" i="6"/>
  <c r="G639" i="6" a="1"/>
  <c r="G639" i="6" s="1"/>
  <c r="H639" i="6" a="1"/>
  <c r="H639" i="6"/>
  <c r="I639" i="6" a="1"/>
  <c r="I639" i="6" s="1"/>
  <c r="J639" i="6" a="1"/>
  <c r="J639" i="6" s="1"/>
  <c r="K639" i="6" a="1"/>
  <c r="K639" i="6" s="1"/>
  <c r="L639" i="6" a="1"/>
  <c r="L639" i="6" s="1"/>
  <c r="G640" i="6" a="1"/>
  <c r="G640" i="6" s="1"/>
  <c r="H640" i="6" a="1"/>
  <c r="H640" i="6"/>
  <c r="I640" i="6" a="1"/>
  <c r="I640" i="6"/>
  <c r="J640" i="6" a="1"/>
  <c r="J640" i="6" s="1"/>
  <c r="K640" i="6" a="1"/>
  <c r="K640" i="6" s="1"/>
  <c r="L640" i="6" a="1"/>
  <c r="L640" i="6" s="1"/>
  <c r="G641" i="6" a="1"/>
  <c r="G641" i="6" s="1"/>
  <c r="H641" i="6" a="1"/>
  <c r="H641" i="6" s="1"/>
  <c r="I641" i="6" a="1"/>
  <c r="I641" i="6" s="1"/>
  <c r="J641" i="6" a="1"/>
  <c r="J641" i="6"/>
  <c r="K641" i="6" a="1"/>
  <c r="K641" i="6"/>
  <c r="L641" i="6" a="1"/>
  <c r="L641" i="6"/>
  <c r="G642" i="6" a="1"/>
  <c r="G642" i="6" s="1"/>
  <c r="H642" i="6" a="1"/>
  <c r="H642" i="6" s="1"/>
  <c r="I642" i="6" a="1"/>
  <c r="I642" i="6" s="1"/>
  <c r="J642" i="6" a="1"/>
  <c r="J642" i="6" s="1"/>
  <c r="K642" i="6" a="1"/>
  <c r="K642" i="6" s="1"/>
  <c r="L642" i="6" a="1"/>
  <c r="L642" i="6" s="1"/>
  <c r="G643" i="6" a="1"/>
  <c r="G643" i="6"/>
  <c r="H643" i="6" a="1"/>
  <c r="H643" i="6"/>
  <c r="I643" i="6" a="1"/>
  <c r="I643" i="6" s="1"/>
  <c r="J643" i="6" a="1"/>
  <c r="J643" i="6" s="1"/>
  <c r="K643" i="6" a="1"/>
  <c r="K643" i="6" s="1"/>
  <c r="L643" i="6" a="1"/>
  <c r="L643" i="6" s="1"/>
  <c r="G644" i="6" a="1"/>
  <c r="G644" i="6" s="1"/>
  <c r="H644" i="6" a="1"/>
  <c r="H644" i="6"/>
  <c r="I644" i="6" a="1"/>
  <c r="I644" i="6" s="1"/>
  <c r="J644" i="6" a="1"/>
  <c r="J644" i="6"/>
  <c r="K644" i="6" a="1"/>
  <c r="K644" i="6" s="1"/>
  <c r="L644" i="6" a="1"/>
  <c r="L644" i="6" s="1"/>
  <c r="G645" i="6" a="1"/>
  <c r="G645" i="6" s="1"/>
  <c r="H645" i="6" a="1"/>
  <c r="H645" i="6" s="1"/>
  <c r="I645" i="6" a="1"/>
  <c r="I645" i="6" s="1"/>
  <c r="J645" i="6" a="1"/>
  <c r="J645" i="6"/>
  <c r="K645" i="6" a="1"/>
  <c r="K645" i="6"/>
  <c r="L645" i="6" a="1"/>
  <c r="L645" i="6" s="1"/>
  <c r="G646" i="6" a="1"/>
  <c r="G646" i="6" s="1"/>
  <c r="H646" i="6" a="1"/>
  <c r="H646" i="6" s="1"/>
  <c r="I646" i="6" a="1"/>
  <c r="I646" i="6" s="1"/>
  <c r="J646" i="6" a="1"/>
  <c r="J646" i="6"/>
  <c r="K646" i="6" a="1"/>
  <c r="K646" i="6" s="1"/>
  <c r="L646" i="6" a="1"/>
  <c r="L646" i="6"/>
  <c r="G647" i="6" a="1"/>
  <c r="G647" i="6"/>
  <c r="H647" i="6" a="1"/>
  <c r="H647" i="6"/>
  <c r="I647" i="6" a="1"/>
  <c r="I647" i="6" s="1"/>
  <c r="J647" i="6" a="1"/>
  <c r="J647" i="6"/>
  <c r="K647" i="6" a="1"/>
  <c r="K647" i="6" s="1"/>
  <c r="L647" i="6" a="1"/>
  <c r="L647" i="6" s="1"/>
  <c r="G648" i="6" a="1"/>
  <c r="G648" i="6" s="1"/>
  <c r="H648" i="6" a="1"/>
  <c r="H648" i="6" s="1"/>
  <c r="I648" i="6" a="1"/>
  <c r="I648" i="6"/>
  <c r="J648" i="6" a="1"/>
  <c r="J648" i="6"/>
  <c r="K648" i="6" a="1"/>
  <c r="K648" i="6" s="1"/>
  <c r="L648" i="6" a="1"/>
  <c r="L648" i="6"/>
  <c r="G649" i="6" a="1"/>
  <c r="G649" i="6" s="1"/>
  <c r="H649" i="6" a="1"/>
  <c r="H649" i="6" s="1"/>
  <c r="I649" i="6" a="1"/>
  <c r="I649" i="6" s="1"/>
  <c r="J649" i="6" a="1"/>
  <c r="J649" i="6"/>
  <c r="K649" i="6" a="1"/>
  <c r="K649" i="6" s="1"/>
  <c r="L649" i="6" a="1"/>
  <c r="L649" i="6"/>
  <c r="G650" i="6" a="1"/>
  <c r="G650" i="6" s="1"/>
  <c r="H650" i="6" a="1"/>
  <c r="H650" i="6" s="1"/>
  <c r="I650" i="6" a="1"/>
  <c r="I650" i="6"/>
  <c r="J650" i="6" a="1"/>
  <c r="J650" i="6" s="1"/>
  <c r="K650" i="6" a="1"/>
  <c r="K650" i="6" s="1"/>
  <c r="L650" i="6" a="1"/>
  <c r="L650" i="6"/>
  <c r="G651" i="6" a="1"/>
  <c r="G651" i="6"/>
  <c r="H651" i="6" a="1"/>
  <c r="H651" i="6" s="1"/>
  <c r="I651" i="6" a="1"/>
  <c r="I651" i="6" s="1"/>
  <c r="J651" i="6" a="1"/>
  <c r="J651" i="6" s="1"/>
  <c r="K651" i="6" a="1"/>
  <c r="K651" i="6" s="1"/>
  <c r="L651" i="6" a="1"/>
  <c r="L651" i="6"/>
  <c r="G652" i="6" a="1"/>
  <c r="G652" i="6" s="1"/>
  <c r="H652" i="6" a="1"/>
  <c r="H652" i="6"/>
  <c r="I652" i="6" a="1"/>
  <c r="I652" i="6"/>
  <c r="J652" i="6" a="1"/>
  <c r="J652" i="6"/>
  <c r="K652" i="6" a="1"/>
  <c r="K652" i="6" s="1"/>
  <c r="L652" i="6" a="1"/>
  <c r="L652" i="6" s="1"/>
  <c r="G653" i="6" a="1"/>
  <c r="G653" i="6" s="1"/>
  <c r="H653" i="6" a="1"/>
  <c r="H653" i="6" s="1"/>
  <c r="I653" i="6" a="1"/>
  <c r="I653" i="6" s="1"/>
  <c r="J653" i="6" a="1"/>
  <c r="J653" i="6" s="1"/>
  <c r="K653" i="6" a="1"/>
  <c r="K653" i="6"/>
  <c r="L653" i="6" a="1"/>
  <c r="L653" i="6"/>
  <c r="G654" i="6" a="1"/>
  <c r="G654" i="6" s="1"/>
  <c r="H654" i="6" a="1"/>
  <c r="H654" i="6"/>
  <c r="I654" i="6" a="1"/>
  <c r="I654" i="6" s="1"/>
  <c r="J654" i="6" a="1"/>
  <c r="J654" i="6" s="1"/>
  <c r="K654" i="6" a="1"/>
  <c r="K654" i="6" s="1"/>
  <c r="L654" i="6" a="1"/>
  <c r="L654" i="6"/>
  <c r="G655" i="6" a="1"/>
  <c r="G655" i="6" s="1"/>
  <c r="H655" i="6" a="1"/>
  <c r="H655" i="6"/>
  <c r="I655" i="6" a="1"/>
  <c r="I655" i="6" s="1"/>
  <c r="J655" i="6" a="1"/>
  <c r="J655" i="6" s="1"/>
  <c r="K655" i="6" a="1"/>
  <c r="K655" i="6"/>
  <c r="L655" i="6" a="1"/>
  <c r="L655" i="6" s="1"/>
  <c r="G656" i="6" a="1"/>
  <c r="G656" i="6" s="1"/>
  <c r="H656" i="6" a="1"/>
  <c r="H656" i="6" s="1"/>
  <c r="I656" i="6" a="1"/>
  <c r="I656" i="6"/>
  <c r="J656" i="6" a="1"/>
  <c r="J656" i="6" s="1"/>
  <c r="K656" i="6" a="1"/>
  <c r="K656" i="6" s="1"/>
  <c r="L656" i="6" a="1"/>
  <c r="L656" i="6"/>
  <c r="G657" i="6" a="1"/>
  <c r="G657" i="6" s="1"/>
  <c r="H657" i="6" a="1"/>
  <c r="H657" i="6"/>
  <c r="I657" i="6" a="1"/>
  <c r="I657" i="6" s="1"/>
  <c r="J657" i="6" a="1"/>
  <c r="J657" i="6"/>
  <c r="K657" i="6" a="1"/>
  <c r="K657" i="6" s="1"/>
  <c r="L657" i="6" a="1"/>
  <c r="L657" i="6"/>
  <c r="G658" i="6" a="1"/>
  <c r="G658" i="6" s="1"/>
  <c r="H658" i="6" a="1"/>
  <c r="H658" i="6" s="1"/>
  <c r="I658" i="6" a="1"/>
  <c r="I658" i="6"/>
  <c r="J658" i="6" a="1"/>
  <c r="J658" i="6" s="1"/>
  <c r="K658" i="6" a="1"/>
  <c r="K658" i="6" s="1"/>
  <c r="L658" i="6" a="1"/>
  <c r="L658" i="6" s="1"/>
  <c r="G659" i="6" a="1"/>
  <c r="G659" i="6"/>
  <c r="H659" i="6" a="1"/>
  <c r="H659" i="6" s="1"/>
  <c r="I659" i="6" a="1"/>
  <c r="I659" i="6" s="1"/>
  <c r="J659" i="6" a="1"/>
  <c r="J659" i="6"/>
  <c r="K659" i="6" a="1"/>
  <c r="K659" i="6" s="1"/>
  <c r="L659" i="6" a="1"/>
  <c r="L659" i="6" s="1"/>
  <c r="G660" i="6" a="1"/>
  <c r="G660" i="6" s="1"/>
  <c r="H660" i="6" a="1"/>
  <c r="H660" i="6"/>
  <c r="I660" i="6" a="1"/>
  <c r="I660" i="6"/>
  <c r="J660" i="6" a="1"/>
  <c r="J660" i="6"/>
  <c r="K660" i="6" a="1"/>
  <c r="K660" i="6" s="1"/>
  <c r="L660" i="6" a="1"/>
  <c r="L660" i="6" s="1"/>
  <c r="G661" i="6" a="1"/>
  <c r="G661" i="6"/>
  <c r="H661" i="6" a="1"/>
  <c r="H661" i="6" s="1"/>
  <c r="I661" i="6" a="1"/>
  <c r="I661" i="6" s="1"/>
  <c r="J661" i="6" a="1"/>
  <c r="J661" i="6"/>
  <c r="K661" i="6" a="1"/>
  <c r="K661" i="6"/>
  <c r="L661" i="6" a="1"/>
  <c r="L661" i="6"/>
  <c r="G662" i="6" a="1"/>
  <c r="G662" i="6" s="1"/>
  <c r="H662" i="6" a="1"/>
  <c r="H662" i="6" s="1"/>
  <c r="I662" i="6" a="1"/>
  <c r="I662" i="6" s="1"/>
  <c r="J662" i="6" a="1"/>
  <c r="J662" i="6"/>
  <c r="K662" i="6" a="1"/>
  <c r="K662" i="6"/>
  <c r="L662" i="6" a="1"/>
  <c r="L662" i="6"/>
  <c r="G663" i="6" a="1"/>
  <c r="G663" i="6" s="1"/>
  <c r="H663" i="6" a="1"/>
  <c r="H663" i="6" s="1"/>
  <c r="I663" i="6" a="1"/>
  <c r="I663" i="6" s="1"/>
  <c r="J663" i="6" a="1"/>
  <c r="J663" i="6" s="1"/>
  <c r="K663" i="6" a="1"/>
  <c r="K663" i="6" s="1"/>
  <c r="L663" i="6" a="1"/>
  <c r="L663" i="6"/>
  <c r="G664" i="6" a="1"/>
  <c r="G664" i="6"/>
  <c r="H664" i="6" a="1"/>
  <c r="H664" i="6" s="1"/>
  <c r="I664" i="6" a="1"/>
  <c r="I664" i="6" s="1"/>
  <c r="J664" i="6" a="1"/>
  <c r="J664" i="6" s="1"/>
  <c r="K664" i="6" a="1"/>
  <c r="K664" i="6" s="1"/>
  <c r="L664" i="6" a="1"/>
  <c r="L664" i="6" s="1"/>
  <c r="G665" i="6" a="1"/>
  <c r="G665" i="6" s="1"/>
  <c r="H665" i="6" a="1"/>
  <c r="H665" i="6"/>
  <c r="I665" i="6" a="1"/>
  <c r="I665" i="6"/>
  <c r="J665" i="6" a="1"/>
  <c r="J665" i="6"/>
  <c r="K665" i="6" a="1"/>
  <c r="K665" i="6" s="1"/>
  <c r="L665" i="6" a="1"/>
  <c r="L665" i="6" s="1"/>
  <c r="G666" i="6" a="1"/>
  <c r="G666" i="6" s="1"/>
  <c r="H666" i="6" a="1"/>
  <c r="H666" i="6" s="1"/>
  <c r="I666" i="6" a="1"/>
  <c r="I666" i="6" s="1"/>
  <c r="J666" i="6" a="1"/>
  <c r="J666" i="6" s="1"/>
  <c r="K666" i="6" a="1"/>
  <c r="K666" i="6"/>
  <c r="L666" i="6" a="1"/>
  <c r="L666" i="6"/>
  <c r="G667" i="6" a="1"/>
  <c r="G667" i="6" s="1"/>
  <c r="H667" i="6" a="1"/>
  <c r="H667" i="6" s="1"/>
  <c r="I667" i="6" a="1"/>
  <c r="I667" i="6" s="1"/>
  <c r="J667" i="6" a="1"/>
  <c r="J667" i="6" s="1"/>
  <c r="K667" i="6" a="1"/>
  <c r="K667" i="6" s="1"/>
  <c r="L667" i="6" a="1"/>
  <c r="L667" i="6"/>
  <c r="G668" i="6" a="1"/>
  <c r="G668" i="6" s="1"/>
  <c r="H668" i="6" a="1"/>
  <c r="H668" i="6"/>
  <c r="I668" i="6" a="1"/>
  <c r="I668" i="6" s="1"/>
  <c r="J668" i="6" a="1"/>
  <c r="J668" i="6" s="1"/>
  <c r="K668" i="6" a="1"/>
  <c r="K668" i="6" s="1"/>
  <c r="L668" i="6" a="1"/>
  <c r="L668" i="6" s="1"/>
  <c r="G669" i="6" a="1"/>
  <c r="G669" i="6" s="1"/>
  <c r="H669" i="6" a="1"/>
  <c r="H669" i="6"/>
  <c r="I669" i="6" a="1"/>
  <c r="I669" i="6"/>
  <c r="J669" i="6" a="1"/>
  <c r="J669" i="6" s="1"/>
  <c r="K669" i="6" a="1"/>
  <c r="K669" i="6" s="1"/>
  <c r="L669" i="6" a="1"/>
  <c r="L669" i="6" s="1"/>
  <c r="G670" i="6" a="1"/>
  <c r="G670" i="6" s="1"/>
  <c r="H670" i="6" a="1"/>
  <c r="H670" i="6" s="1"/>
  <c r="I670" i="6" a="1"/>
  <c r="I670" i="6" s="1"/>
  <c r="J670" i="6" a="1"/>
  <c r="J670" i="6"/>
  <c r="K670" i="6" a="1"/>
  <c r="K670" i="6"/>
  <c r="L670" i="6" a="1"/>
  <c r="L670" i="6"/>
  <c r="G671" i="6" a="1"/>
  <c r="G671" i="6" s="1"/>
  <c r="H671" i="6" a="1"/>
  <c r="H671" i="6" s="1"/>
  <c r="I671" i="6" a="1"/>
  <c r="I671" i="6" s="1"/>
  <c r="J671" i="6" a="1"/>
  <c r="J671" i="6" s="1"/>
  <c r="K671" i="6" a="1"/>
  <c r="K671" i="6" s="1"/>
  <c r="L671" i="6" a="1"/>
  <c r="L671" i="6" s="1"/>
  <c r="G672" i="6" a="1"/>
  <c r="G672" i="6"/>
  <c r="H672" i="6" a="1"/>
  <c r="H672" i="6"/>
  <c r="I672" i="6" a="1"/>
  <c r="I672" i="6" s="1"/>
  <c r="J672" i="6" a="1"/>
  <c r="J672" i="6" s="1"/>
  <c r="K672" i="6" a="1"/>
  <c r="K672" i="6" s="1"/>
  <c r="L672" i="6" a="1"/>
  <c r="L672" i="6" s="1"/>
  <c r="G673" i="6" a="1"/>
  <c r="G673" i="6" s="1"/>
  <c r="H673" i="6" a="1"/>
  <c r="H673" i="6"/>
  <c r="I673" i="6" a="1"/>
  <c r="I673" i="6" s="1"/>
  <c r="J673" i="6" a="1"/>
  <c r="J673" i="6"/>
  <c r="K673" i="6" a="1"/>
  <c r="K673" i="6" s="1"/>
  <c r="L673" i="6" a="1"/>
  <c r="L673" i="6" s="1"/>
  <c r="G674" i="6" a="1"/>
  <c r="G674" i="6" s="1"/>
  <c r="H674" i="6" a="1"/>
  <c r="H674" i="6"/>
  <c r="I674" i="6" a="1"/>
  <c r="I674" i="6" s="1"/>
  <c r="J674" i="6" a="1"/>
  <c r="J674" i="6"/>
  <c r="K674" i="6" a="1"/>
  <c r="K674" i="6"/>
  <c r="L674" i="6" a="1"/>
  <c r="L674" i="6" s="1"/>
  <c r="G675" i="6" a="1"/>
  <c r="G675" i="6" s="1"/>
  <c r="H675" i="6" a="1"/>
  <c r="H675" i="6" s="1"/>
  <c r="I675" i="6" a="1"/>
  <c r="I675" i="6" s="1"/>
  <c r="J675" i="6" a="1"/>
  <c r="J675" i="6" s="1"/>
  <c r="K675" i="6" a="1"/>
  <c r="K675" i="6" s="1"/>
  <c r="L675" i="6" a="1"/>
  <c r="L675" i="6"/>
  <c r="G676" i="6" a="1"/>
  <c r="G676" i="6"/>
  <c r="H676" i="6" a="1"/>
  <c r="H676" i="6"/>
  <c r="I676" i="6" a="1"/>
  <c r="I676" i="6" s="1"/>
  <c r="J676" i="6" a="1"/>
  <c r="J676" i="6"/>
  <c r="K676" i="6" a="1"/>
  <c r="K676" i="6" s="1"/>
  <c r="L676" i="6" a="1"/>
  <c r="L676" i="6" s="1"/>
  <c r="G677" i="6" a="1"/>
  <c r="G677" i="6" s="1"/>
  <c r="H677" i="6" a="1"/>
  <c r="H677" i="6" s="1"/>
  <c r="I677" i="6" a="1"/>
  <c r="I677" i="6"/>
  <c r="J677" i="6" a="1"/>
  <c r="J677" i="6"/>
  <c r="K677" i="6" a="1"/>
  <c r="K677" i="6" s="1"/>
  <c r="L677" i="6" a="1"/>
  <c r="L677" i="6" s="1"/>
  <c r="G678" i="6" a="1"/>
  <c r="G678" i="6"/>
  <c r="H678" i="6" a="1"/>
  <c r="H678" i="6" s="1"/>
  <c r="I678" i="6" a="1"/>
  <c r="I678" i="6" s="1"/>
  <c r="J678" i="6" a="1"/>
  <c r="J678" i="6"/>
  <c r="K678" i="6" a="1"/>
  <c r="K678" i="6" s="1"/>
  <c r="L678" i="6" a="1"/>
  <c r="L678" i="6"/>
  <c r="G679" i="6" a="1"/>
  <c r="G679" i="6" s="1"/>
  <c r="H679" i="6" a="1"/>
  <c r="H679" i="6" s="1"/>
  <c r="I679" i="6" a="1"/>
  <c r="I679" i="6" s="1"/>
  <c r="J679" i="6" a="1"/>
  <c r="J679" i="6" s="1"/>
  <c r="K679" i="6" a="1"/>
  <c r="K679" i="6" s="1"/>
  <c r="L679" i="6" a="1"/>
  <c r="L679" i="6"/>
  <c r="G680" i="6" a="1"/>
  <c r="G680" i="6"/>
  <c r="H680" i="6" a="1"/>
  <c r="H680" i="6" s="1"/>
  <c r="I680" i="6" a="1"/>
  <c r="I680" i="6" s="1"/>
  <c r="J680" i="6" a="1"/>
  <c r="J680" i="6" s="1"/>
  <c r="K680" i="6" a="1"/>
  <c r="K680" i="6" s="1"/>
  <c r="L680" i="6" a="1"/>
  <c r="L680" i="6" s="1"/>
  <c r="G681" i="6" a="1"/>
  <c r="G681" i="6" s="1"/>
  <c r="H681" i="6" a="1"/>
  <c r="H681" i="6"/>
  <c r="I681" i="6" a="1"/>
  <c r="I681" i="6"/>
  <c r="J681" i="6" a="1"/>
  <c r="J681" i="6"/>
  <c r="K681" i="6" a="1"/>
  <c r="K681" i="6" s="1"/>
  <c r="L681" i="6" a="1"/>
  <c r="L681" i="6" s="1"/>
  <c r="G682" i="6" a="1"/>
  <c r="G682" i="6" s="1"/>
  <c r="H682" i="6" a="1"/>
  <c r="H682" i="6" s="1"/>
  <c r="I682" i="6" a="1"/>
  <c r="I682" i="6" s="1"/>
  <c r="J682" i="6" a="1"/>
  <c r="J682" i="6" s="1"/>
  <c r="K682" i="6" a="1"/>
  <c r="K682" i="6"/>
  <c r="L682" i="6" a="1"/>
  <c r="L682" i="6"/>
  <c r="G683" i="6" a="1"/>
  <c r="G683" i="6" s="1"/>
  <c r="H683" i="6" a="1"/>
  <c r="H683" i="6" s="1"/>
  <c r="I683" i="6" a="1"/>
  <c r="I683" i="6" s="1"/>
  <c r="J683" i="6" a="1"/>
  <c r="J683" i="6" s="1"/>
  <c r="K683" i="6" a="1"/>
  <c r="K683" i="6" s="1"/>
  <c r="L683" i="6" a="1"/>
  <c r="L683" i="6"/>
  <c r="G684" i="6" a="1"/>
  <c r="G684" i="6" s="1"/>
  <c r="H684" i="6" a="1"/>
  <c r="H684" i="6"/>
  <c r="I684" i="6" a="1"/>
  <c r="I684" i="6" s="1"/>
  <c r="J684" i="6" a="1"/>
  <c r="J684" i="6" s="1"/>
  <c r="K684" i="6" a="1"/>
  <c r="K684" i="6" s="1"/>
  <c r="L684" i="6" a="1"/>
  <c r="L684" i="6"/>
  <c r="G685" i="6" a="1"/>
  <c r="G685" i="6" s="1"/>
  <c r="H685" i="6" a="1"/>
  <c r="H685" i="6"/>
  <c r="I685" i="6" a="1"/>
  <c r="I685" i="6"/>
  <c r="J685" i="6" a="1"/>
  <c r="J685" i="6" s="1"/>
  <c r="K685" i="6" a="1"/>
  <c r="K685" i="6" s="1"/>
  <c r="L685" i="6" a="1"/>
  <c r="L685" i="6" s="1"/>
  <c r="G686" i="6" a="1"/>
  <c r="G686" i="6" s="1"/>
  <c r="H686" i="6" a="1"/>
  <c r="H686" i="6" s="1"/>
  <c r="I686" i="6" a="1"/>
  <c r="I686" i="6" s="1"/>
  <c r="J686" i="6" a="1"/>
  <c r="J686" i="6"/>
  <c r="K686" i="6" a="1"/>
  <c r="K686" i="6"/>
  <c r="L686" i="6" a="1"/>
  <c r="L686" i="6"/>
  <c r="G687" i="6" a="1"/>
  <c r="G687" i="6" s="1"/>
  <c r="H687" i="6" a="1"/>
  <c r="H687" i="6"/>
  <c r="I687" i="6" a="1"/>
  <c r="I687" i="6" s="1"/>
  <c r="J687" i="6" a="1"/>
  <c r="J687" i="6" s="1"/>
  <c r="K687" i="6" a="1"/>
  <c r="K687" i="6" s="1"/>
  <c r="L687" i="6" a="1"/>
  <c r="L687" i="6" s="1"/>
  <c r="G688" i="6" a="1"/>
  <c r="G688" i="6"/>
  <c r="H688" i="6" a="1"/>
  <c r="H688" i="6"/>
  <c r="I688" i="6" a="1"/>
  <c r="I688" i="6" s="1"/>
  <c r="J688" i="6" a="1"/>
  <c r="J688" i="6" s="1"/>
  <c r="K688" i="6" a="1"/>
  <c r="K688" i="6"/>
  <c r="L688" i="6" a="1"/>
  <c r="L688" i="6" s="1"/>
  <c r="G689" i="6" a="1"/>
  <c r="G689" i="6" s="1"/>
  <c r="H689" i="6" a="1"/>
  <c r="H689" i="6"/>
  <c r="I689" i="6" a="1"/>
  <c r="I689" i="6" s="1"/>
  <c r="J689" i="6" a="1"/>
  <c r="J689" i="6"/>
  <c r="K689" i="6" a="1"/>
  <c r="K689" i="6" s="1"/>
  <c r="L689" i="6" a="1"/>
  <c r="L689" i="6" s="1"/>
  <c r="G690" i="6" a="1"/>
  <c r="G690" i="6" s="1"/>
  <c r="H690" i="6" a="1"/>
  <c r="H690" i="6"/>
  <c r="I690" i="6" a="1"/>
  <c r="I690" i="6" s="1"/>
  <c r="J690" i="6" a="1"/>
  <c r="J690" i="6"/>
  <c r="K690" i="6" a="1"/>
  <c r="K690" i="6"/>
  <c r="L690" i="6" a="1"/>
  <c r="L690" i="6" s="1"/>
  <c r="G691" i="6" a="1"/>
  <c r="G691" i="6" s="1"/>
  <c r="H691" i="6" a="1"/>
  <c r="H691" i="6" s="1"/>
  <c r="I691" i="6" a="1"/>
  <c r="I691" i="6" s="1"/>
  <c r="J691" i="6" a="1"/>
  <c r="J691" i="6" s="1"/>
  <c r="K691" i="6" a="1"/>
  <c r="K691" i="6" s="1"/>
  <c r="L691" i="6" a="1"/>
  <c r="L691" i="6"/>
  <c r="G692" i="6" a="1"/>
  <c r="G692" i="6"/>
  <c r="H692" i="6" a="1"/>
  <c r="H692" i="6"/>
  <c r="I692" i="6" a="1"/>
  <c r="I692" i="6" s="1"/>
  <c r="J692" i="6" a="1"/>
  <c r="J692" i="6"/>
  <c r="K692" i="6" a="1"/>
  <c r="K692" i="6" s="1"/>
  <c r="L692" i="6" a="1"/>
  <c r="L692" i="6" s="1"/>
  <c r="G693" i="6" a="1"/>
  <c r="G693" i="6" s="1"/>
  <c r="H693" i="6" a="1"/>
  <c r="H693" i="6" s="1"/>
  <c r="I693" i="6" a="1"/>
  <c r="I693" i="6"/>
  <c r="J693" i="6" a="1"/>
  <c r="J693" i="6"/>
  <c r="K693" i="6" a="1"/>
  <c r="K693" i="6" s="1"/>
  <c r="L693" i="6" a="1"/>
  <c r="L693" i="6" s="1"/>
  <c r="G694" i="6" a="1"/>
  <c r="G694" i="6"/>
  <c r="H694" i="6" a="1"/>
  <c r="H694" i="6" s="1"/>
  <c r="I694" i="6" a="1"/>
  <c r="I694" i="6" s="1"/>
  <c r="J694" i="6" a="1"/>
  <c r="J694" i="6"/>
  <c r="K694" i="6" a="1"/>
  <c r="K694" i="6" s="1"/>
  <c r="L694" i="6" a="1"/>
  <c r="L694" i="6"/>
  <c r="G695" i="6" a="1"/>
  <c r="G695" i="6" s="1"/>
  <c r="H695" i="6" a="1"/>
  <c r="H695" i="6" s="1"/>
  <c r="I695" i="6" a="1"/>
  <c r="I695" i="6" s="1"/>
  <c r="J695" i="6" a="1"/>
  <c r="J695" i="6"/>
  <c r="K695" i="6" a="1"/>
  <c r="K695" i="6" s="1"/>
  <c r="L695" i="6" a="1"/>
  <c r="L695" i="6"/>
  <c r="G696" i="6" a="1"/>
  <c r="G696" i="6"/>
  <c r="H696" i="6" a="1"/>
  <c r="H696" i="6" s="1"/>
  <c r="I696" i="6" a="1"/>
  <c r="I696" i="6" s="1"/>
  <c r="J696" i="6" a="1"/>
  <c r="J696" i="6" s="1"/>
  <c r="K696" i="6" a="1"/>
  <c r="K696" i="6" s="1"/>
  <c r="L696" i="6" a="1"/>
  <c r="L696" i="6" s="1"/>
  <c r="G697" i="6" a="1"/>
  <c r="G697" i="6" s="1"/>
  <c r="H697" i="6" a="1"/>
  <c r="H697" i="6"/>
  <c r="I697" i="6" a="1"/>
  <c r="I697" i="6"/>
  <c r="J697" i="6" a="1"/>
  <c r="J697" i="6"/>
  <c r="K697" i="6" a="1"/>
  <c r="K697" i="6" s="1"/>
  <c r="L697" i="6" a="1"/>
  <c r="L697" i="6"/>
  <c r="G698" i="6" a="1"/>
  <c r="G698" i="6" s="1"/>
  <c r="H698" i="6" a="1"/>
  <c r="H698" i="6" s="1"/>
  <c r="I698" i="6" a="1"/>
  <c r="I698" i="6" s="1"/>
  <c r="J698" i="6" a="1"/>
  <c r="J698" i="6" s="1"/>
  <c r="K698" i="6" a="1"/>
  <c r="K698" i="6"/>
  <c r="L698" i="6" a="1"/>
  <c r="L698" i="6"/>
  <c r="G699" i="6" a="1"/>
  <c r="G699" i="6" s="1"/>
  <c r="H699" i="6" a="1"/>
  <c r="H699" i="6" s="1"/>
  <c r="I699" i="6" a="1"/>
  <c r="I699" i="6"/>
  <c r="J699" i="6" a="1"/>
  <c r="J699" i="6" s="1"/>
  <c r="K699" i="6" a="1"/>
  <c r="K699" i="6" s="1"/>
  <c r="L699" i="6" a="1"/>
  <c r="L699" i="6"/>
  <c r="G700" i="6" a="1"/>
  <c r="G700" i="6" s="1"/>
  <c r="H700" i="6" a="1"/>
  <c r="H700" i="6"/>
  <c r="I700" i="6" a="1"/>
  <c r="I700" i="6" s="1"/>
  <c r="J700" i="6" a="1"/>
  <c r="J700" i="6" s="1"/>
  <c r="K700" i="6" a="1"/>
  <c r="K700" i="6" s="1"/>
  <c r="L700" i="6" a="1"/>
  <c r="L700" i="6"/>
  <c r="G701" i="6" a="1"/>
  <c r="G701" i="6" s="1"/>
  <c r="H701" i="6" a="1"/>
  <c r="H701" i="6"/>
  <c r="I701" i="6" a="1"/>
  <c r="I701" i="6"/>
  <c r="J701" i="6" a="1"/>
  <c r="J701" i="6" s="1"/>
  <c r="K701" i="6" a="1"/>
  <c r="K701" i="6" s="1"/>
  <c r="L701" i="6" a="1"/>
  <c r="L701" i="6"/>
  <c r="G702" i="6" a="1"/>
  <c r="G702" i="6" s="1"/>
  <c r="H702" i="6" a="1"/>
  <c r="H702" i="6" s="1"/>
  <c r="I702" i="6" a="1"/>
  <c r="I702" i="6"/>
  <c r="J702" i="6" a="1"/>
  <c r="J702" i="6" s="1"/>
  <c r="K702" i="6" a="1"/>
  <c r="K702" i="6" s="1"/>
  <c r="L702" i="6" a="1"/>
  <c r="L702" i="6" s="1"/>
  <c r="G703" i="6" a="1"/>
  <c r="G703" i="6" s="1"/>
  <c r="H703" i="6" a="1"/>
  <c r="H703" i="6"/>
  <c r="I703" i="6" a="1"/>
  <c r="I703" i="6" s="1"/>
  <c r="J703" i="6" a="1"/>
  <c r="J703" i="6" s="1"/>
  <c r="K703" i="6" a="1"/>
  <c r="K703" i="6"/>
  <c r="L703" i="6" a="1"/>
  <c r="L703" i="6" s="1"/>
  <c r="G704" i="6" a="1"/>
  <c r="G704" i="6" s="1"/>
  <c r="H704" i="6" a="1"/>
  <c r="H704" i="6" s="1"/>
  <c r="I704" i="6" a="1"/>
  <c r="I704" i="6" s="1"/>
  <c r="J704" i="6" a="1"/>
  <c r="J704" i="6"/>
  <c r="K704" i="6" a="1"/>
  <c r="K704" i="6" s="1"/>
  <c r="L704" i="6" a="1"/>
  <c r="L704" i="6" s="1"/>
  <c r="G705" i="6" a="1"/>
  <c r="G705" i="6"/>
  <c r="H705" i="6" a="1"/>
  <c r="H705" i="6" s="1"/>
  <c r="I705" i="6" a="1"/>
  <c r="I705" i="6" s="1"/>
  <c r="J705" i="6" a="1"/>
  <c r="J705" i="6" s="1"/>
  <c r="K705" i="6" a="1"/>
  <c r="K705" i="6" s="1"/>
  <c r="L705" i="6" a="1"/>
  <c r="L705" i="6"/>
  <c r="G706" i="6" a="1"/>
  <c r="G706" i="6" s="1"/>
  <c r="H706" i="6" a="1"/>
  <c r="H706" i="6" s="1"/>
  <c r="I706" i="6" a="1"/>
  <c r="I706" i="6" s="1"/>
  <c r="J706" i="6" a="1"/>
  <c r="J706" i="6" s="1"/>
  <c r="K706" i="6" a="1"/>
  <c r="K706" i="6" s="1"/>
  <c r="L706" i="6" a="1"/>
  <c r="L706" i="6" s="1"/>
  <c r="G707" i="6" a="1"/>
  <c r="G707" i="6" s="1"/>
  <c r="H707" i="6" a="1"/>
  <c r="H707" i="6" s="1"/>
  <c r="I707" i="6" a="1"/>
  <c r="I707" i="6" s="1"/>
  <c r="J707" i="6" a="1"/>
  <c r="J707" i="6" s="1"/>
  <c r="K707" i="6" a="1"/>
  <c r="K707" i="6" s="1"/>
  <c r="L707" i="6" a="1"/>
  <c r="L707" i="6" s="1"/>
  <c r="G708" i="6" a="1"/>
  <c r="G708" i="6" s="1"/>
  <c r="H708" i="6" a="1"/>
  <c r="H708" i="6" s="1"/>
  <c r="I708" i="6" a="1"/>
  <c r="I708" i="6" s="1"/>
  <c r="J708" i="6" a="1"/>
  <c r="J708" i="6" s="1"/>
  <c r="K708" i="6" a="1"/>
  <c r="K708" i="6" s="1"/>
  <c r="L708" i="6" a="1"/>
  <c r="L708" i="6" s="1"/>
  <c r="G709" i="6" a="1"/>
  <c r="G709" i="6" s="1"/>
  <c r="H709" i="6" a="1"/>
  <c r="H709" i="6" s="1"/>
  <c r="I709" i="6" a="1"/>
  <c r="I709" i="6" s="1"/>
  <c r="J709" i="6" a="1"/>
  <c r="J709" i="6" s="1"/>
  <c r="K709" i="6" a="1"/>
  <c r="K709" i="6" s="1"/>
  <c r="L709" i="6" a="1"/>
  <c r="L709" i="6" s="1"/>
  <c r="G710" i="6" a="1"/>
  <c r="G710" i="6" s="1"/>
  <c r="H710" i="6" a="1"/>
  <c r="H710" i="6" s="1"/>
  <c r="I710" i="6" a="1"/>
  <c r="I710" i="6" s="1"/>
  <c r="J710" i="6" a="1"/>
  <c r="J710" i="6" s="1"/>
  <c r="K710" i="6" a="1"/>
  <c r="K710" i="6" s="1"/>
  <c r="L710" i="6" a="1"/>
  <c r="L710" i="6" s="1"/>
  <c r="G711" i="6" a="1"/>
  <c r="G711" i="6" s="1"/>
  <c r="H711" i="6" a="1"/>
  <c r="H711" i="6" s="1"/>
  <c r="I711" i="6" a="1"/>
  <c r="I711" i="6" s="1"/>
  <c r="J711" i="6" a="1"/>
  <c r="J711" i="6" s="1"/>
  <c r="K711" i="6" a="1"/>
  <c r="K711" i="6" s="1"/>
  <c r="L711" i="6" a="1"/>
  <c r="L711" i="6" s="1"/>
  <c r="G712" i="6" a="1"/>
  <c r="G712" i="6" s="1"/>
  <c r="H712" i="6" a="1"/>
  <c r="H712" i="6" s="1"/>
  <c r="I712" i="6" a="1"/>
  <c r="I712" i="6" s="1"/>
  <c r="J712" i="6" a="1"/>
  <c r="J712" i="6" s="1"/>
  <c r="K712" i="6" a="1"/>
  <c r="K712" i="6" s="1"/>
  <c r="L712" i="6" a="1"/>
  <c r="L712" i="6" s="1"/>
  <c r="G713" i="6" a="1"/>
  <c r="G713" i="6" s="1"/>
  <c r="H713" i="6" a="1"/>
  <c r="H713" i="6" s="1"/>
  <c r="I713" i="6" a="1"/>
  <c r="I713" i="6" s="1"/>
  <c r="J713" i="6" a="1"/>
  <c r="J713" i="6" s="1"/>
  <c r="K713" i="6" a="1"/>
  <c r="K713" i="6" s="1"/>
  <c r="L713" i="6" a="1"/>
  <c r="L713" i="6" s="1"/>
  <c r="G714" i="6" a="1"/>
  <c r="G714" i="6" s="1"/>
  <c r="H714" i="6" a="1"/>
  <c r="H714" i="6" s="1"/>
  <c r="I714" i="6" a="1"/>
  <c r="I714" i="6" s="1"/>
  <c r="J714" i="6" a="1"/>
  <c r="J714" i="6" s="1"/>
  <c r="K714" i="6" a="1"/>
  <c r="K714" i="6" s="1"/>
  <c r="L714" i="6" a="1"/>
  <c r="L714" i="6" s="1"/>
  <c r="G715" i="6" a="1"/>
  <c r="G715" i="6" s="1"/>
  <c r="H715" i="6" a="1"/>
  <c r="H715" i="6" s="1"/>
  <c r="I715" i="6" a="1"/>
  <c r="I715" i="6" s="1"/>
  <c r="J715" i="6" a="1"/>
  <c r="J715" i="6" s="1"/>
  <c r="K715" i="6" a="1"/>
  <c r="K715" i="6" s="1"/>
  <c r="L715" i="6" a="1"/>
  <c r="L715" i="6" s="1"/>
  <c r="G716" i="6" a="1"/>
  <c r="G716" i="6" s="1"/>
  <c r="H716" i="6" a="1"/>
  <c r="H716" i="6" s="1"/>
  <c r="I716" i="6" a="1"/>
  <c r="I716" i="6" s="1"/>
  <c r="J716" i="6" a="1"/>
  <c r="J716" i="6" s="1"/>
  <c r="K716" i="6" a="1"/>
  <c r="K716" i="6" s="1"/>
  <c r="L716" i="6" a="1"/>
  <c r="L716" i="6" s="1"/>
  <c r="G717" i="6" a="1"/>
  <c r="G717" i="6" s="1"/>
  <c r="H717" i="6" a="1"/>
  <c r="H717" i="6" s="1"/>
  <c r="I717" i="6" a="1"/>
  <c r="I717" i="6" s="1"/>
  <c r="J717" i="6" a="1"/>
  <c r="J717" i="6" s="1"/>
  <c r="K717" i="6" a="1"/>
  <c r="K717" i="6" s="1"/>
  <c r="L717" i="6" a="1"/>
  <c r="L717" i="6" s="1"/>
  <c r="G718" i="6" a="1"/>
  <c r="G718" i="6" s="1"/>
  <c r="H718" i="6" a="1"/>
  <c r="H718" i="6" s="1"/>
  <c r="I718" i="6" a="1"/>
  <c r="I718" i="6" s="1"/>
  <c r="J718" i="6" a="1"/>
  <c r="J718" i="6" s="1"/>
  <c r="K718" i="6" a="1"/>
  <c r="K718" i="6" s="1"/>
  <c r="L718" i="6" a="1"/>
  <c r="L718" i="6" s="1"/>
  <c r="G719" i="6" a="1"/>
  <c r="G719" i="6" s="1"/>
  <c r="H719" i="6" a="1"/>
  <c r="H719" i="6" s="1"/>
  <c r="I719" i="6" a="1"/>
  <c r="I719" i="6" s="1"/>
  <c r="J719" i="6" a="1"/>
  <c r="J719" i="6" s="1"/>
  <c r="K719" i="6" a="1"/>
  <c r="K719" i="6" s="1"/>
  <c r="L719" i="6" a="1"/>
  <c r="L719" i="6" s="1"/>
  <c r="G720" i="6" a="1"/>
  <c r="G720" i="6" s="1"/>
  <c r="H720" i="6" a="1"/>
  <c r="H720" i="6" s="1"/>
  <c r="I720" i="6" a="1"/>
  <c r="I720" i="6" s="1"/>
  <c r="J720" i="6" a="1"/>
  <c r="J720" i="6" s="1"/>
  <c r="K720" i="6" a="1"/>
  <c r="K720" i="6" s="1"/>
  <c r="L720" i="6" a="1"/>
  <c r="L720" i="6" s="1"/>
  <c r="G721" i="6" a="1"/>
  <c r="G721" i="6" s="1"/>
  <c r="H721" i="6" a="1"/>
  <c r="H721" i="6" s="1"/>
  <c r="I721" i="6" a="1"/>
  <c r="I721" i="6" s="1"/>
  <c r="J721" i="6" a="1"/>
  <c r="J721" i="6" s="1"/>
  <c r="K721" i="6" a="1"/>
  <c r="K721" i="6" s="1"/>
  <c r="L721" i="6" a="1"/>
  <c r="L721" i="6" s="1"/>
  <c r="G722" i="6" a="1"/>
  <c r="G722" i="6" s="1"/>
  <c r="H722" i="6" a="1"/>
  <c r="H722" i="6" s="1"/>
  <c r="I722" i="6" a="1"/>
  <c r="I722" i="6" s="1"/>
  <c r="J722" i="6" a="1"/>
  <c r="J722" i="6" s="1"/>
  <c r="K722" i="6" a="1"/>
  <c r="K722" i="6" s="1"/>
  <c r="L722" i="6" a="1"/>
  <c r="L722" i="6" s="1"/>
  <c r="G723" i="6" a="1"/>
  <c r="G723" i="6" s="1"/>
  <c r="H723" i="6" a="1"/>
  <c r="H723" i="6" s="1"/>
  <c r="I723" i="6" a="1"/>
  <c r="I723" i="6" s="1"/>
  <c r="J723" i="6" a="1"/>
  <c r="J723" i="6" s="1"/>
  <c r="K723" i="6" a="1"/>
  <c r="K723" i="6" s="1"/>
  <c r="L723" i="6" a="1"/>
  <c r="L723" i="6" s="1"/>
  <c r="G724" i="6" a="1"/>
  <c r="G724" i="6" s="1"/>
  <c r="H724" i="6" a="1"/>
  <c r="H724" i="6" s="1"/>
  <c r="I724" i="6" a="1"/>
  <c r="I724" i="6" s="1"/>
  <c r="J724" i="6" a="1"/>
  <c r="J724" i="6" s="1"/>
  <c r="K724" i="6" a="1"/>
  <c r="K724" i="6" s="1"/>
  <c r="L724" i="6" a="1"/>
  <c r="L724" i="6" s="1"/>
  <c r="G725" i="6" a="1"/>
  <c r="G725" i="6" s="1"/>
  <c r="H725" i="6" a="1"/>
  <c r="H725" i="6" s="1"/>
  <c r="I725" i="6" a="1"/>
  <c r="I725" i="6" s="1"/>
  <c r="J725" i="6" a="1"/>
  <c r="J725" i="6" s="1"/>
  <c r="K725" i="6" a="1"/>
  <c r="K725" i="6" s="1"/>
  <c r="L725" i="6" a="1"/>
  <c r="L725" i="6" s="1"/>
  <c r="G726" i="6" a="1"/>
  <c r="G726" i="6" s="1"/>
  <c r="H726" i="6" a="1"/>
  <c r="H726" i="6" s="1"/>
  <c r="I726" i="6" a="1"/>
  <c r="I726" i="6" s="1"/>
  <c r="J726" i="6" a="1"/>
  <c r="J726" i="6" s="1"/>
  <c r="K726" i="6" a="1"/>
  <c r="K726" i="6" s="1"/>
  <c r="L726" i="6" a="1"/>
  <c r="L726" i="6" s="1"/>
  <c r="G727" i="6" a="1"/>
  <c r="G727" i="6" s="1"/>
  <c r="H727" i="6" a="1"/>
  <c r="H727" i="6" s="1"/>
  <c r="I727" i="6" a="1"/>
  <c r="I727" i="6" s="1"/>
  <c r="J727" i="6" a="1"/>
  <c r="J727" i="6" s="1"/>
  <c r="K727" i="6" a="1"/>
  <c r="K727" i="6" s="1"/>
  <c r="L727" i="6" a="1"/>
  <c r="L727" i="6" s="1"/>
  <c r="G728" i="6" a="1"/>
  <c r="G728" i="6" s="1"/>
  <c r="H728" i="6" a="1"/>
  <c r="H728" i="6" s="1"/>
  <c r="I728" i="6" a="1"/>
  <c r="I728" i="6" s="1"/>
  <c r="J728" i="6" a="1"/>
  <c r="J728" i="6" s="1"/>
  <c r="K728" i="6" a="1"/>
  <c r="K728" i="6" s="1"/>
  <c r="L728" i="6" a="1"/>
  <c r="L728" i="6" s="1"/>
  <c r="G729" i="6" a="1"/>
  <c r="G729" i="6" s="1"/>
  <c r="H729" i="6" a="1"/>
  <c r="H729" i="6" s="1"/>
  <c r="I729" i="6" a="1"/>
  <c r="I729" i="6" s="1"/>
  <c r="J729" i="6" a="1"/>
  <c r="J729" i="6" s="1"/>
  <c r="K729" i="6" a="1"/>
  <c r="K729" i="6" s="1"/>
  <c r="L729" i="6" a="1"/>
  <c r="L729" i="6" s="1"/>
  <c r="G730" i="6" a="1"/>
  <c r="G730" i="6" s="1"/>
  <c r="H730" i="6" a="1"/>
  <c r="H730" i="6" s="1"/>
  <c r="I730" i="6" a="1"/>
  <c r="I730" i="6" s="1"/>
  <c r="J730" i="6" a="1"/>
  <c r="J730" i="6" s="1"/>
  <c r="K730" i="6" a="1"/>
  <c r="K730" i="6" s="1"/>
  <c r="L730" i="6" a="1"/>
  <c r="L730" i="6" s="1"/>
  <c r="G731" i="6" a="1"/>
  <c r="G731" i="6" s="1"/>
  <c r="H731" i="6" a="1"/>
  <c r="H731" i="6" s="1"/>
  <c r="I731" i="6" a="1"/>
  <c r="I731" i="6" s="1"/>
  <c r="J731" i="6" a="1"/>
  <c r="J731" i="6" s="1"/>
  <c r="K731" i="6" a="1"/>
  <c r="K731" i="6" s="1"/>
  <c r="L731" i="6" a="1"/>
  <c r="L731" i="6" s="1"/>
  <c r="G732" i="6" a="1"/>
  <c r="G732" i="6" s="1"/>
  <c r="H732" i="6" a="1"/>
  <c r="H732" i="6" s="1"/>
  <c r="I732" i="6" a="1"/>
  <c r="I732" i="6" s="1"/>
  <c r="J732" i="6" a="1"/>
  <c r="J732" i="6" s="1"/>
  <c r="K732" i="6" a="1"/>
  <c r="K732" i="6" s="1"/>
  <c r="L732" i="6" a="1"/>
  <c r="L732" i="6" s="1"/>
  <c r="G733" i="6" a="1"/>
  <c r="G733" i="6" s="1"/>
  <c r="H733" i="6" a="1"/>
  <c r="H733" i="6" s="1"/>
  <c r="I733" i="6" a="1"/>
  <c r="I733" i="6" s="1"/>
  <c r="J733" i="6" a="1"/>
  <c r="J733" i="6" s="1"/>
  <c r="K733" i="6" a="1"/>
  <c r="K733" i="6" s="1"/>
  <c r="L733" i="6" a="1"/>
  <c r="L733" i="6" s="1"/>
  <c r="G734" i="6" a="1"/>
  <c r="G734" i="6" s="1"/>
  <c r="H734" i="6" a="1"/>
  <c r="H734" i="6" s="1"/>
  <c r="I734" i="6" a="1"/>
  <c r="I734" i="6" s="1"/>
  <c r="J734" i="6" a="1"/>
  <c r="J734" i="6" s="1"/>
  <c r="K734" i="6" a="1"/>
  <c r="K734" i="6" s="1"/>
  <c r="L734" i="6" a="1"/>
  <c r="L734" i="6" s="1"/>
  <c r="G735" i="6" a="1"/>
  <c r="G735" i="6" s="1"/>
  <c r="H735" i="6" a="1"/>
  <c r="H735" i="6" s="1"/>
  <c r="I735" i="6" a="1"/>
  <c r="I735" i="6" s="1"/>
  <c r="J735" i="6" a="1"/>
  <c r="J735" i="6" s="1"/>
  <c r="K735" i="6" a="1"/>
  <c r="K735" i="6" s="1"/>
  <c r="L735" i="6" a="1"/>
  <c r="L735" i="6" s="1"/>
  <c r="G736" i="6" a="1"/>
  <c r="G736" i="6" s="1"/>
  <c r="H736" i="6" a="1"/>
  <c r="H736" i="6" s="1"/>
  <c r="I736" i="6" a="1"/>
  <c r="I736" i="6" s="1"/>
  <c r="J736" i="6" a="1"/>
  <c r="J736" i="6" s="1"/>
  <c r="K736" i="6" a="1"/>
  <c r="K736" i="6" s="1"/>
  <c r="L736" i="6" a="1"/>
  <c r="L736" i="6" s="1"/>
  <c r="G737" i="6" a="1"/>
  <c r="G737" i="6" s="1"/>
  <c r="H737" i="6" a="1"/>
  <c r="H737" i="6" s="1"/>
  <c r="I737" i="6" a="1"/>
  <c r="I737" i="6" s="1"/>
  <c r="J737" i="6" a="1"/>
  <c r="J737" i="6" s="1"/>
  <c r="K737" i="6" a="1"/>
  <c r="K737" i="6" s="1"/>
  <c r="L737" i="6" a="1"/>
  <c r="L737" i="6" s="1"/>
  <c r="G738" i="6" a="1"/>
  <c r="G738" i="6" s="1"/>
  <c r="H738" i="6" a="1"/>
  <c r="H738" i="6" s="1"/>
  <c r="I738" i="6" a="1"/>
  <c r="I738" i="6" s="1"/>
  <c r="J738" i="6" a="1"/>
  <c r="J738" i="6" s="1"/>
  <c r="K738" i="6" a="1"/>
  <c r="K738" i="6" s="1"/>
  <c r="L738" i="6" a="1"/>
  <c r="L738" i="6" s="1"/>
  <c r="G739" i="6" a="1"/>
  <c r="G739" i="6" s="1"/>
  <c r="H739" i="6" a="1"/>
  <c r="H739" i="6" s="1"/>
  <c r="I739" i="6" a="1"/>
  <c r="I739" i="6" s="1"/>
  <c r="J739" i="6" a="1"/>
  <c r="J739" i="6"/>
  <c r="K739" i="6" a="1"/>
  <c r="K739" i="6"/>
  <c r="L739" i="6" a="1"/>
  <c r="L739" i="6"/>
  <c r="G740" i="6" a="1"/>
  <c r="G740" i="6" s="1"/>
  <c r="H740" i="6" a="1"/>
  <c r="H740" i="6" s="1"/>
  <c r="I740" i="6" a="1"/>
  <c r="I740" i="6" s="1"/>
  <c r="J740" i="6" a="1"/>
  <c r="J740" i="6" s="1"/>
  <c r="K740" i="6" a="1"/>
  <c r="K740" i="6" s="1"/>
  <c r="L740" i="6" a="1"/>
  <c r="L740" i="6"/>
  <c r="G741" i="6" a="1"/>
  <c r="G741" i="6"/>
  <c r="H741" i="6" a="1"/>
  <c r="H741" i="6"/>
  <c r="I741" i="6" a="1"/>
  <c r="I741" i="6" s="1"/>
  <c r="J741" i="6" a="1"/>
  <c r="J741" i="6" s="1"/>
  <c r="K741" i="6" a="1"/>
  <c r="K741" i="6" s="1"/>
  <c r="L741" i="6" a="1"/>
  <c r="L741" i="6" s="1"/>
  <c r="G742" i="6" a="1"/>
  <c r="G742" i="6" s="1"/>
  <c r="H742" i="6" a="1"/>
  <c r="H742" i="6"/>
  <c r="I742" i="6" a="1"/>
  <c r="I742" i="6"/>
  <c r="J742" i="6" a="1"/>
  <c r="J742" i="6"/>
  <c r="K742" i="6" a="1"/>
  <c r="K742" i="6" s="1"/>
  <c r="L742" i="6" a="1"/>
  <c r="L742" i="6" s="1"/>
  <c r="G743" i="6" a="1"/>
  <c r="G743" i="6" s="1"/>
  <c r="H743" i="6" a="1"/>
  <c r="H743" i="6" s="1"/>
  <c r="I743" i="6" a="1"/>
  <c r="I743" i="6" s="1"/>
  <c r="J743" i="6" a="1"/>
  <c r="J743" i="6"/>
  <c r="K743" i="6" a="1"/>
  <c r="K743" i="6"/>
  <c r="L743" i="6" a="1"/>
  <c r="L743" i="6"/>
  <c r="G744" i="6" a="1"/>
  <c r="G744" i="6" s="1"/>
  <c r="H744" i="6" a="1"/>
  <c r="H744" i="6" s="1"/>
  <c r="I744" i="6" a="1"/>
  <c r="I744" i="6" s="1"/>
  <c r="J744" i="6" a="1"/>
  <c r="J744" i="6" s="1"/>
  <c r="K744" i="6" a="1"/>
  <c r="K744" i="6" s="1"/>
  <c r="L744" i="6" a="1"/>
  <c r="L744" i="6"/>
  <c r="G745" i="6" a="1"/>
  <c r="G745" i="6"/>
  <c r="H745" i="6" a="1"/>
  <c r="H745" i="6"/>
  <c r="I745" i="6" a="1"/>
  <c r="I745" i="6" s="1"/>
  <c r="J745" i="6" a="1"/>
  <c r="J745" i="6" s="1"/>
  <c r="K745" i="6" a="1"/>
  <c r="K745" i="6" s="1"/>
  <c r="L745" i="6" a="1"/>
  <c r="L745" i="6" s="1"/>
  <c r="G746" i="6" a="1"/>
  <c r="G746" i="6" s="1"/>
  <c r="H746" i="6" a="1"/>
  <c r="H746" i="6"/>
  <c r="I746" i="6" a="1"/>
  <c r="I746" i="6"/>
  <c r="J746" i="6" a="1"/>
  <c r="J746" i="6"/>
  <c r="K746" i="6" a="1"/>
  <c r="K746" i="6" s="1"/>
  <c r="L746" i="6" a="1"/>
  <c r="L746" i="6" s="1"/>
  <c r="G747" i="6" a="1"/>
  <c r="G747" i="6" s="1"/>
  <c r="H747" i="6" a="1"/>
  <c r="H747" i="6" s="1"/>
  <c r="I747" i="6" a="1"/>
  <c r="I747" i="6" s="1"/>
  <c r="J747" i="6" a="1"/>
  <c r="J747" i="6"/>
  <c r="K747" i="6" a="1"/>
  <c r="K747" i="6"/>
  <c r="L747" i="6" a="1"/>
  <c r="L747" i="6"/>
  <c r="G748" i="6" a="1"/>
  <c r="G748" i="6" s="1"/>
  <c r="H748" i="6" a="1"/>
  <c r="H748" i="6" s="1"/>
  <c r="I748" i="6" a="1"/>
  <c r="I748" i="6" s="1"/>
  <c r="J748" i="6" a="1"/>
  <c r="J748" i="6" s="1"/>
  <c r="K748" i="6" a="1"/>
  <c r="K748" i="6" s="1"/>
  <c r="L748" i="6" a="1"/>
  <c r="L748" i="6"/>
  <c r="G749" i="6" a="1"/>
  <c r="G749" i="6"/>
  <c r="H749" i="6" a="1"/>
  <c r="H749" i="6"/>
  <c r="I749" i="6" a="1"/>
  <c r="I749" i="6" s="1"/>
  <c r="J749" i="6" a="1"/>
  <c r="J749" i="6" s="1"/>
  <c r="K749" i="6" a="1"/>
  <c r="K749" i="6" s="1"/>
  <c r="L749" i="6" a="1"/>
  <c r="L749" i="6" s="1"/>
  <c r="G750" i="6" a="1"/>
  <c r="G750" i="6" s="1"/>
  <c r="H750" i="6" a="1"/>
  <c r="H750" i="6"/>
  <c r="I750" i="6" a="1"/>
  <c r="I750" i="6"/>
  <c r="J750" i="6" a="1"/>
  <c r="J750" i="6"/>
  <c r="K750" i="6" a="1"/>
  <c r="K750" i="6" s="1"/>
  <c r="L750" i="6" a="1"/>
  <c r="L750" i="6" s="1"/>
  <c r="G751" i="6" a="1"/>
  <c r="G751" i="6" s="1"/>
  <c r="H751" i="6" a="1"/>
  <c r="H751" i="6" s="1"/>
  <c r="I751" i="6" a="1"/>
  <c r="I751" i="6" s="1"/>
  <c r="J751" i="6" a="1"/>
  <c r="J751" i="6"/>
  <c r="K751" i="6" a="1"/>
  <c r="K751" i="6"/>
  <c r="L751" i="6" a="1"/>
  <c r="L751" i="6"/>
  <c r="G752" i="6" a="1"/>
  <c r="G752" i="6" s="1"/>
  <c r="H752" i="6" a="1"/>
  <c r="H752" i="6" s="1"/>
  <c r="I752" i="6" a="1"/>
  <c r="I752" i="6" s="1"/>
  <c r="J752" i="6" a="1"/>
  <c r="J752" i="6" s="1"/>
  <c r="K752" i="6" a="1"/>
  <c r="K752" i="6" s="1"/>
  <c r="L752" i="6" a="1"/>
  <c r="L752" i="6"/>
  <c r="G753" i="6" a="1"/>
  <c r="G753" i="6"/>
  <c r="H753" i="6" a="1"/>
  <c r="H753" i="6"/>
  <c r="I753" i="6" a="1"/>
  <c r="I753" i="6" s="1"/>
  <c r="J753" i="6" a="1"/>
  <c r="J753" i="6" s="1"/>
  <c r="K753" i="6" a="1"/>
  <c r="K753" i="6" s="1"/>
  <c r="L753" i="6" a="1"/>
  <c r="L753" i="6" s="1"/>
  <c r="G754" i="6" a="1"/>
  <c r="G754" i="6" s="1"/>
  <c r="H754" i="6" a="1"/>
  <c r="H754" i="6"/>
  <c r="I754" i="6" a="1"/>
  <c r="I754" i="6"/>
  <c r="J754" i="6" a="1"/>
  <c r="J754" i="6"/>
  <c r="K754" i="6" a="1"/>
  <c r="K754" i="6" s="1"/>
  <c r="L754" i="6" a="1"/>
  <c r="L754" i="6" s="1"/>
  <c r="G755" i="6" a="1"/>
  <c r="G755" i="6" s="1"/>
  <c r="H755" i="6" a="1"/>
  <c r="H755" i="6" s="1"/>
  <c r="I755" i="6" a="1"/>
  <c r="I755" i="6" s="1"/>
  <c r="J755" i="6" a="1"/>
  <c r="J755" i="6"/>
  <c r="K755" i="6" a="1"/>
  <c r="K755" i="6"/>
  <c r="L755" i="6" a="1"/>
  <c r="L755" i="6"/>
  <c r="G756" i="6" a="1"/>
  <c r="G756" i="6" s="1"/>
  <c r="H756" i="6" a="1"/>
  <c r="H756" i="6" s="1"/>
  <c r="I756" i="6" a="1"/>
  <c r="I756" i="6" s="1"/>
  <c r="J756" i="6" a="1"/>
  <c r="J756" i="6" s="1"/>
  <c r="K756" i="6" a="1"/>
  <c r="K756" i="6" s="1"/>
  <c r="L756" i="6" a="1"/>
  <c r="L756" i="6"/>
  <c r="G757" i="6" a="1"/>
  <c r="G757" i="6"/>
  <c r="H757" i="6" a="1"/>
  <c r="H757" i="6"/>
  <c r="I757" i="6" a="1"/>
  <c r="I757" i="6" s="1"/>
  <c r="J757" i="6" a="1"/>
  <c r="J757" i="6" s="1"/>
  <c r="K757" i="6" a="1"/>
  <c r="K757" i="6" s="1"/>
  <c r="L757" i="6" a="1"/>
  <c r="L757" i="6" s="1"/>
  <c r="G758" i="6" a="1"/>
  <c r="G758" i="6" s="1"/>
  <c r="H758" i="6" a="1"/>
  <c r="H758" i="6"/>
  <c r="I758" i="6" a="1"/>
  <c r="I758" i="6"/>
  <c r="J758" i="6" a="1"/>
  <c r="J758" i="6"/>
  <c r="K758" i="6" a="1"/>
  <c r="K758" i="6" s="1"/>
  <c r="L758" i="6" a="1"/>
  <c r="L758" i="6" s="1"/>
  <c r="G759" i="6" a="1"/>
  <c r="G759" i="6" s="1"/>
  <c r="H759" i="6" a="1"/>
  <c r="H759" i="6" s="1"/>
  <c r="I759" i="6" a="1"/>
  <c r="I759" i="6" s="1"/>
  <c r="J759" i="6" a="1"/>
  <c r="J759" i="6"/>
  <c r="K759" i="6" a="1"/>
  <c r="K759" i="6"/>
  <c r="L759" i="6" a="1"/>
  <c r="L759" i="6"/>
  <c r="G760" i="6" a="1"/>
  <c r="G760" i="6" s="1"/>
  <c r="H760" i="6" a="1"/>
  <c r="H760" i="6" s="1"/>
  <c r="I760" i="6" a="1"/>
  <c r="I760" i="6" s="1"/>
  <c r="J760" i="6" a="1"/>
  <c r="J760" i="6" s="1"/>
  <c r="K760" i="6" a="1"/>
  <c r="K760" i="6" s="1"/>
  <c r="L760" i="6" a="1"/>
  <c r="L760" i="6"/>
  <c r="G761" i="6" a="1"/>
  <c r="G761" i="6"/>
  <c r="H761" i="6" a="1"/>
  <c r="H761" i="6"/>
  <c r="I761" i="6" a="1"/>
  <c r="I761" i="6" s="1"/>
  <c r="J761" i="6" a="1"/>
  <c r="J761" i="6" s="1"/>
  <c r="K761" i="6" a="1"/>
  <c r="K761" i="6" s="1"/>
  <c r="L761" i="6" a="1"/>
  <c r="L761" i="6" s="1"/>
  <c r="G762" i="6" a="1"/>
  <c r="G762" i="6" s="1"/>
  <c r="H762" i="6" a="1"/>
  <c r="H762" i="6"/>
  <c r="I762" i="6" a="1"/>
  <c r="I762" i="6"/>
  <c r="J762" i="6" a="1"/>
  <c r="J762" i="6"/>
  <c r="K762" i="6" a="1"/>
  <c r="K762" i="6" s="1"/>
  <c r="L762" i="6" a="1"/>
  <c r="L762" i="6" s="1"/>
  <c r="G763" i="6" a="1"/>
  <c r="G763" i="6" s="1"/>
  <c r="H763" i="6" a="1"/>
  <c r="H763" i="6" s="1"/>
  <c r="I763" i="6" a="1"/>
  <c r="I763" i="6" s="1"/>
  <c r="J763" i="6" a="1"/>
  <c r="J763" i="6"/>
  <c r="K763" i="6" a="1"/>
  <c r="K763" i="6"/>
  <c r="L763" i="6" a="1"/>
  <c r="L763" i="6"/>
  <c r="G764" i="6" a="1"/>
  <c r="G764" i="6" s="1"/>
  <c r="H764" i="6" a="1"/>
  <c r="H764" i="6" s="1"/>
  <c r="I764" i="6" a="1"/>
  <c r="I764" i="6" s="1"/>
  <c r="J764" i="6" a="1"/>
  <c r="J764" i="6" s="1"/>
  <c r="K764" i="6" a="1"/>
  <c r="K764" i="6" s="1"/>
  <c r="L764" i="6" a="1"/>
  <c r="L764" i="6"/>
  <c r="G765" i="6" a="1"/>
  <c r="G765" i="6"/>
  <c r="H765" i="6" a="1"/>
  <c r="H765" i="6"/>
  <c r="I765" i="6" a="1"/>
  <c r="I765" i="6" s="1"/>
  <c r="J765" i="6" a="1"/>
  <c r="J765" i="6" s="1"/>
  <c r="K765" i="6" a="1"/>
  <c r="K765" i="6" s="1"/>
  <c r="L765" i="6" a="1"/>
  <c r="L765" i="6" s="1"/>
  <c r="G766" i="6" a="1"/>
  <c r="G766" i="6" s="1"/>
  <c r="H766" i="6" a="1"/>
  <c r="H766" i="6"/>
  <c r="I766" i="6" a="1"/>
  <c r="I766" i="6"/>
  <c r="J766" i="6" a="1"/>
  <c r="J766" i="6"/>
  <c r="K766" i="6" a="1"/>
  <c r="K766" i="6" s="1"/>
  <c r="L766" i="6" a="1"/>
  <c r="L766" i="6" s="1"/>
  <c r="G767" i="6" a="1"/>
  <c r="G767" i="6" s="1"/>
  <c r="H767" i="6" a="1"/>
  <c r="H767" i="6" s="1"/>
  <c r="I767" i="6" a="1"/>
  <c r="I767" i="6" s="1"/>
  <c r="J767" i="6" a="1"/>
  <c r="J767" i="6"/>
  <c r="K767" i="6" a="1"/>
  <c r="K767" i="6"/>
  <c r="L767" i="6" a="1"/>
  <c r="L767" i="6"/>
  <c r="G768" i="6" a="1"/>
  <c r="G768" i="6" s="1"/>
  <c r="H768" i="6" a="1"/>
  <c r="H768" i="6" s="1"/>
  <c r="I768" i="6" a="1"/>
  <c r="I768" i="6" s="1"/>
  <c r="J768" i="6" a="1"/>
  <c r="J768" i="6" s="1"/>
  <c r="K768" i="6" a="1"/>
  <c r="K768" i="6" s="1"/>
  <c r="L768" i="6" a="1"/>
  <c r="L768" i="6"/>
  <c r="G769" i="6" a="1"/>
  <c r="G769" i="6"/>
  <c r="H769" i="6" a="1"/>
  <c r="H769" i="6"/>
  <c r="I769" i="6" a="1"/>
  <c r="I769" i="6" s="1"/>
  <c r="J769" i="6" a="1"/>
  <c r="J769" i="6" s="1"/>
  <c r="K769" i="6" a="1"/>
  <c r="K769" i="6" s="1"/>
  <c r="L769" i="6" a="1"/>
  <c r="L769" i="6" s="1"/>
  <c r="G770" i="6" a="1"/>
  <c r="G770" i="6" s="1"/>
  <c r="H770" i="6" a="1"/>
  <c r="H770" i="6"/>
  <c r="I770" i="6" a="1"/>
  <c r="I770" i="6"/>
  <c r="J770" i="6" a="1"/>
  <c r="J770" i="6"/>
  <c r="K770" i="6" a="1"/>
  <c r="K770" i="6" s="1"/>
  <c r="L770" i="6" a="1"/>
  <c r="L770" i="6" s="1"/>
  <c r="G771" i="6" a="1"/>
  <c r="G771" i="6" s="1"/>
  <c r="H771" i="6" a="1"/>
  <c r="H771" i="6" s="1"/>
  <c r="I771" i="6" a="1"/>
  <c r="I771" i="6" s="1"/>
  <c r="J771" i="6" a="1"/>
  <c r="J771" i="6"/>
  <c r="K771" i="6" a="1"/>
  <c r="K771" i="6"/>
  <c r="L771" i="6" a="1"/>
  <c r="L771" i="6"/>
  <c r="G772" i="6" a="1"/>
  <c r="G772" i="6" s="1"/>
  <c r="H772" i="6" a="1"/>
  <c r="H772" i="6" s="1"/>
  <c r="I772" i="6" a="1"/>
  <c r="I772" i="6" s="1"/>
  <c r="J772" i="6" a="1"/>
  <c r="J772" i="6" s="1"/>
  <c r="K772" i="6" a="1"/>
  <c r="K772" i="6" s="1"/>
  <c r="L772" i="6" a="1"/>
  <c r="L772" i="6"/>
  <c r="G773" i="6" a="1"/>
  <c r="G773" i="6"/>
  <c r="H773" i="6" a="1"/>
  <c r="H773" i="6"/>
  <c r="I773" i="6" a="1"/>
  <c r="I773" i="6" s="1"/>
  <c r="J773" i="6" a="1"/>
  <c r="J773" i="6" s="1"/>
  <c r="K773" i="6" a="1"/>
  <c r="K773" i="6" s="1"/>
  <c r="L773" i="6" a="1"/>
  <c r="L773" i="6" s="1"/>
  <c r="G774" i="6" a="1"/>
  <c r="G774" i="6" s="1"/>
  <c r="H774" i="6" a="1"/>
  <c r="H774" i="6"/>
  <c r="I774" i="6" a="1"/>
  <c r="I774" i="6"/>
  <c r="J774" i="6" a="1"/>
  <c r="J774" i="6"/>
  <c r="K774" i="6" a="1"/>
  <c r="K774" i="6" s="1"/>
  <c r="L774" i="6" a="1"/>
  <c r="L774" i="6" s="1"/>
  <c r="G775" i="6" a="1"/>
  <c r="G775" i="6" s="1"/>
  <c r="H775" i="6" a="1"/>
  <c r="H775" i="6" s="1"/>
  <c r="I775" i="6" a="1"/>
  <c r="I775" i="6" s="1"/>
  <c r="J775" i="6" a="1"/>
  <c r="J775" i="6"/>
  <c r="K775" i="6" a="1"/>
  <c r="K775" i="6"/>
  <c r="L775" i="6" a="1"/>
  <c r="L775" i="6"/>
  <c r="G776" i="6" a="1"/>
  <c r="G776" i="6" s="1"/>
  <c r="H776" i="6" a="1"/>
  <c r="H776" i="6" s="1"/>
  <c r="I776" i="6" a="1"/>
  <c r="I776" i="6" s="1"/>
  <c r="J776" i="6" a="1"/>
  <c r="J776" i="6" s="1"/>
  <c r="K776" i="6" a="1"/>
  <c r="K776" i="6" s="1"/>
  <c r="L776" i="6" a="1"/>
  <c r="L776" i="6"/>
  <c r="G777" i="6" a="1"/>
  <c r="G777" i="6"/>
  <c r="H777" i="6" a="1"/>
  <c r="H777" i="6"/>
  <c r="I777" i="6" a="1"/>
  <c r="I777" i="6" s="1"/>
  <c r="J777" i="6" a="1"/>
  <c r="J777" i="6" s="1"/>
  <c r="K777" i="6" a="1"/>
  <c r="K777" i="6" s="1"/>
  <c r="L777" i="6" a="1"/>
  <c r="L777" i="6" s="1"/>
  <c r="G778" i="6" a="1"/>
  <c r="G778" i="6" s="1"/>
  <c r="H778" i="6" a="1"/>
  <c r="H778" i="6"/>
  <c r="I778" i="6" a="1"/>
  <c r="I778" i="6"/>
  <c r="J778" i="6" a="1"/>
  <c r="J778" i="6"/>
  <c r="K778" i="6" a="1"/>
  <c r="K778" i="6" s="1"/>
  <c r="L778" i="6" a="1"/>
  <c r="L778" i="6" s="1"/>
  <c r="G779" i="6" a="1"/>
  <c r="G779" i="6" s="1"/>
  <c r="H779" i="6" a="1"/>
  <c r="H779" i="6" s="1"/>
  <c r="I779" i="6" a="1"/>
  <c r="I779" i="6" s="1"/>
  <c r="J779" i="6" a="1"/>
  <c r="J779" i="6"/>
  <c r="K779" i="6" a="1"/>
  <c r="K779" i="6"/>
  <c r="L779" i="6" a="1"/>
  <c r="L779" i="6"/>
  <c r="G780" i="6" a="1"/>
  <c r="G780" i="6" s="1"/>
  <c r="H780" i="6" a="1"/>
  <c r="H780" i="6" s="1"/>
  <c r="I780" i="6" a="1"/>
  <c r="I780" i="6" s="1"/>
  <c r="J780" i="6" a="1"/>
  <c r="J780" i="6" s="1"/>
  <c r="K780" i="6" a="1"/>
  <c r="K780" i="6" s="1"/>
  <c r="L780" i="6" a="1"/>
  <c r="L780" i="6"/>
  <c r="G781" i="6" a="1"/>
  <c r="G781" i="6"/>
  <c r="H781" i="6" a="1"/>
  <c r="H781" i="6"/>
  <c r="I781" i="6" a="1"/>
  <c r="I781" i="6" s="1"/>
  <c r="J781" i="6" a="1"/>
  <c r="J781" i="6" s="1"/>
  <c r="K781" i="6" a="1"/>
  <c r="K781" i="6" s="1"/>
  <c r="L781" i="6" a="1"/>
  <c r="L781" i="6" s="1"/>
  <c r="G782" i="6" a="1"/>
  <c r="G782" i="6" s="1"/>
  <c r="H782" i="6" a="1"/>
  <c r="H782" i="6"/>
  <c r="I782" i="6" a="1"/>
  <c r="I782" i="6"/>
  <c r="J782" i="6" a="1"/>
  <c r="J782" i="6"/>
  <c r="K782" i="6" a="1"/>
  <c r="K782" i="6" s="1"/>
  <c r="L782" i="6" a="1"/>
  <c r="L782" i="6" s="1"/>
  <c r="G783" i="6" a="1"/>
  <c r="G783" i="6" s="1"/>
  <c r="H783" i="6" a="1"/>
  <c r="H783" i="6" s="1"/>
  <c r="I783" i="6" a="1"/>
  <c r="I783" i="6" s="1"/>
  <c r="J783" i="6" a="1"/>
  <c r="J783" i="6"/>
  <c r="K783" i="6" a="1"/>
  <c r="K783" i="6"/>
  <c r="L783" i="6" a="1"/>
  <c r="L783" i="6"/>
  <c r="G784" i="6" a="1"/>
  <c r="G784" i="6" s="1"/>
  <c r="H784" i="6" a="1"/>
  <c r="H784" i="6" s="1"/>
  <c r="I784" i="6" a="1"/>
  <c r="I784" i="6" s="1"/>
  <c r="J784" i="6" a="1"/>
  <c r="J784" i="6" s="1"/>
  <c r="K784" i="6" a="1"/>
  <c r="K784" i="6" s="1"/>
  <c r="L784" i="6" a="1"/>
  <c r="L784" i="6"/>
  <c r="G785" i="6" a="1"/>
  <c r="G785" i="6"/>
  <c r="H785" i="6" a="1"/>
  <c r="H785" i="6"/>
  <c r="I785" i="6" a="1"/>
  <c r="I785" i="6" s="1"/>
  <c r="J785" i="6" a="1"/>
  <c r="J785" i="6" s="1"/>
  <c r="K785" i="6" a="1"/>
  <c r="K785" i="6" s="1"/>
  <c r="L785" i="6" a="1"/>
  <c r="L785" i="6" s="1"/>
  <c r="G786" i="6" a="1"/>
  <c r="G786" i="6" s="1"/>
  <c r="H786" i="6" a="1"/>
  <c r="H786" i="6"/>
  <c r="I786" i="6" a="1"/>
  <c r="I786" i="6"/>
  <c r="J786" i="6" a="1"/>
  <c r="J786" i="6"/>
  <c r="K786" i="6" a="1"/>
  <c r="K786" i="6" s="1"/>
  <c r="L786" i="6" a="1"/>
  <c r="L786" i="6" s="1"/>
  <c r="G787" i="6" a="1"/>
  <c r="G787" i="6" s="1"/>
  <c r="H787" i="6" a="1"/>
  <c r="H787" i="6" s="1"/>
  <c r="I787" i="6" a="1"/>
  <c r="I787" i="6" s="1"/>
  <c r="J787" i="6" a="1"/>
  <c r="J787" i="6"/>
  <c r="K787" i="6" a="1"/>
  <c r="K787" i="6"/>
  <c r="L787" i="6" a="1"/>
  <c r="L787" i="6"/>
  <c r="G788" i="6" a="1"/>
  <c r="G788" i="6" s="1"/>
  <c r="H788" i="6" a="1"/>
  <c r="H788" i="6" s="1"/>
  <c r="I788" i="6" a="1"/>
  <c r="I788" i="6" s="1"/>
  <c r="J788" i="6" a="1"/>
  <c r="J788" i="6" s="1"/>
  <c r="K788" i="6" a="1"/>
  <c r="K788" i="6" s="1"/>
  <c r="L788" i="6" a="1"/>
  <c r="L788" i="6"/>
  <c r="G789" i="6" a="1"/>
  <c r="G789" i="6"/>
  <c r="H789" i="6" a="1"/>
  <c r="H789" i="6"/>
  <c r="I789" i="6" a="1"/>
  <c r="I789" i="6" s="1"/>
  <c r="J789" i="6" a="1"/>
  <c r="J789" i="6" s="1"/>
  <c r="K789" i="6" a="1"/>
  <c r="K789" i="6" s="1"/>
  <c r="L789" i="6" a="1"/>
  <c r="L789" i="6" s="1"/>
  <c r="G790" i="6" a="1"/>
  <c r="G790" i="6" s="1"/>
  <c r="H790" i="6" a="1"/>
  <c r="H790" i="6"/>
  <c r="I790" i="6" a="1"/>
  <c r="I790" i="6"/>
  <c r="J790" i="6" a="1"/>
  <c r="J790" i="6"/>
  <c r="K790" i="6" a="1"/>
  <c r="K790" i="6" s="1"/>
  <c r="L790" i="6" a="1"/>
  <c r="L790" i="6" s="1"/>
  <c r="G791" i="6" a="1"/>
  <c r="G791" i="6" s="1"/>
  <c r="H791" i="6" a="1"/>
  <c r="H791" i="6" s="1"/>
  <c r="I791" i="6" a="1"/>
  <c r="I791" i="6" s="1"/>
  <c r="J791" i="6" a="1"/>
  <c r="J791" i="6"/>
  <c r="K791" i="6" a="1"/>
  <c r="K791" i="6"/>
  <c r="L791" i="6" a="1"/>
  <c r="L791" i="6"/>
  <c r="G792" i="6" a="1"/>
  <c r="G792" i="6" s="1"/>
  <c r="H792" i="6" a="1"/>
  <c r="H792" i="6" s="1"/>
  <c r="I792" i="6" a="1"/>
  <c r="I792" i="6" s="1"/>
  <c r="J792" i="6" a="1"/>
  <c r="J792" i="6" s="1"/>
  <c r="K792" i="6" a="1"/>
  <c r="K792" i="6" s="1"/>
  <c r="L792" i="6" a="1"/>
  <c r="L792" i="6"/>
  <c r="G793" i="6" a="1"/>
  <c r="G793" i="6"/>
  <c r="H793" i="6" a="1"/>
  <c r="H793" i="6"/>
  <c r="I793" i="6" a="1"/>
  <c r="I793" i="6" s="1"/>
  <c r="J793" i="6" a="1"/>
  <c r="J793" i="6" s="1"/>
  <c r="K793" i="6" a="1"/>
  <c r="K793" i="6" s="1"/>
  <c r="L793" i="6" a="1"/>
  <c r="L793" i="6" s="1"/>
  <c r="G794" i="6" a="1"/>
  <c r="G794" i="6" s="1"/>
  <c r="H794" i="6" a="1"/>
  <c r="H794" i="6"/>
  <c r="I794" i="6" a="1"/>
  <c r="I794" i="6"/>
  <c r="J794" i="6" a="1"/>
  <c r="J794" i="6"/>
  <c r="K794" i="6" a="1"/>
  <c r="K794" i="6" s="1"/>
  <c r="L794" i="6" a="1"/>
  <c r="L794" i="6" s="1"/>
  <c r="G795" i="6" a="1"/>
  <c r="G795" i="6" s="1"/>
  <c r="H795" i="6" a="1"/>
  <c r="H795" i="6" s="1"/>
  <c r="I795" i="6" a="1"/>
  <c r="I795" i="6" s="1"/>
  <c r="J795" i="6" a="1"/>
  <c r="J795" i="6"/>
  <c r="K795" i="6" a="1"/>
  <c r="K795" i="6"/>
  <c r="L795" i="6" a="1"/>
  <c r="L795" i="6"/>
  <c r="G796" i="6" a="1"/>
  <c r="G796" i="6" s="1"/>
  <c r="H796" i="6" a="1"/>
  <c r="H796" i="6" s="1"/>
  <c r="I796" i="6" a="1"/>
  <c r="I796" i="6" s="1"/>
  <c r="J796" i="6" a="1"/>
  <c r="J796" i="6" s="1"/>
  <c r="K796" i="6" a="1"/>
  <c r="K796" i="6" s="1"/>
  <c r="L796" i="6" a="1"/>
  <c r="L796" i="6"/>
  <c r="G797" i="6" a="1"/>
  <c r="G797" i="6"/>
  <c r="H797" i="6" a="1"/>
  <c r="H797" i="6"/>
  <c r="I797" i="6" a="1"/>
  <c r="I797" i="6" s="1"/>
  <c r="J797" i="6" a="1"/>
  <c r="J797" i="6" s="1"/>
  <c r="K797" i="6" a="1"/>
  <c r="K797" i="6" s="1"/>
  <c r="L797" i="6" a="1"/>
  <c r="L797" i="6" s="1"/>
  <c r="G798" i="6" a="1"/>
  <c r="G798" i="6" s="1"/>
  <c r="H798" i="6" a="1"/>
  <c r="H798" i="6"/>
  <c r="I798" i="6" a="1"/>
  <c r="I798" i="6"/>
  <c r="J798" i="6" a="1"/>
  <c r="J798" i="6"/>
  <c r="K798" i="6" a="1"/>
  <c r="K798" i="6" s="1"/>
  <c r="L798" i="6" a="1"/>
  <c r="L798" i="6" s="1"/>
  <c r="G799" i="6" a="1"/>
  <c r="G799" i="6" s="1"/>
  <c r="H799" i="6" a="1"/>
  <c r="H799" i="6" s="1"/>
  <c r="I799" i="6" a="1"/>
  <c r="I799" i="6" s="1"/>
  <c r="J799" i="6" a="1"/>
  <c r="J799" i="6"/>
  <c r="K799" i="6" a="1"/>
  <c r="K799" i="6"/>
  <c r="L799" i="6" a="1"/>
  <c r="L799" i="6"/>
  <c r="G800" i="6" a="1"/>
  <c r="G800" i="6"/>
  <c r="H800" i="6" a="1"/>
  <c r="H800" i="6"/>
  <c r="I800" i="6" a="1"/>
  <c r="I800" i="6"/>
  <c r="J800" i="6" a="1"/>
  <c r="J800" i="6"/>
  <c r="K800" i="6" a="1"/>
  <c r="K800" i="6"/>
  <c r="L800" i="6" a="1"/>
  <c r="L800" i="6"/>
  <c r="G801" i="6" a="1"/>
  <c r="G801" i="6"/>
  <c r="H801" i="6" a="1"/>
  <c r="H801" i="6"/>
  <c r="I801" i="6" a="1"/>
  <c r="I801" i="6"/>
  <c r="J801" i="6" a="1"/>
  <c r="J801" i="6"/>
  <c r="K801" i="6" a="1"/>
  <c r="K801" i="6"/>
  <c r="L801" i="6" a="1"/>
  <c r="L801" i="6"/>
  <c r="G802" i="6" a="1"/>
  <c r="G802" i="6"/>
  <c r="H802" i="6" a="1"/>
  <c r="H802" i="6"/>
  <c r="I802" i="6" a="1"/>
  <c r="I802" i="6"/>
  <c r="J802" i="6" a="1"/>
  <c r="J802" i="6"/>
  <c r="K802" i="6" a="1"/>
  <c r="K802" i="6"/>
  <c r="L802" i="6" a="1"/>
  <c r="L802" i="6"/>
  <c r="G803" i="6" a="1"/>
  <c r="G803" i="6"/>
  <c r="H803" i="6" a="1"/>
  <c r="H803" i="6"/>
  <c r="I803" i="6" a="1"/>
  <c r="I803" i="6"/>
  <c r="J803" i="6" a="1"/>
  <c r="J803" i="6"/>
  <c r="K803" i="6" a="1"/>
  <c r="K803" i="6"/>
  <c r="L803" i="6" a="1"/>
  <c r="L803" i="6"/>
  <c r="G804" i="6" a="1"/>
  <c r="G804" i="6"/>
  <c r="H804" i="6" a="1"/>
  <c r="H804" i="6"/>
  <c r="I804" i="6" a="1"/>
  <c r="I804" i="6"/>
  <c r="J804" i="6" a="1"/>
  <c r="J804" i="6"/>
  <c r="K804" i="6" a="1"/>
  <c r="K804" i="6"/>
  <c r="L804" i="6" a="1"/>
  <c r="L804" i="6"/>
  <c r="G805" i="6" a="1"/>
  <c r="G805" i="6"/>
  <c r="H805" i="6" a="1"/>
  <c r="H805" i="6"/>
  <c r="I805" i="6" a="1"/>
  <c r="I805" i="6"/>
  <c r="J805" i="6" a="1"/>
  <c r="J805" i="6"/>
  <c r="K805" i="6" a="1"/>
  <c r="K805" i="6"/>
  <c r="L805" i="6" a="1"/>
  <c r="L805" i="6"/>
  <c r="G806" i="6" a="1"/>
  <c r="G806" i="6"/>
  <c r="H806" i="6" a="1"/>
  <c r="H806" i="6"/>
  <c r="I806" i="6" a="1"/>
  <c r="I806" i="6"/>
  <c r="J806" i="6" a="1"/>
  <c r="J806" i="6"/>
  <c r="K806" i="6" a="1"/>
  <c r="K806" i="6"/>
  <c r="L806" i="6" a="1"/>
  <c r="L806" i="6"/>
  <c r="G807" i="6" a="1"/>
  <c r="G807" i="6"/>
  <c r="H807" i="6" a="1"/>
  <c r="H807" i="6"/>
  <c r="I807" i="6" a="1"/>
  <c r="I807" i="6"/>
  <c r="J807" i="6" a="1"/>
  <c r="J807" i="6"/>
  <c r="K807" i="6" a="1"/>
  <c r="K807" i="6"/>
  <c r="L807" i="6" a="1"/>
  <c r="L807" i="6"/>
  <c r="G808" i="6" a="1"/>
  <c r="G808" i="6"/>
  <c r="H808" i="6" a="1"/>
  <c r="H808" i="6"/>
  <c r="I808" i="6" a="1"/>
  <c r="I808" i="6"/>
  <c r="J808" i="6" a="1"/>
  <c r="J808" i="6"/>
  <c r="K808" i="6" a="1"/>
  <c r="K808" i="6"/>
  <c r="L808" i="6" a="1"/>
  <c r="L808" i="6"/>
  <c r="G809" i="6" a="1"/>
  <c r="G809" i="6"/>
  <c r="H809" i="6" a="1"/>
  <c r="H809" i="6"/>
  <c r="I809" i="6" a="1"/>
  <c r="I809" i="6"/>
  <c r="J809" i="6" a="1"/>
  <c r="J809" i="6"/>
  <c r="K809" i="6" a="1"/>
  <c r="K809" i="6"/>
  <c r="L809" i="6" a="1"/>
  <c r="L809" i="6"/>
  <c r="G810" i="6" a="1"/>
  <c r="G810" i="6"/>
  <c r="H810" i="6" a="1"/>
  <c r="H810" i="6"/>
  <c r="I810" i="6" a="1"/>
  <c r="I810" i="6"/>
  <c r="J810" i="6" a="1"/>
  <c r="J810" i="6"/>
  <c r="K810" i="6" a="1"/>
  <c r="K810" i="6"/>
  <c r="L810" i="6" a="1"/>
  <c r="L810" i="6"/>
  <c r="G811" i="6" a="1"/>
  <c r="G811" i="6"/>
  <c r="H811" i="6" a="1"/>
  <c r="H811" i="6"/>
  <c r="I811" i="6" a="1"/>
  <c r="I811" i="6"/>
  <c r="J811" i="6" a="1"/>
  <c r="J811" i="6"/>
  <c r="K811" i="6" a="1"/>
  <c r="K811" i="6"/>
  <c r="L811" i="6" a="1"/>
  <c r="L811" i="6"/>
  <c r="G812" i="6" a="1"/>
  <c r="G812" i="6"/>
  <c r="H812" i="6" a="1"/>
  <c r="H812" i="6"/>
  <c r="I812" i="6" a="1"/>
  <c r="I812" i="6"/>
  <c r="J812" i="6" a="1"/>
  <c r="J812" i="6"/>
  <c r="K812" i="6" a="1"/>
  <c r="K812" i="6"/>
  <c r="L812" i="6" a="1"/>
  <c r="L812" i="6"/>
  <c r="G813" i="6" a="1"/>
  <c r="G813" i="6"/>
  <c r="H813" i="6" a="1"/>
  <c r="H813" i="6"/>
  <c r="I813" i="6" a="1"/>
  <c r="I813" i="6"/>
  <c r="J813" i="6" a="1"/>
  <c r="J813" i="6"/>
  <c r="K813" i="6" a="1"/>
  <c r="K813" i="6"/>
  <c r="L813" i="6" a="1"/>
  <c r="L813" i="6"/>
  <c r="G814" i="6" a="1"/>
  <c r="G814" i="6"/>
  <c r="H814" i="6" a="1"/>
  <c r="H814" i="6"/>
  <c r="I814" i="6" a="1"/>
  <c r="I814" i="6"/>
  <c r="J814" i="6" a="1"/>
  <c r="J814" i="6"/>
  <c r="K814" i="6" a="1"/>
  <c r="K814" i="6"/>
  <c r="L814" i="6" a="1"/>
  <c r="L814" i="6"/>
  <c r="G815" i="6" a="1"/>
  <c r="G815" i="6"/>
  <c r="H815" i="6" a="1"/>
  <c r="H815" i="6"/>
  <c r="I815" i="6" a="1"/>
  <c r="I815" i="6"/>
  <c r="J815" i="6" a="1"/>
  <c r="J815" i="6"/>
  <c r="K815" i="6" a="1"/>
  <c r="K815" i="6"/>
  <c r="L815" i="6" a="1"/>
  <c r="L815" i="6"/>
  <c r="G816" i="6" a="1"/>
  <c r="G816" i="6"/>
  <c r="H816" i="6" a="1"/>
  <c r="H816" i="6"/>
  <c r="I816" i="6" a="1"/>
  <c r="I816" i="6"/>
  <c r="J816" i="6" a="1"/>
  <c r="J816" i="6" s="1"/>
  <c r="K816" i="6" a="1"/>
  <c r="K816" i="6"/>
  <c r="L816" i="6" a="1"/>
  <c r="L816" i="6"/>
  <c r="G817" i="6" a="1"/>
  <c r="G817" i="6"/>
  <c r="H817" i="6" a="1"/>
  <c r="H817" i="6" s="1"/>
  <c r="I817" i="6" a="1"/>
  <c r="I817" i="6"/>
  <c r="J817" i="6" a="1"/>
  <c r="J817" i="6"/>
  <c r="K817" i="6" a="1"/>
  <c r="K817" i="6"/>
  <c r="L817" i="6" a="1"/>
  <c r="L817" i="6" s="1"/>
  <c r="G818" i="6" a="1"/>
  <c r="G818" i="6"/>
  <c r="H818" i="6" a="1"/>
  <c r="H818" i="6"/>
  <c r="I818" i="6" a="1"/>
  <c r="I818" i="6" s="1"/>
  <c r="J818" i="6" a="1"/>
  <c r="J818" i="6" s="1"/>
  <c r="K818" i="6" a="1"/>
  <c r="K818" i="6" s="1"/>
  <c r="L818" i="6" a="1"/>
  <c r="L818" i="6"/>
  <c r="G819" i="6" a="1"/>
  <c r="G819" i="6" s="1"/>
  <c r="H819" i="6" a="1"/>
  <c r="H819" i="6" s="1"/>
  <c r="I819" i="6" a="1"/>
  <c r="I819" i="6" s="1"/>
  <c r="J819" i="6" a="1"/>
  <c r="J819" i="6" s="1"/>
  <c r="K819" i="6" a="1"/>
  <c r="K819" i="6" s="1"/>
  <c r="L819" i="6" a="1"/>
  <c r="L819" i="6" s="1"/>
  <c r="G820" i="6" a="1"/>
  <c r="G820" i="6" s="1"/>
  <c r="H820" i="6" a="1"/>
  <c r="H820" i="6" s="1"/>
  <c r="I820" i="6" a="1"/>
  <c r="I820" i="6" s="1"/>
  <c r="J820" i="6" a="1"/>
  <c r="J820" i="6" s="1"/>
  <c r="K820" i="6" a="1"/>
  <c r="K820" i="6" s="1"/>
  <c r="L820" i="6" a="1"/>
  <c r="L820" i="6" s="1"/>
  <c r="G821" i="6" a="1"/>
  <c r="G821" i="6" s="1"/>
  <c r="H821" i="6" a="1"/>
  <c r="H821" i="6" s="1"/>
  <c r="I821" i="6" a="1"/>
  <c r="I821" i="6" s="1"/>
  <c r="J821" i="6" a="1"/>
  <c r="J821" i="6" s="1"/>
  <c r="K821" i="6" a="1"/>
  <c r="K821" i="6" s="1"/>
  <c r="L821" i="6" a="1"/>
  <c r="L821" i="6" s="1"/>
  <c r="G822" i="6" a="1"/>
  <c r="G822" i="6" s="1"/>
  <c r="H822" i="6" a="1"/>
  <c r="H822" i="6" s="1"/>
  <c r="I822" i="6" a="1"/>
  <c r="I822" i="6" s="1"/>
  <c r="J822" i="6" a="1"/>
  <c r="J822" i="6" s="1"/>
  <c r="K822" i="6" a="1"/>
  <c r="K822" i="6" s="1"/>
  <c r="L822" i="6" a="1"/>
  <c r="L822" i="6" s="1"/>
  <c r="G823" i="6" a="1"/>
  <c r="G823" i="6" s="1"/>
  <c r="H823" i="6" a="1"/>
  <c r="H823" i="6" s="1"/>
  <c r="I823" i="6" a="1"/>
  <c r="I823" i="6" s="1"/>
  <c r="J823" i="6" a="1"/>
  <c r="J823" i="6" s="1"/>
  <c r="K823" i="6" a="1"/>
  <c r="K823" i="6" s="1"/>
  <c r="L823" i="6" a="1"/>
  <c r="L823" i="6" s="1"/>
  <c r="G824" i="6" a="1"/>
  <c r="G824" i="6" s="1"/>
  <c r="H824" i="6" a="1"/>
  <c r="H824" i="6" s="1"/>
  <c r="I824" i="6" a="1"/>
  <c r="I824" i="6" s="1"/>
  <c r="J824" i="6" a="1"/>
  <c r="J824" i="6" s="1"/>
  <c r="K824" i="6" a="1"/>
  <c r="K824" i="6" s="1"/>
  <c r="L824" i="6" a="1"/>
  <c r="L824" i="6" s="1"/>
  <c r="G825" i="6" a="1"/>
  <c r="G825" i="6" s="1"/>
  <c r="H825" i="6" a="1"/>
  <c r="H825" i="6" s="1"/>
  <c r="I825" i="6" a="1"/>
  <c r="I825" i="6" s="1"/>
  <c r="J825" i="6" a="1"/>
  <c r="J825" i="6" s="1"/>
  <c r="K825" i="6" a="1"/>
  <c r="K825" i="6" s="1"/>
  <c r="L825" i="6" a="1"/>
  <c r="L825" i="6" s="1"/>
  <c r="G826" i="6" a="1"/>
  <c r="G826" i="6" s="1"/>
  <c r="H826" i="6" a="1"/>
  <c r="H826" i="6" s="1"/>
  <c r="I826" i="6" a="1"/>
  <c r="I826" i="6" s="1"/>
  <c r="J826" i="6" a="1"/>
  <c r="J826" i="6" s="1"/>
  <c r="K826" i="6" a="1"/>
  <c r="K826" i="6" s="1"/>
  <c r="L826" i="6" a="1"/>
  <c r="L826" i="6" s="1"/>
  <c r="G827" i="6" a="1"/>
  <c r="G827" i="6" s="1"/>
  <c r="H827" i="6" a="1"/>
  <c r="H827" i="6" s="1"/>
  <c r="I827" i="6" a="1"/>
  <c r="I827" i="6" s="1"/>
  <c r="J827" i="6" a="1"/>
  <c r="J827" i="6" s="1"/>
  <c r="K827" i="6" a="1"/>
  <c r="K827" i="6" s="1"/>
  <c r="L827" i="6" a="1"/>
  <c r="L827" i="6" s="1"/>
  <c r="G828" i="6" a="1"/>
  <c r="G828" i="6" s="1"/>
  <c r="H828" i="6" a="1"/>
  <c r="H828" i="6" s="1"/>
  <c r="I828" i="6" a="1"/>
  <c r="I828" i="6" s="1"/>
  <c r="J828" i="6" a="1"/>
  <c r="J828" i="6" s="1"/>
  <c r="K828" i="6" a="1"/>
  <c r="K828" i="6" s="1"/>
  <c r="L828" i="6" a="1"/>
  <c r="L828" i="6" s="1"/>
  <c r="G829" i="6" a="1"/>
  <c r="G829" i="6" s="1"/>
  <c r="H829" i="6" a="1"/>
  <c r="H829" i="6" s="1"/>
  <c r="I829" i="6" a="1"/>
  <c r="I829" i="6" s="1"/>
  <c r="J829" i="6" a="1"/>
  <c r="J829" i="6" s="1"/>
  <c r="K829" i="6" a="1"/>
  <c r="K829" i="6" s="1"/>
  <c r="L829" i="6" a="1"/>
  <c r="L829" i="6" s="1"/>
  <c r="G830" i="6" a="1"/>
  <c r="G830" i="6" s="1"/>
  <c r="H830" i="6" a="1"/>
  <c r="H830" i="6" s="1"/>
  <c r="I830" i="6" a="1"/>
  <c r="I830" i="6" s="1"/>
  <c r="J830" i="6" a="1"/>
  <c r="J830" i="6" s="1"/>
  <c r="K830" i="6" a="1"/>
  <c r="K830" i="6" s="1"/>
  <c r="L830" i="6" a="1"/>
  <c r="L830" i="6" s="1"/>
  <c r="G831" i="6" a="1"/>
  <c r="G831" i="6" s="1"/>
  <c r="H831" i="6" a="1"/>
  <c r="H831" i="6" s="1"/>
  <c r="I831" i="6" a="1"/>
  <c r="I831" i="6" s="1"/>
  <c r="J831" i="6" a="1"/>
  <c r="J831" i="6" s="1"/>
  <c r="K831" i="6" a="1"/>
  <c r="K831" i="6" s="1"/>
  <c r="L831" i="6" a="1"/>
  <c r="L831" i="6" s="1"/>
  <c r="G832" i="6" a="1"/>
  <c r="G832" i="6" s="1"/>
  <c r="H832" i="6" a="1"/>
  <c r="H832" i="6" s="1"/>
  <c r="I832" i="6" a="1"/>
  <c r="I832" i="6" s="1"/>
  <c r="J832" i="6" a="1"/>
  <c r="J832" i="6" s="1"/>
  <c r="K832" i="6" a="1"/>
  <c r="K832" i="6" s="1"/>
  <c r="L832" i="6" a="1"/>
  <c r="L832" i="6" s="1"/>
  <c r="G833" i="6" a="1"/>
  <c r="G833" i="6" s="1"/>
  <c r="H833" i="6" a="1"/>
  <c r="H833" i="6" s="1"/>
  <c r="I833" i="6" a="1"/>
  <c r="I833" i="6" s="1"/>
  <c r="J833" i="6" a="1"/>
  <c r="J833" i="6" s="1"/>
  <c r="K833" i="6" a="1"/>
  <c r="K833" i="6" s="1"/>
  <c r="L833" i="6" a="1"/>
  <c r="L833" i="6" s="1"/>
  <c r="G834" i="6" a="1"/>
  <c r="G834" i="6" s="1"/>
  <c r="H834" i="6" a="1"/>
  <c r="H834" i="6" s="1"/>
  <c r="I834" i="6" a="1"/>
  <c r="I834" i="6" s="1"/>
  <c r="J834" i="6" a="1"/>
  <c r="J834" i="6" s="1"/>
  <c r="K834" i="6" a="1"/>
  <c r="K834" i="6" s="1"/>
  <c r="L834" i="6" a="1"/>
  <c r="L834" i="6" s="1"/>
  <c r="G835" i="6" a="1"/>
  <c r="G835" i="6" s="1"/>
  <c r="H835" i="6" a="1"/>
  <c r="H835" i="6" s="1"/>
  <c r="I835" i="6" a="1"/>
  <c r="I835" i="6" s="1"/>
  <c r="J835" i="6" a="1"/>
  <c r="J835" i="6" s="1"/>
  <c r="K835" i="6" a="1"/>
  <c r="K835" i="6" s="1"/>
  <c r="L835" i="6" a="1"/>
  <c r="L835" i="6" s="1"/>
  <c r="G836" i="6" a="1"/>
  <c r="G836" i="6" s="1"/>
  <c r="H836" i="6" a="1"/>
  <c r="H836" i="6" s="1"/>
  <c r="I836" i="6" a="1"/>
  <c r="I836" i="6" s="1"/>
  <c r="J836" i="6" a="1"/>
  <c r="J836" i="6" s="1"/>
  <c r="K836" i="6" a="1"/>
  <c r="K836" i="6" s="1"/>
  <c r="L836" i="6" a="1"/>
  <c r="L836" i="6" s="1"/>
  <c r="G837" i="6" a="1"/>
  <c r="G837" i="6" s="1"/>
  <c r="H837" i="6" a="1"/>
  <c r="H837" i="6" s="1"/>
  <c r="I837" i="6" a="1"/>
  <c r="I837" i="6" s="1"/>
  <c r="J837" i="6" a="1"/>
  <c r="J837" i="6" s="1"/>
  <c r="K837" i="6" a="1"/>
  <c r="K837" i="6" s="1"/>
  <c r="L837" i="6" a="1"/>
  <c r="L837" i="6" s="1"/>
  <c r="G838" i="6" a="1"/>
  <c r="G838" i="6" s="1"/>
  <c r="H838" i="6" a="1"/>
  <c r="H838" i="6" s="1"/>
  <c r="I838" i="6" a="1"/>
  <c r="I838" i="6" s="1"/>
  <c r="J838" i="6" a="1"/>
  <c r="J838" i="6" s="1"/>
  <c r="K838" i="6" a="1"/>
  <c r="K838" i="6" s="1"/>
  <c r="L838" i="6" a="1"/>
  <c r="L838" i="6" s="1"/>
  <c r="G839" i="6" a="1"/>
  <c r="G839" i="6" s="1"/>
  <c r="H839" i="6" a="1"/>
  <c r="H839" i="6" s="1"/>
  <c r="I839" i="6" a="1"/>
  <c r="I839" i="6" s="1"/>
  <c r="J839" i="6" a="1"/>
  <c r="J839" i="6" s="1"/>
  <c r="K839" i="6" a="1"/>
  <c r="K839" i="6" s="1"/>
  <c r="L839" i="6" a="1"/>
  <c r="L839" i="6" s="1"/>
  <c r="G840" i="6" a="1"/>
  <c r="G840" i="6" s="1"/>
  <c r="H840" i="6" a="1"/>
  <c r="H840" i="6" s="1"/>
  <c r="I840" i="6" a="1"/>
  <c r="I840" i="6" s="1"/>
  <c r="J840" i="6" a="1"/>
  <c r="J840" i="6" s="1"/>
  <c r="K840" i="6" a="1"/>
  <c r="K840" i="6" s="1"/>
  <c r="L840" i="6" a="1"/>
  <c r="L840" i="6" s="1"/>
  <c r="G841" i="6" a="1"/>
  <c r="G841" i="6" s="1"/>
  <c r="H841" i="6" a="1"/>
  <c r="H841" i="6" s="1"/>
  <c r="I841" i="6" a="1"/>
  <c r="I841" i="6" s="1"/>
  <c r="J841" i="6" a="1"/>
  <c r="J841" i="6" s="1"/>
  <c r="K841" i="6" a="1"/>
  <c r="K841" i="6" s="1"/>
  <c r="L841" i="6" a="1"/>
  <c r="L841" i="6" s="1"/>
  <c r="G842" i="6" a="1"/>
  <c r="G842" i="6" s="1"/>
  <c r="H842" i="6" a="1"/>
  <c r="H842" i="6" s="1"/>
  <c r="I842" i="6" a="1"/>
  <c r="I842" i="6" s="1"/>
  <c r="J842" i="6" a="1"/>
  <c r="J842" i="6" s="1"/>
  <c r="K842" i="6" a="1"/>
  <c r="K842" i="6" s="1"/>
  <c r="L842" i="6" a="1"/>
  <c r="L842" i="6" s="1"/>
  <c r="G843" i="6" a="1"/>
  <c r="G843" i="6" s="1"/>
  <c r="H843" i="6" a="1"/>
  <c r="H843" i="6" s="1"/>
  <c r="I843" i="6" a="1"/>
  <c r="I843" i="6" s="1"/>
  <c r="J843" i="6" a="1"/>
  <c r="J843" i="6" s="1"/>
  <c r="K843" i="6" a="1"/>
  <c r="K843" i="6" s="1"/>
  <c r="L843" i="6" a="1"/>
  <c r="L843" i="6" s="1"/>
  <c r="G844" i="6" a="1"/>
  <c r="G844" i="6" s="1"/>
  <c r="H844" i="6" a="1"/>
  <c r="H844" i="6" s="1"/>
  <c r="I844" i="6" a="1"/>
  <c r="I844" i="6" s="1"/>
  <c r="J844" i="6" a="1"/>
  <c r="J844" i="6" s="1"/>
  <c r="K844" i="6" a="1"/>
  <c r="K844" i="6" s="1"/>
  <c r="L844" i="6" a="1"/>
  <c r="L844" i="6" s="1"/>
  <c r="G845" i="6" a="1"/>
  <c r="G845" i="6" s="1"/>
  <c r="H845" i="6" a="1"/>
  <c r="H845" i="6" s="1"/>
  <c r="I845" i="6" a="1"/>
  <c r="I845" i="6" s="1"/>
  <c r="J845" i="6" a="1"/>
  <c r="J845" i="6" s="1"/>
  <c r="K845" i="6" a="1"/>
  <c r="K845" i="6" s="1"/>
  <c r="L845" i="6" a="1"/>
  <c r="L845" i="6" s="1"/>
  <c r="G846" i="6" a="1"/>
  <c r="G846" i="6" s="1"/>
  <c r="H846" i="6" a="1"/>
  <c r="H846" i="6" s="1"/>
  <c r="I846" i="6" a="1"/>
  <c r="I846" i="6" s="1"/>
  <c r="J846" i="6" a="1"/>
  <c r="J846" i="6" s="1"/>
  <c r="K846" i="6" a="1"/>
  <c r="K846" i="6" s="1"/>
  <c r="L846" i="6" a="1"/>
  <c r="L846" i="6" s="1"/>
  <c r="G847" i="6" a="1"/>
  <c r="G847" i="6" s="1"/>
  <c r="H847" i="6" a="1"/>
  <c r="H847" i="6" s="1"/>
  <c r="I847" i="6" a="1"/>
  <c r="I847" i="6" s="1"/>
  <c r="J847" i="6" a="1"/>
  <c r="J847" i="6" s="1"/>
  <c r="K847" i="6" a="1"/>
  <c r="K847" i="6" s="1"/>
  <c r="L847" i="6" a="1"/>
  <c r="L847" i="6" s="1"/>
  <c r="G848" i="6" a="1"/>
  <c r="G848" i="6" s="1"/>
  <c r="H848" i="6" a="1"/>
  <c r="H848" i="6" s="1"/>
  <c r="I848" i="6" a="1"/>
  <c r="I848" i="6" s="1"/>
  <c r="J848" i="6" a="1"/>
  <c r="J848" i="6" s="1"/>
  <c r="K848" i="6" a="1"/>
  <c r="K848" i="6" s="1"/>
  <c r="L848" i="6" a="1"/>
  <c r="L848" i="6" s="1"/>
  <c r="G849" i="6" a="1"/>
  <c r="G849" i="6" s="1"/>
  <c r="H849" i="6" a="1"/>
  <c r="H849" i="6" s="1"/>
  <c r="I849" i="6" a="1"/>
  <c r="I849" i="6" s="1"/>
  <c r="J849" i="6" a="1"/>
  <c r="J849" i="6" s="1"/>
  <c r="K849" i="6" a="1"/>
  <c r="K849" i="6" s="1"/>
  <c r="L849" i="6" a="1"/>
  <c r="L849" i="6" s="1"/>
  <c r="G3" i="6" a="1"/>
  <c r="G3" i="6" s="1"/>
  <c r="H3" i="6" a="1"/>
  <c r="H3" i="6" s="1"/>
  <c r="I3" i="6" a="1"/>
  <c r="I3" i="6" s="1"/>
  <c r="J3" i="6" a="1"/>
  <c r="J3" i="6"/>
  <c r="K3" i="6" a="1"/>
  <c r="K3" i="6" s="1"/>
  <c r="L3" i="6" a="1"/>
  <c r="L3" i="6" s="1"/>
  <c r="H2" i="6" a="1"/>
  <c r="H2" i="6" s="1"/>
  <c r="I2" i="6" a="1"/>
  <c r="I2" i="6" s="1"/>
  <c r="J2" i="6" a="1"/>
  <c r="J2" i="6" s="1"/>
  <c r="K2" i="6" a="1"/>
  <c r="K2" i="6"/>
  <c r="L2" i="6" a="1"/>
  <c r="L2" i="6" s="1"/>
  <c r="G2" i="6" a="1"/>
  <c r="G2" i="6" s="1"/>
  <c r="B3" i="6"/>
  <c r="C3" i="6"/>
  <c r="D3" i="6"/>
  <c r="E3" i="6"/>
  <c r="F3" i="6"/>
  <c r="B4" i="6"/>
  <c r="C4" i="6"/>
  <c r="D4" i="6"/>
  <c r="E4" i="6"/>
  <c r="F4" i="6"/>
  <c r="B5" i="6"/>
  <c r="C5" i="6"/>
  <c r="D5" i="6"/>
  <c r="E5" i="6"/>
  <c r="F5" i="6"/>
  <c r="B6" i="6"/>
  <c r="C6" i="6"/>
  <c r="D6" i="6"/>
  <c r="E6" i="6"/>
  <c r="F6" i="6"/>
  <c r="B7" i="6"/>
  <c r="C7" i="6"/>
  <c r="D7" i="6"/>
  <c r="E7" i="6"/>
  <c r="F7" i="6"/>
  <c r="B8" i="6"/>
  <c r="C8" i="6"/>
  <c r="D8" i="6"/>
  <c r="E8" i="6"/>
  <c r="F8" i="6"/>
  <c r="B9" i="6"/>
  <c r="C9" i="6"/>
  <c r="D9" i="6"/>
  <c r="E9" i="6"/>
  <c r="F9" i="6"/>
  <c r="B10" i="6"/>
  <c r="C10" i="6"/>
  <c r="D10" i="6"/>
  <c r="E10" i="6"/>
  <c r="F10" i="6"/>
  <c r="B11" i="6"/>
  <c r="C11" i="6"/>
  <c r="D11" i="6"/>
  <c r="E11" i="6"/>
  <c r="F11" i="6"/>
  <c r="B12" i="6"/>
  <c r="C12" i="6"/>
  <c r="D12" i="6"/>
  <c r="E12" i="6"/>
  <c r="F12" i="6"/>
  <c r="B13" i="6"/>
  <c r="C13" i="6"/>
  <c r="D13" i="6"/>
  <c r="E13" i="6"/>
  <c r="F13" i="6"/>
  <c r="B14" i="6"/>
  <c r="C14" i="6"/>
  <c r="D14" i="6"/>
  <c r="E14" i="6"/>
  <c r="F14" i="6"/>
  <c r="B15" i="6"/>
  <c r="C15" i="6"/>
  <c r="D15" i="6"/>
  <c r="E15" i="6"/>
  <c r="F15" i="6"/>
  <c r="B16" i="6"/>
  <c r="C16" i="6"/>
  <c r="D16" i="6"/>
  <c r="E16" i="6"/>
  <c r="F16" i="6"/>
  <c r="B17" i="6"/>
  <c r="C17" i="6"/>
  <c r="D17" i="6"/>
  <c r="E17" i="6"/>
  <c r="F17" i="6"/>
  <c r="B18" i="6"/>
  <c r="C18" i="6"/>
  <c r="D18" i="6"/>
  <c r="E18" i="6"/>
  <c r="F18" i="6"/>
  <c r="B19" i="6"/>
  <c r="C19" i="6"/>
  <c r="D19" i="6"/>
  <c r="E19" i="6"/>
  <c r="F19" i="6"/>
  <c r="B20" i="6"/>
  <c r="C20" i="6"/>
  <c r="D20" i="6"/>
  <c r="E20" i="6"/>
  <c r="F20" i="6"/>
  <c r="B21" i="6"/>
  <c r="C21" i="6"/>
  <c r="D21" i="6"/>
  <c r="E21" i="6"/>
  <c r="F21" i="6"/>
  <c r="B22" i="6"/>
  <c r="C22" i="6"/>
  <c r="D22" i="6"/>
  <c r="E22" i="6"/>
  <c r="F22" i="6"/>
  <c r="B23" i="6"/>
  <c r="C23" i="6"/>
  <c r="D23" i="6"/>
  <c r="E23" i="6"/>
  <c r="F23" i="6"/>
  <c r="B24" i="6"/>
  <c r="C24" i="6"/>
  <c r="D24" i="6"/>
  <c r="E24" i="6"/>
  <c r="F24" i="6"/>
  <c r="B25" i="6"/>
  <c r="C25" i="6"/>
  <c r="D25" i="6"/>
  <c r="E25" i="6"/>
  <c r="F25" i="6"/>
  <c r="B26" i="6"/>
  <c r="C26" i="6"/>
  <c r="D26" i="6"/>
  <c r="E26" i="6"/>
  <c r="F26" i="6"/>
  <c r="B27" i="6"/>
  <c r="C27" i="6"/>
  <c r="D27" i="6"/>
  <c r="E27" i="6"/>
  <c r="F27" i="6"/>
  <c r="B28" i="6"/>
  <c r="C28" i="6"/>
  <c r="D28" i="6"/>
  <c r="E28" i="6"/>
  <c r="F28" i="6"/>
  <c r="B29" i="6"/>
  <c r="C29" i="6"/>
  <c r="D29" i="6"/>
  <c r="E29" i="6"/>
  <c r="F29" i="6"/>
  <c r="B30" i="6"/>
  <c r="C30" i="6"/>
  <c r="D30" i="6"/>
  <c r="E30" i="6"/>
  <c r="F30" i="6"/>
  <c r="B31" i="6"/>
  <c r="C31" i="6"/>
  <c r="D31" i="6"/>
  <c r="E31" i="6"/>
  <c r="F31" i="6"/>
  <c r="B32" i="6"/>
  <c r="C32" i="6"/>
  <c r="D32" i="6"/>
  <c r="E32" i="6"/>
  <c r="F32" i="6"/>
  <c r="B33" i="6"/>
  <c r="C33" i="6"/>
  <c r="D33" i="6"/>
  <c r="E33" i="6"/>
  <c r="F33" i="6"/>
  <c r="B34" i="6"/>
  <c r="C34" i="6"/>
  <c r="D34" i="6"/>
  <c r="E34" i="6"/>
  <c r="F34" i="6"/>
  <c r="B35" i="6"/>
  <c r="C35" i="6"/>
  <c r="D35" i="6"/>
  <c r="E35" i="6"/>
  <c r="F35" i="6"/>
  <c r="B36" i="6"/>
  <c r="C36" i="6"/>
  <c r="D36" i="6"/>
  <c r="E36" i="6"/>
  <c r="F36" i="6"/>
  <c r="B37" i="6"/>
  <c r="C37" i="6"/>
  <c r="D37" i="6"/>
  <c r="E37" i="6"/>
  <c r="F37" i="6"/>
  <c r="B38" i="6"/>
  <c r="C38" i="6"/>
  <c r="D38" i="6"/>
  <c r="E38" i="6"/>
  <c r="F38" i="6"/>
  <c r="B39" i="6"/>
  <c r="C39" i="6"/>
  <c r="D39" i="6"/>
  <c r="E39" i="6"/>
  <c r="F39" i="6"/>
  <c r="B40" i="6"/>
  <c r="C40" i="6"/>
  <c r="D40" i="6"/>
  <c r="E40" i="6"/>
  <c r="F40" i="6"/>
  <c r="B41" i="6"/>
  <c r="C41" i="6"/>
  <c r="D41" i="6"/>
  <c r="E41" i="6"/>
  <c r="F41" i="6"/>
  <c r="B42" i="6"/>
  <c r="C42" i="6"/>
  <c r="D42" i="6"/>
  <c r="E42" i="6"/>
  <c r="F42" i="6"/>
  <c r="B43" i="6"/>
  <c r="C43" i="6"/>
  <c r="D43" i="6"/>
  <c r="E43" i="6"/>
  <c r="F43" i="6"/>
  <c r="B44" i="6"/>
  <c r="C44" i="6"/>
  <c r="D44" i="6"/>
  <c r="E44" i="6"/>
  <c r="F44" i="6"/>
  <c r="B45" i="6"/>
  <c r="C45" i="6"/>
  <c r="D45" i="6"/>
  <c r="E45" i="6"/>
  <c r="F45" i="6"/>
  <c r="B46" i="6"/>
  <c r="C46" i="6"/>
  <c r="D46" i="6"/>
  <c r="E46" i="6"/>
  <c r="F46" i="6"/>
  <c r="B47" i="6"/>
  <c r="C47" i="6"/>
  <c r="D47" i="6"/>
  <c r="E47" i="6"/>
  <c r="F47" i="6"/>
  <c r="B48" i="6"/>
  <c r="C48" i="6"/>
  <c r="D48" i="6"/>
  <c r="E48" i="6"/>
  <c r="F48" i="6"/>
  <c r="B49" i="6"/>
  <c r="C49" i="6"/>
  <c r="D49" i="6"/>
  <c r="E49" i="6"/>
  <c r="F49" i="6"/>
  <c r="B50" i="6"/>
  <c r="C50" i="6"/>
  <c r="D50" i="6"/>
  <c r="E50" i="6"/>
  <c r="F50" i="6"/>
  <c r="B51" i="6"/>
  <c r="C51" i="6"/>
  <c r="D51" i="6"/>
  <c r="E51" i="6"/>
  <c r="F51" i="6"/>
  <c r="B52" i="6"/>
  <c r="C52" i="6"/>
  <c r="D52" i="6"/>
  <c r="E52" i="6"/>
  <c r="F52" i="6"/>
  <c r="B53" i="6"/>
  <c r="C53" i="6"/>
  <c r="D53" i="6"/>
  <c r="E53" i="6"/>
  <c r="F53" i="6"/>
  <c r="B54" i="6"/>
  <c r="C54" i="6"/>
  <c r="D54" i="6"/>
  <c r="E54" i="6"/>
  <c r="F54" i="6"/>
  <c r="B55" i="6"/>
  <c r="C55" i="6"/>
  <c r="D55" i="6"/>
  <c r="E55" i="6"/>
  <c r="F55" i="6"/>
  <c r="B56" i="6"/>
  <c r="C56" i="6"/>
  <c r="D56" i="6"/>
  <c r="E56" i="6"/>
  <c r="F56" i="6"/>
  <c r="B57" i="6"/>
  <c r="C57" i="6"/>
  <c r="D57" i="6"/>
  <c r="E57" i="6"/>
  <c r="F57" i="6"/>
  <c r="B58" i="6"/>
  <c r="C58" i="6"/>
  <c r="D58" i="6"/>
  <c r="E58" i="6"/>
  <c r="F58" i="6"/>
  <c r="B59" i="6"/>
  <c r="C59" i="6"/>
  <c r="D59" i="6"/>
  <c r="E59" i="6"/>
  <c r="F59" i="6"/>
  <c r="B60" i="6"/>
  <c r="C60" i="6"/>
  <c r="D60" i="6"/>
  <c r="E60" i="6"/>
  <c r="F60" i="6"/>
  <c r="B61" i="6"/>
  <c r="C61" i="6"/>
  <c r="D61" i="6"/>
  <c r="E61" i="6"/>
  <c r="F61" i="6"/>
  <c r="B62" i="6"/>
  <c r="C62" i="6"/>
  <c r="D62" i="6"/>
  <c r="E62" i="6"/>
  <c r="F62" i="6"/>
  <c r="B63" i="6"/>
  <c r="C63" i="6"/>
  <c r="D63" i="6"/>
  <c r="E63" i="6"/>
  <c r="F63" i="6"/>
  <c r="B64" i="6"/>
  <c r="C64" i="6"/>
  <c r="D64" i="6"/>
  <c r="E64" i="6"/>
  <c r="F64" i="6"/>
  <c r="B65" i="6"/>
  <c r="C65" i="6"/>
  <c r="D65" i="6"/>
  <c r="E65" i="6"/>
  <c r="F65" i="6"/>
  <c r="B66" i="6"/>
  <c r="C66" i="6"/>
  <c r="D66" i="6"/>
  <c r="E66" i="6"/>
  <c r="F66" i="6"/>
  <c r="B67" i="6"/>
  <c r="C67" i="6"/>
  <c r="D67" i="6"/>
  <c r="E67" i="6"/>
  <c r="F67" i="6"/>
  <c r="B68" i="6"/>
  <c r="C68" i="6"/>
  <c r="D68" i="6"/>
  <c r="E68" i="6"/>
  <c r="F68" i="6"/>
  <c r="B69" i="6"/>
  <c r="C69" i="6"/>
  <c r="D69" i="6"/>
  <c r="E69" i="6"/>
  <c r="F69" i="6"/>
  <c r="B70" i="6"/>
  <c r="C70" i="6"/>
  <c r="D70" i="6"/>
  <c r="E70" i="6"/>
  <c r="F70" i="6"/>
  <c r="B71" i="6"/>
  <c r="C71" i="6"/>
  <c r="D71" i="6"/>
  <c r="E71" i="6"/>
  <c r="F71" i="6"/>
  <c r="B72" i="6"/>
  <c r="C72" i="6"/>
  <c r="D72" i="6"/>
  <c r="E72" i="6"/>
  <c r="F72" i="6"/>
  <c r="B73" i="6"/>
  <c r="C73" i="6"/>
  <c r="D73" i="6"/>
  <c r="E73" i="6"/>
  <c r="F73" i="6"/>
  <c r="B74" i="6"/>
  <c r="C74" i="6"/>
  <c r="D74" i="6"/>
  <c r="E74" i="6"/>
  <c r="F74" i="6"/>
  <c r="B75" i="6"/>
  <c r="C75" i="6"/>
  <c r="D75" i="6"/>
  <c r="E75" i="6"/>
  <c r="F75" i="6"/>
  <c r="B76" i="6"/>
  <c r="C76" i="6"/>
  <c r="D76" i="6"/>
  <c r="E76" i="6"/>
  <c r="F76" i="6"/>
  <c r="B77" i="6"/>
  <c r="C77" i="6"/>
  <c r="D77" i="6"/>
  <c r="E77" i="6"/>
  <c r="F77" i="6"/>
  <c r="B78" i="6"/>
  <c r="C78" i="6"/>
  <c r="D78" i="6"/>
  <c r="E78" i="6"/>
  <c r="F78" i="6"/>
  <c r="B79" i="6"/>
  <c r="C79" i="6"/>
  <c r="D79" i="6"/>
  <c r="E79" i="6"/>
  <c r="F79" i="6"/>
  <c r="B80" i="6"/>
  <c r="C80" i="6"/>
  <c r="D80" i="6"/>
  <c r="E80" i="6"/>
  <c r="F80" i="6"/>
  <c r="B81" i="6"/>
  <c r="C81" i="6"/>
  <c r="D81" i="6"/>
  <c r="E81" i="6"/>
  <c r="F81" i="6"/>
  <c r="B82" i="6"/>
  <c r="C82" i="6"/>
  <c r="D82" i="6"/>
  <c r="E82" i="6"/>
  <c r="F82" i="6"/>
  <c r="B83" i="6"/>
  <c r="C83" i="6"/>
  <c r="D83" i="6"/>
  <c r="E83" i="6"/>
  <c r="F83" i="6"/>
  <c r="B84" i="6"/>
  <c r="C84" i="6"/>
  <c r="D84" i="6"/>
  <c r="E84" i="6"/>
  <c r="F84" i="6"/>
  <c r="B85" i="6"/>
  <c r="C85" i="6"/>
  <c r="D85" i="6"/>
  <c r="E85" i="6"/>
  <c r="F85" i="6"/>
  <c r="B86" i="6"/>
  <c r="C86" i="6"/>
  <c r="D86" i="6"/>
  <c r="E86" i="6"/>
  <c r="F86" i="6"/>
  <c r="B87" i="6"/>
  <c r="C87" i="6"/>
  <c r="D87" i="6"/>
  <c r="E87" i="6"/>
  <c r="F87" i="6"/>
  <c r="B88" i="6"/>
  <c r="C88" i="6"/>
  <c r="D88" i="6"/>
  <c r="E88" i="6"/>
  <c r="F88" i="6"/>
  <c r="B89" i="6"/>
  <c r="C89" i="6"/>
  <c r="D89" i="6"/>
  <c r="E89" i="6"/>
  <c r="F89" i="6"/>
  <c r="B90" i="6"/>
  <c r="C90" i="6"/>
  <c r="D90" i="6"/>
  <c r="E90" i="6"/>
  <c r="F90" i="6"/>
  <c r="B91" i="6"/>
  <c r="C91" i="6"/>
  <c r="D91" i="6"/>
  <c r="E91" i="6"/>
  <c r="F91" i="6"/>
  <c r="B92" i="6"/>
  <c r="C92" i="6"/>
  <c r="D92" i="6"/>
  <c r="E92" i="6"/>
  <c r="F92" i="6"/>
  <c r="B93" i="6"/>
  <c r="C93" i="6"/>
  <c r="D93" i="6"/>
  <c r="E93" i="6"/>
  <c r="F93" i="6"/>
  <c r="B94" i="6"/>
  <c r="C94" i="6"/>
  <c r="D94" i="6"/>
  <c r="E94" i="6"/>
  <c r="F94" i="6"/>
  <c r="B95" i="6"/>
  <c r="C95" i="6"/>
  <c r="D95" i="6"/>
  <c r="E95" i="6"/>
  <c r="F95" i="6"/>
  <c r="B96" i="6"/>
  <c r="C96" i="6"/>
  <c r="D96" i="6"/>
  <c r="E96" i="6"/>
  <c r="F96" i="6"/>
  <c r="B97" i="6"/>
  <c r="C97" i="6"/>
  <c r="D97" i="6"/>
  <c r="E97" i="6"/>
  <c r="F97" i="6"/>
  <c r="B98" i="6"/>
  <c r="C98" i="6"/>
  <c r="D98" i="6"/>
  <c r="E98" i="6"/>
  <c r="F98" i="6"/>
  <c r="B99" i="6"/>
  <c r="C99" i="6"/>
  <c r="D99" i="6"/>
  <c r="E99" i="6"/>
  <c r="F99" i="6"/>
  <c r="B100" i="6"/>
  <c r="C100" i="6"/>
  <c r="D100" i="6"/>
  <c r="E100" i="6"/>
  <c r="F100" i="6"/>
  <c r="B101" i="6"/>
  <c r="C101" i="6"/>
  <c r="D101" i="6"/>
  <c r="E101" i="6"/>
  <c r="F101" i="6"/>
  <c r="B102" i="6"/>
  <c r="C102" i="6"/>
  <c r="D102" i="6"/>
  <c r="E102" i="6"/>
  <c r="F102" i="6"/>
  <c r="B103" i="6"/>
  <c r="C103" i="6"/>
  <c r="D103" i="6"/>
  <c r="E103" i="6"/>
  <c r="F103" i="6"/>
  <c r="B104" i="6"/>
  <c r="C104" i="6"/>
  <c r="D104" i="6"/>
  <c r="E104" i="6"/>
  <c r="F104" i="6"/>
  <c r="B105" i="6"/>
  <c r="C105" i="6"/>
  <c r="D105" i="6"/>
  <c r="E105" i="6"/>
  <c r="F105" i="6"/>
  <c r="B106" i="6"/>
  <c r="C106" i="6"/>
  <c r="D106" i="6"/>
  <c r="E106" i="6"/>
  <c r="F106" i="6"/>
  <c r="B107" i="6"/>
  <c r="C107" i="6"/>
  <c r="D107" i="6"/>
  <c r="E107" i="6"/>
  <c r="F107" i="6"/>
  <c r="B108" i="6"/>
  <c r="C108" i="6"/>
  <c r="D108" i="6"/>
  <c r="E108" i="6"/>
  <c r="F108" i="6"/>
  <c r="B109" i="6"/>
  <c r="C109" i="6"/>
  <c r="D109" i="6"/>
  <c r="E109" i="6"/>
  <c r="F109" i="6"/>
  <c r="B110" i="6"/>
  <c r="C110" i="6"/>
  <c r="D110" i="6"/>
  <c r="E110" i="6"/>
  <c r="F110" i="6"/>
  <c r="B111" i="6"/>
  <c r="C111" i="6"/>
  <c r="D111" i="6"/>
  <c r="E111" i="6"/>
  <c r="F111" i="6"/>
  <c r="B112" i="6"/>
  <c r="C112" i="6"/>
  <c r="D112" i="6"/>
  <c r="E112" i="6"/>
  <c r="F112" i="6"/>
  <c r="B113" i="6"/>
  <c r="C113" i="6"/>
  <c r="D113" i="6"/>
  <c r="E113" i="6"/>
  <c r="F113" i="6"/>
  <c r="B114" i="6"/>
  <c r="C114" i="6"/>
  <c r="D114" i="6"/>
  <c r="E114" i="6"/>
  <c r="F114" i="6"/>
  <c r="B115" i="6"/>
  <c r="C115" i="6"/>
  <c r="D115" i="6"/>
  <c r="E115" i="6"/>
  <c r="F115" i="6"/>
  <c r="B116" i="6"/>
  <c r="C116" i="6"/>
  <c r="D116" i="6"/>
  <c r="E116" i="6"/>
  <c r="F116" i="6"/>
  <c r="B117" i="6"/>
  <c r="C117" i="6"/>
  <c r="D117" i="6"/>
  <c r="E117" i="6"/>
  <c r="F117" i="6"/>
  <c r="B118" i="6"/>
  <c r="C118" i="6"/>
  <c r="D118" i="6"/>
  <c r="E118" i="6"/>
  <c r="F118" i="6"/>
  <c r="B119" i="6"/>
  <c r="C119" i="6"/>
  <c r="D119" i="6"/>
  <c r="E119" i="6"/>
  <c r="F119" i="6"/>
  <c r="B120" i="6"/>
  <c r="C120" i="6"/>
  <c r="D120" i="6"/>
  <c r="E120" i="6"/>
  <c r="F120" i="6"/>
  <c r="B121" i="6"/>
  <c r="C121" i="6"/>
  <c r="D121" i="6"/>
  <c r="E121" i="6"/>
  <c r="F121" i="6"/>
  <c r="B122" i="6"/>
  <c r="C122" i="6"/>
  <c r="D122" i="6"/>
  <c r="E122" i="6"/>
  <c r="F122" i="6"/>
  <c r="B123" i="6"/>
  <c r="C123" i="6"/>
  <c r="D123" i="6"/>
  <c r="E123" i="6"/>
  <c r="F123" i="6"/>
  <c r="B124" i="6"/>
  <c r="C124" i="6"/>
  <c r="D124" i="6"/>
  <c r="E124" i="6"/>
  <c r="F124" i="6"/>
  <c r="B125" i="6"/>
  <c r="C125" i="6"/>
  <c r="D125" i="6"/>
  <c r="E125" i="6"/>
  <c r="F125" i="6"/>
  <c r="B126" i="6"/>
  <c r="C126" i="6"/>
  <c r="D126" i="6"/>
  <c r="E126" i="6"/>
  <c r="F126" i="6"/>
  <c r="B127" i="6"/>
  <c r="C127" i="6"/>
  <c r="D127" i="6"/>
  <c r="E127" i="6"/>
  <c r="F127" i="6"/>
  <c r="B128" i="6"/>
  <c r="C128" i="6"/>
  <c r="D128" i="6"/>
  <c r="E128" i="6"/>
  <c r="F128" i="6"/>
  <c r="B129" i="6"/>
  <c r="C129" i="6"/>
  <c r="D129" i="6"/>
  <c r="E129" i="6"/>
  <c r="F129" i="6"/>
  <c r="B130" i="6"/>
  <c r="C130" i="6"/>
  <c r="D130" i="6"/>
  <c r="E130" i="6"/>
  <c r="F130" i="6"/>
  <c r="B131" i="6"/>
  <c r="C131" i="6"/>
  <c r="D131" i="6"/>
  <c r="E131" i="6"/>
  <c r="F131" i="6"/>
  <c r="B132" i="6"/>
  <c r="C132" i="6"/>
  <c r="D132" i="6"/>
  <c r="E132" i="6"/>
  <c r="F132" i="6"/>
  <c r="B133" i="6"/>
  <c r="C133" i="6"/>
  <c r="D133" i="6"/>
  <c r="E133" i="6"/>
  <c r="F133" i="6"/>
  <c r="B134" i="6"/>
  <c r="C134" i="6"/>
  <c r="D134" i="6"/>
  <c r="E134" i="6"/>
  <c r="F134" i="6"/>
  <c r="B135" i="6"/>
  <c r="C135" i="6"/>
  <c r="D135" i="6"/>
  <c r="E135" i="6"/>
  <c r="F135" i="6"/>
  <c r="B136" i="6"/>
  <c r="C136" i="6"/>
  <c r="D136" i="6"/>
  <c r="E136" i="6"/>
  <c r="F136" i="6"/>
  <c r="B137" i="6"/>
  <c r="C137" i="6"/>
  <c r="D137" i="6"/>
  <c r="E137" i="6"/>
  <c r="F137" i="6"/>
  <c r="B138" i="6"/>
  <c r="C138" i="6"/>
  <c r="D138" i="6"/>
  <c r="E138" i="6"/>
  <c r="F138" i="6"/>
  <c r="B139" i="6"/>
  <c r="C139" i="6"/>
  <c r="D139" i="6"/>
  <c r="E139" i="6"/>
  <c r="F139" i="6"/>
  <c r="B140" i="6"/>
  <c r="C140" i="6"/>
  <c r="D140" i="6"/>
  <c r="E140" i="6"/>
  <c r="F140" i="6"/>
  <c r="B141" i="6"/>
  <c r="C141" i="6"/>
  <c r="D141" i="6"/>
  <c r="E141" i="6"/>
  <c r="F141" i="6"/>
  <c r="B142" i="6"/>
  <c r="C142" i="6"/>
  <c r="D142" i="6"/>
  <c r="E142" i="6"/>
  <c r="F142" i="6"/>
  <c r="B143" i="6"/>
  <c r="C143" i="6"/>
  <c r="D143" i="6"/>
  <c r="E143" i="6"/>
  <c r="F143" i="6"/>
  <c r="B144" i="6"/>
  <c r="C144" i="6"/>
  <c r="D144" i="6"/>
  <c r="E144" i="6"/>
  <c r="F144" i="6"/>
  <c r="B145" i="6"/>
  <c r="C145" i="6"/>
  <c r="D145" i="6"/>
  <c r="E145" i="6"/>
  <c r="F145" i="6"/>
  <c r="B146" i="6"/>
  <c r="C146" i="6"/>
  <c r="D146" i="6"/>
  <c r="E146" i="6"/>
  <c r="F146" i="6"/>
  <c r="B147" i="6"/>
  <c r="C147" i="6"/>
  <c r="D147" i="6"/>
  <c r="E147" i="6"/>
  <c r="F147" i="6"/>
  <c r="B148" i="6"/>
  <c r="C148" i="6"/>
  <c r="D148" i="6"/>
  <c r="E148" i="6"/>
  <c r="F148" i="6"/>
  <c r="B149" i="6"/>
  <c r="C149" i="6"/>
  <c r="D149" i="6"/>
  <c r="E149" i="6"/>
  <c r="F149" i="6"/>
  <c r="B150" i="6"/>
  <c r="C150" i="6"/>
  <c r="D150" i="6"/>
  <c r="E150" i="6"/>
  <c r="F150" i="6"/>
  <c r="B151" i="6"/>
  <c r="C151" i="6"/>
  <c r="D151" i="6"/>
  <c r="E151" i="6"/>
  <c r="F151" i="6"/>
  <c r="B152" i="6"/>
  <c r="C152" i="6"/>
  <c r="D152" i="6"/>
  <c r="E152" i="6"/>
  <c r="F152" i="6"/>
  <c r="B153" i="6"/>
  <c r="C153" i="6"/>
  <c r="D153" i="6"/>
  <c r="E153" i="6"/>
  <c r="F153" i="6"/>
  <c r="B154" i="6"/>
  <c r="C154" i="6"/>
  <c r="D154" i="6"/>
  <c r="E154" i="6"/>
  <c r="F154" i="6"/>
  <c r="B155" i="6"/>
  <c r="C155" i="6"/>
  <c r="D155" i="6"/>
  <c r="E155" i="6"/>
  <c r="F155" i="6"/>
  <c r="B156" i="6"/>
  <c r="C156" i="6"/>
  <c r="D156" i="6"/>
  <c r="E156" i="6"/>
  <c r="F156" i="6"/>
  <c r="B157" i="6"/>
  <c r="C157" i="6"/>
  <c r="D157" i="6"/>
  <c r="E157" i="6"/>
  <c r="F157" i="6"/>
  <c r="B158" i="6"/>
  <c r="C158" i="6"/>
  <c r="D158" i="6"/>
  <c r="E158" i="6"/>
  <c r="F158" i="6"/>
  <c r="B159" i="6"/>
  <c r="C159" i="6"/>
  <c r="D159" i="6"/>
  <c r="E159" i="6"/>
  <c r="F159" i="6"/>
  <c r="B160" i="6"/>
  <c r="C160" i="6"/>
  <c r="D160" i="6"/>
  <c r="E160" i="6"/>
  <c r="F160" i="6"/>
  <c r="B161" i="6"/>
  <c r="C161" i="6"/>
  <c r="D161" i="6"/>
  <c r="E161" i="6"/>
  <c r="F161" i="6"/>
  <c r="B162" i="6"/>
  <c r="C162" i="6"/>
  <c r="D162" i="6"/>
  <c r="E162" i="6"/>
  <c r="F162" i="6"/>
  <c r="B163" i="6"/>
  <c r="C163" i="6"/>
  <c r="D163" i="6"/>
  <c r="E163" i="6"/>
  <c r="F163" i="6"/>
  <c r="B164" i="6"/>
  <c r="C164" i="6"/>
  <c r="D164" i="6"/>
  <c r="E164" i="6"/>
  <c r="F164" i="6"/>
  <c r="B165" i="6"/>
  <c r="C165" i="6"/>
  <c r="D165" i="6"/>
  <c r="E165" i="6"/>
  <c r="F165" i="6"/>
  <c r="B166" i="6"/>
  <c r="C166" i="6"/>
  <c r="D166" i="6"/>
  <c r="E166" i="6"/>
  <c r="F166" i="6"/>
  <c r="B167" i="6"/>
  <c r="C167" i="6"/>
  <c r="D167" i="6"/>
  <c r="E167" i="6"/>
  <c r="F167" i="6"/>
  <c r="B168" i="6"/>
  <c r="C168" i="6"/>
  <c r="D168" i="6"/>
  <c r="E168" i="6"/>
  <c r="F168" i="6"/>
  <c r="B169" i="6"/>
  <c r="C169" i="6"/>
  <c r="D169" i="6"/>
  <c r="E169" i="6"/>
  <c r="F169" i="6"/>
  <c r="B170" i="6"/>
  <c r="C170" i="6"/>
  <c r="D170" i="6"/>
  <c r="E170" i="6"/>
  <c r="F170" i="6"/>
  <c r="B171" i="6"/>
  <c r="C171" i="6"/>
  <c r="D171" i="6"/>
  <c r="E171" i="6"/>
  <c r="F171" i="6"/>
  <c r="B172" i="6"/>
  <c r="C172" i="6"/>
  <c r="D172" i="6"/>
  <c r="E172" i="6"/>
  <c r="F172" i="6"/>
  <c r="B173" i="6"/>
  <c r="C173" i="6"/>
  <c r="D173" i="6"/>
  <c r="E173" i="6"/>
  <c r="F173" i="6"/>
  <c r="B174" i="6"/>
  <c r="C174" i="6"/>
  <c r="D174" i="6"/>
  <c r="E174" i="6"/>
  <c r="F174" i="6"/>
  <c r="B175" i="6"/>
  <c r="C175" i="6"/>
  <c r="D175" i="6"/>
  <c r="E175" i="6"/>
  <c r="F175" i="6"/>
  <c r="B176" i="6"/>
  <c r="C176" i="6"/>
  <c r="D176" i="6"/>
  <c r="E176" i="6"/>
  <c r="F176" i="6"/>
  <c r="B177" i="6"/>
  <c r="C177" i="6"/>
  <c r="D177" i="6"/>
  <c r="E177" i="6"/>
  <c r="F177" i="6"/>
  <c r="B178" i="6"/>
  <c r="C178" i="6"/>
  <c r="D178" i="6"/>
  <c r="E178" i="6"/>
  <c r="F178" i="6"/>
  <c r="B179" i="6"/>
  <c r="C179" i="6"/>
  <c r="D179" i="6"/>
  <c r="E179" i="6"/>
  <c r="F179" i="6"/>
  <c r="B180" i="6"/>
  <c r="C180" i="6"/>
  <c r="D180" i="6"/>
  <c r="E180" i="6"/>
  <c r="F180" i="6"/>
  <c r="B181" i="6"/>
  <c r="C181" i="6"/>
  <c r="D181" i="6"/>
  <c r="E181" i="6"/>
  <c r="F181" i="6"/>
  <c r="B182" i="6"/>
  <c r="C182" i="6"/>
  <c r="D182" i="6"/>
  <c r="E182" i="6"/>
  <c r="F182" i="6"/>
  <c r="B183" i="6"/>
  <c r="C183" i="6"/>
  <c r="D183" i="6"/>
  <c r="E183" i="6"/>
  <c r="F183" i="6"/>
  <c r="B184" i="6"/>
  <c r="C184" i="6"/>
  <c r="D184" i="6"/>
  <c r="E184" i="6"/>
  <c r="F184" i="6"/>
  <c r="B185" i="6"/>
  <c r="C185" i="6"/>
  <c r="D185" i="6"/>
  <c r="E185" i="6"/>
  <c r="F185" i="6"/>
  <c r="B186" i="6"/>
  <c r="C186" i="6"/>
  <c r="D186" i="6"/>
  <c r="E186" i="6"/>
  <c r="F186" i="6"/>
  <c r="B187" i="6"/>
  <c r="C187" i="6"/>
  <c r="D187" i="6"/>
  <c r="E187" i="6"/>
  <c r="F187" i="6"/>
  <c r="B188" i="6"/>
  <c r="C188" i="6"/>
  <c r="D188" i="6"/>
  <c r="E188" i="6"/>
  <c r="F188" i="6"/>
  <c r="B189" i="6"/>
  <c r="C189" i="6"/>
  <c r="D189" i="6"/>
  <c r="E189" i="6"/>
  <c r="F189" i="6"/>
  <c r="B190" i="6"/>
  <c r="C190" i="6"/>
  <c r="D190" i="6"/>
  <c r="E190" i="6"/>
  <c r="F190" i="6"/>
  <c r="B191" i="6"/>
  <c r="C191" i="6"/>
  <c r="D191" i="6"/>
  <c r="E191" i="6"/>
  <c r="F191" i="6"/>
  <c r="B192" i="6"/>
  <c r="C192" i="6"/>
  <c r="D192" i="6"/>
  <c r="E192" i="6"/>
  <c r="F192" i="6"/>
  <c r="B193" i="6"/>
  <c r="C193" i="6"/>
  <c r="D193" i="6"/>
  <c r="E193" i="6"/>
  <c r="F193" i="6"/>
  <c r="B194" i="6"/>
  <c r="C194" i="6"/>
  <c r="D194" i="6"/>
  <c r="E194" i="6"/>
  <c r="F194" i="6"/>
  <c r="B195" i="6"/>
  <c r="C195" i="6"/>
  <c r="D195" i="6"/>
  <c r="E195" i="6"/>
  <c r="F195" i="6"/>
  <c r="B196" i="6"/>
  <c r="C196" i="6"/>
  <c r="D196" i="6"/>
  <c r="E196" i="6"/>
  <c r="F196" i="6"/>
  <c r="B197" i="6"/>
  <c r="C197" i="6"/>
  <c r="D197" i="6"/>
  <c r="E197" i="6"/>
  <c r="F197" i="6"/>
  <c r="B198" i="6"/>
  <c r="C198" i="6"/>
  <c r="D198" i="6"/>
  <c r="E198" i="6"/>
  <c r="F198" i="6"/>
  <c r="B199" i="6"/>
  <c r="C199" i="6"/>
  <c r="D199" i="6"/>
  <c r="E199" i="6"/>
  <c r="F199" i="6"/>
  <c r="B200" i="6"/>
  <c r="C200" i="6"/>
  <c r="D200" i="6"/>
  <c r="E200" i="6"/>
  <c r="F200" i="6"/>
  <c r="B201" i="6"/>
  <c r="C201" i="6"/>
  <c r="D201" i="6"/>
  <c r="E201" i="6"/>
  <c r="F201" i="6"/>
  <c r="B202" i="6"/>
  <c r="C202" i="6"/>
  <c r="D202" i="6"/>
  <c r="E202" i="6"/>
  <c r="F202" i="6"/>
  <c r="B203" i="6"/>
  <c r="C203" i="6"/>
  <c r="D203" i="6"/>
  <c r="E203" i="6"/>
  <c r="F203" i="6"/>
  <c r="B204" i="6"/>
  <c r="C204" i="6"/>
  <c r="D204" i="6"/>
  <c r="E204" i="6"/>
  <c r="F204" i="6"/>
  <c r="B205" i="6"/>
  <c r="C205" i="6"/>
  <c r="D205" i="6"/>
  <c r="E205" i="6"/>
  <c r="F205" i="6"/>
  <c r="B206" i="6"/>
  <c r="C206" i="6"/>
  <c r="D206" i="6"/>
  <c r="E206" i="6"/>
  <c r="F206" i="6"/>
  <c r="B207" i="6"/>
  <c r="C207" i="6"/>
  <c r="D207" i="6"/>
  <c r="E207" i="6"/>
  <c r="F207" i="6"/>
  <c r="B208" i="6"/>
  <c r="C208" i="6"/>
  <c r="D208" i="6"/>
  <c r="E208" i="6"/>
  <c r="F208" i="6"/>
  <c r="B209" i="6"/>
  <c r="C209" i="6"/>
  <c r="D209" i="6"/>
  <c r="E209" i="6"/>
  <c r="F209" i="6"/>
  <c r="B210" i="6"/>
  <c r="C210" i="6"/>
  <c r="D210" i="6"/>
  <c r="E210" i="6"/>
  <c r="F210" i="6"/>
  <c r="B211" i="6"/>
  <c r="C211" i="6"/>
  <c r="D211" i="6"/>
  <c r="E211" i="6"/>
  <c r="F211" i="6"/>
  <c r="B212" i="6"/>
  <c r="C212" i="6"/>
  <c r="D212" i="6"/>
  <c r="E212" i="6"/>
  <c r="F212" i="6"/>
  <c r="B213" i="6"/>
  <c r="C213" i="6"/>
  <c r="D213" i="6"/>
  <c r="E213" i="6"/>
  <c r="F213" i="6"/>
  <c r="B214" i="6"/>
  <c r="C214" i="6"/>
  <c r="D214" i="6"/>
  <c r="E214" i="6"/>
  <c r="F214" i="6"/>
  <c r="B215" i="6"/>
  <c r="C215" i="6"/>
  <c r="D215" i="6"/>
  <c r="E215" i="6"/>
  <c r="F215" i="6"/>
  <c r="B216" i="6"/>
  <c r="C216" i="6"/>
  <c r="D216" i="6"/>
  <c r="E216" i="6"/>
  <c r="F216" i="6"/>
  <c r="B217" i="6"/>
  <c r="C217" i="6"/>
  <c r="D217" i="6"/>
  <c r="E217" i="6"/>
  <c r="F217" i="6"/>
  <c r="B218" i="6"/>
  <c r="C218" i="6"/>
  <c r="D218" i="6"/>
  <c r="E218" i="6"/>
  <c r="F218" i="6"/>
  <c r="B219" i="6"/>
  <c r="C219" i="6"/>
  <c r="D219" i="6"/>
  <c r="E219" i="6"/>
  <c r="F219" i="6"/>
  <c r="B220" i="6"/>
  <c r="C220" i="6"/>
  <c r="D220" i="6"/>
  <c r="E220" i="6"/>
  <c r="F220" i="6"/>
  <c r="B221" i="6"/>
  <c r="C221" i="6"/>
  <c r="D221" i="6"/>
  <c r="E221" i="6"/>
  <c r="F221" i="6"/>
  <c r="B222" i="6"/>
  <c r="C222" i="6"/>
  <c r="D222" i="6"/>
  <c r="E222" i="6"/>
  <c r="F222" i="6"/>
  <c r="B223" i="6"/>
  <c r="C223" i="6"/>
  <c r="D223" i="6"/>
  <c r="E223" i="6"/>
  <c r="F223" i="6"/>
  <c r="B224" i="6"/>
  <c r="C224" i="6"/>
  <c r="D224" i="6"/>
  <c r="E224" i="6"/>
  <c r="F224" i="6"/>
  <c r="B225" i="6"/>
  <c r="C225" i="6"/>
  <c r="D225" i="6"/>
  <c r="E225" i="6"/>
  <c r="F225" i="6"/>
  <c r="B226" i="6"/>
  <c r="C226" i="6"/>
  <c r="D226" i="6"/>
  <c r="E226" i="6"/>
  <c r="F226" i="6"/>
  <c r="B227" i="6"/>
  <c r="C227" i="6"/>
  <c r="D227" i="6"/>
  <c r="E227" i="6"/>
  <c r="F227" i="6"/>
  <c r="B228" i="6"/>
  <c r="C228" i="6"/>
  <c r="D228" i="6"/>
  <c r="E228" i="6"/>
  <c r="F228" i="6"/>
  <c r="B229" i="6"/>
  <c r="C229" i="6"/>
  <c r="D229" i="6"/>
  <c r="E229" i="6"/>
  <c r="F229" i="6"/>
  <c r="B230" i="6"/>
  <c r="C230" i="6"/>
  <c r="D230" i="6"/>
  <c r="E230" i="6"/>
  <c r="F230" i="6"/>
  <c r="B231" i="6"/>
  <c r="C231" i="6"/>
  <c r="D231" i="6"/>
  <c r="E231" i="6"/>
  <c r="F231" i="6"/>
  <c r="B232" i="6"/>
  <c r="C232" i="6"/>
  <c r="D232" i="6"/>
  <c r="E232" i="6"/>
  <c r="F232" i="6"/>
  <c r="B233" i="6"/>
  <c r="C233" i="6"/>
  <c r="D233" i="6"/>
  <c r="E233" i="6"/>
  <c r="F233" i="6"/>
  <c r="B234" i="6"/>
  <c r="C234" i="6"/>
  <c r="D234" i="6"/>
  <c r="E234" i="6"/>
  <c r="F234" i="6"/>
  <c r="B235" i="6"/>
  <c r="C235" i="6"/>
  <c r="D235" i="6"/>
  <c r="E235" i="6"/>
  <c r="F235" i="6"/>
  <c r="B236" i="6"/>
  <c r="C236" i="6"/>
  <c r="D236" i="6"/>
  <c r="E236" i="6"/>
  <c r="F236" i="6"/>
  <c r="B237" i="6"/>
  <c r="C237" i="6"/>
  <c r="D237" i="6"/>
  <c r="E237" i="6"/>
  <c r="F237" i="6"/>
  <c r="B238" i="6"/>
  <c r="C238" i="6"/>
  <c r="D238" i="6"/>
  <c r="E238" i="6"/>
  <c r="F238" i="6"/>
  <c r="B239" i="6"/>
  <c r="C239" i="6"/>
  <c r="D239" i="6"/>
  <c r="E239" i="6"/>
  <c r="F239" i="6"/>
  <c r="B240" i="6"/>
  <c r="C240" i="6"/>
  <c r="D240" i="6"/>
  <c r="E240" i="6"/>
  <c r="F240" i="6"/>
  <c r="B241" i="6"/>
  <c r="C241" i="6"/>
  <c r="D241" i="6"/>
  <c r="E241" i="6"/>
  <c r="F241" i="6"/>
  <c r="B242" i="6"/>
  <c r="C242" i="6"/>
  <c r="D242" i="6"/>
  <c r="E242" i="6"/>
  <c r="F242" i="6"/>
  <c r="B243" i="6"/>
  <c r="C243" i="6"/>
  <c r="D243" i="6"/>
  <c r="E243" i="6"/>
  <c r="F243" i="6"/>
  <c r="B244" i="6"/>
  <c r="C244" i="6"/>
  <c r="D244" i="6"/>
  <c r="E244" i="6"/>
  <c r="F244" i="6"/>
  <c r="B245" i="6"/>
  <c r="C245" i="6"/>
  <c r="D245" i="6"/>
  <c r="E245" i="6"/>
  <c r="F245" i="6"/>
  <c r="B246" i="6"/>
  <c r="C246" i="6"/>
  <c r="D246" i="6"/>
  <c r="E246" i="6"/>
  <c r="F246" i="6"/>
  <c r="B247" i="6"/>
  <c r="C247" i="6"/>
  <c r="D247" i="6"/>
  <c r="E247" i="6"/>
  <c r="F247" i="6"/>
  <c r="B248" i="6"/>
  <c r="C248" i="6"/>
  <c r="D248" i="6"/>
  <c r="E248" i="6"/>
  <c r="F248" i="6"/>
  <c r="B249" i="6"/>
  <c r="C249" i="6"/>
  <c r="D249" i="6"/>
  <c r="E249" i="6"/>
  <c r="F249" i="6"/>
  <c r="B250" i="6"/>
  <c r="C250" i="6"/>
  <c r="D250" i="6"/>
  <c r="E250" i="6"/>
  <c r="F250" i="6"/>
  <c r="B251" i="6"/>
  <c r="C251" i="6"/>
  <c r="D251" i="6"/>
  <c r="E251" i="6"/>
  <c r="F251" i="6"/>
  <c r="B252" i="6"/>
  <c r="C252" i="6"/>
  <c r="D252" i="6"/>
  <c r="E252" i="6"/>
  <c r="F252" i="6"/>
  <c r="B253" i="6"/>
  <c r="C253" i="6"/>
  <c r="D253" i="6"/>
  <c r="E253" i="6"/>
  <c r="F253" i="6"/>
  <c r="B254" i="6"/>
  <c r="C254" i="6"/>
  <c r="D254" i="6"/>
  <c r="E254" i="6"/>
  <c r="F254" i="6"/>
  <c r="B255" i="6"/>
  <c r="C255" i="6"/>
  <c r="D255" i="6"/>
  <c r="E255" i="6"/>
  <c r="F255" i="6"/>
  <c r="B256" i="6"/>
  <c r="C256" i="6"/>
  <c r="D256" i="6"/>
  <c r="E256" i="6"/>
  <c r="F256" i="6"/>
  <c r="B257" i="6"/>
  <c r="C257" i="6"/>
  <c r="D257" i="6"/>
  <c r="E257" i="6"/>
  <c r="F257" i="6"/>
  <c r="B258" i="6"/>
  <c r="C258" i="6"/>
  <c r="D258" i="6"/>
  <c r="E258" i="6"/>
  <c r="F258" i="6"/>
  <c r="B259" i="6"/>
  <c r="C259" i="6"/>
  <c r="D259" i="6"/>
  <c r="E259" i="6"/>
  <c r="F259" i="6"/>
  <c r="B260" i="6"/>
  <c r="C260" i="6"/>
  <c r="D260" i="6"/>
  <c r="E260" i="6"/>
  <c r="F260" i="6"/>
  <c r="B261" i="6"/>
  <c r="C261" i="6"/>
  <c r="D261" i="6"/>
  <c r="E261" i="6"/>
  <c r="F261" i="6"/>
  <c r="B262" i="6"/>
  <c r="C262" i="6"/>
  <c r="D262" i="6"/>
  <c r="E262" i="6"/>
  <c r="F262" i="6"/>
  <c r="B263" i="6"/>
  <c r="C263" i="6"/>
  <c r="D263" i="6"/>
  <c r="E263" i="6"/>
  <c r="F263" i="6"/>
  <c r="B264" i="6"/>
  <c r="C264" i="6"/>
  <c r="D264" i="6"/>
  <c r="E264" i="6"/>
  <c r="F264" i="6"/>
  <c r="B265" i="6"/>
  <c r="C265" i="6"/>
  <c r="D265" i="6"/>
  <c r="E265" i="6"/>
  <c r="F265" i="6"/>
  <c r="B266" i="6"/>
  <c r="C266" i="6"/>
  <c r="D266" i="6"/>
  <c r="E266" i="6"/>
  <c r="F266" i="6"/>
  <c r="B267" i="6"/>
  <c r="C267" i="6"/>
  <c r="D267" i="6"/>
  <c r="E267" i="6"/>
  <c r="F267" i="6"/>
  <c r="B268" i="6"/>
  <c r="C268" i="6"/>
  <c r="D268" i="6"/>
  <c r="E268" i="6"/>
  <c r="F268" i="6"/>
  <c r="B269" i="6"/>
  <c r="C269" i="6"/>
  <c r="D269" i="6"/>
  <c r="E269" i="6"/>
  <c r="F269" i="6"/>
  <c r="B270" i="6"/>
  <c r="C270" i="6"/>
  <c r="D270" i="6"/>
  <c r="E270" i="6"/>
  <c r="F270" i="6"/>
  <c r="B271" i="6"/>
  <c r="C271" i="6"/>
  <c r="D271" i="6"/>
  <c r="E271" i="6"/>
  <c r="F271" i="6"/>
  <c r="B272" i="6"/>
  <c r="C272" i="6"/>
  <c r="D272" i="6"/>
  <c r="E272" i="6"/>
  <c r="F272" i="6"/>
  <c r="B273" i="6"/>
  <c r="C273" i="6"/>
  <c r="D273" i="6"/>
  <c r="E273" i="6"/>
  <c r="F273" i="6"/>
  <c r="B274" i="6"/>
  <c r="C274" i="6"/>
  <c r="D274" i="6"/>
  <c r="E274" i="6"/>
  <c r="F274" i="6"/>
  <c r="B275" i="6"/>
  <c r="C275" i="6"/>
  <c r="D275" i="6"/>
  <c r="E275" i="6"/>
  <c r="F275" i="6"/>
  <c r="B276" i="6"/>
  <c r="C276" i="6"/>
  <c r="D276" i="6"/>
  <c r="E276" i="6"/>
  <c r="F276" i="6"/>
  <c r="B277" i="6"/>
  <c r="C277" i="6"/>
  <c r="D277" i="6"/>
  <c r="E277" i="6"/>
  <c r="F277" i="6"/>
  <c r="B278" i="6"/>
  <c r="C278" i="6"/>
  <c r="D278" i="6"/>
  <c r="E278" i="6"/>
  <c r="F278" i="6"/>
  <c r="B279" i="6"/>
  <c r="C279" i="6"/>
  <c r="D279" i="6"/>
  <c r="E279" i="6"/>
  <c r="F279" i="6"/>
  <c r="B280" i="6"/>
  <c r="C280" i="6"/>
  <c r="D280" i="6"/>
  <c r="E280" i="6"/>
  <c r="F280" i="6"/>
  <c r="B281" i="6"/>
  <c r="C281" i="6"/>
  <c r="D281" i="6"/>
  <c r="E281" i="6"/>
  <c r="F281" i="6"/>
  <c r="B282" i="6"/>
  <c r="C282" i="6"/>
  <c r="D282" i="6"/>
  <c r="E282" i="6"/>
  <c r="F282" i="6"/>
  <c r="B283" i="6"/>
  <c r="C283" i="6"/>
  <c r="D283" i="6"/>
  <c r="E283" i="6"/>
  <c r="F283" i="6"/>
  <c r="B284" i="6"/>
  <c r="C284" i="6"/>
  <c r="D284" i="6"/>
  <c r="E284" i="6"/>
  <c r="F284" i="6"/>
  <c r="B285" i="6"/>
  <c r="C285" i="6"/>
  <c r="D285" i="6"/>
  <c r="E285" i="6"/>
  <c r="F285" i="6"/>
  <c r="B286" i="6"/>
  <c r="C286" i="6"/>
  <c r="D286" i="6"/>
  <c r="E286" i="6"/>
  <c r="F286" i="6"/>
  <c r="B287" i="6"/>
  <c r="C287" i="6"/>
  <c r="D287" i="6"/>
  <c r="E287" i="6"/>
  <c r="F287" i="6"/>
  <c r="B288" i="6"/>
  <c r="C288" i="6"/>
  <c r="D288" i="6"/>
  <c r="E288" i="6"/>
  <c r="F288" i="6"/>
  <c r="B289" i="6"/>
  <c r="C289" i="6"/>
  <c r="D289" i="6"/>
  <c r="E289" i="6"/>
  <c r="F289" i="6"/>
  <c r="B290" i="6"/>
  <c r="C290" i="6"/>
  <c r="D290" i="6"/>
  <c r="E290" i="6"/>
  <c r="F290" i="6"/>
  <c r="B291" i="6"/>
  <c r="C291" i="6"/>
  <c r="D291" i="6"/>
  <c r="E291" i="6"/>
  <c r="F291" i="6"/>
  <c r="B292" i="6"/>
  <c r="C292" i="6"/>
  <c r="D292" i="6"/>
  <c r="E292" i="6"/>
  <c r="F292" i="6"/>
  <c r="B293" i="6"/>
  <c r="C293" i="6"/>
  <c r="D293" i="6"/>
  <c r="E293" i="6"/>
  <c r="F293" i="6"/>
  <c r="B294" i="6"/>
  <c r="C294" i="6"/>
  <c r="D294" i="6"/>
  <c r="E294" i="6"/>
  <c r="F294" i="6"/>
  <c r="B295" i="6"/>
  <c r="C295" i="6"/>
  <c r="D295" i="6"/>
  <c r="E295" i="6"/>
  <c r="F295" i="6"/>
  <c r="B296" i="6"/>
  <c r="C296" i="6"/>
  <c r="D296" i="6"/>
  <c r="E296" i="6"/>
  <c r="F296" i="6"/>
  <c r="B297" i="6"/>
  <c r="C297" i="6"/>
  <c r="D297" i="6"/>
  <c r="E297" i="6"/>
  <c r="F297" i="6"/>
  <c r="B298" i="6"/>
  <c r="C298" i="6"/>
  <c r="D298" i="6"/>
  <c r="E298" i="6"/>
  <c r="F298" i="6"/>
  <c r="B299" i="6"/>
  <c r="C299" i="6"/>
  <c r="D299" i="6"/>
  <c r="E299" i="6"/>
  <c r="F299" i="6"/>
  <c r="B300" i="6"/>
  <c r="C300" i="6"/>
  <c r="D300" i="6"/>
  <c r="E300" i="6"/>
  <c r="F300" i="6"/>
  <c r="B301" i="6"/>
  <c r="C301" i="6"/>
  <c r="D301" i="6"/>
  <c r="E301" i="6"/>
  <c r="F301" i="6"/>
  <c r="B302" i="6"/>
  <c r="C302" i="6"/>
  <c r="D302" i="6"/>
  <c r="E302" i="6"/>
  <c r="F302" i="6"/>
  <c r="B303" i="6"/>
  <c r="C303" i="6"/>
  <c r="D303" i="6"/>
  <c r="E303" i="6"/>
  <c r="F303" i="6"/>
  <c r="B304" i="6"/>
  <c r="C304" i="6"/>
  <c r="D304" i="6"/>
  <c r="E304" i="6"/>
  <c r="F304" i="6"/>
  <c r="B305" i="6"/>
  <c r="C305" i="6"/>
  <c r="D305" i="6"/>
  <c r="E305" i="6"/>
  <c r="F305" i="6"/>
  <c r="B306" i="6"/>
  <c r="C306" i="6"/>
  <c r="D306" i="6"/>
  <c r="E306" i="6"/>
  <c r="F306" i="6"/>
  <c r="B307" i="6"/>
  <c r="C307" i="6"/>
  <c r="D307" i="6"/>
  <c r="E307" i="6"/>
  <c r="F307" i="6"/>
  <c r="B308" i="6"/>
  <c r="C308" i="6"/>
  <c r="D308" i="6"/>
  <c r="E308" i="6"/>
  <c r="F308" i="6"/>
  <c r="B309" i="6"/>
  <c r="C309" i="6"/>
  <c r="D309" i="6"/>
  <c r="E309" i="6"/>
  <c r="F309" i="6"/>
  <c r="B310" i="6"/>
  <c r="C310" i="6"/>
  <c r="D310" i="6"/>
  <c r="E310" i="6"/>
  <c r="F310" i="6"/>
  <c r="B311" i="6"/>
  <c r="C311" i="6"/>
  <c r="D311" i="6"/>
  <c r="E311" i="6"/>
  <c r="F311" i="6"/>
  <c r="B312" i="6"/>
  <c r="C312" i="6"/>
  <c r="D312" i="6"/>
  <c r="E312" i="6"/>
  <c r="F312" i="6"/>
  <c r="B313" i="6"/>
  <c r="C313" i="6"/>
  <c r="D313" i="6"/>
  <c r="E313" i="6"/>
  <c r="F313" i="6"/>
  <c r="B314" i="6"/>
  <c r="C314" i="6"/>
  <c r="D314" i="6"/>
  <c r="E314" i="6"/>
  <c r="F314" i="6"/>
  <c r="B315" i="6"/>
  <c r="C315" i="6"/>
  <c r="D315" i="6"/>
  <c r="E315" i="6"/>
  <c r="F315" i="6"/>
  <c r="B316" i="6"/>
  <c r="C316" i="6"/>
  <c r="D316" i="6"/>
  <c r="E316" i="6"/>
  <c r="F316" i="6"/>
  <c r="B317" i="6"/>
  <c r="C317" i="6"/>
  <c r="D317" i="6"/>
  <c r="E317" i="6"/>
  <c r="F317" i="6"/>
  <c r="B318" i="6"/>
  <c r="C318" i="6"/>
  <c r="D318" i="6"/>
  <c r="E318" i="6"/>
  <c r="F318" i="6"/>
  <c r="B319" i="6"/>
  <c r="C319" i="6"/>
  <c r="D319" i="6"/>
  <c r="E319" i="6"/>
  <c r="F319" i="6"/>
  <c r="B320" i="6"/>
  <c r="C320" i="6"/>
  <c r="D320" i="6"/>
  <c r="E320" i="6"/>
  <c r="F320" i="6"/>
  <c r="B321" i="6"/>
  <c r="C321" i="6"/>
  <c r="D321" i="6"/>
  <c r="E321" i="6"/>
  <c r="F321" i="6"/>
  <c r="B322" i="6"/>
  <c r="C322" i="6"/>
  <c r="D322" i="6"/>
  <c r="E322" i="6"/>
  <c r="F322" i="6"/>
  <c r="B323" i="6"/>
  <c r="C323" i="6"/>
  <c r="D323" i="6"/>
  <c r="E323" i="6"/>
  <c r="F323" i="6"/>
  <c r="B324" i="6"/>
  <c r="C324" i="6"/>
  <c r="D324" i="6"/>
  <c r="E324" i="6"/>
  <c r="F324" i="6"/>
  <c r="B325" i="6"/>
  <c r="C325" i="6"/>
  <c r="D325" i="6"/>
  <c r="E325" i="6"/>
  <c r="F325" i="6"/>
  <c r="B326" i="6"/>
  <c r="C326" i="6"/>
  <c r="D326" i="6"/>
  <c r="E326" i="6"/>
  <c r="F326" i="6"/>
  <c r="B327" i="6"/>
  <c r="C327" i="6"/>
  <c r="D327" i="6"/>
  <c r="E327" i="6"/>
  <c r="F327" i="6"/>
  <c r="B328" i="6"/>
  <c r="C328" i="6"/>
  <c r="D328" i="6"/>
  <c r="E328" i="6"/>
  <c r="F328" i="6"/>
  <c r="B329" i="6"/>
  <c r="C329" i="6"/>
  <c r="D329" i="6"/>
  <c r="E329" i="6"/>
  <c r="F329" i="6"/>
  <c r="B330" i="6"/>
  <c r="C330" i="6"/>
  <c r="D330" i="6"/>
  <c r="E330" i="6"/>
  <c r="F330" i="6"/>
  <c r="B331" i="6"/>
  <c r="C331" i="6"/>
  <c r="D331" i="6"/>
  <c r="E331" i="6"/>
  <c r="F331" i="6"/>
  <c r="B332" i="6"/>
  <c r="C332" i="6"/>
  <c r="D332" i="6"/>
  <c r="E332" i="6"/>
  <c r="F332" i="6"/>
  <c r="B333" i="6"/>
  <c r="C333" i="6"/>
  <c r="D333" i="6"/>
  <c r="E333" i="6"/>
  <c r="F333" i="6"/>
  <c r="B334" i="6"/>
  <c r="C334" i="6"/>
  <c r="D334" i="6"/>
  <c r="E334" i="6"/>
  <c r="F334" i="6"/>
  <c r="B335" i="6"/>
  <c r="C335" i="6"/>
  <c r="D335" i="6"/>
  <c r="E335" i="6"/>
  <c r="F335" i="6"/>
  <c r="B336" i="6"/>
  <c r="C336" i="6"/>
  <c r="D336" i="6"/>
  <c r="E336" i="6"/>
  <c r="F336" i="6"/>
  <c r="B337" i="6"/>
  <c r="C337" i="6"/>
  <c r="D337" i="6"/>
  <c r="E337" i="6"/>
  <c r="F337" i="6"/>
  <c r="B338" i="6"/>
  <c r="C338" i="6"/>
  <c r="D338" i="6"/>
  <c r="E338" i="6"/>
  <c r="F338" i="6"/>
  <c r="B339" i="6"/>
  <c r="C339" i="6"/>
  <c r="D339" i="6"/>
  <c r="E339" i="6"/>
  <c r="F339" i="6"/>
  <c r="B340" i="6"/>
  <c r="C340" i="6"/>
  <c r="D340" i="6"/>
  <c r="E340" i="6"/>
  <c r="F340" i="6"/>
  <c r="B341" i="6"/>
  <c r="C341" i="6"/>
  <c r="D341" i="6"/>
  <c r="E341" i="6"/>
  <c r="F341" i="6"/>
  <c r="B342" i="6"/>
  <c r="C342" i="6"/>
  <c r="D342" i="6"/>
  <c r="E342" i="6"/>
  <c r="F342" i="6"/>
  <c r="B343" i="6"/>
  <c r="C343" i="6"/>
  <c r="D343" i="6"/>
  <c r="E343" i="6"/>
  <c r="F343" i="6"/>
  <c r="B344" i="6"/>
  <c r="C344" i="6"/>
  <c r="D344" i="6"/>
  <c r="E344" i="6"/>
  <c r="F344" i="6"/>
  <c r="B345" i="6"/>
  <c r="C345" i="6"/>
  <c r="D345" i="6"/>
  <c r="E345" i="6"/>
  <c r="F345" i="6"/>
  <c r="B346" i="6"/>
  <c r="C346" i="6"/>
  <c r="D346" i="6"/>
  <c r="E346" i="6"/>
  <c r="F346" i="6"/>
  <c r="B347" i="6"/>
  <c r="C347" i="6"/>
  <c r="D347" i="6"/>
  <c r="E347" i="6"/>
  <c r="F347" i="6"/>
  <c r="B348" i="6"/>
  <c r="C348" i="6"/>
  <c r="D348" i="6"/>
  <c r="E348" i="6"/>
  <c r="F348" i="6"/>
  <c r="B349" i="6"/>
  <c r="C349" i="6"/>
  <c r="D349" i="6"/>
  <c r="E349" i="6"/>
  <c r="F349" i="6"/>
  <c r="B350" i="6"/>
  <c r="C350" i="6"/>
  <c r="D350" i="6"/>
  <c r="E350" i="6"/>
  <c r="F350" i="6"/>
  <c r="B351" i="6"/>
  <c r="C351" i="6"/>
  <c r="D351" i="6"/>
  <c r="E351" i="6"/>
  <c r="F351" i="6"/>
  <c r="B352" i="6"/>
  <c r="C352" i="6"/>
  <c r="D352" i="6"/>
  <c r="E352" i="6"/>
  <c r="F352" i="6"/>
  <c r="B353" i="6"/>
  <c r="C353" i="6"/>
  <c r="D353" i="6"/>
  <c r="E353" i="6"/>
  <c r="F353" i="6"/>
  <c r="B354" i="6"/>
  <c r="C354" i="6"/>
  <c r="D354" i="6"/>
  <c r="E354" i="6"/>
  <c r="F354" i="6"/>
  <c r="B355" i="6"/>
  <c r="C355" i="6"/>
  <c r="D355" i="6"/>
  <c r="E355" i="6"/>
  <c r="F355" i="6"/>
  <c r="B356" i="6"/>
  <c r="C356" i="6"/>
  <c r="D356" i="6"/>
  <c r="E356" i="6"/>
  <c r="F356" i="6"/>
  <c r="B357" i="6"/>
  <c r="C357" i="6"/>
  <c r="D357" i="6"/>
  <c r="E357" i="6"/>
  <c r="F357" i="6"/>
  <c r="B358" i="6"/>
  <c r="C358" i="6"/>
  <c r="D358" i="6"/>
  <c r="E358" i="6"/>
  <c r="F358" i="6"/>
  <c r="B359" i="6"/>
  <c r="C359" i="6"/>
  <c r="D359" i="6"/>
  <c r="E359" i="6"/>
  <c r="F359" i="6"/>
  <c r="B360" i="6"/>
  <c r="C360" i="6"/>
  <c r="D360" i="6"/>
  <c r="E360" i="6"/>
  <c r="F360" i="6"/>
  <c r="B361" i="6"/>
  <c r="C361" i="6"/>
  <c r="D361" i="6"/>
  <c r="E361" i="6"/>
  <c r="F361" i="6"/>
  <c r="B362" i="6"/>
  <c r="C362" i="6"/>
  <c r="D362" i="6"/>
  <c r="E362" i="6"/>
  <c r="F362" i="6"/>
  <c r="B363" i="6"/>
  <c r="C363" i="6"/>
  <c r="D363" i="6"/>
  <c r="E363" i="6"/>
  <c r="F363" i="6"/>
  <c r="B364" i="6"/>
  <c r="C364" i="6"/>
  <c r="D364" i="6"/>
  <c r="E364" i="6"/>
  <c r="F364" i="6"/>
  <c r="B365" i="6"/>
  <c r="C365" i="6"/>
  <c r="D365" i="6"/>
  <c r="E365" i="6"/>
  <c r="F365" i="6"/>
  <c r="B366" i="6"/>
  <c r="C366" i="6"/>
  <c r="D366" i="6"/>
  <c r="E366" i="6"/>
  <c r="F366" i="6"/>
  <c r="B367" i="6"/>
  <c r="C367" i="6"/>
  <c r="D367" i="6"/>
  <c r="E367" i="6"/>
  <c r="F367" i="6"/>
  <c r="B368" i="6"/>
  <c r="C368" i="6"/>
  <c r="D368" i="6"/>
  <c r="E368" i="6"/>
  <c r="F368" i="6"/>
  <c r="B369" i="6"/>
  <c r="C369" i="6"/>
  <c r="D369" i="6"/>
  <c r="E369" i="6"/>
  <c r="F369" i="6"/>
  <c r="B370" i="6"/>
  <c r="C370" i="6"/>
  <c r="D370" i="6"/>
  <c r="E370" i="6"/>
  <c r="F370" i="6"/>
  <c r="B371" i="6"/>
  <c r="C371" i="6"/>
  <c r="D371" i="6"/>
  <c r="E371" i="6"/>
  <c r="F371" i="6"/>
  <c r="B372" i="6"/>
  <c r="C372" i="6"/>
  <c r="D372" i="6"/>
  <c r="E372" i="6"/>
  <c r="F372" i="6"/>
  <c r="B373" i="6"/>
  <c r="C373" i="6"/>
  <c r="D373" i="6"/>
  <c r="E373" i="6"/>
  <c r="F373" i="6"/>
  <c r="B374" i="6"/>
  <c r="C374" i="6"/>
  <c r="D374" i="6"/>
  <c r="E374" i="6"/>
  <c r="F374" i="6"/>
  <c r="B375" i="6"/>
  <c r="C375" i="6"/>
  <c r="D375" i="6"/>
  <c r="E375" i="6"/>
  <c r="F375" i="6"/>
  <c r="B376" i="6"/>
  <c r="C376" i="6"/>
  <c r="D376" i="6"/>
  <c r="E376" i="6"/>
  <c r="F376" i="6"/>
  <c r="B377" i="6"/>
  <c r="C377" i="6"/>
  <c r="D377" i="6"/>
  <c r="E377" i="6"/>
  <c r="F377" i="6"/>
  <c r="B378" i="6"/>
  <c r="C378" i="6"/>
  <c r="D378" i="6"/>
  <c r="E378" i="6"/>
  <c r="F378" i="6"/>
  <c r="B379" i="6"/>
  <c r="C379" i="6"/>
  <c r="D379" i="6"/>
  <c r="E379" i="6"/>
  <c r="F379" i="6"/>
  <c r="B380" i="6"/>
  <c r="C380" i="6"/>
  <c r="D380" i="6"/>
  <c r="E380" i="6"/>
  <c r="F380" i="6"/>
  <c r="B381" i="6"/>
  <c r="C381" i="6"/>
  <c r="D381" i="6"/>
  <c r="E381" i="6"/>
  <c r="F381" i="6"/>
  <c r="B382" i="6"/>
  <c r="C382" i="6"/>
  <c r="D382" i="6"/>
  <c r="E382" i="6"/>
  <c r="F382" i="6"/>
  <c r="B383" i="6"/>
  <c r="C383" i="6"/>
  <c r="D383" i="6"/>
  <c r="E383" i="6"/>
  <c r="F383" i="6"/>
  <c r="B384" i="6"/>
  <c r="C384" i="6"/>
  <c r="D384" i="6"/>
  <c r="E384" i="6"/>
  <c r="F384" i="6"/>
  <c r="B385" i="6"/>
  <c r="C385" i="6"/>
  <c r="D385" i="6"/>
  <c r="E385" i="6"/>
  <c r="F385" i="6"/>
  <c r="B386" i="6"/>
  <c r="C386" i="6"/>
  <c r="D386" i="6"/>
  <c r="E386" i="6"/>
  <c r="F386" i="6"/>
  <c r="B387" i="6"/>
  <c r="C387" i="6"/>
  <c r="D387" i="6"/>
  <c r="E387" i="6"/>
  <c r="F387" i="6"/>
  <c r="B388" i="6"/>
  <c r="C388" i="6"/>
  <c r="D388" i="6"/>
  <c r="E388" i="6"/>
  <c r="F388" i="6"/>
  <c r="B389" i="6"/>
  <c r="C389" i="6"/>
  <c r="D389" i="6"/>
  <c r="E389" i="6"/>
  <c r="F389" i="6"/>
  <c r="B390" i="6"/>
  <c r="C390" i="6"/>
  <c r="D390" i="6"/>
  <c r="E390" i="6"/>
  <c r="F390" i="6"/>
  <c r="B391" i="6"/>
  <c r="C391" i="6"/>
  <c r="D391" i="6"/>
  <c r="E391" i="6"/>
  <c r="F391" i="6"/>
  <c r="B392" i="6"/>
  <c r="C392" i="6"/>
  <c r="D392" i="6"/>
  <c r="E392" i="6"/>
  <c r="F392" i="6"/>
  <c r="B393" i="6"/>
  <c r="C393" i="6"/>
  <c r="D393" i="6"/>
  <c r="E393" i="6"/>
  <c r="F393" i="6"/>
  <c r="B394" i="6"/>
  <c r="C394" i="6"/>
  <c r="D394" i="6"/>
  <c r="E394" i="6"/>
  <c r="F394" i="6"/>
  <c r="B395" i="6"/>
  <c r="C395" i="6"/>
  <c r="D395" i="6"/>
  <c r="E395" i="6"/>
  <c r="F395" i="6"/>
  <c r="B396" i="6"/>
  <c r="C396" i="6"/>
  <c r="D396" i="6"/>
  <c r="E396" i="6"/>
  <c r="F396" i="6"/>
  <c r="B397" i="6"/>
  <c r="C397" i="6"/>
  <c r="D397" i="6"/>
  <c r="E397" i="6"/>
  <c r="F397" i="6"/>
  <c r="B398" i="6"/>
  <c r="C398" i="6"/>
  <c r="D398" i="6"/>
  <c r="E398" i="6"/>
  <c r="F398" i="6"/>
  <c r="B399" i="6"/>
  <c r="C399" i="6"/>
  <c r="D399" i="6"/>
  <c r="E399" i="6"/>
  <c r="F399" i="6"/>
  <c r="B400" i="6"/>
  <c r="C400" i="6"/>
  <c r="D400" i="6"/>
  <c r="E400" i="6"/>
  <c r="F400" i="6"/>
  <c r="B401" i="6"/>
  <c r="C401" i="6"/>
  <c r="D401" i="6"/>
  <c r="E401" i="6"/>
  <c r="F401" i="6"/>
  <c r="B402" i="6"/>
  <c r="C402" i="6"/>
  <c r="D402" i="6"/>
  <c r="E402" i="6"/>
  <c r="F402" i="6"/>
  <c r="B403" i="6"/>
  <c r="C403" i="6"/>
  <c r="D403" i="6"/>
  <c r="E403" i="6"/>
  <c r="F403" i="6"/>
  <c r="B404" i="6"/>
  <c r="C404" i="6"/>
  <c r="D404" i="6"/>
  <c r="E404" i="6"/>
  <c r="F404" i="6"/>
  <c r="B405" i="6"/>
  <c r="C405" i="6"/>
  <c r="D405" i="6"/>
  <c r="E405" i="6"/>
  <c r="F405" i="6"/>
  <c r="B406" i="6"/>
  <c r="C406" i="6"/>
  <c r="D406" i="6"/>
  <c r="E406" i="6"/>
  <c r="F406" i="6"/>
  <c r="B407" i="6"/>
  <c r="C407" i="6"/>
  <c r="D407" i="6"/>
  <c r="E407" i="6"/>
  <c r="F407" i="6"/>
  <c r="B408" i="6"/>
  <c r="C408" i="6"/>
  <c r="D408" i="6"/>
  <c r="E408" i="6"/>
  <c r="F408" i="6"/>
  <c r="B409" i="6"/>
  <c r="C409" i="6"/>
  <c r="D409" i="6"/>
  <c r="E409" i="6"/>
  <c r="F409" i="6"/>
  <c r="B410" i="6"/>
  <c r="C410" i="6"/>
  <c r="D410" i="6"/>
  <c r="E410" i="6"/>
  <c r="F410" i="6"/>
  <c r="B411" i="6"/>
  <c r="C411" i="6"/>
  <c r="D411" i="6"/>
  <c r="E411" i="6"/>
  <c r="F411" i="6"/>
  <c r="B412" i="6"/>
  <c r="C412" i="6"/>
  <c r="D412" i="6"/>
  <c r="E412" i="6"/>
  <c r="F412" i="6"/>
  <c r="B413" i="6"/>
  <c r="C413" i="6"/>
  <c r="D413" i="6"/>
  <c r="E413" i="6"/>
  <c r="F413" i="6"/>
  <c r="B414" i="6"/>
  <c r="C414" i="6"/>
  <c r="D414" i="6"/>
  <c r="E414" i="6"/>
  <c r="F414" i="6"/>
  <c r="B415" i="6"/>
  <c r="C415" i="6"/>
  <c r="D415" i="6"/>
  <c r="E415" i="6"/>
  <c r="F415" i="6"/>
  <c r="B416" i="6"/>
  <c r="C416" i="6"/>
  <c r="D416" i="6"/>
  <c r="E416" i="6"/>
  <c r="F416" i="6"/>
  <c r="B417" i="6"/>
  <c r="C417" i="6"/>
  <c r="D417" i="6"/>
  <c r="E417" i="6"/>
  <c r="F417" i="6"/>
  <c r="B418" i="6"/>
  <c r="C418" i="6"/>
  <c r="D418" i="6"/>
  <c r="E418" i="6"/>
  <c r="F418" i="6"/>
  <c r="B419" i="6"/>
  <c r="C419" i="6"/>
  <c r="D419" i="6"/>
  <c r="E419" i="6"/>
  <c r="F419" i="6"/>
  <c r="B420" i="6"/>
  <c r="C420" i="6"/>
  <c r="D420" i="6"/>
  <c r="E420" i="6"/>
  <c r="F420" i="6"/>
  <c r="B421" i="6"/>
  <c r="C421" i="6"/>
  <c r="D421" i="6"/>
  <c r="E421" i="6"/>
  <c r="F421" i="6"/>
  <c r="B422" i="6"/>
  <c r="C422" i="6"/>
  <c r="D422" i="6"/>
  <c r="E422" i="6"/>
  <c r="F422" i="6"/>
  <c r="B423" i="6"/>
  <c r="C423" i="6"/>
  <c r="D423" i="6"/>
  <c r="E423" i="6"/>
  <c r="F423" i="6"/>
  <c r="B424" i="6"/>
  <c r="C424" i="6"/>
  <c r="D424" i="6"/>
  <c r="E424" i="6"/>
  <c r="F424" i="6"/>
  <c r="B425" i="6"/>
  <c r="C425" i="6"/>
  <c r="D425" i="6"/>
  <c r="E425" i="6"/>
  <c r="F425" i="6"/>
  <c r="B426" i="6"/>
  <c r="C426" i="6"/>
  <c r="D426" i="6"/>
  <c r="E426" i="6"/>
  <c r="F426" i="6"/>
  <c r="B427" i="6"/>
  <c r="C427" i="6"/>
  <c r="D427" i="6"/>
  <c r="E427" i="6"/>
  <c r="F427" i="6"/>
  <c r="B428" i="6"/>
  <c r="C428" i="6"/>
  <c r="D428" i="6"/>
  <c r="E428" i="6"/>
  <c r="F428" i="6"/>
  <c r="B429" i="6"/>
  <c r="C429" i="6"/>
  <c r="D429" i="6"/>
  <c r="E429" i="6"/>
  <c r="F429" i="6"/>
  <c r="B430" i="6"/>
  <c r="C430" i="6"/>
  <c r="D430" i="6"/>
  <c r="E430" i="6"/>
  <c r="F430" i="6"/>
  <c r="B431" i="6"/>
  <c r="C431" i="6"/>
  <c r="D431" i="6"/>
  <c r="E431" i="6"/>
  <c r="F431" i="6"/>
  <c r="B432" i="6"/>
  <c r="C432" i="6"/>
  <c r="D432" i="6"/>
  <c r="E432" i="6"/>
  <c r="F432" i="6"/>
  <c r="B433" i="6"/>
  <c r="C433" i="6"/>
  <c r="D433" i="6"/>
  <c r="E433" i="6"/>
  <c r="F433" i="6"/>
  <c r="B434" i="6"/>
  <c r="C434" i="6"/>
  <c r="D434" i="6"/>
  <c r="E434" i="6"/>
  <c r="F434" i="6"/>
  <c r="B435" i="6"/>
  <c r="C435" i="6"/>
  <c r="D435" i="6"/>
  <c r="E435" i="6"/>
  <c r="F435" i="6"/>
  <c r="B436" i="6"/>
  <c r="C436" i="6"/>
  <c r="D436" i="6"/>
  <c r="E436" i="6"/>
  <c r="F436" i="6"/>
  <c r="B437" i="6"/>
  <c r="C437" i="6"/>
  <c r="D437" i="6"/>
  <c r="E437" i="6"/>
  <c r="F437" i="6"/>
  <c r="B438" i="6"/>
  <c r="C438" i="6"/>
  <c r="D438" i="6"/>
  <c r="E438" i="6"/>
  <c r="F438" i="6"/>
  <c r="B439" i="6"/>
  <c r="C439" i="6"/>
  <c r="D439" i="6"/>
  <c r="E439" i="6"/>
  <c r="F439" i="6"/>
  <c r="B440" i="6"/>
  <c r="C440" i="6"/>
  <c r="D440" i="6"/>
  <c r="E440" i="6"/>
  <c r="F440" i="6"/>
  <c r="B441" i="6"/>
  <c r="C441" i="6"/>
  <c r="D441" i="6"/>
  <c r="E441" i="6"/>
  <c r="F441" i="6"/>
  <c r="B442" i="6"/>
  <c r="C442" i="6"/>
  <c r="D442" i="6"/>
  <c r="E442" i="6"/>
  <c r="F442" i="6"/>
  <c r="B443" i="6"/>
  <c r="C443" i="6"/>
  <c r="D443" i="6"/>
  <c r="E443" i="6"/>
  <c r="F443" i="6"/>
  <c r="B444" i="6"/>
  <c r="C444" i="6"/>
  <c r="D444" i="6"/>
  <c r="E444" i="6"/>
  <c r="F444" i="6"/>
  <c r="B445" i="6"/>
  <c r="C445" i="6"/>
  <c r="D445" i="6"/>
  <c r="E445" i="6"/>
  <c r="F445" i="6"/>
  <c r="B446" i="6"/>
  <c r="C446" i="6"/>
  <c r="D446" i="6"/>
  <c r="E446" i="6"/>
  <c r="F446" i="6"/>
  <c r="B447" i="6"/>
  <c r="C447" i="6"/>
  <c r="D447" i="6"/>
  <c r="E447" i="6"/>
  <c r="F447" i="6"/>
  <c r="B448" i="6"/>
  <c r="C448" i="6"/>
  <c r="D448" i="6"/>
  <c r="E448" i="6"/>
  <c r="F448" i="6"/>
  <c r="B449" i="6"/>
  <c r="C449" i="6"/>
  <c r="D449" i="6"/>
  <c r="E449" i="6"/>
  <c r="F449" i="6"/>
  <c r="B450" i="6"/>
  <c r="C450" i="6"/>
  <c r="D450" i="6"/>
  <c r="E450" i="6"/>
  <c r="F450" i="6"/>
  <c r="B451" i="6"/>
  <c r="C451" i="6"/>
  <c r="D451" i="6"/>
  <c r="E451" i="6"/>
  <c r="F451" i="6"/>
  <c r="B452" i="6"/>
  <c r="C452" i="6"/>
  <c r="D452" i="6"/>
  <c r="E452" i="6"/>
  <c r="F452" i="6"/>
  <c r="B453" i="6"/>
  <c r="C453" i="6"/>
  <c r="D453" i="6"/>
  <c r="E453" i="6"/>
  <c r="F453" i="6"/>
  <c r="B454" i="6"/>
  <c r="C454" i="6"/>
  <c r="D454" i="6"/>
  <c r="E454" i="6"/>
  <c r="F454" i="6"/>
  <c r="B455" i="6"/>
  <c r="C455" i="6"/>
  <c r="D455" i="6"/>
  <c r="E455" i="6"/>
  <c r="F455" i="6"/>
  <c r="B456" i="6"/>
  <c r="C456" i="6"/>
  <c r="D456" i="6"/>
  <c r="E456" i="6"/>
  <c r="F456" i="6"/>
  <c r="B457" i="6"/>
  <c r="C457" i="6"/>
  <c r="D457" i="6"/>
  <c r="E457" i="6"/>
  <c r="F457" i="6"/>
  <c r="B458" i="6"/>
  <c r="C458" i="6"/>
  <c r="D458" i="6"/>
  <c r="E458" i="6"/>
  <c r="F458" i="6"/>
  <c r="B459" i="6"/>
  <c r="C459" i="6"/>
  <c r="D459" i="6"/>
  <c r="E459" i="6"/>
  <c r="F459" i="6"/>
  <c r="B460" i="6"/>
  <c r="C460" i="6"/>
  <c r="D460" i="6"/>
  <c r="E460" i="6"/>
  <c r="F460" i="6"/>
  <c r="B461" i="6"/>
  <c r="C461" i="6"/>
  <c r="D461" i="6"/>
  <c r="E461" i="6"/>
  <c r="F461" i="6"/>
  <c r="B462" i="6"/>
  <c r="C462" i="6"/>
  <c r="D462" i="6"/>
  <c r="E462" i="6"/>
  <c r="F462" i="6"/>
  <c r="B463" i="6"/>
  <c r="C463" i="6"/>
  <c r="D463" i="6"/>
  <c r="E463" i="6"/>
  <c r="F463" i="6"/>
  <c r="B464" i="6"/>
  <c r="C464" i="6"/>
  <c r="D464" i="6"/>
  <c r="E464" i="6"/>
  <c r="F464" i="6"/>
  <c r="B465" i="6"/>
  <c r="C465" i="6"/>
  <c r="D465" i="6"/>
  <c r="E465" i="6"/>
  <c r="F465" i="6"/>
  <c r="B466" i="6"/>
  <c r="C466" i="6"/>
  <c r="D466" i="6"/>
  <c r="E466" i="6"/>
  <c r="F466" i="6"/>
  <c r="B467" i="6"/>
  <c r="C467" i="6"/>
  <c r="D467" i="6"/>
  <c r="E467" i="6"/>
  <c r="F467" i="6"/>
  <c r="B468" i="6"/>
  <c r="C468" i="6"/>
  <c r="D468" i="6"/>
  <c r="E468" i="6"/>
  <c r="F468" i="6"/>
  <c r="B469" i="6"/>
  <c r="C469" i="6"/>
  <c r="D469" i="6"/>
  <c r="E469" i="6"/>
  <c r="F469" i="6"/>
  <c r="B470" i="6"/>
  <c r="C470" i="6"/>
  <c r="D470" i="6"/>
  <c r="E470" i="6"/>
  <c r="F470" i="6"/>
  <c r="B471" i="6"/>
  <c r="C471" i="6"/>
  <c r="D471" i="6"/>
  <c r="E471" i="6"/>
  <c r="F471" i="6"/>
  <c r="B472" i="6"/>
  <c r="C472" i="6"/>
  <c r="D472" i="6"/>
  <c r="E472" i="6"/>
  <c r="F472" i="6"/>
  <c r="B473" i="6"/>
  <c r="C473" i="6"/>
  <c r="D473" i="6"/>
  <c r="E473" i="6"/>
  <c r="F473" i="6"/>
  <c r="B474" i="6"/>
  <c r="C474" i="6"/>
  <c r="D474" i="6"/>
  <c r="E474" i="6"/>
  <c r="F474" i="6"/>
  <c r="B475" i="6"/>
  <c r="C475" i="6"/>
  <c r="D475" i="6"/>
  <c r="E475" i="6"/>
  <c r="F475" i="6"/>
  <c r="B476" i="6"/>
  <c r="C476" i="6"/>
  <c r="D476" i="6"/>
  <c r="E476" i="6"/>
  <c r="F476" i="6"/>
  <c r="B477" i="6"/>
  <c r="C477" i="6"/>
  <c r="D477" i="6"/>
  <c r="E477" i="6"/>
  <c r="F477" i="6"/>
  <c r="B478" i="6"/>
  <c r="C478" i="6"/>
  <c r="D478" i="6"/>
  <c r="E478" i="6"/>
  <c r="F478" i="6"/>
  <c r="B479" i="6"/>
  <c r="C479" i="6"/>
  <c r="D479" i="6"/>
  <c r="E479" i="6"/>
  <c r="F479" i="6"/>
  <c r="B480" i="6"/>
  <c r="C480" i="6"/>
  <c r="D480" i="6"/>
  <c r="E480" i="6"/>
  <c r="F480" i="6"/>
  <c r="B481" i="6"/>
  <c r="C481" i="6"/>
  <c r="D481" i="6"/>
  <c r="E481" i="6"/>
  <c r="F481" i="6"/>
  <c r="B482" i="6"/>
  <c r="C482" i="6"/>
  <c r="D482" i="6"/>
  <c r="E482" i="6"/>
  <c r="F482" i="6"/>
  <c r="B483" i="6"/>
  <c r="C483" i="6"/>
  <c r="D483" i="6"/>
  <c r="E483" i="6"/>
  <c r="F483" i="6"/>
  <c r="B484" i="6"/>
  <c r="C484" i="6"/>
  <c r="D484" i="6"/>
  <c r="E484" i="6"/>
  <c r="F484" i="6"/>
  <c r="B485" i="6"/>
  <c r="C485" i="6"/>
  <c r="D485" i="6"/>
  <c r="E485" i="6"/>
  <c r="F485" i="6"/>
  <c r="B486" i="6"/>
  <c r="C486" i="6"/>
  <c r="D486" i="6"/>
  <c r="E486" i="6"/>
  <c r="F486" i="6"/>
  <c r="B487" i="6"/>
  <c r="C487" i="6"/>
  <c r="D487" i="6"/>
  <c r="E487" i="6"/>
  <c r="F487" i="6"/>
  <c r="B488" i="6"/>
  <c r="C488" i="6"/>
  <c r="D488" i="6"/>
  <c r="E488" i="6"/>
  <c r="F488" i="6"/>
  <c r="B489" i="6"/>
  <c r="C489" i="6"/>
  <c r="D489" i="6"/>
  <c r="E489" i="6"/>
  <c r="F489" i="6"/>
  <c r="B490" i="6"/>
  <c r="C490" i="6"/>
  <c r="D490" i="6"/>
  <c r="E490" i="6"/>
  <c r="F490" i="6"/>
  <c r="B491" i="6"/>
  <c r="C491" i="6"/>
  <c r="D491" i="6"/>
  <c r="E491" i="6"/>
  <c r="F491" i="6"/>
  <c r="B492" i="6"/>
  <c r="C492" i="6"/>
  <c r="D492" i="6"/>
  <c r="E492" i="6"/>
  <c r="F492" i="6"/>
  <c r="B493" i="6"/>
  <c r="C493" i="6"/>
  <c r="D493" i="6"/>
  <c r="E493" i="6"/>
  <c r="F493" i="6"/>
  <c r="B494" i="6"/>
  <c r="C494" i="6"/>
  <c r="D494" i="6"/>
  <c r="E494" i="6"/>
  <c r="F494" i="6"/>
  <c r="B495" i="6"/>
  <c r="C495" i="6"/>
  <c r="D495" i="6"/>
  <c r="E495" i="6"/>
  <c r="F495" i="6"/>
  <c r="B496" i="6"/>
  <c r="C496" i="6"/>
  <c r="D496" i="6"/>
  <c r="E496" i="6"/>
  <c r="F496" i="6"/>
  <c r="B497" i="6"/>
  <c r="C497" i="6"/>
  <c r="D497" i="6"/>
  <c r="E497" i="6"/>
  <c r="F497" i="6"/>
  <c r="B498" i="6"/>
  <c r="C498" i="6"/>
  <c r="D498" i="6"/>
  <c r="E498" i="6"/>
  <c r="F498" i="6"/>
  <c r="B499" i="6"/>
  <c r="C499" i="6"/>
  <c r="D499" i="6"/>
  <c r="E499" i="6"/>
  <c r="F499" i="6"/>
  <c r="B500" i="6"/>
  <c r="C500" i="6"/>
  <c r="D500" i="6"/>
  <c r="E500" i="6"/>
  <c r="F500" i="6"/>
  <c r="B501" i="6"/>
  <c r="C501" i="6"/>
  <c r="D501" i="6"/>
  <c r="E501" i="6"/>
  <c r="F501" i="6"/>
  <c r="B502" i="6"/>
  <c r="C502" i="6"/>
  <c r="D502" i="6"/>
  <c r="E502" i="6"/>
  <c r="F502" i="6"/>
  <c r="B503" i="6"/>
  <c r="C503" i="6"/>
  <c r="D503" i="6"/>
  <c r="E503" i="6"/>
  <c r="F503" i="6"/>
  <c r="B504" i="6"/>
  <c r="C504" i="6"/>
  <c r="D504" i="6"/>
  <c r="E504" i="6"/>
  <c r="F504" i="6"/>
  <c r="B505" i="6"/>
  <c r="C505" i="6"/>
  <c r="D505" i="6"/>
  <c r="E505" i="6"/>
  <c r="F505" i="6"/>
  <c r="B506" i="6"/>
  <c r="C506" i="6"/>
  <c r="D506" i="6"/>
  <c r="E506" i="6"/>
  <c r="F506" i="6"/>
  <c r="B507" i="6"/>
  <c r="C507" i="6"/>
  <c r="D507" i="6"/>
  <c r="E507" i="6"/>
  <c r="F507" i="6"/>
  <c r="B508" i="6"/>
  <c r="C508" i="6"/>
  <c r="D508" i="6"/>
  <c r="E508" i="6"/>
  <c r="F508" i="6"/>
  <c r="B509" i="6"/>
  <c r="C509" i="6"/>
  <c r="D509" i="6"/>
  <c r="E509" i="6"/>
  <c r="F509" i="6"/>
  <c r="B510" i="6"/>
  <c r="C510" i="6"/>
  <c r="D510" i="6"/>
  <c r="E510" i="6"/>
  <c r="F510" i="6"/>
  <c r="B511" i="6"/>
  <c r="C511" i="6"/>
  <c r="D511" i="6"/>
  <c r="E511" i="6"/>
  <c r="F511" i="6"/>
  <c r="B512" i="6"/>
  <c r="C512" i="6"/>
  <c r="D512" i="6"/>
  <c r="E512" i="6"/>
  <c r="F512" i="6"/>
  <c r="B513" i="6"/>
  <c r="C513" i="6"/>
  <c r="D513" i="6"/>
  <c r="E513" i="6"/>
  <c r="F513" i="6"/>
  <c r="B514" i="6"/>
  <c r="C514" i="6"/>
  <c r="D514" i="6"/>
  <c r="E514" i="6"/>
  <c r="F514" i="6"/>
  <c r="B515" i="6"/>
  <c r="C515" i="6"/>
  <c r="D515" i="6"/>
  <c r="E515" i="6"/>
  <c r="F515" i="6"/>
  <c r="B516" i="6"/>
  <c r="C516" i="6"/>
  <c r="D516" i="6"/>
  <c r="E516" i="6"/>
  <c r="F516" i="6"/>
  <c r="B517" i="6"/>
  <c r="C517" i="6"/>
  <c r="D517" i="6"/>
  <c r="E517" i="6"/>
  <c r="F517" i="6"/>
  <c r="B518" i="6"/>
  <c r="C518" i="6"/>
  <c r="D518" i="6"/>
  <c r="E518" i="6"/>
  <c r="F518" i="6"/>
  <c r="B519" i="6"/>
  <c r="C519" i="6"/>
  <c r="D519" i="6"/>
  <c r="E519" i="6"/>
  <c r="F519" i="6"/>
  <c r="B520" i="6"/>
  <c r="C520" i="6"/>
  <c r="D520" i="6"/>
  <c r="E520" i="6"/>
  <c r="F520" i="6"/>
  <c r="B521" i="6"/>
  <c r="C521" i="6"/>
  <c r="D521" i="6"/>
  <c r="E521" i="6"/>
  <c r="F521" i="6"/>
  <c r="B522" i="6"/>
  <c r="C522" i="6"/>
  <c r="D522" i="6"/>
  <c r="E522" i="6"/>
  <c r="F522" i="6"/>
  <c r="B523" i="6"/>
  <c r="C523" i="6"/>
  <c r="D523" i="6"/>
  <c r="E523" i="6"/>
  <c r="F523" i="6"/>
  <c r="B524" i="6"/>
  <c r="C524" i="6"/>
  <c r="D524" i="6"/>
  <c r="E524" i="6"/>
  <c r="F524" i="6"/>
  <c r="B525" i="6"/>
  <c r="C525" i="6"/>
  <c r="D525" i="6"/>
  <c r="E525" i="6"/>
  <c r="F525" i="6"/>
  <c r="B526" i="6"/>
  <c r="C526" i="6"/>
  <c r="D526" i="6"/>
  <c r="E526" i="6"/>
  <c r="F526" i="6"/>
  <c r="B527" i="6"/>
  <c r="C527" i="6"/>
  <c r="D527" i="6"/>
  <c r="E527" i="6"/>
  <c r="F527" i="6"/>
  <c r="B528" i="6"/>
  <c r="C528" i="6"/>
  <c r="D528" i="6"/>
  <c r="E528" i="6"/>
  <c r="F528" i="6"/>
  <c r="B529" i="6"/>
  <c r="C529" i="6"/>
  <c r="D529" i="6"/>
  <c r="E529" i="6"/>
  <c r="F529" i="6"/>
  <c r="B530" i="6"/>
  <c r="C530" i="6"/>
  <c r="D530" i="6"/>
  <c r="E530" i="6"/>
  <c r="F530" i="6"/>
  <c r="B531" i="6"/>
  <c r="C531" i="6"/>
  <c r="D531" i="6"/>
  <c r="E531" i="6"/>
  <c r="F531" i="6"/>
  <c r="B532" i="6"/>
  <c r="C532" i="6"/>
  <c r="D532" i="6"/>
  <c r="E532" i="6"/>
  <c r="F532" i="6"/>
  <c r="B533" i="6"/>
  <c r="C533" i="6"/>
  <c r="D533" i="6"/>
  <c r="E533" i="6"/>
  <c r="F533" i="6"/>
  <c r="B534" i="6"/>
  <c r="C534" i="6"/>
  <c r="D534" i="6"/>
  <c r="E534" i="6"/>
  <c r="F534" i="6"/>
  <c r="B535" i="6"/>
  <c r="C535" i="6"/>
  <c r="D535" i="6"/>
  <c r="E535" i="6"/>
  <c r="F535" i="6"/>
  <c r="B536" i="6"/>
  <c r="C536" i="6"/>
  <c r="D536" i="6"/>
  <c r="E536" i="6"/>
  <c r="F536" i="6"/>
  <c r="B537" i="6"/>
  <c r="C537" i="6"/>
  <c r="D537" i="6"/>
  <c r="E537" i="6"/>
  <c r="F537" i="6"/>
  <c r="B538" i="6"/>
  <c r="C538" i="6"/>
  <c r="D538" i="6"/>
  <c r="E538" i="6"/>
  <c r="F538" i="6"/>
  <c r="B539" i="6"/>
  <c r="C539" i="6"/>
  <c r="D539" i="6"/>
  <c r="E539" i="6"/>
  <c r="F539" i="6"/>
  <c r="B540" i="6"/>
  <c r="C540" i="6"/>
  <c r="D540" i="6"/>
  <c r="E540" i="6"/>
  <c r="F540" i="6"/>
  <c r="B541" i="6"/>
  <c r="C541" i="6"/>
  <c r="D541" i="6"/>
  <c r="E541" i="6"/>
  <c r="F541" i="6"/>
  <c r="B542" i="6"/>
  <c r="C542" i="6"/>
  <c r="D542" i="6"/>
  <c r="E542" i="6"/>
  <c r="F542" i="6"/>
  <c r="B543" i="6"/>
  <c r="C543" i="6"/>
  <c r="D543" i="6"/>
  <c r="E543" i="6"/>
  <c r="F543" i="6"/>
  <c r="B544" i="6"/>
  <c r="C544" i="6"/>
  <c r="D544" i="6"/>
  <c r="E544" i="6"/>
  <c r="F544" i="6"/>
  <c r="B545" i="6"/>
  <c r="C545" i="6"/>
  <c r="D545" i="6"/>
  <c r="E545" i="6"/>
  <c r="F545" i="6"/>
  <c r="B546" i="6"/>
  <c r="C546" i="6"/>
  <c r="D546" i="6"/>
  <c r="E546" i="6"/>
  <c r="F546" i="6"/>
  <c r="B547" i="6"/>
  <c r="C547" i="6"/>
  <c r="D547" i="6"/>
  <c r="E547" i="6"/>
  <c r="F547" i="6"/>
  <c r="B548" i="6"/>
  <c r="C548" i="6"/>
  <c r="D548" i="6"/>
  <c r="E548" i="6"/>
  <c r="F548" i="6"/>
  <c r="B549" i="6"/>
  <c r="C549" i="6"/>
  <c r="D549" i="6"/>
  <c r="E549" i="6"/>
  <c r="F549" i="6"/>
  <c r="B550" i="6"/>
  <c r="C550" i="6"/>
  <c r="D550" i="6"/>
  <c r="E550" i="6"/>
  <c r="F550" i="6"/>
  <c r="B551" i="6"/>
  <c r="C551" i="6"/>
  <c r="D551" i="6"/>
  <c r="E551" i="6"/>
  <c r="F551" i="6"/>
  <c r="B552" i="6"/>
  <c r="C552" i="6"/>
  <c r="D552" i="6"/>
  <c r="E552" i="6"/>
  <c r="F552" i="6"/>
  <c r="B553" i="6"/>
  <c r="C553" i="6"/>
  <c r="D553" i="6"/>
  <c r="E553" i="6"/>
  <c r="F553" i="6"/>
  <c r="B554" i="6"/>
  <c r="C554" i="6"/>
  <c r="D554" i="6"/>
  <c r="E554" i="6"/>
  <c r="F554" i="6"/>
  <c r="B555" i="6"/>
  <c r="C555" i="6"/>
  <c r="D555" i="6"/>
  <c r="E555" i="6"/>
  <c r="F555" i="6"/>
  <c r="B556" i="6"/>
  <c r="C556" i="6"/>
  <c r="D556" i="6"/>
  <c r="E556" i="6"/>
  <c r="F556" i="6"/>
  <c r="B557" i="6"/>
  <c r="C557" i="6"/>
  <c r="D557" i="6"/>
  <c r="E557" i="6"/>
  <c r="F557" i="6"/>
  <c r="B558" i="6"/>
  <c r="C558" i="6"/>
  <c r="D558" i="6"/>
  <c r="E558" i="6"/>
  <c r="F558" i="6"/>
  <c r="B559" i="6"/>
  <c r="C559" i="6"/>
  <c r="D559" i="6"/>
  <c r="E559" i="6"/>
  <c r="F559" i="6"/>
  <c r="B560" i="6"/>
  <c r="C560" i="6"/>
  <c r="D560" i="6"/>
  <c r="E560" i="6"/>
  <c r="F560" i="6"/>
  <c r="B561" i="6"/>
  <c r="C561" i="6"/>
  <c r="D561" i="6"/>
  <c r="E561" i="6"/>
  <c r="F561" i="6"/>
  <c r="B562" i="6"/>
  <c r="C562" i="6"/>
  <c r="D562" i="6"/>
  <c r="E562" i="6"/>
  <c r="F562" i="6"/>
  <c r="B563" i="6"/>
  <c r="C563" i="6"/>
  <c r="D563" i="6"/>
  <c r="E563" i="6"/>
  <c r="F563" i="6"/>
  <c r="B564" i="6"/>
  <c r="C564" i="6"/>
  <c r="D564" i="6"/>
  <c r="E564" i="6"/>
  <c r="F564" i="6"/>
  <c r="B565" i="6"/>
  <c r="C565" i="6"/>
  <c r="D565" i="6"/>
  <c r="E565" i="6"/>
  <c r="F565" i="6"/>
  <c r="B566" i="6"/>
  <c r="C566" i="6"/>
  <c r="D566" i="6"/>
  <c r="E566" i="6"/>
  <c r="F566" i="6"/>
  <c r="B567" i="6"/>
  <c r="C567" i="6"/>
  <c r="D567" i="6"/>
  <c r="E567" i="6"/>
  <c r="F567" i="6"/>
  <c r="B568" i="6"/>
  <c r="C568" i="6"/>
  <c r="D568" i="6"/>
  <c r="E568" i="6"/>
  <c r="F568" i="6"/>
  <c r="B569" i="6"/>
  <c r="C569" i="6"/>
  <c r="D569" i="6"/>
  <c r="E569" i="6"/>
  <c r="F569" i="6"/>
  <c r="B570" i="6"/>
  <c r="C570" i="6"/>
  <c r="D570" i="6"/>
  <c r="E570" i="6"/>
  <c r="F570" i="6"/>
  <c r="B571" i="6"/>
  <c r="C571" i="6"/>
  <c r="D571" i="6"/>
  <c r="E571" i="6"/>
  <c r="F571" i="6"/>
  <c r="B572" i="6"/>
  <c r="C572" i="6"/>
  <c r="D572" i="6"/>
  <c r="E572" i="6"/>
  <c r="F572" i="6"/>
  <c r="B573" i="6"/>
  <c r="C573" i="6"/>
  <c r="D573" i="6"/>
  <c r="E573" i="6"/>
  <c r="F573" i="6"/>
  <c r="B574" i="6"/>
  <c r="C574" i="6"/>
  <c r="D574" i="6"/>
  <c r="E574" i="6"/>
  <c r="F574" i="6"/>
  <c r="B575" i="6"/>
  <c r="C575" i="6"/>
  <c r="D575" i="6"/>
  <c r="E575" i="6"/>
  <c r="F575" i="6"/>
  <c r="B576" i="6"/>
  <c r="C576" i="6"/>
  <c r="D576" i="6"/>
  <c r="E576" i="6"/>
  <c r="F576" i="6"/>
  <c r="B577" i="6"/>
  <c r="C577" i="6"/>
  <c r="D577" i="6"/>
  <c r="E577" i="6"/>
  <c r="F577" i="6"/>
  <c r="B578" i="6"/>
  <c r="C578" i="6"/>
  <c r="D578" i="6"/>
  <c r="E578" i="6"/>
  <c r="F578" i="6"/>
  <c r="B579" i="6"/>
  <c r="C579" i="6"/>
  <c r="D579" i="6"/>
  <c r="E579" i="6"/>
  <c r="F579" i="6"/>
  <c r="B580" i="6"/>
  <c r="C580" i="6"/>
  <c r="D580" i="6"/>
  <c r="E580" i="6"/>
  <c r="F580" i="6"/>
  <c r="B581" i="6"/>
  <c r="C581" i="6"/>
  <c r="D581" i="6"/>
  <c r="E581" i="6"/>
  <c r="F581" i="6"/>
  <c r="B582" i="6"/>
  <c r="C582" i="6"/>
  <c r="D582" i="6"/>
  <c r="E582" i="6"/>
  <c r="F582" i="6"/>
  <c r="B583" i="6"/>
  <c r="C583" i="6"/>
  <c r="D583" i="6"/>
  <c r="E583" i="6"/>
  <c r="F583" i="6"/>
  <c r="B584" i="6"/>
  <c r="C584" i="6"/>
  <c r="D584" i="6"/>
  <c r="E584" i="6"/>
  <c r="F584" i="6"/>
  <c r="B585" i="6"/>
  <c r="C585" i="6"/>
  <c r="D585" i="6"/>
  <c r="E585" i="6"/>
  <c r="F585" i="6"/>
  <c r="B586" i="6"/>
  <c r="C586" i="6"/>
  <c r="D586" i="6"/>
  <c r="E586" i="6"/>
  <c r="F586" i="6"/>
  <c r="B587" i="6"/>
  <c r="C587" i="6"/>
  <c r="D587" i="6"/>
  <c r="E587" i="6"/>
  <c r="F587" i="6"/>
  <c r="B588" i="6"/>
  <c r="C588" i="6"/>
  <c r="D588" i="6"/>
  <c r="E588" i="6"/>
  <c r="F588" i="6"/>
  <c r="B589" i="6"/>
  <c r="C589" i="6"/>
  <c r="D589" i="6"/>
  <c r="E589" i="6"/>
  <c r="F589" i="6"/>
  <c r="B590" i="6"/>
  <c r="C590" i="6"/>
  <c r="D590" i="6"/>
  <c r="E590" i="6"/>
  <c r="F590" i="6"/>
  <c r="B591" i="6"/>
  <c r="C591" i="6"/>
  <c r="D591" i="6"/>
  <c r="E591" i="6"/>
  <c r="F591" i="6"/>
  <c r="B592" i="6"/>
  <c r="C592" i="6"/>
  <c r="D592" i="6"/>
  <c r="E592" i="6"/>
  <c r="F592" i="6"/>
  <c r="B593" i="6"/>
  <c r="C593" i="6"/>
  <c r="D593" i="6"/>
  <c r="E593" i="6"/>
  <c r="F593" i="6"/>
  <c r="B594" i="6"/>
  <c r="C594" i="6"/>
  <c r="D594" i="6"/>
  <c r="E594" i="6"/>
  <c r="F594" i="6"/>
  <c r="B595" i="6"/>
  <c r="C595" i="6"/>
  <c r="D595" i="6"/>
  <c r="E595" i="6"/>
  <c r="F595" i="6"/>
  <c r="B596" i="6"/>
  <c r="C596" i="6"/>
  <c r="D596" i="6"/>
  <c r="E596" i="6"/>
  <c r="F596" i="6"/>
  <c r="B597" i="6"/>
  <c r="C597" i="6"/>
  <c r="D597" i="6"/>
  <c r="E597" i="6"/>
  <c r="F597" i="6"/>
  <c r="B598" i="6"/>
  <c r="C598" i="6"/>
  <c r="D598" i="6"/>
  <c r="E598" i="6"/>
  <c r="F598" i="6"/>
  <c r="B599" i="6"/>
  <c r="C599" i="6"/>
  <c r="D599" i="6"/>
  <c r="E599" i="6"/>
  <c r="F599" i="6"/>
  <c r="B600" i="6"/>
  <c r="C600" i="6"/>
  <c r="D600" i="6"/>
  <c r="E600" i="6"/>
  <c r="F600" i="6"/>
  <c r="B601" i="6"/>
  <c r="C601" i="6"/>
  <c r="D601" i="6"/>
  <c r="E601" i="6"/>
  <c r="F601" i="6"/>
  <c r="B602" i="6"/>
  <c r="C602" i="6"/>
  <c r="D602" i="6"/>
  <c r="E602" i="6"/>
  <c r="F602" i="6"/>
  <c r="B603" i="6"/>
  <c r="C603" i="6"/>
  <c r="D603" i="6"/>
  <c r="E603" i="6"/>
  <c r="F603" i="6"/>
  <c r="B604" i="6"/>
  <c r="C604" i="6"/>
  <c r="D604" i="6"/>
  <c r="E604" i="6"/>
  <c r="F604" i="6"/>
  <c r="B605" i="6"/>
  <c r="C605" i="6"/>
  <c r="D605" i="6"/>
  <c r="E605" i="6"/>
  <c r="F605" i="6"/>
  <c r="B606" i="6"/>
  <c r="C606" i="6"/>
  <c r="D606" i="6"/>
  <c r="E606" i="6"/>
  <c r="F606" i="6"/>
  <c r="B607" i="6"/>
  <c r="C607" i="6"/>
  <c r="D607" i="6"/>
  <c r="E607" i="6"/>
  <c r="F607" i="6"/>
  <c r="B608" i="6"/>
  <c r="C608" i="6"/>
  <c r="D608" i="6"/>
  <c r="E608" i="6"/>
  <c r="F608" i="6"/>
  <c r="B609" i="6"/>
  <c r="C609" i="6"/>
  <c r="D609" i="6"/>
  <c r="E609" i="6"/>
  <c r="F609" i="6"/>
  <c r="B610" i="6"/>
  <c r="C610" i="6"/>
  <c r="D610" i="6"/>
  <c r="E610" i="6"/>
  <c r="F610" i="6"/>
  <c r="B611" i="6"/>
  <c r="C611" i="6"/>
  <c r="D611" i="6"/>
  <c r="E611" i="6"/>
  <c r="F611" i="6"/>
  <c r="B612" i="6"/>
  <c r="C612" i="6"/>
  <c r="D612" i="6"/>
  <c r="E612" i="6"/>
  <c r="F612" i="6"/>
  <c r="B613" i="6"/>
  <c r="C613" i="6"/>
  <c r="D613" i="6"/>
  <c r="E613" i="6"/>
  <c r="F613" i="6"/>
  <c r="B614" i="6"/>
  <c r="C614" i="6"/>
  <c r="D614" i="6"/>
  <c r="E614" i="6"/>
  <c r="F614" i="6"/>
  <c r="B615" i="6"/>
  <c r="C615" i="6"/>
  <c r="D615" i="6"/>
  <c r="E615" i="6"/>
  <c r="F615" i="6"/>
  <c r="B616" i="6"/>
  <c r="C616" i="6"/>
  <c r="D616" i="6"/>
  <c r="E616" i="6"/>
  <c r="F616" i="6"/>
  <c r="B617" i="6"/>
  <c r="C617" i="6"/>
  <c r="D617" i="6"/>
  <c r="E617" i="6"/>
  <c r="F617" i="6"/>
  <c r="B618" i="6"/>
  <c r="C618" i="6"/>
  <c r="D618" i="6"/>
  <c r="E618" i="6"/>
  <c r="F618" i="6"/>
  <c r="B619" i="6"/>
  <c r="C619" i="6"/>
  <c r="D619" i="6"/>
  <c r="E619" i="6"/>
  <c r="F619" i="6"/>
  <c r="B620" i="6"/>
  <c r="C620" i="6"/>
  <c r="D620" i="6"/>
  <c r="E620" i="6"/>
  <c r="F620" i="6"/>
  <c r="B621" i="6"/>
  <c r="C621" i="6"/>
  <c r="D621" i="6"/>
  <c r="E621" i="6"/>
  <c r="F621" i="6"/>
  <c r="B622" i="6"/>
  <c r="C622" i="6"/>
  <c r="D622" i="6"/>
  <c r="E622" i="6"/>
  <c r="F622" i="6"/>
  <c r="B623" i="6"/>
  <c r="C623" i="6"/>
  <c r="D623" i="6"/>
  <c r="E623" i="6"/>
  <c r="F623" i="6"/>
  <c r="B624" i="6"/>
  <c r="C624" i="6"/>
  <c r="D624" i="6"/>
  <c r="E624" i="6"/>
  <c r="F624" i="6"/>
  <c r="B625" i="6"/>
  <c r="C625" i="6"/>
  <c r="D625" i="6"/>
  <c r="E625" i="6"/>
  <c r="F625" i="6"/>
  <c r="B626" i="6"/>
  <c r="C626" i="6"/>
  <c r="D626" i="6"/>
  <c r="E626" i="6"/>
  <c r="F626" i="6"/>
  <c r="B627" i="6"/>
  <c r="C627" i="6"/>
  <c r="D627" i="6"/>
  <c r="E627" i="6"/>
  <c r="F627" i="6"/>
  <c r="B628" i="6"/>
  <c r="C628" i="6"/>
  <c r="D628" i="6"/>
  <c r="E628" i="6"/>
  <c r="F628" i="6"/>
  <c r="B629" i="6"/>
  <c r="C629" i="6"/>
  <c r="D629" i="6"/>
  <c r="E629" i="6"/>
  <c r="F629" i="6"/>
  <c r="B630" i="6"/>
  <c r="C630" i="6"/>
  <c r="D630" i="6"/>
  <c r="E630" i="6"/>
  <c r="F630" i="6"/>
  <c r="B631" i="6"/>
  <c r="C631" i="6"/>
  <c r="D631" i="6"/>
  <c r="E631" i="6"/>
  <c r="F631" i="6"/>
  <c r="B632" i="6"/>
  <c r="C632" i="6"/>
  <c r="D632" i="6"/>
  <c r="E632" i="6"/>
  <c r="F632" i="6"/>
  <c r="B633" i="6"/>
  <c r="C633" i="6"/>
  <c r="D633" i="6"/>
  <c r="E633" i="6"/>
  <c r="F633" i="6"/>
  <c r="B634" i="6"/>
  <c r="C634" i="6"/>
  <c r="D634" i="6"/>
  <c r="E634" i="6"/>
  <c r="F634" i="6"/>
  <c r="B635" i="6"/>
  <c r="C635" i="6"/>
  <c r="D635" i="6"/>
  <c r="E635" i="6"/>
  <c r="F635" i="6"/>
  <c r="B636" i="6"/>
  <c r="C636" i="6"/>
  <c r="D636" i="6"/>
  <c r="E636" i="6"/>
  <c r="F636" i="6"/>
  <c r="B637" i="6"/>
  <c r="C637" i="6"/>
  <c r="D637" i="6"/>
  <c r="E637" i="6"/>
  <c r="F637" i="6"/>
  <c r="B638" i="6"/>
  <c r="C638" i="6"/>
  <c r="D638" i="6"/>
  <c r="E638" i="6"/>
  <c r="F638" i="6"/>
  <c r="B639" i="6"/>
  <c r="C639" i="6"/>
  <c r="D639" i="6"/>
  <c r="E639" i="6"/>
  <c r="F639" i="6"/>
  <c r="B640" i="6"/>
  <c r="C640" i="6"/>
  <c r="D640" i="6"/>
  <c r="E640" i="6"/>
  <c r="F640" i="6"/>
  <c r="B641" i="6"/>
  <c r="C641" i="6"/>
  <c r="D641" i="6"/>
  <c r="E641" i="6"/>
  <c r="F641" i="6"/>
  <c r="B642" i="6"/>
  <c r="C642" i="6"/>
  <c r="D642" i="6"/>
  <c r="E642" i="6"/>
  <c r="F642" i="6"/>
  <c r="B643" i="6"/>
  <c r="C643" i="6"/>
  <c r="D643" i="6"/>
  <c r="E643" i="6"/>
  <c r="F643" i="6"/>
  <c r="B644" i="6"/>
  <c r="C644" i="6"/>
  <c r="D644" i="6"/>
  <c r="E644" i="6"/>
  <c r="F644" i="6"/>
  <c r="B645" i="6"/>
  <c r="C645" i="6"/>
  <c r="D645" i="6"/>
  <c r="E645" i="6"/>
  <c r="F645" i="6"/>
  <c r="B646" i="6"/>
  <c r="C646" i="6"/>
  <c r="D646" i="6"/>
  <c r="E646" i="6"/>
  <c r="F646" i="6"/>
  <c r="B647" i="6"/>
  <c r="C647" i="6"/>
  <c r="D647" i="6"/>
  <c r="E647" i="6"/>
  <c r="F647" i="6"/>
  <c r="B648" i="6"/>
  <c r="C648" i="6"/>
  <c r="D648" i="6"/>
  <c r="E648" i="6"/>
  <c r="F648" i="6"/>
  <c r="B649" i="6"/>
  <c r="C649" i="6"/>
  <c r="D649" i="6"/>
  <c r="E649" i="6"/>
  <c r="F649" i="6"/>
  <c r="B650" i="6"/>
  <c r="C650" i="6"/>
  <c r="D650" i="6"/>
  <c r="E650" i="6"/>
  <c r="F650" i="6"/>
  <c r="B651" i="6"/>
  <c r="C651" i="6"/>
  <c r="D651" i="6"/>
  <c r="E651" i="6"/>
  <c r="F651" i="6"/>
  <c r="B652" i="6"/>
  <c r="C652" i="6"/>
  <c r="D652" i="6"/>
  <c r="E652" i="6"/>
  <c r="F652" i="6"/>
  <c r="B653" i="6"/>
  <c r="C653" i="6"/>
  <c r="D653" i="6"/>
  <c r="E653" i="6"/>
  <c r="F653" i="6"/>
  <c r="B654" i="6"/>
  <c r="C654" i="6"/>
  <c r="D654" i="6"/>
  <c r="E654" i="6"/>
  <c r="F654" i="6"/>
  <c r="B655" i="6"/>
  <c r="C655" i="6"/>
  <c r="D655" i="6"/>
  <c r="E655" i="6"/>
  <c r="F655" i="6"/>
  <c r="B656" i="6"/>
  <c r="C656" i="6"/>
  <c r="D656" i="6"/>
  <c r="E656" i="6"/>
  <c r="F656" i="6"/>
  <c r="B657" i="6"/>
  <c r="C657" i="6"/>
  <c r="D657" i="6"/>
  <c r="E657" i="6"/>
  <c r="F657" i="6"/>
  <c r="B658" i="6"/>
  <c r="C658" i="6"/>
  <c r="D658" i="6"/>
  <c r="E658" i="6"/>
  <c r="F658" i="6"/>
  <c r="B659" i="6"/>
  <c r="C659" i="6"/>
  <c r="D659" i="6"/>
  <c r="E659" i="6"/>
  <c r="F659" i="6"/>
  <c r="B660" i="6"/>
  <c r="C660" i="6"/>
  <c r="D660" i="6"/>
  <c r="E660" i="6"/>
  <c r="F660" i="6"/>
  <c r="B661" i="6"/>
  <c r="C661" i="6"/>
  <c r="D661" i="6"/>
  <c r="E661" i="6"/>
  <c r="F661" i="6"/>
  <c r="B662" i="6"/>
  <c r="C662" i="6"/>
  <c r="D662" i="6"/>
  <c r="E662" i="6"/>
  <c r="F662" i="6"/>
  <c r="B663" i="6"/>
  <c r="C663" i="6"/>
  <c r="D663" i="6"/>
  <c r="E663" i="6"/>
  <c r="F663" i="6"/>
  <c r="B664" i="6"/>
  <c r="C664" i="6"/>
  <c r="D664" i="6"/>
  <c r="E664" i="6"/>
  <c r="F664" i="6"/>
  <c r="B665" i="6"/>
  <c r="C665" i="6"/>
  <c r="D665" i="6"/>
  <c r="E665" i="6"/>
  <c r="F665" i="6"/>
  <c r="B666" i="6"/>
  <c r="C666" i="6"/>
  <c r="D666" i="6"/>
  <c r="E666" i="6"/>
  <c r="F666" i="6"/>
  <c r="B667" i="6"/>
  <c r="C667" i="6"/>
  <c r="D667" i="6"/>
  <c r="E667" i="6"/>
  <c r="F667" i="6"/>
  <c r="B668" i="6"/>
  <c r="C668" i="6"/>
  <c r="D668" i="6"/>
  <c r="E668" i="6"/>
  <c r="F668" i="6"/>
  <c r="B669" i="6"/>
  <c r="C669" i="6"/>
  <c r="D669" i="6"/>
  <c r="E669" i="6"/>
  <c r="F669" i="6"/>
  <c r="B670" i="6"/>
  <c r="C670" i="6"/>
  <c r="D670" i="6"/>
  <c r="E670" i="6"/>
  <c r="F670" i="6"/>
  <c r="B671" i="6"/>
  <c r="C671" i="6"/>
  <c r="D671" i="6"/>
  <c r="E671" i="6"/>
  <c r="F671" i="6"/>
  <c r="B672" i="6"/>
  <c r="C672" i="6"/>
  <c r="D672" i="6"/>
  <c r="E672" i="6"/>
  <c r="F672" i="6"/>
  <c r="B673" i="6"/>
  <c r="C673" i="6"/>
  <c r="D673" i="6"/>
  <c r="E673" i="6"/>
  <c r="F673" i="6"/>
  <c r="B674" i="6"/>
  <c r="C674" i="6"/>
  <c r="D674" i="6"/>
  <c r="E674" i="6"/>
  <c r="F674" i="6"/>
  <c r="B675" i="6"/>
  <c r="C675" i="6"/>
  <c r="D675" i="6"/>
  <c r="E675" i="6"/>
  <c r="F675" i="6"/>
  <c r="B676" i="6"/>
  <c r="C676" i="6"/>
  <c r="D676" i="6"/>
  <c r="E676" i="6"/>
  <c r="F676" i="6"/>
  <c r="B677" i="6"/>
  <c r="C677" i="6"/>
  <c r="D677" i="6"/>
  <c r="E677" i="6"/>
  <c r="F677" i="6"/>
  <c r="B678" i="6"/>
  <c r="C678" i="6"/>
  <c r="D678" i="6"/>
  <c r="E678" i="6"/>
  <c r="F678" i="6"/>
  <c r="B679" i="6"/>
  <c r="C679" i="6"/>
  <c r="D679" i="6"/>
  <c r="E679" i="6"/>
  <c r="F679" i="6"/>
  <c r="B680" i="6"/>
  <c r="C680" i="6"/>
  <c r="D680" i="6"/>
  <c r="E680" i="6"/>
  <c r="F680" i="6"/>
  <c r="B681" i="6"/>
  <c r="C681" i="6"/>
  <c r="D681" i="6"/>
  <c r="E681" i="6"/>
  <c r="F681" i="6"/>
  <c r="B682" i="6"/>
  <c r="C682" i="6"/>
  <c r="D682" i="6"/>
  <c r="E682" i="6"/>
  <c r="F682" i="6"/>
  <c r="B683" i="6"/>
  <c r="C683" i="6"/>
  <c r="D683" i="6"/>
  <c r="E683" i="6"/>
  <c r="F683" i="6"/>
  <c r="B684" i="6"/>
  <c r="C684" i="6"/>
  <c r="D684" i="6"/>
  <c r="E684" i="6"/>
  <c r="F684" i="6"/>
  <c r="B685" i="6"/>
  <c r="C685" i="6"/>
  <c r="D685" i="6"/>
  <c r="E685" i="6"/>
  <c r="F685" i="6"/>
  <c r="B686" i="6"/>
  <c r="C686" i="6"/>
  <c r="D686" i="6"/>
  <c r="E686" i="6"/>
  <c r="F686" i="6"/>
  <c r="B687" i="6"/>
  <c r="C687" i="6"/>
  <c r="D687" i="6"/>
  <c r="E687" i="6"/>
  <c r="F687" i="6"/>
  <c r="B688" i="6"/>
  <c r="C688" i="6"/>
  <c r="D688" i="6"/>
  <c r="E688" i="6"/>
  <c r="F688" i="6"/>
  <c r="B689" i="6"/>
  <c r="C689" i="6"/>
  <c r="D689" i="6"/>
  <c r="E689" i="6"/>
  <c r="F689" i="6"/>
  <c r="B690" i="6"/>
  <c r="C690" i="6"/>
  <c r="D690" i="6"/>
  <c r="E690" i="6"/>
  <c r="F690" i="6"/>
  <c r="B691" i="6"/>
  <c r="C691" i="6"/>
  <c r="D691" i="6"/>
  <c r="E691" i="6"/>
  <c r="F691" i="6"/>
  <c r="B692" i="6"/>
  <c r="C692" i="6"/>
  <c r="D692" i="6"/>
  <c r="E692" i="6"/>
  <c r="F692" i="6"/>
  <c r="B693" i="6"/>
  <c r="C693" i="6"/>
  <c r="D693" i="6"/>
  <c r="E693" i="6"/>
  <c r="F693" i="6"/>
  <c r="B694" i="6"/>
  <c r="C694" i="6"/>
  <c r="D694" i="6"/>
  <c r="E694" i="6"/>
  <c r="F694" i="6"/>
  <c r="B695" i="6"/>
  <c r="C695" i="6"/>
  <c r="D695" i="6"/>
  <c r="E695" i="6"/>
  <c r="F695" i="6"/>
  <c r="B696" i="6"/>
  <c r="C696" i="6"/>
  <c r="D696" i="6"/>
  <c r="E696" i="6"/>
  <c r="F696" i="6"/>
  <c r="B697" i="6"/>
  <c r="C697" i="6"/>
  <c r="D697" i="6"/>
  <c r="E697" i="6"/>
  <c r="F697" i="6"/>
  <c r="B698" i="6"/>
  <c r="C698" i="6"/>
  <c r="D698" i="6"/>
  <c r="E698" i="6"/>
  <c r="F698" i="6"/>
  <c r="B699" i="6"/>
  <c r="C699" i="6"/>
  <c r="D699" i="6"/>
  <c r="E699" i="6"/>
  <c r="F699" i="6"/>
  <c r="B700" i="6"/>
  <c r="C700" i="6"/>
  <c r="D700" i="6"/>
  <c r="E700" i="6"/>
  <c r="F700" i="6"/>
  <c r="B701" i="6"/>
  <c r="C701" i="6"/>
  <c r="D701" i="6"/>
  <c r="E701" i="6"/>
  <c r="F701" i="6"/>
  <c r="B702" i="6"/>
  <c r="C702" i="6"/>
  <c r="D702" i="6"/>
  <c r="E702" i="6"/>
  <c r="F702" i="6"/>
  <c r="B703" i="6"/>
  <c r="C703" i="6"/>
  <c r="D703" i="6"/>
  <c r="E703" i="6"/>
  <c r="F703" i="6"/>
  <c r="B704" i="6"/>
  <c r="C704" i="6"/>
  <c r="D704" i="6"/>
  <c r="E704" i="6"/>
  <c r="F704" i="6"/>
  <c r="B705" i="6"/>
  <c r="C705" i="6"/>
  <c r="D705" i="6"/>
  <c r="E705" i="6"/>
  <c r="F705" i="6"/>
  <c r="B706" i="6"/>
  <c r="C706" i="6"/>
  <c r="D706" i="6"/>
  <c r="E706" i="6"/>
  <c r="F706" i="6"/>
  <c r="B707" i="6"/>
  <c r="C707" i="6"/>
  <c r="D707" i="6"/>
  <c r="E707" i="6"/>
  <c r="F707" i="6"/>
  <c r="B708" i="6"/>
  <c r="C708" i="6"/>
  <c r="D708" i="6"/>
  <c r="E708" i="6"/>
  <c r="F708" i="6"/>
  <c r="B709" i="6"/>
  <c r="C709" i="6"/>
  <c r="D709" i="6"/>
  <c r="E709" i="6"/>
  <c r="F709" i="6"/>
  <c r="B710" i="6"/>
  <c r="C710" i="6"/>
  <c r="D710" i="6"/>
  <c r="E710" i="6"/>
  <c r="F710" i="6"/>
  <c r="B711" i="6"/>
  <c r="C711" i="6"/>
  <c r="D711" i="6"/>
  <c r="E711" i="6"/>
  <c r="F711" i="6"/>
  <c r="B712" i="6"/>
  <c r="C712" i="6"/>
  <c r="D712" i="6"/>
  <c r="E712" i="6"/>
  <c r="F712" i="6"/>
  <c r="B713" i="6"/>
  <c r="C713" i="6"/>
  <c r="D713" i="6"/>
  <c r="E713" i="6"/>
  <c r="F713" i="6"/>
  <c r="B714" i="6"/>
  <c r="C714" i="6"/>
  <c r="D714" i="6"/>
  <c r="E714" i="6"/>
  <c r="F714" i="6"/>
  <c r="B715" i="6"/>
  <c r="C715" i="6"/>
  <c r="D715" i="6"/>
  <c r="E715" i="6"/>
  <c r="F715" i="6"/>
  <c r="B716" i="6"/>
  <c r="C716" i="6"/>
  <c r="D716" i="6"/>
  <c r="E716" i="6"/>
  <c r="F716" i="6"/>
  <c r="B717" i="6"/>
  <c r="C717" i="6"/>
  <c r="D717" i="6"/>
  <c r="E717" i="6"/>
  <c r="F717" i="6"/>
  <c r="B718" i="6"/>
  <c r="C718" i="6"/>
  <c r="D718" i="6"/>
  <c r="E718" i="6"/>
  <c r="F718" i="6"/>
  <c r="B719" i="6"/>
  <c r="C719" i="6"/>
  <c r="D719" i="6"/>
  <c r="E719" i="6"/>
  <c r="F719" i="6"/>
  <c r="B720" i="6"/>
  <c r="C720" i="6"/>
  <c r="D720" i="6"/>
  <c r="E720" i="6"/>
  <c r="F720" i="6"/>
  <c r="B721" i="6"/>
  <c r="C721" i="6"/>
  <c r="D721" i="6"/>
  <c r="E721" i="6"/>
  <c r="F721" i="6"/>
  <c r="B722" i="6"/>
  <c r="C722" i="6"/>
  <c r="D722" i="6"/>
  <c r="E722" i="6"/>
  <c r="F722" i="6"/>
  <c r="B723" i="6"/>
  <c r="C723" i="6"/>
  <c r="D723" i="6"/>
  <c r="E723" i="6"/>
  <c r="F723" i="6"/>
  <c r="B724" i="6"/>
  <c r="C724" i="6"/>
  <c r="D724" i="6"/>
  <c r="E724" i="6"/>
  <c r="F724" i="6"/>
  <c r="B725" i="6"/>
  <c r="C725" i="6"/>
  <c r="D725" i="6"/>
  <c r="E725" i="6"/>
  <c r="F725" i="6"/>
  <c r="B726" i="6"/>
  <c r="C726" i="6"/>
  <c r="D726" i="6"/>
  <c r="E726" i="6"/>
  <c r="F726" i="6"/>
  <c r="B727" i="6"/>
  <c r="C727" i="6"/>
  <c r="D727" i="6"/>
  <c r="E727" i="6"/>
  <c r="F727" i="6"/>
  <c r="B728" i="6"/>
  <c r="C728" i="6"/>
  <c r="D728" i="6"/>
  <c r="E728" i="6"/>
  <c r="F728" i="6"/>
  <c r="B729" i="6"/>
  <c r="C729" i="6"/>
  <c r="D729" i="6"/>
  <c r="E729" i="6"/>
  <c r="F729" i="6"/>
  <c r="B730" i="6"/>
  <c r="C730" i="6"/>
  <c r="D730" i="6"/>
  <c r="E730" i="6"/>
  <c r="F730" i="6"/>
  <c r="B731" i="6"/>
  <c r="C731" i="6"/>
  <c r="D731" i="6"/>
  <c r="E731" i="6"/>
  <c r="F731" i="6"/>
  <c r="B732" i="6"/>
  <c r="C732" i="6"/>
  <c r="D732" i="6"/>
  <c r="E732" i="6"/>
  <c r="F732" i="6"/>
  <c r="B733" i="6"/>
  <c r="C733" i="6"/>
  <c r="D733" i="6"/>
  <c r="E733" i="6"/>
  <c r="F733" i="6"/>
  <c r="B734" i="6"/>
  <c r="C734" i="6"/>
  <c r="D734" i="6"/>
  <c r="E734" i="6"/>
  <c r="F734" i="6"/>
  <c r="B735" i="6"/>
  <c r="C735" i="6"/>
  <c r="D735" i="6"/>
  <c r="E735" i="6"/>
  <c r="F735" i="6"/>
  <c r="B736" i="6"/>
  <c r="C736" i="6"/>
  <c r="D736" i="6"/>
  <c r="E736" i="6"/>
  <c r="F736" i="6"/>
  <c r="B737" i="6"/>
  <c r="C737" i="6"/>
  <c r="D737" i="6"/>
  <c r="E737" i="6"/>
  <c r="F737" i="6"/>
  <c r="B738" i="6"/>
  <c r="C738" i="6"/>
  <c r="D738" i="6"/>
  <c r="E738" i="6"/>
  <c r="F738" i="6"/>
  <c r="B739" i="6"/>
  <c r="C739" i="6"/>
  <c r="D739" i="6"/>
  <c r="E739" i="6"/>
  <c r="F739" i="6"/>
  <c r="B740" i="6"/>
  <c r="C740" i="6"/>
  <c r="D740" i="6"/>
  <c r="E740" i="6"/>
  <c r="F740" i="6"/>
  <c r="B741" i="6"/>
  <c r="C741" i="6"/>
  <c r="D741" i="6"/>
  <c r="E741" i="6"/>
  <c r="F741" i="6"/>
  <c r="B742" i="6"/>
  <c r="C742" i="6"/>
  <c r="D742" i="6"/>
  <c r="E742" i="6"/>
  <c r="F742" i="6"/>
  <c r="B743" i="6"/>
  <c r="C743" i="6"/>
  <c r="D743" i="6"/>
  <c r="E743" i="6"/>
  <c r="F743" i="6"/>
  <c r="B744" i="6"/>
  <c r="C744" i="6"/>
  <c r="D744" i="6"/>
  <c r="E744" i="6"/>
  <c r="F744" i="6"/>
  <c r="B745" i="6"/>
  <c r="C745" i="6"/>
  <c r="D745" i="6"/>
  <c r="E745" i="6"/>
  <c r="F745" i="6"/>
  <c r="B746" i="6"/>
  <c r="C746" i="6"/>
  <c r="D746" i="6"/>
  <c r="E746" i="6"/>
  <c r="F746" i="6"/>
  <c r="B747" i="6"/>
  <c r="C747" i="6"/>
  <c r="D747" i="6"/>
  <c r="E747" i="6"/>
  <c r="F747" i="6"/>
  <c r="B748" i="6"/>
  <c r="C748" i="6"/>
  <c r="D748" i="6"/>
  <c r="E748" i="6"/>
  <c r="F748" i="6"/>
  <c r="B749" i="6"/>
  <c r="C749" i="6"/>
  <c r="D749" i="6"/>
  <c r="E749" i="6"/>
  <c r="F749" i="6"/>
  <c r="B750" i="6"/>
  <c r="C750" i="6"/>
  <c r="D750" i="6"/>
  <c r="E750" i="6"/>
  <c r="F750" i="6"/>
  <c r="B751" i="6"/>
  <c r="C751" i="6"/>
  <c r="D751" i="6"/>
  <c r="E751" i="6"/>
  <c r="F751" i="6"/>
  <c r="B752" i="6"/>
  <c r="C752" i="6"/>
  <c r="D752" i="6"/>
  <c r="E752" i="6"/>
  <c r="F752" i="6"/>
  <c r="B753" i="6"/>
  <c r="C753" i="6"/>
  <c r="D753" i="6"/>
  <c r="E753" i="6"/>
  <c r="F753" i="6"/>
  <c r="B754" i="6"/>
  <c r="C754" i="6"/>
  <c r="D754" i="6"/>
  <c r="E754" i="6"/>
  <c r="F754" i="6"/>
  <c r="B755" i="6"/>
  <c r="C755" i="6"/>
  <c r="D755" i="6"/>
  <c r="E755" i="6"/>
  <c r="F755" i="6"/>
  <c r="B756" i="6"/>
  <c r="C756" i="6"/>
  <c r="D756" i="6"/>
  <c r="E756" i="6"/>
  <c r="F756" i="6"/>
  <c r="B757" i="6"/>
  <c r="C757" i="6"/>
  <c r="D757" i="6"/>
  <c r="E757" i="6"/>
  <c r="F757" i="6"/>
  <c r="B758" i="6"/>
  <c r="C758" i="6"/>
  <c r="D758" i="6"/>
  <c r="E758" i="6"/>
  <c r="F758" i="6"/>
  <c r="B759" i="6"/>
  <c r="C759" i="6"/>
  <c r="D759" i="6"/>
  <c r="E759" i="6"/>
  <c r="F759" i="6"/>
  <c r="B760" i="6"/>
  <c r="C760" i="6"/>
  <c r="D760" i="6"/>
  <c r="E760" i="6"/>
  <c r="F760" i="6"/>
  <c r="B761" i="6"/>
  <c r="C761" i="6"/>
  <c r="D761" i="6"/>
  <c r="E761" i="6"/>
  <c r="F761" i="6"/>
  <c r="B762" i="6"/>
  <c r="C762" i="6"/>
  <c r="D762" i="6"/>
  <c r="E762" i="6"/>
  <c r="F762" i="6"/>
  <c r="B763" i="6"/>
  <c r="C763" i="6"/>
  <c r="D763" i="6"/>
  <c r="E763" i="6"/>
  <c r="F763" i="6"/>
  <c r="B764" i="6"/>
  <c r="C764" i="6"/>
  <c r="D764" i="6"/>
  <c r="E764" i="6"/>
  <c r="F764" i="6"/>
  <c r="B765" i="6"/>
  <c r="C765" i="6"/>
  <c r="D765" i="6"/>
  <c r="E765" i="6"/>
  <c r="F765" i="6"/>
  <c r="B766" i="6"/>
  <c r="C766" i="6"/>
  <c r="D766" i="6"/>
  <c r="E766" i="6"/>
  <c r="F766" i="6"/>
  <c r="B767" i="6"/>
  <c r="C767" i="6"/>
  <c r="D767" i="6"/>
  <c r="E767" i="6"/>
  <c r="F767" i="6"/>
  <c r="B768" i="6"/>
  <c r="C768" i="6"/>
  <c r="D768" i="6"/>
  <c r="E768" i="6"/>
  <c r="F768" i="6"/>
  <c r="B769" i="6"/>
  <c r="C769" i="6"/>
  <c r="D769" i="6"/>
  <c r="E769" i="6"/>
  <c r="F769" i="6"/>
  <c r="B770" i="6"/>
  <c r="C770" i="6"/>
  <c r="D770" i="6"/>
  <c r="E770" i="6"/>
  <c r="F770" i="6"/>
  <c r="B771" i="6"/>
  <c r="C771" i="6"/>
  <c r="D771" i="6"/>
  <c r="E771" i="6"/>
  <c r="F771" i="6"/>
  <c r="B772" i="6"/>
  <c r="C772" i="6"/>
  <c r="D772" i="6"/>
  <c r="E772" i="6"/>
  <c r="F772" i="6"/>
  <c r="B773" i="6"/>
  <c r="C773" i="6"/>
  <c r="D773" i="6"/>
  <c r="E773" i="6"/>
  <c r="F773" i="6"/>
  <c r="B774" i="6"/>
  <c r="C774" i="6"/>
  <c r="D774" i="6"/>
  <c r="E774" i="6"/>
  <c r="F774" i="6"/>
  <c r="B775" i="6"/>
  <c r="C775" i="6"/>
  <c r="D775" i="6"/>
  <c r="E775" i="6"/>
  <c r="F775" i="6"/>
  <c r="B776" i="6"/>
  <c r="C776" i="6"/>
  <c r="D776" i="6"/>
  <c r="E776" i="6"/>
  <c r="F776" i="6"/>
  <c r="B777" i="6"/>
  <c r="C777" i="6"/>
  <c r="D777" i="6"/>
  <c r="E777" i="6"/>
  <c r="F777" i="6"/>
  <c r="B778" i="6"/>
  <c r="C778" i="6"/>
  <c r="D778" i="6"/>
  <c r="E778" i="6"/>
  <c r="F778" i="6"/>
  <c r="B779" i="6"/>
  <c r="C779" i="6"/>
  <c r="D779" i="6"/>
  <c r="E779" i="6"/>
  <c r="F779" i="6"/>
  <c r="B780" i="6"/>
  <c r="C780" i="6"/>
  <c r="D780" i="6"/>
  <c r="E780" i="6"/>
  <c r="F780" i="6"/>
  <c r="B781" i="6"/>
  <c r="C781" i="6"/>
  <c r="D781" i="6"/>
  <c r="E781" i="6"/>
  <c r="F781" i="6"/>
  <c r="B782" i="6"/>
  <c r="C782" i="6"/>
  <c r="D782" i="6"/>
  <c r="E782" i="6"/>
  <c r="F782" i="6"/>
  <c r="B783" i="6"/>
  <c r="C783" i="6"/>
  <c r="D783" i="6"/>
  <c r="E783" i="6"/>
  <c r="F783" i="6"/>
  <c r="B784" i="6"/>
  <c r="C784" i="6"/>
  <c r="D784" i="6"/>
  <c r="E784" i="6"/>
  <c r="F784" i="6"/>
  <c r="B785" i="6"/>
  <c r="C785" i="6"/>
  <c r="D785" i="6"/>
  <c r="E785" i="6"/>
  <c r="F785" i="6"/>
  <c r="B786" i="6"/>
  <c r="C786" i="6"/>
  <c r="D786" i="6"/>
  <c r="E786" i="6"/>
  <c r="F786" i="6"/>
  <c r="B787" i="6"/>
  <c r="C787" i="6"/>
  <c r="D787" i="6"/>
  <c r="E787" i="6"/>
  <c r="F787" i="6"/>
  <c r="B788" i="6"/>
  <c r="C788" i="6"/>
  <c r="D788" i="6"/>
  <c r="E788" i="6"/>
  <c r="F788" i="6"/>
  <c r="B789" i="6"/>
  <c r="C789" i="6"/>
  <c r="D789" i="6"/>
  <c r="E789" i="6"/>
  <c r="F789" i="6"/>
  <c r="B790" i="6"/>
  <c r="C790" i="6"/>
  <c r="D790" i="6"/>
  <c r="E790" i="6"/>
  <c r="F790" i="6"/>
  <c r="B791" i="6"/>
  <c r="C791" i="6"/>
  <c r="D791" i="6"/>
  <c r="E791" i="6"/>
  <c r="F791" i="6"/>
  <c r="B792" i="6"/>
  <c r="C792" i="6"/>
  <c r="D792" i="6"/>
  <c r="E792" i="6"/>
  <c r="F792" i="6"/>
  <c r="B793" i="6"/>
  <c r="C793" i="6"/>
  <c r="D793" i="6"/>
  <c r="E793" i="6"/>
  <c r="F793" i="6"/>
  <c r="B794" i="6"/>
  <c r="C794" i="6"/>
  <c r="D794" i="6"/>
  <c r="E794" i="6"/>
  <c r="F794" i="6"/>
  <c r="B795" i="6"/>
  <c r="C795" i="6"/>
  <c r="D795" i="6"/>
  <c r="E795" i="6"/>
  <c r="F795" i="6"/>
  <c r="B796" i="6"/>
  <c r="C796" i="6"/>
  <c r="D796" i="6"/>
  <c r="E796" i="6"/>
  <c r="F796" i="6"/>
  <c r="B797" i="6"/>
  <c r="C797" i="6"/>
  <c r="D797" i="6"/>
  <c r="E797" i="6"/>
  <c r="F797" i="6"/>
  <c r="B798" i="6"/>
  <c r="C798" i="6"/>
  <c r="D798" i="6"/>
  <c r="E798" i="6"/>
  <c r="F798" i="6"/>
  <c r="B799" i="6"/>
  <c r="C799" i="6"/>
  <c r="D799" i="6"/>
  <c r="E799" i="6"/>
  <c r="F799" i="6"/>
  <c r="B800" i="6"/>
  <c r="C800" i="6"/>
  <c r="D800" i="6"/>
  <c r="E800" i="6"/>
  <c r="F800" i="6"/>
  <c r="B801" i="6"/>
  <c r="C801" i="6"/>
  <c r="D801" i="6"/>
  <c r="E801" i="6"/>
  <c r="F801" i="6"/>
  <c r="B802" i="6"/>
  <c r="C802" i="6"/>
  <c r="D802" i="6"/>
  <c r="E802" i="6"/>
  <c r="F802" i="6"/>
  <c r="B803" i="6"/>
  <c r="C803" i="6"/>
  <c r="D803" i="6"/>
  <c r="E803" i="6"/>
  <c r="F803" i="6"/>
  <c r="B804" i="6"/>
  <c r="C804" i="6"/>
  <c r="D804" i="6"/>
  <c r="E804" i="6"/>
  <c r="F804" i="6"/>
  <c r="B805" i="6"/>
  <c r="C805" i="6"/>
  <c r="D805" i="6"/>
  <c r="E805" i="6"/>
  <c r="F805" i="6"/>
  <c r="B806" i="6"/>
  <c r="C806" i="6"/>
  <c r="D806" i="6"/>
  <c r="E806" i="6"/>
  <c r="F806" i="6"/>
  <c r="B807" i="6"/>
  <c r="C807" i="6"/>
  <c r="D807" i="6"/>
  <c r="E807" i="6"/>
  <c r="F807" i="6"/>
  <c r="B808" i="6"/>
  <c r="C808" i="6"/>
  <c r="D808" i="6"/>
  <c r="E808" i="6"/>
  <c r="F808" i="6"/>
  <c r="B809" i="6"/>
  <c r="C809" i="6"/>
  <c r="D809" i="6"/>
  <c r="E809" i="6"/>
  <c r="F809" i="6"/>
  <c r="B810" i="6"/>
  <c r="C810" i="6"/>
  <c r="D810" i="6"/>
  <c r="E810" i="6"/>
  <c r="F810" i="6"/>
  <c r="B811" i="6"/>
  <c r="C811" i="6"/>
  <c r="D811" i="6"/>
  <c r="E811" i="6"/>
  <c r="F811" i="6"/>
  <c r="B812" i="6"/>
  <c r="C812" i="6"/>
  <c r="D812" i="6"/>
  <c r="E812" i="6"/>
  <c r="F812" i="6"/>
  <c r="B813" i="6"/>
  <c r="C813" i="6"/>
  <c r="D813" i="6"/>
  <c r="E813" i="6"/>
  <c r="F813" i="6"/>
  <c r="B814" i="6"/>
  <c r="C814" i="6"/>
  <c r="D814" i="6"/>
  <c r="E814" i="6"/>
  <c r="F814" i="6"/>
  <c r="B815" i="6"/>
  <c r="C815" i="6"/>
  <c r="D815" i="6"/>
  <c r="E815" i="6"/>
  <c r="F815" i="6"/>
  <c r="B816" i="6"/>
  <c r="C816" i="6"/>
  <c r="D816" i="6"/>
  <c r="E816" i="6"/>
  <c r="F816" i="6"/>
  <c r="B817" i="6"/>
  <c r="C817" i="6"/>
  <c r="D817" i="6"/>
  <c r="E817" i="6"/>
  <c r="F817" i="6"/>
  <c r="B818" i="6"/>
  <c r="C818" i="6"/>
  <c r="D818" i="6"/>
  <c r="E818" i="6"/>
  <c r="F818" i="6"/>
  <c r="B819" i="6"/>
  <c r="C819" i="6"/>
  <c r="D819" i="6"/>
  <c r="E819" i="6"/>
  <c r="F819" i="6"/>
  <c r="B820" i="6"/>
  <c r="C820" i="6"/>
  <c r="D820" i="6"/>
  <c r="E820" i="6"/>
  <c r="F820" i="6"/>
  <c r="B821" i="6"/>
  <c r="C821" i="6"/>
  <c r="D821" i="6"/>
  <c r="E821" i="6"/>
  <c r="F821" i="6"/>
  <c r="B822" i="6"/>
  <c r="C822" i="6"/>
  <c r="D822" i="6"/>
  <c r="E822" i="6"/>
  <c r="F822" i="6"/>
  <c r="B823" i="6"/>
  <c r="C823" i="6"/>
  <c r="D823" i="6"/>
  <c r="E823" i="6"/>
  <c r="F823" i="6"/>
  <c r="B824" i="6"/>
  <c r="C824" i="6"/>
  <c r="D824" i="6"/>
  <c r="E824" i="6"/>
  <c r="F824" i="6"/>
  <c r="B825" i="6"/>
  <c r="C825" i="6"/>
  <c r="D825" i="6"/>
  <c r="E825" i="6"/>
  <c r="F825" i="6"/>
  <c r="B826" i="6"/>
  <c r="C826" i="6"/>
  <c r="D826" i="6"/>
  <c r="E826" i="6"/>
  <c r="F826" i="6"/>
  <c r="B827" i="6"/>
  <c r="C827" i="6"/>
  <c r="D827" i="6"/>
  <c r="E827" i="6"/>
  <c r="F827" i="6"/>
  <c r="B828" i="6"/>
  <c r="C828" i="6"/>
  <c r="D828" i="6"/>
  <c r="E828" i="6"/>
  <c r="F828" i="6"/>
  <c r="B829" i="6"/>
  <c r="C829" i="6"/>
  <c r="D829" i="6"/>
  <c r="E829" i="6"/>
  <c r="F829" i="6"/>
  <c r="B830" i="6"/>
  <c r="C830" i="6"/>
  <c r="D830" i="6"/>
  <c r="E830" i="6"/>
  <c r="F830" i="6"/>
  <c r="B831" i="6"/>
  <c r="C831" i="6"/>
  <c r="D831" i="6"/>
  <c r="E831" i="6"/>
  <c r="F831" i="6"/>
  <c r="B832" i="6"/>
  <c r="C832" i="6"/>
  <c r="D832" i="6"/>
  <c r="E832" i="6"/>
  <c r="F832" i="6"/>
  <c r="B833" i="6"/>
  <c r="C833" i="6"/>
  <c r="D833" i="6"/>
  <c r="E833" i="6"/>
  <c r="F833" i="6"/>
  <c r="B834" i="6"/>
  <c r="C834" i="6"/>
  <c r="D834" i="6"/>
  <c r="E834" i="6"/>
  <c r="F834" i="6"/>
  <c r="B835" i="6"/>
  <c r="C835" i="6"/>
  <c r="D835" i="6"/>
  <c r="E835" i="6"/>
  <c r="F835" i="6"/>
  <c r="B836" i="6"/>
  <c r="C836" i="6"/>
  <c r="D836" i="6"/>
  <c r="E836" i="6"/>
  <c r="F836" i="6"/>
  <c r="B837" i="6"/>
  <c r="C837" i="6"/>
  <c r="D837" i="6"/>
  <c r="E837" i="6"/>
  <c r="F837" i="6"/>
  <c r="B838" i="6"/>
  <c r="C838" i="6"/>
  <c r="D838" i="6"/>
  <c r="E838" i="6"/>
  <c r="F838" i="6"/>
  <c r="B839" i="6"/>
  <c r="C839" i="6"/>
  <c r="D839" i="6"/>
  <c r="E839" i="6"/>
  <c r="F839" i="6"/>
  <c r="B840" i="6"/>
  <c r="C840" i="6"/>
  <c r="D840" i="6"/>
  <c r="E840" i="6"/>
  <c r="F840" i="6"/>
  <c r="B841" i="6"/>
  <c r="C841" i="6"/>
  <c r="D841" i="6"/>
  <c r="E841" i="6"/>
  <c r="F841" i="6"/>
  <c r="B842" i="6"/>
  <c r="C842" i="6"/>
  <c r="D842" i="6"/>
  <c r="E842" i="6"/>
  <c r="F842" i="6"/>
  <c r="B843" i="6"/>
  <c r="C843" i="6"/>
  <c r="D843" i="6"/>
  <c r="E843" i="6"/>
  <c r="F843" i="6"/>
  <c r="B844" i="6"/>
  <c r="C844" i="6"/>
  <c r="D844" i="6"/>
  <c r="E844" i="6"/>
  <c r="F844" i="6"/>
  <c r="B845" i="6"/>
  <c r="C845" i="6"/>
  <c r="D845" i="6"/>
  <c r="E845" i="6"/>
  <c r="F845" i="6"/>
  <c r="B846" i="6"/>
  <c r="C846" i="6"/>
  <c r="D846" i="6"/>
  <c r="E846" i="6"/>
  <c r="F846" i="6"/>
  <c r="B847" i="6"/>
  <c r="C847" i="6"/>
  <c r="D847" i="6"/>
  <c r="E847" i="6"/>
  <c r="F847" i="6"/>
  <c r="B848" i="6"/>
  <c r="C848" i="6"/>
  <c r="D848" i="6"/>
  <c r="E848" i="6"/>
  <c r="F848" i="6"/>
  <c r="B849" i="6"/>
  <c r="C849" i="6"/>
  <c r="D849" i="6"/>
  <c r="E849" i="6"/>
  <c r="F849" i="6"/>
  <c r="C2" i="6"/>
  <c r="D2" i="6"/>
  <c r="E2" i="6"/>
  <c r="F2" i="6"/>
  <c r="B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2" i="6"/>
  <c r="A1127" i="5"/>
  <c r="B1127" i="5" a="1"/>
  <c r="B1127" i="5" s="1"/>
  <c r="C1127" i="5" a="1"/>
  <c r="C1127" i="5"/>
  <c r="D1127" i="5" a="1"/>
  <c r="D1127" i="5" s="1"/>
  <c r="E1127" i="5" a="1"/>
  <c r="E1127" i="5" s="1"/>
  <c r="F1127" i="5" a="1"/>
  <c r="F1127" i="5" s="1"/>
  <c r="G1127" i="5" a="1"/>
  <c r="G1127" i="5"/>
  <c r="A1128" i="5"/>
  <c r="B1128" i="5" a="1"/>
  <c r="B1128" i="5"/>
  <c r="C1128" i="5" a="1"/>
  <c r="C1128" i="5" s="1"/>
  <c r="D1128" i="5" a="1"/>
  <c r="D1128" i="5"/>
  <c r="E1128" i="5" a="1"/>
  <c r="E1128" i="5" s="1"/>
  <c r="F1128" i="5" a="1"/>
  <c r="F1128" i="5"/>
  <c r="G1128" i="5" a="1"/>
  <c r="G1128" i="5" s="1"/>
  <c r="A1129" i="5"/>
  <c r="B1129" i="5" a="1"/>
  <c r="B1129" i="5"/>
  <c r="C1129" i="5" a="1"/>
  <c r="C1129" i="5" s="1"/>
  <c r="D1129" i="5" a="1"/>
  <c r="D1129" i="5" s="1"/>
  <c r="E1129" i="5" a="1"/>
  <c r="E1129" i="5" s="1"/>
  <c r="F1129" i="5" a="1"/>
  <c r="F1129" i="5"/>
  <c r="G1129" i="5" a="1"/>
  <c r="G1129" i="5" s="1"/>
  <c r="A1130" i="5"/>
  <c r="B1130" i="5" a="1"/>
  <c r="B1130" i="5" s="1"/>
  <c r="C1130" i="5" a="1"/>
  <c r="C1130" i="5"/>
  <c r="D1130" i="5" a="1"/>
  <c r="D1130" i="5" s="1"/>
  <c r="E1130" i="5" a="1"/>
  <c r="E1130" i="5"/>
  <c r="F1130" i="5" a="1"/>
  <c r="F1130" i="5" s="1"/>
  <c r="G1130" i="5" a="1"/>
  <c r="G1130" i="5"/>
  <c r="A1131" i="5"/>
  <c r="B1131" i="5" a="1"/>
  <c r="B1131" i="5" s="1"/>
  <c r="C1131" i="5" a="1"/>
  <c r="C1131" i="5" s="1"/>
  <c r="D1131" i="5" a="1"/>
  <c r="D1131" i="5" s="1"/>
  <c r="E1131" i="5" a="1"/>
  <c r="E1131" i="5"/>
  <c r="F1131" i="5" a="1"/>
  <c r="F1131" i="5" s="1"/>
  <c r="G1131" i="5" a="1"/>
  <c r="G1131" i="5" s="1"/>
  <c r="A1132" i="5"/>
  <c r="B1132" i="5" a="1"/>
  <c r="B1132" i="5"/>
  <c r="C1132" i="5" a="1"/>
  <c r="C1132" i="5" s="1"/>
  <c r="D1132" i="5" a="1"/>
  <c r="D1132" i="5"/>
  <c r="E1132" i="5" a="1"/>
  <c r="E1132" i="5" s="1"/>
  <c r="F1132" i="5" a="1"/>
  <c r="F1132" i="5"/>
  <c r="G1132" i="5" a="1"/>
  <c r="G1132" i="5" s="1"/>
  <c r="A1133" i="5"/>
  <c r="B1133" i="5" a="1"/>
  <c r="B1133" i="5" s="1"/>
  <c r="C1133" i="5" a="1"/>
  <c r="C1133" i="5" s="1"/>
  <c r="D1133" i="5" a="1"/>
  <c r="D1133" i="5"/>
  <c r="E1133" i="5" a="1"/>
  <c r="E1133" i="5" s="1"/>
  <c r="F1133" i="5" a="1"/>
  <c r="F1133" i="5" s="1"/>
  <c r="G1133" i="5" a="1"/>
  <c r="G1133" i="5" s="1"/>
  <c r="A1134" i="5"/>
  <c r="B1134" i="5" a="1"/>
  <c r="B1134" i="5" s="1"/>
  <c r="C1134" i="5" a="1"/>
  <c r="C1134" i="5"/>
  <c r="D1134" i="5" a="1"/>
  <c r="D1134" i="5" s="1"/>
  <c r="E1134" i="5" a="1"/>
  <c r="E1134" i="5"/>
  <c r="F1134" i="5" a="1"/>
  <c r="F1134" i="5" s="1"/>
  <c r="G1134" i="5" a="1"/>
  <c r="G1134" i="5"/>
  <c r="A1135" i="5"/>
  <c r="B1135" i="5" a="1"/>
  <c r="B1135" i="5" s="1"/>
  <c r="C1135" i="5" a="1"/>
  <c r="C1135" i="5"/>
  <c r="D1135" i="5" a="1"/>
  <c r="D1135" i="5" s="1"/>
  <c r="E1135" i="5" a="1"/>
  <c r="E1135" i="5" s="1"/>
  <c r="F1135" i="5" a="1"/>
  <c r="F1135" i="5" s="1"/>
  <c r="G1135" i="5" a="1"/>
  <c r="G1135" i="5"/>
  <c r="A1136" i="5"/>
  <c r="B1136" i="5" a="1"/>
  <c r="B1136" i="5"/>
  <c r="C1136" i="5" a="1"/>
  <c r="C1136" i="5" s="1"/>
  <c r="D1136" i="5" a="1"/>
  <c r="D1136" i="5"/>
  <c r="E1136" i="5" a="1"/>
  <c r="E1136" i="5" s="1"/>
  <c r="F1136" i="5" a="1"/>
  <c r="F1136" i="5"/>
  <c r="G1136" i="5" a="1"/>
  <c r="G1136" i="5" s="1"/>
  <c r="A1137" i="5"/>
  <c r="B1137" i="5" a="1"/>
  <c r="B1137" i="5"/>
  <c r="C1137" i="5" a="1"/>
  <c r="C1137" i="5"/>
  <c r="D1137" i="5" a="1"/>
  <c r="D1137" i="5" s="1"/>
  <c r="E1137" i="5" a="1"/>
  <c r="E1137" i="5" s="1"/>
  <c r="F1137" i="5" a="1"/>
  <c r="F1137" i="5"/>
  <c r="G1137" i="5" a="1"/>
  <c r="G1137" i="5" s="1"/>
  <c r="A1138" i="5"/>
  <c r="B1138" i="5" a="1"/>
  <c r="B1138" i="5" s="1"/>
  <c r="C1138" i="5" a="1"/>
  <c r="C1138" i="5"/>
  <c r="D1138" i="5" a="1"/>
  <c r="D1138" i="5" s="1"/>
  <c r="E1138" i="5" a="1"/>
  <c r="E1138" i="5"/>
  <c r="F1138" i="5" a="1"/>
  <c r="F1138" i="5" s="1"/>
  <c r="G1138" i="5" a="1"/>
  <c r="G1138" i="5"/>
  <c r="A1139" i="5"/>
  <c r="B1139" i="5" a="1"/>
  <c r="B1139" i="5" s="1"/>
  <c r="C1139" i="5" a="1"/>
  <c r="C1139" i="5" s="1"/>
  <c r="D1139" i="5" a="1"/>
  <c r="D1139" i="5" s="1"/>
  <c r="E1139" i="5" a="1"/>
  <c r="E1139" i="5"/>
  <c r="F1139" i="5" a="1"/>
  <c r="F1139" i="5" s="1"/>
  <c r="G1139" i="5" a="1"/>
  <c r="G1139" i="5" s="1"/>
  <c r="A1140" i="5"/>
  <c r="B1140" i="5" a="1"/>
  <c r="B1140" i="5"/>
  <c r="C1140" i="5" a="1"/>
  <c r="C1140" i="5" s="1"/>
  <c r="D1140" i="5" a="1"/>
  <c r="D1140" i="5"/>
  <c r="E1140" i="5" a="1"/>
  <c r="E1140" i="5" s="1"/>
  <c r="F1140" i="5" a="1"/>
  <c r="F1140" i="5"/>
  <c r="G1140" i="5" a="1"/>
  <c r="G1140" i="5" s="1"/>
  <c r="A1141" i="5"/>
  <c r="B1141" i="5" a="1"/>
  <c r="B1141" i="5" s="1"/>
  <c r="C1141" i="5" a="1"/>
  <c r="C1141" i="5" s="1"/>
  <c r="D1141" i="5" a="1"/>
  <c r="D1141" i="5"/>
  <c r="E1141" i="5" a="1"/>
  <c r="E1141" i="5" s="1"/>
  <c r="F1141" i="5" a="1"/>
  <c r="F1141" i="5" s="1"/>
  <c r="G1141" i="5" a="1"/>
  <c r="G1141" i="5" s="1"/>
  <c r="A1142" i="5"/>
  <c r="B1142" i="5" a="1"/>
  <c r="B1142" i="5" s="1"/>
  <c r="C1142" i="5" a="1"/>
  <c r="C1142" i="5"/>
  <c r="D1142" i="5" a="1"/>
  <c r="D1142" i="5" s="1"/>
  <c r="E1142" i="5" a="1"/>
  <c r="E1142" i="5"/>
  <c r="F1142" i="5" a="1"/>
  <c r="F1142" i="5" s="1"/>
  <c r="G1142" i="5" a="1"/>
  <c r="G1142" i="5"/>
  <c r="A1143" i="5"/>
  <c r="B1143" i="5" a="1"/>
  <c r="B1143" i="5" s="1"/>
  <c r="C1143" i="5" a="1"/>
  <c r="C1143" i="5"/>
  <c r="D1143" i="5" a="1"/>
  <c r="D1143" i="5" s="1"/>
  <c r="E1143" i="5" a="1"/>
  <c r="E1143" i="5" s="1"/>
  <c r="F1143" i="5" a="1"/>
  <c r="F1143" i="5" s="1"/>
  <c r="G1143" i="5" a="1"/>
  <c r="G1143" i="5"/>
  <c r="A1144" i="5"/>
  <c r="B1144" i="5" a="1"/>
  <c r="B1144" i="5"/>
  <c r="C1144" i="5" a="1"/>
  <c r="C1144" i="5" s="1"/>
  <c r="D1144" i="5" a="1"/>
  <c r="D1144" i="5"/>
  <c r="E1144" i="5" a="1"/>
  <c r="E1144" i="5" s="1"/>
  <c r="F1144" i="5" a="1"/>
  <c r="F1144" i="5"/>
  <c r="G1144" i="5" a="1"/>
  <c r="G1144" i="5" s="1"/>
  <c r="A1145" i="5"/>
  <c r="B1145" i="5" a="1"/>
  <c r="B1145" i="5"/>
  <c r="C1145" i="5" a="1"/>
  <c r="C1145" i="5"/>
  <c r="D1145" i="5" a="1"/>
  <c r="D1145" i="5" s="1"/>
  <c r="D1146" i="5" s="1" a="1"/>
  <c r="D1146" i="5" s="1"/>
  <c r="E1145" i="5" a="1"/>
  <c r="E1145" i="5" s="1"/>
  <c r="E1146" i="5" s="1" a="1"/>
  <c r="E1146" i="5" s="1"/>
  <c r="F1145" i="5" a="1"/>
  <c r="F1145" i="5"/>
  <c r="G1145" i="5" a="1"/>
  <c r="G1145" i="5" s="1"/>
  <c r="G1146" i="5" s="1" a="1"/>
  <c r="G1146" i="5" s="1"/>
  <c r="A1146" i="5"/>
  <c r="B1146" i="5" a="1"/>
  <c r="B1146" i="5" s="1"/>
  <c r="C1146" i="5" a="1"/>
  <c r="C1146" i="5"/>
  <c r="F1146" i="5" a="1"/>
  <c r="F1146" i="5" s="1"/>
  <c r="A1147" i="5"/>
  <c r="B1147" i="5" a="1"/>
  <c r="B1147" i="5"/>
  <c r="C1147" i="5" a="1"/>
  <c r="C1147" i="5" s="1"/>
  <c r="D1147" i="5" a="1"/>
  <c r="D1147" i="5" s="1"/>
  <c r="E1147" i="5" a="1"/>
  <c r="E1147" i="5"/>
  <c r="F1147" i="5" a="1"/>
  <c r="F1147" i="5" s="1"/>
  <c r="G1147" i="5" a="1"/>
  <c r="G1147" i="5" s="1"/>
  <c r="A1148" i="5"/>
  <c r="B1148" i="5" a="1"/>
  <c r="B1148" i="5"/>
  <c r="C1148" i="5" a="1"/>
  <c r="C1148" i="5" s="1"/>
  <c r="D1148" i="5" a="1"/>
  <c r="D1148" i="5"/>
  <c r="E1148" i="5" a="1"/>
  <c r="E1148" i="5" s="1"/>
  <c r="F1148" i="5" a="1"/>
  <c r="F1148" i="5"/>
  <c r="G1148" i="5" a="1"/>
  <c r="G1148" i="5" s="1"/>
  <c r="A1149" i="5"/>
  <c r="B1149" i="5" a="1"/>
  <c r="B1149" i="5" s="1"/>
  <c r="C1149" i="5" a="1"/>
  <c r="C1149" i="5" s="1"/>
  <c r="D1149" i="5" a="1"/>
  <c r="D1149" i="5"/>
  <c r="E1149" i="5" a="1"/>
  <c r="E1149" i="5" s="1"/>
  <c r="F1149" i="5" a="1"/>
  <c r="F1149" i="5" s="1"/>
  <c r="G1149" i="5" a="1"/>
  <c r="G1149" i="5" s="1"/>
  <c r="A1083" i="5"/>
  <c r="B1083" i="5" a="1"/>
  <c r="B1083" i="5" s="1"/>
  <c r="C1083" i="5" a="1"/>
  <c r="C1083" i="5" s="1"/>
  <c r="D1083" i="5" a="1"/>
  <c r="D1083" i="5" s="1"/>
  <c r="E1083" i="5" a="1"/>
  <c r="E1083" i="5"/>
  <c r="F1083" i="5" a="1"/>
  <c r="F1083" i="5" s="1"/>
  <c r="G1083" i="5" a="1"/>
  <c r="G1083" i="5" s="1"/>
  <c r="A1084" i="5"/>
  <c r="B1084" i="5" a="1"/>
  <c r="B1084" i="5"/>
  <c r="C1084" i="5" a="1"/>
  <c r="C1084" i="5"/>
  <c r="D1084" i="5" a="1"/>
  <c r="D1084" i="5"/>
  <c r="E1084" i="5" a="1"/>
  <c r="E1084" i="5"/>
  <c r="F1084" i="5" a="1"/>
  <c r="F1084" i="5" s="1"/>
  <c r="G1084" i="5" a="1"/>
  <c r="G1084" i="5"/>
  <c r="A1085" i="5"/>
  <c r="B1085" i="5" a="1"/>
  <c r="B1085" i="5" s="1"/>
  <c r="C1085" i="5" a="1"/>
  <c r="C1085" i="5" s="1"/>
  <c r="D1085" i="5" a="1"/>
  <c r="D1085" i="5"/>
  <c r="E1085" i="5" a="1"/>
  <c r="E1085" i="5" s="1"/>
  <c r="F1085" i="5" a="1"/>
  <c r="F1085" i="5" s="1"/>
  <c r="G1085" i="5" a="1"/>
  <c r="G1085" i="5" s="1"/>
  <c r="A1086" i="5"/>
  <c r="B1086" i="5" a="1"/>
  <c r="B1086" i="5" s="1"/>
  <c r="C1086" i="5" a="1"/>
  <c r="C1086" i="5"/>
  <c r="D1086" i="5" a="1"/>
  <c r="D1086" i="5"/>
  <c r="E1086" i="5" a="1"/>
  <c r="E1086" i="5"/>
  <c r="F1086" i="5" a="1"/>
  <c r="F1086" i="5" s="1"/>
  <c r="G1086" i="5" a="1"/>
  <c r="G1086" i="5"/>
  <c r="A1087" i="5"/>
  <c r="B1087" i="5" a="1"/>
  <c r="B1087" i="5" s="1"/>
  <c r="C1087" i="5" a="1"/>
  <c r="C1087" i="5"/>
  <c r="D1087" i="5" a="1"/>
  <c r="D1087" i="5" s="1"/>
  <c r="D1088" i="5" s="1" a="1"/>
  <c r="D1088" i="5" s="1"/>
  <c r="E1087" i="5" a="1"/>
  <c r="E1087" i="5" s="1"/>
  <c r="E1088" i="5" s="1" a="1"/>
  <c r="E1088" i="5" s="1"/>
  <c r="F1087" i="5" a="1"/>
  <c r="F1087" i="5" s="1"/>
  <c r="G1087" i="5" a="1"/>
  <c r="G1087" i="5"/>
  <c r="A1088" i="5"/>
  <c r="B1088" i="5" a="1"/>
  <c r="B1088" i="5"/>
  <c r="C1088" i="5" a="1"/>
  <c r="C1088" i="5"/>
  <c r="F1088" i="5" a="1"/>
  <c r="F1088" i="5" s="1"/>
  <c r="G1088" i="5" a="1"/>
  <c r="G1088" i="5"/>
  <c r="A1089" i="5"/>
  <c r="B1089" i="5" a="1"/>
  <c r="B1089" i="5"/>
  <c r="C1089" i="5" a="1"/>
  <c r="C1089" i="5" s="1"/>
  <c r="D1089" i="5" a="1"/>
  <c r="D1089" i="5" s="1"/>
  <c r="E1089" i="5" a="1"/>
  <c r="E1089" i="5" s="1"/>
  <c r="F1089" i="5" a="1"/>
  <c r="F1089" i="5"/>
  <c r="G1089" i="5" a="1"/>
  <c r="G1089" i="5" s="1"/>
  <c r="A1090" i="5"/>
  <c r="B1090" i="5" a="1"/>
  <c r="B1090" i="5"/>
  <c r="C1090" i="5" a="1"/>
  <c r="C1090" i="5"/>
  <c r="D1090" i="5" a="1"/>
  <c r="D1090" i="5" s="1"/>
  <c r="E1090" i="5" a="1"/>
  <c r="E1090" i="5"/>
  <c r="F1090" i="5" a="1"/>
  <c r="F1090" i="5" s="1"/>
  <c r="G1090" i="5" a="1"/>
  <c r="G1090" i="5" s="1"/>
  <c r="A1091" i="5"/>
  <c r="B1091" i="5" a="1"/>
  <c r="B1091" i="5" s="1"/>
  <c r="C1091" i="5" a="1"/>
  <c r="C1091" i="5" s="1"/>
  <c r="D1091" i="5" a="1"/>
  <c r="D1091" i="5" s="1"/>
  <c r="E1091" i="5" a="1"/>
  <c r="E1091" i="5"/>
  <c r="F1091" i="5" a="1"/>
  <c r="F1091" i="5" s="1"/>
  <c r="G1091" i="5" a="1"/>
  <c r="G1091" i="5" s="1"/>
  <c r="A1092" i="5"/>
  <c r="B1092" i="5" a="1"/>
  <c r="B1092" i="5" s="1"/>
  <c r="C1092" i="5" a="1"/>
  <c r="C1092" i="5"/>
  <c r="D1092" i="5" a="1"/>
  <c r="D1092" i="5"/>
  <c r="E1092" i="5" a="1"/>
  <c r="E1092" i="5"/>
  <c r="F1092" i="5" a="1"/>
  <c r="F1092" i="5" s="1"/>
  <c r="G1092" i="5" a="1"/>
  <c r="G1092" i="5" s="1"/>
  <c r="A1093" i="5"/>
  <c r="B1093" i="5" a="1"/>
  <c r="B1093" i="5" s="1"/>
  <c r="B1094" i="5" s="1" a="1"/>
  <c r="B1094" i="5" s="1"/>
  <c r="B1095" i="5" s="1" a="1"/>
  <c r="B1095" i="5" s="1"/>
  <c r="B1096" i="5" s="1" a="1"/>
  <c r="B1096" i="5" s="1"/>
  <c r="C1093" i="5" a="1"/>
  <c r="C1093" i="5"/>
  <c r="C1094" i="5" s="1" a="1"/>
  <c r="C1094" i="5" s="1"/>
  <c r="C1095" i="5" s="1" a="1"/>
  <c r="C1095" i="5" s="1"/>
  <c r="C1096" i="5" s="1" a="1"/>
  <c r="C1096" i="5" s="1"/>
  <c r="D1093" i="5" a="1"/>
  <c r="D1093" i="5"/>
  <c r="D1094" i="5" s="1" a="1"/>
  <c r="D1094" i="5" s="1"/>
  <c r="D1095" i="5" s="1" a="1"/>
  <c r="D1095" i="5" s="1"/>
  <c r="D1096" i="5" s="1" a="1"/>
  <c r="D1096" i="5" s="1"/>
  <c r="E1093" i="5" a="1"/>
  <c r="E1093" i="5" s="1"/>
  <c r="E1094" i="5" s="1" a="1"/>
  <c r="E1094" i="5" s="1"/>
  <c r="E1095" i="5" s="1" a="1"/>
  <c r="E1095" i="5" s="1"/>
  <c r="E1096" i="5" s="1" a="1"/>
  <c r="E1096" i="5" s="1"/>
  <c r="F1093" i="5" a="1"/>
  <c r="F1093" i="5" s="1"/>
  <c r="F1094" i="5" s="1" a="1"/>
  <c r="F1094" i="5" s="1"/>
  <c r="F1095" i="5" s="1" a="1"/>
  <c r="F1095" i="5" s="1"/>
  <c r="F1096" i="5" s="1" a="1"/>
  <c r="F1096" i="5" s="1"/>
  <c r="G1093" i="5" a="1"/>
  <c r="G1093" i="5" s="1"/>
  <c r="G1094" i="5" s="1" a="1"/>
  <c r="G1094" i="5" s="1"/>
  <c r="G1095" i="5" s="1" a="1"/>
  <c r="G1095" i="5" s="1"/>
  <c r="G1096" i="5" s="1" a="1"/>
  <c r="G1096" i="5" s="1"/>
  <c r="A1094" i="5"/>
  <c r="A1095" i="5"/>
  <c r="A1096" i="5"/>
  <c r="A1097" i="5"/>
  <c r="B1097" i="5" a="1"/>
  <c r="B1097" i="5"/>
  <c r="C1097" i="5" a="1"/>
  <c r="C1097" i="5" s="1"/>
  <c r="D1097" i="5" a="1"/>
  <c r="D1097" i="5" s="1"/>
  <c r="E1097" i="5" a="1"/>
  <c r="E1097" i="5" s="1"/>
  <c r="F1097" i="5" a="1"/>
  <c r="F1097" i="5"/>
  <c r="G1097" i="5" a="1"/>
  <c r="G1097" i="5" s="1"/>
  <c r="A1098" i="5"/>
  <c r="B1098" i="5" a="1"/>
  <c r="B1098" i="5" s="1"/>
  <c r="C1098" i="5" a="1"/>
  <c r="C1098" i="5"/>
  <c r="D1098" i="5" a="1"/>
  <c r="D1098" i="5"/>
  <c r="E1098" i="5" a="1"/>
  <c r="E1098" i="5"/>
  <c r="F1098" i="5" a="1"/>
  <c r="F1098" i="5" s="1"/>
  <c r="G1098" i="5" a="1"/>
  <c r="G1098" i="5"/>
  <c r="A1099" i="5"/>
  <c r="B1099" i="5" a="1"/>
  <c r="B1099" i="5" s="1"/>
  <c r="C1099" i="5" a="1"/>
  <c r="C1099" i="5" s="1"/>
  <c r="D1099" i="5" a="1"/>
  <c r="D1099" i="5" s="1"/>
  <c r="E1099" i="5" a="1"/>
  <c r="E1099" i="5"/>
  <c r="F1099" i="5" a="1"/>
  <c r="F1099" i="5" s="1"/>
  <c r="G1099" i="5" a="1"/>
  <c r="G1099" i="5" s="1"/>
  <c r="A1100" i="5"/>
  <c r="B1100" i="5" a="1"/>
  <c r="B1100" i="5"/>
  <c r="C1100" i="5" a="1"/>
  <c r="C1100" i="5"/>
  <c r="D1100" i="5" a="1"/>
  <c r="D1100" i="5"/>
  <c r="E1100" i="5" a="1"/>
  <c r="E1100" i="5" s="1"/>
  <c r="F1100" i="5" a="1"/>
  <c r="F1100" i="5" s="1"/>
  <c r="G1100" i="5" a="1"/>
  <c r="G1100" i="5"/>
  <c r="A1101" i="5"/>
  <c r="B1101" i="5" a="1"/>
  <c r="B1101" i="5" s="1"/>
  <c r="C1101" i="5" a="1"/>
  <c r="C1101" i="5"/>
  <c r="D1101" i="5" a="1"/>
  <c r="D1101" i="5"/>
  <c r="D1102" i="5" s="1" a="1"/>
  <c r="D1102" i="5" s="1"/>
  <c r="E1101" i="5" a="1"/>
  <c r="E1101" i="5" s="1"/>
  <c r="F1101" i="5" a="1"/>
  <c r="F1101" i="5" s="1"/>
  <c r="G1101" i="5" a="1"/>
  <c r="G1101" i="5" s="1"/>
  <c r="A1102" i="5"/>
  <c r="B1102" i="5" a="1"/>
  <c r="B1102" i="5" s="1"/>
  <c r="C1102" i="5" a="1"/>
  <c r="C1102" i="5"/>
  <c r="E1102" i="5" a="1"/>
  <c r="E1102" i="5" s="1"/>
  <c r="F1102" i="5" a="1"/>
  <c r="F1102" i="5" s="1"/>
  <c r="G1102" i="5" a="1"/>
  <c r="G1102" i="5"/>
  <c r="A1103" i="5"/>
  <c r="B1103" i="5" a="1"/>
  <c r="B1103" i="5" s="1"/>
  <c r="C1103" i="5" a="1"/>
  <c r="C1103" i="5"/>
  <c r="D1103" i="5" a="1"/>
  <c r="D1103" i="5" s="1"/>
  <c r="E1103" i="5" a="1"/>
  <c r="E1103" i="5" s="1"/>
  <c r="F1103" i="5" a="1"/>
  <c r="F1103" i="5" s="1"/>
  <c r="G1103" i="5" a="1"/>
  <c r="G1103" i="5"/>
  <c r="A1104" i="5"/>
  <c r="B1104" i="5" a="1"/>
  <c r="B1104" i="5"/>
  <c r="C1104" i="5" a="1"/>
  <c r="C1104" i="5"/>
  <c r="D1104" i="5" a="1"/>
  <c r="D1104" i="5"/>
  <c r="E1104" i="5" a="1"/>
  <c r="E1104" i="5" s="1"/>
  <c r="F1104" i="5" a="1"/>
  <c r="F1104" i="5" s="1"/>
  <c r="G1104" i="5" a="1"/>
  <c r="G1104" i="5" s="1"/>
  <c r="A1105" i="5"/>
  <c r="B1105" i="5" a="1"/>
  <c r="B1105" i="5"/>
  <c r="C1105" i="5" a="1"/>
  <c r="C1105" i="5" s="1"/>
  <c r="D1105" i="5" a="1"/>
  <c r="D1105" i="5" s="1"/>
  <c r="E1105" i="5" a="1"/>
  <c r="E1105" i="5" s="1"/>
  <c r="F1105" i="5" a="1"/>
  <c r="F1105" i="5"/>
  <c r="G1105" i="5" a="1"/>
  <c r="G1105" i="5" s="1"/>
  <c r="A1106" i="5"/>
  <c r="B1106" i="5" a="1"/>
  <c r="B1106" i="5" s="1"/>
  <c r="C1106" i="5" a="1"/>
  <c r="C1106" i="5"/>
  <c r="D1106" i="5" a="1"/>
  <c r="D1106" i="5"/>
  <c r="E1106" i="5" a="1"/>
  <c r="E1106" i="5" s="1"/>
  <c r="F1106" i="5" a="1"/>
  <c r="F1106" i="5" s="1"/>
  <c r="G1106" i="5" a="1"/>
  <c r="G1106" i="5" s="1"/>
  <c r="A1107" i="5"/>
  <c r="B1107" i="5" a="1"/>
  <c r="B1107" i="5" s="1"/>
  <c r="C1107" i="5" a="1"/>
  <c r="C1107" i="5" s="1"/>
  <c r="D1107" i="5" a="1"/>
  <c r="D1107" i="5"/>
  <c r="E1107" i="5" a="1"/>
  <c r="E1107" i="5"/>
  <c r="F1107" i="5" a="1"/>
  <c r="F1107" i="5" s="1"/>
  <c r="G1107" i="5" a="1"/>
  <c r="G1107" i="5" s="1"/>
  <c r="A1108" i="5"/>
  <c r="B1108" i="5" a="1"/>
  <c r="B1108" i="5" s="1"/>
  <c r="C1108" i="5" a="1"/>
  <c r="C1108" i="5"/>
  <c r="D1108" i="5" a="1"/>
  <c r="D1108" i="5"/>
  <c r="E1108" i="5" a="1"/>
  <c r="E1108" i="5" s="1"/>
  <c r="F1108" i="5" a="1"/>
  <c r="F1108" i="5" s="1"/>
  <c r="G1108" i="5" a="1"/>
  <c r="G1108" i="5" s="1"/>
  <c r="A1109" i="5"/>
  <c r="B1109" i="5" a="1"/>
  <c r="B1109" i="5" s="1"/>
  <c r="C1109" i="5" a="1"/>
  <c r="C1109" i="5"/>
  <c r="D1109" i="5" a="1"/>
  <c r="D1109" i="5"/>
  <c r="E1109" i="5" a="1"/>
  <c r="E1109" i="5" s="1"/>
  <c r="F1109" i="5" a="1"/>
  <c r="F1109" i="5" s="1"/>
  <c r="G1109" i="5" a="1"/>
  <c r="G1109" i="5" s="1"/>
  <c r="A1110" i="5"/>
  <c r="B1110" i="5" a="1"/>
  <c r="B1110" i="5" s="1"/>
  <c r="C1110" i="5" a="1"/>
  <c r="C1110" i="5"/>
  <c r="D1110" i="5" a="1"/>
  <c r="D1110" i="5"/>
  <c r="E1110" i="5" a="1"/>
  <c r="E1110" i="5" s="1"/>
  <c r="F1110" i="5" a="1"/>
  <c r="F1110" i="5" s="1"/>
  <c r="G1110" i="5" a="1"/>
  <c r="G1110" i="5"/>
  <c r="A1111" i="5"/>
  <c r="B1111" i="5" a="1"/>
  <c r="B1111" i="5"/>
  <c r="C1111" i="5" a="1"/>
  <c r="C1111" i="5"/>
  <c r="D1111" i="5" a="1"/>
  <c r="D1111" i="5" s="1"/>
  <c r="E1111" i="5" a="1"/>
  <c r="E1111" i="5" s="1"/>
  <c r="F1111" i="5" a="1"/>
  <c r="F1111" i="5" s="1"/>
  <c r="G1111" i="5" a="1"/>
  <c r="G1111" i="5"/>
  <c r="A1112" i="5"/>
  <c r="B1112" i="5" a="1"/>
  <c r="B1112" i="5" s="1"/>
  <c r="C1112" i="5" a="1"/>
  <c r="C1112" i="5"/>
  <c r="D1112" i="5" a="1"/>
  <c r="D1112" i="5"/>
  <c r="E1112" i="5" a="1"/>
  <c r="E1112" i="5" s="1"/>
  <c r="F1112" i="5" a="1"/>
  <c r="F1112" i="5" s="1"/>
  <c r="G1112" i="5" a="1"/>
  <c r="G1112" i="5" s="1"/>
  <c r="A1113" i="5"/>
  <c r="B1113" i="5" a="1"/>
  <c r="B1113" i="5"/>
  <c r="C1113" i="5" a="1"/>
  <c r="C1113" i="5" s="1"/>
  <c r="D1113" i="5" a="1"/>
  <c r="D1113" i="5" s="1"/>
  <c r="E1113" i="5" a="1"/>
  <c r="E1113" i="5" s="1"/>
  <c r="F1113" i="5" a="1"/>
  <c r="F1113" i="5"/>
  <c r="G1113" i="5" a="1"/>
  <c r="G1113" i="5" s="1"/>
  <c r="A1114" i="5"/>
  <c r="B1114" i="5" a="1"/>
  <c r="B1114" i="5" s="1"/>
  <c r="C1114" i="5" a="1"/>
  <c r="C1114" i="5"/>
  <c r="D1114" i="5" a="1"/>
  <c r="D1114" i="5"/>
  <c r="E1114" i="5" a="1"/>
  <c r="E1114" i="5" s="1"/>
  <c r="F1114" i="5" a="1"/>
  <c r="F1114" i="5" s="1"/>
  <c r="G1114" i="5" a="1"/>
  <c r="G1114" i="5" s="1"/>
  <c r="A1115" i="5"/>
  <c r="B1115" i="5" a="1"/>
  <c r="B1115" i="5" s="1"/>
  <c r="C1115" i="5" a="1"/>
  <c r="C1115" i="5"/>
  <c r="D1115" i="5" a="1"/>
  <c r="D1115" i="5"/>
  <c r="E1115" i="5" a="1"/>
  <c r="E1115" i="5"/>
  <c r="F1115" i="5" a="1"/>
  <c r="F1115" i="5" s="1"/>
  <c r="G1115" i="5" a="1"/>
  <c r="G1115" i="5" s="1"/>
  <c r="A1116" i="5"/>
  <c r="B1116" i="5" a="1"/>
  <c r="B1116" i="5" s="1"/>
  <c r="C1116" i="5" a="1"/>
  <c r="C1116" i="5"/>
  <c r="D1116" i="5" a="1"/>
  <c r="D1116" i="5" s="1"/>
  <c r="E1116" i="5" a="1"/>
  <c r="E1116" i="5" s="1"/>
  <c r="F1116" i="5" a="1"/>
  <c r="F1116" i="5" s="1"/>
  <c r="G1116" i="5" a="1"/>
  <c r="G1116" i="5" s="1"/>
  <c r="A1117" i="5"/>
  <c r="B1117" i="5" a="1"/>
  <c r="B1117" i="5" s="1"/>
  <c r="C1117" i="5" a="1"/>
  <c r="C1117" i="5"/>
  <c r="D1117" i="5" a="1"/>
  <c r="D1117" i="5"/>
  <c r="E1117" i="5" a="1"/>
  <c r="E1117" i="5" s="1"/>
  <c r="F1117" i="5" a="1"/>
  <c r="F1117" i="5" s="1"/>
  <c r="G1117" i="5" a="1"/>
  <c r="G1117" i="5" s="1"/>
  <c r="A1118" i="5"/>
  <c r="B1118" i="5" a="1"/>
  <c r="B1118" i="5" s="1"/>
  <c r="C1118" i="5" a="1"/>
  <c r="C1118" i="5"/>
  <c r="D1118" i="5" a="1"/>
  <c r="D1118" i="5" s="1"/>
  <c r="E1118" i="5" a="1"/>
  <c r="E1118" i="5" s="1"/>
  <c r="F1118" i="5" a="1"/>
  <c r="F1118" i="5" s="1"/>
  <c r="G1118" i="5" a="1"/>
  <c r="G1118" i="5" s="1"/>
  <c r="A1119" i="5"/>
  <c r="B1119" i="5" a="1"/>
  <c r="B1119" i="5" s="1"/>
  <c r="C1119" i="5" a="1"/>
  <c r="C1119" i="5"/>
  <c r="D1119" i="5" a="1"/>
  <c r="D1119" i="5" s="1"/>
  <c r="E1119" i="5" a="1"/>
  <c r="E1119" i="5" s="1"/>
  <c r="F1119" i="5" a="1"/>
  <c r="F1119" i="5" s="1"/>
  <c r="G1119" i="5" a="1"/>
  <c r="G1119" i="5"/>
  <c r="A1120" i="5"/>
  <c r="B1120" i="5" a="1"/>
  <c r="B1120" i="5" s="1"/>
  <c r="C1120" i="5" a="1"/>
  <c r="C1120" i="5"/>
  <c r="D1120" i="5" a="1"/>
  <c r="D1120" i="5"/>
  <c r="E1120" i="5" a="1"/>
  <c r="E1120" i="5" s="1"/>
  <c r="F1120" i="5" a="1"/>
  <c r="F1120" i="5" s="1"/>
  <c r="G1120" i="5" a="1"/>
  <c r="G1120" i="5" s="1"/>
  <c r="A1121" i="5"/>
  <c r="B1121" i="5" a="1"/>
  <c r="B1121" i="5"/>
  <c r="C1121" i="5" a="1"/>
  <c r="C1121" i="5" s="1"/>
  <c r="D1121" i="5" a="1"/>
  <c r="D1121" i="5" s="1"/>
  <c r="E1121" i="5" a="1"/>
  <c r="E1121" i="5" s="1"/>
  <c r="F1121" i="5" a="1"/>
  <c r="F1121" i="5"/>
  <c r="G1121" i="5" a="1"/>
  <c r="G1121" i="5" s="1"/>
  <c r="A1122" i="5"/>
  <c r="B1122" i="5" a="1"/>
  <c r="B1122" i="5" s="1"/>
  <c r="C1122" i="5" a="1"/>
  <c r="C1122" i="5"/>
  <c r="D1122" i="5" a="1"/>
  <c r="D1122" i="5" s="1"/>
  <c r="E1122" i="5" a="1"/>
  <c r="E1122" i="5" s="1"/>
  <c r="F1122" i="5" a="1"/>
  <c r="F1122" i="5" s="1"/>
  <c r="G1122" i="5" a="1"/>
  <c r="G1122" i="5" s="1"/>
  <c r="A1123" i="5"/>
  <c r="B1123" i="5" a="1"/>
  <c r="B1123" i="5" s="1"/>
  <c r="C1123" i="5" a="1"/>
  <c r="C1123" i="5"/>
  <c r="D1123" i="5" a="1"/>
  <c r="D1123" i="5"/>
  <c r="E1123" i="5" a="1"/>
  <c r="E1123" i="5"/>
  <c r="F1123" i="5" a="1"/>
  <c r="F1123" i="5" s="1"/>
  <c r="G1123" i="5" a="1"/>
  <c r="G1123" i="5" s="1"/>
  <c r="A1124" i="5"/>
  <c r="B1124" i="5" a="1"/>
  <c r="B1124" i="5" s="1"/>
  <c r="C1124" i="5" a="1"/>
  <c r="C1124" i="5"/>
  <c r="D1124" i="5" a="1"/>
  <c r="D1124" i="5" s="1"/>
  <c r="E1124" i="5" a="1"/>
  <c r="E1124" i="5" s="1"/>
  <c r="F1124" i="5" a="1"/>
  <c r="F1124" i="5" s="1"/>
  <c r="G1124" i="5" a="1"/>
  <c r="G1124" i="5" s="1"/>
  <c r="A1125" i="5"/>
  <c r="B1125" i="5" a="1"/>
  <c r="B1125" i="5" s="1"/>
  <c r="C1125" i="5" a="1"/>
  <c r="C1125" i="5"/>
  <c r="D1125" i="5" a="1"/>
  <c r="D1125" i="5"/>
  <c r="E1125" i="5" a="1"/>
  <c r="E1125" i="5" s="1"/>
  <c r="F1125" i="5" a="1"/>
  <c r="F1125" i="5" s="1"/>
  <c r="G1125" i="5" a="1"/>
  <c r="G1125" i="5" s="1"/>
  <c r="A1126" i="5"/>
  <c r="B1126" i="5" a="1"/>
  <c r="B1126" i="5" s="1"/>
  <c r="C1126" i="5" a="1"/>
  <c r="C1126" i="5"/>
  <c r="D1126" i="5" a="1"/>
  <c r="D1126" i="5" s="1"/>
  <c r="E1126" i="5" a="1"/>
  <c r="E1126" i="5" s="1"/>
  <c r="F1126" i="5" a="1"/>
  <c r="F1126" i="5" s="1"/>
  <c r="G1126" i="5" a="1"/>
  <c r="G1126" i="5" s="1"/>
  <c r="A1035" i="5"/>
  <c r="B1035" i="5" a="1"/>
  <c r="B1035" i="5" s="1"/>
  <c r="C1035" i="5" a="1"/>
  <c r="C1035" i="5" s="1"/>
  <c r="D1035" i="5" a="1"/>
  <c r="D1035" i="5" s="1"/>
  <c r="E1035" i="5" a="1"/>
  <c r="E1035" i="5" s="1"/>
  <c r="F1035" i="5" a="1"/>
  <c r="F1035" i="5" s="1"/>
  <c r="G1035" i="5" a="1"/>
  <c r="G1035" i="5" s="1"/>
  <c r="A1036" i="5"/>
  <c r="B1036" i="5" a="1"/>
  <c r="B1036" i="5"/>
  <c r="C1036" i="5" a="1"/>
  <c r="C1036" i="5"/>
  <c r="D1036" i="5" a="1"/>
  <c r="D1036" i="5"/>
  <c r="E1036" i="5" a="1"/>
  <c r="E1036" i="5"/>
  <c r="F1036" i="5" a="1"/>
  <c r="F1036" i="5"/>
  <c r="G1036" i="5" a="1"/>
  <c r="G1036" i="5"/>
  <c r="A1037" i="5"/>
  <c r="B1037" i="5" a="1"/>
  <c r="B1037" i="5" s="1"/>
  <c r="C1037" i="5" a="1"/>
  <c r="C1037" i="5" s="1"/>
  <c r="D1037" i="5" a="1"/>
  <c r="D1037" i="5" s="1"/>
  <c r="E1037" i="5" a="1"/>
  <c r="E1037" i="5" s="1"/>
  <c r="F1037" i="5" a="1"/>
  <c r="F1037" i="5" s="1"/>
  <c r="G1037" i="5" a="1"/>
  <c r="G1037" i="5" s="1"/>
  <c r="A1038" i="5"/>
  <c r="B1038" i="5" a="1"/>
  <c r="B1038" i="5"/>
  <c r="C1038" i="5" a="1"/>
  <c r="C1038" i="5"/>
  <c r="D1038" i="5" a="1"/>
  <c r="D1038" i="5"/>
  <c r="E1038" i="5" a="1"/>
  <c r="E1038" i="5"/>
  <c r="F1038" i="5" a="1"/>
  <c r="F1038" i="5" s="1"/>
  <c r="G1038" i="5" a="1"/>
  <c r="G1038" i="5"/>
  <c r="A1039" i="5"/>
  <c r="B1039" i="5" a="1"/>
  <c r="B1039" i="5" s="1"/>
  <c r="C1039" i="5" a="1"/>
  <c r="C1039" i="5" s="1"/>
  <c r="D1039" i="5" a="1"/>
  <c r="D1039" i="5" s="1"/>
  <c r="E1039" i="5" a="1"/>
  <c r="E1039" i="5" s="1"/>
  <c r="F1039" i="5" a="1"/>
  <c r="F1039" i="5" s="1"/>
  <c r="G1039" i="5" a="1"/>
  <c r="G1039" i="5" s="1"/>
  <c r="A1040" i="5"/>
  <c r="B1040" i="5" a="1"/>
  <c r="B1040" i="5" s="1"/>
  <c r="C1040" i="5" a="1"/>
  <c r="C1040" i="5"/>
  <c r="D1040" i="5" a="1"/>
  <c r="D1040" i="5"/>
  <c r="E1040" i="5" a="1"/>
  <c r="E1040" i="5"/>
  <c r="F1040" i="5" a="1"/>
  <c r="F1040" i="5" s="1"/>
  <c r="G1040" i="5" a="1"/>
  <c r="G1040" i="5" s="1"/>
  <c r="A1041" i="5"/>
  <c r="B1041" i="5" a="1"/>
  <c r="B1041" i="5" s="1"/>
  <c r="C1041" i="5" a="1"/>
  <c r="C1041" i="5" s="1"/>
  <c r="D1041" i="5" a="1"/>
  <c r="D1041" i="5" s="1"/>
  <c r="E1041" i="5" a="1"/>
  <c r="E1041" i="5" s="1"/>
  <c r="F1041" i="5" a="1"/>
  <c r="F1041" i="5" s="1"/>
  <c r="G1041" i="5" a="1"/>
  <c r="G1041" i="5" s="1"/>
  <c r="A1042" i="5"/>
  <c r="B1042" i="5" a="1"/>
  <c r="B1042" i="5" s="1"/>
  <c r="B1043" i="5" s="1" a="1"/>
  <c r="B1043" i="5" s="1"/>
  <c r="B1044" i="5" s="1" a="1"/>
  <c r="B1044" i="5" s="1"/>
  <c r="C1042" i="5" a="1"/>
  <c r="C1042" i="5"/>
  <c r="C1043" i="5" s="1" a="1"/>
  <c r="C1043" i="5" s="1"/>
  <c r="C1044" i="5" s="1" a="1"/>
  <c r="C1044" i="5" s="1"/>
  <c r="D1042" i="5" a="1"/>
  <c r="D1042" i="5"/>
  <c r="E1042" i="5" a="1"/>
  <c r="E1042" i="5"/>
  <c r="F1042" i="5" a="1"/>
  <c r="F1042" i="5" s="1"/>
  <c r="F1043" i="5" s="1" a="1"/>
  <c r="F1043" i="5" s="1"/>
  <c r="F1044" i="5" s="1" a="1"/>
  <c r="F1044" i="5" s="1"/>
  <c r="G1042" i="5" a="1"/>
  <c r="G1042" i="5"/>
  <c r="G1043" i="5" s="1" a="1"/>
  <c r="G1043" i="5" s="1"/>
  <c r="G1044" i="5" s="1" a="1"/>
  <c r="G1044" i="5" s="1"/>
  <c r="A1043" i="5"/>
  <c r="D1043" i="5" a="1"/>
  <c r="D1043" i="5" s="1"/>
  <c r="D1044" i="5" s="1" a="1"/>
  <c r="D1044" i="5" s="1"/>
  <c r="E1043" i="5" a="1"/>
  <c r="E1043" i="5" s="1"/>
  <c r="E1044" i="5" s="1" a="1"/>
  <c r="E1044" i="5" s="1"/>
  <c r="E1045" i="5" s="1" a="1"/>
  <c r="E1045" i="5" s="1"/>
  <c r="E1046" i="5" s="1" a="1"/>
  <c r="E1046" i="5" s="1"/>
  <c r="A1044" i="5"/>
  <c r="A1045" i="5"/>
  <c r="B1045" i="5" a="1"/>
  <c r="B1045" i="5" s="1"/>
  <c r="C1045" i="5" a="1"/>
  <c r="C1045" i="5" s="1"/>
  <c r="D1045" i="5" a="1"/>
  <c r="D1045" i="5" s="1"/>
  <c r="F1045" i="5" a="1"/>
  <c r="F1045" i="5" s="1"/>
  <c r="G1045" i="5" a="1"/>
  <c r="G1045" i="5" s="1"/>
  <c r="A1046" i="5"/>
  <c r="B1046" i="5" a="1"/>
  <c r="B1046" i="5" s="1"/>
  <c r="C1046" i="5" a="1"/>
  <c r="C1046" i="5"/>
  <c r="D1046" i="5" a="1"/>
  <c r="D1046" i="5"/>
  <c r="F1046" i="5" a="1"/>
  <c r="F1046" i="5" s="1"/>
  <c r="G1046" i="5" a="1"/>
  <c r="G1046" i="5"/>
  <c r="A1047" i="5"/>
  <c r="B1047" i="5" a="1"/>
  <c r="B1047" i="5" s="1"/>
  <c r="C1047" i="5" a="1"/>
  <c r="C1047" i="5" s="1"/>
  <c r="D1047" i="5" a="1"/>
  <c r="D1047" i="5" s="1"/>
  <c r="E1047" i="5" a="1"/>
  <c r="E1047" i="5" s="1"/>
  <c r="F1047" i="5" a="1"/>
  <c r="F1047" i="5" s="1"/>
  <c r="G1047" i="5" a="1"/>
  <c r="G1047" i="5" s="1"/>
  <c r="A1048" i="5"/>
  <c r="B1048" i="5" a="1"/>
  <c r="B1048" i="5" s="1"/>
  <c r="C1048" i="5" a="1"/>
  <c r="C1048" i="5"/>
  <c r="D1048" i="5" a="1"/>
  <c r="D1048" i="5"/>
  <c r="E1048" i="5" a="1"/>
  <c r="E1048" i="5" s="1"/>
  <c r="F1048" i="5" a="1"/>
  <c r="F1048" i="5" s="1"/>
  <c r="G1048" i="5" a="1"/>
  <c r="G1048" i="5" s="1"/>
  <c r="A1049" i="5"/>
  <c r="B1049" i="5" a="1"/>
  <c r="B1049" i="5" s="1"/>
  <c r="C1049" i="5" a="1"/>
  <c r="C1049" i="5"/>
  <c r="D1049" i="5" a="1"/>
  <c r="D1049" i="5" s="1"/>
  <c r="E1049" i="5" a="1"/>
  <c r="E1049" i="5" s="1"/>
  <c r="F1049" i="5" a="1"/>
  <c r="F1049" i="5" s="1"/>
  <c r="G1049" i="5" a="1"/>
  <c r="G1049" i="5" s="1"/>
  <c r="A1050" i="5"/>
  <c r="B1050" i="5" a="1"/>
  <c r="B1050" i="5" s="1"/>
  <c r="C1050" i="5" a="1"/>
  <c r="C1050" i="5"/>
  <c r="D1050" i="5" a="1"/>
  <c r="D1050" i="5"/>
  <c r="E1050" i="5" a="1"/>
  <c r="E1050" i="5" s="1"/>
  <c r="F1050" i="5" a="1"/>
  <c r="F1050" i="5" s="1"/>
  <c r="G1050" i="5" a="1"/>
  <c r="G1050" i="5"/>
  <c r="A1051" i="5"/>
  <c r="B1051" i="5" a="1"/>
  <c r="B1051" i="5" s="1"/>
  <c r="C1051" i="5" a="1"/>
  <c r="C1051" i="5" s="1"/>
  <c r="D1051" i="5" a="1"/>
  <c r="D1051" i="5" s="1"/>
  <c r="E1051" i="5" a="1"/>
  <c r="E1051" i="5" s="1"/>
  <c r="F1051" i="5" a="1"/>
  <c r="F1051" i="5" s="1"/>
  <c r="G1051" i="5" a="1"/>
  <c r="G1051" i="5" s="1"/>
  <c r="A1052" i="5"/>
  <c r="B1052" i="5" a="1"/>
  <c r="B1052" i="5"/>
  <c r="C1052" i="5" a="1"/>
  <c r="C1052" i="5"/>
  <c r="D1052" i="5" a="1"/>
  <c r="D1052" i="5" s="1"/>
  <c r="E1052" i="5" a="1"/>
  <c r="E1052" i="5" s="1"/>
  <c r="F1052" i="5" a="1"/>
  <c r="F1052" i="5"/>
  <c r="G1052" i="5" a="1"/>
  <c r="G1052" i="5" s="1"/>
  <c r="A1053" i="5"/>
  <c r="B1053" i="5" a="1"/>
  <c r="B1053" i="5" s="1"/>
  <c r="C1053" i="5" a="1"/>
  <c r="C1053" i="5" s="1"/>
  <c r="D1053" i="5" a="1"/>
  <c r="D1053" i="5" s="1"/>
  <c r="E1053" i="5" a="1"/>
  <c r="E1053" i="5" s="1"/>
  <c r="F1053" i="5" a="1"/>
  <c r="F1053" i="5" s="1"/>
  <c r="G1053" i="5" a="1"/>
  <c r="G1053" i="5" s="1"/>
  <c r="A1054" i="5"/>
  <c r="B1054" i="5" a="1"/>
  <c r="B1054" i="5" s="1"/>
  <c r="C1054" i="5" a="1"/>
  <c r="C1054" i="5"/>
  <c r="D1054" i="5" a="1"/>
  <c r="D1054" i="5" s="1"/>
  <c r="E1054" i="5" a="1"/>
  <c r="E1054" i="5"/>
  <c r="F1054" i="5" a="1"/>
  <c r="F1054" i="5" s="1"/>
  <c r="G1054" i="5" a="1"/>
  <c r="G1054" i="5" s="1"/>
  <c r="A1055" i="5"/>
  <c r="B1055" i="5" a="1"/>
  <c r="B1055" i="5" s="1"/>
  <c r="C1055" i="5" a="1"/>
  <c r="C1055" i="5" s="1"/>
  <c r="D1055" i="5" a="1"/>
  <c r="D1055" i="5" s="1"/>
  <c r="E1055" i="5" a="1"/>
  <c r="E1055" i="5" s="1"/>
  <c r="F1055" i="5" a="1"/>
  <c r="F1055" i="5" s="1"/>
  <c r="G1055" i="5" a="1"/>
  <c r="G1055" i="5" s="1"/>
  <c r="A1056" i="5"/>
  <c r="B1056" i="5" a="1"/>
  <c r="B1056" i="5" s="1"/>
  <c r="C1056" i="5" a="1"/>
  <c r="C1056" i="5"/>
  <c r="D1056" i="5" a="1"/>
  <c r="D1056" i="5"/>
  <c r="E1056" i="5" a="1"/>
  <c r="E1056" i="5" s="1"/>
  <c r="F1056" i="5" a="1"/>
  <c r="F1056" i="5" s="1"/>
  <c r="G1056" i="5" a="1"/>
  <c r="G1056" i="5" s="1"/>
  <c r="A1057" i="5"/>
  <c r="B1057" i="5" a="1"/>
  <c r="B1057" i="5" s="1"/>
  <c r="C1057" i="5" a="1"/>
  <c r="C1057" i="5"/>
  <c r="D1057" i="5" a="1"/>
  <c r="D1057" i="5" s="1"/>
  <c r="D1058" i="5" s="1" a="1"/>
  <c r="D1058" i="5" s="1"/>
  <c r="E1057" i="5" a="1"/>
  <c r="E1057" i="5" s="1"/>
  <c r="F1057" i="5" a="1"/>
  <c r="F1057" i="5" s="1"/>
  <c r="G1057" i="5" a="1"/>
  <c r="G1057" i="5" s="1"/>
  <c r="A1058" i="5"/>
  <c r="B1058" i="5" a="1"/>
  <c r="B1058" i="5" s="1"/>
  <c r="C1058" i="5" a="1"/>
  <c r="C1058" i="5"/>
  <c r="E1058" i="5" a="1"/>
  <c r="E1058" i="5" s="1"/>
  <c r="F1058" i="5" a="1"/>
  <c r="F1058" i="5" s="1"/>
  <c r="G1058" i="5" a="1"/>
  <c r="G1058" i="5"/>
  <c r="A1059" i="5"/>
  <c r="B1059" i="5" a="1"/>
  <c r="B1059" i="5" s="1"/>
  <c r="C1059" i="5" a="1"/>
  <c r="C1059" i="5"/>
  <c r="D1059" i="5" a="1"/>
  <c r="D1059" i="5"/>
  <c r="E1059" i="5" a="1"/>
  <c r="E1059" i="5" s="1"/>
  <c r="F1059" i="5" a="1"/>
  <c r="F1059" i="5" s="1"/>
  <c r="G1059" i="5" a="1"/>
  <c r="G1059" i="5" s="1"/>
  <c r="A1060" i="5"/>
  <c r="B1060" i="5" a="1"/>
  <c r="B1060" i="5"/>
  <c r="C1060" i="5" a="1"/>
  <c r="C1060" i="5"/>
  <c r="D1060" i="5" a="1"/>
  <c r="D1060" i="5"/>
  <c r="E1060" i="5" a="1"/>
  <c r="E1060" i="5" s="1"/>
  <c r="F1060" i="5" a="1"/>
  <c r="F1060" i="5"/>
  <c r="G1060" i="5" a="1"/>
  <c r="G1060" i="5"/>
  <c r="A1061" i="5"/>
  <c r="B1061" i="5" a="1"/>
  <c r="B1061" i="5" s="1"/>
  <c r="C1061" i="5" a="1"/>
  <c r="C1061" i="5"/>
  <c r="D1061" i="5" a="1"/>
  <c r="D1061" i="5" s="1"/>
  <c r="D1062" i="5" s="1" a="1"/>
  <c r="D1062" i="5" s="1"/>
  <c r="E1061" i="5" a="1"/>
  <c r="E1061" i="5" s="1"/>
  <c r="F1061" i="5" a="1"/>
  <c r="F1061" i="5" s="1"/>
  <c r="G1061" i="5" a="1"/>
  <c r="G1061" i="5" s="1"/>
  <c r="A1062" i="5"/>
  <c r="B1062" i="5" a="1"/>
  <c r="B1062" i="5" s="1"/>
  <c r="C1062" i="5" a="1"/>
  <c r="C1062" i="5"/>
  <c r="E1062" i="5" a="1"/>
  <c r="E1062" i="5"/>
  <c r="F1062" i="5" a="1"/>
  <c r="F1062" i="5" s="1"/>
  <c r="G1062" i="5" a="1"/>
  <c r="G1062" i="5" s="1"/>
  <c r="A1063" i="5"/>
  <c r="B1063" i="5" a="1"/>
  <c r="B1063" i="5" s="1"/>
  <c r="C1063" i="5" a="1"/>
  <c r="C1063" i="5" s="1"/>
  <c r="D1063" i="5" a="1"/>
  <c r="D1063" i="5" s="1"/>
  <c r="E1063" i="5" a="1"/>
  <c r="E1063" i="5" s="1"/>
  <c r="E1064" i="5" s="1" a="1"/>
  <c r="E1064" i="5" s="1"/>
  <c r="E1065" i="5" s="1" a="1"/>
  <c r="E1065" i="5" s="1"/>
  <c r="F1063" i="5" a="1"/>
  <c r="F1063" i="5" s="1"/>
  <c r="G1063" i="5" a="1"/>
  <c r="G1063" i="5" s="1"/>
  <c r="A1064" i="5"/>
  <c r="B1064" i="5" a="1"/>
  <c r="B1064" i="5" s="1"/>
  <c r="C1064" i="5" a="1"/>
  <c r="C1064" i="5" s="1"/>
  <c r="D1064" i="5" a="1"/>
  <c r="D1064" i="5"/>
  <c r="F1064" i="5" a="1"/>
  <c r="F1064" i="5" s="1"/>
  <c r="G1064" i="5" a="1"/>
  <c r="G1064" i="5" s="1"/>
  <c r="A1065" i="5"/>
  <c r="B1065" i="5" a="1"/>
  <c r="B1065" i="5" s="1"/>
  <c r="C1065" i="5" a="1"/>
  <c r="C1065" i="5"/>
  <c r="D1065" i="5" a="1"/>
  <c r="D1065" i="5"/>
  <c r="F1065" i="5" a="1"/>
  <c r="F1065" i="5" s="1"/>
  <c r="G1065" i="5" a="1"/>
  <c r="G1065" i="5" s="1"/>
  <c r="A1066" i="5"/>
  <c r="B1066" i="5" a="1"/>
  <c r="B1066" i="5" s="1"/>
  <c r="C1066" i="5" a="1"/>
  <c r="C1066" i="5"/>
  <c r="D1066" i="5" a="1"/>
  <c r="D1066" i="5"/>
  <c r="E1066" i="5" a="1"/>
  <c r="E1066" i="5" s="1"/>
  <c r="E1067" i="5" s="1" a="1"/>
  <c r="E1067" i="5" s="1"/>
  <c r="F1066" i="5" a="1"/>
  <c r="F1066" i="5" s="1"/>
  <c r="G1066" i="5" a="1"/>
  <c r="G1066" i="5"/>
  <c r="A1067" i="5"/>
  <c r="B1067" i="5" a="1"/>
  <c r="B1067" i="5" s="1"/>
  <c r="C1067" i="5" a="1"/>
  <c r="C1067" i="5"/>
  <c r="D1067" i="5" a="1"/>
  <c r="D1067" i="5"/>
  <c r="F1067" i="5" a="1"/>
  <c r="F1067" i="5" s="1"/>
  <c r="G1067" i="5" a="1"/>
  <c r="G1067" i="5" s="1"/>
  <c r="A1068" i="5"/>
  <c r="B1068" i="5" a="1"/>
  <c r="B1068" i="5"/>
  <c r="C1068" i="5" a="1"/>
  <c r="C1068" i="5"/>
  <c r="D1068" i="5" a="1"/>
  <c r="D1068" i="5" s="1"/>
  <c r="E1068" i="5" a="1"/>
  <c r="E1068" i="5" s="1"/>
  <c r="F1068" i="5" a="1"/>
  <c r="F1068" i="5"/>
  <c r="G1068" i="5" a="1"/>
  <c r="G1068" i="5" s="1"/>
  <c r="A1069" i="5"/>
  <c r="B1069" i="5" a="1"/>
  <c r="B1069" i="5" s="1"/>
  <c r="C1069" i="5" a="1"/>
  <c r="C1069" i="5"/>
  <c r="D1069" i="5" a="1"/>
  <c r="D1069" i="5" s="1"/>
  <c r="E1069" i="5" a="1"/>
  <c r="E1069" i="5" s="1"/>
  <c r="F1069" i="5" a="1"/>
  <c r="F1069" i="5" s="1"/>
  <c r="G1069" i="5" a="1"/>
  <c r="G1069" i="5" s="1"/>
  <c r="A1070" i="5"/>
  <c r="B1070" i="5" a="1"/>
  <c r="B1070" i="5" s="1"/>
  <c r="C1070" i="5" a="1"/>
  <c r="C1070" i="5"/>
  <c r="D1070" i="5" a="1"/>
  <c r="D1070" i="5" s="1"/>
  <c r="E1070" i="5" a="1"/>
  <c r="E1070" i="5"/>
  <c r="F1070" i="5" a="1"/>
  <c r="F1070" i="5" s="1"/>
  <c r="G1070" i="5" a="1"/>
  <c r="G1070" i="5" s="1"/>
  <c r="A1071" i="5"/>
  <c r="B1071" i="5" a="1"/>
  <c r="B1071" i="5" s="1"/>
  <c r="C1071" i="5" a="1"/>
  <c r="C1071" i="5" s="1"/>
  <c r="D1071" i="5" a="1"/>
  <c r="D1071" i="5"/>
  <c r="E1071" i="5" a="1"/>
  <c r="E1071" i="5" s="1"/>
  <c r="F1071" i="5" a="1"/>
  <c r="F1071" i="5" s="1"/>
  <c r="G1071" i="5" a="1"/>
  <c r="G1071" i="5" s="1"/>
  <c r="A1072" i="5"/>
  <c r="B1072" i="5" a="1"/>
  <c r="B1072" i="5" s="1"/>
  <c r="C1072" i="5" a="1"/>
  <c r="C1072" i="5"/>
  <c r="D1072" i="5" a="1"/>
  <c r="D1072" i="5"/>
  <c r="E1072" i="5" a="1"/>
  <c r="E1072" i="5" s="1"/>
  <c r="F1072" i="5" a="1"/>
  <c r="F1072" i="5" s="1"/>
  <c r="G1072" i="5" a="1"/>
  <c r="G1072" i="5" s="1"/>
  <c r="A1073" i="5"/>
  <c r="B1073" i="5" a="1"/>
  <c r="B1073" i="5" s="1"/>
  <c r="C1073" i="5" a="1"/>
  <c r="C1073" i="5"/>
  <c r="D1073" i="5" a="1"/>
  <c r="D1073" i="5"/>
  <c r="E1073" i="5" a="1"/>
  <c r="E1073" i="5" s="1"/>
  <c r="F1073" i="5" a="1"/>
  <c r="F1073" i="5" s="1"/>
  <c r="G1073" i="5" a="1"/>
  <c r="G1073" i="5" s="1"/>
  <c r="A1074" i="5"/>
  <c r="B1074" i="5" a="1"/>
  <c r="B1074" i="5" s="1"/>
  <c r="C1074" i="5" a="1"/>
  <c r="C1074" i="5"/>
  <c r="D1074" i="5" a="1"/>
  <c r="D1074" i="5"/>
  <c r="E1074" i="5" a="1"/>
  <c r="E1074" i="5" s="1"/>
  <c r="F1074" i="5" a="1"/>
  <c r="F1074" i="5" s="1"/>
  <c r="G1074" i="5" a="1"/>
  <c r="G1074" i="5"/>
  <c r="A1075" i="5"/>
  <c r="B1075" i="5" a="1"/>
  <c r="B1075" i="5" s="1"/>
  <c r="C1075" i="5" a="1"/>
  <c r="C1075" i="5"/>
  <c r="D1075" i="5" a="1"/>
  <c r="D1075" i="5"/>
  <c r="E1075" i="5" a="1"/>
  <c r="E1075" i="5" s="1"/>
  <c r="F1075" i="5" a="1"/>
  <c r="F1075" i="5" s="1"/>
  <c r="G1075" i="5" a="1"/>
  <c r="G1075" i="5" s="1"/>
  <c r="A1076" i="5"/>
  <c r="B1076" i="5" a="1"/>
  <c r="B1076" i="5"/>
  <c r="C1076" i="5" a="1"/>
  <c r="C1076" i="5"/>
  <c r="D1076" i="5" a="1"/>
  <c r="D1076" i="5" s="1"/>
  <c r="E1076" i="5" a="1"/>
  <c r="E1076" i="5" s="1"/>
  <c r="F1076" i="5" a="1"/>
  <c r="F1076" i="5"/>
  <c r="G1076" i="5" a="1"/>
  <c r="G1076" i="5"/>
  <c r="A1077" i="5"/>
  <c r="B1077" i="5" a="1"/>
  <c r="B1077" i="5" s="1"/>
  <c r="C1077" i="5" a="1"/>
  <c r="C1077" i="5"/>
  <c r="D1077" i="5" a="1"/>
  <c r="D1077" i="5" s="1"/>
  <c r="E1077" i="5" a="1"/>
  <c r="E1077" i="5" s="1"/>
  <c r="F1077" i="5" a="1"/>
  <c r="F1077" i="5" s="1"/>
  <c r="G1077" i="5" a="1"/>
  <c r="G1077" i="5" s="1"/>
  <c r="A1078" i="5"/>
  <c r="B1078" i="5" a="1"/>
  <c r="B1078" i="5" s="1"/>
  <c r="C1078" i="5" a="1"/>
  <c r="C1078" i="5"/>
  <c r="D1078" i="5" a="1"/>
  <c r="D1078" i="5" s="1"/>
  <c r="E1078" i="5" a="1"/>
  <c r="E1078" i="5"/>
  <c r="F1078" i="5" a="1"/>
  <c r="F1078" i="5" s="1"/>
  <c r="G1078" i="5" a="1"/>
  <c r="G1078" i="5" s="1"/>
  <c r="A1079" i="5"/>
  <c r="B1079" i="5" a="1"/>
  <c r="B1079" i="5" s="1"/>
  <c r="C1079" i="5" a="1"/>
  <c r="C1079" i="5" s="1"/>
  <c r="D1079" i="5" a="1"/>
  <c r="D1079" i="5"/>
  <c r="E1079" i="5" a="1"/>
  <c r="E1079" i="5" s="1"/>
  <c r="F1079" i="5" a="1"/>
  <c r="F1079" i="5" s="1"/>
  <c r="G1079" i="5" a="1"/>
  <c r="G1079" i="5" s="1"/>
  <c r="A1080" i="5"/>
  <c r="B1080" i="5" a="1"/>
  <c r="B1080" i="5" s="1"/>
  <c r="C1080" i="5" a="1"/>
  <c r="C1080" i="5" s="1"/>
  <c r="D1080" i="5" a="1"/>
  <c r="D1080" i="5"/>
  <c r="E1080" i="5" a="1"/>
  <c r="E1080" i="5" s="1"/>
  <c r="F1080" i="5" a="1"/>
  <c r="F1080" i="5" s="1"/>
  <c r="G1080" i="5" a="1"/>
  <c r="G1080" i="5" s="1"/>
  <c r="A1081" i="5"/>
  <c r="B1081" i="5" a="1"/>
  <c r="B1081" i="5" s="1"/>
  <c r="C1081" i="5" a="1"/>
  <c r="C1081" i="5"/>
  <c r="D1081" i="5" a="1"/>
  <c r="D1081" i="5"/>
  <c r="E1081" i="5" a="1"/>
  <c r="E1081" i="5" s="1"/>
  <c r="F1081" i="5" a="1"/>
  <c r="F1081" i="5" s="1"/>
  <c r="G1081" i="5" a="1"/>
  <c r="G1081" i="5" s="1"/>
  <c r="A1082" i="5"/>
  <c r="B1082" i="5" a="1"/>
  <c r="B1082" i="5" s="1"/>
  <c r="C1082" i="5" a="1"/>
  <c r="C1082" i="5"/>
  <c r="D1082" i="5" a="1"/>
  <c r="D1082" i="5"/>
  <c r="E1082" i="5" a="1"/>
  <c r="E1082" i="5" s="1"/>
  <c r="F1082" i="5" a="1"/>
  <c r="F1082" i="5" s="1"/>
  <c r="G1082" i="5" a="1"/>
  <c r="G1082" i="5"/>
  <c r="A850" i="5"/>
  <c r="B850" i="5" a="1"/>
  <c r="B850" i="5" s="1"/>
  <c r="C850" i="5" a="1"/>
  <c r="C850" i="5" s="1"/>
  <c r="D850" i="5" a="1"/>
  <c r="D850" i="5" s="1"/>
  <c r="E850" i="5" a="1"/>
  <c r="E850" i="5" s="1"/>
  <c r="F850" i="5" a="1"/>
  <c r="F850" i="5" s="1"/>
  <c r="G850" i="5" a="1"/>
  <c r="G850" i="5" s="1"/>
  <c r="A851" i="5"/>
  <c r="B851" i="5" a="1"/>
  <c r="B851" i="5"/>
  <c r="C851" i="5" a="1"/>
  <c r="C851" i="5"/>
  <c r="D851" i="5" a="1"/>
  <c r="D851" i="5" s="1"/>
  <c r="E851" i="5" a="1"/>
  <c r="E851" i="5"/>
  <c r="F851" i="5" a="1"/>
  <c r="F851" i="5"/>
  <c r="G851" i="5" a="1"/>
  <c r="G851" i="5"/>
  <c r="A852" i="5"/>
  <c r="B852" i="5" a="1"/>
  <c r="B852" i="5" s="1"/>
  <c r="C852" i="5" a="1"/>
  <c r="C852" i="5" s="1"/>
  <c r="D852" i="5" a="1"/>
  <c r="D852" i="5" s="1"/>
  <c r="E852" i="5" a="1"/>
  <c r="E852" i="5" s="1"/>
  <c r="F852" i="5" a="1"/>
  <c r="F852" i="5" s="1"/>
  <c r="G852" i="5" a="1"/>
  <c r="G852" i="5" s="1"/>
  <c r="A853" i="5"/>
  <c r="B853" i="5" a="1"/>
  <c r="B853" i="5"/>
  <c r="C853" i="5" a="1"/>
  <c r="C853" i="5" s="1"/>
  <c r="D853" i="5" a="1"/>
  <c r="D853" i="5"/>
  <c r="E853" i="5" a="1"/>
  <c r="E853" i="5"/>
  <c r="F853" i="5" a="1"/>
  <c r="F853" i="5"/>
  <c r="G853" i="5" a="1"/>
  <c r="G853" i="5" s="1"/>
  <c r="A854" i="5"/>
  <c r="B854" i="5" a="1"/>
  <c r="B854" i="5" s="1"/>
  <c r="C854" i="5" a="1"/>
  <c r="C854" i="5" s="1"/>
  <c r="D854" i="5" a="1"/>
  <c r="D854" i="5" s="1"/>
  <c r="E854" i="5" a="1"/>
  <c r="E854" i="5" s="1"/>
  <c r="F854" i="5" a="1"/>
  <c r="F854" i="5" s="1"/>
  <c r="G854" i="5" a="1"/>
  <c r="G854" i="5" s="1"/>
  <c r="A855" i="5"/>
  <c r="B855" i="5" a="1"/>
  <c r="B855" i="5" s="1"/>
  <c r="C855" i="5" a="1"/>
  <c r="C855" i="5"/>
  <c r="D855" i="5" a="1"/>
  <c r="D855" i="5"/>
  <c r="E855" i="5" a="1"/>
  <c r="E855" i="5"/>
  <c r="F855" i="5" a="1"/>
  <c r="F855" i="5" s="1"/>
  <c r="G855" i="5" a="1"/>
  <c r="G855" i="5"/>
  <c r="A856" i="5"/>
  <c r="B856" i="5" a="1"/>
  <c r="B856" i="5" s="1"/>
  <c r="C856" i="5" a="1"/>
  <c r="C856" i="5"/>
  <c r="D856" i="5" a="1"/>
  <c r="D856" i="5" s="1"/>
  <c r="E856" i="5" a="1"/>
  <c r="E856" i="5" s="1"/>
  <c r="F856" i="5" a="1"/>
  <c r="F856" i="5" s="1"/>
  <c r="G856" i="5" a="1"/>
  <c r="G856" i="5" s="1"/>
  <c r="A857" i="5"/>
  <c r="B857" i="5" a="1"/>
  <c r="B857" i="5"/>
  <c r="C857" i="5" a="1"/>
  <c r="C857" i="5"/>
  <c r="D857" i="5" a="1"/>
  <c r="D857" i="5"/>
  <c r="E857" i="5" a="1"/>
  <c r="E857" i="5" s="1"/>
  <c r="F857" i="5" a="1"/>
  <c r="F857" i="5" s="1"/>
  <c r="G857" i="5" a="1"/>
  <c r="G857" i="5"/>
  <c r="A858" i="5"/>
  <c r="B858" i="5" a="1"/>
  <c r="B858" i="5" s="1"/>
  <c r="C858" i="5" a="1"/>
  <c r="C858" i="5" s="1"/>
  <c r="D858" i="5" a="1"/>
  <c r="D858" i="5" s="1"/>
  <c r="E858" i="5" a="1"/>
  <c r="E858" i="5" s="1"/>
  <c r="F858" i="5" a="1"/>
  <c r="F858" i="5" s="1"/>
  <c r="G858" i="5" a="1"/>
  <c r="G858" i="5" s="1"/>
  <c r="A859" i="5"/>
  <c r="B859" i="5" a="1"/>
  <c r="B859" i="5"/>
  <c r="C859" i="5" a="1"/>
  <c r="C859" i="5"/>
  <c r="D859" i="5" a="1"/>
  <c r="D859" i="5" s="1"/>
  <c r="E859" i="5" a="1"/>
  <c r="E859" i="5" s="1"/>
  <c r="F859" i="5" a="1"/>
  <c r="F859" i="5"/>
  <c r="G859" i="5" a="1"/>
  <c r="G859" i="5"/>
  <c r="A860" i="5"/>
  <c r="B860" i="5" a="1"/>
  <c r="B860" i="5" s="1"/>
  <c r="C860" i="5" a="1"/>
  <c r="C860" i="5"/>
  <c r="D860" i="5" a="1"/>
  <c r="D860" i="5" s="1"/>
  <c r="E860" i="5" a="1"/>
  <c r="E860" i="5" s="1"/>
  <c r="F860" i="5" a="1"/>
  <c r="F860" i="5" s="1"/>
  <c r="G860" i="5" a="1"/>
  <c r="G860" i="5" s="1"/>
  <c r="A861" i="5"/>
  <c r="B861" i="5" a="1"/>
  <c r="B861" i="5"/>
  <c r="C861" i="5" a="1"/>
  <c r="C861" i="5" s="1"/>
  <c r="D861" i="5" a="1"/>
  <c r="D861" i="5"/>
  <c r="E861" i="5" a="1"/>
  <c r="E861" i="5"/>
  <c r="F861" i="5" a="1"/>
  <c r="F861" i="5"/>
  <c r="G861" i="5" a="1"/>
  <c r="G861" i="5" s="1"/>
  <c r="A862" i="5"/>
  <c r="B862" i="5" a="1"/>
  <c r="B862" i="5" s="1"/>
  <c r="C862" i="5" a="1"/>
  <c r="C862" i="5" s="1"/>
  <c r="D862" i="5" a="1"/>
  <c r="D862" i="5"/>
  <c r="E862" i="5" a="1"/>
  <c r="E862" i="5" s="1"/>
  <c r="F862" i="5" a="1"/>
  <c r="F862" i="5" s="1"/>
  <c r="G862" i="5" a="1"/>
  <c r="G862" i="5" s="1"/>
  <c r="A863" i="5"/>
  <c r="B863" i="5" a="1"/>
  <c r="B863" i="5" s="1"/>
  <c r="C863" i="5" a="1"/>
  <c r="C863" i="5"/>
  <c r="D863" i="5" a="1"/>
  <c r="D863" i="5"/>
  <c r="E863" i="5" a="1"/>
  <c r="E863" i="5"/>
  <c r="F863" i="5" a="1"/>
  <c r="F863" i="5" s="1"/>
  <c r="G863" i="5" a="1"/>
  <c r="G863" i="5"/>
  <c r="A864" i="5"/>
  <c r="B864" i="5" a="1"/>
  <c r="B864" i="5" s="1"/>
  <c r="C864" i="5" a="1"/>
  <c r="C864" i="5"/>
  <c r="D864" i="5" a="1"/>
  <c r="D864" i="5" s="1"/>
  <c r="E864" i="5" a="1"/>
  <c r="E864" i="5" s="1"/>
  <c r="F864" i="5" a="1"/>
  <c r="F864" i="5" s="1"/>
  <c r="G864" i="5" a="1"/>
  <c r="G864" i="5"/>
  <c r="A865" i="5"/>
  <c r="B865" i="5" a="1"/>
  <c r="B865" i="5"/>
  <c r="C865" i="5" a="1"/>
  <c r="C865" i="5"/>
  <c r="D865" i="5" a="1"/>
  <c r="D865" i="5"/>
  <c r="E865" i="5" a="1"/>
  <c r="E865" i="5" s="1"/>
  <c r="F865" i="5" a="1"/>
  <c r="F865" i="5" s="1"/>
  <c r="G865" i="5" a="1"/>
  <c r="G865" i="5"/>
  <c r="A866" i="5"/>
  <c r="B866" i="5" a="1"/>
  <c r="B866" i="5"/>
  <c r="C866" i="5" a="1"/>
  <c r="C866" i="5" s="1"/>
  <c r="D866" i="5" a="1"/>
  <c r="D866" i="5" s="1"/>
  <c r="E866" i="5" a="1"/>
  <c r="E866" i="5" s="1"/>
  <c r="F866" i="5" a="1"/>
  <c r="F866" i="5" s="1"/>
  <c r="G866" i="5" a="1"/>
  <c r="G866" i="5" s="1"/>
  <c r="A867" i="5"/>
  <c r="B867" i="5" a="1"/>
  <c r="B867" i="5"/>
  <c r="C867" i="5" a="1"/>
  <c r="C867" i="5"/>
  <c r="D867" i="5" a="1"/>
  <c r="D867" i="5" s="1"/>
  <c r="E867" i="5" a="1"/>
  <c r="E867" i="5" s="1"/>
  <c r="F867" i="5" a="1"/>
  <c r="F867" i="5"/>
  <c r="G867" i="5" a="1"/>
  <c r="G867" i="5"/>
  <c r="A868" i="5"/>
  <c r="B868" i="5" a="1"/>
  <c r="B868" i="5" s="1"/>
  <c r="C868" i="5" a="1"/>
  <c r="C868" i="5"/>
  <c r="D868" i="5" a="1"/>
  <c r="D868" i="5" s="1"/>
  <c r="E868" i="5" a="1"/>
  <c r="E868" i="5" s="1"/>
  <c r="F868" i="5" a="1"/>
  <c r="F868" i="5" s="1"/>
  <c r="G868" i="5" a="1"/>
  <c r="G868" i="5" s="1"/>
  <c r="A869" i="5"/>
  <c r="B869" i="5" a="1"/>
  <c r="B869" i="5"/>
  <c r="C869" i="5" a="1"/>
  <c r="C869" i="5" s="1"/>
  <c r="D869" i="5" a="1"/>
  <c r="D869" i="5"/>
  <c r="E869" i="5" a="1"/>
  <c r="E869" i="5"/>
  <c r="F869" i="5" a="1"/>
  <c r="F869" i="5"/>
  <c r="G869" i="5" a="1"/>
  <c r="G869" i="5" s="1"/>
  <c r="A870" i="5"/>
  <c r="B870" i="5" a="1"/>
  <c r="B870" i="5" s="1"/>
  <c r="C870" i="5" a="1"/>
  <c r="C870" i="5" s="1"/>
  <c r="D870" i="5" a="1"/>
  <c r="D870" i="5"/>
  <c r="E870" i="5" a="1"/>
  <c r="E870" i="5" s="1"/>
  <c r="F870" i="5" a="1"/>
  <c r="F870" i="5" s="1"/>
  <c r="G870" i="5" a="1"/>
  <c r="G870" i="5" s="1"/>
  <c r="A871" i="5"/>
  <c r="B871" i="5" a="1"/>
  <c r="B871" i="5" s="1"/>
  <c r="C871" i="5" a="1"/>
  <c r="C871" i="5"/>
  <c r="D871" i="5" a="1"/>
  <c r="D871" i="5"/>
  <c r="E871" i="5" a="1"/>
  <c r="E871" i="5"/>
  <c r="F871" i="5" a="1"/>
  <c r="F871" i="5" s="1"/>
  <c r="G871" i="5" a="1"/>
  <c r="G871" i="5"/>
  <c r="A872" i="5"/>
  <c r="B872" i="5" a="1"/>
  <c r="B872" i="5" s="1"/>
  <c r="C872" i="5" a="1"/>
  <c r="C872" i="5"/>
  <c r="D872" i="5" a="1"/>
  <c r="D872" i="5" s="1"/>
  <c r="E872" i="5" a="1"/>
  <c r="E872" i="5" s="1"/>
  <c r="F872" i="5" a="1"/>
  <c r="F872" i="5" s="1"/>
  <c r="G872" i="5" a="1"/>
  <c r="G872" i="5"/>
  <c r="A873" i="5"/>
  <c r="B873" i="5" a="1"/>
  <c r="B873" i="5"/>
  <c r="C873" i="5" a="1"/>
  <c r="C873" i="5"/>
  <c r="D873" i="5" a="1"/>
  <c r="D873" i="5"/>
  <c r="E873" i="5" a="1"/>
  <c r="E873" i="5" s="1"/>
  <c r="F873" i="5" a="1"/>
  <c r="F873" i="5" s="1"/>
  <c r="G873" i="5" a="1"/>
  <c r="G873" i="5"/>
  <c r="A874" i="5"/>
  <c r="B874" i="5" a="1"/>
  <c r="B874" i="5"/>
  <c r="C874" i="5" a="1"/>
  <c r="C874" i="5" s="1"/>
  <c r="D874" i="5" a="1"/>
  <c r="D874" i="5" s="1"/>
  <c r="E874" i="5" a="1"/>
  <c r="E874" i="5" s="1"/>
  <c r="F874" i="5" a="1"/>
  <c r="F874" i="5" s="1"/>
  <c r="G874" i="5" a="1"/>
  <c r="G874" i="5" s="1"/>
  <c r="A875" i="5"/>
  <c r="B875" i="5" a="1"/>
  <c r="B875" i="5"/>
  <c r="C875" i="5" a="1"/>
  <c r="C875" i="5"/>
  <c r="D875" i="5" a="1"/>
  <c r="D875" i="5" s="1"/>
  <c r="E875" i="5" a="1"/>
  <c r="E875" i="5" s="1"/>
  <c r="F875" i="5" a="1"/>
  <c r="F875" i="5"/>
  <c r="G875" i="5" a="1"/>
  <c r="G875" i="5"/>
  <c r="A876" i="5"/>
  <c r="B876" i="5" a="1"/>
  <c r="B876" i="5" s="1"/>
  <c r="C876" i="5" a="1"/>
  <c r="C876" i="5"/>
  <c r="D876" i="5" a="1"/>
  <c r="D876" i="5" s="1"/>
  <c r="E876" i="5" a="1"/>
  <c r="E876" i="5" s="1"/>
  <c r="F876" i="5" a="1"/>
  <c r="F876" i="5" s="1"/>
  <c r="G876" i="5" a="1"/>
  <c r="G876" i="5" s="1"/>
  <c r="A877" i="5"/>
  <c r="B877" i="5" a="1"/>
  <c r="B877" i="5"/>
  <c r="C877" i="5" a="1"/>
  <c r="C877" i="5" s="1"/>
  <c r="D877" i="5" a="1"/>
  <c r="D877" i="5"/>
  <c r="E877" i="5" a="1"/>
  <c r="E877" i="5"/>
  <c r="F877" i="5" a="1"/>
  <c r="F877" i="5"/>
  <c r="G877" i="5" a="1"/>
  <c r="G877" i="5" s="1"/>
  <c r="A878" i="5"/>
  <c r="B878" i="5" a="1"/>
  <c r="B878" i="5" s="1"/>
  <c r="C878" i="5" a="1"/>
  <c r="C878" i="5" s="1"/>
  <c r="D878" i="5" a="1"/>
  <c r="D878" i="5"/>
  <c r="E878" i="5" a="1"/>
  <c r="E878" i="5" s="1"/>
  <c r="F878" i="5" a="1"/>
  <c r="F878" i="5" s="1"/>
  <c r="G878" i="5" a="1"/>
  <c r="G878" i="5" s="1"/>
  <c r="A879" i="5"/>
  <c r="B879" i="5" a="1"/>
  <c r="B879" i="5" s="1"/>
  <c r="C879" i="5" a="1"/>
  <c r="C879" i="5"/>
  <c r="D879" i="5" a="1"/>
  <c r="D879" i="5"/>
  <c r="E879" i="5" a="1"/>
  <c r="E879" i="5"/>
  <c r="F879" i="5" a="1"/>
  <c r="F879" i="5" s="1"/>
  <c r="F880" i="5" s="1" a="1"/>
  <c r="F880" i="5" s="1"/>
  <c r="G879" i="5" a="1"/>
  <c r="G879" i="5"/>
  <c r="A880" i="5"/>
  <c r="B880" i="5" a="1"/>
  <c r="B880" i="5" s="1"/>
  <c r="C880" i="5" a="1"/>
  <c r="C880" i="5"/>
  <c r="D880" i="5" a="1"/>
  <c r="D880" i="5" s="1"/>
  <c r="E880" i="5" a="1"/>
  <c r="E880" i="5" s="1"/>
  <c r="G880" i="5" a="1"/>
  <c r="G880" i="5" s="1"/>
  <c r="A881" i="5"/>
  <c r="B881" i="5" a="1"/>
  <c r="B881" i="5" s="1"/>
  <c r="C881" i="5" a="1"/>
  <c r="C881" i="5"/>
  <c r="D881" i="5" a="1"/>
  <c r="D881" i="5"/>
  <c r="E881" i="5" a="1"/>
  <c r="E881" i="5" s="1"/>
  <c r="F881" i="5" a="1"/>
  <c r="F881" i="5" s="1"/>
  <c r="G881" i="5" a="1"/>
  <c r="G881" i="5"/>
  <c r="A882" i="5"/>
  <c r="B882" i="5" a="1"/>
  <c r="B882" i="5"/>
  <c r="C882" i="5" a="1"/>
  <c r="C882" i="5" s="1"/>
  <c r="D882" i="5" a="1"/>
  <c r="D882" i="5"/>
  <c r="E882" i="5" a="1"/>
  <c r="E882" i="5" s="1"/>
  <c r="F882" i="5" a="1"/>
  <c r="F882" i="5" s="1"/>
  <c r="G882" i="5" a="1"/>
  <c r="G882" i="5" s="1"/>
  <c r="A883" i="5"/>
  <c r="B883" i="5" a="1"/>
  <c r="B883" i="5"/>
  <c r="C883" i="5" a="1"/>
  <c r="C883" i="5"/>
  <c r="D883" i="5" a="1"/>
  <c r="D883" i="5" s="1"/>
  <c r="E883" i="5" a="1"/>
  <c r="E883" i="5" s="1"/>
  <c r="F883" i="5" a="1"/>
  <c r="F883" i="5"/>
  <c r="G883" i="5" a="1"/>
  <c r="G883" i="5"/>
  <c r="A884" i="5"/>
  <c r="B884" i="5" a="1"/>
  <c r="B884" i="5" s="1"/>
  <c r="C884" i="5" a="1"/>
  <c r="C884" i="5"/>
  <c r="D884" i="5" a="1"/>
  <c r="D884" i="5" s="1"/>
  <c r="E884" i="5" a="1"/>
  <c r="E884" i="5" s="1"/>
  <c r="F884" i="5" a="1"/>
  <c r="F884" i="5" s="1"/>
  <c r="G884" i="5" a="1"/>
  <c r="G884" i="5"/>
  <c r="A885" i="5"/>
  <c r="B885" i="5" a="1"/>
  <c r="B885" i="5"/>
  <c r="C885" i="5" a="1"/>
  <c r="C885" i="5" s="1"/>
  <c r="D885" i="5" a="1"/>
  <c r="D885" i="5"/>
  <c r="E885" i="5" a="1"/>
  <c r="E885" i="5"/>
  <c r="F885" i="5" a="1"/>
  <c r="F885" i="5"/>
  <c r="G885" i="5" a="1"/>
  <c r="G885" i="5" s="1"/>
  <c r="A886" i="5"/>
  <c r="B886" i="5" a="1"/>
  <c r="B886" i="5"/>
  <c r="C886" i="5" a="1"/>
  <c r="C886" i="5" s="1"/>
  <c r="C887" i="5" s="1" a="1"/>
  <c r="C887" i="5" s="1"/>
  <c r="C888" i="5" s="1" a="1"/>
  <c r="C888" i="5" s="1"/>
  <c r="C889" i="5" s="1" a="1"/>
  <c r="C889" i="5" s="1"/>
  <c r="C890" i="5" s="1" a="1"/>
  <c r="C890" i="5" s="1"/>
  <c r="D886" i="5" a="1"/>
  <c r="D886" i="5"/>
  <c r="D887" i="5" s="1" a="1"/>
  <c r="E886" i="5" a="1"/>
  <c r="E886" i="5" s="1"/>
  <c r="E887" i="5" s="1" a="1"/>
  <c r="E887" i="5" s="1"/>
  <c r="E888" i="5" s="1" a="1"/>
  <c r="E888" i="5" s="1"/>
  <c r="E889" i="5" s="1" a="1"/>
  <c r="E889" i="5" s="1"/>
  <c r="F886" i="5" a="1"/>
  <c r="F886" i="5" s="1"/>
  <c r="F887" i="5" s="1" a="1"/>
  <c r="F887" i="5" s="1"/>
  <c r="G886" i="5" a="1"/>
  <c r="G886" i="5" s="1"/>
  <c r="G887" i="5" s="1" a="1"/>
  <c r="G887" i="5" s="1"/>
  <c r="G888" i="5" s="1" a="1"/>
  <c r="G888" i="5" s="1"/>
  <c r="G889" i="5" s="1" a="1"/>
  <c r="A887" i="5"/>
  <c r="B887" i="5" a="1"/>
  <c r="B887" i="5" s="1"/>
  <c r="B888" i="5" s="1" a="1"/>
  <c r="B888" i="5" s="1"/>
  <c r="B889" i="5" s="1" a="1"/>
  <c r="B889" i="5" s="1"/>
  <c r="B890" i="5" s="1" a="1"/>
  <c r="B890" i="5" s="1"/>
  <c r="D887" i="5"/>
  <c r="D888" i="5" s="1" a="1"/>
  <c r="D888" i="5" s="1"/>
  <c r="D889" i="5" s="1" a="1"/>
  <c r="D889" i="5" s="1"/>
  <c r="D890" i="5" s="1" a="1"/>
  <c r="D890" i="5" s="1"/>
  <c r="A888" i="5"/>
  <c r="F888" i="5" a="1"/>
  <c r="F888" i="5" s="1"/>
  <c r="F889" i="5" s="1" a="1"/>
  <c r="F889" i="5" s="1"/>
  <c r="F890" i="5" s="1" a="1"/>
  <c r="F890" i="5" s="1"/>
  <c r="A889" i="5"/>
  <c r="G889" i="5"/>
  <c r="G890" i="5" s="1" a="1"/>
  <c r="G890" i="5" s="1"/>
  <c r="A890" i="5"/>
  <c r="E890" i="5" a="1"/>
  <c r="E890" i="5" s="1"/>
  <c r="A891" i="5"/>
  <c r="B891" i="5" a="1"/>
  <c r="B891" i="5"/>
  <c r="C891" i="5" a="1"/>
  <c r="C891" i="5"/>
  <c r="D891" i="5" a="1"/>
  <c r="D891" i="5" s="1"/>
  <c r="E891" i="5" a="1"/>
  <c r="E891" i="5" s="1"/>
  <c r="F891" i="5" a="1"/>
  <c r="F891" i="5"/>
  <c r="G891" i="5" a="1"/>
  <c r="G891" i="5"/>
  <c r="A892" i="5"/>
  <c r="B892" i="5" a="1"/>
  <c r="B892" i="5" s="1"/>
  <c r="C892" i="5" a="1"/>
  <c r="C892" i="5"/>
  <c r="D892" i="5" a="1"/>
  <c r="D892" i="5" s="1"/>
  <c r="E892" i="5" a="1"/>
  <c r="E892" i="5" s="1"/>
  <c r="F892" i="5" a="1"/>
  <c r="F892" i="5" s="1"/>
  <c r="G892" i="5" a="1"/>
  <c r="G892" i="5"/>
  <c r="A893" i="5"/>
  <c r="B893" i="5" a="1"/>
  <c r="B893" i="5"/>
  <c r="B894" i="5" s="1" a="1"/>
  <c r="B894" i="5" s="1"/>
  <c r="C893" i="5" a="1"/>
  <c r="C893" i="5" s="1"/>
  <c r="D893" i="5" a="1"/>
  <c r="D893" i="5" s="1"/>
  <c r="D894" i="5" s="1" a="1"/>
  <c r="D894" i="5" s="1"/>
  <c r="E893" i="5" a="1"/>
  <c r="E893" i="5"/>
  <c r="E894" i="5" s="1" a="1"/>
  <c r="E894" i="5" s="1"/>
  <c r="F893" i="5" a="1"/>
  <c r="F893" i="5"/>
  <c r="F894" i="5" s="1" a="1"/>
  <c r="F894" i="5" s="1"/>
  <c r="G893" i="5" a="1"/>
  <c r="G893" i="5" s="1"/>
  <c r="G894" i="5" s="1" a="1"/>
  <c r="G894" i="5" s="1"/>
  <c r="A894" i="5"/>
  <c r="C894" i="5" a="1"/>
  <c r="C894" i="5" s="1"/>
  <c r="A895" i="5"/>
  <c r="B895" i="5" a="1"/>
  <c r="B895" i="5" s="1"/>
  <c r="C895" i="5" a="1"/>
  <c r="C895" i="5" s="1"/>
  <c r="D895" i="5" a="1"/>
  <c r="D895" i="5"/>
  <c r="E895" i="5" a="1"/>
  <c r="E895" i="5"/>
  <c r="F895" i="5" a="1"/>
  <c r="F895" i="5" s="1"/>
  <c r="G895" i="5" a="1"/>
  <c r="G895" i="5" s="1"/>
  <c r="A896" i="5"/>
  <c r="B896" i="5" a="1"/>
  <c r="B896" i="5" s="1"/>
  <c r="C896" i="5" a="1"/>
  <c r="C896" i="5"/>
  <c r="D896" i="5" a="1"/>
  <c r="D896" i="5" s="1"/>
  <c r="E896" i="5" a="1"/>
  <c r="E896" i="5" s="1"/>
  <c r="F896" i="5" a="1"/>
  <c r="F896" i="5" s="1"/>
  <c r="G896" i="5" a="1"/>
  <c r="G896" i="5"/>
  <c r="A897" i="5"/>
  <c r="B897" i="5" a="1"/>
  <c r="B897" i="5" s="1"/>
  <c r="C897" i="5" a="1"/>
  <c r="C897" i="5"/>
  <c r="D897" i="5" a="1"/>
  <c r="D897" i="5"/>
  <c r="E897" i="5" a="1"/>
  <c r="E897" i="5" s="1"/>
  <c r="F897" i="5" a="1"/>
  <c r="F897" i="5" s="1"/>
  <c r="G897" i="5" a="1"/>
  <c r="G897" i="5"/>
  <c r="A898" i="5"/>
  <c r="B898" i="5" a="1"/>
  <c r="B898" i="5"/>
  <c r="C898" i="5" a="1"/>
  <c r="C898" i="5" s="1"/>
  <c r="D898" i="5" a="1"/>
  <c r="D898" i="5" s="1"/>
  <c r="E898" i="5" a="1"/>
  <c r="E898" i="5" s="1"/>
  <c r="F898" i="5" a="1"/>
  <c r="F898" i="5" s="1"/>
  <c r="G898" i="5" a="1"/>
  <c r="G898" i="5" s="1"/>
  <c r="A899" i="5"/>
  <c r="B899" i="5" a="1"/>
  <c r="B899" i="5"/>
  <c r="C899" i="5" a="1"/>
  <c r="C899" i="5"/>
  <c r="D899" i="5" a="1"/>
  <c r="D899" i="5" s="1"/>
  <c r="E899" i="5" a="1"/>
  <c r="E899" i="5" s="1"/>
  <c r="F899" i="5" a="1"/>
  <c r="F899" i="5"/>
  <c r="G899" i="5" a="1"/>
  <c r="G899" i="5"/>
  <c r="A900" i="5"/>
  <c r="B900" i="5" a="1"/>
  <c r="B900" i="5" s="1"/>
  <c r="C900" i="5" a="1"/>
  <c r="C900" i="5"/>
  <c r="D900" i="5" a="1"/>
  <c r="D900" i="5" s="1"/>
  <c r="E900" i="5" a="1"/>
  <c r="E900" i="5"/>
  <c r="F900" i="5" a="1"/>
  <c r="F900" i="5" s="1"/>
  <c r="G900" i="5" a="1"/>
  <c r="G900" i="5"/>
  <c r="A901" i="5"/>
  <c r="B901" i="5" a="1"/>
  <c r="B901" i="5"/>
  <c r="C901" i="5" a="1"/>
  <c r="C901" i="5" s="1"/>
  <c r="D901" i="5" a="1"/>
  <c r="D901" i="5" s="1"/>
  <c r="E901" i="5" a="1"/>
  <c r="E901" i="5"/>
  <c r="F901" i="5" a="1"/>
  <c r="F901" i="5"/>
  <c r="G901" i="5" a="1"/>
  <c r="G901" i="5" s="1"/>
  <c r="A902" i="5"/>
  <c r="B902" i="5" a="1"/>
  <c r="B902" i="5" s="1"/>
  <c r="C902" i="5" a="1"/>
  <c r="C902" i="5" s="1"/>
  <c r="D902" i="5" a="1"/>
  <c r="D902" i="5"/>
  <c r="E902" i="5" a="1"/>
  <c r="E902" i="5" s="1"/>
  <c r="F902" i="5" a="1"/>
  <c r="F902" i="5" s="1"/>
  <c r="G902" i="5" a="1"/>
  <c r="G902" i="5" s="1"/>
  <c r="A903" i="5"/>
  <c r="B903" i="5" a="1"/>
  <c r="B903" i="5" s="1"/>
  <c r="C903" i="5" a="1"/>
  <c r="C903" i="5" s="1"/>
  <c r="D903" i="5" a="1"/>
  <c r="D903" i="5"/>
  <c r="E903" i="5" a="1"/>
  <c r="E903" i="5"/>
  <c r="F903" i="5" a="1"/>
  <c r="F903" i="5" s="1"/>
  <c r="G903" i="5" a="1"/>
  <c r="G903" i="5" s="1"/>
  <c r="A904" i="5"/>
  <c r="B904" i="5" a="1"/>
  <c r="B904" i="5" s="1"/>
  <c r="C904" i="5" a="1"/>
  <c r="C904" i="5"/>
  <c r="D904" i="5" a="1"/>
  <c r="D904" i="5" s="1"/>
  <c r="E904" i="5" a="1"/>
  <c r="E904" i="5" s="1"/>
  <c r="F904" i="5" a="1"/>
  <c r="F904" i="5" s="1"/>
  <c r="G904" i="5" a="1"/>
  <c r="G904" i="5"/>
  <c r="A905" i="5"/>
  <c r="B905" i="5" a="1"/>
  <c r="B905" i="5" s="1"/>
  <c r="C905" i="5" a="1"/>
  <c r="C905" i="5"/>
  <c r="D905" i="5" a="1"/>
  <c r="D905" i="5"/>
  <c r="E905" i="5" a="1"/>
  <c r="E905" i="5" s="1"/>
  <c r="F905" i="5" a="1"/>
  <c r="F905" i="5" s="1"/>
  <c r="G905" i="5" a="1"/>
  <c r="G905" i="5"/>
  <c r="A906" i="5"/>
  <c r="B906" i="5" a="1"/>
  <c r="B906" i="5"/>
  <c r="B907" i="5" s="1" a="1"/>
  <c r="C906" i="5" a="1"/>
  <c r="C906" i="5" s="1"/>
  <c r="C907" i="5" s="1" a="1"/>
  <c r="C907" i="5" s="1"/>
  <c r="D906" i="5" a="1"/>
  <c r="D906" i="5" s="1"/>
  <c r="D907" i="5" s="1" a="1"/>
  <c r="D907" i="5" s="1"/>
  <c r="E906" i="5" a="1"/>
  <c r="E906" i="5" s="1"/>
  <c r="E907" i="5" s="1" a="1"/>
  <c r="E907" i="5" s="1"/>
  <c r="F906" i="5" a="1"/>
  <c r="F906" i="5"/>
  <c r="F907" i="5" s="1" a="1"/>
  <c r="F907" i="5" s="1"/>
  <c r="G906" i="5" a="1"/>
  <c r="G906" i="5" s="1"/>
  <c r="G907" i="5" s="1" a="1"/>
  <c r="G907" i="5" s="1"/>
  <c r="A907" i="5"/>
  <c r="B907" i="5"/>
  <c r="A908" i="5"/>
  <c r="B908" i="5" a="1"/>
  <c r="B908" i="5" s="1"/>
  <c r="C908" i="5" a="1"/>
  <c r="C908" i="5" s="1"/>
  <c r="D908" i="5" a="1"/>
  <c r="D908" i="5" s="1"/>
  <c r="E908" i="5" a="1"/>
  <c r="E908" i="5" s="1"/>
  <c r="F908" i="5" a="1"/>
  <c r="F908" i="5" s="1"/>
  <c r="G908" i="5" a="1"/>
  <c r="G908" i="5" s="1"/>
  <c r="A909" i="5"/>
  <c r="B909" i="5" a="1"/>
  <c r="B909" i="5"/>
  <c r="C909" i="5" a="1"/>
  <c r="C909" i="5" s="1"/>
  <c r="D909" i="5" a="1"/>
  <c r="D909" i="5"/>
  <c r="E909" i="5" a="1"/>
  <c r="E909" i="5"/>
  <c r="F909" i="5" a="1"/>
  <c r="F909" i="5"/>
  <c r="G909" i="5" a="1"/>
  <c r="G909" i="5" s="1"/>
  <c r="A910" i="5"/>
  <c r="B910" i="5" a="1"/>
  <c r="B910" i="5" s="1"/>
  <c r="C910" i="5" a="1"/>
  <c r="C910" i="5" s="1"/>
  <c r="D910" i="5" a="1"/>
  <c r="D910" i="5"/>
  <c r="E910" i="5" a="1"/>
  <c r="E910" i="5" s="1"/>
  <c r="F910" i="5" a="1"/>
  <c r="F910" i="5" s="1"/>
  <c r="G910" i="5" a="1"/>
  <c r="G910" i="5" s="1"/>
  <c r="A911" i="5"/>
  <c r="B911" i="5" a="1"/>
  <c r="B911" i="5" s="1"/>
  <c r="C911" i="5" a="1"/>
  <c r="C911" i="5"/>
  <c r="D911" i="5" a="1"/>
  <c r="D911" i="5"/>
  <c r="E911" i="5" a="1"/>
  <c r="E911" i="5"/>
  <c r="F911" i="5" a="1"/>
  <c r="F911" i="5" s="1"/>
  <c r="G911" i="5" a="1"/>
  <c r="G911" i="5" s="1"/>
  <c r="A912" i="5"/>
  <c r="B912" i="5" a="1"/>
  <c r="B912" i="5" s="1"/>
  <c r="C912" i="5" a="1"/>
  <c r="C912" i="5"/>
  <c r="D912" i="5" a="1"/>
  <c r="D912" i="5" s="1"/>
  <c r="E912" i="5" a="1"/>
  <c r="E912" i="5" s="1"/>
  <c r="F912" i="5" a="1"/>
  <c r="F912" i="5" s="1"/>
  <c r="G912" i="5" a="1"/>
  <c r="G912" i="5"/>
  <c r="A913" i="5"/>
  <c r="B913" i="5" a="1"/>
  <c r="B913" i="5" s="1"/>
  <c r="C913" i="5" a="1"/>
  <c r="C913" i="5"/>
  <c r="D913" i="5" a="1"/>
  <c r="D913" i="5"/>
  <c r="E913" i="5" a="1"/>
  <c r="E913" i="5" s="1"/>
  <c r="F913" i="5" a="1"/>
  <c r="F913" i="5" s="1"/>
  <c r="G913" i="5" a="1"/>
  <c r="G913" i="5"/>
  <c r="A914" i="5"/>
  <c r="B914" i="5" a="1"/>
  <c r="B914" i="5"/>
  <c r="C914" i="5" a="1"/>
  <c r="C914" i="5" s="1"/>
  <c r="D914" i="5" a="1"/>
  <c r="D914" i="5" s="1"/>
  <c r="E914" i="5" a="1"/>
  <c r="E914" i="5" s="1"/>
  <c r="F914" i="5" a="1"/>
  <c r="F914" i="5" s="1"/>
  <c r="G914" i="5" a="1"/>
  <c r="G914" i="5" s="1"/>
  <c r="A915" i="5"/>
  <c r="B915" i="5" a="1"/>
  <c r="B915" i="5"/>
  <c r="C915" i="5" a="1"/>
  <c r="C915" i="5"/>
  <c r="D915" i="5" a="1"/>
  <c r="D915" i="5" s="1"/>
  <c r="E915" i="5" a="1"/>
  <c r="E915" i="5" s="1"/>
  <c r="F915" i="5" a="1"/>
  <c r="F915" i="5"/>
  <c r="G915" i="5" a="1"/>
  <c r="G915" i="5"/>
  <c r="A916" i="5"/>
  <c r="B916" i="5" a="1"/>
  <c r="B916" i="5" s="1"/>
  <c r="C916" i="5" a="1"/>
  <c r="C916" i="5"/>
  <c r="D916" i="5" a="1"/>
  <c r="D916" i="5" s="1"/>
  <c r="E916" i="5" a="1"/>
  <c r="E916" i="5"/>
  <c r="F916" i="5" a="1"/>
  <c r="F916" i="5" s="1"/>
  <c r="G916" i="5" a="1"/>
  <c r="G916" i="5" s="1"/>
  <c r="A917" i="5"/>
  <c r="B917" i="5" a="1"/>
  <c r="B917" i="5"/>
  <c r="C917" i="5" a="1"/>
  <c r="C917" i="5" s="1"/>
  <c r="D917" i="5" a="1"/>
  <c r="D917" i="5" s="1"/>
  <c r="E917" i="5" a="1"/>
  <c r="E917" i="5"/>
  <c r="F917" i="5" a="1"/>
  <c r="F917" i="5"/>
  <c r="G917" i="5" a="1"/>
  <c r="G917" i="5" s="1"/>
  <c r="A918" i="5"/>
  <c r="B918" i="5" a="1"/>
  <c r="B918" i="5"/>
  <c r="C918" i="5" a="1"/>
  <c r="C918" i="5" s="1"/>
  <c r="D918" i="5" a="1"/>
  <c r="D918" i="5"/>
  <c r="E918" i="5" a="1"/>
  <c r="E918" i="5" s="1"/>
  <c r="F918" i="5" a="1"/>
  <c r="F918" i="5" s="1"/>
  <c r="G918" i="5" a="1"/>
  <c r="G918" i="5" s="1"/>
  <c r="A919" i="5"/>
  <c r="B919" i="5" a="1"/>
  <c r="B919" i="5" s="1"/>
  <c r="C919" i="5" a="1"/>
  <c r="C919" i="5"/>
  <c r="D919" i="5" a="1"/>
  <c r="D919" i="5"/>
  <c r="E919" i="5" a="1"/>
  <c r="E919" i="5"/>
  <c r="F919" i="5" a="1"/>
  <c r="F919" i="5" s="1"/>
  <c r="G919" i="5" a="1"/>
  <c r="G919" i="5" s="1"/>
  <c r="A920" i="5"/>
  <c r="B920" i="5" a="1"/>
  <c r="B920" i="5" s="1"/>
  <c r="C920" i="5" a="1"/>
  <c r="C920" i="5"/>
  <c r="D920" i="5" a="1"/>
  <c r="D920" i="5" s="1"/>
  <c r="E920" i="5" a="1"/>
  <c r="E920" i="5" s="1"/>
  <c r="F920" i="5" a="1"/>
  <c r="F920" i="5" s="1"/>
  <c r="G920" i="5" a="1"/>
  <c r="G920" i="5"/>
  <c r="A921" i="5"/>
  <c r="B921" i="5" a="1"/>
  <c r="B921" i="5" s="1"/>
  <c r="C921" i="5" a="1"/>
  <c r="C921" i="5"/>
  <c r="D921" i="5" a="1"/>
  <c r="D921" i="5"/>
  <c r="E921" i="5" a="1"/>
  <c r="E921" i="5" s="1"/>
  <c r="F921" i="5" a="1"/>
  <c r="F921" i="5" s="1"/>
  <c r="G921" i="5" a="1"/>
  <c r="G921" i="5"/>
  <c r="A922" i="5"/>
  <c r="B922" i="5" a="1"/>
  <c r="B922" i="5"/>
  <c r="C922" i="5" a="1"/>
  <c r="C922" i="5" s="1"/>
  <c r="D922" i="5" a="1"/>
  <c r="D922" i="5"/>
  <c r="E922" i="5" a="1"/>
  <c r="E922" i="5" s="1"/>
  <c r="F922" i="5" a="1"/>
  <c r="F922" i="5"/>
  <c r="G922" i="5" a="1"/>
  <c r="G922" i="5" s="1"/>
  <c r="A923" i="5"/>
  <c r="B923" i="5" a="1"/>
  <c r="B923" i="5"/>
  <c r="C923" i="5" a="1"/>
  <c r="C923" i="5"/>
  <c r="D923" i="5" a="1"/>
  <c r="D923" i="5" s="1"/>
  <c r="E923" i="5" a="1"/>
  <c r="E923" i="5" s="1"/>
  <c r="F923" i="5" a="1"/>
  <c r="F923" i="5"/>
  <c r="G923" i="5" a="1"/>
  <c r="G923" i="5"/>
  <c r="A924" i="5"/>
  <c r="B924" i="5" a="1"/>
  <c r="B924" i="5" s="1"/>
  <c r="C924" i="5" a="1"/>
  <c r="C924" i="5"/>
  <c r="D924" i="5" a="1"/>
  <c r="D924" i="5" s="1"/>
  <c r="E924" i="5" a="1"/>
  <c r="E924" i="5"/>
  <c r="F924" i="5" a="1"/>
  <c r="F924" i="5" s="1"/>
  <c r="G924" i="5" a="1"/>
  <c r="G924" i="5" s="1"/>
  <c r="A925" i="5"/>
  <c r="B925" i="5" a="1"/>
  <c r="B925" i="5"/>
  <c r="C925" i="5" a="1"/>
  <c r="C925" i="5" s="1"/>
  <c r="D925" i="5" a="1"/>
  <c r="D925" i="5" s="1"/>
  <c r="E925" i="5" a="1"/>
  <c r="E925" i="5"/>
  <c r="F925" i="5" a="1"/>
  <c r="F925" i="5"/>
  <c r="G925" i="5" a="1"/>
  <c r="G925" i="5" s="1"/>
  <c r="A926" i="5"/>
  <c r="B926" i="5" a="1"/>
  <c r="B926" i="5" s="1"/>
  <c r="C926" i="5" a="1"/>
  <c r="C926" i="5" s="1"/>
  <c r="D926" i="5" a="1"/>
  <c r="D926" i="5"/>
  <c r="E926" i="5" a="1"/>
  <c r="E926" i="5" s="1"/>
  <c r="F926" i="5" a="1"/>
  <c r="F926" i="5" s="1"/>
  <c r="G926" i="5" a="1"/>
  <c r="G926" i="5" s="1"/>
  <c r="A927" i="5"/>
  <c r="B927" i="5" a="1"/>
  <c r="B927" i="5" s="1"/>
  <c r="C927" i="5" a="1"/>
  <c r="C927" i="5"/>
  <c r="D927" i="5" a="1"/>
  <c r="D927" i="5"/>
  <c r="E927" i="5" a="1"/>
  <c r="E927" i="5"/>
  <c r="F927" i="5" a="1"/>
  <c r="F927" i="5" s="1"/>
  <c r="G927" i="5" a="1"/>
  <c r="G927" i="5" s="1"/>
  <c r="A928" i="5"/>
  <c r="B928" i="5" a="1"/>
  <c r="B928" i="5" s="1"/>
  <c r="C928" i="5" a="1"/>
  <c r="C928" i="5"/>
  <c r="D928" i="5" a="1"/>
  <c r="D928" i="5" s="1"/>
  <c r="E928" i="5" a="1"/>
  <c r="E928" i="5" s="1"/>
  <c r="F928" i="5" a="1"/>
  <c r="F928" i="5" s="1"/>
  <c r="G928" i="5" a="1"/>
  <c r="G928" i="5"/>
  <c r="A929" i="5"/>
  <c r="B929" i="5" a="1"/>
  <c r="B929" i="5" s="1"/>
  <c r="C929" i="5" a="1"/>
  <c r="C929" i="5"/>
  <c r="D929" i="5" a="1"/>
  <c r="D929" i="5"/>
  <c r="E929" i="5" a="1"/>
  <c r="E929" i="5" s="1"/>
  <c r="F929" i="5" a="1"/>
  <c r="F929" i="5" s="1"/>
  <c r="G929" i="5" a="1"/>
  <c r="G929" i="5"/>
  <c r="A930" i="5"/>
  <c r="B930" i="5" a="1"/>
  <c r="B930" i="5"/>
  <c r="C930" i="5" a="1"/>
  <c r="C930" i="5" s="1"/>
  <c r="D930" i="5" a="1"/>
  <c r="D930" i="5" s="1"/>
  <c r="E930" i="5" a="1"/>
  <c r="E930" i="5" s="1"/>
  <c r="E931" i="5" s="1" a="1"/>
  <c r="E931" i="5" s="1"/>
  <c r="F930" i="5" a="1"/>
  <c r="F930" i="5"/>
  <c r="G930" i="5" a="1"/>
  <c r="G930" i="5" s="1"/>
  <c r="A931" i="5"/>
  <c r="B931" i="5" a="1"/>
  <c r="B931" i="5"/>
  <c r="C931" i="5" a="1"/>
  <c r="C931" i="5"/>
  <c r="D931" i="5" a="1"/>
  <c r="D931" i="5" s="1"/>
  <c r="F931" i="5" a="1"/>
  <c r="F931" i="5"/>
  <c r="G931" i="5" a="1"/>
  <c r="G931" i="5"/>
  <c r="A932" i="5"/>
  <c r="B932" i="5" a="1"/>
  <c r="B932" i="5" s="1"/>
  <c r="C932" i="5" a="1"/>
  <c r="C932" i="5"/>
  <c r="D932" i="5" a="1"/>
  <c r="D932" i="5" s="1"/>
  <c r="E932" i="5" a="1"/>
  <c r="E932" i="5"/>
  <c r="F932" i="5" a="1"/>
  <c r="F932" i="5" s="1"/>
  <c r="G932" i="5" a="1"/>
  <c r="G932" i="5" s="1"/>
  <c r="A933" i="5"/>
  <c r="B933" i="5" a="1"/>
  <c r="B933" i="5"/>
  <c r="C933" i="5" a="1"/>
  <c r="C933" i="5" s="1"/>
  <c r="D933" i="5" a="1"/>
  <c r="D933" i="5" s="1"/>
  <c r="E933" i="5" a="1"/>
  <c r="E933" i="5"/>
  <c r="E934" i="5" s="1" a="1"/>
  <c r="E934" i="5" s="1"/>
  <c r="F933" i="5" a="1"/>
  <c r="F933" i="5"/>
  <c r="G933" i="5" a="1"/>
  <c r="G933" i="5" s="1"/>
  <c r="A934" i="5"/>
  <c r="B934" i="5" a="1"/>
  <c r="B934" i="5" s="1"/>
  <c r="C934" i="5" a="1"/>
  <c r="C934" i="5" s="1"/>
  <c r="D934" i="5" a="1"/>
  <c r="D934" i="5"/>
  <c r="F934" i="5" a="1"/>
  <c r="F934" i="5" s="1"/>
  <c r="G934" i="5" a="1"/>
  <c r="G934" i="5" s="1"/>
  <c r="A935" i="5"/>
  <c r="B935" i="5" a="1"/>
  <c r="B935" i="5" s="1"/>
  <c r="C935" i="5" a="1"/>
  <c r="C935" i="5" s="1"/>
  <c r="D935" i="5" a="1"/>
  <c r="D935" i="5"/>
  <c r="E935" i="5" a="1"/>
  <c r="E935" i="5"/>
  <c r="F935" i="5" a="1"/>
  <c r="F935" i="5" s="1"/>
  <c r="G935" i="5" a="1"/>
  <c r="G935" i="5" s="1"/>
  <c r="A936" i="5"/>
  <c r="B936" i="5" a="1"/>
  <c r="B936" i="5" s="1"/>
  <c r="C936" i="5" a="1"/>
  <c r="C936" i="5"/>
  <c r="D936" i="5" a="1"/>
  <c r="D936" i="5" s="1"/>
  <c r="E936" i="5" a="1"/>
  <c r="E936" i="5" s="1"/>
  <c r="E937" i="5" s="1" a="1"/>
  <c r="E937" i="5" s="1"/>
  <c r="F936" i="5" a="1"/>
  <c r="F936" i="5" s="1"/>
  <c r="G936" i="5" a="1"/>
  <c r="G936" i="5"/>
  <c r="A937" i="5"/>
  <c r="B937" i="5" a="1"/>
  <c r="B937" i="5" s="1"/>
  <c r="C937" i="5" a="1"/>
  <c r="C937" i="5"/>
  <c r="D937" i="5" a="1"/>
  <c r="D937" i="5"/>
  <c r="F937" i="5" a="1"/>
  <c r="F937" i="5" s="1"/>
  <c r="G937" i="5" a="1"/>
  <c r="G937" i="5"/>
  <c r="A938" i="5"/>
  <c r="B938" i="5" a="1"/>
  <c r="B938" i="5"/>
  <c r="C938" i="5" a="1"/>
  <c r="C938" i="5" s="1"/>
  <c r="D938" i="5" a="1"/>
  <c r="D938" i="5" s="1"/>
  <c r="E938" i="5" a="1"/>
  <c r="E938" i="5" s="1"/>
  <c r="F938" i="5" a="1"/>
  <c r="F938" i="5" s="1"/>
  <c r="G938" i="5" a="1"/>
  <c r="G938" i="5" s="1"/>
  <c r="A939" i="5"/>
  <c r="B939" i="5" a="1"/>
  <c r="B939" i="5"/>
  <c r="B940" i="5" s="1" a="1"/>
  <c r="B940" i="5" s="1"/>
  <c r="B941" i="5" s="1" a="1"/>
  <c r="B941" i="5" s="1"/>
  <c r="C939" i="5" a="1"/>
  <c r="C939" i="5"/>
  <c r="C940" i="5" s="1" a="1"/>
  <c r="C940" i="5" s="1"/>
  <c r="C941" i="5" s="1" a="1"/>
  <c r="C941" i="5" s="1"/>
  <c r="D939" i="5" a="1"/>
  <c r="D939" i="5" s="1"/>
  <c r="E939" i="5" a="1"/>
  <c r="E939" i="5" s="1"/>
  <c r="F939" i="5" a="1"/>
  <c r="F939" i="5"/>
  <c r="F940" i="5" s="1" a="1"/>
  <c r="F940" i="5" s="1"/>
  <c r="F941" i="5" s="1" a="1"/>
  <c r="F941" i="5" s="1"/>
  <c r="G939" i="5" a="1"/>
  <c r="G939" i="5"/>
  <c r="G940" i="5" s="1" a="1"/>
  <c r="G940" i="5" s="1"/>
  <c r="A940" i="5"/>
  <c r="D940" i="5" a="1"/>
  <c r="D940" i="5" s="1"/>
  <c r="D941" i="5" s="1" a="1"/>
  <c r="D941" i="5" s="1"/>
  <c r="E940" i="5" a="1"/>
  <c r="E940" i="5" s="1"/>
  <c r="E941" i="5" s="1" a="1"/>
  <c r="E941" i="5" s="1"/>
  <c r="E942" i="5" s="1" a="1"/>
  <c r="E942" i="5" s="1"/>
  <c r="A941" i="5"/>
  <c r="G941" i="5" a="1"/>
  <c r="G941" i="5" s="1"/>
  <c r="A942" i="5"/>
  <c r="B942" i="5" a="1"/>
  <c r="B942" i="5" s="1"/>
  <c r="C942" i="5" a="1"/>
  <c r="C942" i="5" s="1"/>
  <c r="D942" i="5" a="1"/>
  <c r="D942" i="5"/>
  <c r="F942" i="5" a="1"/>
  <c r="F942" i="5" s="1"/>
  <c r="G942" i="5" a="1"/>
  <c r="G942" i="5" s="1"/>
  <c r="A943" i="5"/>
  <c r="B943" i="5" a="1"/>
  <c r="B943" i="5" s="1"/>
  <c r="C943" i="5" a="1"/>
  <c r="C943" i="5" s="1"/>
  <c r="D943" i="5" a="1"/>
  <c r="D943" i="5"/>
  <c r="E943" i="5" a="1"/>
  <c r="E943" i="5"/>
  <c r="F943" i="5" a="1"/>
  <c r="F943" i="5" s="1"/>
  <c r="G943" i="5" a="1"/>
  <c r="G943" i="5" s="1"/>
  <c r="A944" i="5"/>
  <c r="B944" i="5" a="1"/>
  <c r="B944" i="5" s="1"/>
  <c r="C944" i="5" a="1"/>
  <c r="C944" i="5" s="1"/>
  <c r="D944" i="5" a="1"/>
  <c r="D944" i="5" s="1"/>
  <c r="E944" i="5" a="1"/>
  <c r="E944" i="5" s="1"/>
  <c r="F944" i="5" a="1"/>
  <c r="F944" i="5" s="1"/>
  <c r="G944" i="5" a="1"/>
  <c r="G944" i="5" s="1"/>
  <c r="A945" i="5"/>
  <c r="B945" i="5" a="1"/>
  <c r="B945" i="5" s="1"/>
  <c r="C945" i="5" a="1"/>
  <c r="C945" i="5"/>
  <c r="D945" i="5" a="1"/>
  <c r="D945" i="5"/>
  <c r="E945" i="5" a="1"/>
  <c r="E945" i="5" s="1"/>
  <c r="F945" i="5" a="1"/>
  <c r="F945" i="5" s="1"/>
  <c r="G945" i="5" a="1"/>
  <c r="G945" i="5"/>
  <c r="A946" i="5"/>
  <c r="B946" i="5" a="1"/>
  <c r="B946" i="5" s="1"/>
  <c r="C946" i="5" a="1"/>
  <c r="C946" i="5" s="1"/>
  <c r="D946" i="5" a="1"/>
  <c r="D946" i="5"/>
  <c r="E946" i="5" a="1"/>
  <c r="E946" i="5" s="1"/>
  <c r="F946" i="5" a="1"/>
  <c r="F946" i="5" s="1"/>
  <c r="G946" i="5" a="1"/>
  <c r="G946" i="5" s="1"/>
  <c r="A947" i="5"/>
  <c r="B947" i="5" a="1"/>
  <c r="B947" i="5"/>
  <c r="C947" i="5" a="1"/>
  <c r="C947" i="5"/>
  <c r="D947" i="5" a="1"/>
  <c r="D947" i="5" s="1"/>
  <c r="E947" i="5" a="1"/>
  <c r="E947" i="5" s="1"/>
  <c r="F947" i="5" a="1"/>
  <c r="F947" i="5"/>
  <c r="G947" i="5" a="1"/>
  <c r="G947" i="5"/>
  <c r="A948" i="5"/>
  <c r="B948" i="5" a="1"/>
  <c r="B948" i="5" s="1"/>
  <c r="C948" i="5" a="1"/>
  <c r="C948" i="5"/>
  <c r="D948" i="5" a="1"/>
  <c r="D948" i="5" s="1"/>
  <c r="E948" i="5" a="1"/>
  <c r="E948" i="5" s="1"/>
  <c r="F948" i="5" a="1"/>
  <c r="F948" i="5" s="1"/>
  <c r="G948" i="5" a="1"/>
  <c r="G948" i="5" s="1"/>
  <c r="A949" i="5"/>
  <c r="B949" i="5" a="1"/>
  <c r="B949" i="5"/>
  <c r="C949" i="5" a="1"/>
  <c r="C949" i="5" s="1"/>
  <c r="D949" i="5" a="1"/>
  <c r="D949" i="5" s="1"/>
  <c r="E949" i="5" a="1"/>
  <c r="E949" i="5"/>
  <c r="F949" i="5" a="1"/>
  <c r="F949" i="5"/>
  <c r="G949" i="5" a="1"/>
  <c r="G949" i="5" s="1"/>
  <c r="A950" i="5"/>
  <c r="B950" i="5" a="1"/>
  <c r="B950" i="5" s="1"/>
  <c r="C950" i="5" a="1"/>
  <c r="C950" i="5" s="1"/>
  <c r="D950" i="5" a="1"/>
  <c r="D950" i="5"/>
  <c r="E950" i="5" a="1"/>
  <c r="E950" i="5" s="1"/>
  <c r="F950" i="5" a="1"/>
  <c r="F950" i="5" s="1"/>
  <c r="G950" i="5" a="1"/>
  <c r="G950" i="5" s="1"/>
  <c r="A951" i="5"/>
  <c r="B951" i="5" a="1"/>
  <c r="B951" i="5" s="1"/>
  <c r="C951" i="5" a="1"/>
  <c r="C951" i="5"/>
  <c r="D951" i="5" a="1"/>
  <c r="D951" i="5"/>
  <c r="E951" i="5" a="1"/>
  <c r="E951" i="5"/>
  <c r="F951" i="5" a="1"/>
  <c r="F951" i="5" s="1"/>
  <c r="G951" i="5" a="1"/>
  <c r="G951" i="5" s="1"/>
  <c r="A952" i="5"/>
  <c r="B952" i="5" a="1"/>
  <c r="B952" i="5" s="1"/>
  <c r="C952" i="5" a="1"/>
  <c r="C952" i="5"/>
  <c r="D952" i="5" a="1"/>
  <c r="D952" i="5" s="1"/>
  <c r="E952" i="5" a="1"/>
  <c r="E952" i="5" s="1"/>
  <c r="F952" i="5" a="1"/>
  <c r="F952" i="5" s="1"/>
  <c r="G952" i="5" a="1"/>
  <c r="G952" i="5"/>
  <c r="A953" i="5"/>
  <c r="B953" i="5" a="1"/>
  <c r="B953" i="5"/>
  <c r="C953" i="5" a="1"/>
  <c r="C953" i="5"/>
  <c r="D953" i="5" a="1"/>
  <c r="D953" i="5"/>
  <c r="E953" i="5" a="1"/>
  <c r="E953" i="5" s="1"/>
  <c r="F953" i="5" a="1"/>
  <c r="F953" i="5"/>
  <c r="G953" i="5" a="1"/>
  <c r="G953" i="5"/>
  <c r="A954" i="5"/>
  <c r="B954" i="5" a="1"/>
  <c r="B954" i="5"/>
  <c r="C954" i="5" a="1"/>
  <c r="C954" i="5" s="1"/>
  <c r="D954" i="5" a="1"/>
  <c r="D954" i="5" s="1"/>
  <c r="E954" i="5" a="1"/>
  <c r="E954" i="5" s="1"/>
  <c r="F954" i="5" a="1"/>
  <c r="F954" i="5"/>
  <c r="G954" i="5" a="1"/>
  <c r="G954" i="5" s="1"/>
  <c r="A955" i="5"/>
  <c r="B955" i="5" a="1"/>
  <c r="B955" i="5"/>
  <c r="C955" i="5" a="1"/>
  <c r="C955" i="5" s="1"/>
  <c r="D955" i="5" a="1"/>
  <c r="D955" i="5" s="1"/>
  <c r="E955" i="5" a="1"/>
  <c r="E955" i="5"/>
  <c r="E956" i="5" s="1" a="1"/>
  <c r="E956" i="5" s="1"/>
  <c r="F955" i="5" a="1"/>
  <c r="F955" i="5"/>
  <c r="G955" i="5" a="1"/>
  <c r="G955" i="5" s="1"/>
  <c r="A956" i="5"/>
  <c r="B956" i="5" a="1"/>
  <c r="B956" i="5" s="1"/>
  <c r="C956" i="5" a="1"/>
  <c r="C956" i="5" s="1"/>
  <c r="D956" i="5" a="1"/>
  <c r="D956" i="5" s="1"/>
  <c r="F956" i="5" a="1"/>
  <c r="F956" i="5" s="1"/>
  <c r="G956" i="5" a="1"/>
  <c r="G956" i="5" s="1"/>
  <c r="A957" i="5"/>
  <c r="B957" i="5" a="1"/>
  <c r="B957" i="5" s="1"/>
  <c r="C957" i="5" a="1"/>
  <c r="C957" i="5" s="1"/>
  <c r="D957" i="5" a="1"/>
  <c r="D957" i="5"/>
  <c r="E957" i="5" a="1"/>
  <c r="E957" i="5"/>
  <c r="F957" i="5" a="1"/>
  <c r="F957" i="5" s="1"/>
  <c r="G957" i="5" a="1"/>
  <c r="G957" i="5" s="1"/>
  <c r="A958" i="5"/>
  <c r="B958" i="5" a="1"/>
  <c r="B958" i="5" s="1"/>
  <c r="C958" i="5" a="1"/>
  <c r="C958" i="5" s="1"/>
  <c r="D958" i="5" a="1"/>
  <c r="D958" i="5"/>
  <c r="E958" i="5" a="1"/>
  <c r="E958" i="5" s="1"/>
  <c r="F958" i="5" a="1"/>
  <c r="F958" i="5" s="1"/>
  <c r="G958" i="5" a="1"/>
  <c r="G958" i="5" s="1"/>
  <c r="A959" i="5"/>
  <c r="B959" i="5" a="1"/>
  <c r="B959" i="5" s="1"/>
  <c r="C959" i="5" a="1"/>
  <c r="C959" i="5"/>
  <c r="D959" i="5" a="1"/>
  <c r="D959" i="5"/>
  <c r="E959" i="5" a="1"/>
  <c r="E959" i="5" s="1"/>
  <c r="F959" i="5" a="1"/>
  <c r="F959" i="5" s="1"/>
  <c r="G959" i="5" a="1"/>
  <c r="G959" i="5"/>
  <c r="A960" i="5"/>
  <c r="B960" i="5" a="1"/>
  <c r="B960" i="5" s="1"/>
  <c r="C960" i="5" a="1"/>
  <c r="C960" i="5"/>
  <c r="D960" i="5" a="1"/>
  <c r="D960" i="5" s="1"/>
  <c r="E960" i="5" a="1"/>
  <c r="E960" i="5" s="1"/>
  <c r="F960" i="5" a="1"/>
  <c r="F960" i="5" s="1"/>
  <c r="G960" i="5" a="1"/>
  <c r="G960" i="5"/>
  <c r="A961" i="5"/>
  <c r="B961" i="5" a="1"/>
  <c r="B961" i="5"/>
  <c r="C961" i="5" a="1"/>
  <c r="C961" i="5"/>
  <c r="D961" i="5" a="1"/>
  <c r="D961" i="5" s="1"/>
  <c r="E961" i="5" a="1"/>
  <c r="E961" i="5" s="1"/>
  <c r="F961" i="5" a="1"/>
  <c r="F961" i="5"/>
  <c r="G961" i="5" a="1"/>
  <c r="G961" i="5"/>
  <c r="A962" i="5"/>
  <c r="B962" i="5" a="1"/>
  <c r="B962" i="5"/>
  <c r="C962" i="5" a="1"/>
  <c r="C962" i="5" s="1"/>
  <c r="D962" i="5" a="1"/>
  <c r="D962" i="5" s="1"/>
  <c r="E962" i="5" a="1"/>
  <c r="E962" i="5" s="1"/>
  <c r="F962" i="5" a="1"/>
  <c r="F962" i="5"/>
  <c r="G962" i="5" a="1"/>
  <c r="G962" i="5" s="1"/>
  <c r="A963" i="5"/>
  <c r="B963" i="5" a="1"/>
  <c r="B963" i="5"/>
  <c r="C963" i="5" a="1"/>
  <c r="C963" i="5" s="1"/>
  <c r="D963" i="5" a="1"/>
  <c r="D963" i="5" s="1"/>
  <c r="E963" i="5" a="1"/>
  <c r="E963" i="5"/>
  <c r="F963" i="5" a="1"/>
  <c r="F963" i="5"/>
  <c r="G963" i="5" a="1"/>
  <c r="G963" i="5" s="1"/>
  <c r="A964" i="5"/>
  <c r="B964" i="5" a="1"/>
  <c r="B964" i="5" s="1"/>
  <c r="C964" i="5" a="1"/>
  <c r="C964" i="5" s="1"/>
  <c r="D964" i="5" a="1"/>
  <c r="D964" i="5" s="1"/>
  <c r="E964" i="5" a="1"/>
  <c r="E964" i="5"/>
  <c r="F964" i="5" a="1"/>
  <c r="F964" i="5" s="1"/>
  <c r="G964" i="5" a="1"/>
  <c r="G964" i="5" s="1"/>
  <c r="A965" i="5"/>
  <c r="B965" i="5" a="1"/>
  <c r="B965" i="5" s="1"/>
  <c r="C965" i="5" a="1"/>
  <c r="C965" i="5" s="1"/>
  <c r="D965" i="5" a="1"/>
  <c r="D965" i="5"/>
  <c r="E965" i="5" a="1"/>
  <c r="E965" i="5"/>
  <c r="F965" i="5" a="1"/>
  <c r="F965" i="5" s="1"/>
  <c r="G965" i="5" a="1"/>
  <c r="G965" i="5" s="1"/>
  <c r="A966" i="5"/>
  <c r="B966" i="5" a="1"/>
  <c r="B966" i="5" s="1"/>
  <c r="C966" i="5" a="1"/>
  <c r="C966" i="5" s="1"/>
  <c r="D966" i="5" a="1"/>
  <c r="D966" i="5"/>
  <c r="E966" i="5" a="1"/>
  <c r="E966" i="5" s="1"/>
  <c r="F966" i="5" a="1"/>
  <c r="F966" i="5" s="1"/>
  <c r="G966" i="5" a="1"/>
  <c r="G966" i="5" s="1"/>
  <c r="A967" i="5"/>
  <c r="B967" i="5" a="1"/>
  <c r="B967" i="5" s="1"/>
  <c r="C967" i="5" a="1"/>
  <c r="C967" i="5"/>
  <c r="D967" i="5" a="1"/>
  <c r="D967" i="5"/>
  <c r="E967" i="5" a="1"/>
  <c r="E967" i="5" s="1"/>
  <c r="F967" i="5" a="1"/>
  <c r="F967" i="5" s="1"/>
  <c r="G967" i="5" a="1"/>
  <c r="G967" i="5"/>
  <c r="A968" i="5"/>
  <c r="B968" i="5" a="1"/>
  <c r="B968" i="5" s="1"/>
  <c r="C968" i="5" a="1"/>
  <c r="C968" i="5"/>
  <c r="D968" i="5" a="1"/>
  <c r="D968" i="5" s="1"/>
  <c r="E968" i="5" a="1"/>
  <c r="E968" i="5" s="1"/>
  <c r="F968" i="5" a="1"/>
  <c r="F968" i="5" s="1"/>
  <c r="G968" i="5" a="1"/>
  <c r="G968" i="5"/>
  <c r="A969" i="5"/>
  <c r="B969" i="5" a="1"/>
  <c r="B969" i="5"/>
  <c r="C969" i="5" a="1"/>
  <c r="C969" i="5"/>
  <c r="D969" i="5" a="1"/>
  <c r="D969" i="5" s="1"/>
  <c r="E969" i="5" a="1"/>
  <c r="E969" i="5" s="1"/>
  <c r="F969" i="5" a="1"/>
  <c r="F969" i="5"/>
  <c r="G969" i="5" a="1"/>
  <c r="G969" i="5"/>
  <c r="A970" i="5"/>
  <c r="B970" i="5" a="1"/>
  <c r="B970" i="5"/>
  <c r="C970" i="5" a="1"/>
  <c r="C970" i="5" s="1"/>
  <c r="D970" i="5" a="1"/>
  <c r="D970" i="5" s="1"/>
  <c r="E970" i="5" a="1"/>
  <c r="E970" i="5" s="1"/>
  <c r="F970" i="5" a="1"/>
  <c r="F970" i="5"/>
  <c r="G970" i="5" a="1"/>
  <c r="G970" i="5" s="1"/>
  <c r="A971" i="5"/>
  <c r="B971" i="5" a="1"/>
  <c r="B971" i="5"/>
  <c r="C971" i="5" a="1"/>
  <c r="C971" i="5" s="1"/>
  <c r="D971" i="5" a="1"/>
  <c r="D971" i="5" s="1"/>
  <c r="E971" i="5" a="1"/>
  <c r="E971" i="5"/>
  <c r="F971" i="5" a="1"/>
  <c r="F971" i="5"/>
  <c r="G971" i="5" a="1"/>
  <c r="G971" i="5" s="1"/>
  <c r="A972" i="5"/>
  <c r="B972" i="5" a="1"/>
  <c r="B972" i="5" s="1"/>
  <c r="C972" i="5" a="1"/>
  <c r="C972" i="5" s="1"/>
  <c r="D972" i="5" a="1"/>
  <c r="D972" i="5" s="1"/>
  <c r="E972" i="5" a="1"/>
  <c r="E972" i="5"/>
  <c r="F972" i="5" a="1"/>
  <c r="F972" i="5"/>
  <c r="G972" i="5" a="1"/>
  <c r="G972" i="5" s="1"/>
  <c r="A973" i="5"/>
  <c r="B973" i="5" a="1"/>
  <c r="B973" i="5" s="1"/>
  <c r="C973" i="5" a="1"/>
  <c r="C973" i="5" s="1"/>
  <c r="D973" i="5" a="1"/>
  <c r="D973" i="5"/>
  <c r="E973" i="5" a="1"/>
  <c r="E973" i="5"/>
  <c r="E974" i="5" s="1" a="1"/>
  <c r="E974" i="5" s="1"/>
  <c r="E975" i="5" s="1" a="1"/>
  <c r="E975" i="5" s="1"/>
  <c r="F973" i="5" a="1"/>
  <c r="F973" i="5" s="1"/>
  <c r="G973" i="5" a="1"/>
  <c r="G973" i="5" s="1"/>
  <c r="A974" i="5"/>
  <c r="B974" i="5" a="1"/>
  <c r="B974" i="5" s="1"/>
  <c r="C974" i="5" a="1"/>
  <c r="C974" i="5" s="1"/>
  <c r="D974" i="5" a="1"/>
  <c r="D974" i="5"/>
  <c r="F974" i="5" a="1"/>
  <c r="F974" i="5" s="1"/>
  <c r="G974" i="5" a="1"/>
  <c r="G974" i="5" s="1"/>
  <c r="A975" i="5"/>
  <c r="B975" i="5" a="1"/>
  <c r="B975" i="5" s="1"/>
  <c r="C975" i="5" a="1"/>
  <c r="C975" i="5"/>
  <c r="D975" i="5" a="1"/>
  <c r="D975" i="5"/>
  <c r="F975" i="5" a="1"/>
  <c r="F975" i="5" s="1"/>
  <c r="G975" i="5" a="1"/>
  <c r="G975" i="5"/>
  <c r="A976" i="5"/>
  <c r="B976" i="5" a="1"/>
  <c r="B976" i="5" s="1"/>
  <c r="C976" i="5" a="1"/>
  <c r="C976" i="5"/>
  <c r="D976" i="5" a="1"/>
  <c r="D976" i="5"/>
  <c r="E976" i="5" a="1"/>
  <c r="E976" i="5" s="1"/>
  <c r="F976" i="5" a="1"/>
  <c r="F976" i="5" s="1"/>
  <c r="G976" i="5" a="1"/>
  <c r="G976" i="5"/>
  <c r="A977" i="5"/>
  <c r="B977" i="5" a="1"/>
  <c r="B977" i="5"/>
  <c r="C977" i="5" a="1"/>
  <c r="C977" i="5"/>
  <c r="D977" i="5" a="1"/>
  <c r="D977" i="5" s="1"/>
  <c r="E977" i="5" a="1"/>
  <c r="E977" i="5" s="1"/>
  <c r="F977" i="5" a="1"/>
  <c r="F977" i="5"/>
  <c r="G977" i="5" a="1"/>
  <c r="G977" i="5"/>
  <c r="A978" i="5"/>
  <c r="B978" i="5" a="1"/>
  <c r="B978" i="5"/>
  <c r="C978" i="5" a="1"/>
  <c r="C978" i="5"/>
  <c r="D978" i="5" a="1"/>
  <c r="D978" i="5" s="1"/>
  <c r="E978" i="5" a="1"/>
  <c r="E978" i="5" s="1"/>
  <c r="F978" i="5" a="1"/>
  <c r="F978" i="5"/>
  <c r="G978" i="5" a="1"/>
  <c r="G978" i="5"/>
  <c r="A979" i="5"/>
  <c r="B979" i="5" a="1"/>
  <c r="B979" i="5"/>
  <c r="C979" i="5" a="1"/>
  <c r="C979" i="5" s="1"/>
  <c r="D979" i="5" a="1"/>
  <c r="D979" i="5" s="1"/>
  <c r="E979" i="5" a="1"/>
  <c r="E979" i="5"/>
  <c r="F979" i="5" a="1"/>
  <c r="F979" i="5"/>
  <c r="G979" i="5" a="1"/>
  <c r="G979" i="5" s="1"/>
  <c r="A980" i="5"/>
  <c r="B980" i="5" a="1"/>
  <c r="B980" i="5"/>
  <c r="C980" i="5" a="1"/>
  <c r="C980" i="5" s="1"/>
  <c r="D980" i="5" a="1"/>
  <c r="D980" i="5" s="1"/>
  <c r="E980" i="5" a="1"/>
  <c r="E980" i="5"/>
  <c r="F980" i="5" a="1"/>
  <c r="F980" i="5"/>
  <c r="G980" i="5" a="1"/>
  <c r="G980" i="5" s="1"/>
  <c r="A981" i="5"/>
  <c r="B981" i="5" a="1"/>
  <c r="B981" i="5" s="1"/>
  <c r="C981" i="5" a="1"/>
  <c r="C981" i="5" s="1"/>
  <c r="D981" i="5" a="1"/>
  <c r="D981" i="5"/>
  <c r="E981" i="5" a="1"/>
  <c r="E981" i="5"/>
  <c r="E982" i="5" s="1" a="1"/>
  <c r="E982" i="5" s="1"/>
  <c r="F981" i="5" a="1"/>
  <c r="F981" i="5" s="1"/>
  <c r="G981" i="5" a="1"/>
  <c r="G981" i="5" s="1"/>
  <c r="A982" i="5"/>
  <c r="B982" i="5" a="1"/>
  <c r="B982" i="5" s="1"/>
  <c r="C982" i="5" a="1"/>
  <c r="C982" i="5" s="1"/>
  <c r="D982" i="5" a="1"/>
  <c r="D982" i="5"/>
  <c r="F982" i="5" a="1"/>
  <c r="F982" i="5" s="1"/>
  <c r="G982" i="5" a="1"/>
  <c r="G982" i="5" s="1"/>
  <c r="A983" i="5"/>
  <c r="B983" i="5" a="1"/>
  <c r="B983" i="5" s="1"/>
  <c r="C983" i="5" a="1"/>
  <c r="C983" i="5"/>
  <c r="D983" i="5" a="1"/>
  <c r="D983" i="5"/>
  <c r="E983" i="5" a="1"/>
  <c r="E983" i="5" s="1"/>
  <c r="F983" i="5" a="1"/>
  <c r="F983" i="5" s="1"/>
  <c r="G983" i="5" a="1"/>
  <c r="G983" i="5"/>
  <c r="A984" i="5"/>
  <c r="B984" i="5" a="1"/>
  <c r="B984" i="5" s="1"/>
  <c r="C984" i="5" a="1"/>
  <c r="C984" i="5"/>
  <c r="D984" i="5" a="1"/>
  <c r="D984" i="5"/>
  <c r="E984" i="5" a="1"/>
  <c r="E984" i="5" s="1"/>
  <c r="F984" i="5" a="1"/>
  <c r="F984" i="5" s="1"/>
  <c r="G984" i="5" a="1"/>
  <c r="G984" i="5"/>
  <c r="A985" i="5"/>
  <c r="B985" i="5" a="1"/>
  <c r="B985" i="5"/>
  <c r="C985" i="5" a="1"/>
  <c r="C985" i="5"/>
  <c r="D985" i="5" a="1"/>
  <c r="D985" i="5" s="1"/>
  <c r="E985" i="5" a="1"/>
  <c r="E985" i="5" s="1"/>
  <c r="F985" i="5" a="1"/>
  <c r="F985" i="5"/>
  <c r="G985" i="5" a="1"/>
  <c r="G985" i="5"/>
  <c r="A986" i="5"/>
  <c r="B986" i="5" a="1"/>
  <c r="B986" i="5"/>
  <c r="C986" i="5" a="1"/>
  <c r="C986" i="5"/>
  <c r="D986" i="5" a="1"/>
  <c r="D986" i="5" s="1"/>
  <c r="E986" i="5" a="1"/>
  <c r="E986" i="5" s="1"/>
  <c r="F986" i="5" a="1"/>
  <c r="F986" i="5"/>
  <c r="G986" i="5" a="1"/>
  <c r="G986" i="5"/>
  <c r="A987" i="5"/>
  <c r="B987" i="5" a="1"/>
  <c r="B987" i="5"/>
  <c r="C987" i="5" a="1"/>
  <c r="C987" i="5" s="1"/>
  <c r="D987" i="5" a="1"/>
  <c r="D987" i="5" s="1"/>
  <c r="E987" i="5" a="1"/>
  <c r="E987" i="5"/>
  <c r="F987" i="5" a="1"/>
  <c r="F987" i="5"/>
  <c r="G987" i="5" a="1"/>
  <c r="G987" i="5" s="1"/>
  <c r="A988" i="5"/>
  <c r="B988" i="5" a="1"/>
  <c r="B988" i="5"/>
  <c r="C988" i="5" a="1"/>
  <c r="C988" i="5" s="1"/>
  <c r="D988" i="5" a="1"/>
  <c r="D988" i="5" s="1"/>
  <c r="E988" i="5" a="1"/>
  <c r="E988" i="5"/>
  <c r="F988" i="5" a="1"/>
  <c r="F988" i="5"/>
  <c r="G988" i="5" a="1"/>
  <c r="G988" i="5" s="1"/>
  <c r="A989" i="5"/>
  <c r="B989" i="5" a="1"/>
  <c r="B989" i="5" s="1"/>
  <c r="C989" i="5" a="1"/>
  <c r="C989" i="5" s="1"/>
  <c r="D989" i="5" a="1"/>
  <c r="D989" i="5"/>
  <c r="E989" i="5" a="1"/>
  <c r="E989" i="5"/>
  <c r="F989" i="5" a="1"/>
  <c r="F989" i="5" s="1"/>
  <c r="G989" i="5" a="1"/>
  <c r="G989" i="5" s="1"/>
  <c r="A990" i="5"/>
  <c r="B990" i="5" a="1"/>
  <c r="B990" i="5" s="1"/>
  <c r="B991" i="5" s="1" a="1"/>
  <c r="B991" i="5" s="1"/>
  <c r="B992" i="5" s="1" a="1"/>
  <c r="B992" i="5" s="1"/>
  <c r="C990" i="5" a="1"/>
  <c r="C990" i="5" s="1"/>
  <c r="C991" i="5" s="1" a="1"/>
  <c r="C991" i="5" s="1"/>
  <c r="C992" i="5" s="1" a="1"/>
  <c r="C992" i="5" s="1"/>
  <c r="D990" i="5" a="1"/>
  <c r="D990" i="5"/>
  <c r="D991" i="5" s="1" a="1"/>
  <c r="D991" i="5" s="1"/>
  <c r="D992" i="5" s="1" a="1"/>
  <c r="D992" i="5" s="1"/>
  <c r="E990" i="5" a="1"/>
  <c r="E990" i="5"/>
  <c r="F990" i="5" a="1"/>
  <c r="F990" i="5" s="1"/>
  <c r="F991" i="5" s="1" a="1"/>
  <c r="F991" i="5" s="1"/>
  <c r="F992" i="5" s="1" a="1"/>
  <c r="F992" i="5" s="1"/>
  <c r="G990" i="5" a="1"/>
  <c r="G990" i="5" s="1"/>
  <c r="G991" i="5" s="1" a="1"/>
  <c r="G991" i="5" s="1"/>
  <c r="G992" i="5" s="1" a="1"/>
  <c r="G992" i="5" s="1"/>
  <c r="A991" i="5"/>
  <c r="E991" i="5" a="1"/>
  <c r="E991" i="5" s="1"/>
  <c r="E992" i="5" s="1" a="1"/>
  <c r="E992" i="5" s="1"/>
  <c r="A992" i="5"/>
  <c r="A993" i="5"/>
  <c r="B993" i="5" a="1"/>
  <c r="B993" i="5"/>
  <c r="C993" i="5" a="1"/>
  <c r="C993" i="5"/>
  <c r="D993" i="5" a="1"/>
  <c r="D993" i="5" s="1"/>
  <c r="E993" i="5" a="1"/>
  <c r="E993" i="5" s="1"/>
  <c r="F993" i="5" a="1"/>
  <c r="F993" i="5"/>
  <c r="G993" i="5" a="1"/>
  <c r="G993" i="5"/>
  <c r="A994" i="5"/>
  <c r="B994" i="5" a="1"/>
  <c r="B994" i="5"/>
  <c r="C994" i="5" a="1"/>
  <c r="C994" i="5"/>
  <c r="D994" i="5" a="1"/>
  <c r="D994" i="5" s="1"/>
  <c r="E994" i="5" a="1"/>
  <c r="E994" i="5" s="1"/>
  <c r="F994" i="5" a="1"/>
  <c r="F994" i="5"/>
  <c r="G994" i="5" a="1"/>
  <c r="G994" i="5"/>
  <c r="A995" i="5"/>
  <c r="B995" i="5" a="1"/>
  <c r="B995" i="5"/>
  <c r="C995" i="5" a="1"/>
  <c r="C995" i="5" s="1"/>
  <c r="D995" i="5" a="1"/>
  <c r="D995" i="5" s="1"/>
  <c r="E995" i="5" a="1"/>
  <c r="E995" i="5"/>
  <c r="F995" i="5" a="1"/>
  <c r="F995" i="5"/>
  <c r="G995" i="5" a="1"/>
  <c r="G995" i="5" s="1"/>
  <c r="A996" i="5"/>
  <c r="B996" i="5" a="1"/>
  <c r="B996" i="5"/>
  <c r="C996" i="5" a="1"/>
  <c r="C996" i="5" s="1"/>
  <c r="D996" i="5" a="1"/>
  <c r="D996" i="5" s="1"/>
  <c r="E996" i="5" a="1"/>
  <c r="E996" i="5"/>
  <c r="F996" i="5" a="1"/>
  <c r="F996" i="5"/>
  <c r="G996" i="5" a="1"/>
  <c r="G996" i="5" s="1"/>
  <c r="A997" i="5"/>
  <c r="B997" i="5" a="1"/>
  <c r="B997" i="5" s="1"/>
  <c r="C997" i="5" a="1"/>
  <c r="C997" i="5" s="1"/>
  <c r="D997" i="5" a="1"/>
  <c r="D997" i="5"/>
  <c r="E997" i="5" a="1"/>
  <c r="E997" i="5"/>
  <c r="F997" i="5" a="1"/>
  <c r="F997" i="5" s="1"/>
  <c r="G997" i="5" a="1"/>
  <c r="G997" i="5" s="1"/>
  <c r="A998" i="5"/>
  <c r="B998" i="5" a="1"/>
  <c r="B998" i="5" s="1"/>
  <c r="C998" i="5" a="1"/>
  <c r="C998" i="5" s="1"/>
  <c r="D998" i="5" a="1"/>
  <c r="D998" i="5"/>
  <c r="E998" i="5" a="1"/>
  <c r="E998" i="5"/>
  <c r="F998" i="5" a="1"/>
  <c r="F998" i="5" s="1"/>
  <c r="G998" i="5" a="1"/>
  <c r="G998" i="5" s="1"/>
  <c r="A999" i="5"/>
  <c r="B999" i="5" a="1"/>
  <c r="B999" i="5" s="1"/>
  <c r="C999" i="5" a="1"/>
  <c r="C999" i="5"/>
  <c r="D999" i="5" a="1"/>
  <c r="D999" i="5"/>
  <c r="E999" i="5" a="1"/>
  <c r="E999" i="5" s="1"/>
  <c r="F999" i="5" a="1"/>
  <c r="F999" i="5" s="1"/>
  <c r="G999" i="5" a="1"/>
  <c r="G999" i="5"/>
  <c r="A1000" i="5"/>
  <c r="B1000" i="5" a="1"/>
  <c r="B1000" i="5" s="1"/>
  <c r="C1000" i="5" a="1"/>
  <c r="C1000" i="5"/>
  <c r="D1000" i="5" a="1"/>
  <c r="D1000" i="5"/>
  <c r="E1000" i="5" a="1"/>
  <c r="E1000" i="5" s="1"/>
  <c r="F1000" i="5" a="1"/>
  <c r="F1000" i="5" s="1"/>
  <c r="G1000" i="5" a="1"/>
  <c r="G1000" i="5"/>
  <c r="A1001" i="5"/>
  <c r="B1001" i="5" a="1"/>
  <c r="B1001" i="5"/>
  <c r="C1001" i="5" a="1"/>
  <c r="C1001" i="5"/>
  <c r="D1001" i="5" a="1"/>
  <c r="D1001" i="5" s="1"/>
  <c r="E1001" i="5" a="1"/>
  <c r="E1001" i="5" s="1"/>
  <c r="F1001" i="5" a="1"/>
  <c r="F1001" i="5"/>
  <c r="G1001" i="5" a="1"/>
  <c r="G1001" i="5"/>
  <c r="A1002" i="5"/>
  <c r="B1002" i="5" a="1"/>
  <c r="B1002" i="5"/>
  <c r="C1002" i="5" a="1"/>
  <c r="C1002" i="5"/>
  <c r="D1002" i="5" a="1"/>
  <c r="D1002" i="5" s="1"/>
  <c r="E1002" i="5" a="1"/>
  <c r="E1002" i="5" s="1"/>
  <c r="F1002" i="5" a="1"/>
  <c r="F1002" i="5"/>
  <c r="G1002" i="5" a="1"/>
  <c r="G1002" i="5"/>
  <c r="A1003" i="5"/>
  <c r="B1003" i="5" a="1"/>
  <c r="B1003" i="5"/>
  <c r="C1003" i="5" a="1"/>
  <c r="C1003" i="5" s="1"/>
  <c r="D1003" i="5" a="1"/>
  <c r="D1003" i="5" s="1"/>
  <c r="E1003" i="5" a="1"/>
  <c r="E1003" i="5"/>
  <c r="F1003" i="5" a="1"/>
  <c r="F1003" i="5"/>
  <c r="G1003" i="5" a="1"/>
  <c r="G1003" i="5" s="1"/>
  <c r="A1004" i="5"/>
  <c r="B1004" i="5" a="1"/>
  <c r="B1004" i="5"/>
  <c r="C1004" i="5" a="1"/>
  <c r="C1004" i="5" s="1"/>
  <c r="D1004" i="5" a="1"/>
  <c r="D1004" i="5" s="1"/>
  <c r="E1004" i="5" a="1"/>
  <c r="E1004" i="5"/>
  <c r="F1004" i="5" a="1"/>
  <c r="F1004" i="5"/>
  <c r="G1004" i="5" a="1"/>
  <c r="G1004" i="5" s="1"/>
  <c r="A1005" i="5"/>
  <c r="B1005" i="5" a="1"/>
  <c r="B1005" i="5" s="1"/>
  <c r="C1005" i="5" a="1"/>
  <c r="C1005" i="5" s="1"/>
  <c r="D1005" i="5" a="1"/>
  <c r="D1005" i="5"/>
  <c r="E1005" i="5" a="1"/>
  <c r="E1005" i="5"/>
  <c r="F1005" i="5" a="1"/>
  <c r="F1005" i="5" s="1"/>
  <c r="G1005" i="5" a="1"/>
  <c r="G1005" i="5" s="1"/>
  <c r="A1006" i="5"/>
  <c r="B1006" i="5" a="1"/>
  <c r="B1006" i="5" s="1"/>
  <c r="C1006" i="5" a="1"/>
  <c r="C1006" i="5" s="1"/>
  <c r="D1006" i="5" a="1"/>
  <c r="D1006" i="5"/>
  <c r="E1006" i="5" a="1"/>
  <c r="E1006" i="5"/>
  <c r="F1006" i="5" a="1"/>
  <c r="F1006" i="5" s="1"/>
  <c r="G1006" i="5" a="1"/>
  <c r="G1006" i="5" s="1"/>
  <c r="A1007" i="5"/>
  <c r="B1007" i="5" a="1"/>
  <c r="B1007" i="5" s="1"/>
  <c r="C1007" i="5" a="1"/>
  <c r="C1007" i="5"/>
  <c r="D1007" i="5" a="1"/>
  <c r="D1007" i="5"/>
  <c r="E1007" i="5" a="1"/>
  <c r="E1007" i="5" s="1"/>
  <c r="E1008" i="5" s="1" a="1"/>
  <c r="E1008" i="5" s="1"/>
  <c r="F1007" i="5" a="1"/>
  <c r="F1007" i="5" s="1"/>
  <c r="G1007" i="5" a="1"/>
  <c r="G1007" i="5"/>
  <c r="A1008" i="5"/>
  <c r="B1008" i="5" a="1"/>
  <c r="B1008" i="5" s="1"/>
  <c r="C1008" i="5" a="1"/>
  <c r="C1008" i="5"/>
  <c r="D1008" i="5" a="1"/>
  <c r="D1008" i="5"/>
  <c r="F1008" i="5" a="1"/>
  <c r="F1008" i="5" s="1"/>
  <c r="G1008" i="5" a="1"/>
  <c r="G1008" i="5"/>
  <c r="A1009" i="5"/>
  <c r="B1009" i="5" a="1"/>
  <c r="B1009" i="5"/>
  <c r="C1009" i="5" a="1"/>
  <c r="C1009" i="5"/>
  <c r="D1009" i="5" a="1"/>
  <c r="D1009" i="5" s="1"/>
  <c r="E1009" i="5" a="1"/>
  <c r="E1009" i="5" s="1"/>
  <c r="F1009" i="5" a="1"/>
  <c r="F1009" i="5"/>
  <c r="G1009" i="5" a="1"/>
  <c r="G1009" i="5"/>
  <c r="A1010" i="5"/>
  <c r="B1010" i="5" a="1"/>
  <c r="B1010" i="5"/>
  <c r="C1010" i="5" a="1"/>
  <c r="C1010" i="5"/>
  <c r="D1010" i="5" a="1"/>
  <c r="D1010" i="5" s="1"/>
  <c r="E1010" i="5" a="1"/>
  <c r="E1010" i="5" s="1"/>
  <c r="F1010" i="5" a="1"/>
  <c r="F1010" i="5"/>
  <c r="G1010" i="5" a="1"/>
  <c r="G1010" i="5"/>
  <c r="A1011" i="5"/>
  <c r="B1011" i="5" a="1"/>
  <c r="B1011" i="5"/>
  <c r="C1011" i="5" a="1"/>
  <c r="C1011" i="5" s="1"/>
  <c r="D1011" i="5" a="1"/>
  <c r="D1011" i="5" s="1"/>
  <c r="E1011" i="5" a="1"/>
  <c r="E1011" i="5"/>
  <c r="F1011" i="5" a="1"/>
  <c r="F1011" i="5"/>
  <c r="G1011" i="5" a="1"/>
  <c r="G1011" i="5" s="1"/>
  <c r="A1012" i="5"/>
  <c r="B1012" i="5" a="1"/>
  <c r="B1012" i="5"/>
  <c r="C1012" i="5" a="1"/>
  <c r="C1012" i="5" s="1"/>
  <c r="D1012" i="5" a="1"/>
  <c r="D1012" i="5" s="1"/>
  <c r="E1012" i="5" a="1"/>
  <c r="E1012" i="5"/>
  <c r="F1012" i="5" a="1"/>
  <c r="F1012" i="5"/>
  <c r="G1012" i="5" a="1"/>
  <c r="G1012" i="5" s="1"/>
  <c r="A1013" i="5"/>
  <c r="B1013" i="5" a="1"/>
  <c r="B1013" i="5" s="1"/>
  <c r="C1013" i="5" a="1"/>
  <c r="C1013" i="5" s="1"/>
  <c r="D1013" i="5" a="1"/>
  <c r="D1013" i="5"/>
  <c r="E1013" i="5" a="1"/>
  <c r="E1013" i="5"/>
  <c r="F1013" i="5" a="1"/>
  <c r="F1013" i="5" s="1"/>
  <c r="G1013" i="5" a="1"/>
  <c r="G1013" i="5" s="1"/>
  <c r="A1014" i="5"/>
  <c r="B1014" i="5" a="1"/>
  <c r="B1014" i="5" s="1"/>
  <c r="C1014" i="5" a="1"/>
  <c r="C1014" i="5" s="1"/>
  <c r="D1014" i="5" a="1"/>
  <c r="D1014" i="5"/>
  <c r="E1014" i="5" a="1"/>
  <c r="E1014" i="5"/>
  <c r="F1014" i="5" a="1"/>
  <c r="F1014" i="5" s="1"/>
  <c r="G1014" i="5" a="1"/>
  <c r="G1014" i="5" s="1"/>
  <c r="A1015" i="5"/>
  <c r="B1015" i="5" a="1"/>
  <c r="B1015" i="5" s="1"/>
  <c r="C1015" i="5" a="1"/>
  <c r="C1015" i="5"/>
  <c r="D1015" i="5" a="1"/>
  <c r="D1015" i="5"/>
  <c r="E1015" i="5" a="1"/>
  <c r="E1015" i="5" s="1"/>
  <c r="F1015" i="5" a="1"/>
  <c r="F1015" i="5" s="1"/>
  <c r="G1015" i="5" a="1"/>
  <c r="G1015" i="5"/>
  <c r="A1016" i="5"/>
  <c r="B1016" i="5" a="1"/>
  <c r="B1016" i="5" s="1"/>
  <c r="C1016" i="5" a="1"/>
  <c r="C1016" i="5"/>
  <c r="D1016" i="5" a="1"/>
  <c r="D1016" i="5"/>
  <c r="E1016" i="5" a="1"/>
  <c r="E1016" i="5" s="1"/>
  <c r="F1016" i="5" a="1"/>
  <c r="F1016" i="5" s="1"/>
  <c r="G1016" i="5" a="1"/>
  <c r="G1016" i="5"/>
  <c r="A1017" i="5"/>
  <c r="B1017" i="5" a="1"/>
  <c r="B1017" i="5"/>
  <c r="C1017" i="5" a="1"/>
  <c r="C1017" i="5"/>
  <c r="D1017" i="5" a="1"/>
  <c r="D1017" i="5" s="1"/>
  <c r="E1017" i="5" a="1"/>
  <c r="E1017" i="5" s="1"/>
  <c r="F1017" i="5" a="1"/>
  <c r="F1017" i="5"/>
  <c r="G1017" i="5" a="1"/>
  <c r="G1017" i="5"/>
  <c r="A1018" i="5"/>
  <c r="B1018" i="5" a="1"/>
  <c r="B1018" i="5"/>
  <c r="C1018" i="5" a="1"/>
  <c r="C1018" i="5"/>
  <c r="D1018" i="5" a="1"/>
  <c r="D1018" i="5" s="1"/>
  <c r="E1018" i="5" a="1"/>
  <c r="E1018" i="5" s="1"/>
  <c r="F1018" i="5" a="1"/>
  <c r="F1018" i="5"/>
  <c r="G1018" i="5" a="1"/>
  <c r="G1018" i="5"/>
  <c r="A1019" i="5"/>
  <c r="B1019" i="5" a="1"/>
  <c r="B1019" i="5"/>
  <c r="C1019" i="5" a="1"/>
  <c r="C1019" i="5" s="1"/>
  <c r="D1019" i="5" a="1"/>
  <c r="D1019" i="5" s="1"/>
  <c r="E1019" i="5" a="1"/>
  <c r="E1019" i="5"/>
  <c r="F1019" i="5" a="1"/>
  <c r="F1019" i="5"/>
  <c r="G1019" i="5" a="1"/>
  <c r="G1019" i="5" s="1"/>
  <c r="A1020" i="5"/>
  <c r="B1020" i="5" a="1"/>
  <c r="B1020" i="5"/>
  <c r="C1020" i="5" a="1"/>
  <c r="C1020" i="5" s="1"/>
  <c r="D1020" i="5" a="1"/>
  <c r="D1020" i="5" s="1"/>
  <c r="E1020" i="5" a="1"/>
  <c r="E1020" i="5"/>
  <c r="F1020" i="5" a="1"/>
  <c r="F1020" i="5"/>
  <c r="G1020" i="5" a="1"/>
  <c r="G1020" i="5" s="1"/>
  <c r="A1021" i="5"/>
  <c r="B1021" i="5" a="1"/>
  <c r="B1021" i="5" s="1"/>
  <c r="C1021" i="5" a="1"/>
  <c r="C1021" i="5" s="1"/>
  <c r="D1021" i="5" a="1"/>
  <c r="D1021" i="5"/>
  <c r="E1021" i="5" a="1"/>
  <c r="E1021" i="5"/>
  <c r="F1021" i="5" a="1"/>
  <c r="F1021" i="5" s="1"/>
  <c r="G1021" i="5" a="1"/>
  <c r="G1021" i="5" s="1"/>
  <c r="A1022" i="5"/>
  <c r="B1022" i="5" a="1"/>
  <c r="B1022" i="5" s="1"/>
  <c r="C1022" i="5" a="1"/>
  <c r="C1022" i="5" s="1"/>
  <c r="D1022" i="5" a="1"/>
  <c r="D1022" i="5"/>
  <c r="E1022" i="5" a="1"/>
  <c r="E1022" i="5"/>
  <c r="F1022" i="5" a="1"/>
  <c r="F1022" i="5" s="1"/>
  <c r="G1022" i="5" a="1"/>
  <c r="G1022" i="5" s="1"/>
  <c r="A1023" i="5"/>
  <c r="B1023" i="5" a="1"/>
  <c r="B1023" i="5" s="1"/>
  <c r="C1023" i="5" a="1"/>
  <c r="C1023" i="5"/>
  <c r="D1023" i="5" a="1"/>
  <c r="D1023" i="5"/>
  <c r="E1023" i="5" a="1"/>
  <c r="E1023" i="5" s="1"/>
  <c r="F1023" i="5" a="1"/>
  <c r="F1023" i="5" s="1"/>
  <c r="G1023" i="5" a="1"/>
  <c r="G1023" i="5"/>
  <c r="A1024" i="5"/>
  <c r="B1024" i="5" a="1"/>
  <c r="B1024" i="5" s="1"/>
  <c r="C1024" i="5" a="1"/>
  <c r="C1024" i="5"/>
  <c r="D1024" i="5" a="1"/>
  <c r="D1024" i="5"/>
  <c r="E1024" i="5" a="1"/>
  <c r="E1024" i="5" s="1"/>
  <c r="F1024" i="5" a="1"/>
  <c r="F1024" i="5" s="1"/>
  <c r="G1024" i="5" a="1"/>
  <c r="G1024" i="5"/>
  <c r="A1025" i="5"/>
  <c r="B1025" i="5" a="1"/>
  <c r="B1025" i="5"/>
  <c r="C1025" i="5" a="1"/>
  <c r="C1025" i="5"/>
  <c r="D1025" i="5" a="1"/>
  <c r="D1025" i="5" s="1"/>
  <c r="E1025" i="5" a="1"/>
  <c r="E1025" i="5" s="1"/>
  <c r="F1025" i="5" a="1"/>
  <c r="F1025" i="5"/>
  <c r="G1025" i="5" a="1"/>
  <c r="G1025" i="5"/>
  <c r="A1026" i="5"/>
  <c r="B1026" i="5" a="1"/>
  <c r="B1026" i="5"/>
  <c r="C1026" i="5" a="1"/>
  <c r="C1026" i="5"/>
  <c r="D1026" i="5" a="1"/>
  <c r="D1026" i="5" s="1"/>
  <c r="E1026" i="5" a="1"/>
  <c r="E1026" i="5" s="1"/>
  <c r="F1026" i="5" a="1"/>
  <c r="F1026" i="5"/>
  <c r="G1026" i="5" a="1"/>
  <c r="G1026" i="5"/>
  <c r="A1027" i="5"/>
  <c r="B1027" i="5" a="1"/>
  <c r="B1027" i="5"/>
  <c r="C1027" i="5" a="1"/>
  <c r="C1027" i="5" s="1"/>
  <c r="D1027" i="5" a="1"/>
  <c r="D1027" i="5" s="1"/>
  <c r="E1027" i="5" a="1"/>
  <c r="E1027" i="5"/>
  <c r="F1027" i="5" a="1"/>
  <c r="F1027" i="5"/>
  <c r="G1027" i="5" a="1"/>
  <c r="G1027" i="5" s="1"/>
  <c r="A1028" i="5"/>
  <c r="B1028" i="5" a="1"/>
  <c r="B1028" i="5"/>
  <c r="C1028" i="5" a="1"/>
  <c r="C1028" i="5" s="1"/>
  <c r="D1028" i="5" a="1"/>
  <c r="D1028" i="5" s="1"/>
  <c r="E1028" i="5" a="1"/>
  <c r="E1028" i="5"/>
  <c r="F1028" i="5" a="1"/>
  <c r="F1028" i="5"/>
  <c r="G1028" i="5" a="1"/>
  <c r="G1028" i="5" s="1"/>
  <c r="A1029" i="5"/>
  <c r="B1029" i="5" a="1"/>
  <c r="B1029" i="5" s="1"/>
  <c r="C1029" i="5" a="1"/>
  <c r="C1029" i="5" s="1"/>
  <c r="D1029" i="5" a="1"/>
  <c r="D1029" i="5"/>
  <c r="E1029" i="5" a="1"/>
  <c r="E1029" i="5"/>
  <c r="F1029" i="5" a="1"/>
  <c r="F1029" i="5" s="1"/>
  <c r="G1029" i="5" a="1"/>
  <c r="G1029" i="5" s="1"/>
  <c r="A1030" i="5"/>
  <c r="B1030" i="5" a="1"/>
  <c r="B1030" i="5" s="1"/>
  <c r="C1030" i="5" a="1"/>
  <c r="C1030" i="5" s="1"/>
  <c r="D1030" i="5" a="1"/>
  <c r="D1030" i="5"/>
  <c r="E1030" i="5" a="1"/>
  <c r="E1030" i="5"/>
  <c r="F1030" i="5" a="1"/>
  <c r="F1030" i="5" s="1"/>
  <c r="G1030" i="5" a="1"/>
  <c r="G1030" i="5" s="1"/>
  <c r="A1031" i="5"/>
  <c r="B1031" i="5" a="1"/>
  <c r="B1031" i="5" s="1"/>
  <c r="C1031" i="5" a="1"/>
  <c r="C1031" i="5"/>
  <c r="D1031" i="5" a="1"/>
  <c r="D1031" i="5"/>
  <c r="E1031" i="5" a="1"/>
  <c r="E1031" i="5" s="1"/>
  <c r="F1031" i="5" a="1"/>
  <c r="F1031" i="5" s="1"/>
  <c r="G1031" i="5" a="1"/>
  <c r="G1031" i="5"/>
  <c r="A1032" i="5"/>
  <c r="B1032" i="5" a="1"/>
  <c r="B1032" i="5" s="1"/>
  <c r="C1032" i="5" a="1"/>
  <c r="C1032" i="5"/>
  <c r="D1032" i="5" a="1"/>
  <c r="D1032" i="5"/>
  <c r="E1032" i="5" a="1"/>
  <c r="E1032" i="5" s="1"/>
  <c r="F1032" i="5" a="1"/>
  <c r="F1032" i="5" s="1"/>
  <c r="G1032" i="5" a="1"/>
  <c r="G1032" i="5"/>
  <c r="A1033" i="5"/>
  <c r="B1033" i="5" a="1"/>
  <c r="B1033" i="5"/>
  <c r="C1033" i="5" a="1"/>
  <c r="C1033" i="5"/>
  <c r="D1033" i="5" a="1"/>
  <c r="D1033" i="5" s="1"/>
  <c r="E1033" i="5" a="1"/>
  <c r="E1033" i="5" s="1"/>
  <c r="F1033" i="5" a="1"/>
  <c r="F1033" i="5"/>
  <c r="G1033" i="5" a="1"/>
  <c r="G1033" i="5"/>
  <c r="A1034" i="5"/>
  <c r="B1034" i="5" a="1"/>
  <c r="B1034" i="5"/>
  <c r="C1034" i="5" a="1"/>
  <c r="C1034" i="5"/>
  <c r="D1034" i="5" a="1"/>
  <c r="D1034" i="5" s="1"/>
  <c r="E1034" i="5" a="1"/>
  <c r="E1034" i="5" s="1"/>
  <c r="F1034" i="5" a="1"/>
  <c r="F1034" i="5"/>
  <c r="G1034" i="5" a="1"/>
  <c r="G1034" i="5"/>
  <c r="A4" i="5"/>
  <c r="B4" i="5" a="1"/>
  <c r="B4" i="5" s="1"/>
  <c r="C4" i="5" a="1"/>
  <c r="C4" i="5" s="1"/>
  <c r="D4" i="5" a="1"/>
  <c r="D4" i="5" s="1"/>
  <c r="E4" i="5" a="1"/>
  <c r="E4" i="5" s="1"/>
  <c r="E5" i="5" s="1" a="1"/>
  <c r="E5" i="5" s="1"/>
  <c r="F4" i="5" a="1"/>
  <c r="F4" i="5" s="1"/>
  <c r="G4" i="5" a="1"/>
  <c r="G4" i="5" s="1"/>
  <c r="A5" i="5"/>
  <c r="B5" i="5" a="1"/>
  <c r="B5" i="5"/>
  <c r="C5" i="5" a="1"/>
  <c r="C5" i="5"/>
  <c r="D5" i="5" a="1"/>
  <c r="D5" i="5"/>
  <c r="F5" i="5" a="1"/>
  <c r="F5" i="5"/>
  <c r="G5" i="5" a="1"/>
  <c r="G5" i="5"/>
  <c r="A6" i="5"/>
  <c r="B6" i="5" a="1"/>
  <c r="B6" i="5" s="1"/>
  <c r="C6" i="5" a="1"/>
  <c r="C6" i="5" s="1"/>
  <c r="D6" i="5" a="1"/>
  <c r="D6" i="5" s="1"/>
  <c r="E6" i="5" a="1"/>
  <c r="E6" i="5" s="1"/>
  <c r="F6" i="5" a="1"/>
  <c r="F6" i="5" s="1"/>
  <c r="G6" i="5" a="1"/>
  <c r="G6" i="5" s="1"/>
  <c r="A7" i="5"/>
  <c r="B7" i="5" a="1"/>
  <c r="B7" i="5"/>
  <c r="C7" i="5" a="1"/>
  <c r="C7" i="5"/>
  <c r="D7" i="5" a="1"/>
  <c r="D7" i="5"/>
  <c r="E7" i="5" a="1"/>
  <c r="E7" i="5"/>
  <c r="F7" i="5" a="1"/>
  <c r="F7" i="5"/>
  <c r="G7" i="5" a="1"/>
  <c r="G7" i="5"/>
  <c r="A8" i="5"/>
  <c r="B8" i="5" a="1"/>
  <c r="B8" i="5" s="1"/>
  <c r="C8" i="5" a="1"/>
  <c r="C8" i="5" s="1"/>
  <c r="D8" i="5" a="1"/>
  <c r="D8" i="5" s="1"/>
  <c r="E8" i="5" a="1"/>
  <c r="E8" i="5" s="1"/>
  <c r="F8" i="5" a="1"/>
  <c r="F8" i="5" s="1"/>
  <c r="G8" i="5" a="1"/>
  <c r="G8" i="5" s="1"/>
  <c r="A9" i="5"/>
  <c r="B9" i="5" a="1"/>
  <c r="B9" i="5"/>
  <c r="C9" i="5" a="1"/>
  <c r="C9" i="5"/>
  <c r="D9" i="5" a="1"/>
  <c r="D9" i="5"/>
  <c r="E9" i="5" a="1"/>
  <c r="E9" i="5"/>
  <c r="F9" i="5" a="1"/>
  <c r="F9" i="5" s="1"/>
  <c r="G9" i="5" a="1"/>
  <c r="G9" i="5"/>
  <c r="A10" i="5"/>
  <c r="B10" i="5" a="1"/>
  <c r="B10" i="5" s="1"/>
  <c r="C10" i="5" a="1"/>
  <c r="C10" i="5" s="1"/>
  <c r="D10" i="5" a="1"/>
  <c r="D10" i="5" s="1"/>
  <c r="E10" i="5" a="1"/>
  <c r="E10" i="5" s="1"/>
  <c r="F10" i="5" a="1"/>
  <c r="F10" i="5" s="1"/>
  <c r="G10" i="5" a="1"/>
  <c r="G10" i="5" s="1"/>
  <c r="A11" i="5"/>
  <c r="B11" i="5" a="1"/>
  <c r="B11" i="5"/>
  <c r="C11" i="5" a="1"/>
  <c r="C11" i="5"/>
  <c r="D11" i="5" a="1"/>
  <c r="D11" i="5"/>
  <c r="E11" i="5" a="1"/>
  <c r="E11" i="5"/>
  <c r="F11" i="5" a="1"/>
  <c r="F11" i="5"/>
  <c r="G11" i="5" a="1"/>
  <c r="G11" i="5"/>
  <c r="A12" i="5"/>
  <c r="B12" i="5" a="1"/>
  <c r="B12" i="5" s="1"/>
  <c r="C12" i="5" a="1"/>
  <c r="C12" i="5" s="1"/>
  <c r="D12" i="5" a="1"/>
  <c r="D12" i="5" s="1"/>
  <c r="E12" i="5" a="1"/>
  <c r="E12" i="5" s="1"/>
  <c r="F12" i="5" a="1"/>
  <c r="F12" i="5" s="1"/>
  <c r="G12" i="5" a="1"/>
  <c r="G12" i="5" s="1"/>
  <c r="A13" i="5"/>
  <c r="B13" i="5" a="1"/>
  <c r="B13" i="5"/>
  <c r="C13" i="5" a="1"/>
  <c r="C13" i="5"/>
  <c r="D13" i="5" a="1"/>
  <c r="D13" i="5"/>
  <c r="E13" i="5" a="1"/>
  <c r="E13" i="5"/>
  <c r="F13" i="5" a="1"/>
  <c r="F13" i="5"/>
  <c r="G13" i="5" a="1"/>
  <c r="G13" i="5"/>
  <c r="A14" i="5"/>
  <c r="B14" i="5" a="1"/>
  <c r="B14" i="5" s="1"/>
  <c r="C14" i="5" a="1"/>
  <c r="C14" i="5" s="1"/>
  <c r="D14" i="5" a="1"/>
  <c r="D14" i="5" s="1"/>
  <c r="E14" i="5" a="1"/>
  <c r="E14" i="5" s="1"/>
  <c r="F14" i="5" a="1"/>
  <c r="F14" i="5" s="1"/>
  <c r="G14" i="5" a="1"/>
  <c r="G14" i="5" s="1"/>
  <c r="A15" i="5"/>
  <c r="B15" i="5" a="1"/>
  <c r="B15" i="5"/>
  <c r="C15" i="5" a="1"/>
  <c r="C15" i="5"/>
  <c r="D15" i="5" a="1"/>
  <c r="D15" i="5"/>
  <c r="E15" i="5" a="1"/>
  <c r="E15" i="5"/>
  <c r="F15" i="5" a="1"/>
  <c r="F15" i="5"/>
  <c r="G15" i="5" a="1"/>
  <c r="G15" i="5"/>
  <c r="A16" i="5"/>
  <c r="B16" i="5" a="1"/>
  <c r="B16" i="5" s="1"/>
  <c r="C16" i="5" a="1"/>
  <c r="C16" i="5" s="1"/>
  <c r="D16" i="5" a="1"/>
  <c r="D16" i="5" s="1"/>
  <c r="E16" i="5" a="1"/>
  <c r="E16" i="5" s="1"/>
  <c r="F16" i="5" a="1"/>
  <c r="F16" i="5" s="1"/>
  <c r="G16" i="5" a="1"/>
  <c r="G16" i="5" s="1"/>
  <c r="A17" i="5"/>
  <c r="B17" i="5" a="1"/>
  <c r="B17" i="5"/>
  <c r="C17" i="5" a="1"/>
  <c r="C17" i="5"/>
  <c r="D17" i="5" a="1"/>
  <c r="D17" i="5"/>
  <c r="E17" i="5" a="1"/>
  <c r="E17" i="5"/>
  <c r="F17" i="5" a="1"/>
  <c r="F17" i="5"/>
  <c r="G17" i="5" a="1"/>
  <c r="G17" i="5"/>
  <c r="A18" i="5"/>
  <c r="B18" i="5" a="1"/>
  <c r="B18" i="5" s="1"/>
  <c r="C18" i="5" a="1"/>
  <c r="C18" i="5" s="1"/>
  <c r="D18" i="5" a="1"/>
  <c r="D18" i="5" s="1"/>
  <c r="E18" i="5" a="1"/>
  <c r="E18" i="5" s="1"/>
  <c r="F18" i="5" a="1"/>
  <c r="F18" i="5" s="1"/>
  <c r="G18" i="5" a="1"/>
  <c r="G18" i="5" s="1"/>
  <c r="A19" i="5"/>
  <c r="B19" i="5" a="1"/>
  <c r="B19" i="5"/>
  <c r="C19" i="5" a="1"/>
  <c r="C19" i="5"/>
  <c r="D19" i="5" a="1"/>
  <c r="D19" i="5"/>
  <c r="E19" i="5" a="1"/>
  <c r="E19" i="5"/>
  <c r="F19" i="5" a="1"/>
  <c r="F19" i="5"/>
  <c r="G19" i="5" a="1"/>
  <c r="G19" i="5"/>
  <c r="A20" i="5"/>
  <c r="B20" i="5" a="1"/>
  <c r="B20" i="5" s="1"/>
  <c r="C20" i="5" a="1"/>
  <c r="C20" i="5" s="1"/>
  <c r="D20" i="5" a="1"/>
  <c r="D20" i="5" s="1"/>
  <c r="E20" i="5" a="1"/>
  <c r="E20" i="5" s="1"/>
  <c r="F20" i="5" a="1"/>
  <c r="F20" i="5" s="1"/>
  <c r="G20" i="5" a="1"/>
  <c r="G20" i="5" s="1"/>
  <c r="A21" i="5"/>
  <c r="B21" i="5" a="1"/>
  <c r="B21" i="5"/>
  <c r="C21" i="5" a="1"/>
  <c r="C21" i="5"/>
  <c r="D21" i="5" a="1"/>
  <c r="D21" i="5"/>
  <c r="E21" i="5" a="1"/>
  <c r="E21" i="5"/>
  <c r="F21" i="5" a="1"/>
  <c r="F21" i="5"/>
  <c r="G21" i="5" a="1"/>
  <c r="G21" i="5"/>
  <c r="A22" i="5"/>
  <c r="B22" i="5" a="1"/>
  <c r="B22" i="5" s="1"/>
  <c r="C22" i="5" a="1"/>
  <c r="C22" i="5" s="1"/>
  <c r="D22" i="5" a="1"/>
  <c r="D22" i="5" s="1"/>
  <c r="E22" i="5" a="1"/>
  <c r="E22" i="5" s="1"/>
  <c r="F22" i="5" a="1"/>
  <c r="F22" i="5" s="1"/>
  <c r="G22" i="5" a="1"/>
  <c r="G22" i="5" s="1"/>
  <c r="A23" i="5"/>
  <c r="B23" i="5" a="1"/>
  <c r="B23" i="5"/>
  <c r="C23" i="5" a="1"/>
  <c r="C23" i="5"/>
  <c r="D23" i="5" a="1"/>
  <c r="D23" i="5"/>
  <c r="E23" i="5" a="1"/>
  <c r="E23" i="5"/>
  <c r="F23" i="5" a="1"/>
  <c r="F23" i="5"/>
  <c r="G23" i="5" a="1"/>
  <c r="G23" i="5"/>
  <c r="A24" i="5"/>
  <c r="B24" i="5" a="1"/>
  <c r="B24" i="5" s="1"/>
  <c r="C24" i="5" a="1"/>
  <c r="C24" i="5" s="1"/>
  <c r="D24" i="5" a="1"/>
  <c r="D24" i="5" s="1"/>
  <c r="D25" i="5" s="1" a="1"/>
  <c r="E24" i="5" a="1"/>
  <c r="E24" i="5" s="1"/>
  <c r="F24" i="5" a="1"/>
  <c r="F24" i="5" s="1"/>
  <c r="G24" i="5" a="1"/>
  <c r="G24" i="5" s="1"/>
  <c r="A25" i="5"/>
  <c r="B25" i="5" a="1"/>
  <c r="B25" i="5"/>
  <c r="C25" i="5" a="1"/>
  <c r="C25" i="5"/>
  <c r="D25" i="5"/>
  <c r="D26" i="5" s="1" a="1"/>
  <c r="D26" i="5" s="1"/>
  <c r="E25" i="5" a="1"/>
  <c r="E25" i="5"/>
  <c r="F25" i="5" a="1"/>
  <c r="F25" i="5"/>
  <c r="G25" i="5" a="1"/>
  <c r="G25" i="5"/>
  <c r="A26" i="5"/>
  <c r="B26" i="5" a="1"/>
  <c r="B26" i="5" s="1"/>
  <c r="C26" i="5" a="1"/>
  <c r="C26" i="5" s="1"/>
  <c r="E26" i="5" a="1"/>
  <c r="E26" i="5" s="1"/>
  <c r="F26" i="5" a="1"/>
  <c r="F26" i="5" s="1"/>
  <c r="G26" i="5" a="1"/>
  <c r="G26" i="5" s="1"/>
  <c r="A27" i="5"/>
  <c r="B27" i="5" a="1"/>
  <c r="B27" i="5"/>
  <c r="C27" i="5" a="1"/>
  <c r="C27" i="5"/>
  <c r="D27" i="5" a="1"/>
  <c r="D27" i="5"/>
  <c r="E27" i="5" a="1"/>
  <c r="E27" i="5"/>
  <c r="F27" i="5" a="1"/>
  <c r="F27" i="5"/>
  <c r="G27" i="5" a="1"/>
  <c r="G27" i="5"/>
  <c r="A28" i="5"/>
  <c r="B28" i="5" a="1"/>
  <c r="B28" i="5" s="1"/>
  <c r="C28" i="5" a="1"/>
  <c r="C28" i="5" s="1"/>
  <c r="D28" i="5" a="1"/>
  <c r="D28" i="5" s="1"/>
  <c r="E28" i="5" a="1"/>
  <c r="E28" i="5" s="1"/>
  <c r="F28" i="5" a="1"/>
  <c r="F28" i="5" s="1"/>
  <c r="G28" i="5" a="1"/>
  <c r="G28" i="5" s="1"/>
  <c r="A29" i="5"/>
  <c r="B29" i="5" a="1"/>
  <c r="B29" i="5"/>
  <c r="C29" i="5" a="1"/>
  <c r="C29" i="5"/>
  <c r="D29" i="5" a="1"/>
  <c r="D29" i="5"/>
  <c r="E29" i="5" a="1"/>
  <c r="E29" i="5"/>
  <c r="F29" i="5" a="1"/>
  <c r="F29" i="5"/>
  <c r="G29" i="5" a="1"/>
  <c r="G29" i="5"/>
  <c r="A30" i="5"/>
  <c r="B30" i="5" a="1"/>
  <c r="B30" i="5" s="1"/>
  <c r="C30" i="5" a="1"/>
  <c r="C30" i="5" s="1"/>
  <c r="D30" i="5" a="1"/>
  <c r="D30" i="5" s="1"/>
  <c r="E30" i="5" a="1"/>
  <c r="E30" i="5" s="1"/>
  <c r="F30" i="5" a="1"/>
  <c r="F30" i="5" s="1"/>
  <c r="G30" i="5" a="1"/>
  <c r="G30" i="5" s="1"/>
  <c r="A31" i="5"/>
  <c r="B31" i="5" a="1"/>
  <c r="B31" i="5"/>
  <c r="C31" i="5" a="1"/>
  <c r="C31" i="5"/>
  <c r="D31" i="5" a="1"/>
  <c r="D31" i="5"/>
  <c r="E31" i="5" a="1"/>
  <c r="E31" i="5"/>
  <c r="F31" i="5" a="1"/>
  <c r="F31" i="5"/>
  <c r="G31" i="5" a="1"/>
  <c r="G31" i="5"/>
  <c r="A32" i="5"/>
  <c r="B32" i="5" a="1"/>
  <c r="B32" i="5" s="1"/>
  <c r="C32" i="5" a="1"/>
  <c r="C32" i="5" s="1"/>
  <c r="D32" i="5" a="1"/>
  <c r="D32" i="5" s="1"/>
  <c r="E32" i="5" a="1"/>
  <c r="E32" i="5" s="1"/>
  <c r="F32" i="5" a="1"/>
  <c r="F32" i="5" s="1"/>
  <c r="G32" i="5" a="1"/>
  <c r="G32" i="5" s="1"/>
  <c r="A33" i="5"/>
  <c r="B33" i="5" a="1"/>
  <c r="B33" i="5"/>
  <c r="C33" i="5" a="1"/>
  <c r="C33" i="5"/>
  <c r="D33" i="5" a="1"/>
  <c r="D33" i="5"/>
  <c r="E33" i="5" a="1"/>
  <c r="E33" i="5"/>
  <c r="F33" i="5" a="1"/>
  <c r="F33" i="5"/>
  <c r="G33" i="5" a="1"/>
  <c r="G33" i="5"/>
  <c r="A34" i="5"/>
  <c r="B34" i="5" a="1"/>
  <c r="B34" i="5" s="1"/>
  <c r="C34" i="5" a="1"/>
  <c r="C34" i="5" s="1"/>
  <c r="D34" i="5" a="1"/>
  <c r="D34" i="5" s="1"/>
  <c r="E34" i="5" a="1"/>
  <c r="E34" i="5" s="1"/>
  <c r="F34" i="5" a="1"/>
  <c r="F34" i="5" s="1"/>
  <c r="G34" i="5" a="1"/>
  <c r="G34" i="5" s="1"/>
  <c r="A35" i="5"/>
  <c r="B35" i="5" a="1"/>
  <c r="B35" i="5"/>
  <c r="C35" i="5" a="1"/>
  <c r="C35" i="5"/>
  <c r="D35" i="5" a="1"/>
  <c r="D35" i="5"/>
  <c r="E35" i="5" a="1"/>
  <c r="E35" i="5"/>
  <c r="F35" i="5" a="1"/>
  <c r="F35" i="5"/>
  <c r="G35" i="5" a="1"/>
  <c r="G35" i="5"/>
  <c r="A36" i="5"/>
  <c r="B36" i="5" a="1"/>
  <c r="B36" i="5" s="1"/>
  <c r="C36" i="5" a="1"/>
  <c r="C36" i="5" s="1"/>
  <c r="D36" i="5" a="1"/>
  <c r="D36" i="5" s="1"/>
  <c r="E36" i="5" a="1"/>
  <c r="E36" i="5" s="1"/>
  <c r="F36" i="5" a="1"/>
  <c r="F36" i="5" s="1"/>
  <c r="G36" i="5" a="1"/>
  <c r="G36" i="5" s="1"/>
  <c r="A37" i="5"/>
  <c r="B37" i="5" a="1"/>
  <c r="B37" i="5"/>
  <c r="C37" i="5" a="1"/>
  <c r="C37" i="5"/>
  <c r="D37" i="5" a="1"/>
  <c r="D37" i="5"/>
  <c r="E37" i="5" a="1"/>
  <c r="E37" i="5"/>
  <c r="F37" i="5" a="1"/>
  <c r="F37" i="5"/>
  <c r="G37" i="5" a="1"/>
  <c r="G37" i="5"/>
  <c r="A38" i="5"/>
  <c r="B38" i="5" a="1"/>
  <c r="B38" i="5" s="1"/>
  <c r="C38" i="5" a="1"/>
  <c r="C38" i="5" s="1"/>
  <c r="D38" i="5" a="1"/>
  <c r="D38" i="5" s="1"/>
  <c r="E38" i="5" a="1"/>
  <c r="E38" i="5" s="1"/>
  <c r="F38" i="5" a="1"/>
  <c r="F38" i="5" s="1"/>
  <c r="G38" i="5" a="1"/>
  <c r="G38" i="5" s="1"/>
  <c r="A39" i="5"/>
  <c r="B39" i="5" a="1"/>
  <c r="B39" i="5"/>
  <c r="C39" i="5" a="1"/>
  <c r="C39" i="5"/>
  <c r="D39" i="5" a="1"/>
  <c r="D39" i="5"/>
  <c r="E39" i="5" a="1"/>
  <c r="E39" i="5"/>
  <c r="E40" i="5" s="1" a="1"/>
  <c r="E40" i="5" s="1"/>
  <c r="E41" i="5" s="1" a="1"/>
  <c r="E41" i="5" s="1"/>
  <c r="F39" i="5" a="1"/>
  <c r="F39" i="5"/>
  <c r="G39" i="5" a="1"/>
  <c r="G39" i="5"/>
  <c r="A40" i="5"/>
  <c r="B40" i="5" a="1"/>
  <c r="B40" i="5" s="1"/>
  <c r="C40" i="5" a="1"/>
  <c r="C40" i="5" s="1"/>
  <c r="D40" i="5" a="1"/>
  <c r="D40" i="5" s="1"/>
  <c r="D41" i="5" s="1" a="1"/>
  <c r="F40" i="5" a="1"/>
  <c r="F40" i="5" s="1"/>
  <c r="G40" i="5" a="1"/>
  <c r="G40" i="5" s="1"/>
  <c r="A41" i="5"/>
  <c r="B41" i="5" a="1"/>
  <c r="B41" i="5"/>
  <c r="C41" i="5" a="1"/>
  <c r="C41" i="5"/>
  <c r="D41" i="5"/>
  <c r="D42" i="5" s="1" a="1"/>
  <c r="D42" i="5" s="1"/>
  <c r="D43" i="5" s="1" a="1"/>
  <c r="D43" i="5" s="1"/>
  <c r="D44" i="5" s="1" a="1"/>
  <c r="D44" i="5" s="1"/>
  <c r="D45" i="5" s="1" a="1"/>
  <c r="D45" i="5" s="1"/>
  <c r="F41" i="5" a="1"/>
  <c r="F41" i="5"/>
  <c r="G41" i="5" a="1"/>
  <c r="G41" i="5"/>
  <c r="A42" i="5"/>
  <c r="B42" i="5" a="1"/>
  <c r="B42" i="5" s="1"/>
  <c r="C42" i="5" a="1"/>
  <c r="C42" i="5" s="1"/>
  <c r="E42" i="5" a="1"/>
  <c r="E42" i="5" s="1"/>
  <c r="F42" i="5" a="1"/>
  <c r="F42" i="5" s="1"/>
  <c r="G42" i="5" a="1"/>
  <c r="G42" i="5" s="1"/>
  <c r="A43" i="5"/>
  <c r="B43" i="5" a="1"/>
  <c r="B43" i="5"/>
  <c r="C43" i="5" a="1"/>
  <c r="C43" i="5"/>
  <c r="E43" i="5" a="1"/>
  <c r="E43" i="5"/>
  <c r="F43" i="5" a="1"/>
  <c r="F43" i="5"/>
  <c r="G43" i="5" a="1"/>
  <c r="G43" i="5"/>
  <c r="A44" i="5"/>
  <c r="B44" i="5" a="1"/>
  <c r="B44" i="5" s="1"/>
  <c r="C44" i="5" a="1"/>
  <c r="C44" i="5" s="1"/>
  <c r="E44" i="5" a="1"/>
  <c r="E44" i="5" s="1"/>
  <c r="E45" i="5" s="1" a="1"/>
  <c r="E45" i="5" s="1"/>
  <c r="E46" i="5" s="1" a="1"/>
  <c r="E46" i="5" s="1"/>
  <c r="F44" i="5" a="1"/>
  <c r="F44" i="5" s="1"/>
  <c r="G44" i="5" a="1"/>
  <c r="G44" i="5" s="1"/>
  <c r="A45" i="5"/>
  <c r="B45" i="5" a="1"/>
  <c r="B45" i="5"/>
  <c r="C45" i="5" a="1"/>
  <c r="C45" i="5"/>
  <c r="F45" i="5" a="1"/>
  <c r="F45" i="5"/>
  <c r="G45" i="5" a="1"/>
  <c r="G45" i="5"/>
  <c r="A46" i="5"/>
  <c r="B46" i="5" a="1"/>
  <c r="B46" i="5" s="1"/>
  <c r="C46" i="5" a="1"/>
  <c r="C46" i="5" s="1"/>
  <c r="D46" i="5" a="1"/>
  <c r="D46" i="5" s="1"/>
  <c r="F46" i="5" a="1"/>
  <c r="F46" i="5" s="1"/>
  <c r="G46" i="5" a="1"/>
  <c r="G46" i="5" s="1"/>
  <c r="A47" i="5"/>
  <c r="B47" i="5" a="1"/>
  <c r="B47" i="5"/>
  <c r="C47" i="5" a="1"/>
  <c r="C47" i="5"/>
  <c r="D47" i="5" a="1"/>
  <c r="D47" i="5"/>
  <c r="E47" i="5" a="1"/>
  <c r="E47" i="5"/>
  <c r="F47" i="5" a="1"/>
  <c r="F47" i="5"/>
  <c r="G47" i="5" a="1"/>
  <c r="G47" i="5"/>
  <c r="A48" i="5"/>
  <c r="B48" i="5" a="1"/>
  <c r="B48" i="5" s="1"/>
  <c r="C48" i="5" a="1"/>
  <c r="C48" i="5" s="1"/>
  <c r="D48" i="5" a="1"/>
  <c r="D48" i="5" s="1"/>
  <c r="D49" i="5" s="1" a="1"/>
  <c r="D49" i="5" s="1"/>
  <c r="E48" i="5" a="1"/>
  <c r="E48" i="5" s="1"/>
  <c r="F48" i="5" a="1"/>
  <c r="F48" i="5" s="1"/>
  <c r="G48" i="5" a="1"/>
  <c r="G48" i="5" s="1"/>
  <c r="A49" i="5"/>
  <c r="B49" i="5" a="1"/>
  <c r="B49" i="5"/>
  <c r="C49" i="5" a="1"/>
  <c r="C49" i="5"/>
  <c r="E49" i="5" a="1"/>
  <c r="E49" i="5"/>
  <c r="F49" i="5" a="1"/>
  <c r="F49" i="5"/>
  <c r="G49" i="5" a="1"/>
  <c r="G49" i="5"/>
  <c r="A50" i="5"/>
  <c r="B50" i="5" a="1"/>
  <c r="B50" i="5" s="1"/>
  <c r="C50" i="5" a="1"/>
  <c r="C50" i="5" s="1"/>
  <c r="D50" i="5" a="1"/>
  <c r="D50" i="5" s="1"/>
  <c r="E50" i="5" a="1"/>
  <c r="E50" i="5" s="1"/>
  <c r="F50" i="5" a="1"/>
  <c r="F50" i="5" s="1"/>
  <c r="G50" i="5" a="1"/>
  <c r="G50" i="5" s="1"/>
  <c r="A51" i="5"/>
  <c r="B51" i="5" a="1"/>
  <c r="B51" i="5"/>
  <c r="C51" i="5" a="1"/>
  <c r="C51" i="5"/>
  <c r="D51" i="5" a="1"/>
  <c r="D51" i="5"/>
  <c r="E51" i="5" a="1"/>
  <c r="E51" i="5"/>
  <c r="F51" i="5" a="1"/>
  <c r="F51" i="5"/>
  <c r="G51" i="5" a="1"/>
  <c r="G51" i="5"/>
  <c r="A52" i="5"/>
  <c r="B52" i="5" a="1"/>
  <c r="B52" i="5" s="1"/>
  <c r="B53" i="5" s="1" a="1"/>
  <c r="B53" i="5" s="1"/>
  <c r="B54" i="5" s="1" a="1"/>
  <c r="B54" i="5" s="1"/>
  <c r="C52" i="5" a="1"/>
  <c r="C52" i="5" s="1"/>
  <c r="C53" i="5" s="1" a="1"/>
  <c r="C53" i="5" s="1"/>
  <c r="C54" i="5" s="1" a="1"/>
  <c r="C54" i="5" s="1"/>
  <c r="D52" i="5" a="1"/>
  <c r="D52" i="5" s="1"/>
  <c r="D53" i="5" s="1" a="1"/>
  <c r="D53" i="5" s="1"/>
  <c r="E52" i="5" a="1"/>
  <c r="E52" i="5" s="1"/>
  <c r="E53" i="5" s="1" a="1"/>
  <c r="E53" i="5" s="1"/>
  <c r="E54" i="5" s="1" a="1"/>
  <c r="E54" i="5" s="1"/>
  <c r="E55" i="5" s="1" a="1"/>
  <c r="E55" i="5" s="1"/>
  <c r="E56" i="5" s="1" a="1"/>
  <c r="E56" i="5" s="1"/>
  <c r="E57" i="5" s="1" a="1"/>
  <c r="E57" i="5" s="1"/>
  <c r="F52" i="5" a="1"/>
  <c r="F52" i="5" s="1"/>
  <c r="F53" i="5" s="1" a="1"/>
  <c r="G52" i="5" a="1"/>
  <c r="G52" i="5" s="1"/>
  <c r="G53" i="5" s="1" a="1"/>
  <c r="G53" i="5" s="1"/>
  <c r="G54" i="5" s="1" a="1"/>
  <c r="G54" i="5" s="1"/>
  <c r="A53" i="5"/>
  <c r="F53" i="5"/>
  <c r="F54" i="5" s="1" a="1"/>
  <c r="F54" i="5" s="1"/>
  <c r="A54" i="5"/>
  <c r="D54" i="5" a="1"/>
  <c r="D54" i="5" s="1"/>
  <c r="D55" i="5" s="1" a="1"/>
  <c r="D55" i="5" s="1"/>
  <c r="D56" i="5" s="1" a="1"/>
  <c r="D56" i="5" s="1"/>
  <c r="A55" i="5"/>
  <c r="B55" i="5" a="1"/>
  <c r="B55" i="5"/>
  <c r="C55" i="5" a="1"/>
  <c r="C55" i="5"/>
  <c r="F55" i="5" a="1"/>
  <c r="F55" i="5"/>
  <c r="G55" i="5" a="1"/>
  <c r="G55" i="5"/>
  <c r="A56" i="5"/>
  <c r="B56" i="5" a="1"/>
  <c r="B56" i="5" s="1"/>
  <c r="C56" i="5" a="1"/>
  <c r="C56" i="5" s="1"/>
  <c r="F56" i="5" a="1"/>
  <c r="F56" i="5" s="1"/>
  <c r="G56" i="5" a="1"/>
  <c r="G56" i="5" s="1"/>
  <c r="A57" i="5"/>
  <c r="B57" i="5" a="1"/>
  <c r="B57" i="5"/>
  <c r="C57" i="5" a="1"/>
  <c r="C57" i="5"/>
  <c r="D57" i="5" a="1"/>
  <c r="D57" i="5"/>
  <c r="F57" i="5" a="1"/>
  <c r="F57" i="5"/>
  <c r="G57" i="5" a="1"/>
  <c r="G57" i="5"/>
  <c r="A58" i="5"/>
  <c r="B58" i="5" a="1"/>
  <c r="B58" i="5" s="1"/>
  <c r="C58" i="5" a="1"/>
  <c r="C58" i="5" s="1"/>
  <c r="D58" i="5" a="1"/>
  <c r="D58" i="5" s="1"/>
  <c r="E58" i="5" a="1"/>
  <c r="E58" i="5" s="1"/>
  <c r="F58" i="5" a="1"/>
  <c r="F58" i="5" s="1"/>
  <c r="G58" i="5" a="1"/>
  <c r="G58" i="5" s="1"/>
  <c r="A59" i="5"/>
  <c r="B59" i="5" a="1"/>
  <c r="B59" i="5"/>
  <c r="C59" i="5" a="1"/>
  <c r="C59" i="5"/>
  <c r="D59" i="5" a="1"/>
  <c r="D59" i="5"/>
  <c r="E59" i="5" a="1"/>
  <c r="E59" i="5"/>
  <c r="F59" i="5" a="1"/>
  <c r="F59" i="5"/>
  <c r="G59" i="5" a="1"/>
  <c r="G59" i="5"/>
  <c r="A60" i="5"/>
  <c r="B60" i="5" a="1"/>
  <c r="B60" i="5" s="1"/>
  <c r="C60" i="5" a="1"/>
  <c r="C60" i="5" s="1"/>
  <c r="D60" i="5" a="1"/>
  <c r="D60" i="5" s="1"/>
  <c r="D61" i="5" s="1" a="1"/>
  <c r="D61" i="5" s="1"/>
  <c r="E60" i="5" a="1"/>
  <c r="E60" i="5" s="1"/>
  <c r="F60" i="5" a="1"/>
  <c r="F60" i="5" s="1"/>
  <c r="G60" i="5" a="1"/>
  <c r="G60" i="5" s="1"/>
  <c r="A61" i="5"/>
  <c r="B61" i="5" a="1"/>
  <c r="B61" i="5"/>
  <c r="C61" i="5" a="1"/>
  <c r="C61" i="5"/>
  <c r="E61" i="5" a="1"/>
  <c r="E61" i="5"/>
  <c r="F61" i="5" a="1"/>
  <c r="F61" i="5"/>
  <c r="G61" i="5" a="1"/>
  <c r="G61" i="5"/>
  <c r="A62" i="5"/>
  <c r="B62" i="5" a="1"/>
  <c r="B62" i="5" s="1"/>
  <c r="C62" i="5" a="1"/>
  <c r="C62" i="5" s="1"/>
  <c r="D62" i="5" a="1"/>
  <c r="D62" i="5" s="1"/>
  <c r="E62" i="5" a="1"/>
  <c r="E62" i="5" s="1"/>
  <c r="F62" i="5" a="1"/>
  <c r="F62" i="5" s="1"/>
  <c r="G62" i="5" a="1"/>
  <c r="G62" i="5" s="1"/>
  <c r="A63" i="5"/>
  <c r="B63" i="5" a="1"/>
  <c r="B63" i="5"/>
  <c r="C63" i="5" a="1"/>
  <c r="C63" i="5"/>
  <c r="D63" i="5" a="1"/>
  <c r="D63" i="5"/>
  <c r="E63" i="5" a="1"/>
  <c r="E63" i="5"/>
  <c r="F63" i="5" a="1"/>
  <c r="F63" i="5"/>
  <c r="G63" i="5" a="1"/>
  <c r="G63" i="5"/>
  <c r="A64" i="5"/>
  <c r="B64" i="5" a="1"/>
  <c r="B64" i="5" s="1"/>
  <c r="C64" i="5" a="1"/>
  <c r="C64" i="5" s="1"/>
  <c r="D64" i="5" a="1"/>
  <c r="D64" i="5" s="1"/>
  <c r="E64" i="5" a="1"/>
  <c r="E64" i="5" s="1"/>
  <c r="F64" i="5" a="1"/>
  <c r="F64" i="5" s="1"/>
  <c r="G64" i="5" a="1"/>
  <c r="G64" i="5" s="1"/>
  <c r="A65" i="5"/>
  <c r="B65" i="5" a="1"/>
  <c r="B65" i="5"/>
  <c r="C65" i="5" a="1"/>
  <c r="C65" i="5"/>
  <c r="D65" i="5" a="1"/>
  <c r="D65" i="5"/>
  <c r="E65" i="5" a="1"/>
  <c r="E65" i="5"/>
  <c r="F65" i="5" a="1"/>
  <c r="F65" i="5"/>
  <c r="G65" i="5" a="1"/>
  <c r="G65" i="5"/>
  <c r="A66" i="5"/>
  <c r="B66" i="5" a="1"/>
  <c r="B66" i="5" s="1"/>
  <c r="C66" i="5" a="1"/>
  <c r="C66" i="5" s="1"/>
  <c r="D66" i="5" a="1"/>
  <c r="D66" i="5" s="1"/>
  <c r="E66" i="5" a="1"/>
  <c r="E66" i="5" s="1"/>
  <c r="F66" i="5" a="1"/>
  <c r="F66" i="5" s="1"/>
  <c r="G66" i="5" a="1"/>
  <c r="G66" i="5" s="1"/>
  <c r="A67" i="5"/>
  <c r="B67" i="5" a="1"/>
  <c r="B67" i="5"/>
  <c r="C67" i="5" a="1"/>
  <c r="C67" i="5"/>
  <c r="D67" i="5" a="1"/>
  <c r="D67" i="5"/>
  <c r="E67" i="5" a="1"/>
  <c r="E67" i="5"/>
  <c r="F67" i="5" a="1"/>
  <c r="F67" i="5"/>
  <c r="G67" i="5" a="1"/>
  <c r="G67" i="5"/>
  <c r="A68" i="5"/>
  <c r="B68" i="5" a="1"/>
  <c r="B68" i="5" s="1"/>
  <c r="C68" i="5" a="1"/>
  <c r="C68" i="5" s="1"/>
  <c r="D68" i="5" a="1"/>
  <c r="D68" i="5" s="1"/>
  <c r="E68" i="5" a="1"/>
  <c r="E68" i="5" s="1"/>
  <c r="F68" i="5" a="1"/>
  <c r="F68" i="5" s="1"/>
  <c r="G68" i="5" a="1"/>
  <c r="G68" i="5" s="1"/>
  <c r="A69" i="5"/>
  <c r="B69" i="5" a="1"/>
  <c r="B69" i="5"/>
  <c r="C69" i="5" a="1"/>
  <c r="C69" i="5"/>
  <c r="D69" i="5" a="1"/>
  <c r="D69" i="5"/>
  <c r="E69" i="5" a="1"/>
  <c r="E69" i="5"/>
  <c r="F69" i="5" a="1"/>
  <c r="F69" i="5"/>
  <c r="G69" i="5" a="1"/>
  <c r="G69" i="5"/>
  <c r="A70" i="5"/>
  <c r="B70" i="5" a="1"/>
  <c r="B70" i="5" s="1"/>
  <c r="C70" i="5" a="1"/>
  <c r="C70" i="5" s="1"/>
  <c r="D70" i="5" a="1"/>
  <c r="D70" i="5" s="1"/>
  <c r="E70" i="5" a="1"/>
  <c r="E70" i="5" s="1"/>
  <c r="F70" i="5" a="1"/>
  <c r="F70" i="5" s="1"/>
  <c r="G70" i="5" a="1"/>
  <c r="G70" i="5" s="1"/>
  <c r="A71" i="5"/>
  <c r="B71" i="5" a="1"/>
  <c r="B71" i="5"/>
  <c r="C71" i="5" a="1"/>
  <c r="C71" i="5"/>
  <c r="D71" i="5" a="1"/>
  <c r="D71" i="5"/>
  <c r="E71" i="5" a="1"/>
  <c r="E71" i="5"/>
  <c r="F71" i="5" a="1"/>
  <c r="F71" i="5"/>
  <c r="G71" i="5" a="1"/>
  <c r="G71" i="5"/>
  <c r="A72" i="5"/>
  <c r="B72" i="5" a="1"/>
  <c r="B72" i="5" s="1"/>
  <c r="C72" i="5" a="1"/>
  <c r="C72" i="5" s="1"/>
  <c r="D72" i="5" a="1"/>
  <c r="D72" i="5" s="1"/>
  <c r="E72" i="5" a="1"/>
  <c r="E72" i="5" s="1"/>
  <c r="F72" i="5" a="1"/>
  <c r="F72" i="5" s="1"/>
  <c r="G72" i="5" a="1"/>
  <c r="G72" i="5" s="1"/>
  <c r="A73" i="5"/>
  <c r="B73" i="5" a="1"/>
  <c r="B73" i="5"/>
  <c r="C73" i="5" a="1"/>
  <c r="C73" i="5"/>
  <c r="D73" i="5" a="1"/>
  <c r="D73" i="5"/>
  <c r="E73" i="5" a="1"/>
  <c r="E73" i="5"/>
  <c r="F73" i="5" a="1"/>
  <c r="F73" i="5"/>
  <c r="G73" i="5" a="1"/>
  <c r="G73" i="5"/>
  <c r="A74" i="5"/>
  <c r="B74" i="5" a="1"/>
  <c r="B74" i="5" s="1"/>
  <c r="C74" i="5" a="1"/>
  <c r="C74" i="5" s="1"/>
  <c r="D74" i="5" a="1"/>
  <c r="D74" i="5" s="1"/>
  <c r="E74" i="5" a="1"/>
  <c r="E74" i="5" s="1"/>
  <c r="F74" i="5" a="1"/>
  <c r="F74" i="5" s="1"/>
  <c r="G74" i="5" a="1"/>
  <c r="G74" i="5" s="1"/>
  <c r="A75" i="5"/>
  <c r="B75" i="5" a="1"/>
  <c r="B75" i="5"/>
  <c r="C75" i="5" a="1"/>
  <c r="C75" i="5"/>
  <c r="D75" i="5" a="1"/>
  <c r="D75" i="5"/>
  <c r="E75" i="5" a="1"/>
  <c r="E75" i="5"/>
  <c r="F75" i="5" a="1"/>
  <c r="F75" i="5"/>
  <c r="G75" i="5" a="1"/>
  <c r="G75" i="5"/>
  <c r="A76" i="5"/>
  <c r="B76" i="5" a="1"/>
  <c r="B76" i="5" s="1"/>
  <c r="C76" i="5" a="1"/>
  <c r="C76" i="5" s="1"/>
  <c r="D76" i="5" a="1"/>
  <c r="D76" i="5" s="1"/>
  <c r="E76" i="5" a="1"/>
  <c r="E76" i="5" s="1"/>
  <c r="F76" i="5" a="1"/>
  <c r="F76" i="5" s="1"/>
  <c r="G76" i="5" a="1"/>
  <c r="G76" i="5" s="1"/>
  <c r="A77" i="5"/>
  <c r="B77" i="5" a="1"/>
  <c r="B77" i="5"/>
  <c r="C77" i="5" a="1"/>
  <c r="C77" i="5"/>
  <c r="D77" i="5" a="1"/>
  <c r="D77" i="5"/>
  <c r="E77" i="5" a="1"/>
  <c r="E77" i="5"/>
  <c r="F77" i="5" a="1"/>
  <c r="F77" i="5"/>
  <c r="G77" i="5" a="1"/>
  <c r="G77" i="5"/>
  <c r="A78" i="5"/>
  <c r="B78" i="5" a="1"/>
  <c r="B78" i="5" s="1"/>
  <c r="C78" i="5" a="1"/>
  <c r="C78" i="5" s="1"/>
  <c r="D78" i="5" a="1"/>
  <c r="D78" i="5" s="1"/>
  <c r="E78" i="5" a="1"/>
  <c r="E78" i="5" s="1"/>
  <c r="F78" i="5" a="1"/>
  <c r="F78" i="5" s="1"/>
  <c r="G78" i="5" a="1"/>
  <c r="G78" i="5" s="1"/>
  <c r="A79" i="5"/>
  <c r="B79" i="5" a="1"/>
  <c r="B79" i="5"/>
  <c r="C79" i="5" a="1"/>
  <c r="C79" i="5"/>
  <c r="D79" i="5" a="1"/>
  <c r="D79" i="5"/>
  <c r="E79" i="5" a="1"/>
  <c r="E79" i="5"/>
  <c r="F79" i="5" a="1"/>
  <c r="F79" i="5"/>
  <c r="G79" i="5" a="1"/>
  <c r="G79" i="5"/>
  <c r="A80" i="5"/>
  <c r="B80" i="5" a="1"/>
  <c r="B80" i="5" s="1"/>
  <c r="C80" i="5" a="1"/>
  <c r="C80" i="5" s="1"/>
  <c r="D80" i="5" a="1"/>
  <c r="D80" i="5" s="1"/>
  <c r="E80" i="5" a="1"/>
  <c r="E80" i="5" s="1"/>
  <c r="F80" i="5" a="1"/>
  <c r="F80" i="5" s="1"/>
  <c r="G80" i="5" a="1"/>
  <c r="G80" i="5" s="1"/>
  <c r="A81" i="5"/>
  <c r="B81" i="5" a="1"/>
  <c r="B81" i="5"/>
  <c r="C81" i="5" a="1"/>
  <c r="C81" i="5"/>
  <c r="D81" i="5" a="1"/>
  <c r="D81" i="5"/>
  <c r="E81" i="5" a="1"/>
  <c r="E81" i="5"/>
  <c r="F81" i="5" a="1"/>
  <c r="F81" i="5"/>
  <c r="G81" i="5" a="1"/>
  <c r="G81" i="5"/>
  <c r="A82" i="5"/>
  <c r="B82" i="5" a="1"/>
  <c r="B82" i="5" s="1"/>
  <c r="C82" i="5" a="1"/>
  <c r="C82" i="5" s="1"/>
  <c r="D82" i="5" a="1"/>
  <c r="D82" i="5" s="1"/>
  <c r="D83" i="5" s="1" a="1"/>
  <c r="D83" i="5" s="1"/>
  <c r="E82" i="5" a="1"/>
  <c r="E82" i="5" s="1"/>
  <c r="F82" i="5" a="1"/>
  <c r="F82" i="5" s="1"/>
  <c r="G82" i="5" a="1"/>
  <c r="G82" i="5" s="1"/>
  <c r="A83" i="5"/>
  <c r="B83" i="5" a="1"/>
  <c r="B83" i="5"/>
  <c r="C83" i="5" a="1"/>
  <c r="C83" i="5"/>
  <c r="E83" i="5" a="1"/>
  <c r="E83" i="5"/>
  <c r="F83" i="5" a="1"/>
  <c r="F83" i="5"/>
  <c r="G83" i="5" a="1"/>
  <c r="G83" i="5"/>
  <c r="A84" i="5"/>
  <c r="B84" i="5" a="1"/>
  <c r="B84" i="5" s="1"/>
  <c r="C84" i="5" a="1"/>
  <c r="C84" i="5" s="1"/>
  <c r="D84" i="5" a="1"/>
  <c r="D84" i="5" s="1"/>
  <c r="E84" i="5" a="1"/>
  <c r="E84" i="5" s="1"/>
  <c r="F84" i="5" a="1"/>
  <c r="F84" i="5" s="1"/>
  <c r="G84" i="5" a="1"/>
  <c r="G84" i="5" s="1"/>
  <c r="A85" i="5"/>
  <c r="B85" i="5" a="1"/>
  <c r="B85" i="5"/>
  <c r="C85" i="5" a="1"/>
  <c r="C85" i="5"/>
  <c r="D85" i="5" a="1"/>
  <c r="D85" i="5"/>
  <c r="E85" i="5" a="1"/>
  <c r="E85" i="5"/>
  <c r="F85" i="5" a="1"/>
  <c r="F85" i="5"/>
  <c r="G85" i="5" a="1"/>
  <c r="G85" i="5"/>
  <c r="A86" i="5"/>
  <c r="B86" i="5" a="1"/>
  <c r="B86" i="5" s="1"/>
  <c r="C86" i="5" a="1"/>
  <c r="C86" i="5" s="1"/>
  <c r="D86" i="5" a="1"/>
  <c r="D86" i="5" s="1"/>
  <c r="E86" i="5" a="1"/>
  <c r="E86" i="5" s="1"/>
  <c r="F86" i="5" a="1"/>
  <c r="F86" i="5" s="1"/>
  <c r="G86" i="5" a="1"/>
  <c r="G86" i="5" s="1"/>
  <c r="A87" i="5"/>
  <c r="B87" i="5" a="1"/>
  <c r="B87" i="5"/>
  <c r="C87" i="5" a="1"/>
  <c r="C87" i="5"/>
  <c r="D87" i="5" a="1"/>
  <c r="D87" i="5"/>
  <c r="E87" i="5" a="1"/>
  <c r="E87" i="5"/>
  <c r="F87" i="5" a="1"/>
  <c r="F87" i="5"/>
  <c r="G87" i="5" a="1"/>
  <c r="G87" i="5"/>
  <c r="A88" i="5"/>
  <c r="B88" i="5" a="1"/>
  <c r="B88" i="5" s="1"/>
  <c r="C88" i="5" a="1"/>
  <c r="C88" i="5" s="1"/>
  <c r="D88" i="5" a="1"/>
  <c r="D88" i="5" s="1"/>
  <c r="E88" i="5" a="1"/>
  <c r="E88" i="5" s="1"/>
  <c r="F88" i="5" a="1"/>
  <c r="F88" i="5" s="1"/>
  <c r="G88" i="5" a="1"/>
  <c r="G88" i="5" s="1"/>
  <c r="A89" i="5"/>
  <c r="B89" i="5" a="1"/>
  <c r="B89" i="5"/>
  <c r="C89" i="5" a="1"/>
  <c r="C89" i="5"/>
  <c r="D89" i="5" a="1"/>
  <c r="D89" i="5"/>
  <c r="D90" i="5" s="1" a="1"/>
  <c r="D90" i="5" s="1"/>
  <c r="E89" i="5" a="1"/>
  <c r="E89" i="5"/>
  <c r="F89" i="5" a="1"/>
  <c r="F89" i="5"/>
  <c r="G89" i="5" a="1"/>
  <c r="G89" i="5"/>
  <c r="A90" i="5"/>
  <c r="B90" i="5" a="1"/>
  <c r="B90" i="5" s="1"/>
  <c r="C90" i="5" a="1"/>
  <c r="C90" i="5" s="1"/>
  <c r="E90" i="5" a="1"/>
  <c r="E90" i="5" s="1"/>
  <c r="F90" i="5" a="1"/>
  <c r="F90" i="5" s="1"/>
  <c r="G90" i="5" a="1"/>
  <c r="G90" i="5" s="1"/>
  <c r="A91" i="5"/>
  <c r="B91" i="5" a="1"/>
  <c r="B91" i="5"/>
  <c r="C91" i="5" a="1"/>
  <c r="C91" i="5"/>
  <c r="D91" i="5" a="1"/>
  <c r="D91" i="5"/>
  <c r="E91" i="5" a="1"/>
  <c r="E91" i="5"/>
  <c r="F91" i="5" a="1"/>
  <c r="F91" i="5"/>
  <c r="G91" i="5" a="1"/>
  <c r="G91" i="5"/>
  <c r="A92" i="5"/>
  <c r="B92" i="5" a="1"/>
  <c r="B92" i="5" s="1"/>
  <c r="C92" i="5" a="1"/>
  <c r="C92" i="5" s="1"/>
  <c r="D92" i="5" a="1"/>
  <c r="D92" i="5" s="1"/>
  <c r="D93" i="5" s="1" a="1"/>
  <c r="D93" i="5" s="1"/>
  <c r="E92" i="5" a="1"/>
  <c r="E92" i="5" s="1"/>
  <c r="E93" i="5" s="1" a="1"/>
  <c r="F92" i="5" a="1"/>
  <c r="F92" i="5" s="1"/>
  <c r="G92" i="5" a="1"/>
  <c r="G92" i="5" s="1"/>
  <c r="A93" i="5"/>
  <c r="B93" i="5" a="1"/>
  <c r="B93" i="5"/>
  <c r="C93" i="5" a="1"/>
  <c r="C93" i="5"/>
  <c r="E93" i="5"/>
  <c r="F93" i="5" a="1"/>
  <c r="F93" i="5"/>
  <c r="G93" i="5" a="1"/>
  <c r="G93" i="5"/>
  <c r="A94" i="5"/>
  <c r="B94" i="5" a="1"/>
  <c r="B94" i="5" s="1"/>
  <c r="C94" i="5" a="1"/>
  <c r="C94" i="5" s="1"/>
  <c r="D94" i="5" a="1"/>
  <c r="D94" i="5" s="1"/>
  <c r="E94" i="5" a="1"/>
  <c r="E94" i="5" s="1"/>
  <c r="E95" i="5" s="1" a="1"/>
  <c r="E95" i="5" s="1"/>
  <c r="E96" i="5" s="1" a="1"/>
  <c r="E96" i="5" s="1"/>
  <c r="F94" i="5" a="1"/>
  <c r="F94" i="5" s="1"/>
  <c r="G94" i="5" a="1"/>
  <c r="G94" i="5" s="1"/>
  <c r="A95" i="5"/>
  <c r="B95" i="5" a="1"/>
  <c r="B95" i="5"/>
  <c r="C95" i="5" a="1"/>
  <c r="C95" i="5"/>
  <c r="D95" i="5" a="1"/>
  <c r="D95" i="5"/>
  <c r="F95" i="5" a="1"/>
  <c r="F95" i="5"/>
  <c r="G95" i="5" a="1"/>
  <c r="G95" i="5"/>
  <c r="A96" i="5"/>
  <c r="B96" i="5" a="1"/>
  <c r="B96" i="5" s="1"/>
  <c r="C96" i="5" a="1"/>
  <c r="C96" i="5" s="1"/>
  <c r="D96" i="5" a="1"/>
  <c r="D96" i="5" s="1"/>
  <c r="F96" i="5" a="1"/>
  <c r="F96" i="5" s="1"/>
  <c r="G96" i="5" a="1"/>
  <c r="G96" i="5" s="1"/>
  <c r="A97" i="5"/>
  <c r="B97" i="5" a="1"/>
  <c r="B97" i="5"/>
  <c r="C97" i="5" a="1"/>
  <c r="C97" i="5"/>
  <c r="D97" i="5" a="1"/>
  <c r="D97" i="5"/>
  <c r="E97" i="5" a="1"/>
  <c r="E97" i="5"/>
  <c r="F97" i="5" a="1"/>
  <c r="F97" i="5"/>
  <c r="G97" i="5" a="1"/>
  <c r="G97" i="5"/>
  <c r="A98" i="5"/>
  <c r="B98" i="5" a="1"/>
  <c r="B98" i="5" s="1"/>
  <c r="C98" i="5" a="1"/>
  <c r="C98" i="5" s="1"/>
  <c r="D98" i="5" a="1"/>
  <c r="D98" i="5" s="1"/>
  <c r="E98" i="5" a="1"/>
  <c r="E98" i="5" s="1"/>
  <c r="F98" i="5" a="1"/>
  <c r="F98" i="5" s="1"/>
  <c r="G98" i="5" a="1"/>
  <c r="G98" i="5" s="1"/>
  <c r="A99" i="5"/>
  <c r="B99" i="5" a="1"/>
  <c r="B99" i="5"/>
  <c r="C99" i="5" a="1"/>
  <c r="C99" i="5"/>
  <c r="D99" i="5" a="1"/>
  <c r="D99" i="5"/>
  <c r="E99" i="5" a="1"/>
  <c r="E99" i="5"/>
  <c r="F99" i="5" a="1"/>
  <c r="F99" i="5"/>
  <c r="G99" i="5" a="1"/>
  <c r="G99" i="5"/>
  <c r="A100" i="5"/>
  <c r="B100" i="5" a="1"/>
  <c r="B100" i="5" s="1"/>
  <c r="C100" i="5" a="1"/>
  <c r="C100" i="5" s="1"/>
  <c r="D100" i="5" a="1"/>
  <c r="D100" i="5" s="1"/>
  <c r="E100" i="5" a="1"/>
  <c r="E100" i="5" s="1"/>
  <c r="F100" i="5" a="1"/>
  <c r="F100" i="5" s="1"/>
  <c r="G100" i="5" a="1"/>
  <c r="G100" i="5" s="1"/>
  <c r="A101" i="5"/>
  <c r="B101" i="5" a="1"/>
  <c r="B101" i="5"/>
  <c r="C101" i="5" a="1"/>
  <c r="C101" i="5"/>
  <c r="D101" i="5" a="1"/>
  <c r="D101" i="5"/>
  <c r="E101" i="5" a="1"/>
  <c r="E101" i="5"/>
  <c r="F101" i="5" a="1"/>
  <c r="F101" i="5"/>
  <c r="G101" i="5" a="1"/>
  <c r="G101" i="5"/>
  <c r="A102" i="5"/>
  <c r="B102" i="5" a="1"/>
  <c r="B102" i="5" s="1"/>
  <c r="C102" i="5" a="1"/>
  <c r="C102" i="5" s="1"/>
  <c r="D102" i="5" a="1"/>
  <c r="D102" i="5" s="1"/>
  <c r="E102" i="5" a="1"/>
  <c r="E102" i="5" s="1"/>
  <c r="E103" i="5" s="1" a="1"/>
  <c r="F102" i="5" a="1"/>
  <c r="F102" i="5" s="1"/>
  <c r="G102" i="5" a="1"/>
  <c r="G102" i="5" s="1"/>
  <c r="A103" i="5"/>
  <c r="B103" i="5" a="1"/>
  <c r="B103" i="5"/>
  <c r="C103" i="5" a="1"/>
  <c r="C103" i="5"/>
  <c r="D103" i="5" a="1"/>
  <c r="D103" i="5"/>
  <c r="E103" i="5"/>
  <c r="E104" i="5" s="1" a="1"/>
  <c r="E104" i="5" s="1"/>
  <c r="E105" i="5" s="1" a="1"/>
  <c r="E105" i="5" s="1"/>
  <c r="E106" i="5" s="1" a="1"/>
  <c r="E106" i="5" s="1"/>
  <c r="F103" i="5" a="1"/>
  <c r="F103" i="5"/>
  <c r="G103" i="5" a="1"/>
  <c r="G103" i="5"/>
  <c r="A104" i="5"/>
  <c r="B104" i="5" a="1"/>
  <c r="B104" i="5" s="1"/>
  <c r="C104" i="5" a="1"/>
  <c r="C104" i="5"/>
  <c r="C105" i="5" s="1" a="1"/>
  <c r="C105" i="5" s="1"/>
  <c r="C106" i="5" s="1" a="1"/>
  <c r="C106" i="5" s="1"/>
  <c r="D104" i="5" a="1"/>
  <c r="D104" i="5"/>
  <c r="D105" i="5" s="1" a="1"/>
  <c r="D105" i="5" s="1"/>
  <c r="D106" i="5" s="1" a="1"/>
  <c r="D106" i="5" s="1"/>
  <c r="F104" i="5" a="1"/>
  <c r="F104" i="5" s="1"/>
  <c r="G104" i="5" a="1"/>
  <c r="G104" i="5"/>
  <c r="G105" i="5" s="1" a="1"/>
  <c r="G105" i="5" s="1"/>
  <c r="G106" i="5" s="1" a="1"/>
  <c r="G106" i="5" s="1"/>
  <c r="A105" i="5"/>
  <c r="B105" i="5" a="1"/>
  <c r="B105" i="5" s="1"/>
  <c r="B106" i="5" s="1" a="1"/>
  <c r="B106" i="5" s="1"/>
  <c r="F105" i="5" a="1"/>
  <c r="F105" i="5"/>
  <c r="F106" i="5" s="1" a="1"/>
  <c r="F106" i="5" s="1"/>
  <c r="A106" i="5"/>
  <c r="A107" i="5"/>
  <c r="B107" i="5" a="1"/>
  <c r="B107" i="5"/>
  <c r="C107" i="5" a="1"/>
  <c r="C107" i="5" s="1"/>
  <c r="D107" i="5" a="1"/>
  <c r="D107" i="5"/>
  <c r="E107" i="5" a="1"/>
  <c r="E107" i="5"/>
  <c r="E108" i="5" s="1" a="1"/>
  <c r="E108" i="5" s="1"/>
  <c r="F107" i="5" a="1"/>
  <c r="F107" i="5"/>
  <c r="G107" i="5" a="1"/>
  <c r="G107" i="5" s="1"/>
  <c r="A108" i="5"/>
  <c r="B108" i="5" a="1"/>
  <c r="B108" i="5" s="1"/>
  <c r="C108" i="5" a="1"/>
  <c r="C108" i="5" s="1"/>
  <c r="D108" i="5" a="1"/>
  <c r="D108" i="5" s="1"/>
  <c r="D109" i="5" s="1" a="1"/>
  <c r="F108" i="5" a="1"/>
  <c r="F108" i="5" s="1"/>
  <c r="G108" i="5" a="1"/>
  <c r="G108" i="5" s="1"/>
  <c r="A109" i="5"/>
  <c r="B109" i="5" a="1"/>
  <c r="B109" i="5" s="1"/>
  <c r="C109" i="5" a="1"/>
  <c r="C109" i="5"/>
  <c r="D109" i="5"/>
  <c r="E109" i="5" a="1"/>
  <c r="E109" i="5"/>
  <c r="F109" i="5" a="1"/>
  <c r="F109" i="5" s="1"/>
  <c r="G109" i="5" a="1"/>
  <c r="G109" i="5"/>
  <c r="A110" i="5"/>
  <c r="B110" i="5" a="1"/>
  <c r="B110" i="5" s="1"/>
  <c r="C110" i="5" a="1"/>
  <c r="C110" i="5" s="1"/>
  <c r="D110" i="5" a="1"/>
  <c r="D110" i="5" s="1"/>
  <c r="E110" i="5" a="1"/>
  <c r="E110" i="5" s="1"/>
  <c r="F110" i="5" a="1"/>
  <c r="F110" i="5" s="1"/>
  <c r="G110" i="5" a="1"/>
  <c r="G110" i="5" s="1"/>
  <c r="A111" i="5"/>
  <c r="B111" i="5" a="1"/>
  <c r="B111" i="5"/>
  <c r="C111" i="5" a="1"/>
  <c r="C111" i="5"/>
  <c r="D111" i="5" a="1"/>
  <c r="D111" i="5"/>
  <c r="E111" i="5" a="1"/>
  <c r="E111" i="5" s="1"/>
  <c r="F111" i="5" a="1"/>
  <c r="F111" i="5"/>
  <c r="G111" i="5" a="1"/>
  <c r="G111" i="5"/>
  <c r="A112" i="5"/>
  <c r="B112" i="5" a="1"/>
  <c r="B112" i="5" s="1"/>
  <c r="C112" i="5" a="1"/>
  <c r="C112" i="5" s="1"/>
  <c r="D112" i="5" a="1"/>
  <c r="D112" i="5"/>
  <c r="E112" i="5" a="1"/>
  <c r="E112" i="5" s="1"/>
  <c r="F112" i="5" a="1"/>
  <c r="F112" i="5" s="1"/>
  <c r="G112" i="5" a="1"/>
  <c r="G112" i="5" s="1"/>
  <c r="A113" i="5"/>
  <c r="B113" i="5" a="1"/>
  <c r="B113" i="5"/>
  <c r="C113" i="5" a="1"/>
  <c r="C113" i="5"/>
  <c r="D113" i="5" a="1"/>
  <c r="D113" i="5" s="1"/>
  <c r="E113" i="5" a="1"/>
  <c r="E113" i="5"/>
  <c r="F113" i="5" a="1"/>
  <c r="F113" i="5"/>
  <c r="G113" i="5" a="1"/>
  <c r="G113" i="5"/>
  <c r="A114" i="5"/>
  <c r="B114" i="5" a="1"/>
  <c r="B114" i="5" s="1"/>
  <c r="C114" i="5" a="1"/>
  <c r="C114" i="5"/>
  <c r="D114" i="5" a="1"/>
  <c r="D114" i="5" s="1"/>
  <c r="E114" i="5" a="1"/>
  <c r="E114" i="5" s="1"/>
  <c r="F114" i="5" a="1"/>
  <c r="F114" i="5" s="1"/>
  <c r="G114" i="5" a="1"/>
  <c r="G114" i="5" s="1"/>
  <c r="A115" i="5"/>
  <c r="B115" i="5" a="1"/>
  <c r="B115" i="5"/>
  <c r="C115" i="5" a="1"/>
  <c r="C115" i="5" s="1"/>
  <c r="D115" i="5" a="1"/>
  <c r="D115" i="5"/>
  <c r="E115" i="5" a="1"/>
  <c r="E115" i="5"/>
  <c r="F115" i="5" a="1"/>
  <c r="F115" i="5"/>
  <c r="G115" i="5" a="1"/>
  <c r="G115" i="5" s="1"/>
  <c r="A116" i="5"/>
  <c r="B116" i="5" a="1"/>
  <c r="B116" i="5" s="1"/>
  <c r="C116" i="5" a="1"/>
  <c r="C116" i="5" s="1"/>
  <c r="D116" i="5" a="1"/>
  <c r="D116" i="5" s="1"/>
  <c r="E116" i="5" a="1"/>
  <c r="E116" i="5" s="1"/>
  <c r="F116" i="5" a="1"/>
  <c r="F116" i="5" s="1"/>
  <c r="G116" i="5" a="1"/>
  <c r="G116" i="5" s="1"/>
  <c r="A117" i="5"/>
  <c r="B117" i="5" a="1"/>
  <c r="B117" i="5" s="1"/>
  <c r="C117" i="5" a="1"/>
  <c r="C117" i="5"/>
  <c r="D117" i="5" a="1"/>
  <c r="D117" i="5"/>
  <c r="E117" i="5" a="1"/>
  <c r="E117" i="5"/>
  <c r="F117" i="5" a="1"/>
  <c r="F117" i="5" s="1"/>
  <c r="G117" i="5" a="1"/>
  <c r="G117" i="5"/>
  <c r="A118" i="5"/>
  <c r="B118" i="5" a="1"/>
  <c r="B118" i="5" s="1"/>
  <c r="C118" i="5" a="1"/>
  <c r="C118" i="5" s="1"/>
  <c r="D118" i="5" a="1"/>
  <c r="D118" i="5" s="1"/>
  <c r="E118" i="5" a="1"/>
  <c r="E118" i="5" s="1"/>
  <c r="E119" i="5" s="1" a="1"/>
  <c r="E119" i="5" s="1"/>
  <c r="F118" i="5" a="1"/>
  <c r="F118" i="5" s="1"/>
  <c r="G118" i="5" a="1"/>
  <c r="G118" i="5" s="1"/>
  <c r="A119" i="5"/>
  <c r="B119" i="5" a="1"/>
  <c r="B119" i="5"/>
  <c r="C119" i="5" a="1"/>
  <c r="C119" i="5"/>
  <c r="D119" i="5" a="1"/>
  <c r="D119" i="5"/>
  <c r="F119" i="5" a="1"/>
  <c r="F119" i="5"/>
  <c r="G119" i="5" a="1"/>
  <c r="G119" i="5"/>
  <c r="A120" i="5"/>
  <c r="B120" i="5" a="1"/>
  <c r="B120" i="5" s="1"/>
  <c r="C120" i="5" a="1"/>
  <c r="C120" i="5" s="1"/>
  <c r="D120" i="5" a="1"/>
  <c r="D120" i="5" s="1"/>
  <c r="E120" i="5" a="1"/>
  <c r="E120" i="5" s="1"/>
  <c r="F120" i="5" a="1"/>
  <c r="F120" i="5" s="1"/>
  <c r="G120" i="5" a="1"/>
  <c r="G120" i="5" s="1"/>
  <c r="A121" i="5"/>
  <c r="B121" i="5" a="1"/>
  <c r="B121" i="5"/>
  <c r="C121" i="5" a="1"/>
  <c r="C121" i="5"/>
  <c r="D121" i="5" a="1"/>
  <c r="D121" i="5" s="1"/>
  <c r="E121" i="5" a="1"/>
  <c r="E121" i="5"/>
  <c r="F121" i="5" a="1"/>
  <c r="F121" i="5"/>
  <c r="G121" i="5" a="1"/>
  <c r="G121" i="5"/>
  <c r="A122" i="5"/>
  <c r="B122" i="5" a="1"/>
  <c r="B122" i="5" s="1"/>
  <c r="C122" i="5" a="1"/>
  <c r="C122" i="5"/>
  <c r="D122" i="5" a="1"/>
  <c r="D122" i="5" s="1"/>
  <c r="E122" i="5" a="1"/>
  <c r="E122" i="5" s="1"/>
  <c r="F122" i="5" a="1"/>
  <c r="F122" i="5" s="1"/>
  <c r="G122" i="5" a="1"/>
  <c r="G122" i="5" s="1"/>
  <c r="A123" i="5"/>
  <c r="B123" i="5" a="1"/>
  <c r="B123" i="5"/>
  <c r="C123" i="5" a="1"/>
  <c r="C123" i="5"/>
  <c r="D123" i="5" a="1"/>
  <c r="D123" i="5"/>
  <c r="E123" i="5" a="1"/>
  <c r="E123" i="5"/>
  <c r="F123" i="5" a="1"/>
  <c r="F123" i="5"/>
  <c r="G123" i="5" a="1"/>
  <c r="G123" i="5" s="1"/>
  <c r="A124" i="5"/>
  <c r="B124" i="5" a="1"/>
  <c r="B124" i="5" s="1"/>
  <c r="C124" i="5" a="1"/>
  <c r="C124" i="5" s="1"/>
  <c r="D124" i="5" a="1"/>
  <c r="D124" i="5" s="1"/>
  <c r="E124" i="5" a="1"/>
  <c r="E124" i="5" s="1"/>
  <c r="F124" i="5" a="1"/>
  <c r="F124" i="5" s="1"/>
  <c r="G124" i="5" a="1"/>
  <c r="G124" i="5" s="1"/>
  <c r="A125" i="5"/>
  <c r="B125" i="5" a="1"/>
  <c r="B125" i="5" s="1"/>
  <c r="C125" i="5" a="1"/>
  <c r="C125" i="5"/>
  <c r="D125" i="5" a="1"/>
  <c r="D125" i="5"/>
  <c r="E125" i="5" a="1"/>
  <c r="E125" i="5"/>
  <c r="F125" i="5" a="1"/>
  <c r="F125" i="5" s="1"/>
  <c r="G125" i="5" a="1"/>
  <c r="G125" i="5"/>
  <c r="A126" i="5"/>
  <c r="B126" i="5" a="1"/>
  <c r="B126" i="5" s="1"/>
  <c r="C126" i="5" a="1"/>
  <c r="C126" i="5" s="1"/>
  <c r="D126" i="5" a="1"/>
  <c r="D126" i="5" s="1"/>
  <c r="E126" i="5" a="1"/>
  <c r="E126" i="5" s="1"/>
  <c r="F126" i="5" a="1"/>
  <c r="F126" i="5" s="1"/>
  <c r="G126" i="5" a="1"/>
  <c r="G126" i="5" s="1"/>
  <c r="A127" i="5"/>
  <c r="B127" i="5" a="1"/>
  <c r="B127" i="5"/>
  <c r="C127" i="5" a="1"/>
  <c r="C127" i="5"/>
  <c r="D127" i="5" a="1"/>
  <c r="D127" i="5"/>
  <c r="E127" i="5" a="1"/>
  <c r="E127" i="5" s="1"/>
  <c r="F127" i="5" a="1"/>
  <c r="F127" i="5"/>
  <c r="G127" i="5" a="1"/>
  <c r="G127" i="5"/>
  <c r="A128" i="5"/>
  <c r="B128" i="5" a="1"/>
  <c r="B128" i="5" s="1"/>
  <c r="C128" i="5" a="1"/>
  <c r="C128" i="5" s="1"/>
  <c r="D128" i="5" a="1"/>
  <c r="D128" i="5"/>
  <c r="E128" i="5" a="1"/>
  <c r="E128" i="5" s="1"/>
  <c r="F128" i="5" a="1"/>
  <c r="F128" i="5" s="1"/>
  <c r="G128" i="5" a="1"/>
  <c r="G128" i="5" s="1"/>
  <c r="A129" i="5"/>
  <c r="B129" i="5" a="1"/>
  <c r="B129" i="5"/>
  <c r="C129" i="5" a="1"/>
  <c r="C129" i="5"/>
  <c r="D129" i="5" a="1"/>
  <c r="D129" i="5"/>
  <c r="E129" i="5" a="1"/>
  <c r="E129" i="5"/>
  <c r="F129" i="5" a="1"/>
  <c r="F129" i="5"/>
  <c r="G129" i="5" a="1"/>
  <c r="G129" i="5"/>
  <c r="A130" i="5"/>
  <c r="B130" i="5" a="1"/>
  <c r="B130" i="5" s="1"/>
  <c r="C130" i="5" a="1"/>
  <c r="C130" i="5"/>
  <c r="D130" i="5" a="1"/>
  <c r="D130" i="5" s="1"/>
  <c r="E130" i="5" a="1"/>
  <c r="E130" i="5" s="1"/>
  <c r="F130" i="5" a="1"/>
  <c r="F130" i="5" s="1"/>
  <c r="G130" i="5" a="1"/>
  <c r="G130" i="5"/>
  <c r="A131" i="5"/>
  <c r="B131" i="5" a="1"/>
  <c r="B131" i="5"/>
  <c r="C131" i="5" a="1"/>
  <c r="C131" i="5"/>
  <c r="D131" i="5" a="1"/>
  <c r="D131" i="5"/>
  <c r="E131" i="5" a="1"/>
  <c r="E131" i="5"/>
  <c r="F131" i="5" a="1"/>
  <c r="F131" i="5"/>
  <c r="G131" i="5" a="1"/>
  <c r="G131" i="5" s="1"/>
  <c r="A132" i="5"/>
  <c r="B132" i="5" a="1"/>
  <c r="B132" i="5"/>
  <c r="C132" i="5" a="1"/>
  <c r="C132" i="5" s="1"/>
  <c r="D132" i="5" a="1"/>
  <c r="D132" i="5" s="1"/>
  <c r="E132" i="5" a="1"/>
  <c r="E132" i="5" s="1"/>
  <c r="F132" i="5" a="1"/>
  <c r="F132" i="5" s="1"/>
  <c r="G132" i="5" a="1"/>
  <c r="G132" i="5" s="1"/>
  <c r="A133" i="5"/>
  <c r="B133" i="5" a="1"/>
  <c r="B133" i="5" s="1"/>
  <c r="C133" i="5" a="1"/>
  <c r="C133" i="5"/>
  <c r="D133" i="5" a="1"/>
  <c r="D133" i="5"/>
  <c r="E133" i="5" a="1"/>
  <c r="E133" i="5"/>
  <c r="F133" i="5" a="1"/>
  <c r="F133" i="5" s="1"/>
  <c r="G133" i="5" a="1"/>
  <c r="G133" i="5"/>
  <c r="A134" i="5"/>
  <c r="B134" i="5" a="1"/>
  <c r="B134" i="5" s="1"/>
  <c r="C134" i="5" a="1"/>
  <c r="C134" i="5" s="1"/>
  <c r="D134" i="5" a="1"/>
  <c r="D134" i="5" s="1"/>
  <c r="E134" i="5" a="1"/>
  <c r="E134" i="5" s="1"/>
  <c r="F134" i="5" a="1"/>
  <c r="F134" i="5" s="1"/>
  <c r="G134" i="5" a="1"/>
  <c r="G134" i="5" s="1"/>
  <c r="A135" i="5"/>
  <c r="B135" i="5" a="1"/>
  <c r="B135" i="5"/>
  <c r="C135" i="5" a="1"/>
  <c r="C135" i="5"/>
  <c r="D135" i="5" a="1"/>
  <c r="D135" i="5"/>
  <c r="E135" i="5" a="1"/>
  <c r="E135" i="5" s="1"/>
  <c r="F135" i="5" a="1"/>
  <c r="F135" i="5"/>
  <c r="G135" i="5" a="1"/>
  <c r="G135" i="5"/>
  <c r="A136" i="5"/>
  <c r="B136" i="5" a="1"/>
  <c r="B136" i="5" s="1"/>
  <c r="C136" i="5" a="1"/>
  <c r="C136" i="5" s="1"/>
  <c r="D136" i="5" a="1"/>
  <c r="D136" i="5"/>
  <c r="E136" i="5" a="1"/>
  <c r="E136" i="5" s="1"/>
  <c r="F136" i="5" a="1"/>
  <c r="F136" i="5" s="1"/>
  <c r="G136" i="5" a="1"/>
  <c r="G136" i="5" s="1"/>
  <c r="A137" i="5"/>
  <c r="B137" i="5" a="1"/>
  <c r="B137" i="5"/>
  <c r="C137" i="5" a="1"/>
  <c r="C137" i="5"/>
  <c r="D137" i="5" a="1"/>
  <c r="D137" i="5" s="1"/>
  <c r="E137" i="5" a="1"/>
  <c r="E137" i="5"/>
  <c r="F137" i="5" a="1"/>
  <c r="F137" i="5"/>
  <c r="G137" i="5" a="1"/>
  <c r="G137" i="5"/>
  <c r="A138" i="5"/>
  <c r="B138" i="5" a="1"/>
  <c r="B138" i="5" s="1"/>
  <c r="C138" i="5" a="1"/>
  <c r="C138" i="5"/>
  <c r="D138" i="5" a="1"/>
  <c r="D138" i="5" s="1"/>
  <c r="E138" i="5" a="1"/>
  <c r="E138" i="5" s="1"/>
  <c r="F138" i="5" a="1"/>
  <c r="F138" i="5" s="1"/>
  <c r="G138" i="5" a="1"/>
  <c r="G138" i="5"/>
  <c r="A139" i="5"/>
  <c r="B139" i="5" a="1"/>
  <c r="B139" i="5"/>
  <c r="C139" i="5" a="1"/>
  <c r="C139" i="5"/>
  <c r="D139" i="5" a="1"/>
  <c r="D139" i="5"/>
  <c r="E139" i="5" a="1"/>
  <c r="E139" i="5"/>
  <c r="F139" i="5" a="1"/>
  <c r="F139" i="5" s="1"/>
  <c r="G139" i="5" a="1"/>
  <c r="G139" i="5"/>
  <c r="A140" i="5"/>
  <c r="B140" i="5" a="1"/>
  <c r="B140" i="5"/>
  <c r="C140" i="5" a="1"/>
  <c r="C140" i="5" s="1"/>
  <c r="D140" i="5" a="1"/>
  <c r="D140" i="5" s="1"/>
  <c r="E140" i="5" a="1"/>
  <c r="E140" i="5" s="1"/>
  <c r="F140" i="5" a="1"/>
  <c r="F140" i="5" s="1"/>
  <c r="G140" i="5" a="1"/>
  <c r="G140" i="5" s="1"/>
  <c r="A141" i="5"/>
  <c r="B141" i="5" a="1"/>
  <c r="B141" i="5" s="1"/>
  <c r="C141" i="5" a="1"/>
  <c r="C141" i="5"/>
  <c r="D141" i="5" a="1"/>
  <c r="D141" i="5"/>
  <c r="E141" i="5" a="1"/>
  <c r="E141" i="5" s="1"/>
  <c r="F141" i="5" a="1"/>
  <c r="F141" i="5" s="1"/>
  <c r="G141" i="5" a="1"/>
  <c r="G141" i="5"/>
  <c r="A142" i="5"/>
  <c r="B142" i="5" a="1"/>
  <c r="B142" i="5" s="1"/>
  <c r="C142" i="5" a="1"/>
  <c r="C142" i="5"/>
  <c r="D142" i="5" a="1"/>
  <c r="D142" i="5" s="1"/>
  <c r="D143" i="5" s="1" a="1"/>
  <c r="D143" i="5" s="1"/>
  <c r="E142" i="5" a="1"/>
  <c r="E142" i="5" s="1"/>
  <c r="F142" i="5" a="1"/>
  <c r="F142" i="5" s="1"/>
  <c r="G142" i="5" a="1"/>
  <c r="G142" i="5" s="1"/>
  <c r="A143" i="5"/>
  <c r="B143" i="5" a="1"/>
  <c r="B143" i="5"/>
  <c r="C143" i="5" a="1"/>
  <c r="C143" i="5"/>
  <c r="E143" i="5" a="1"/>
  <c r="E143" i="5" s="1"/>
  <c r="E144" i="5" s="1" a="1"/>
  <c r="E144" i="5" s="1"/>
  <c r="E145" i="5" s="1" a="1"/>
  <c r="E145" i="5" s="1"/>
  <c r="F143" i="5" a="1"/>
  <c r="F143" i="5" s="1"/>
  <c r="G143" i="5" a="1"/>
  <c r="G143" i="5"/>
  <c r="A144" i="5"/>
  <c r="B144" i="5" a="1"/>
  <c r="B144" i="5" s="1"/>
  <c r="C144" i="5" a="1"/>
  <c r="C144" i="5" s="1"/>
  <c r="D144" i="5" a="1"/>
  <c r="D144" i="5"/>
  <c r="D145" i="5" s="1" a="1"/>
  <c r="D145" i="5" s="1"/>
  <c r="D146" i="5" s="1" a="1"/>
  <c r="D146" i="5" s="1"/>
  <c r="F144" i="5" a="1"/>
  <c r="F144" i="5" s="1"/>
  <c r="G144" i="5" a="1"/>
  <c r="G144" i="5" s="1"/>
  <c r="A145" i="5"/>
  <c r="B145" i="5" a="1"/>
  <c r="B145" i="5"/>
  <c r="C145" i="5" a="1"/>
  <c r="C145" i="5"/>
  <c r="F145" i="5" a="1"/>
  <c r="F145" i="5"/>
  <c r="G145" i="5" a="1"/>
  <c r="G145" i="5"/>
  <c r="A146" i="5"/>
  <c r="B146" i="5" a="1"/>
  <c r="B146" i="5" s="1"/>
  <c r="C146" i="5" a="1"/>
  <c r="C146" i="5"/>
  <c r="E146" i="5" a="1"/>
  <c r="E146" i="5" s="1"/>
  <c r="F146" i="5" a="1"/>
  <c r="F146" i="5" s="1"/>
  <c r="G146" i="5" a="1"/>
  <c r="G146" i="5"/>
  <c r="A147" i="5"/>
  <c r="B147" i="5" a="1"/>
  <c r="B147" i="5" s="1"/>
  <c r="C147" i="5" a="1"/>
  <c r="C147" i="5"/>
  <c r="D147" i="5" a="1"/>
  <c r="D147" i="5"/>
  <c r="E147" i="5" a="1"/>
  <c r="E147" i="5"/>
  <c r="F147" i="5" a="1"/>
  <c r="F147" i="5" s="1"/>
  <c r="G147" i="5" a="1"/>
  <c r="G147" i="5"/>
  <c r="A148" i="5"/>
  <c r="B148" i="5" a="1"/>
  <c r="B148" i="5"/>
  <c r="C148" i="5" a="1"/>
  <c r="C148" i="5" s="1"/>
  <c r="D148" i="5" a="1"/>
  <c r="D148" i="5" s="1"/>
  <c r="E148" i="5" a="1"/>
  <c r="E148" i="5" s="1"/>
  <c r="F148" i="5" a="1"/>
  <c r="F148" i="5" s="1"/>
  <c r="G148" i="5" a="1"/>
  <c r="G148" i="5" s="1"/>
  <c r="A149" i="5"/>
  <c r="B149" i="5" a="1"/>
  <c r="B149" i="5"/>
  <c r="C149" i="5" a="1"/>
  <c r="C149" i="5"/>
  <c r="D149" i="5" a="1"/>
  <c r="D149" i="5"/>
  <c r="E149" i="5" a="1"/>
  <c r="E149" i="5" s="1"/>
  <c r="F149" i="5" a="1"/>
  <c r="F149" i="5" s="1"/>
  <c r="G149" i="5" a="1"/>
  <c r="G149" i="5" s="1"/>
  <c r="A150" i="5"/>
  <c r="B150" i="5" a="1"/>
  <c r="B150" i="5" s="1"/>
  <c r="C150" i="5" a="1"/>
  <c r="C150" i="5"/>
  <c r="D150" i="5" a="1"/>
  <c r="D150" i="5" s="1"/>
  <c r="E150" i="5" a="1"/>
  <c r="E150" i="5" s="1"/>
  <c r="F150" i="5" a="1"/>
  <c r="F150" i="5" s="1"/>
  <c r="G150" i="5" a="1"/>
  <c r="G150" i="5" s="1"/>
  <c r="A151" i="5"/>
  <c r="B151" i="5" a="1"/>
  <c r="B151" i="5" s="1"/>
  <c r="C151" i="5" a="1"/>
  <c r="C151" i="5"/>
  <c r="D151" i="5" a="1"/>
  <c r="D151" i="5" s="1"/>
  <c r="D152" i="5" s="1" a="1"/>
  <c r="D152" i="5" s="1"/>
  <c r="E151" i="5" a="1"/>
  <c r="E151" i="5" s="1"/>
  <c r="F151" i="5" a="1"/>
  <c r="F151" i="5" s="1"/>
  <c r="G151" i="5" a="1"/>
  <c r="G151" i="5"/>
  <c r="A152" i="5"/>
  <c r="B152" i="5" a="1"/>
  <c r="B152" i="5" s="1"/>
  <c r="C152" i="5" a="1"/>
  <c r="C152" i="5" s="1"/>
  <c r="E152" i="5" a="1"/>
  <c r="E152" i="5" s="1"/>
  <c r="F152" i="5" a="1"/>
  <c r="F152" i="5" s="1"/>
  <c r="G152" i="5" a="1"/>
  <c r="G152" i="5" s="1"/>
  <c r="A153" i="5"/>
  <c r="B153" i="5" a="1"/>
  <c r="B153" i="5"/>
  <c r="C153" i="5" a="1"/>
  <c r="C153" i="5" s="1"/>
  <c r="D153" i="5" a="1"/>
  <c r="D153" i="5"/>
  <c r="E153" i="5" a="1"/>
  <c r="E153" i="5" s="1"/>
  <c r="F153" i="5" a="1"/>
  <c r="F153" i="5"/>
  <c r="G153" i="5" a="1"/>
  <c r="G153" i="5" s="1"/>
  <c r="A154" i="5"/>
  <c r="B154" i="5" a="1"/>
  <c r="B154" i="5" s="1"/>
  <c r="C154" i="5" a="1"/>
  <c r="C154" i="5"/>
  <c r="D154" i="5" a="1"/>
  <c r="D154" i="5" s="1"/>
  <c r="E154" i="5" a="1"/>
  <c r="E154" i="5" s="1"/>
  <c r="F154" i="5" a="1"/>
  <c r="F154" i="5" s="1"/>
  <c r="G154" i="5" a="1"/>
  <c r="G154" i="5" s="1"/>
  <c r="A155" i="5"/>
  <c r="B155" i="5" a="1"/>
  <c r="B155" i="5" s="1"/>
  <c r="C155" i="5" a="1"/>
  <c r="C155" i="5"/>
  <c r="D155" i="5" a="1"/>
  <c r="D155" i="5"/>
  <c r="E155" i="5" a="1"/>
  <c r="E155" i="5"/>
  <c r="F155" i="5" a="1"/>
  <c r="F155" i="5" s="1"/>
  <c r="G155" i="5" a="1"/>
  <c r="G155" i="5" s="1"/>
  <c r="A156" i="5"/>
  <c r="B156" i="5" a="1"/>
  <c r="B156" i="5" s="1"/>
  <c r="B157" i="5" s="1" a="1"/>
  <c r="B157" i="5" s="1"/>
  <c r="B158" i="5" s="1" a="1"/>
  <c r="B158" i="5" s="1"/>
  <c r="C156" i="5" a="1"/>
  <c r="C156" i="5" s="1"/>
  <c r="C157" i="5" s="1" a="1"/>
  <c r="C157" i="5" s="1"/>
  <c r="C158" i="5" s="1" a="1"/>
  <c r="C158" i="5" s="1"/>
  <c r="D156" i="5" a="1"/>
  <c r="D156" i="5" s="1"/>
  <c r="D157" i="5" s="1" a="1"/>
  <c r="E156" i="5" a="1"/>
  <c r="E156" i="5" s="1"/>
  <c r="E157" i="5" s="1" a="1"/>
  <c r="E157" i="5" s="1"/>
  <c r="E158" i="5" s="1" a="1"/>
  <c r="E158" i="5" s="1"/>
  <c r="F156" i="5" a="1"/>
  <c r="F156" i="5" s="1"/>
  <c r="F157" i="5" s="1" a="1"/>
  <c r="F157" i="5" s="1"/>
  <c r="F158" i="5" s="1" a="1"/>
  <c r="F158" i="5" s="1"/>
  <c r="G156" i="5" a="1"/>
  <c r="G156" i="5" s="1"/>
  <c r="G157" i="5" s="1" a="1"/>
  <c r="G157" i="5" s="1"/>
  <c r="G158" i="5" s="1" a="1"/>
  <c r="G158" i="5" s="1"/>
  <c r="A157" i="5"/>
  <c r="D157" i="5"/>
  <c r="D158" i="5" s="1" a="1"/>
  <c r="D158" i="5" s="1"/>
  <c r="A158" i="5"/>
  <c r="A159" i="5"/>
  <c r="B159" i="5" a="1"/>
  <c r="B159" i="5" s="1"/>
  <c r="C159" i="5" a="1"/>
  <c r="C159" i="5"/>
  <c r="D159" i="5" a="1"/>
  <c r="D159" i="5" s="1"/>
  <c r="E159" i="5" a="1"/>
  <c r="E159" i="5" s="1"/>
  <c r="F159" i="5" a="1"/>
  <c r="F159" i="5" s="1"/>
  <c r="G159" i="5" a="1"/>
  <c r="G159" i="5"/>
  <c r="A160" i="5"/>
  <c r="B160" i="5" a="1"/>
  <c r="B160" i="5" s="1"/>
  <c r="C160" i="5" a="1"/>
  <c r="C160" i="5" s="1"/>
  <c r="D160" i="5" a="1"/>
  <c r="D160" i="5"/>
  <c r="E160" i="5" a="1"/>
  <c r="E160" i="5" s="1"/>
  <c r="F160" i="5" a="1"/>
  <c r="F160" i="5" s="1"/>
  <c r="G160" i="5" a="1"/>
  <c r="G160" i="5" s="1"/>
  <c r="A161" i="5"/>
  <c r="B161" i="5" a="1"/>
  <c r="B161" i="5"/>
  <c r="C161" i="5" a="1"/>
  <c r="C161" i="5" s="1"/>
  <c r="D161" i="5" a="1"/>
  <c r="D161" i="5"/>
  <c r="E161" i="5" a="1"/>
  <c r="E161" i="5" s="1"/>
  <c r="F161" i="5" a="1"/>
  <c r="F161" i="5"/>
  <c r="G161" i="5" a="1"/>
  <c r="G161" i="5" s="1"/>
  <c r="A162" i="5"/>
  <c r="B162" i="5" a="1"/>
  <c r="B162" i="5" s="1"/>
  <c r="C162" i="5" a="1"/>
  <c r="C162" i="5"/>
  <c r="D162" i="5" a="1"/>
  <c r="D162" i="5" s="1"/>
  <c r="E162" i="5" a="1"/>
  <c r="E162" i="5" s="1"/>
  <c r="F162" i="5" a="1"/>
  <c r="F162" i="5" s="1"/>
  <c r="G162" i="5" a="1"/>
  <c r="G162" i="5" s="1"/>
  <c r="A163" i="5"/>
  <c r="B163" i="5" a="1"/>
  <c r="B163" i="5" s="1"/>
  <c r="C163" i="5" a="1"/>
  <c r="C163" i="5"/>
  <c r="D163" i="5" a="1"/>
  <c r="D163" i="5"/>
  <c r="E163" i="5" a="1"/>
  <c r="E163" i="5"/>
  <c r="F163" i="5" a="1"/>
  <c r="F163" i="5" s="1"/>
  <c r="G163" i="5" a="1"/>
  <c r="G163" i="5"/>
  <c r="A164" i="5"/>
  <c r="B164" i="5" a="1"/>
  <c r="B164" i="5" s="1"/>
  <c r="C164" i="5" a="1"/>
  <c r="C164" i="5" s="1"/>
  <c r="D164" i="5" a="1"/>
  <c r="D164" i="5" s="1"/>
  <c r="E164" i="5" a="1"/>
  <c r="E164" i="5" s="1"/>
  <c r="F164" i="5" a="1"/>
  <c r="F164" i="5" s="1"/>
  <c r="G164" i="5" a="1"/>
  <c r="G164" i="5" s="1"/>
  <c r="A165" i="5"/>
  <c r="B165" i="5" a="1"/>
  <c r="B165" i="5"/>
  <c r="C165" i="5" a="1"/>
  <c r="C165" i="5"/>
  <c r="D165" i="5" a="1"/>
  <c r="D165" i="5"/>
  <c r="E165" i="5" a="1"/>
  <c r="E165" i="5" s="1"/>
  <c r="F165" i="5" a="1"/>
  <c r="F165" i="5" s="1"/>
  <c r="G165" i="5" a="1"/>
  <c r="G165" i="5" s="1"/>
  <c r="A166" i="5"/>
  <c r="B166" i="5" a="1"/>
  <c r="B166" i="5" s="1"/>
  <c r="C166" i="5" a="1"/>
  <c r="C166" i="5"/>
  <c r="D166" i="5" a="1"/>
  <c r="D166" i="5" s="1"/>
  <c r="E166" i="5" a="1"/>
  <c r="E166" i="5" s="1"/>
  <c r="F166" i="5" a="1"/>
  <c r="F166" i="5" s="1"/>
  <c r="G166" i="5" a="1"/>
  <c r="G166" i="5" s="1"/>
  <c r="A167" i="5"/>
  <c r="B167" i="5" a="1"/>
  <c r="B167" i="5" s="1"/>
  <c r="C167" i="5" a="1"/>
  <c r="C167" i="5"/>
  <c r="D167" i="5" a="1"/>
  <c r="D167" i="5" s="1"/>
  <c r="E167" i="5" a="1"/>
  <c r="E167" i="5" s="1"/>
  <c r="F167" i="5" a="1"/>
  <c r="F167" i="5" s="1"/>
  <c r="G167" i="5" a="1"/>
  <c r="G167" i="5"/>
  <c r="A168" i="5"/>
  <c r="B168" i="5" a="1"/>
  <c r="B168" i="5" s="1"/>
  <c r="C168" i="5" a="1"/>
  <c r="C168" i="5" s="1"/>
  <c r="D168" i="5" a="1"/>
  <c r="D168" i="5"/>
  <c r="E168" i="5" a="1"/>
  <c r="E168" i="5" s="1"/>
  <c r="F168" i="5" a="1"/>
  <c r="F168" i="5" s="1"/>
  <c r="G168" i="5" a="1"/>
  <c r="G168" i="5" s="1"/>
  <c r="A169" i="5"/>
  <c r="B169" i="5" a="1"/>
  <c r="B169" i="5"/>
  <c r="C169" i="5" a="1"/>
  <c r="C169" i="5" s="1"/>
  <c r="D169" i="5" a="1"/>
  <c r="D169" i="5"/>
  <c r="E169" i="5" a="1"/>
  <c r="E169" i="5" s="1"/>
  <c r="F169" i="5" a="1"/>
  <c r="F169" i="5"/>
  <c r="G169" i="5" a="1"/>
  <c r="G169" i="5" s="1"/>
  <c r="A170" i="5"/>
  <c r="B170" i="5" a="1"/>
  <c r="B170" i="5" s="1"/>
  <c r="C170" i="5" a="1"/>
  <c r="C170" i="5"/>
  <c r="D170" i="5" a="1"/>
  <c r="D170" i="5" s="1"/>
  <c r="E170" i="5" a="1"/>
  <c r="E170" i="5" s="1"/>
  <c r="F170" i="5" a="1"/>
  <c r="F170" i="5" s="1"/>
  <c r="G170" i="5" a="1"/>
  <c r="G170" i="5" s="1"/>
  <c r="A171" i="5"/>
  <c r="B171" i="5" a="1"/>
  <c r="B171" i="5" s="1"/>
  <c r="C171" i="5" a="1"/>
  <c r="C171" i="5"/>
  <c r="D171" i="5" a="1"/>
  <c r="D171" i="5"/>
  <c r="E171" i="5" a="1"/>
  <c r="E171" i="5"/>
  <c r="F171" i="5" a="1"/>
  <c r="F171" i="5" s="1"/>
  <c r="G171" i="5" a="1"/>
  <c r="G171" i="5"/>
  <c r="A172" i="5"/>
  <c r="B172" i="5" a="1"/>
  <c r="B172" i="5" s="1"/>
  <c r="C172" i="5" a="1"/>
  <c r="C172" i="5" s="1"/>
  <c r="D172" i="5" a="1"/>
  <c r="D172" i="5" s="1"/>
  <c r="E172" i="5" a="1"/>
  <c r="E172" i="5" s="1"/>
  <c r="F172" i="5" a="1"/>
  <c r="F172" i="5" s="1"/>
  <c r="G172" i="5" a="1"/>
  <c r="G172" i="5" s="1"/>
  <c r="A173" i="5"/>
  <c r="B173" i="5" a="1"/>
  <c r="B173" i="5"/>
  <c r="C173" i="5" a="1"/>
  <c r="C173" i="5"/>
  <c r="D173" i="5" a="1"/>
  <c r="D173" i="5"/>
  <c r="E173" i="5" a="1"/>
  <c r="E173" i="5" s="1"/>
  <c r="F173" i="5" a="1"/>
  <c r="F173" i="5" s="1"/>
  <c r="G173" i="5" a="1"/>
  <c r="G173" i="5" s="1"/>
  <c r="A174" i="5"/>
  <c r="B174" i="5" a="1"/>
  <c r="B174" i="5" s="1"/>
  <c r="C174" i="5" a="1"/>
  <c r="C174" i="5"/>
  <c r="D174" i="5" a="1"/>
  <c r="D174" i="5" s="1"/>
  <c r="E174" i="5" a="1"/>
  <c r="E174" i="5" s="1"/>
  <c r="F174" i="5" a="1"/>
  <c r="F174" i="5" s="1"/>
  <c r="G174" i="5" a="1"/>
  <c r="G174" i="5" s="1"/>
  <c r="A175" i="5"/>
  <c r="B175" i="5" a="1"/>
  <c r="B175" i="5" s="1"/>
  <c r="C175" i="5" a="1"/>
  <c r="C175" i="5"/>
  <c r="D175" i="5" a="1"/>
  <c r="D175" i="5" s="1"/>
  <c r="E175" i="5" a="1"/>
  <c r="E175" i="5"/>
  <c r="F175" i="5" a="1"/>
  <c r="F175" i="5" s="1"/>
  <c r="G175" i="5" a="1"/>
  <c r="G175" i="5"/>
  <c r="A176" i="5"/>
  <c r="B176" i="5" a="1"/>
  <c r="B176" i="5" s="1"/>
  <c r="C176" i="5" a="1"/>
  <c r="C176" i="5" s="1"/>
  <c r="D176" i="5" a="1"/>
  <c r="D176" i="5" s="1"/>
  <c r="E176" i="5" a="1"/>
  <c r="E176" i="5" s="1"/>
  <c r="F176" i="5" a="1"/>
  <c r="F176" i="5" s="1"/>
  <c r="G176" i="5" a="1"/>
  <c r="G176" i="5" s="1"/>
  <c r="A177" i="5"/>
  <c r="B177" i="5" a="1"/>
  <c r="B177" i="5"/>
  <c r="C177" i="5" a="1"/>
  <c r="C177" i="5" s="1"/>
  <c r="D177" i="5" a="1"/>
  <c r="D177" i="5"/>
  <c r="E177" i="5" a="1"/>
  <c r="E177" i="5" s="1"/>
  <c r="F177" i="5" a="1"/>
  <c r="F177" i="5"/>
  <c r="G177" i="5" a="1"/>
  <c r="G177" i="5" s="1"/>
  <c r="A178" i="5"/>
  <c r="B178" i="5" a="1"/>
  <c r="B178" i="5" s="1"/>
  <c r="C178" i="5" a="1"/>
  <c r="C178" i="5" s="1"/>
  <c r="D178" i="5" a="1"/>
  <c r="D178" i="5" s="1"/>
  <c r="E178" i="5" a="1"/>
  <c r="E178" i="5" s="1"/>
  <c r="F178" i="5" a="1"/>
  <c r="F178" i="5" s="1"/>
  <c r="G178" i="5" a="1"/>
  <c r="G178" i="5" s="1"/>
  <c r="A179" i="5"/>
  <c r="B179" i="5" a="1"/>
  <c r="B179" i="5" s="1"/>
  <c r="C179" i="5" a="1"/>
  <c r="C179" i="5"/>
  <c r="D179" i="5" a="1"/>
  <c r="D179" i="5" s="1"/>
  <c r="E179" i="5" a="1"/>
  <c r="E179" i="5"/>
  <c r="F179" i="5" a="1"/>
  <c r="F179" i="5" s="1"/>
  <c r="G179" i="5" a="1"/>
  <c r="G179" i="5"/>
  <c r="A180" i="5"/>
  <c r="B180" i="5" a="1"/>
  <c r="B180" i="5" s="1"/>
  <c r="C180" i="5" a="1"/>
  <c r="C180" i="5" s="1"/>
  <c r="D180" i="5" a="1"/>
  <c r="D180" i="5" s="1"/>
  <c r="E180" i="5" a="1"/>
  <c r="E180" i="5" s="1"/>
  <c r="F180" i="5" a="1"/>
  <c r="F180" i="5" s="1"/>
  <c r="G180" i="5" a="1"/>
  <c r="G180" i="5" s="1"/>
  <c r="A181" i="5"/>
  <c r="B181" i="5" a="1"/>
  <c r="B181" i="5"/>
  <c r="C181" i="5" a="1"/>
  <c r="C181" i="5"/>
  <c r="D181" i="5" a="1"/>
  <c r="D181" i="5"/>
  <c r="E181" i="5" a="1"/>
  <c r="E181" i="5" s="1"/>
  <c r="F181" i="5" a="1"/>
  <c r="F181" i="5"/>
  <c r="G181" i="5" a="1"/>
  <c r="G181" i="5" s="1"/>
  <c r="A182" i="5"/>
  <c r="B182" i="5" a="1"/>
  <c r="B182" i="5" s="1"/>
  <c r="C182" i="5" a="1"/>
  <c r="C182" i="5" s="1"/>
  <c r="D182" i="5" a="1"/>
  <c r="D182" i="5" s="1"/>
  <c r="E182" i="5" a="1"/>
  <c r="E182" i="5" s="1"/>
  <c r="F182" i="5" a="1"/>
  <c r="F182" i="5" s="1"/>
  <c r="G182" i="5" a="1"/>
  <c r="G182" i="5" s="1"/>
  <c r="A183" i="5"/>
  <c r="B183" i="5" a="1"/>
  <c r="B183" i="5" s="1"/>
  <c r="C183" i="5" a="1"/>
  <c r="C183" i="5"/>
  <c r="D183" i="5" a="1"/>
  <c r="D183" i="5" s="1"/>
  <c r="E183" i="5" a="1"/>
  <c r="E183" i="5"/>
  <c r="F183" i="5" a="1"/>
  <c r="F183" i="5" s="1"/>
  <c r="G183" i="5" a="1"/>
  <c r="G183" i="5"/>
  <c r="A184" i="5"/>
  <c r="B184" i="5" a="1"/>
  <c r="B184" i="5" s="1"/>
  <c r="C184" i="5" a="1"/>
  <c r="C184" i="5" s="1"/>
  <c r="D184" i="5" a="1"/>
  <c r="D184" i="5" s="1"/>
  <c r="E184" i="5" a="1"/>
  <c r="E184" i="5" s="1"/>
  <c r="F184" i="5" a="1"/>
  <c r="F184" i="5" s="1"/>
  <c r="G184" i="5" a="1"/>
  <c r="G184" i="5" s="1"/>
  <c r="A185" i="5"/>
  <c r="B185" i="5" a="1"/>
  <c r="B185" i="5"/>
  <c r="C185" i="5" a="1"/>
  <c r="C185" i="5" s="1"/>
  <c r="D185" i="5" a="1"/>
  <c r="D185" i="5"/>
  <c r="E185" i="5" a="1"/>
  <c r="E185" i="5" s="1"/>
  <c r="F185" i="5" a="1"/>
  <c r="F185" i="5"/>
  <c r="G185" i="5" a="1"/>
  <c r="G185" i="5" s="1"/>
  <c r="A186" i="5"/>
  <c r="B186" i="5" a="1"/>
  <c r="B186" i="5" s="1"/>
  <c r="C186" i="5" a="1"/>
  <c r="C186" i="5" s="1"/>
  <c r="D186" i="5" a="1"/>
  <c r="D186" i="5" s="1"/>
  <c r="E186" i="5" a="1"/>
  <c r="E186" i="5" s="1"/>
  <c r="F186" i="5" a="1"/>
  <c r="F186" i="5" s="1"/>
  <c r="G186" i="5" a="1"/>
  <c r="G186" i="5" s="1"/>
  <c r="A187" i="5"/>
  <c r="B187" i="5" a="1"/>
  <c r="B187" i="5" s="1"/>
  <c r="C187" i="5" a="1"/>
  <c r="C187" i="5"/>
  <c r="D187" i="5" a="1"/>
  <c r="D187" i="5" s="1"/>
  <c r="E187" i="5" a="1"/>
  <c r="E187" i="5"/>
  <c r="F187" i="5" a="1"/>
  <c r="F187" i="5" s="1"/>
  <c r="G187" i="5" a="1"/>
  <c r="G187" i="5" s="1"/>
  <c r="A188" i="5"/>
  <c r="B188" i="5" a="1"/>
  <c r="B188" i="5" s="1"/>
  <c r="C188" i="5" a="1"/>
  <c r="C188" i="5" s="1"/>
  <c r="D188" i="5" a="1"/>
  <c r="D188" i="5" s="1"/>
  <c r="E188" i="5" a="1"/>
  <c r="E188" i="5" s="1"/>
  <c r="F188" i="5" a="1"/>
  <c r="F188" i="5" s="1"/>
  <c r="G188" i="5" a="1"/>
  <c r="G188" i="5" s="1"/>
  <c r="A189" i="5"/>
  <c r="B189" i="5" a="1"/>
  <c r="B189" i="5" s="1"/>
  <c r="C189" i="5" a="1"/>
  <c r="C189" i="5"/>
  <c r="D189" i="5" a="1"/>
  <c r="D189" i="5"/>
  <c r="E189" i="5" a="1"/>
  <c r="E189" i="5" s="1"/>
  <c r="F189" i="5" a="1"/>
  <c r="F189" i="5" s="1"/>
  <c r="G189" i="5" a="1"/>
  <c r="G189" i="5" s="1"/>
  <c r="A190" i="5"/>
  <c r="B190" i="5" a="1"/>
  <c r="B190" i="5" s="1"/>
  <c r="C190" i="5" a="1"/>
  <c r="C190" i="5"/>
  <c r="D190" i="5" a="1"/>
  <c r="D190" i="5"/>
  <c r="E190" i="5" a="1"/>
  <c r="E190" i="5" s="1"/>
  <c r="F190" i="5" a="1"/>
  <c r="F190" i="5" s="1"/>
  <c r="G190" i="5" a="1"/>
  <c r="G190" i="5" s="1"/>
  <c r="A191" i="5"/>
  <c r="B191" i="5" a="1"/>
  <c r="B191" i="5" s="1"/>
  <c r="C191" i="5" a="1"/>
  <c r="C191" i="5"/>
  <c r="D191" i="5" a="1"/>
  <c r="D191" i="5" s="1"/>
  <c r="E191" i="5" a="1"/>
  <c r="E191" i="5" s="1"/>
  <c r="F191" i="5" a="1"/>
  <c r="F191" i="5" s="1"/>
  <c r="G191" i="5" a="1"/>
  <c r="G191" i="5"/>
  <c r="A192" i="5"/>
  <c r="B192" i="5" a="1"/>
  <c r="B192" i="5" s="1"/>
  <c r="C192" i="5" a="1"/>
  <c r="C192" i="5"/>
  <c r="D192" i="5" a="1"/>
  <c r="D192" i="5" s="1"/>
  <c r="E192" i="5" a="1"/>
  <c r="E192" i="5" s="1"/>
  <c r="F192" i="5" a="1"/>
  <c r="F192" i="5" s="1"/>
  <c r="G192" i="5" a="1"/>
  <c r="G192" i="5" s="1"/>
  <c r="A193" i="5"/>
  <c r="B193" i="5" a="1"/>
  <c r="B193" i="5"/>
  <c r="C193" i="5" a="1"/>
  <c r="C193" i="5" s="1"/>
  <c r="D193" i="5" a="1"/>
  <c r="D193" i="5"/>
  <c r="E193" i="5" a="1"/>
  <c r="E193" i="5" s="1"/>
  <c r="F193" i="5" a="1"/>
  <c r="F193" i="5"/>
  <c r="G193" i="5" a="1"/>
  <c r="G193" i="5" s="1"/>
  <c r="A194" i="5"/>
  <c r="B194" i="5" a="1"/>
  <c r="B194" i="5" s="1"/>
  <c r="C194" i="5" a="1"/>
  <c r="C194" i="5"/>
  <c r="D194" i="5" a="1"/>
  <c r="D194" i="5" s="1"/>
  <c r="E194" i="5" a="1"/>
  <c r="E194" i="5" s="1"/>
  <c r="F194" i="5" a="1"/>
  <c r="F194" i="5" s="1"/>
  <c r="G194" i="5" a="1"/>
  <c r="G194" i="5" s="1"/>
  <c r="A195" i="5"/>
  <c r="B195" i="5" a="1"/>
  <c r="B195" i="5" s="1"/>
  <c r="C195" i="5" a="1"/>
  <c r="C195" i="5"/>
  <c r="D195" i="5" a="1"/>
  <c r="D195" i="5" s="1"/>
  <c r="E195" i="5" a="1"/>
  <c r="E195" i="5"/>
  <c r="F195" i="5" a="1"/>
  <c r="F195" i="5" s="1"/>
  <c r="G195" i="5" a="1"/>
  <c r="G195" i="5" s="1"/>
  <c r="A196" i="5"/>
  <c r="B196" i="5" a="1"/>
  <c r="B196" i="5" s="1"/>
  <c r="C196" i="5" a="1"/>
  <c r="C196" i="5" s="1"/>
  <c r="D196" i="5" a="1"/>
  <c r="D196" i="5"/>
  <c r="E196" i="5" a="1"/>
  <c r="E196" i="5" s="1"/>
  <c r="F196" i="5" a="1"/>
  <c r="F196" i="5" s="1"/>
  <c r="G196" i="5" a="1"/>
  <c r="G196" i="5" s="1"/>
  <c r="A197" i="5"/>
  <c r="B197" i="5" a="1"/>
  <c r="B197" i="5" s="1"/>
  <c r="C197" i="5" a="1"/>
  <c r="C197" i="5" s="1"/>
  <c r="D197" i="5" a="1"/>
  <c r="D197" i="5"/>
  <c r="E197" i="5" a="1"/>
  <c r="E197" i="5" s="1"/>
  <c r="F197" i="5" a="1"/>
  <c r="F197" i="5" s="1"/>
  <c r="G197" i="5" a="1"/>
  <c r="G197" i="5" s="1"/>
  <c r="A198" i="5"/>
  <c r="B198" i="5" a="1"/>
  <c r="B198" i="5" s="1"/>
  <c r="C198" i="5" a="1"/>
  <c r="C198" i="5"/>
  <c r="D198" i="5" a="1"/>
  <c r="D198" i="5"/>
  <c r="E198" i="5" a="1"/>
  <c r="E198" i="5" s="1"/>
  <c r="E199" i="5" s="1" a="1"/>
  <c r="E199" i="5" s="1"/>
  <c r="F198" i="5" a="1"/>
  <c r="F198" i="5"/>
  <c r="G198" i="5" a="1"/>
  <c r="G198" i="5" s="1"/>
  <c r="A199" i="5"/>
  <c r="B199" i="5" a="1"/>
  <c r="B199" i="5" s="1"/>
  <c r="C199" i="5" a="1"/>
  <c r="C199" i="5"/>
  <c r="D199" i="5" a="1"/>
  <c r="D199" i="5" s="1"/>
  <c r="F199" i="5" a="1"/>
  <c r="F199" i="5" s="1"/>
  <c r="G199" i="5" a="1"/>
  <c r="G199" i="5"/>
  <c r="A200" i="5"/>
  <c r="B200" i="5" a="1"/>
  <c r="B200" i="5" s="1"/>
  <c r="C200" i="5" a="1"/>
  <c r="C200" i="5"/>
  <c r="D200" i="5" a="1"/>
  <c r="D200" i="5" s="1"/>
  <c r="E200" i="5" a="1"/>
  <c r="E200" i="5"/>
  <c r="F200" i="5" a="1"/>
  <c r="F200" i="5" s="1"/>
  <c r="G200" i="5" a="1"/>
  <c r="G200" i="5" s="1"/>
  <c r="A201" i="5"/>
  <c r="B201" i="5" a="1"/>
  <c r="B201" i="5"/>
  <c r="C201" i="5" a="1"/>
  <c r="C201" i="5" s="1"/>
  <c r="D201" i="5" a="1"/>
  <c r="D201" i="5"/>
  <c r="E201" i="5" a="1"/>
  <c r="E201" i="5" s="1"/>
  <c r="E202" i="5" s="1" a="1"/>
  <c r="E202" i="5" s="1"/>
  <c r="E203" i="5" s="1" a="1"/>
  <c r="E203" i="5" s="1"/>
  <c r="F201" i="5" a="1"/>
  <c r="F201" i="5"/>
  <c r="G201" i="5" a="1"/>
  <c r="G201" i="5" s="1"/>
  <c r="A202" i="5"/>
  <c r="B202" i="5" a="1"/>
  <c r="B202" i="5" s="1"/>
  <c r="C202" i="5" a="1"/>
  <c r="C202" i="5"/>
  <c r="D202" i="5" a="1"/>
  <c r="D202" i="5" s="1"/>
  <c r="F202" i="5" a="1"/>
  <c r="F202" i="5" s="1"/>
  <c r="G202" i="5" a="1"/>
  <c r="G202" i="5" s="1"/>
  <c r="A203" i="5"/>
  <c r="B203" i="5" a="1"/>
  <c r="B203" i="5" s="1"/>
  <c r="C203" i="5" a="1"/>
  <c r="C203" i="5"/>
  <c r="D203" i="5" a="1"/>
  <c r="D203" i="5" s="1"/>
  <c r="F203" i="5" a="1"/>
  <c r="F203" i="5" s="1"/>
  <c r="G203" i="5" a="1"/>
  <c r="G203" i="5"/>
  <c r="A204" i="5"/>
  <c r="B204" i="5" a="1"/>
  <c r="B204" i="5" s="1"/>
  <c r="C204" i="5" a="1"/>
  <c r="C204" i="5" s="1"/>
  <c r="D204" i="5" a="1"/>
  <c r="D204" i="5"/>
  <c r="E204" i="5" a="1"/>
  <c r="E204" i="5" s="1"/>
  <c r="F204" i="5" a="1"/>
  <c r="F204" i="5" s="1"/>
  <c r="G204" i="5" a="1"/>
  <c r="G204" i="5"/>
  <c r="A205" i="5"/>
  <c r="B205" i="5" a="1"/>
  <c r="B205" i="5"/>
  <c r="C205" i="5" a="1"/>
  <c r="C205" i="5"/>
  <c r="D205" i="5" a="1"/>
  <c r="D205" i="5"/>
  <c r="E205" i="5" a="1"/>
  <c r="E205" i="5" s="1"/>
  <c r="F205" i="5" a="1"/>
  <c r="F205" i="5" s="1"/>
  <c r="G205" i="5" a="1"/>
  <c r="G205" i="5" s="1"/>
  <c r="A206" i="5"/>
  <c r="B206" i="5" a="1"/>
  <c r="B206" i="5" s="1"/>
  <c r="C206" i="5" a="1"/>
  <c r="C206" i="5"/>
  <c r="D206" i="5" a="1"/>
  <c r="D206" i="5" s="1"/>
  <c r="E206" i="5" a="1"/>
  <c r="E206" i="5" s="1"/>
  <c r="F206" i="5" a="1"/>
  <c r="F206" i="5" s="1"/>
  <c r="G206" i="5" a="1"/>
  <c r="G206" i="5" s="1"/>
  <c r="A207" i="5"/>
  <c r="B207" i="5" a="1"/>
  <c r="B207" i="5" s="1"/>
  <c r="C207" i="5" a="1"/>
  <c r="C207" i="5"/>
  <c r="D207" i="5" a="1"/>
  <c r="D207" i="5" s="1"/>
  <c r="E207" i="5" a="1"/>
  <c r="E207" i="5" s="1"/>
  <c r="F207" i="5" a="1"/>
  <c r="F207" i="5" s="1"/>
  <c r="G207" i="5" a="1"/>
  <c r="G207" i="5"/>
  <c r="A208" i="5"/>
  <c r="B208" i="5" a="1"/>
  <c r="B208" i="5" s="1"/>
  <c r="C208" i="5" a="1"/>
  <c r="C208" i="5"/>
  <c r="D208" i="5" a="1"/>
  <c r="D208" i="5" s="1"/>
  <c r="E208" i="5" a="1"/>
  <c r="E208" i="5" s="1"/>
  <c r="E209" i="5" s="1" a="1"/>
  <c r="E209" i="5" s="1"/>
  <c r="E210" i="5" s="1" a="1"/>
  <c r="E210" i="5" s="1"/>
  <c r="E211" i="5" s="1" a="1"/>
  <c r="E211" i="5" s="1"/>
  <c r="F208" i="5" a="1"/>
  <c r="F208" i="5" s="1"/>
  <c r="G208" i="5" a="1"/>
  <c r="G208" i="5" s="1"/>
  <c r="A209" i="5"/>
  <c r="B209" i="5" a="1"/>
  <c r="B209" i="5"/>
  <c r="B210" i="5" s="1" a="1"/>
  <c r="B210" i="5" s="1"/>
  <c r="C209" i="5" a="1"/>
  <c r="C209" i="5" s="1"/>
  <c r="C210" i="5" s="1" a="1"/>
  <c r="C210" i="5" s="1"/>
  <c r="D209" i="5" a="1"/>
  <c r="D209" i="5"/>
  <c r="F209" i="5" a="1"/>
  <c r="F209" i="5"/>
  <c r="F210" i="5" s="1" a="1"/>
  <c r="F210" i="5" s="1"/>
  <c r="G209" i="5" a="1"/>
  <c r="G209" i="5" s="1"/>
  <c r="G210" i="5" s="1" a="1"/>
  <c r="G210" i="5" s="1"/>
  <c r="A210" i="5"/>
  <c r="D210" i="5" a="1"/>
  <c r="D210" i="5" s="1"/>
  <c r="A211" i="5"/>
  <c r="B211" i="5" a="1"/>
  <c r="B211" i="5" s="1"/>
  <c r="C211" i="5" a="1"/>
  <c r="C211" i="5"/>
  <c r="D211" i="5" a="1"/>
  <c r="D211" i="5" s="1"/>
  <c r="F211" i="5" a="1"/>
  <c r="F211" i="5" s="1"/>
  <c r="G211" i="5" a="1"/>
  <c r="G211" i="5" s="1"/>
  <c r="A212" i="5"/>
  <c r="B212" i="5" a="1"/>
  <c r="B212" i="5" s="1"/>
  <c r="C212" i="5" a="1"/>
  <c r="C212" i="5"/>
  <c r="D212" i="5" a="1"/>
  <c r="D212" i="5"/>
  <c r="E212" i="5" a="1"/>
  <c r="E212" i="5" s="1"/>
  <c r="F212" i="5" a="1"/>
  <c r="F212" i="5" s="1"/>
  <c r="G212" i="5" a="1"/>
  <c r="G212" i="5" s="1"/>
  <c r="A213" i="5"/>
  <c r="B213" i="5" a="1"/>
  <c r="B213" i="5" s="1"/>
  <c r="C213" i="5" a="1"/>
  <c r="C213" i="5"/>
  <c r="D213" i="5" a="1"/>
  <c r="D213" i="5"/>
  <c r="E213" i="5" a="1"/>
  <c r="E213" i="5" s="1"/>
  <c r="F213" i="5" a="1"/>
  <c r="F213" i="5" s="1"/>
  <c r="G213" i="5" a="1"/>
  <c r="G213" i="5" s="1"/>
  <c r="A214" i="5"/>
  <c r="B214" i="5" a="1"/>
  <c r="B214" i="5"/>
  <c r="C214" i="5" a="1"/>
  <c r="C214" i="5"/>
  <c r="D214" i="5" a="1"/>
  <c r="D214" i="5" s="1"/>
  <c r="E214" i="5" a="1"/>
  <c r="E214" i="5" s="1"/>
  <c r="F214" i="5" a="1"/>
  <c r="F214" i="5"/>
  <c r="G214" i="5" a="1"/>
  <c r="G214" i="5" s="1"/>
  <c r="A215" i="5"/>
  <c r="B215" i="5" a="1"/>
  <c r="B215" i="5" s="1"/>
  <c r="C215" i="5" a="1"/>
  <c r="C215" i="5"/>
  <c r="D215" i="5" a="1"/>
  <c r="D215" i="5" s="1"/>
  <c r="E215" i="5" a="1"/>
  <c r="E215" i="5" s="1"/>
  <c r="F215" i="5" a="1"/>
  <c r="F215" i="5" s="1"/>
  <c r="G215" i="5" a="1"/>
  <c r="G215" i="5"/>
  <c r="A216" i="5"/>
  <c r="B216" i="5" a="1"/>
  <c r="B216" i="5" s="1"/>
  <c r="C216" i="5" a="1"/>
  <c r="C216" i="5"/>
  <c r="D216" i="5" a="1"/>
  <c r="D216" i="5" s="1"/>
  <c r="E216" i="5" a="1"/>
  <c r="E216" i="5" s="1"/>
  <c r="F216" i="5" a="1"/>
  <c r="F216" i="5" s="1"/>
  <c r="G216" i="5" a="1"/>
  <c r="G216" i="5" s="1"/>
  <c r="A217" i="5"/>
  <c r="B217" i="5" a="1"/>
  <c r="B217" i="5"/>
  <c r="C217" i="5" a="1"/>
  <c r="C217" i="5" s="1"/>
  <c r="D217" i="5" a="1"/>
  <c r="D217" i="5"/>
  <c r="E217" i="5" a="1"/>
  <c r="E217" i="5" s="1"/>
  <c r="F217" i="5" a="1"/>
  <c r="F217" i="5"/>
  <c r="G217" i="5" a="1"/>
  <c r="G217" i="5" s="1"/>
  <c r="A218" i="5"/>
  <c r="B218" i="5" a="1"/>
  <c r="B218" i="5" s="1"/>
  <c r="C218" i="5" a="1"/>
  <c r="C218" i="5"/>
  <c r="D218" i="5" a="1"/>
  <c r="D218" i="5"/>
  <c r="E218" i="5" a="1"/>
  <c r="E218" i="5" s="1"/>
  <c r="F218" i="5" a="1"/>
  <c r="F218" i="5" s="1"/>
  <c r="G218" i="5" a="1"/>
  <c r="G218" i="5" s="1"/>
  <c r="A219" i="5"/>
  <c r="B219" i="5" a="1"/>
  <c r="B219" i="5" s="1"/>
  <c r="C219" i="5" a="1"/>
  <c r="C219" i="5"/>
  <c r="D219" i="5" a="1"/>
  <c r="D219" i="5" s="1"/>
  <c r="E219" i="5" a="1"/>
  <c r="E219" i="5"/>
  <c r="F219" i="5" a="1"/>
  <c r="F219" i="5" s="1"/>
  <c r="G219" i="5" a="1"/>
  <c r="G219" i="5"/>
  <c r="A220" i="5"/>
  <c r="B220" i="5" a="1"/>
  <c r="B220" i="5" s="1"/>
  <c r="C220" i="5" a="1"/>
  <c r="C220" i="5"/>
  <c r="D220" i="5" a="1"/>
  <c r="D220" i="5"/>
  <c r="E220" i="5" a="1"/>
  <c r="E220" i="5" s="1"/>
  <c r="F220" i="5" a="1"/>
  <c r="F220" i="5" s="1"/>
  <c r="G220" i="5" a="1"/>
  <c r="G220" i="5"/>
  <c r="A221" i="5"/>
  <c r="B221" i="5" a="1"/>
  <c r="B221" i="5"/>
  <c r="C221" i="5" a="1"/>
  <c r="C221" i="5" s="1"/>
  <c r="D221" i="5" a="1"/>
  <c r="D221" i="5"/>
  <c r="E221" i="5" a="1"/>
  <c r="E221" i="5" s="1"/>
  <c r="F221" i="5" a="1"/>
  <c r="F221" i="5"/>
  <c r="G221" i="5" a="1"/>
  <c r="G221" i="5" s="1"/>
  <c r="A222" i="5"/>
  <c r="B222" i="5" a="1"/>
  <c r="B222" i="5"/>
  <c r="C222" i="5" a="1"/>
  <c r="C222" i="5"/>
  <c r="D222" i="5" a="1"/>
  <c r="D222" i="5" s="1"/>
  <c r="E222" i="5" a="1"/>
  <c r="E222" i="5" s="1"/>
  <c r="F222" i="5" a="1"/>
  <c r="F222" i="5"/>
  <c r="G222" i="5" a="1"/>
  <c r="G222" i="5"/>
  <c r="A223" i="5"/>
  <c r="B223" i="5" a="1"/>
  <c r="B223" i="5" s="1"/>
  <c r="C223" i="5" a="1"/>
  <c r="C223" i="5"/>
  <c r="D223" i="5" a="1"/>
  <c r="D223" i="5" s="1"/>
  <c r="E223" i="5" a="1"/>
  <c r="E223" i="5"/>
  <c r="F223" i="5" a="1"/>
  <c r="F223" i="5" s="1"/>
  <c r="G223" i="5" a="1"/>
  <c r="G223" i="5"/>
  <c r="A224" i="5"/>
  <c r="B224" i="5" a="1"/>
  <c r="B224" i="5"/>
  <c r="C224" i="5" a="1"/>
  <c r="C224" i="5" s="1"/>
  <c r="D224" i="5" a="1"/>
  <c r="D224" i="5" s="1"/>
  <c r="E224" i="5" a="1"/>
  <c r="E224" i="5"/>
  <c r="F224" i="5" a="1"/>
  <c r="F224" i="5"/>
  <c r="G224" i="5" a="1"/>
  <c r="G224" i="5" s="1"/>
  <c r="A225" i="5"/>
  <c r="B225" i="5" a="1"/>
  <c r="B225" i="5"/>
  <c r="C225" i="5" a="1"/>
  <c r="C225" i="5" s="1"/>
  <c r="D225" i="5" a="1"/>
  <c r="D225" i="5"/>
  <c r="E225" i="5" a="1"/>
  <c r="E225" i="5" s="1"/>
  <c r="F225" i="5" a="1"/>
  <c r="F225" i="5" s="1"/>
  <c r="G225" i="5" a="1"/>
  <c r="G225" i="5" s="1"/>
  <c r="A226" i="5"/>
  <c r="B226" i="5" a="1"/>
  <c r="B226" i="5" s="1"/>
  <c r="C226" i="5" a="1"/>
  <c r="C226" i="5" s="1"/>
  <c r="D226" i="5" a="1"/>
  <c r="D226" i="5"/>
  <c r="E226" i="5" a="1"/>
  <c r="E226" i="5"/>
  <c r="F226" i="5" a="1"/>
  <c r="F226" i="5" s="1"/>
  <c r="G226" i="5" a="1"/>
  <c r="G226" i="5" s="1"/>
  <c r="A227" i="5"/>
  <c r="B227" i="5" a="1"/>
  <c r="B227" i="5" s="1"/>
  <c r="C227" i="5" a="1"/>
  <c r="C227" i="5"/>
  <c r="D227" i="5" a="1"/>
  <c r="D227" i="5" s="1"/>
  <c r="E227" i="5" a="1"/>
  <c r="E227" i="5" s="1"/>
  <c r="F227" i="5" a="1"/>
  <c r="F227" i="5" s="1"/>
  <c r="G227" i="5" a="1"/>
  <c r="G227" i="5"/>
  <c r="A228" i="5"/>
  <c r="B228" i="5" a="1"/>
  <c r="B228" i="5" s="1"/>
  <c r="C228" i="5" a="1"/>
  <c r="C228" i="5"/>
  <c r="D228" i="5" a="1"/>
  <c r="D228" i="5"/>
  <c r="E228" i="5" a="1"/>
  <c r="E228" i="5" s="1"/>
  <c r="F228" i="5" a="1"/>
  <c r="F228" i="5" s="1"/>
  <c r="G228" i="5" a="1"/>
  <c r="G228" i="5"/>
  <c r="A229" i="5"/>
  <c r="B229" i="5" a="1"/>
  <c r="B229" i="5"/>
  <c r="C229" i="5" a="1"/>
  <c r="C229" i="5" s="1"/>
  <c r="D229" i="5" a="1"/>
  <c r="D229" i="5"/>
  <c r="E229" i="5" a="1"/>
  <c r="E229" i="5" s="1"/>
  <c r="F229" i="5" a="1"/>
  <c r="F229" i="5"/>
  <c r="G229" i="5" a="1"/>
  <c r="G229" i="5" s="1"/>
  <c r="A230" i="5"/>
  <c r="B230" i="5" a="1"/>
  <c r="B230" i="5"/>
  <c r="C230" i="5" a="1"/>
  <c r="C230" i="5"/>
  <c r="D230" i="5" a="1"/>
  <c r="D230" i="5" s="1"/>
  <c r="E230" i="5" a="1"/>
  <c r="E230" i="5" s="1"/>
  <c r="F230" i="5" a="1"/>
  <c r="F230" i="5"/>
  <c r="G230" i="5" a="1"/>
  <c r="G230" i="5"/>
  <c r="A231" i="5"/>
  <c r="B231" i="5" a="1"/>
  <c r="B231" i="5" s="1"/>
  <c r="C231" i="5" a="1"/>
  <c r="C231" i="5"/>
  <c r="D231" i="5" a="1"/>
  <c r="D231" i="5" s="1"/>
  <c r="E231" i="5" a="1"/>
  <c r="E231" i="5"/>
  <c r="F231" i="5" a="1"/>
  <c r="F231" i="5" s="1"/>
  <c r="G231" i="5" a="1"/>
  <c r="G231" i="5" s="1"/>
  <c r="A232" i="5"/>
  <c r="B232" i="5" a="1"/>
  <c r="B232" i="5"/>
  <c r="C232" i="5" a="1"/>
  <c r="C232" i="5" s="1"/>
  <c r="D232" i="5" a="1"/>
  <c r="D232" i="5" s="1"/>
  <c r="E232" i="5" a="1"/>
  <c r="E232" i="5"/>
  <c r="F232" i="5" a="1"/>
  <c r="F232" i="5"/>
  <c r="G232" i="5" a="1"/>
  <c r="G232" i="5" s="1"/>
  <c r="A233" i="5"/>
  <c r="B233" i="5" a="1"/>
  <c r="B233" i="5" s="1"/>
  <c r="C233" i="5" a="1"/>
  <c r="C233" i="5" s="1"/>
  <c r="D233" i="5" a="1"/>
  <c r="D233" i="5"/>
  <c r="E233" i="5" a="1"/>
  <c r="E233" i="5" s="1"/>
  <c r="F233" i="5" a="1"/>
  <c r="F233" i="5" s="1"/>
  <c r="G233" i="5" a="1"/>
  <c r="G233" i="5" s="1"/>
  <c r="A234" i="5"/>
  <c r="B234" i="5" a="1"/>
  <c r="B234" i="5" s="1"/>
  <c r="C234" i="5" a="1"/>
  <c r="C234" i="5" s="1"/>
  <c r="D234" i="5" a="1"/>
  <c r="D234" i="5"/>
  <c r="E234" i="5" a="1"/>
  <c r="E234" i="5"/>
  <c r="F234" i="5" a="1"/>
  <c r="F234" i="5" s="1"/>
  <c r="G234" i="5" a="1"/>
  <c r="G234" i="5" s="1"/>
  <c r="A235" i="5"/>
  <c r="B235" i="5" a="1"/>
  <c r="B235" i="5" s="1"/>
  <c r="C235" i="5" a="1"/>
  <c r="C235" i="5"/>
  <c r="D235" i="5" a="1"/>
  <c r="D235" i="5" s="1"/>
  <c r="E235" i="5" a="1"/>
  <c r="E235" i="5" s="1"/>
  <c r="F235" i="5" a="1"/>
  <c r="F235" i="5" s="1"/>
  <c r="G235" i="5" a="1"/>
  <c r="G235" i="5"/>
  <c r="A236" i="5"/>
  <c r="B236" i="5" a="1"/>
  <c r="B236" i="5" s="1"/>
  <c r="C236" i="5" a="1"/>
  <c r="C236" i="5"/>
  <c r="D236" i="5" a="1"/>
  <c r="D236" i="5"/>
  <c r="E236" i="5" a="1"/>
  <c r="E236" i="5" s="1"/>
  <c r="F236" i="5" a="1"/>
  <c r="F236" i="5" s="1"/>
  <c r="G236" i="5" a="1"/>
  <c r="G236" i="5"/>
  <c r="A237" i="5"/>
  <c r="B237" i="5" a="1"/>
  <c r="B237" i="5"/>
  <c r="C237" i="5" a="1"/>
  <c r="C237" i="5" s="1"/>
  <c r="D237" i="5" a="1"/>
  <c r="D237" i="5" s="1"/>
  <c r="E237" i="5" a="1"/>
  <c r="E237" i="5" s="1"/>
  <c r="F237" i="5" a="1"/>
  <c r="F237" i="5"/>
  <c r="G237" i="5" a="1"/>
  <c r="G237" i="5" s="1"/>
  <c r="A238" i="5"/>
  <c r="B238" i="5" a="1"/>
  <c r="B238" i="5"/>
  <c r="C238" i="5" a="1"/>
  <c r="C238" i="5"/>
  <c r="D238" i="5" a="1"/>
  <c r="D238" i="5" s="1"/>
  <c r="E238" i="5" a="1"/>
  <c r="E238" i="5" s="1"/>
  <c r="F238" i="5" a="1"/>
  <c r="F238" i="5"/>
  <c r="G238" i="5" a="1"/>
  <c r="G238" i="5"/>
  <c r="A239" i="5"/>
  <c r="B239" i="5" a="1"/>
  <c r="B239" i="5" s="1"/>
  <c r="C239" i="5" a="1"/>
  <c r="C239" i="5"/>
  <c r="D239" i="5" a="1"/>
  <c r="D239" i="5" s="1"/>
  <c r="E239" i="5" a="1"/>
  <c r="E239" i="5"/>
  <c r="F239" i="5" a="1"/>
  <c r="F239" i="5" s="1"/>
  <c r="G239" i="5" a="1"/>
  <c r="G239" i="5" s="1"/>
  <c r="A240" i="5"/>
  <c r="B240" i="5" a="1"/>
  <c r="B240" i="5"/>
  <c r="C240" i="5" a="1"/>
  <c r="C240" i="5" s="1"/>
  <c r="D240" i="5" a="1"/>
  <c r="D240" i="5" s="1"/>
  <c r="E240" i="5" a="1"/>
  <c r="E240" i="5"/>
  <c r="F240" i="5" a="1"/>
  <c r="F240" i="5"/>
  <c r="G240" i="5" a="1"/>
  <c r="G240" i="5" s="1"/>
  <c r="A241" i="5"/>
  <c r="B241" i="5" a="1"/>
  <c r="B241" i="5" s="1"/>
  <c r="C241" i="5" a="1"/>
  <c r="C241" i="5" s="1"/>
  <c r="D241" i="5" a="1"/>
  <c r="D241" i="5"/>
  <c r="E241" i="5" a="1"/>
  <c r="E241" i="5" s="1"/>
  <c r="F241" i="5" a="1"/>
  <c r="F241" i="5" s="1"/>
  <c r="G241" i="5" a="1"/>
  <c r="G241" i="5" s="1"/>
  <c r="A242" i="5"/>
  <c r="B242" i="5" a="1"/>
  <c r="B242" i="5" s="1"/>
  <c r="C242" i="5" a="1"/>
  <c r="C242" i="5" s="1"/>
  <c r="D242" i="5" a="1"/>
  <c r="D242" i="5"/>
  <c r="E242" i="5" a="1"/>
  <c r="E242" i="5"/>
  <c r="F242" i="5" a="1"/>
  <c r="F242" i="5" s="1"/>
  <c r="G242" i="5" a="1"/>
  <c r="G242" i="5" s="1"/>
  <c r="A243" i="5"/>
  <c r="B243" i="5" a="1"/>
  <c r="B243" i="5" s="1"/>
  <c r="C243" i="5" a="1"/>
  <c r="C243" i="5"/>
  <c r="D243" i="5" a="1"/>
  <c r="D243" i="5" s="1"/>
  <c r="E243" i="5" a="1"/>
  <c r="E243" i="5" s="1"/>
  <c r="F243" i="5" a="1"/>
  <c r="F243" i="5" s="1"/>
  <c r="G243" i="5" a="1"/>
  <c r="G243" i="5"/>
  <c r="A244" i="5"/>
  <c r="B244" i="5" a="1"/>
  <c r="B244" i="5" s="1"/>
  <c r="C244" i="5" a="1"/>
  <c r="C244" i="5"/>
  <c r="D244" i="5" a="1"/>
  <c r="D244" i="5"/>
  <c r="E244" i="5" a="1"/>
  <c r="E244" i="5" s="1"/>
  <c r="F244" i="5" a="1"/>
  <c r="F244" i="5" s="1"/>
  <c r="G244" i="5" a="1"/>
  <c r="G244" i="5"/>
  <c r="A245" i="5"/>
  <c r="B245" i="5" a="1"/>
  <c r="B245" i="5"/>
  <c r="C245" i="5" a="1"/>
  <c r="C245" i="5" s="1"/>
  <c r="D245" i="5" a="1"/>
  <c r="D245" i="5"/>
  <c r="E245" i="5" a="1"/>
  <c r="E245" i="5" s="1"/>
  <c r="F245" i="5" a="1"/>
  <c r="F245" i="5"/>
  <c r="G245" i="5" a="1"/>
  <c r="G245" i="5" s="1"/>
  <c r="A246" i="5"/>
  <c r="B246" i="5" a="1"/>
  <c r="B246" i="5"/>
  <c r="C246" i="5" a="1"/>
  <c r="C246" i="5"/>
  <c r="D246" i="5" a="1"/>
  <c r="D246" i="5" s="1"/>
  <c r="E246" i="5" a="1"/>
  <c r="E246" i="5" s="1"/>
  <c r="F246" i="5" a="1"/>
  <c r="F246" i="5"/>
  <c r="G246" i="5" a="1"/>
  <c r="G246" i="5"/>
  <c r="A247" i="5"/>
  <c r="B247" i="5" a="1"/>
  <c r="B247" i="5" s="1"/>
  <c r="C247" i="5" a="1"/>
  <c r="C247" i="5"/>
  <c r="D247" i="5" a="1"/>
  <c r="D247" i="5" s="1"/>
  <c r="E247" i="5" a="1"/>
  <c r="E247" i="5"/>
  <c r="F247" i="5" a="1"/>
  <c r="F247" i="5" s="1"/>
  <c r="G247" i="5" a="1"/>
  <c r="G247" i="5" s="1"/>
  <c r="A248" i="5"/>
  <c r="B248" i="5" a="1"/>
  <c r="B248" i="5"/>
  <c r="C248" i="5" a="1"/>
  <c r="C248" i="5" s="1"/>
  <c r="D248" i="5" a="1"/>
  <c r="D248" i="5" s="1"/>
  <c r="E248" i="5" a="1"/>
  <c r="E248" i="5"/>
  <c r="F248" i="5" a="1"/>
  <c r="F248" i="5"/>
  <c r="G248" i="5" a="1"/>
  <c r="G248" i="5" s="1"/>
  <c r="A249" i="5"/>
  <c r="B249" i="5" a="1"/>
  <c r="B249" i="5" s="1"/>
  <c r="C249" i="5" a="1"/>
  <c r="C249" i="5" s="1"/>
  <c r="D249" i="5" a="1"/>
  <c r="D249" i="5"/>
  <c r="E249" i="5" a="1"/>
  <c r="E249" i="5" s="1"/>
  <c r="F249" i="5" a="1"/>
  <c r="F249" i="5" s="1"/>
  <c r="G249" i="5" a="1"/>
  <c r="G249" i="5" s="1"/>
  <c r="A250" i="5"/>
  <c r="B250" i="5" a="1"/>
  <c r="B250" i="5" s="1"/>
  <c r="C250" i="5" a="1"/>
  <c r="C250" i="5" s="1"/>
  <c r="D250" i="5" a="1"/>
  <c r="D250" i="5"/>
  <c r="E250" i="5" a="1"/>
  <c r="E250" i="5"/>
  <c r="F250" i="5" a="1"/>
  <c r="F250" i="5" s="1"/>
  <c r="G250" i="5" a="1"/>
  <c r="G250" i="5" s="1"/>
  <c r="A251" i="5"/>
  <c r="B251" i="5" a="1"/>
  <c r="B251" i="5" s="1"/>
  <c r="C251" i="5" a="1"/>
  <c r="C251" i="5"/>
  <c r="D251" i="5" a="1"/>
  <c r="D251" i="5" s="1"/>
  <c r="E251" i="5" a="1"/>
  <c r="E251" i="5" s="1"/>
  <c r="E252" i="5" s="1" a="1"/>
  <c r="E252" i="5" s="1"/>
  <c r="E253" i="5" s="1" a="1"/>
  <c r="E253" i="5" s="1"/>
  <c r="E254" i="5" s="1" a="1"/>
  <c r="E254" i="5" s="1"/>
  <c r="E255" i="5" s="1" a="1"/>
  <c r="E255" i="5" s="1"/>
  <c r="F251" i="5" a="1"/>
  <c r="F251" i="5" s="1"/>
  <c r="G251" i="5" a="1"/>
  <c r="G251" i="5"/>
  <c r="A252" i="5"/>
  <c r="B252" i="5" a="1"/>
  <c r="B252" i="5" s="1"/>
  <c r="C252" i="5" a="1"/>
  <c r="C252" i="5"/>
  <c r="D252" i="5" a="1"/>
  <c r="D252" i="5"/>
  <c r="F252" i="5" a="1"/>
  <c r="F252" i="5" s="1"/>
  <c r="G252" i="5" a="1"/>
  <c r="G252" i="5"/>
  <c r="A253" i="5"/>
  <c r="B253" i="5" a="1"/>
  <c r="B253" i="5"/>
  <c r="C253" i="5" a="1"/>
  <c r="C253" i="5" s="1"/>
  <c r="D253" i="5" a="1"/>
  <c r="D253" i="5"/>
  <c r="F253" i="5" a="1"/>
  <c r="F253" i="5"/>
  <c r="G253" i="5" a="1"/>
  <c r="G253" i="5" s="1"/>
  <c r="A254" i="5"/>
  <c r="B254" i="5" a="1"/>
  <c r="B254" i="5"/>
  <c r="C254" i="5" a="1"/>
  <c r="C254" i="5"/>
  <c r="D254" i="5" a="1"/>
  <c r="D254" i="5" s="1"/>
  <c r="F254" i="5" a="1"/>
  <c r="F254" i="5"/>
  <c r="G254" i="5" a="1"/>
  <c r="G254" i="5"/>
  <c r="A255" i="5"/>
  <c r="B255" i="5" a="1"/>
  <c r="B255" i="5" s="1"/>
  <c r="C255" i="5" a="1"/>
  <c r="C255" i="5"/>
  <c r="D255" i="5" a="1"/>
  <c r="D255" i="5" s="1"/>
  <c r="F255" i="5" a="1"/>
  <c r="F255" i="5" s="1"/>
  <c r="G255" i="5" a="1"/>
  <c r="G255" i="5" s="1"/>
  <c r="A256" i="5"/>
  <c r="B256" i="5" a="1"/>
  <c r="B256" i="5"/>
  <c r="C256" i="5" a="1"/>
  <c r="C256" i="5" s="1"/>
  <c r="D256" i="5" a="1"/>
  <c r="D256" i="5" s="1"/>
  <c r="E256" i="5" a="1"/>
  <c r="E256" i="5"/>
  <c r="E257" i="5" s="1" a="1"/>
  <c r="E257" i="5" s="1"/>
  <c r="F256" i="5" a="1"/>
  <c r="F256" i="5"/>
  <c r="G256" i="5" a="1"/>
  <c r="G256" i="5" s="1"/>
  <c r="A257" i="5"/>
  <c r="B257" i="5" a="1"/>
  <c r="B257" i="5" s="1"/>
  <c r="C257" i="5" a="1"/>
  <c r="C257" i="5" s="1"/>
  <c r="D257" i="5" a="1"/>
  <c r="D257" i="5"/>
  <c r="F257" i="5" a="1"/>
  <c r="F257" i="5" s="1"/>
  <c r="G257" i="5" a="1"/>
  <c r="G257" i="5" s="1"/>
  <c r="A258" i="5"/>
  <c r="B258" i="5" a="1"/>
  <c r="B258" i="5" s="1"/>
  <c r="C258" i="5" a="1"/>
  <c r="C258" i="5"/>
  <c r="D258" i="5" a="1"/>
  <c r="D258" i="5"/>
  <c r="E258" i="5" a="1"/>
  <c r="E258" i="5"/>
  <c r="E259" i="5" s="1" a="1"/>
  <c r="E259" i="5" s="1"/>
  <c r="E260" i="5" s="1" a="1"/>
  <c r="E260" i="5" s="1"/>
  <c r="E261" i="5" s="1" a="1"/>
  <c r="E261" i="5" s="1"/>
  <c r="E262" i="5" s="1" a="1"/>
  <c r="E262" i="5" s="1"/>
  <c r="E263" i="5" s="1" a="1"/>
  <c r="E263" i="5" s="1"/>
  <c r="F258" i="5" a="1"/>
  <c r="F258" i="5" s="1"/>
  <c r="G258" i="5" a="1"/>
  <c r="G258" i="5" s="1"/>
  <c r="A259" i="5"/>
  <c r="B259" i="5" a="1"/>
  <c r="B259" i="5" s="1"/>
  <c r="C259" i="5" a="1"/>
  <c r="C259" i="5"/>
  <c r="D259" i="5" a="1"/>
  <c r="D259" i="5" s="1"/>
  <c r="F259" i="5" a="1"/>
  <c r="F259" i="5" s="1"/>
  <c r="G259" i="5" a="1"/>
  <c r="G259" i="5"/>
  <c r="A260" i="5"/>
  <c r="B260" i="5" a="1"/>
  <c r="B260" i="5" s="1"/>
  <c r="C260" i="5" a="1"/>
  <c r="C260" i="5"/>
  <c r="D260" i="5" a="1"/>
  <c r="D260" i="5"/>
  <c r="F260" i="5" a="1"/>
  <c r="F260" i="5" s="1"/>
  <c r="G260" i="5" a="1"/>
  <c r="G260" i="5"/>
  <c r="A261" i="5"/>
  <c r="B261" i="5" a="1"/>
  <c r="B261" i="5"/>
  <c r="B262" i="5" s="1" a="1"/>
  <c r="C261" i="5" a="1"/>
  <c r="C261" i="5" s="1"/>
  <c r="C262" i="5" s="1" a="1"/>
  <c r="C262" i="5" s="1"/>
  <c r="D261" i="5" a="1"/>
  <c r="D261" i="5" s="1"/>
  <c r="D262" i="5" s="1" a="1"/>
  <c r="D262" i="5" s="1"/>
  <c r="F261" i="5" a="1"/>
  <c r="F261" i="5"/>
  <c r="F262" i="5" s="1" a="1"/>
  <c r="F262" i="5" s="1"/>
  <c r="G261" i="5" a="1"/>
  <c r="G261" i="5" s="1"/>
  <c r="G262" i="5" s="1" a="1"/>
  <c r="G262" i="5" s="1"/>
  <c r="A262" i="5"/>
  <c r="B262" i="5"/>
  <c r="A263" i="5"/>
  <c r="B263" i="5" a="1"/>
  <c r="B263" i="5" s="1"/>
  <c r="C263" i="5" a="1"/>
  <c r="C263" i="5" s="1"/>
  <c r="D263" i="5" a="1"/>
  <c r="D263" i="5" s="1"/>
  <c r="F263" i="5" a="1"/>
  <c r="F263" i="5" s="1"/>
  <c r="G263" i="5" a="1"/>
  <c r="G263" i="5" s="1"/>
  <c r="A264" i="5"/>
  <c r="B264" i="5" a="1"/>
  <c r="B264" i="5"/>
  <c r="C264" i="5" a="1"/>
  <c r="C264" i="5" s="1"/>
  <c r="D264" i="5" a="1"/>
  <c r="D264" i="5"/>
  <c r="E264" i="5" a="1"/>
  <c r="E264" i="5"/>
  <c r="F264" i="5" a="1"/>
  <c r="F264" i="5"/>
  <c r="G264" i="5" a="1"/>
  <c r="G264" i="5" s="1"/>
  <c r="A265" i="5"/>
  <c r="B265" i="5" a="1"/>
  <c r="B265" i="5" s="1"/>
  <c r="C265" i="5" a="1"/>
  <c r="C265" i="5" s="1"/>
  <c r="D265" i="5" a="1"/>
  <c r="D265" i="5"/>
  <c r="E265" i="5" a="1"/>
  <c r="E265" i="5" s="1"/>
  <c r="F265" i="5" a="1"/>
  <c r="F265" i="5" s="1"/>
  <c r="G265" i="5" a="1"/>
  <c r="G265" i="5" s="1"/>
  <c r="A266" i="5"/>
  <c r="B266" i="5" a="1"/>
  <c r="B266" i="5" s="1"/>
  <c r="C266" i="5" a="1"/>
  <c r="C266" i="5"/>
  <c r="D266" i="5" a="1"/>
  <c r="D266" i="5"/>
  <c r="E266" i="5" a="1"/>
  <c r="E266" i="5"/>
  <c r="F266" i="5" a="1"/>
  <c r="F266" i="5" s="1"/>
  <c r="G266" i="5" a="1"/>
  <c r="G266" i="5" s="1"/>
  <c r="A267" i="5"/>
  <c r="B267" i="5" a="1"/>
  <c r="B267" i="5" s="1"/>
  <c r="C267" i="5" a="1"/>
  <c r="C267" i="5"/>
  <c r="D267" i="5" a="1"/>
  <c r="D267" i="5" s="1"/>
  <c r="E267" i="5" a="1"/>
  <c r="E267" i="5" s="1"/>
  <c r="E268" i="5" s="1" a="1"/>
  <c r="E268" i="5" s="1"/>
  <c r="F267" i="5" a="1"/>
  <c r="F267" i="5" s="1"/>
  <c r="G267" i="5" a="1"/>
  <c r="G267" i="5"/>
  <c r="A268" i="5"/>
  <c r="B268" i="5" a="1"/>
  <c r="B268" i="5" s="1"/>
  <c r="C268" i="5" a="1"/>
  <c r="C268" i="5"/>
  <c r="D268" i="5" a="1"/>
  <c r="D268" i="5"/>
  <c r="F268" i="5" a="1"/>
  <c r="F268" i="5" s="1"/>
  <c r="G268" i="5" a="1"/>
  <c r="G268" i="5"/>
  <c r="A269" i="5"/>
  <c r="B269" i="5" a="1"/>
  <c r="B269" i="5"/>
  <c r="C269" i="5" a="1"/>
  <c r="C269" i="5" s="1"/>
  <c r="D269" i="5" a="1"/>
  <c r="D269" i="5" s="1"/>
  <c r="E269" i="5" a="1"/>
  <c r="E269" i="5" s="1"/>
  <c r="F269" i="5" a="1"/>
  <c r="F269" i="5"/>
  <c r="G269" i="5" a="1"/>
  <c r="G269" i="5" s="1"/>
  <c r="A270" i="5"/>
  <c r="B270" i="5" a="1"/>
  <c r="B270" i="5"/>
  <c r="C270" i="5" a="1"/>
  <c r="C270" i="5"/>
  <c r="D270" i="5" a="1"/>
  <c r="D270" i="5" s="1"/>
  <c r="E270" i="5" a="1"/>
  <c r="E270" i="5" s="1"/>
  <c r="F270" i="5" a="1"/>
  <c r="F270" i="5"/>
  <c r="G270" i="5" a="1"/>
  <c r="G270" i="5"/>
  <c r="A271" i="5"/>
  <c r="B271" i="5" a="1"/>
  <c r="B271" i="5" s="1"/>
  <c r="C271" i="5" a="1"/>
  <c r="C271" i="5" s="1"/>
  <c r="D271" i="5" a="1"/>
  <c r="D271" i="5" s="1"/>
  <c r="E271" i="5" a="1"/>
  <c r="E271" i="5"/>
  <c r="F271" i="5" a="1"/>
  <c r="F271" i="5" s="1"/>
  <c r="G271" i="5" a="1"/>
  <c r="G271" i="5" s="1"/>
  <c r="A272" i="5"/>
  <c r="B272" i="5" a="1"/>
  <c r="B272" i="5"/>
  <c r="C272" i="5" a="1"/>
  <c r="C272" i="5" s="1"/>
  <c r="D272" i="5" a="1"/>
  <c r="D272" i="5"/>
  <c r="E272" i="5" a="1"/>
  <c r="E272" i="5"/>
  <c r="E273" i="5" s="1" a="1"/>
  <c r="E273" i="5" s="1"/>
  <c r="F272" i="5" a="1"/>
  <c r="F272" i="5"/>
  <c r="G272" i="5" a="1"/>
  <c r="G272" i="5" s="1"/>
  <c r="A273" i="5"/>
  <c r="B273" i="5" a="1"/>
  <c r="B273" i="5" s="1"/>
  <c r="C273" i="5" a="1"/>
  <c r="C273" i="5" s="1"/>
  <c r="D273" i="5" a="1"/>
  <c r="D273" i="5"/>
  <c r="F273" i="5" a="1"/>
  <c r="F273" i="5" s="1"/>
  <c r="G273" i="5" a="1"/>
  <c r="G273" i="5" s="1"/>
  <c r="A274" i="5"/>
  <c r="B274" i="5" a="1"/>
  <c r="B274" i="5" s="1"/>
  <c r="C274" i="5" a="1"/>
  <c r="C274" i="5"/>
  <c r="D274" i="5" a="1"/>
  <c r="D274" i="5"/>
  <c r="E274" i="5" a="1"/>
  <c r="E274" i="5"/>
  <c r="F274" i="5" a="1"/>
  <c r="F274" i="5" s="1"/>
  <c r="G274" i="5" a="1"/>
  <c r="G274" i="5" s="1"/>
  <c r="A275" i="5"/>
  <c r="B275" i="5" a="1"/>
  <c r="B275" i="5" s="1"/>
  <c r="C275" i="5" a="1"/>
  <c r="C275" i="5"/>
  <c r="D275" i="5" a="1"/>
  <c r="D275" i="5" s="1"/>
  <c r="E275" i="5" a="1"/>
  <c r="E275" i="5" s="1"/>
  <c r="F275" i="5" a="1"/>
  <c r="F275" i="5" s="1"/>
  <c r="G275" i="5" a="1"/>
  <c r="G275" i="5"/>
  <c r="A276" i="5"/>
  <c r="B276" i="5" a="1"/>
  <c r="B276" i="5" s="1"/>
  <c r="C276" i="5" a="1"/>
  <c r="C276" i="5"/>
  <c r="D276" i="5" a="1"/>
  <c r="D276" i="5"/>
  <c r="E276" i="5" a="1"/>
  <c r="E276" i="5" s="1"/>
  <c r="F276" i="5" a="1"/>
  <c r="F276" i="5" s="1"/>
  <c r="G276" i="5" a="1"/>
  <c r="G276" i="5"/>
  <c r="A277" i="5"/>
  <c r="B277" i="5" a="1"/>
  <c r="B277" i="5"/>
  <c r="C277" i="5" a="1"/>
  <c r="C277" i="5" s="1"/>
  <c r="D277" i="5" a="1"/>
  <c r="D277" i="5"/>
  <c r="E277" i="5" a="1"/>
  <c r="E277" i="5" s="1"/>
  <c r="F277" i="5" a="1"/>
  <c r="F277" i="5"/>
  <c r="G277" i="5" a="1"/>
  <c r="G277" i="5" s="1"/>
  <c r="A278" i="5"/>
  <c r="B278" i="5" a="1"/>
  <c r="B278" i="5"/>
  <c r="C278" i="5" a="1"/>
  <c r="C278" i="5"/>
  <c r="D278" i="5" a="1"/>
  <c r="D278" i="5" s="1"/>
  <c r="E278" i="5" a="1"/>
  <c r="E278" i="5" s="1"/>
  <c r="F278" i="5" a="1"/>
  <c r="F278" i="5"/>
  <c r="G278" i="5" a="1"/>
  <c r="G278" i="5"/>
  <c r="A279" i="5"/>
  <c r="B279" i="5" a="1"/>
  <c r="B279" i="5" s="1"/>
  <c r="C279" i="5" a="1"/>
  <c r="C279" i="5"/>
  <c r="D279" i="5" a="1"/>
  <c r="D279" i="5" s="1"/>
  <c r="E279" i="5" a="1"/>
  <c r="E279" i="5"/>
  <c r="F279" i="5" a="1"/>
  <c r="F279" i="5" s="1"/>
  <c r="G279" i="5" a="1"/>
  <c r="G279" i="5" s="1"/>
  <c r="A280" i="5"/>
  <c r="B280" i="5" a="1"/>
  <c r="B280" i="5"/>
  <c r="C280" i="5" a="1"/>
  <c r="C280" i="5" s="1"/>
  <c r="D280" i="5" a="1"/>
  <c r="D280" i="5"/>
  <c r="E280" i="5" a="1"/>
  <c r="E280" i="5"/>
  <c r="F280" i="5" a="1"/>
  <c r="F280" i="5"/>
  <c r="G280" i="5" a="1"/>
  <c r="G280" i="5" s="1"/>
  <c r="A281" i="5"/>
  <c r="B281" i="5" a="1"/>
  <c r="B281" i="5" s="1"/>
  <c r="C281" i="5" a="1"/>
  <c r="C281" i="5" s="1"/>
  <c r="D281" i="5" a="1"/>
  <c r="D281" i="5"/>
  <c r="E281" i="5" a="1"/>
  <c r="E281" i="5" s="1"/>
  <c r="F281" i="5" a="1"/>
  <c r="F281" i="5" s="1"/>
  <c r="G281" i="5" a="1"/>
  <c r="G281" i="5" s="1"/>
  <c r="A282" i="5"/>
  <c r="B282" i="5" a="1"/>
  <c r="B282" i="5" s="1"/>
  <c r="C282" i="5" a="1"/>
  <c r="C282" i="5"/>
  <c r="D282" i="5" a="1"/>
  <c r="D282" i="5"/>
  <c r="E282" i="5" a="1"/>
  <c r="E282" i="5"/>
  <c r="F282" i="5" a="1"/>
  <c r="F282" i="5" s="1"/>
  <c r="G282" i="5" a="1"/>
  <c r="G282" i="5" s="1"/>
  <c r="A283" i="5"/>
  <c r="B283" i="5" a="1"/>
  <c r="B283" i="5" s="1"/>
  <c r="C283" i="5" a="1"/>
  <c r="C283" i="5"/>
  <c r="D283" i="5" a="1"/>
  <c r="D283" i="5" s="1"/>
  <c r="E283" i="5" a="1"/>
  <c r="E283" i="5" s="1"/>
  <c r="F283" i="5" a="1"/>
  <c r="F283" i="5" s="1"/>
  <c r="G283" i="5" a="1"/>
  <c r="G283" i="5"/>
  <c r="A284" i="5"/>
  <c r="B284" i="5" a="1"/>
  <c r="B284" i="5" s="1"/>
  <c r="C284" i="5" a="1"/>
  <c r="C284" i="5"/>
  <c r="D284" i="5" a="1"/>
  <c r="D284" i="5"/>
  <c r="E284" i="5" a="1"/>
  <c r="E284" i="5" s="1"/>
  <c r="F284" i="5" a="1"/>
  <c r="F284" i="5" s="1"/>
  <c r="G284" i="5" a="1"/>
  <c r="G284" i="5"/>
  <c r="A285" i="5"/>
  <c r="B285" i="5" a="1"/>
  <c r="B285" i="5"/>
  <c r="C285" i="5" a="1"/>
  <c r="C285" i="5" s="1"/>
  <c r="D285" i="5" a="1"/>
  <c r="D285" i="5" s="1"/>
  <c r="E285" i="5" a="1"/>
  <c r="E285" i="5" s="1"/>
  <c r="F285" i="5" a="1"/>
  <c r="F285" i="5"/>
  <c r="G285" i="5" a="1"/>
  <c r="G285" i="5" s="1"/>
  <c r="A286" i="5"/>
  <c r="B286" i="5" a="1"/>
  <c r="B286" i="5"/>
  <c r="C286" i="5" a="1"/>
  <c r="C286" i="5"/>
  <c r="D286" i="5" a="1"/>
  <c r="D286" i="5" s="1"/>
  <c r="E286" i="5" a="1"/>
  <c r="E286" i="5" s="1"/>
  <c r="F286" i="5" a="1"/>
  <c r="F286" i="5"/>
  <c r="G286" i="5" a="1"/>
  <c r="G286" i="5"/>
  <c r="A287" i="5"/>
  <c r="B287" i="5" a="1"/>
  <c r="B287" i="5" s="1"/>
  <c r="C287" i="5" a="1"/>
  <c r="C287" i="5"/>
  <c r="D287" i="5" a="1"/>
  <c r="D287" i="5" s="1"/>
  <c r="E287" i="5" a="1"/>
  <c r="E287" i="5"/>
  <c r="F287" i="5" a="1"/>
  <c r="F287" i="5" s="1"/>
  <c r="G287" i="5" a="1"/>
  <c r="G287" i="5" s="1"/>
  <c r="A288" i="5"/>
  <c r="B288" i="5" a="1"/>
  <c r="B288" i="5"/>
  <c r="C288" i="5" a="1"/>
  <c r="C288" i="5" s="1"/>
  <c r="D288" i="5" a="1"/>
  <c r="D288" i="5" s="1"/>
  <c r="E288" i="5" a="1"/>
  <c r="E288" i="5"/>
  <c r="F288" i="5" a="1"/>
  <c r="F288" i="5"/>
  <c r="G288" i="5" a="1"/>
  <c r="G288" i="5" s="1"/>
  <c r="A289" i="5"/>
  <c r="B289" i="5" a="1"/>
  <c r="B289" i="5" s="1"/>
  <c r="C289" i="5" a="1"/>
  <c r="C289" i="5" s="1"/>
  <c r="D289" i="5" a="1"/>
  <c r="D289" i="5"/>
  <c r="E289" i="5" a="1"/>
  <c r="E289" i="5" s="1"/>
  <c r="F289" i="5" a="1"/>
  <c r="F289" i="5" s="1"/>
  <c r="G289" i="5" a="1"/>
  <c r="G289" i="5" s="1"/>
  <c r="A290" i="5"/>
  <c r="B290" i="5" a="1"/>
  <c r="B290" i="5" s="1"/>
  <c r="C290" i="5" a="1"/>
  <c r="C290" i="5"/>
  <c r="D290" i="5" a="1"/>
  <c r="D290" i="5"/>
  <c r="E290" i="5" a="1"/>
  <c r="E290" i="5"/>
  <c r="F290" i="5" a="1"/>
  <c r="F290" i="5" s="1"/>
  <c r="G290" i="5" a="1"/>
  <c r="G290" i="5" s="1"/>
  <c r="A291" i="5"/>
  <c r="B291" i="5" a="1"/>
  <c r="B291" i="5" s="1"/>
  <c r="C291" i="5" a="1"/>
  <c r="C291" i="5"/>
  <c r="D291" i="5" a="1"/>
  <c r="D291" i="5" s="1"/>
  <c r="E291" i="5" a="1"/>
  <c r="E291" i="5" s="1"/>
  <c r="F291" i="5" a="1"/>
  <c r="F291" i="5" s="1"/>
  <c r="G291" i="5" a="1"/>
  <c r="G291" i="5"/>
  <c r="A292" i="5"/>
  <c r="B292" i="5" a="1"/>
  <c r="B292" i="5" s="1"/>
  <c r="C292" i="5" a="1"/>
  <c r="C292" i="5"/>
  <c r="D292" i="5" a="1"/>
  <c r="D292" i="5"/>
  <c r="E292" i="5" a="1"/>
  <c r="E292" i="5" s="1"/>
  <c r="F292" i="5" a="1"/>
  <c r="F292" i="5" s="1"/>
  <c r="G292" i="5" a="1"/>
  <c r="G292" i="5"/>
  <c r="A293" i="5"/>
  <c r="B293" i="5" a="1"/>
  <c r="B293" i="5"/>
  <c r="C293" i="5" a="1"/>
  <c r="C293" i="5" s="1"/>
  <c r="D293" i="5" a="1"/>
  <c r="D293" i="5"/>
  <c r="E293" i="5" a="1"/>
  <c r="E293" i="5" s="1"/>
  <c r="F293" i="5" a="1"/>
  <c r="F293" i="5"/>
  <c r="G293" i="5" a="1"/>
  <c r="G293" i="5" s="1"/>
  <c r="A294" i="5"/>
  <c r="B294" i="5" a="1"/>
  <c r="B294" i="5"/>
  <c r="C294" i="5" a="1"/>
  <c r="C294" i="5"/>
  <c r="D294" i="5" a="1"/>
  <c r="D294" i="5" s="1"/>
  <c r="E294" i="5" a="1"/>
  <c r="E294" i="5" s="1"/>
  <c r="F294" i="5" a="1"/>
  <c r="F294" i="5"/>
  <c r="G294" i="5" a="1"/>
  <c r="G294" i="5"/>
  <c r="A295" i="5"/>
  <c r="B295" i="5" a="1"/>
  <c r="B295" i="5" s="1"/>
  <c r="C295" i="5" a="1"/>
  <c r="C295" i="5"/>
  <c r="D295" i="5" a="1"/>
  <c r="D295" i="5" s="1"/>
  <c r="E295" i="5" a="1"/>
  <c r="E295" i="5"/>
  <c r="F295" i="5" a="1"/>
  <c r="F295" i="5" s="1"/>
  <c r="G295" i="5" a="1"/>
  <c r="G295" i="5" s="1"/>
  <c r="A296" i="5"/>
  <c r="B296" i="5" a="1"/>
  <c r="B296" i="5"/>
  <c r="C296" i="5" a="1"/>
  <c r="C296" i="5" s="1"/>
  <c r="D296" i="5" a="1"/>
  <c r="D296" i="5" s="1"/>
  <c r="E296" i="5" a="1"/>
  <c r="E296" i="5"/>
  <c r="F296" i="5" a="1"/>
  <c r="F296" i="5"/>
  <c r="G296" i="5" a="1"/>
  <c r="G296" i="5" s="1"/>
  <c r="A297" i="5"/>
  <c r="B297" i="5" a="1"/>
  <c r="B297" i="5" s="1"/>
  <c r="C297" i="5" a="1"/>
  <c r="C297" i="5" s="1"/>
  <c r="D297" i="5" a="1"/>
  <c r="D297" i="5"/>
  <c r="E297" i="5" a="1"/>
  <c r="E297" i="5" s="1"/>
  <c r="F297" i="5" a="1"/>
  <c r="F297" i="5" s="1"/>
  <c r="G297" i="5" a="1"/>
  <c r="G297" i="5" s="1"/>
  <c r="A298" i="5"/>
  <c r="B298" i="5" a="1"/>
  <c r="B298" i="5" s="1"/>
  <c r="C298" i="5" a="1"/>
  <c r="C298" i="5"/>
  <c r="D298" i="5" a="1"/>
  <c r="D298" i="5"/>
  <c r="E298" i="5" a="1"/>
  <c r="E298" i="5"/>
  <c r="F298" i="5" a="1"/>
  <c r="F298" i="5" s="1"/>
  <c r="G298" i="5" a="1"/>
  <c r="G298" i="5" s="1"/>
  <c r="A299" i="5"/>
  <c r="B299" i="5" a="1"/>
  <c r="B299" i="5" s="1"/>
  <c r="C299" i="5" a="1"/>
  <c r="C299" i="5"/>
  <c r="D299" i="5" a="1"/>
  <c r="D299" i="5" s="1"/>
  <c r="E299" i="5" a="1"/>
  <c r="E299" i="5" s="1"/>
  <c r="F299" i="5" a="1"/>
  <c r="F299" i="5" s="1"/>
  <c r="G299" i="5" a="1"/>
  <c r="G299" i="5"/>
  <c r="A300" i="5"/>
  <c r="B300" i="5" a="1"/>
  <c r="B300" i="5" s="1"/>
  <c r="C300" i="5" a="1"/>
  <c r="C300" i="5"/>
  <c r="D300" i="5" a="1"/>
  <c r="D300" i="5"/>
  <c r="E300" i="5" a="1"/>
  <c r="E300" i="5" s="1"/>
  <c r="F300" i="5" a="1"/>
  <c r="F300" i="5" s="1"/>
  <c r="G300" i="5" a="1"/>
  <c r="G300" i="5"/>
  <c r="A301" i="5"/>
  <c r="B301" i="5" a="1"/>
  <c r="B301" i="5"/>
  <c r="C301" i="5" a="1"/>
  <c r="C301" i="5" s="1"/>
  <c r="D301" i="5" a="1"/>
  <c r="D301" i="5" s="1"/>
  <c r="E301" i="5" a="1"/>
  <c r="E301" i="5" s="1"/>
  <c r="E302" i="5" s="1" a="1"/>
  <c r="E302" i="5" s="1"/>
  <c r="F301" i="5" a="1"/>
  <c r="F301" i="5"/>
  <c r="G301" i="5" a="1"/>
  <c r="G301" i="5" s="1"/>
  <c r="A302" i="5"/>
  <c r="B302" i="5" a="1"/>
  <c r="B302" i="5"/>
  <c r="C302" i="5" a="1"/>
  <c r="C302" i="5"/>
  <c r="D302" i="5" a="1"/>
  <c r="D302" i="5" s="1"/>
  <c r="F302" i="5" a="1"/>
  <c r="F302" i="5"/>
  <c r="G302" i="5" a="1"/>
  <c r="G302" i="5"/>
  <c r="A303" i="5"/>
  <c r="B303" i="5" a="1"/>
  <c r="B303" i="5" s="1"/>
  <c r="C303" i="5" a="1"/>
  <c r="C303" i="5"/>
  <c r="D303" i="5" a="1"/>
  <c r="D303" i="5" s="1"/>
  <c r="E303" i="5" a="1"/>
  <c r="E303" i="5"/>
  <c r="F303" i="5" a="1"/>
  <c r="F303" i="5" s="1"/>
  <c r="G303" i="5" a="1"/>
  <c r="G303" i="5" s="1"/>
  <c r="A304" i="5"/>
  <c r="B304" i="5" a="1"/>
  <c r="B304" i="5"/>
  <c r="C304" i="5" a="1"/>
  <c r="C304" i="5" s="1"/>
  <c r="D304" i="5" a="1"/>
  <c r="D304" i="5"/>
  <c r="E304" i="5" a="1"/>
  <c r="E304" i="5"/>
  <c r="F304" i="5" a="1"/>
  <c r="F304" i="5"/>
  <c r="G304" i="5" a="1"/>
  <c r="G304" i="5" s="1"/>
  <c r="A305" i="5"/>
  <c r="B305" i="5" a="1"/>
  <c r="B305" i="5" s="1"/>
  <c r="C305" i="5" a="1"/>
  <c r="C305" i="5" s="1"/>
  <c r="D305" i="5" a="1"/>
  <c r="D305" i="5"/>
  <c r="E305" i="5" a="1"/>
  <c r="E305" i="5" s="1"/>
  <c r="E306" i="5" s="1" a="1"/>
  <c r="F305" i="5" a="1"/>
  <c r="F305" i="5" s="1"/>
  <c r="G305" i="5" a="1"/>
  <c r="G305" i="5" s="1"/>
  <c r="A306" i="5"/>
  <c r="B306" i="5" a="1"/>
  <c r="B306" i="5" s="1"/>
  <c r="C306" i="5" a="1"/>
  <c r="C306" i="5"/>
  <c r="D306" i="5" a="1"/>
  <c r="D306" i="5"/>
  <c r="E306" i="5"/>
  <c r="F306" i="5" a="1"/>
  <c r="F306" i="5" s="1"/>
  <c r="G306" i="5" a="1"/>
  <c r="G306" i="5"/>
  <c r="A307" i="5"/>
  <c r="B307" i="5" a="1"/>
  <c r="B307" i="5" s="1"/>
  <c r="C307" i="5" a="1"/>
  <c r="C307" i="5" s="1"/>
  <c r="D307" i="5" a="1"/>
  <c r="D307" i="5" s="1"/>
  <c r="E307" i="5" a="1"/>
  <c r="E307" i="5" s="1"/>
  <c r="F307" i="5" a="1"/>
  <c r="F307" i="5" s="1"/>
  <c r="G307" i="5" a="1"/>
  <c r="G307" i="5"/>
  <c r="A308" i="5"/>
  <c r="B308" i="5" a="1"/>
  <c r="B308" i="5"/>
  <c r="C308" i="5" a="1"/>
  <c r="C308" i="5"/>
  <c r="D308" i="5" a="1"/>
  <c r="D308" i="5"/>
  <c r="E308" i="5" a="1"/>
  <c r="E308" i="5" s="1"/>
  <c r="F308" i="5" a="1"/>
  <c r="F308" i="5" s="1"/>
  <c r="G308" i="5" a="1"/>
  <c r="G308" i="5"/>
  <c r="A309" i="5"/>
  <c r="B309" i="5" a="1"/>
  <c r="B309" i="5" s="1"/>
  <c r="C309" i="5" a="1"/>
  <c r="C309" i="5" s="1"/>
  <c r="D309" i="5" a="1"/>
  <c r="D309" i="5" s="1"/>
  <c r="E309" i="5" a="1"/>
  <c r="E309" i="5" s="1"/>
  <c r="F309" i="5" a="1"/>
  <c r="F309" i="5" s="1"/>
  <c r="G309" i="5" a="1"/>
  <c r="G309" i="5" s="1"/>
  <c r="A310" i="5"/>
  <c r="B310" i="5" a="1"/>
  <c r="B310" i="5"/>
  <c r="C310" i="5" a="1"/>
  <c r="C310" i="5"/>
  <c r="D310" i="5" a="1"/>
  <c r="D310" i="5" s="1"/>
  <c r="E310" i="5" a="1"/>
  <c r="E310" i="5" s="1"/>
  <c r="F310" i="5" a="1"/>
  <c r="F310" i="5"/>
  <c r="G310" i="5" a="1"/>
  <c r="G310" i="5"/>
  <c r="A311" i="5"/>
  <c r="B311" i="5" a="1"/>
  <c r="B311" i="5" s="1"/>
  <c r="C311" i="5" a="1"/>
  <c r="C311" i="5"/>
  <c r="D311" i="5" a="1"/>
  <c r="D311" i="5" s="1"/>
  <c r="E311" i="5" a="1"/>
  <c r="E311" i="5" s="1"/>
  <c r="E312" i="5" s="1" a="1"/>
  <c r="E312" i="5" s="1"/>
  <c r="E313" i="5" s="1" a="1"/>
  <c r="E313" i="5" s="1"/>
  <c r="E314" i="5" s="1" a="1"/>
  <c r="E314" i="5" s="1"/>
  <c r="E315" i="5" s="1" a="1"/>
  <c r="E315" i="5" s="1"/>
  <c r="F311" i="5" a="1"/>
  <c r="F311" i="5" s="1"/>
  <c r="G311" i="5" a="1"/>
  <c r="G311" i="5" s="1"/>
  <c r="A312" i="5"/>
  <c r="B312" i="5" a="1"/>
  <c r="B312" i="5"/>
  <c r="C312" i="5" a="1"/>
  <c r="C312" i="5" s="1"/>
  <c r="D312" i="5" a="1"/>
  <c r="D312" i="5"/>
  <c r="F312" i="5" a="1"/>
  <c r="F312" i="5"/>
  <c r="G312" i="5" a="1"/>
  <c r="G312" i="5" s="1"/>
  <c r="A313" i="5"/>
  <c r="B313" i="5" a="1"/>
  <c r="B313" i="5" s="1"/>
  <c r="B314" i="5" s="1" a="1"/>
  <c r="B314" i="5" s="1"/>
  <c r="C313" i="5" a="1"/>
  <c r="C313" i="5" s="1"/>
  <c r="C314" i="5" s="1" a="1"/>
  <c r="C314" i="5" s="1"/>
  <c r="D313" i="5" a="1"/>
  <c r="D313" i="5" s="1"/>
  <c r="D314" i="5" s="1" a="1"/>
  <c r="D314" i="5" s="1"/>
  <c r="F313" i="5" a="1"/>
  <c r="F313" i="5" s="1"/>
  <c r="G313" i="5" a="1"/>
  <c r="G313" i="5" s="1"/>
  <c r="G314" i="5" s="1" a="1"/>
  <c r="G314" i="5" s="1"/>
  <c r="A314" i="5"/>
  <c r="F314" i="5" a="1"/>
  <c r="F314" i="5" s="1"/>
  <c r="A315" i="5"/>
  <c r="B315" i="5" a="1"/>
  <c r="B315" i="5" s="1"/>
  <c r="C315" i="5" a="1"/>
  <c r="C315" i="5"/>
  <c r="D315" i="5" a="1"/>
  <c r="D315" i="5" s="1"/>
  <c r="F315" i="5" a="1"/>
  <c r="F315" i="5" s="1"/>
  <c r="G315" i="5" a="1"/>
  <c r="G315" i="5" s="1"/>
  <c r="A316" i="5"/>
  <c r="B316" i="5" a="1"/>
  <c r="B316" i="5" s="1"/>
  <c r="C316" i="5" a="1"/>
  <c r="C316" i="5"/>
  <c r="D316" i="5" a="1"/>
  <c r="D316" i="5"/>
  <c r="E316" i="5" a="1"/>
  <c r="E316" i="5" s="1"/>
  <c r="F316" i="5" a="1"/>
  <c r="F316" i="5" s="1"/>
  <c r="G316" i="5" a="1"/>
  <c r="G316" i="5"/>
  <c r="A317" i="5"/>
  <c r="B317" i="5" a="1"/>
  <c r="B317" i="5"/>
  <c r="C317" i="5" a="1"/>
  <c r="C317" i="5" s="1"/>
  <c r="D317" i="5" a="1"/>
  <c r="D317" i="5"/>
  <c r="E317" i="5" a="1"/>
  <c r="E317" i="5" s="1"/>
  <c r="F317" i="5" a="1"/>
  <c r="F317" i="5"/>
  <c r="G317" i="5" a="1"/>
  <c r="G317" i="5" s="1"/>
  <c r="A318" i="5"/>
  <c r="B318" i="5" a="1"/>
  <c r="B318" i="5"/>
  <c r="C318" i="5" a="1"/>
  <c r="C318" i="5"/>
  <c r="D318" i="5" a="1"/>
  <c r="D318" i="5"/>
  <c r="E318" i="5" a="1"/>
  <c r="E318" i="5" s="1"/>
  <c r="F318" i="5" a="1"/>
  <c r="F318" i="5"/>
  <c r="G318" i="5" a="1"/>
  <c r="G318" i="5"/>
  <c r="A319" i="5"/>
  <c r="B319" i="5" a="1"/>
  <c r="B319" i="5" s="1"/>
  <c r="C319" i="5" a="1"/>
  <c r="C319" i="5"/>
  <c r="D319" i="5" a="1"/>
  <c r="D319" i="5" s="1"/>
  <c r="E319" i="5" a="1"/>
  <c r="E319" i="5" s="1"/>
  <c r="F319" i="5" a="1"/>
  <c r="F319" i="5" s="1"/>
  <c r="G319" i="5" a="1"/>
  <c r="G319" i="5" s="1"/>
  <c r="A320" i="5"/>
  <c r="B320" i="5" a="1"/>
  <c r="B320" i="5"/>
  <c r="C320" i="5" a="1"/>
  <c r="C320" i="5"/>
  <c r="D320" i="5" a="1"/>
  <c r="D320" i="5" s="1"/>
  <c r="E320" i="5" a="1"/>
  <c r="E320" i="5"/>
  <c r="F320" i="5" a="1"/>
  <c r="F320" i="5"/>
  <c r="G320" i="5" a="1"/>
  <c r="G320" i="5"/>
  <c r="A321" i="5"/>
  <c r="B321" i="5" a="1"/>
  <c r="B321" i="5" s="1"/>
  <c r="C321" i="5" a="1"/>
  <c r="C321" i="5" s="1"/>
  <c r="D321" i="5" a="1"/>
  <c r="D321" i="5"/>
  <c r="E321" i="5" a="1"/>
  <c r="E321" i="5" s="1"/>
  <c r="F321" i="5" a="1"/>
  <c r="F321" i="5" s="1"/>
  <c r="G321" i="5" a="1"/>
  <c r="G321" i="5" s="1"/>
  <c r="A322" i="5"/>
  <c r="B322" i="5" a="1"/>
  <c r="B322" i="5" s="1"/>
  <c r="C322" i="5" a="1"/>
  <c r="C322" i="5"/>
  <c r="D322" i="5" a="1"/>
  <c r="D322" i="5"/>
  <c r="E322" i="5" a="1"/>
  <c r="E322" i="5"/>
  <c r="F322" i="5" a="1"/>
  <c r="F322" i="5" s="1"/>
  <c r="G322" i="5" a="1"/>
  <c r="G322" i="5" s="1"/>
  <c r="A323" i="5"/>
  <c r="B323" i="5" a="1"/>
  <c r="B323" i="5" s="1"/>
  <c r="C323" i="5" a="1"/>
  <c r="C323" i="5"/>
  <c r="D323" i="5" a="1"/>
  <c r="D323" i="5" s="1"/>
  <c r="E323" i="5" a="1"/>
  <c r="E323" i="5" s="1"/>
  <c r="F323" i="5" a="1"/>
  <c r="F323" i="5" s="1"/>
  <c r="G323" i="5" a="1"/>
  <c r="G323" i="5"/>
  <c r="A324" i="5"/>
  <c r="B324" i="5" a="1"/>
  <c r="B324" i="5"/>
  <c r="C324" i="5" a="1"/>
  <c r="C324" i="5"/>
  <c r="D324" i="5" a="1"/>
  <c r="D324" i="5"/>
  <c r="E324" i="5" a="1"/>
  <c r="E324" i="5"/>
  <c r="F324" i="5" a="1"/>
  <c r="F324" i="5"/>
  <c r="G324" i="5" a="1"/>
  <c r="G324" i="5" s="1"/>
  <c r="A325" i="5"/>
  <c r="B325" i="5" a="1"/>
  <c r="B325" i="5"/>
  <c r="C325" i="5" a="1"/>
  <c r="C325" i="5" s="1"/>
  <c r="D325" i="5" a="1"/>
  <c r="D325" i="5"/>
  <c r="E325" i="5" a="1"/>
  <c r="E325" i="5" s="1"/>
  <c r="F325" i="5" a="1"/>
  <c r="F325" i="5" s="1"/>
  <c r="G325" i="5" a="1"/>
  <c r="G325" i="5" s="1"/>
  <c r="A326" i="5"/>
  <c r="B326" i="5" a="1"/>
  <c r="B326" i="5" s="1"/>
  <c r="C326" i="5" a="1"/>
  <c r="C326" i="5"/>
  <c r="D326" i="5" a="1"/>
  <c r="D326" i="5"/>
  <c r="E326" i="5" a="1"/>
  <c r="E326" i="5"/>
  <c r="F326" i="5" a="1"/>
  <c r="F326" i="5" s="1"/>
  <c r="G326" i="5" a="1"/>
  <c r="G326" i="5"/>
  <c r="A327" i="5"/>
  <c r="B327" i="5" a="1"/>
  <c r="B327" i="5" s="1"/>
  <c r="C327" i="5" a="1"/>
  <c r="C327" i="5"/>
  <c r="D327" i="5" a="1"/>
  <c r="D327" i="5" s="1"/>
  <c r="E327" i="5" a="1"/>
  <c r="E327" i="5" s="1"/>
  <c r="F327" i="5" a="1"/>
  <c r="F327" i="5" s="1"/>
  <c r="G327" i="5" a="1"/>
  <c r="G327" i="5"/>
  <c r="A328" i="5"/>
  <c r="B328" i="5" a="1"/>
  <c r="B328" i="5"/>
  <c r="C328" i="5" a="1"/>
  <c r="C328" i="5"/>
  <c r="D328" i="5" a="1"/>
  <c r="D328" i="5"/>
  <c r="E328" i="5" a="1"/>
  <c r="E328" i="5" s="1"/>
  <c r="F328" i="5" a="1"/>
  <c r="F328" i="5"/>
  <c r="G328" i="5" a="1"/>
  <c r="G328" i="5"/>
  <c r="A329" i="5"/>
  <c r="B329" i="5" a="1"/>
  <c r="B329" i="5"/>
  <c r="C329" i="5" a="1"/>
  <c r="C329" i="5" s="1"/>
  <c r="D329" i="5" a="1"/>
  <c r="D329" i="5"/>
  <c r="E329" i="5" a="1"/>
  <c r="E329" i="5" s="1"/>
  <c r="F329" i="5" a="1"/>
  <c r="F329" i="5"/>
  <c r="G329" i="5" a="1"/>
  <c r="G329" i="5" s="1"/>
  <c r="A330" i="5"/>
  <c r="B330" i="5" a="1"/>
  <c r="B330" i="5"/>
  <c r="C330" i="5" a="1"/>
  <c r="C330" i="5"/>
  <c r="D330" i="5" a="1"/>
  <c r="D330" i="5" s="1"/>
  <c r="E330" i="5" a="1"/>
  <c r="E330" i="5"/>
  <c r="F330" i="5" a="1"/>
  <c r="F330" i="5"/>
  <c r="G330" i="5" a="1"/>
  <c r="G330" i="5"/>
  <c r="A331" i="5"/>
  <c r="B331" i="5" a="1"/>
  <c r="B331" i="5" s="1"/>
  <c r="C331" i="5" a="1"/>
  <c r="C331" i="5"/>
  <c r="D331" i="5" a="1"/>
  <c r="D331" i="5" s="1"/>
  <c r="E331" i="5" a="1"/>
  <c r="E331" i="5"/>
  <c r="F331" i="5" a="1"/>
  <c r="F331" i="5" s="1"/>
  <c r="G331" i="5" a="1"/>
  <c r="G331" i="5"/>
  <c r="A332" i="5"/>
  <c r="B332" i="5" a="1"/>
  <c r="B332" i="5"/>
  <c r="C332" i="5" a="1"/>
  <c r="C332" i="5" s="1"/>
  <c r="D332" i="5" a="1"/>
  <c r="D332" i="5"/>
  <c r="E332" i="5" a="1"/>
  <c r="E332" i="5"/>
  <c r="F332" i="5" a="1"/>
  <c r="F332" i="5"/>
  <c r="G332" i="5" a="1"/>
  <c r="G332" i="5" s="1"/>
  <c r="A333" i="5"/>
  <c r="B333" i="5" a="1"/>
  <c r="B333" i="5"/>
  <c r="C333" i="5" a="1"/>
  <c r="C333" i="5" s="1"/>
  <c r="D333" i="5" a="1"/>
  <c r="D333" i="5"/>
  <c r="E333" i="5" a="1"/>
  <c r="E333" i="5" s="1"/>
  <c r="F333" i="5" a="1"/>
  <c r="F333" i="5" s="1"/>
  <c r="G333" i="5" a="1"/>
  <c r="G333" i="5" s="1"/>
  <c r="A334" i="5"/>
  <c r="B334" i="5" a="1"/>
  <c r="B334" i="5" s="1"/>
  <c r="C334" i="5" a="1"/>
  <c r="C334" i="5"/>
  <c r="D334" i="5" a="1"/>
  <c r="D334" i="5"/>
  <c r="E334" i="5" a="1"/>
  <c r="E334" i="5"/>
  <c r="F334" i="5" a="1"/>
  <c r="F334" i="5" s="1"/>
  <c r="G334" i="5" a="1"/>
  <c r="G334" i="5"/>
  <c r="A335" i="5"/>
  <c r="B335" i="5" a="1"/>
  <c r="B335" i="5" s="1"/>
  <c r="C335" i="5" a="1"/>
  <c r="C335" i="5"/>
  <c r="D335" i="5" a="1"/>
  <c r="D335" i="5" s="1"/>
  <c r="E335" i="5" a="1"/>
  <c r="E335" i="5" s="1"/>
  <c r="F335" i="5" a="1"/>
  <c r="F335" i="5" s="1"/>
  <c r="G335" i="5" a="1"/>
  <c r="G335" i="5"/>
  <c r="A336" i="5"/>
  <c r="B336" i="5" a="1"/>
  <c r="B336" i="5"/>
  <c r="C336" i="5" a="1"/>
  <c r="C336" i="5"/>
  <c r="D336" i="5" a="1"/>
  <c r="D336" i="5"/>
  <c r="E336" i="5" a="1"/>
  <c r="E336" i="5" s="1"/>
  <c r="F336" i="5" a="1"/>
  <c r="F336" i="5"/>
  <c r="G336" i="5" a="1"/>
  <c r="G336" i="5"/>
  <c r="A337" i="5"/>
  <c r="B337" i="5" a="1"/>
  <c r="B337" i="5"/>
  <c r="C337" i="5" a="1"/>
  <c r="C337" i="5" s="1"/>
  <c r="D337" i="5" a="1"/>
  <c r="D337" i="5"/>
  <c r="E337" i="5" a="1"/>
  <c r="E337" i="5" s="1"/>
  <c r="F337" i="5" a="1"/>
  <c r="F337" i="5"/>
  <c r="G337" i="5" a="1"/>
  <c r="G337" i="5" s="1"/>
  <c r="A338" i="5"/>
  <c r="B338" i="5" a="1"/>
  <c r="B338" i="5"/>
  <c r="C338" i="5" a="1"/>
  <c r="C338" i="5"/>
  <c r="D338" i="5" a="1"/>
  <c r="D338" i="5" s="1"/>
  <c r="E338" i="5" a="1"/>
  <c r="E338" i="5"/>
  <c r="F338" i="5" a="1"/>
  <c r="F338" i="5"/>
  <c r="G338" i="5" a="1"/>
  <c r="G338" i="5"/>
  <c r="A339" i="5"/>
  <c r="B339" i="5" a="1"/>
  <c r="B339" i="5" s="1"/>
  <c r="C339" i="5" a="1"/>
  <c r="C339" i="5"/>
  <c r="D339" i="5" a="1"/>
  <c r="D339" i="5" s="1"/>
  <c r="E339" i="5" a="1"/>
  <c r="E339" i="5"/>
  <c r="F339" i="5" a="1"/>
  <c r="F339" i="5" s="1"/>
  <c r="G339" i="5" a="1"/>
  <c r="G339" i="5" s="1"/>
  <c r="A340" i="5"/>
  <c r="B340" i="5" a="1"/>
  <c r="B340" i="5"/>
  <c r="C340" i="5" a="1"/>
  <c r="C340" i="5" s="1"/>
  <c r="D340" i="5" a="1"/>
  <c r="D340" i="5"/>
  <c r="E340" i="5" a="1"/>
  <c r="E340" i="5"/>
  <c r="F340" i="5" a="1"/>
  <c r="F340" i="5"/>
  <c r="G340" i="5" a="1"/>
  <c r="G340" i="5" s="1"/>
  <c r="A341" i="5"/>
  <c r="B341" i="5" a="1"/>
  <c r="B341" i="5" s="1"/>
  <c r="C341" i="5" a="1"/>
  <c r="C341" i="5" s="1"/>
  <c r="D341" i="5" a="1"/>
  <c r="D341" i="5"/>
  <c r="E341" i="5" a="1"/>
  <c r="E341" i="5" s="1"/>
  <c r="F341" i="5" a="1"/>
  <c r="F341" i="5" s="1"/>
  <c r="G341" i="5" a="1"/>
  <c r="G341" i="5" s="1"/>
  <c r="A342" i="5"/>
  <c r="B342" i="5" a="1"/>
  <c r="B342" i="5" s="1"/>
  <c r="C342" i="5" a="1"/>
  <c r="C342" i="5"/>
  <c r="D342" i="5" a="1"/>
  <c r="D342" i="5"/>
  <c r="E342" i="5" a="1"/>
  <c r="E342" i="5"/>
  <c r="F342" i="5" a="1"/>
  <c r="F342" i="5" s="1"/>
  <c r="G342" i="5" a="1"/>
  <c r="G342" i="5"/>
  <c r="A343" i="5"/>
  <c r="B343" i="5" a="1"/>
  <c r="B343" i="5" s="1"/>
  <c r="C343" i="5" a="1"/>
  <c r="C343" i="5"/>
  <c r="D343" i="5" a="1"/>
  <c r="D343" i="5" s="1"/>
  <c r="E343" i="5" a="1"/>
  <c r="E343" i="5" s="1"/>
  <c r="F343" i="5" a="1"/>
  <c r="F343" i="5" s="1"/>
  <c r="G343" i="5" a="1"/>
  <c r="G343" i="5"/>
  <c r="A344" i="5"/>
  <c r="B344" i="5" a="1"/>
  <c r="B344" i="5"/>
  <c r="C344" i="5" a="1"/>
  <c r="C344" i="5"/>
  <c r="D344" i="5" a="1"/>
  <c r="D344" i="5"/>
  <c r="E344" i="5" a="1"/>
  <c r="E344" i="5" s="1"/>
  <c r="F344" i="5" a="1"/>
  <c r="F344" i="5"/>
  <c r="G344" i="5" a="1"/>
  <c r="G344" i="5"/>
  <c r="A345" i="5"/>
  <c r="B345" i="5" a="1"/>
  <c r="B345" i="5"/>
  <c r="C345" i="5" a="1"/>
  <c r="C345" i="5" s="1"/>
  <c r="D345" i="5" a="1"/>
  <c r="D345" i="5"/>
  <c r="E345" i="5" a="1"/>
  <c r="E345" i="5" s="1"/>
  <c r="F345" i="5" a="1"/>
  <c r="F345" i="5" s="1"/>
  <c r="G345" i="5" a="1"/>
  <c r="G345" i="5" s="1"/>
  <c r="A346" i="5"/>
  <c r="B346" i="5" a="1"/>
  <c r="B346" i="5"/>
  <c r="C346" i="5" a="1"/>
  <c r="C346" i="5"/>
  <c r="D346" i="5" a="1"/>
  <c r="D346" i="5" s="1"/>
  <c r="E346" i="5" a="1"/>
  <c r="E346" i="5"/>
  <c r="F346" i="5" a="1"/>
  <c r="F346" i="5"/>
  <c r="G346" i="5" a="1"/>
  <c r="G346" i="5"/>
  <c r="A347" i="5"/>
  <c r="B347" i="5" a="1"/>
  <c r="B347" i="5" s="1"/>
  <c r="C347" i="5" a="1"/>
  <c r="C347" i="5"/>
  <c r="D347" i="5" a="1"/>
  <c r="D347" i="5" s="1"/>
  <c r="E347" i="5" a="1"/>
  <c r="E347" i="5"/>
  <c r="F347" i="5" a="1"/>
  <c r="F347" i="5" s="1"/>
  <c r="G347" i="5" a="1"/>
  <c r="G347" i="5" s="1"/>
  <c r="A348" i="5"/>
  <c r="B348" i="5" a="1"/>
  <c r="B348" i="5"/>
  <c r="C348" i="5" a="1"/>
  <c r="C348" i="5" s="1"/>
  <c r="D348" i="5" a="1"/>
  <c r="D348" i="5"/>
  <c r="E348" i="5" a="1"/>
  <c r="E348" i="5"/>
  <c r="E349" i="5" s="1" a="1"/>
  <c r="E349" i="5" s="1"/>
  <c r="F348" i="5" a="1"/>
  <c r="F348" i="5"/>
  <c r="G348" i="5" a="1"/>
  <c r="G348" i="5" s="1"/>
  <c r="A349" i="5"/>
  <c r="B349" i="5" a="1"/>
  <c r="B349" i="5" s="1"/>
  <c r="C349" i="5" a="1"/>
  <c r="C349" i="5" s="1"/>
  <c r="D349" i="5" a="1"/>
  <c r="D349" i="5"/>
  <c r="F349" i="5" a="1"/>
  <c r="F349" i="5" s="1"/>
  <c r="G349" i="5" a="1"/>
  <c r="G349" i="5" s="1"/>
  <c r="A350" i="5"/>
  <c r="B350" i="5" a="1"/>
  <c r="B350" i="5" s="1"/>
  <c r="C350" i="5" a="1"/>
  <c r="C350" i="5"/>
  <c r="D350" i="5" a="1"/>
  <c r="D350" i="5"/>
  <c r="E350" i="5" a="1"/>
  <c r="E350" i="5"/>
  <c r="F350" i="5" a="1"/>
  <c r="F350" i="5" s="1"/>
  <c r="G350" i="5" a="1"/>
  <c r="G350" i="5"/>
  <c r="A351" i="5"/>
  <c r="B351" i="5" a="1"/>
  <c r="B351" i="5" s="1"/>
  <c r="C351" i="5" a="1"/>
  <c r="C351" i="5"/>
  <c r="D351" i="5" a="1"/>
  <c r="D351" i="5" s="1"/>
  <c r="E351" i="5" a="1"/>
  <c r="E351" i="5" s="1"/>
  <c r="F351" i="5" a="1"/>
  <c r="F351" i="5" s="1"/>
  <c r="G351" i="5" a="1"/>
  <c r="G351" i="5"/>
  <c r="A352" i="5"/>
  <c r="B352" i="5" a="1"/>
  <c r="B352" i="5"/>
  <c r="C352" i="5" a="1"/>
  <c r="C352" i="5"/>
  <c r="D352" i="5" a="1"/>
  <c r="D352" i="5"/>
  <c r="E352" i="5" a="1"/>
  <c r="E352" i="5" s="1"/>
  <c r="F352" i="5" a="1"/>
  <c r="F352" i="5"/>
  <c r="G352" i="5" a="1"/>
  <c r="G352" i="5"/>
  <c r="A353" i="5"/>
  <c r="B353" i="5" a="1"/>
  <c r="B353" i="5"/>
  <c r="C353" i="5" a="1"/>
  <c r="C353" i="5" s="1"/>
  <c r="D353" i="5" a="1"/>
  <c r="D353" i="5"/>
  <c r="E353" i="5" a="1"/>
  <c r="E353" i="5" s="1"/>
  <c r="F353" i="5" a="1"/>
  <c r="F353" i="5" s="1"/>
  <c r="G353" i="5" a="1"/>
  <c r="G353" i="5" s="1"/>
  <c r="A354" i="5"/>
  <c r="B354" i="5" a="1"/>
  <c r="B354" i="5"/>
  <c r="C354" i="5" a="1"/>
  <c r="C354" i="5"/>
  <c r="D354" i="5" a="1"/>
  <c r="D354" i="5" s="1"/>
  <c r="E354" i="5" a="1"/>
  <c r="E354" i="5"/>
  <c r="F354" i="5" a="1"/>
  <c r="F354" i="5"/>
  <c r="G354" i="5" a="1"/>
  <c r="G354" i="5"/>
  <c r="A355" i="5"/>
  <c r="B355" i="5" a="1"/>
  <c r="B355" i="5" s="1"/>
  <c r="C355" i="5" a="1"/>
  <c r="C355" i="5"/>
  <c r="D355" i="5" a="1"/>
  <c r="D355" i="5" s="1"/>
  <c r="E355" i="5" a="1"/>
  <c r="E355" i="5"/>
  <c r="F355" i="5" a="1"/>
  <c r="F355" i="5" s="1"/>
  <c r="G355" i="5" a="1"/>
  <c r="G355" i="5"/>
  <c r="A356" i="5"/>
  <c r="B356" i="5" a="1"/>
  <c r="B356" i="5"/>
  <c r="C356" i="5" a="1"/>
  <c r="C356" i="5" s="1"/>
  <c r="D356" i="5" a="1"/>
  <c r="D356" i="5"/>
  <c r="E356" i="5" a="1"/>
  <c r="E356" i="5"/>
  <c r="F356" i="5" a="1"/>
  <c r="F356" i="5"/>
  <c r="G356" i="5" a="1"/>
  <c r="G356" i="5" s="1"/>
  <c r="A357" i="5"/>
  <c r="B357" i="5" a="1"/>
  <c r="B357" i="5"/>
  <c r="C357" i="5" a="1"/>
  <c r="C357" i="5" s="1"/>
  <c r="D357" i="5" a="1"/>
  <c r="D357" i="5"/>
  <c r="E357" i="5" a="1"/>
  <c r="E357" i="5" s="1"/>
  <c r="E358" i="5" s="1" a="1"/>
  <c r="E358" i="5" s="1"/>
  <c r="E359" i="5" s="1" a="1"/>
  <c r="E359" i="5" s="1"/>
  <c r="E360" i="5" s="1" a="1"/>
  <c r="E360" i="5" s="1"/>
  <c r="E361" i="5" s="1" a="1"/>
  <c r="E361" i="5" s="1"/>
  <c r="F357" i="5" a="1"/>
  <c r="F357" i="5" s="1"/>
  <c r="G357" i="5" a="1"/>
  <c r="G357" i="5" s="1"/>
  <c r="A358" i="5"/>
  <c r="B358" i="5" a="1"/>
  <c r="B358" i="5" s="1"/>
  <c r="C358" i="5" a="1"/>
  <c r="C358" i="5"/>
  <c r="D358" i="5" a="1"/>
  <c r="D358" i="5"/>
  <c r="F358" i="5" a="1"/>
  <c r="F358" i="5" s="1"/>
  <c r="G358" i="5" a="1"/>
  <c r="G358" i="5"/>
  <c r="A359" i="5"/>
  <c r="B359" i="5" a="1"/>
  <c r="B359" i="5" s="1"/>
  <c r="C359" i="5" a="1"/>
  <c r="C359" i="5"/>
  <c r="D359" i="5" a="1"/>
  <c r="D359" i="5" s="1"/>
  <c r="F359" i="5" a="1"/>
  <c r="F359" i="5" s="1"/>
  <c r="G359" i="5" a="1"/>
  <c r="G359" i="5"/>
  <c r="A360" i="5"/>
  <c r="B360" i="5" a="1"/>
  <c r="B360" i="5"/>
  <c r="C360" i="5" a="1"/>
  <c r="C360" i="5"/>
  <c r="D360" i="5" a="1"/>
  <c r="D360" i="5"/>
  <c r="F360" i="5" a="1"/>
  <c r="F360" i="5"/>
  <c r="G360" i="5" a="1"/>
  <c r="G360" i="5"/>
  <c r="A361" i="5"/>
  <c r="B361" i="5" a="1"/>
  <c r="B361" i="5"/>
  <c r="C361" i="5" a="1"/>
  <c r="C361" i="5" s="1"/>
  <c r="D361" i="5" a="1"/>
  <c r="D361" i="5" s="1"/>
  <c r="F361" i="5" a="1"/>
  <c r="F361" i="5"/>
  <c r="G361" i="5" a="1"/>
  <c r="G361" i="5" s="1"/>
  <c r="A362" i="5"/>
  <c r="B362" i="5" a="1"/>
  <c r="B362" i="5"/>
  <c r="C362" i="5" a="1"/>
  <c r="C362" i="5"/>
  <c r="D362" i="5" a="1"/>
  <c r="D362" i="5" s="1"/>
  <c r="E362" i="5" a="1"/>
  <c r="E362" i="5"/>
  <c r="F362" i="5" a="1"/>
  <c r="F362" i="5"/>
  <c r="G362" i="5" a="1"/>
  <c r="G362" i="5"/>
  <c r="A363" i="5"/>
  <c r="B363" i="5" a="1"/>
  <c r="B363" i="5" s="1"/>
  <c r="C363" i="5" a="1"/>
  <c r="C363" i="5"/>
  <c r="D363" i="5" a="1"/>
  <c r="D363" i="5" s="1"/>
  <c r="E363" i="5" a="1"/>
  <c r="E363" i="5"/>
  <c r="E364" i="5" s="1" a="1"/>
  <c r="F363" i="5" a="1"/>
  <c r="F363" i="5" s="1"/>
  <c r="G363" i="5" a="1"/>
  <c r="G363" i="5" s="1"/>
  <c r="A364" i="5"/>
  <c r="B364" i="5" a="1"/>
  <c r="B364" i="5"/>
  <c r="C364" i="5" a="1"/>
  <c r="C364" i="5" s="1"/>
  <c r="D364" i="5" a="1"/>
  <c r="D364" i="5"/>
  <c r="E364" i="5"/>
  <c r="E365" i="5" s="1" a="1"/>
  <c r="E365" i="5" s="1"/>
  <c r="E366" i="5" s="1" a="1"/>
  <c r="E366" i="5" s="1"/>
  <c r="F364" i="5" a="1"/>
  <c r="F364" i="5"/>
  <c r="G364" i="5" a="1"/>
  <c r="G364" i="5" s="1"/>
  <c r="A365" i="5"/>
  <c r="B365" i="5" a="1"/>
  <c r="B365" i="5" s="1"/>
  <c r="B366" i="5" s="1" a="1"/>
  <c r="B366" i="5" s="1"/>
  <c r="C365" i="5" a="1"/>
  <c r="C365" i="5" s="1"/>
  <c r="C366" i="5" s="1" a="1"/>
  <c r="C366" i="5" s="1"/>
  <c r="D365" i="5" a="1"/>
  <c r="D365" i="5"/>
  <c r="D366" i="5" s="1" a="1"/>
  <c r="D366" i="5" s="1"/>
  <c r="F365" i="5" a="1"/>
  <c r="F365" i="5" s="1"/>
  <c r="F366" i="5" s="1" a="1"/>
  <c r="F366" i="5" s="1"/>
  <c r="G365" i="5" a="1"/>
  <c r="G365" i="5" s="1"/>
  <c r="G366" i="5" s="1" a="1"/>
  <c r="G366" i="5" s="1"/>
  <c r="A366" i="5"/>
  <c r="A367" i="5"/>
  <c r="B367" i="5" a="1"/>
  <c r="B367" i="5" s="1"/>
  <c r="C367" i="5" a="1"/>
  <c r="C367" i="5"/>
  <c r="D367" i="5" a="1"/>
  <c r="D367" i="5" s="1"/>
  <c r="E367" i="5" a="1"/>
  <c r="E367" i="5" s="1"/>
  <c r="F367" i="5" a="1"/>
  <c r="F367" i="5" s="1"/>
  <c r="G367" i="5" a="1"/>
  <c r="G367" i="5"/>
  <c r="A368" i="5"/>
  <c r="B368" i="5" a="1"/>
  <c r="B368" i="5"/>
  <c r="C368" i="5" a="1"/>
  <c r="C368" i="5"/>
  <c r="D368" i="5" a="1"/>
  <c r="D368" i="5"/>
  <c r="E368" i="5" a="1"/>
  <c r="E368" i="5" s="1"/>
  <c r="E369" i="5" s="1" a="1"/>
  <c r="E369" i="5" s="1"/>
  <c r="F368" i="5" a="1"/>
  <c r="F368" i="5"/>
  <c r="G368" i="5" a="1"/>
  <c r="G368" i="5"/>
  <c r="A369" i="5"/>
  <c r="B369" i="5" a="1"/>
  <c r="B369" i="5"/>
  <c r="C369" i="5" a="1"/>
  <c r="C369" i="5" s="1"/>
  <c r="D369" i="5" a="1"/>
  <c r="D369" i="5" s="1"/>
  <c r="F369" i="5" a="1"/>
  <c r="F369" i="5" s="1"/>
  <c r="G369" i="5" a="1"/>
  <c r="G369" i="5" s="1"/>
  <c r="A370" i="5"/>
  <c r="B370" i="5" a="1"/>
  <c r="B370" i="5"/>
  <c r="C370" i="5" a="1"/>
  <c r="C370" i="5"/>
  <c r="D370" i="5" a="1"/>
  <c r="D370" i="5" s="1"/>
  <c r="E370" i="5" a="1"/>
  <c r="E370" i="5"/>
  <c r="F370" i="5" a="1"/>
  <c r="F370" i="5"/>
  <c r="G370" i="5" a="1"/>
  <c r="G370" i="5"/>
  <c r="A371" i="5"/>
  <c r="B371" i="5" a="1"/>
  <c r="B371" i="5" s="1"/>
  <c r="C371" i="5" a="1"/>
  <c r="C371" i="5"/>
  <c r="D371" i="5" a="1"/>
  <c r="D371" i="5" s="1"/>
  <c r="E371" i="5" a="1"/>
  <c r="E371" i="5" s="1"/>
  <c r="F371" i="5" a="1"/>
  <c r="F371" i="5" s="1"/>
  <c r="G371" i="5" a="1"/>
  <c r="G371" i="5" s="1"/>
  <c r="A372" i="5"/>
  <c r="B372" i="5" a="1"/>
  <c r="B372" i="5"/>
  <c r="C372" i="5" a="1"/>
  <c r="C372" i="5" s="1"/>
  <c r="D372" i="5" a="1"/>
  <c r="D372" i="5"/>
  <c r="E372" i="5" a="1"/>
  <c r="E372" i="5"/>
  <c r="E373" i="5" s="1" a="1"/>
  <c r="E373" i="5" s="1"/>
  <c r="E374" i="5" s="1" a="1"/>
  <c r="E374" i="5" s="1"/>
  <c r="F372" i="5" a="1"/>
  <c r="F372" i="5"/>
  <c r="G372" i="5" a="1"/>
  <c r="G372" i="5" s="1"/>
  <c r="A373" i="5"/>
  <c r="B373" i="5" a="1"/>
  <c r="B373" i="5" s="1"/>
  <c r="C373" i="5" a="1"/>
  <c r="C373" i="5" s="1"/>
  <c r="D373" i="5" a="1"/>
  <c r="D373" i="5"/>
  <c r="F373" i="5" a="1"/>
  <c r="F373" i="5" s="1"/>
  <c r="G373" i="5" a="1"/>
  <c r="G373" i="5" s="1"/>
  <c r="A374" i="5"/>
  <c r="B374" i="5" a="1"/>
  <c r="B374" i="5" s="1"/>
  <c r="C374" i="5" a="1"/>
  <c r="C374" i="5"/>
  <c r="D374" i="5" a="1"/>
  <c r="D374" i="5"/>
  <c r="F374" i="5" a="1"/>
  <c r="F374" i="5" s="1"/>
  <c r="G374" i="5" a="1"/>
  <c r="G374" i="5"/>
  <c r="A375" i="5"/>
  <c r="B375" i="5" a="1"/>
  <c r="B375" i="5" s="1"/>
  <c r="C375" i="5" a="1"/>
  <c r="C375" i="5"/>
  <c r="D375" i="5" a="1"/>
  <c r="D375" i="5" s="1"/>
  <c r="D376" i="5" s="1" a="1"/>
  <c r="D376" i="5" s="1"/>
  <c r="E375" i="5" a="1"/>
  <c r="E375" i="5" s="1"/>
  <c r="F375" i="5" a="1"/>
  <c r="F375" i="5" s="1"/>
  <c r="G375" i="5" a="1"/>
  <c r="G375" i="5"/>
  <c r="A376" i="5"/>
  <c r="B376" i="5" a="1"/>
  <c r="B376" i="5"/>
  <c r="C376" i="5" a="1"/>
  <c r="C376" i="5"/>
  <c r="E376" i="5" a="1"/>
  <c r="E376" i="5" s="1"/>
  <c r="F376" i="5" a="1"/>
  <c r="F376" i="5"/>
  <c r="G376" i="5" a="1"/>
  <c r="G376" i="5"/>
  <c r="A377" i="5"/>
  <c r="B377" i="5" a="1"/>
  <c r="B377" i="5"/>
  <c r="C377" i="5" a="1"/>
  <c r="C377" i="5" s="1"/>
  <c r="D377" i="5" a="1"/>
  <c r="D377" i="5"/>
  <c r="E377" i="5" a="1"/>
  <c r="E377" i="5" s="1"/>
  <c r="F377" i="5" a="1"/>
  <c r="F377" i="5" s="1"/>
  <c r="G377" i="5" a="1"/>
  <c r="G377" i="5" s="1"/>
  <c r="A378" i="5"/>
  <c r="B378" i="5" a="1"/>
  <c r="B378" i="5"/>
  <c r="C378" i="5" a="1"/>
  <c r="C378" i="5"/>
  <c r="D378" i="5" a="1"/>
  <c r="D378" i="5" s="1"/>
  <c r="E378" i="5" a="1"/>
  <c r="E378" i="5"/>
  <c r="F378" i="5" a="1"/>
  <c r="F378" i="5"/>
  <c r="G378" i="5" a="1"/>
  <c r="G378" i="5"/>
  <c r="A379" i="5"/>
  <c r="B379" i="5" a="1"/>
  <c r="B379" i="5" s="1"/>
  <c r="C379" i="5" a="1"/>
  <c r="C379" i="5"/>
  <c r="D379" i="5" a="1"/>
  <c r="D379" i="5" s="1"/>
  <c r="E379" i="5" a="1"/>
  <c r="E379" i="5" s="1"/>
  <c r="E380" i="5" s="1" a="1"/>
  <c r="E380" i="5" s="1"/>
  <c r="F379" i="5" a="1"/>
  <c r="F379" i="5" s="1"/>
  <c r="G379" i="5" a="1"/>
  <c r="G379" i="5" s="1"/>
  <c r="A380" i="5"/>
  <c r="B380" i="5" a="1"/>
  <c r="B380" i="5"/>
  <c r="C380" i="5" a="1"/>
  <c r="C380" i="5" s="1"/>
  <c r="D380" i="5" a="1"/>
  <c r="D380" i="5"/>
  <c r="F380" i="5" a="1"/>
  <c r="F380" i="5"/>
  <c r="F381" i="5" s="1" a="1"/>
  <c r="F381" i="5" s="1"/>
  <c r="G380" i="5" a="1"/>
  <c r="G380" i="5" s="1"/>
  <c r="A381" i="5"/>
  <c r="B381" i="5" a="1"/>
  <c r="B381" i="5" s="1"/>
  <c r="C381" i="5" a="1"/>
  <c r="C381" i="5" s="1"/>
  <c r="D381" i="5" a="1"/>
  <c r="D381" i="5"/>
  <c r="E381" i="5" a="1"/>
  <c r="E381" i="5" s="1"/>
  <c r="G381" i="5" a="1"/>
  <c r="G381" i="5" s="1"/>
  <c r="A382" i="5"/>
  <c r="B382" i="5" a="1"/>
  <c r="B382" i="5" s="1"/>
  <c r="C382" i="5" a="1"/>
  <c r="C382" i="5"/>
  <c r="D382" i="5" a="1"/>
  <c r="D382" i="5"/>
  <c r="E382" i="5" a="1"/>
  <c r="E382" i="5"/>
  <c r="F382" i="5" a="1"/>
  <c r="F382" i="5" s="1"/>
  <c r="G382" i="5" a="1"/>
  <c r="G382" i="5"/>
  <c r="A383" i="5"/>
  <c r="B383" i="5" a="1"/>
  <c r="B383" i="5" s="1"/>
  <c r="C383" i="5" a="1"/>
  <c r="C383" i="5"/>
  <c r="D383" i="5" a="1"/>
  <c r="D383" i="5" s="1"/>
  <c r="E383" i="5" a="1"/>
  <c r="E383" i="5" s="1"/>
  <c r="F383" i="5" a="1"/>
  <c r="F383" i="5" s="1"/>
  <c r="G383" i="5" a="1"/>
  <c r="G383" i="5"/>
  <c r="A384" i="5"/>
  <c r="B384" i="5" a="1"/>
  <c r="B384" i="5"/>
  <c r="C384" i="5" a="1"/>
  <c r="C384" i="5"/>
  <c r="D384" i="5" a="1"/>
  <c r="D384" i="5"/>
  <c r="E384" i="5" a="1"/>
  <c r="E384" i="5" s="1"/>
  <c r="F384" i="5" a="1"/>
  <c r="F384" i="5"/>
  <c r="G384" i="5" a="1"/>
  <c r="G384" i="5"/>
  <c r="A385" i="5"/>
  <c r="B385" i="5" a="1"/>
  <c r="B385" i="5"/>
  <c r="C385" i="5" a="1"/>
  <c r="C385" i="5" s="1"/>
  <c r="D385" i="5" a="1"/>
  <c r="D385" i="5"/>
  <c r="E385" i="5" a="1"/>
  <c r="E385" i="5" s="1"/>
  <c r="F385" i="5" a="1"/>
  <c r="F385" i="5" s="1"/>
  <c r="G385" i="5" a="1"/>
  <c r="G385" i="5" s="1"/>
  <c r="A386" i="5"/>
  <c r="B386" i="5" a="1"/>
  <c r="B386" i="5"/>
  <c r="C386" i="5" a="1"/>
  <c r="C386" i="5"/>
  <c r="D386" i="5" a="1"/>
  <c r="D386" i="5" s="1"/>
  <c r="E386" i="5" a="1"/>
  <c r="E386" i="5"/>
  <c r="F386" i="5" a="1"/>
  <c r="F386" i="5"/>
  <c r="G386" i="5" a="1"/>
  <c r="G386" i="5"/>
  <c r="A387" i="5"/>
  <c r="B387" i="5" a="1"/>
  <c r="B387" i="5" s="1"/>
  <c r="C387" i="5" a="1"/>
  <c r="C387" i="5"/>
  <c r="D387" i="5" a="1"/>
  <c r="D387" i="5" s="1"/>
  <c r="E387" i="5" a="1"/>
  <c r="E387" i="5" s="1"/>
  <c r="F387" i="5" a="1"/>
  <c r="F387" i="5" s="1"/>
  <c r="G387" i="5" a="1"/>
  <c r="G387" i="5"/>
  <c r="A388" i="5"/>
  <c r="B388" i="5" a="1"/>
  <c r="B388" i="5"/>
  <c r="C388" i="5" a="1"/>
  <c r="C388" i="5" s="1"/>
  <c r="D388" i="5" a="1"/>
  <c r="D388" i="5"/>
  <c r="E388" i="5" a="1"/>
  <c r="E388" i="5"/>
  <c r="F388" i="5" a="1"/>
  <c r="F388" i="5"/>
  <c r="G388" i="5" a="1"/>
  <c r="G388" i="5" s="1"/>
  <c r="A389" i="5"/>
  <c r="B389" i="5" a="1"/>
  <c r="B389" i="5"/>
  <c r="C389" i="5" a="1"/>
  <c r="C389" i="5" s="1"/>
  <c r="D389" i="5" a="1"/>
  <c r="D389" i="5"/>
  <c r="E389" i="5" a="1"/>
  <c r="E389" i="5" s="1"/>
  <c r="F389" i="5" a="1"/>
  <c r="F389" i="5" s="1"/>
  <c r="G389" i="5" a="1"/>
  <c r="G389" i="5" s="1"/>
  <c r="A390" i="5"/>
  <c r="B390" i="5" a="1"/>
  <c r="B390" i="5" s="1"/>
  <c r="C390" i="5" a="1"/>
  <c r="C390" i="5"/>
  <c r="D390" i="5" a="1"/>
  <c r="D390" i="5"/>
  <c r="E390" i="5" a="1"/>
  <c r="E390" i="5"/>
  <c r="F390" i="5" a="1"/>
  <c r="F390" i="5" s="1"/>
  <c r="G390" i="5" a="1"/>
  <c r="G390" i="5"/>
  <c r="A391" i="5"/>
  <c r="B391" i="5" a="1"/>
  <c r="B391" i="5" s="1"/>
  <c r="C391" i="5" a="1"/>
  <c r="C391" i="5"/>
  <c r="D391" i="5" a="1"/>
  <c r="D391" i="5" s="1"/>
  <c r="E391" i="5" a="1"/>
  <c r="E391" i="5" s="1"/>
  <c r="F391" i="5" a="1"/>
  <c r="F391" i="5" s="1"/>
  <c r="G391" i="5" a="1"/>
  <c r="G391" i="5"/>
  <c r="A392" i="5"/>
  <c r="B392" i="5" a="1"/>
  <c r="B392" i="5"/>
  <c r="C392" i="5" a="1"/>
  <c r="C392" i="5"/>
  <c r="D392" i="5" a="1"/>
  <c r="D392" i="5"/>
  <c r="E392" i="5" a="1"/>
  <c r="E392" i="5" s="1"/>
  <c r="F392" i="5" a="1"/>
  <c r="F392" i="5"/>
  <c r="G392" i="5" a="1"/>
  <c r="G392" i="5"/>
  <c r="A393" i="5"/>
  <c r="B393" i="5" a="1"/>
  <c r="B393" i="5"/>
  <c r="C393" i="5" a="1"/>
  <c r="C393" i="5" s="1"/>
  <c r="D393" i="5" a="1"/>
  <c r="D393" i="5"/>
  <c r="E393" i="5" a="1"/>
  <c r="E393" i="5" s="1"/>
  <c r="F393" i="5" a="1"/>
  <c r="F393" i="5" s="1"/>
  <c r="G393" i="5" a="1"/>
  <c r="G393" i="5" s="1"/>
  <c r="A394" i="5"/>
  <c r="B394" i="5" a="1"/>
  <c r="B394" i="5"/>
  <c r="C394" i="5" a="1"/>
  <c r="C394" i="5"/>
  <c r="D394" i="5" a="1"/>
  <c r="D394" i="5" s="1"/>
  <c r="E394" i="5" a="1"/>
  <c r="E394" i="5"/>
  <c r="F394" i="5" a="1"/>
  <c r="F394" i="5"/>
  <c r="G394" i="5" a="1"/>
  <c r="G394" i="5"/>
  <c r="A395" i="5"/>
  <c r="B395" i="5" a="1"/>
  <c r="B395" i="5" s="1"/>
  <c r="C395" i="5" a="1"/>
  <c r="C395" i="5"/>
  <c r="D395" i="5" a="1"/>
  <c r="D395" i="5" s="1"/>
  <c r="E395" i="5" a="1"/>
  <c r="E395" i="5"/>
  <c r="F395" i="5" a="1"/>
  <c r="F395" i="5" s="1"/>
  <c r="G395" i="5" a="1"/>
  <c r="G395" i="5" s="1"/>
  <c r="A396" i="5"/>
  <c r="B396" i="5" a="1"/>
  <c r="B396" i="5"/>
  <c r="C396" i="5" a="1"/>
  <c r="C396" i="5" s="1"/>
  <c r="D396" i="5" a="1"/>
  <c r="D396" i="5"/>
  <c r="E396" i="5" a="1"/>
  <c r="E396" i="5"/>
  <c r="F396" i="5" a="1"/>
  <c r="F396" i="5"/>
  <c r="G396" i="5" a="1"/>
  <c r="G396" i="5" s="1"/>
  <c r="A397" i="5"/>
  <c r="B397" i="5" a="1"/>
  <c r="B397" i="5" s="1"/>
  <c r="C397" i="5" a="1"/>
  <c r="C397" i="5" s="1"/>
  <c r="D397" i="5" a="1"/>
  <c r="D397" i="5"/>
  <c r="E397" i="5" a="1"/>
  <c r="E397" i="5" s="1"/>
  <c r="F397" i="5" a="1"/>
  <c r="F397" i="5" s="1"/>
  <c r="G397" i="5" a="1"/>
  <c r="G397" i="5" s="1"/>
  <c r="A398" i="5"/>
  <c r="B398" i="5" a="1"/>
  <c r="B398" i="5" s="1"/>
  <c r="C398" i="5" a="1"/>
  <c r="C398" i="5"/>
  <c r="D398" i="5" a="1"/>
  <c r="D398" i="5"/>
  <c r="E398" i="5" a="1"/>
  <c r="E398" i="5"/>
  <c r="F398" i="5" a="1"/>
  <c r="F398" i="5" s="1"/>
  <c r="G398" i="5" a="1"/>
  <c r="G398" i="5"/>
  <c r="A399" i="5"/>
  <c r="B399" i="5" a="1"/>
  <c r="B399" i="5" s="1"/>
  <c r="C399" i="5" a="1"/>
  <c r="C399" i="5"/>
  <c r="D399" i="5" a="1"/>
  <c r="D399" i="5" s="1"/>
  <c r="E399" i="5" a="1"/>
  <c r="E399" i="5" s="1"/>
  <c r="F399" i="5" a="1"/>
  <c r="F399" i="5" s="1"/>
  <c r="G399" i="5" a="1"/>
  <c r="G399" i="5"/>
  <c r="A400" i="5"/>
  <c r="B400" i="5" a="1"/>
  <c r="B400" i="5"/>
  <c r="C400" i="5" a="1"/>
  <c r="C400" i="5"/>
  <c r="D400" i="5" a="1"/>
  <c r="D400" i="5"/>
  <c r="E400" i="5" a="1"/>
  <c r="E400" i="5" s="1"/>
  <c r="E401" i="5" s="1" a="1"/>
  <c r="E401" i="5" s="1"/>
  <c r="F400" i="5" a="1"/>
  <c r="F400" i="5"/>
  <c r="G400" i="5" a="1"/>
  <c r="G400" i="5"/>
  <c r="A401" i="5"/>
  <c r="B401" i="5" a="1"/>
  <c r="B401" i="5"/>
  <c r="C401" i="5" a="1"/>
  <c r="C401" i="5" s="1"/>
  <c r="D401" i="5" a="1"/>
  <c r="D401" i="5" s="1"/>
  <c r="F401" i="5" a="1"/>
  <c r="F401" i="5"/>
  <c r="G401" i="5" a="1"/>
  <c r="G401" i="5" s="1"/>
  <c r="A402" i="5"/>
  <c r="B402" i="5" a="1"/>
  <c r="B402" i="5"/>
  <c r="C402" i="5" a="1"/>
  <c r="C402" i="5"/>
  <c r="D402" i="5" a="1"/>
  <c r="D402" i="5" s="1"/>
  <c r="E402" i="5" a="1"/>
  <c r="E402" i="5"/>
  <c r="F402" i="5" a="1"/>
  <c r="F402" i="5"/>
  <c r="G402" i="5" a="1"/>
  <c r="G402" i="5"/>
  <c r="A403" i="5"/>
  <c r="B403" i="5" a="1"/>
  <c r="B403" i="5" s="1"/>
  <c r="C403" i="5" a="1"/>
  <c r="C403" i="5"/>
  <c r="D403" i="5" a="1"/>
  <c r="D403" i="5" s="1"/>
  <c r="E403" i="5" a="1"/>
  <c r="E403" i="5"/>
  <c r="F403" i="5" a="1"/>
  <c r="F403" i="5" s="1"/>
  <c r="G403" i="5" a="1"/>
  <c r="G403" i="5" s="1"/>
  <c r="A404" i="5"/>
  <c r="B404" i="5" a="1"/>
  <c r="B404" i="5"/>
  <c r="C404" i="5" a="1"/>
  <c r="C404" i="5" s="1"/>
  <c r="D404" i="5" a="1"/>
  <c r="D404" i="5"/>
  <c r="E404" i="5" a="1"/>
  <c r="E404" i="5"/>
  <c r="E405" i="5" s="1" a="1"/>
  <c r="E405" i="5" s="1"/>
  <c r="F404" i="5" a="1"/>
  <c r="F404" i="5"/>
  <c r="G404" i="5" a="1"/>
  <c r="G404" i="5" s="1"/>
  <c r="A405" i="5"/>
  <c r="B405" i="5" a="1"/>
  <c r="B405" i="5" s="1"/>
  <c r="C405" i="5" a="1"/>
  <c r="C405" i="5" s="1"/>
  <c r="D405" i="5" a="1"/>
  <c r="D405" i="5"/>
  <c r="F405" i="5" a="1"/>
  <c r="F405" i="5" s="1"/>
  <c r="G405" i="5" a="1"/>
  <c r="G405" i="5" s="1"/>
  <c r="A406" i="5"/>
  <c r="B406" i="5" a="1"/>
  <c r="B406" i="5" s="1"/>
  <c r="C406" i="5" a="1"/>
  <c r="C406" i="5"/>
  <c r="D406" i="5" a="1"/>
  <c r="D406" i="5"/>
  <c r="E406" i="5" a="1"/>
  <c r="E406" i="5"/>
  <c r="E407" i="5" s="1" a="1"/>
  <c r="E407" i="5" s="1"/>
  <c r="F406" i="5" a="1"/>
  <c r="F406" i="5" s="1"/>
  <c r="G406" i="5" a="1"/>
  <c r="G406" i="5"/>
  <c r="A407" i="5"/>
  <c r="B407" i="5" a="1"/>
  <c r="B407" i="5" s="1"/>
  <c r="C407" i="5" a="1"/>
  <c r="C407" i="5"/>
  <c r="D407" i="5" a="1"/>
  <c r="D407" i="5" s="1"/>
  <c r="F407" i="5" a="1"/>
  <c r="F407" i="5" s="1"/>
  <c r="G407" i="5" a="1"/>
  <c r="G407" i="5" s="1"/>
  <c r="A408" i="5"/>
  <c r="B408" i="5" a="1"/>
  <c r="B408" i="5"/>
  <c r="C408" i="5" a="1"/>
  <c r="C408" i="5"/>
  <c r="D408" i="5" a="1"/>
  <c r="D408" i="5"/>
  <c r="E408" i="5" a="1"/>
  <c r="E408" i="5" s="1"/>
  <c r="F408" i="5" a="1"/>
  <c r="F408" i="5"/>
  <c r="G408" i="5" a="1"/>
  <c r="G408" i="5"/>
  <c r="A409" i="5"/>
  <c r="B409" i="5" a="1"/>
  <c r="B409" i="5" s="1"/>
  <c r="C409" i="5" a="1"/>
  <c r="C409" i="5" s="1"/>
  <c r="D409" i="5" a="1"/>
  <c r="D409" i="5" s="1"/>
  <c r="E409" i="5" a="1"/>
  <c r="E409" i="5" s="1"/>
  <c r="E410" i="5" s="1" a="1"/>
  <c r="E410" i="5" s="1"/>
  <c r="E411" i="5" s="1" a="1"/>
  <c r="E411" i="5" s="1"/>
  <c r="E412" i="5" s="1" a="1"/>
  <c r="E412" i="5" s="1"/>
  <c r="E413" i="5" s="1" a="1"/>
  <c r="E413" i="5" s="1"/>
  <c r="E414" i="5" s="1" a="1"/>
  <c r="E414" i="5" s="1"/>
  <c r="F409" i="5" a="1"/>
  <c r="F409" i="5"/>
  <c r="G409" i="5" a="1"/>
  <c r="G409" i="5" s="1"/>
  <c r="A410" i="5"/>
  <c r="B410" i="5" a="1"/>
  <c r="B410" i="5"/>
  <c r="C410" i="5" a="1"/>
  <c r="C410" i="5"/>
  <c r="D410" i="5" a="1"/>
  <c r="D410" i="5" s="1"/>
  <c r="F410" i="5" a="1"/>
  <c r="F410" i="5"/>
  <c r="G410" i="5" a="1"/>
  <c r="G410" i="5"/>
  <c r="A411" i="5"/>
  <c r="B411" i="5" a="1"/>
  <c r="B411" i="5" s="1"/>
  <c r="C411" i="5" a="1"/>
  <c r="C411" i="5"/>
  <c r="D411" i="5" a="1"/>
  <c r="D411" i="5" s="1"/>
  <c r="F411" i="5" a="1"/>
  <c r="F411" i="5" s="1"/>
  <c r="G411" i="5" a="1"/>
  <c r="G411" i="5" s="1"/>
  <c r="A412" i="5"/>
  <c r="B412" i="5" a="1"/>
  <c r="B412" i="5"/>
  <c r="C412" i="5" a="1"/>
  <c r="C412" i="5" s="1"/>
  <c r="D412" i="5" a="1"/>
  <c r="D412" i="5"/>
  <c r="F412" i="5" a="1"/>
  <c r="F412" i="5"/>
  <c r="G412" i="5" a="1"/>
  <c r="G412" i="5" s="1"/>
  <c r="A413" i="5"/>
  <c r="B413" i="5" a="1"/>
  <c r="B413" i="5" s="1"/>
  <c r="C413" i="5" a="1"/>
  <c r="C413" i="5" s="1"/>
  <c r="D413" i="5" a="1"/>
  <c r="D413" i="5" s="1"/>
  <c r="F413" i="5" a="1"/>
  <c r="F413" i="5" s="1"/>
  <c r="G413" i="5" a="1"/>
  <c r="G413" i="5" s="1"/>
  <c r="A414" i="5"/>
  <c r="B414" i="5" a="1"/>
  <c r="B414" i="5" s="1"/>
  <c r="C414" i="5" a="1"/>
  <c r="C414" i="5"/>
  <c r="D414" i="5" a="1"/>
  <c r="D414" i="5"/>
  <c r="F414" i="5" a="1"/>
  <c r="F414" i="5" s="1"/>
  <c r="G414" i="5" a="1"/>
  <c r="G414" i="5"/>
  <c r="A415" i="5"/>
  <c r="B415" i="5" a="1"/>
  <c r="B415" i="5" s="1"/>
  <c r="C415" i="5" a="1"/>
  <c r="C415" i="5" s="1"/>
  <c r="D415" i="5" a="1"/>
  <c r="D415" i="5" s="1"/>
  <c r="E415" i="5" a="1"/>
  <c r="E415" i="5" s="1"/>
  <c r="F415" i="5" a="1"/>
  <c r="F415" i="5" s="1"/>
  <c r="G415" i="5" a="1"/>
  <c r="G415" i="5"/>
  <c r="A416" i="5"/>
  <c r="B416" i="5" a="1"/>
  <c r="B416" i="5"/>
  <c r="C416" i="5" a="1"/>
  <c r="C416" i="5"/>
  <c r="D416" i="5" a="1"/>
  <c r="D416" i="5"/>
  <c r="E416" i="5" a="1"/>
  <c r="E416" i="5" s="1"/>
  <c r="E417" i="5" s="1" a="1"/>
  <c r="E417" i="5" s="1"/>
  <c r="E418" i="5" s="1" a="1"/>
  <c r="E418" i="5" s="1"/>
  <c r="E419" i="5" s="1" a="1"/>
  <c r="E419" i="5" s="1"/>
  <c r="E420" i="5" s="1" a="1"/>
  <c r="E420" i="5" s="1"/>
  <c r="F416" i="5" a="1"/>
  <c r="F416" i="5"/>
  <c r="G416" i="5" a="1"/>
  <c r="G416" i="5"/>
  <c r="A417" i="5"/>
  <c r="B417" i="5" a="1"/>
  <c r="B417" i="5"/>
  <c r="B418" i="5" s="1" a="1"/>
  <c r="C417" i="5" a="1"/>
  <c r="C417" i="5" s="1"/>
  <c r="C418" i="5" s="1" a="1"/>
  <c r="C418" i="5" s="1"/>
  <c r="C419" i="5" s="1" a="1"/>
  <c r="C419" i="5" s="1"/>
  <c r="D417" i="5" a="1"/>
  <c r="D417" i="5" s="1"/>
  <c r="F417" i="5" a="1"/>
  <c r="F417" i="5" s="1"/>
  <c r="F418" i="5" s="1" a="1"/>
  <c r="F418" i="5" s="1"/>
  <c r="F419" i="5" s="1" a="1"/>
  <c r="F419" i="5" s="1"/>
  <c r="G417" i="5" a="1"/>
  <c r="G417" i="5" s="1"/>
  <c r="G418" i="5" s="1" a="1"/>
  <c r="A418" i="5"/>
  <c r="B418" i="5"/>
  <c r="B419" i="5" s="1" a="1"/>
  <c r="B419" i="5" s="1"/>
  <c r="D418" i="5" a="1"/>
  <c r="D418" i="5" s="1"/>
  <c r="G418" i="5"/>
  <c r="G419" i="5" s="1" a="1"/>
  <c r="G419" i="5" s="1"/>
  <c r="A419" i="5"/>
  <c r="D419" i="5" a="1"/>
  <c r="D419" i="5" s="1"/>
  <c r="A420" i="5"/>
  <c r="B420" i="5" a="1"/>
  <c r="B420" i="5"/>
  <c r="C420" i="5" a="1"/>
  <c r="C420" i="5" s="1"/>
  <c r="D420" i="5" a="1"/>
  <c r="D420" i="5"/>
  <c r="F420" i="5" a="1"/>
  <c r="F420" i="5"/>
  <c r="G420" i="5" a="1"/>
  <c r="G420" i="5" s="1"/>
  <c r="A421" i="5"/>
  <c r="B421" i="5" a="1"/>
  <c r="B421" i="5" s="1"/>
  <c r="C421" i="5" a="1"/>
  <c r="C421" i="5" s="1"/>
  <c r="D421" i="5" a="1"/>
  <c r="D421" i="5" s="1"/>
  <c r="E421" i="5" a="1"/>
  <c r="E421" i="5" s="1"/>
  <c r="F421" i="5" a="1"/>
  <c r="F421" i="5" s="1"/>
  <c r="G421" i="5" a="1"/>
  <c r="G421" i="5" s="1"/>
  <c r="A422" i="5"/>
  <c r="B422" i="5" a="1"/>
  <c r="B422" i="5" s="1"/>
  <c r="C422" i="5" a="1"/>
  <c r="C422" i="5"/>
  <c r="D422" i="5" a="1"/>
  <c r="D422" i="5"/>
  <c r="E422" i="5" a="1"/>
  <c r="E422" i="5"/>
  <c r="F422" i="5" a="1"/>
  <c r="F422" i="5" s="1"/>
  <c r="G422" i="5" a="1"/>
  <c r="G422" i="5"/>
  <c r="A423" i="5"/>
  <c r="B423" i="5" a="1"/>
  <c r="B423" i="5" s="1"/>
  <c r="C423" i="5" a="1"/>
  <c r="C423" i="5"/>
  <c r="D423" i="5" a="1"/>
  <c r="D423" i="5" s="1"/>
  <c r="E423" i="5" a="1"/>
  <c r="E423" i="5" s="1"/>
  <c r="F423" i="5" a="1"/>
  <c r="F423" i="5" s="1"/>
  <c r="G423" i="5" a="1"/>
  <c r="G423" i="5"/>
  <c r="A424" i="5"/>
  <c r="B424" i="5" a="1"/>
  <c r="B424" i="5"/>
  <c r="C424" i="5" a="1"/>
  <c r="C424" i="5"/>
  <c r="D424" i="5" a="1"/>
  <c r="D424" i="5"/>
  <c r="E424" i="5" a="1"/>
  <c r="E424" i="5"/>
  <c r="F424" i="5" a="1"/>
  <c r="F424" i="5"/>
  <c r="G424" i="5" a="1"/>
  <c r="G424" i="5"/>
  <c r="A425" i="5"/>
  <c r="B425" i="5" a="1"/>
  <c r="B425" i="5"/>
  <c r="C425" i="5" a="1"/>
  <c r="C425" i="5" s="1"/>
  <c r="D425" i="5" a="1"/>
  <c r="D425" i="5" s="1"/>
  <c r="E425" i="5" a="1"/>
  <c r="E425" i="5" s="1"/>
  <c r="F425" i="5" a="1"/>
  <c r="F425" i="5" s="1"/>
  <c r="G425" i="5" a="1"/>
  <c r="G425" i="5" s="1"/>
  <c r="A426" i="5"/>
  <c r="B426" i="5" a="1"/>
  <c r="B426" i="5"/>
  <c r="C426" i="5" a="1"/>
  <c r="C426" i="5"/>
  <c r="D426" i="5" a="1"/>
  <c r="D426" i="5" s="1"/>
  <c r="E426" i="5" a="1"/>
  <c r="E426" i="5"/>
  <c r="F426" i="5" a="1"/>
  <c r="F426" i="5"/>
  <c r="G426" i="5" a="1"/>
  <c r="G426" i="5"/>
  <c r="A427" i="5"/>
  <c r="B427" i="5" a="1"/>
  <c r="B427" i="5" s="1"/>
  <c r="C427" i="5" a="1"/>
  <c r="C427" i="5"/>
  <c r="D427" i="5" a="1"/>
  <c r="D427" i="5" s="1"/>
  <c r="E427" i="5" a="1"/>
  <c r="E427" i="5" s="1"/>
  <c r="E428" i="5" s="1" a="1"/>
  <c r="E428" i="5" s="1"/>
  <c r="E429" i="5" s="1" a="1"/>
  <c r="E429" i="5" s="1"/>
  <c r="F427" i="5" a="1"/>
  <c r="F427" i="5" s="1"/>
  <c r="G427" i="5" a="1"/>
  <c r="G427" i="5" s="1"/>
  <c r="A428" i="5"/>
  <c r="B428" i="5" a="1"/>
  <c r="B428" i="5"/>
  <c r="C428" i="5" a="1"/>
  <c r="C428" i="5"/>
  <c r="D428" i="5" a="1"/>
  <c r="D428" i="5"/>
  <c r="F428" i="5" a="1"/>
  <c r="F428" i="5"/>
  <c r="G428" i="5" a="1"/>
  <c r="G428" i="5"/>
  <c r="A429" i="5"/>
  <c r="B429" i="5" a="1"/>
  <c r="B429" i="5" s="1"/>
  <c r="C429" i="5" a="1"/>
  <c r="C429" i="5" s="1"/>
  <c r="D429" i="5" a="1"/>
  <c r="D429" i="5" s="1"/>
  <c r="F429" i="5" a="1"/>
  <c r="F429" i="5" s="1"/>
  <c r="G429" i="5" a="1"/>
  <c r="G429" i="5" s="1"/>
  <c r="A430" i="5"/>
  <c r="B430" i="5" a="1"/>
  <c r="B430" i="5"/>
  <c r="C430" i="5" a="1"/>
  <c r="C430" i="5"/>
  <c r="D430" i="5" a="1"/>
  <c r="D430" i="5"/>
  <c r="E430" i="5" a="1"/>
  <c r="E430" i="5"/>
  <c r="E431" i="5" s="1" a="1"/>
  <c r="E431" i="5" s="1"/>
  <c r="F430" i="5" a="1"/>
  <c r="F430" i="5"/>
  <c r="G430" i="5" a="1"/>
  <c r="G430" i="5"/>
  <c r="A431" i="5"/>
  <c r="B431" i="5" a="1"/>
  <c r="B431" i="5" s="1"/>
  <c r="C431" i="5" a="1"/>
  <c r="C431" i="5"/>
  <c r="D431" i="5" a="1"/>
  <c r="D431" i="5" s="1"/>
  <c r="F431" i="5" a="1"/>
  <c r="F431" i="5" s="1"/>
  <c r="G431" i="5" a="1"/>
  <c r="G431" i="5" s="1"/>
  <c r="A432" i="5"/>
  <c r="B432" i="5" a="1"/>
  <c r="B432" i="5"/>
  <c r="C432" i="5" a="1"/>
  <c r="C432" i="5"/>
  <c r="D432" i="5" a="1"/>
  <c r="D432" i="5"/>
  <c r="E432" i="5" a="1"/>
  <c r="E432" i="5"/>
  <c r="F432" i="5" a="1"/>
  <c r="F432" i="5"/>
  <c r="G432" i="5" a="1"/>
  <c r="G432" i="5"/>
  <c r="A433" i="5"/>
  <c r="B433" i="5" a="1"/>
  <c r="B433" i="5" s="1"/>
  <c r="C433" i="5" a="1"/>
  <c r="C433" i="5" s="1"/>
  <c r="D433" i="5" a="1"/>
  <c r="D433" i="5" s="1"/>
  <c r="E433" i="5" a="1"/>
  <c r="E433" i="5" s="1"/>
  <c r="F433" i="5" a="1"/>
  <c r="F433" i="5" s="1"/>
  <c r="G433" i="5" a="1"/>
  <c r="G433" i="5" s="1"/>
  <c r="A434" i="5"/>
  <c r="B434" i="5" a="1"/>
  <c r="B434" i="5"/>
  <c r="C434" i="5" a="1"/>
  <c r="C434" i="5"/>
  <c r="D434" i="5" a="1"/>
  <c r="D434" i="5" s="1"/>
  <c r="E434" i="5" a="1"/>
  <c r="E434" i="5"/>
  <c r="F434" i="5" a="1"/>
  <c r="F434" i="5"/>
  <c r="G434" i="5" a="1"/>
  <c r="G434" i="5"/>
  <c r="A435" i="5"/>
  <c r="B435" i="5" a="1"/>
  <c r="B435" i="5" s="1"/>
  <c r="C435" i="5" a="1"/>
  <c r="C435" i="5"/>
  <c r="D435" i="5" a="1"/>
  <c r="D435" i="5" s="1"/>
  <c r="E435" i="5" a="1"/>
  <c r="E435" i="5" s="1"/>
  <c r="F435" i="5" a="1"/>
  <c r="F435" i="5" s="1"/>
  <c r="G435" i="5" a="1"/>
  <c r="G435" i="5" s="1"/>
  <c r="A436" i="5"/>
  <c r="B436" i="5" a="1"/>
  <c r="B436" i="5"/>
  <c r="C436" i="5" a="1"/>
  <c r="C436" i="5"/>
  <c r="D436" i="5" a="1"/>
  <c r="D436" i="5"/>
  <c r="E436" i="5" a="1"/>
  <c r="E436" i="5"/>
  <c r="F436" i="5" a="1"/>
  <c r="F436" i="5"/>
  <c r="G436" i="5" a="1"/>
  <c r="G436" i="5"/>
  <c r="A437" i="5"/>
  <c r="B437" i="5" a="1"/>
  <c r="B437" i="5" s="1"/>
  <c r="C437" i="5" a="1"/>
  <c r="C437" i="5" s="1"/>
  <c r="D437" i="5" a="1"/>
  <c r="D437" i="5"/>
  <c r="E437" i="5" a="1"/>
  <c r="E437" i="5" s="1"/>
  <c r="F437" i="5" a="1"/>
  <c r="F437" i="5" s="1"/>
  <c r="G437" i="5" a="1"/>
  <c r="G437" i="5" s="1"/>
  <c r="A438" i="5"/>
  <c r="B438" i="5" a="1"/>
  <c r="B438" i="5"/>
  <c r="C438" i="5" a="1"/>
  <c r="C438" i="5"/>
  <c r="D438" i="5" a="1"/>
  <c r="D438" i="5"/>
  <c r="E438" i="5" a="1"/>
  <c r="E438" i="5"/>
  <c r="F438" i="5" a="1"/>
  <c r="F438" i="5"/>
  <c r="G438" i="5" a="1"/>
  <c r="G438" i="5"/>
  <c r="A439" i="5"/>
  <c r="B439" i="5" a="1"/>
  <c r="B439" i="5" s="1"/>
  <c r="C439" i="5" a="1"/>
  <c r="C439" i="5" s="1"/>
  <c r="D439" i="5" a="1"/>
  <c r="D439" i="5" s="1"/>
  <c r="E439" i="5" a="1"/>
  <c r="E439" i="5" s="1"/>
  <c r="F439" i="5" a="1"/>
  <c r="F439" i="5" s="1"/>
  <c r="G439" i="5" a="1"/>
  <c r="G439" i="5"/>
  <c r="A440" i="5"/>
  <c r="B440" i="5" a="1"/>
  <c r="B440" i="5"/>
  <c r="C440" i="5" a="1"/>
  <c r="C440" i="5"/>
  <c r="D440" i="5" a="1"/>
  <c r="D440" i="5"/>
  <c r="E440" i="5" a="1"/>
  <c r="E440" i="5" s="1"/>
  <c r="F440" i="5" a="1"/>
  <c r="F440" i="5"/>
  <c r="G440" i="5" a="1"/>
  <c r="G440" i="5"/>
  <c r="A441" i="5"/>
  <c r="B441" i="5" a="1"/>
  <c r="B441" i="5"/>
  <c r="C441" i="5" a="1"/>
  <c r="C441" i="5" s="1"/>
  <c r="D441" i="5" a="1"/>
  <c r="D441" i="5" s="1"/>
  <c r="E441" i="5" a="1"/>
  <c r="E441" i="5" s="1"/>
  <c r="F441" i="5" a="1"/>
  <c r="F441" i="5" s="1"/>
  <c r="G441" i="5" a="1"/>
  <c r="G441" i="5" s="1"/>
  <c r="A442" i="5"/>
  <c r="B442" i="5" a="1"/>
  <c r="B442" i="5"/>
  <c r="C442" i="5" a="1"/>
  <c r="C442" i="5"/>
  <c r="D442" i="5" a="1"/>
  <c r="D442" i="5" s="1"/>
  <c r="E442" i="5" a="1"/>
  <c r="E442" i="5"/>
  <c r="F442" i="5" a="1"/>
  <c r="F442" i="5"/>
  <c r="G442" i="5" a="1"/>
  <c r="G442" i="5"/>
  <c r="A443" i="5"/>
  <c r="B443" i="5" a="1"/>
  <c r="B443" i="5" s="1"/>
  <c r="C443" i="5" a="1"/>
  <c r="C443" i="5"/>
  <c r="D443" i="5" a="1"/>
  <c r="D443" i="5"/>
  <c r="E443" i="5" a="1"/>
  <c r="E443" i="5"/>
  <c r="F443" i="5" a="1"/>
  <c r="F443" i="5" s="1"/>
  <c r="G443" i="5" a="1"/>
  <c r="G443" i="5" s="1"/>
  <c r="A444" i="5"/>
  <c r="B444" i="5" a="1"/>
  <c r="B444" i="5" s="1"/>
  <c r="C444" i="5" a="1"/>
  <c r="C444" i="5"/>
  <c r="D444" i="5" a="1"/>
  <c r="D444" i="5"/>
  <c r="E444" i="5" a="1"/>
  <c r="E444" i="5" s="1"/>
  <c r="F444" i="5" a="1"/>
  <c r="F444" i="5" s="1"/>
  <c r="G444" i="5" a="1"/>
  <c r="G444" i="5"/>
  <c r="A445" i="5"/>
  <c r="B445" i="5" a="1"/>
  <c r="B445" i="5" s="1"/>
  <c r="C445" i="5" a="1"/>
  <c r="C445" i="5"/>
  <c r="D445" i="5" a="1"/>
  <c r="D445" i="5"/>
  <c r="E445" i="5" a="1"/>
  <c r="E445" i="5" s="1"/>
  <c r="F445" i="5" a="1"/>
  <c r="F445" i="5" s="1"/>
  <c r="G445" i="5" a="1"/>
  <c r="G445" i="5"/>
  <c r="A446" i="5"/>
  <c r="B446" i="5" a="1"/>
  <c r="B446" i="5"/>
  <c r="C446" i="5" a="1"/>
  <c r="C446" i="5"/>
  <c r="D446" i="5" a="1"/>
  <c r="D446" i="5" s="1"/>
  <c r="E446" i="5" a="1"/>
  <c r="E446" i="5" s="1"/>
  <c r="F446" i="5" a="1"/>
  <c r="F446" i="5"/>
  <c r="G446" i="5" a="1"/>
  <c r="G446" i="5"/>
  <c r="A447" i="5"/>
  <c r="B447" i="5" a="1"/>
  <c r="B447" i="5"/>
  <c r="C447" i="5" a="1"/>
  <c r="C447" i="5"/>
  <c r="D447" i="5" a="1"/>
  <c r="D447" i="5" s="1"/>
  <c r="E447" i="5" a="1"/>
  <c r="E447" i="5" s="1"/>
  <c r="F447" i="5" a="1"/>
  <c r="F447" i="5"/>
  <c r="G447" i="5" a="1"/>
  <c r="G447" i="5"/>
  <c r="A448" i="5"/>
  <c r="B448" i="5" a="1"/>
  <c r="B448" i="5"/>
  <c r="C448" i="5" a="1"/>
  <c r="C448" i="5" s="1"/>
  <c r="D448" i="5" a="1"/>
  <c r="D448" i="5" s="1"/>
  <c r="E448" i="5" a="1"/>
  <c r="E448" i="5"/>
  <c r="F448" i="5" a="1"/>
  <c r="F448" i="5"/>
  <c r="G448" i="5" a="1"/>
  <c r="G448" i="5" s="1"/>
  <c r="A449" i="5"/>
  <c r="B449" i="5" a="1"/>
  <c r="B449" i="5"/>
  <c r="C449" i="5" a="1"/>
  <c r="C449" i="5" s="1"/>
  <c r="D449" i="5" a="1"/>
  <c r="D449" i="5"/>
  <c r="E449" i="5" a="1"/>
  <c r="E449" i="5"/>
  <c r="F449" i="5" a="1"/>
  <c r="F449" i="5"/>
  <c r="G449" i="5" a="1"/>
  <c r="G449" i="5" s="1"/>
  <c r="A450" i="5"/>
  <c r="B450" i="5" a="1"/>
  <c r="B450" i="5" s="1"/>
  <c r="C450" i="5" a="1"/>
  <c r="C450" i="5" s="1"/>
  <c r="D450" i="5" a="1"/>
  <c r="D450" i="5"/>
  <c r="E450" i="5" a="1"/>
  <c r="E450" i="5"/>
  <c r="F450" i="5" a="1"/>
  <c r="F450" i="5" s="1"/>
  <c r="G450" i="5" a="1"/>
  <c r="G450" i="5" s="1"/>
  <c r="A451" i="5"/>
  <c r="B451" i="5" a="1"/>
  <c r="B451" i="5" s="1"/>
  <c r="C451" i="5" a="1"/>
  <c r="C451" i="5"/>
  <c r="D451" i="5" a="1"/>
  <c r="D451" i="5"/>
  <c r="E451" i="5" a="1"/>
  <c r="E451" i="5"/>
  <c r="F451" i="5" a="1"/>
  <c r="F451" i="5" s="1"/>
  <c r="G451" i="5" a="1"/>
  <c r="G451" i="5" s="1"/>
  <c r="A452" i="5"/>
  <c r="B452" i="5" a="1"/>
  <c r="B452" i="5" s="1"/>
  <c r="C452" i="5" a="1"/>
  <c r="C452" i="5"/>
  <c r="D452" i="5" a="1"/>
  <c r="D452" i="5"/>
  <c r="E452" i="5" a="1"/>
  <c r="E452" i="5" s="1"/>
  <c r="F452" i="5" a="1"/>
  <c r="F452" i="5" s="1"/>
  <c r="G452" i="5" a="1"/>
  <c r="G452" i="5"/>
  <c r="A453" i="5"/>
  <c r="B453" i="5" a="1"/>
  <c r="B453" i="5" s="1"/>
  <c r="C453" i="5" a="1"/>
  <c r="C453" i="5"/>
  <c r="D453" i="5" a="1"/>
  <c r="D453" i="5"/>
  <c r="E453" i="5" a="1"/>
  <c r="E453" i="5" s="1"/>
  <c r="F453" i="5" a="1"/>
  <c r="F453" i="5" s="1"/>
  <c r="G453" i="5" a="1"/>
  <c r="G453" i="5"/>
  <c r="A454" i="5"/>
  <c r="B454" i="5" a="1"/>
  <c r="B454" i="5"/>
  <c r="C454" i="5" a="1"/>
  <c r="C454" i="5"/>
  <c r="D454" i="5" a="1"/>
  <c r="D454" i="5" s="1"/>
  <c r="E454" i="5" a="1"/>
  <c r="E454" i="5" s="1"/>
  <c r="F454" i="5" a="1"/>
  <c r="F454" i="5"/>
  <c r="G454" i="5" a="1"/>
  <c r="G454" i="5"/>
  <c r="A455" i="5"/>
  <c r="B455" i="5" a="1"/>
  <c r="B455" i="5"/>
  <c r="C455" i="5" a="1"/>
  <c r="C455" i="5"/>
  <c r="D455" i="5" a="1"/>
  <c r="D455" i="5" s="1"/>
  <c r="E455" i="5" a="1"/>
  <c r="E455" i="5" s="1"/>
  <c r="F455" i="5" a="1"/>
  <c r="F455" i="5" s="1"/>
  <c r="G455" i="5" a="1"/>
  <c r="G455" i="5"/>
  <c r="A456" i="5"/>
  <c r="B456" i="5" a="1"/>
  <c r="B456" i="5"/>
  <c r="C456" i="5" a="1"/>
  <c r="C456" i="5" s="1"/>
  <c r="D456" i="5" a="1"/>
  <c r="D456" i="5" s="1"/>
  <c r="E456" i="5" a="1"/>
  <c r="E456" i="5"/>
  <c r="F456" i="5" a="1"/>
  <c r="F456" i="5"/>
  <c r="G456" i="5" a="1"/>
  <c r="G456" i="5" s="1"/>
  <c r="A457" i="5"/>
  <c r="B457" i="5" a="1"/>
  <c r="B457" i="5"/>
  <c r="C457" i="5" a="1"/>
  <c r="C457" i="5" s="1"/>
  <c r="D457" i="5" a="1"/>
  <c r="D457" i="5"/>
  <c r="E457" i="5" a="1"/>
  <c r="E457" i="5" s="1"/>
  <c r="F457" i="5" a="1"/>
  <c r="F457" i="5"/>
  <c r="G457" i="5" a="1"/>
  <c r="G457" i="5" s="1"/>
  <c r="A458" i="5"/>
  <c r="B458" i="5" a="1"/>
  <c r="B458" i="5" s="1"/>
  <c r="C458" i="5" a="1"/>
  <c r="C458" i="5" s="1"/>
  <c r="D458" i="5" a="1"/>
  <c r="D458" i="5"/>
  <c r="E458" i="5" a="1"/>
  <c r="E458" i="5"/>
  <c r="F458" i="5" a="1"/>
  <c r="F458" i="5" s="1"/>
  <c r="G458" i="5" a="1"/>
  <c r="G458" i="5" s="1"/>
  <c r="A459" i="5"/>
  <c r="B459" i="5" a="1"/>
  <c r="B459" i="5" s="1"/>
  <c r="C459" i="5" a="1"/>
  <c r="C459" i="5"/>
  <c r="D459" i="5" a="1"/>
  <c r="D459" i="5" s="1"/>
  <c r="E459" i="5" a="1"/>
  <c r="E459" i="5"/>
  <c r="F459" i="5" a="1"/>
  <c r="F459" i="5" s="1"/>
  <c r="G459" i="5" a="1"/>
  <c r="G459" i="5"/>
  <c r="A460" i="5"/>
  <c r="B460" i="5" a="1"/>
  <c r="B460" i="5" s="1"/>
  <c r="C460" i="5" a="1"/>
  <c r="C460" i="5"/>
  <c r="D460" i="5" a="1"/>
  <c r="D460" i="5"/>
  <c r="E460" i="5" a="1"/>
  <c r="E460" i="5" s="1"/>
  <c r="F460" i="5" a="1"/>
  <c r="F460" i="5" s="1"/>
  <c r="G460" i="5" a="1"/>
  <c r="G460" i="5"/>
  <c r="A461" i="5"/>
  <c r="B461" i="5" a="1"/>
  <c r="B461" i="5"/>
  <c r="C461" i="5" a="1"/>
  <c r="C461" i="5" s="1"/>
  <c r="D461" i="5" a="1"/>
  <c r="D461" i="5"/>
  <c r="E461" i="5" a="1"/>
  <c r="E461" i="5" s="1"/>
  <c r="F461" i="5" a="1"/>
  <c r="F461" i="5" s="1"/>
  <c r="G461" i="5" a="1"/>
  <c r="G461" i="5" s="1"/>
  <c r="A462" i="5"/>
  <c r="B462" i="5" a="1"/>
  <c r="B462" i="5"/>
  <c r="C462" i="5" a="1"/>
  <c r="C462" i="5"/>
  <c r="D462" i="5" a="1"/>
  <c r="D462" i="5" s="1"/>
  <c r="E462" i="5" a="1"/>
  <c r="E462" i="5" s="1"/>
  <c r="F462" i="5" a="1"/>
  <c r="F462" i="5"/>
  <c r="G462" i="5" a="1"/>
  <c r="G462" i="5"/>
  <c r="A463" i="5"/>
  <c r="B463" i="5" a="1"/>
  <c r="B463" i="5" s="1"/>
  <c r="C463" i="5" a="1"/>
  <c r="C463" i="5"/>
  <c r="D463" i="5" a="1"/>
  <c r="D463" i="5" s="1"/>
  <c r="E463" i="5" a="1"/>
  <c r="E463" i="5" s="1"/>
  <c r="E464" i="5" s="1" a="1"/>
  <c r="F463" i="5" a="1"/>
  <c r="F463" i="5" s="1"/>
  <c r="G463" i="5" a="1"/>
  <c r="G463" i="5"/>
  <c r="A464" i="5"/>
  <c r="B464" i="5" a="1"/>
  <c r="B464" i="5"/>
  <c r="C464" i="5" a="1"/>
  <c r="C464" i="5" s="1"/>
  <c r="D464" i="5" a="1"/>
  <c r="D464" i="5" s="1"/>
  <c r="E464" i="5"/>
  <c r="F464" i="5" a="1"/>
  <c r="F464" i="5"/>
  <c r="G464" i="5" a="1"/>
  <c r="G464" i="5" s="1"/>
  <c r="A465" i="5"/>
  <c r="B465" i="5" a="1"/>
  <c r="B465" i="5"/>
  <c r="C465" i="5" a="1"/>
  <c r="C465" i="5" s="1"/>
  <c r="D465" i="5" a="1"/>
  <c r="D465" i="5"/>
  <c r="E465" i="5" a="1"/>
  <c r="E465" i="5" s="1"/>
  <c r="F465" i="5" a="1"/>
  <c r="F465" i="5"/>
  <c r="G465" i="5" a="1"/>
  <c r="G465" i="5" s="1"/>
  <c r="A466" i="5"/>
  <c r="B466" i="5" a="1"/>
  <c r="B466" i="5" s="1"/>
  <c r="C466" i="5" a="1"/>
  <c r="C466" i="5"/>
  <c r="D466" i="5" a="1"/>
  <c r="D466" i="5"/>
  <c r="E466" i="5" a="1"/>
  <c r="E466" i="5"/>
  <c r="F466" i="5" a="1"/>
  <c r="F466" i="5" s="1"/>
  <c r="G466" i="5" a="1"/>
  <c r="G466" i="5" s="1"/>
  <c r="A467" i="5"/>
  <c r="B467" i="5" a="1"/>
  <c r="B467" i="5" s="1"/>
  <c r="C467" i="5" a="1"/>
  <c r="C467" i="5"/>
  <c r="D467" i="5" a="1"/>
  <c r="D467" i="5" s="1"/>
  <c r="E467" i="5" a="1"/>
  <c r="E467" i="5"/>
  <c r="F467" i="5" a="1"/>
  <c r="F467" i="5" s="1"/>
  <c r="G467" i="5" a="1"/>
  <c r="G467" i="5"/>
  <c r="A468" i="5"/>
  <c r="B468" i="5" a="1"/>
  <c r="B468" i="5" s="1"/>
  <c r="C468" i="5" a="1"/>
  <c r="C468" i="5"/>
  <c r="D468" i="5" a="1"/>
  <c r="D468" i="5"/>
  <c r="E468" i="5" a="1"/>
  <c r="E468" i="5" s="1"/>
  <c r="F468" i="5" a="1"/>
  <c r="F468" i="5" s="1"/>
  <c r="G468" i="5" a="1"/>
  <c r="G468" i="5"/>
  <c r="A469" i="5"/>
  <c r="B469" i="5" a="1"/>
  <c r="B469" i="5"/>
  <c r="B470" i="5" s="1" a="1"/>
  <c r="C469" i="5" a="1"/>
  <c r="C469" i="5" s="1"/>
  <c r="C470" i="5" s="1" a="1"/>
  <c r="C470" i="5" s="1"/>
  <c r="C471" i="5" s="1" a="1"/>
  <c r="C471" i="5" s="1"/>
  <c r="D469" i="5" a="1"/>
  <c r="D469" i="5"/>
  <c r="E469" i="5" a="1"/>
  <c r="E469" i="5" s="1"/>
  <c r="E470" i="5" s="1" a="1"/>
  <c r="E470" i="5" s="1"/>
  <c r="E471" i="5" s="1" a="1"/>
  <c r="E471" i="5" s="1"/>
  <c r="F469" i="5" a="1"/>
  <c r="F469" i="5" s="1"/>
  <c r="F470" i="5" s="1" a="1"/>
  <c r="G469" i="5" a="1"/>
  <c r="G469" i="5" s="1"/>
  <c r="G470" i="5" s="1" a="1"/>
  <c r="G470" i="5" s="1"/>
  <c r="G471" i="5" s="1" a="1"/>
  <c r="G471" i="5" s="1"/>
  <c r="A470" i="5"/>
  <c r="B470" i="5"/>
  <c r="B471" i="5" s="1" a="1"/>
  <c r="B471" i="5" s="1"/>
  <c r="D470" i="5" a="1"/>
  <c r="D470" i="5" s="1"/>
  <c r="F470" i="5"/>
  <c r="F471" i="5" s="1" a="1"/>
  <c r="F471" i="5" s="1"/>
  <c r="A471" i="5"/>
  <c r="D471" i="5" a="1"/>
  <c r="D471" i="5" s="1"/>
  <c r="A472" i="5"/>
  <c r="B472" i="5" a="1"/>
  <c r="B472" i="5"/>
  <c r="C472" i="5" a="1"/>
  <c r="C472" i="5" s="1"/>
  <c r="D472" i="5" a="1"/>
  <c r="D472" i="5" s="1"/>
  <c r="E472" i="5" a="1"/>
  <c r="E472" i="5"/>
  <c r="F472" i="5" a="1"/>
  <c r="F472" i="5"/>
  <c r="G472" i="5" a="1"/>
  <c r="G472" i="5" s="1"/>
  <c r="A473" i="5"/>
  <c r="B473" i="5" a="1"/>
  <c r="B473" i="5"/>
  <c r="C473" i="5" a="1"/>
  <c r="C473" i="5" s="1"/>
  <c r="D473" i="5" a="1"/>
  <c r="D473" i="5"/>
  <c r="E473" i="5" a="1"/>
  <c r="E473" i="5" s="1"/>
  <c r="F473" i="5" a="1"/>
  <c r="F473" i="5"/>
  <c r="G473" i="5" a="1"/>
  <c r="G473" i="5" s="1"/>
  <c r="A474" i="5"/>
  <c r="B474" i="5" a="1"/>
  <c r="B474" i="5" s="1"/>
  <c r="C474" i="5" a="1"/>
  <c r="C474" i="5"/>
  <c r="D474" i="5" a="1"/>
  <c r="D474" i="5"/>
  <c r="E474" i="5" a="1"/>
  <c r="E474" i="5"/>
  <c r="F474" i="5" a="1"/>
  <c r="F474" i="5" s="1"/>
  <c r="G474" i="5" a="1"/>
  <c r="G474" i="5"/>
  <c r="A475" i="5"/>
  <c r="B475" i="5" a="1"/>
  <c r="B475" i="5" s="1"/>
  <c r="C475" i="5" a="1"/>
  <c r="C475" i="5"/>
  <c r="D475" i="5" a="1"/>
  <c r="D475" i="5" s="1"/>
  <c r="E475" i="5" a="1"/>
  <c r="E475" i="5"/>
  <c r="F475" i="5" a="1"/>
  <c r="F475" i="5" s="1"/>
  <c r="G475" i="5" a="1"/>
  <c r="G475" i="5"/>
  <c r="A476" i="5"/>
  <c r="B476" i="5" a="1"/>
  <c r="B476" i="5"/>
  <c r="C476" i="5" a="1"/>
  <c r="C476" i="5"/>
  <c r="D476" i="5" a="1"/>
  <c r="D476" i="5"/>
  <c r="E476" i="5" a="1"/>
  <c r="E476" i="5" s="1"/>
  <c r="F476" i="5" a="1"/>
  <c r="F476" i="5" s="1"/>
  <c r="G476" i="5" a="1"/>
  <c r="G476" i="5"/>
  <c r="A477" i="5"/>
  <c r="B477" i="5" a="1"/>
  <c r="B477" i="5"/>
  <c r="C477" i="5" a="1"/>
  <c r="C477" i="5" s="1"/>
  <c r="D477" i="5" a="1"/>
  <c r="D477" i="5"/>
  <c r="E477" i="5" a="1"/>
  <c r="E477" i="5" s="1"/>
  <c r="F477" i="5" a="1"/>
  <c r="F477" i="5" s="1"/>
  <c r="G477" i="5" a="1"/>
  <c r="G477" i="5" s="1"/>
  <c r="A478" i="5"/>
  <c r="B478" i="5" a="1"/>
  <c r="B478" i="5"/>
  <c r="C478" i="5" a="1"/>
  <c r="C478" i="5"/>
  <c r="D478" i="5" a="1"/>
  <c r="D478" i="5" s="1"/>
  <c r="E478" i="5" a="1"/>
  <c r="E478" i="5"/>
  <c r="F478" i="5" a="1"/>
  <c r="F478" i="5"/>
  <c r="G478" i="5" a="1"/>
  <c r="G478" i="5"/>
  <c r="A479" i="5"/>
  <c r="B479" i="5" a="1"/>
  <c r="B479" i="5" s="1"/>
  <c r="C479" i="5" a="1"/>
  <c r="C479" i="5"/>
  <c r="D479" i="5" a="1"/>
  <c r="D479" i="5" s="1"/>
  <c r="E479" i="5" a="1"/>
  <c r="E479" i="5" s="1"/>
  <c r="F479" i="5" a="1"/>
  <c r="F479" i="5" s="1"/>
  <c r="G479" i="5" a="1"/>
  <c r="G479" i="5"/>
  <c r="A480" i="5"/>
  <c r="B480" i="5" a="1"/>
  <c r="B480" i="5"/>
  <c r="C480" i="5" a="1"/>
  <c r="C480" i="5" s="1"/>
  <c r="D480" i="5" a="1"/>
  <c r="D480" i="5"/>
  <c r="E480" i="5" a="1"/>
  <c r="E480" i="5"/>
  <c r="F480" i="5" a="1"/>
  <c r="F480" i="5"/>
  <c r="G480" i="5" a="1"/>
  <c r="G480" i="5" s="1"/>
  <c r="A481" i="5"/>
  <c r="B481" i="5" a="1"/>
  <c r="B481" i="5"/>
  <c r="C481" i="5" a="1"/>
  <c r="C481" i="5" s="1"/>
  <c r="D481" i="5" a="1"/>
  <c r="D481" i="5"/>
  <c r="E481" i="5" a="1"/>
  <c r="E481" i="5" s="1"/>
  <c r="F481" i="5" a="1"/>
  <c r="F481" i="5"/>
  <c r="G481" i="5" a="1"/>
  <c r="G481" i="5" s="1"/>
  <c r="A482" i="5"/>
  <c r="B482" i="5" a="1"/>
  <c r="B482" i="5" s="1"/>
  <c r="C482" i="5" a="1"/>
  <c r="C482" i="5"/>
  <c r="D482" i="5" a="1"/>
  <c r="D482" i="5"/>
  <c r="E482" i="5" a="1"/>
  <c r="E482" i="5"/>
  <c r="F482" i="5" a="1"/>
  <c r="F482" i="5" s="1"/>
  <c r="G482" i="5" a="1"/>
  <c r="G482" i="5"/>
  <c r="A483" i="5"/>
  <c r="B483" i="5" a="1"/>
  <c r="B483" i="5" s="1"/>
  <c r="C483" i="5" a="1"/>
  <c r="C483" i="5"/>
  <c r="D483" i="5" a="1"/>
  <c r="D483" i="5" s="1"/>
  <c r="E483" i="5" a="1"/>
  <c r="E483" i="5"/>
  <c r="F483" i="5" a="1"/>
  <c r="F483" i="5" s="1"/>
  <c r="G483" i="5" a="1"/>
  <c r="G483" i="5"/>
  <c r="A484" i="5"/>
  <c r="B484" i="5" a="1"/>
  <c r="B484" i="5"/>
  <c r="C484" i="5" a="1"/>
  <c r="C484" i="5"/>
  <c r="D484" i="5" a="1"/>
  <c r="D484" i="5"/>
  <c r="E484" i="5" a="1"/>
  <c r="E484" i="5" s="1"/>
  <c r="F484" i="5" a="1"/>
  <c r="F484" i="5"/>
  <c r="G484" i="5" a="1"/>
  <c r="G484" i="5"/>
  <c r="A485" i="5"/>
  <c r="B485" i="5" a="1"/>
  <c r="B485" i="5"/>
  <c r="C485" i="5" a="1"/>
  <c r="C485" i="5" s="1"/>
  <c r="D485" i="5" a="1"/>
  <c r="D485" i="5"/>
  <c r="E485" i="5" a="1"/>
  <c r="E485" i="5" s="1"/>
  <c r="F485" i="5" a="1"/>
  <c r="F485" i="5" s="1"/>
  <c r="G485" i="5" a="1"/>
  <c r="G485" i="5" s="1"/>
  <c r="A486" i="5"/>
  <c r="B486" i="5" a="1"/>
  <c r="B486" i="5"/>
  <c r="C486" i="5" a="1"/>
  <c r="C486" i="5"/>
  <c r="D486" i="5" a="1"/>
  <c r="D486" i="5" s="1"/>
  <c r="E486" i="5" a="1"/>
  <c r="E486" i="5"/>
  <c r="F486" i="5" a="1"/>
  <c r="F486" i="5"/>
  <c r="G486" i="5" a="1"/>
  <c r="G486" i="5"/>
  <c r="A487" i="5"/>
  <c r="B487" i="5" a="1"/>
  <c r="B487" i="5" s="1"/>
  <c r="C487" i="5" a="1"/>
  <c r="C487" i="5"/>
  <c r="D487" i="5" a="1"/>
  <c r="D487" i="5" s="1"/>
  <c r="E487" i="5" a="1"/>
  <c r="E487" i="5" s="1"/>
  <c r="F487" i="5" a="1"/>
  <c r="F487" i="5" s="1"/>
  <c r="G487" i="5" a="1"/>
  <c r="G487" i="5"/>
  <c r="A488" i="5"/>
  <c r="B488" i="5" a="1"/>
  <c r="B488" i="5"/>
  <c r="C488" i="5" a="1"/>
  <c r="C488" i="5" s="1"/>
  <c r="D488" i="5" a="1"/>
  <c r="D488" i="5"/>
  <c r="E488" i="5" a="1"/>
  <c r="E488" i="5"/>
  <c r="F488" i="5" a="1"/>
  <c r="F488" i="5"/>
  <c r="G488" i="5" a="1"/>
  <c r="G488" i="5" s="1"/>
  <c r="A489" i="5"/>
  <c r="B489" i="5" a="1"/>
  <c r="B489" i="5"/>
  <c r="C489" i="5" a="1"/>
  <c r="C489" i="5" s="1"/>
  <c r="D489" i="5" a="1"/>
  <c r="D489" i="5"/>
  <c r="E489" i="5" a="1"/>
  <c r="E489" i="5" s="1"/>
  <c r="F489" i="5" a="1"/>
  <c r="F489" i="5"/>
  <c r="G489" i="5" a="1"/>
  <c r="G489" i="5" s="1"/>
  <c r="A490" i="5"/>
  <c r="B490" i="5" a="1"/>
  <c r="B490" i="5" s="1"/>
  <c r="C490" i="5" a="1"/>
  <c r="C490" i="5"/>
  <c r="D490" i="5" a="1"/>
  <c r="D490" i="5"/>
  <c r="E490" i="5" a="1"/>
  <c r="E490" i="5"/>
  <c r="F490" i="5" a="1"/>
  <c r="F490" i="5" s="1"/>
  <c r="G490" i="5" a="1"/>
  <c r="G490" i="5"/>
  <c r="A491" i="5"/>
  <c r="B491" i="5" a="1"/>
  <c r="B491" i="5" s="1"/>
  <c r="C491" i="5" a="1"/>
  <c r="C491" i="5"/>
  <c r="D491" i="5" a="1"/>
  <c r="D491" i="5" s="1"/>
  <c r="E491" i="5" a="1"/>
  <c r="E491" i="5"/>
  <c r="F491" i="5" a="1"/>
  <c r="F491" i="5" s="1"/>
  <c r="G491" i="5" a="1"/>
  <c r="G491" i="5"/>
  <c r="A492" i="5"/>
  <c r="B492" i="5" a="1"/>
  <c r="B492" i="5"/>
  <c r="C492" i="5" a="1"/>
  <c r="C492" i="5"/>
  <c r="D492" i="5" a="1"/>
  <c r="D492" i="5"/>
  <c r="E492" i="5" a="1"/>
  <c r="E492" i="5" s="1"/>
  <c r="F492" i="5" a="1"/>
  <c r="F492" i="5"/>
  <c r="G492" i="5" a="1"/>
  <c r="G492" i="5"/>
  <c r="A493" i="5"/>
  <c r="B493" i="5" a="1"/>
  <c r="B493" i="5"/>
  <c r="C493" i="5" a="1"/>
  <c r="C493" i="5" s="1"/>
  <c r="D493" i="5" a="1"/>
  <c r="D493" i="5"/>
  <c r="E493" i="5" a="1"/>
  <c r="E493" i="5" s="1"/>
  <c r="E494" i="5" s="1" a="1"/>
  <c r="E494" i="5" s="1"/>
  <c r="F493" i="5" a="1"/>
  <c r="F493" i="5" s="1"/>
  <c r="G493" i="5" a="1"/>
  <c r="G493" i="5" s="1"/>
  <c r="A494" i="5"/>
  <c r="B494" i="5" a="1"/>
  <c r="B494" i="5"/>
  <c r="C494" i="5" a="1"/>
  <c r="C494" i="5"/>
  <c r="D494" i="5" a="1"/>
  <c r="D494" i="5" s="1"/>
  <c r="F494" i="5" a="1"/>
  <c r="F494" i="5"/>
  <c r="G494" i="5" a="1"/>
  <c r="G494" i="5"/>
  <c r="A495" i="5"/>
  <c r="B495" i="5" a="1"/>
  <c r="B495" i="5" s="1"/>
  <c r="C495" i="5" a="1"/>
  <c r="C495" i="5"/>
  <c r="D495" i="5" a="1"/>
  <c r="D495" i="5" s="1"/>
  <c r="E495" i="5" a="1"/>
  <c r="E495" i="5" s="1"/>
  <c r="F495" i="5" a="1"/>
  <c r="F495" i="5" s="1"/>
  <c r="G495" i="5" a="1"/>
  <c r="G495" i="5"/>
  <c r="A496" i="5"/>
  <c r="B496" i="5" a="1"/>
  <c r="B496" i="5"/>
  <c r="C496" i="5" a="1"/>
  <c r="C496" i="5" s="1"/>
  <c r="D496" i="5" a="1"/>
  <c r="D496" i="5"/>
  <c r="E496" i="5" a="1"/>
  <c r="E496" i="5"/>
  <c r="F496" i="5" a="1"/>
  <c r="F496" i="5"/>
  <c r="G496" i="5" a="1"/>
  <c r="G496" i="5" s="1"/>
  <c r="A497" i="5"/>
  <c r="B497" i="5" a="1"/>
  <c r="B497" i="5"/>
  <c r="C497" i="5" a="1"/>
  <c r="C497" i="5" s="1"/>
  <c r="D497" i="5" a="1"/>
  <c r="D497" i="5"/>
  <c r="E497" i="5" a="1"/>
  <c r="E497" i="5" s="1"/>
  <c r="F497" i="5" a="1"/>
  <c r="F497" i="5"/>
  <c r="G497" i="5" a="1"/>
  <c r="G497" i="5" s="1"/>
  <c r="A498" i="5"/>
  <c r="B498" i="5" a="1"/>
  <c r="B498" i="5" s="1"/>
  <c r="C498" i="5" a="1"/>
  <c r="C498" i="5"/>
  <c r="D498" i="5" a="1"/>
  <c r="D498" i="5"/>
  <c r="E498" i="5" a="1"/>
  <c r="E498" i="5"/>
  <c r="F498" i="5" a="1"/>
  <c r="F498" i="5" s="1"/>
  <c r="G498" i="5" a="1"/>
  <c r="G498" i="5"/>
  <c r="A499" i="5"/>
  <c r="B499" i="5" a="1"/>
  <c r="B499" i="5" s="1"/>
  <c r="C499" i="5" a="1"/>
  <c r="C499" i="5"/>
  <c r="D499" i="5" a="1"/>
  <c r="D499" i="5" s="1"/>
  <c r="E499" i="5" a="1"/>
  <c r="E499" i="5"/>
  <c r="F499" i="5" a="1"/>
  <c r="F499" i="5" s="1"/>
  <c r="G499" i="5" a="1"/>
  <c r="G499" i="5"/>
  <c r="A500" i="5"/>
  <c r="B500" i="5" a="1"/>
  <c r="B500" i="5"/>
  <c r="C500" i="5" a="1"/>
  <c r="C500" i="5"/>
  <c r="D500" i="5" a="1"/>
  <c r="D500" i="5"/>
  <c r="E500" i="5" a="1"/>
  <c r="E500" i="5" s="1"/>
  <c r="E501" i="5" s="1" a="1"/>
  <c r="E501" i="5" s="1"/>
  <c r="F500" i="5" a="1"/>
  <c r="F500" i="5"/>
  <c r="G500" i="5" a="1"/>
  <c r="G500" i="5"/>
  <c r="A501" i="5"/>
  <c r="B501" i="5" a="1"/>
  <c r="B501" i="5"/>
  <c r="C501" i="5" a="1"/>
  <c r="C501" i="5" s="1"/>
  <c r="D501" i="5" a="1"/>
  <c r="D501" i="5"/>
  <c r="F501" i="5" a="1"/>
  <c r="F501" i="5" s="1"/>
  <c r="G501" i="5" a="1"/>
  <c r="G501" i="5" s="1"/>
  <c r="A502" i="5"/>
  <c r="B502" i="5" a="1"/>
  <c r="B502" i="5"/>
  <c r="C502" i="5" a="1"/>
  <c r="C502" i="5"/>
  <c r="D502" i="5" a="1"/>
  <c r="D502" i="5" s="1"/>
  <c r="E502" i="5" a="1"/>
  <c r="E502" i="5"/>
  <c r="F502" i="5" a="1"/>
  <c r="F502" i="5"/>
  <c r="G502" i="5" a="1"/>
  <c r="G502" i="5"/>
  <c r="A503" i="5"/>
  <c r="B503" i="5" a="1"/>
  <c r="B503" i="5" s="1"/>
  <c r="C503" i="5" a="1"/>
  <c r="C503" i="5"/>
  <c r="D503" i="5" a="1"/>
  <c r="D503" i="5" s="1"/>
  <c r="E503" i="5" a="1"/>
  <c r="E503" i="5"/>
  <c r="F503" i="5" a="1"/>
  <c r="F503" i="5" s="1"/>
  <c r="G503" i="5" a="1"/>
  <c r="G503" i="5"/>
  <c r="A504" i="5"/>
  <c r="B504" i="5" a="1"/>
  <c r="B504" i="5"/>
  <c r="C504" i="5" a="1"/>
  <c r="C504" i="5" s="1"/>
  <c r="D504" i="5" a="1"/>
  <c r="D504" i="5"/>
  <c r="E504" i="5" a="1"/>
  <c r="E504" i="5"/>
  <c r="F504" i="5" a="1"/>
  <c r="F504" i="5"/>
  <c r="G504" i="5" a="1"/>
  <c r="G504" i="5" s="1"/>
  <c r="A505" i="5"/>
  <c r="B505" i="5" a="1"/>
  <c r="B505" i="5"/>
  <c r="C505" i="5" a="1"/>
  <c r="C505" i="5" s="1"/>
  <c r="D505" i="5" a="1"/>
  <c r="D505" i="5"/>
  <c r="E505" i="5" a="1"/>
  <c r="E505" i="5" s="1"/>
  <c r="F505" i="5" a="1"/>
  <c r="F505" i="5"/>
  <c r="G505" i="5" a="1"/>
  <c r="G505" i="5" s="1"/>
  <c r="A506" i="5"/>
  <c r="B506" i="5" a="1"/>
  <c r="B506" i="5" s="1"/>
  <c r="C506" i="5" a="1"/>
  <c r="C506" i="5"/>
  <c r="D506" i="5" a="1"/>
  <c r="D506" i="5"/>
  <c r="E506" i="5" a="1"/>
  <c r="E506" i="5"/>
  <c r="F506" i="5" a="1"/>
  <c r="F506" i="5" s="1"/>
  <c r="G506" i="5" a="1"/>
  <c r="G506" i="5"/>
  <c r="A507" i="5"/>
  <c r="B507" i="5" a="1"/>
  <c r="B507" i="5" s="1"/>
  <c r="C507" i="5" a="1"/>
  <c r="C507" i="5"/>
  <c r="D507" i="5" a="1"/>
  <c r="D507" i="5" s="1"/>
  <c r="E507" i="5" a="1"/>
  <c r="E507" i="5"/>
  <c r="F507" i="5" a="1"/>
  <c r="F507" i="5" s="1"/>
  <c r="G507" i="5" a="1"/>
  <c r="G507" i="5"/>
  <c r="A508" i="5"/>
  <c r="B508" i="5" a="1"/>
  <c r="B508" i="5"/>
  <c r="C508" i="5" a="1"/>
  <c r="C508" i="5"/>
  <c r="D508" i="5" a="1"/>
  <c r="D508" i="5"/>
  <c r="E508" i="5" a="1"/>
  <c r="E508" i="5" s="1"/>
  <c r="F508" i="5" a="1"/>
  <c r="F508" i="5"/>
  <c r="G508" i="5" a="1"/>
  <c r="G508" i="5"/>
  <c r="A509" i="5"/>
  <c r="B509" i="5" a="1"/>
  <c r="B509" i="5"/>
  <c r="C509" i="5" a="1"/>
  <c r="C509" i="5" s="1"/>
  <c r="D509" i="5" a="1"/>
  <c r="D509" i="5"/>
  <c r="E509" i="5" a="1"/>
  <c r="E509" i="5" s="1"/>
  <c r="F509" i="5" a="1"/>
  <c r="F509" i="5" s="1"/>
  <c r="G509" i="5" a="1"/>
  <c r="G509" i="5" s="1"/>
  <c r="A510" i="5"/>
  <c r="B510" i="5" a="1"/>
  <c r="B510" i="5"/>
  <c r="C510" i="5" a="1"/>
  <c r="C510" i="5"/>
  <c r="D510" i="5" a="1"/>
  <c r="D510" i="5" s="1"/>
  <c r="E510" i="5" a="1"/>
  <c r="E510" i="5"/>
  <c r="F510" i="5" a="1"/>
  <c r="F510" i="5"/>
  <c r="G510" i="5" a="1"/>
  <c r="G510" i="5"/>
  <c r="A511" i="5"/>
  <c r="B511" i="5" a="1"/>
  <c r="B511" i="5" s="1"/>
  <c r="C511" i="5" a="1"/>
  <c r="C511" i="5"/>
  <c r="D511" i="5" a="1"/>
  <c r="D511" i="5" s="1"/>
  <c r="E511" i="5" a="1"/>
  <c r="E511" i="5"/>
  <c r="F511" i="5" a="1"/>
  <c r="F511" i="5" s="1"/>
  <c r="G511" i="5" a="1"/>
  <c r="G511" i="5"/>
  <c r="A512" i="5"/>
  <c r="B512" i="5" a="1"/>
  <c r="B512" i="5"/>
  <c r="C512" i="5" a="1"/>
  <c r="C512" i="5" s="1"/>
  <c r="D512" i="5" a="1"/>
  <c r="D512" i="5"/>
  <c r="E512" i="5" a="1"/>
  <c r="E512" i="5"/>
  <c r="F512" i="5" a="1"/>
  <c r="F512" i="5"/>
  <c r="G512" i="5" a="1"/>
  <c r="G512" i="5" s="1"/>
  <c r="A513" i="5"/>
  <c r="B513" i="5" a="1"/>
  <c r="B513" i="5"/>
  <c r="C513" i="5" a="1"/>
  <c r="C513" i="5" s="1"/>
  <c r="D513" i="5" a="1"/>
  <c r="D513" i="5"/>
  <c r="E513" i="5" a="1"/>
  <c r="E513" i="5" s="1"/>
  <c r="E514" i="5" s="1" a="1"/>
  <c r="E514" i="5" s="1"/>
  <c r="F513" i="5" a="1"/>
  <c r="F513" i="5"/>
  <c r="G513" i="5" a="1"/>
  <c r="G513" i="5" s="1"/>
  <c r="A514" i="5"/>
  <c r="B514" i="5" a="1"/>
  <c r="B514" i="5" s="1"/>
  <c r="C514" i="5" a="1"/>
  <c r="C514" i="5"/>
  <c r="D514" i="5" a="1"/>
  <c r="D514" i="5"/>
  <c r="F514" i="5" a="1"/>
  <c r="F514" i="5" s="1"/>
  <c r="G514" i="5" a="1"/>
  <c r="G514" i="5"/>
  <c r="A515" i="5"/>
  <c r="B515" i="5" a="1"/>
  <c r="B515" i="5" s="1"/>
  <c r="C515" i="5" a="1"/>
  <c r="C515" i="5"/>
  <c r="D515" i="5" a="1"/>
  <c r="D515" i="5" s="1"/>
  <c r="E515" i="5" a="1"/>
  <c r="E515" i="5"/>
  <c r="F515" i="5" a="1"/>
  <c r="F515" i="5" s="1"/>
  <c r="G515" i="5" a="1"/>
  <c r="G515" i="5"/>
  <c r="A516" i="5"/>
  <c r="B516" i="5" a="1"/>
  <c r="B516" i="5"/>
  <c r="C516" i="5" a="1"/>
  <c r="C516" i="5"/>
  <c r="D516" i="5" a="1"/>
  <c r="D516" i="5"/>
  <c r="E516" i="5" a="1"/>
  <c r="E516" i="5" s="1"/>
  <c r="E517" i="5" s="1" a="1"/>
  <c r="E517" i="5" s="1"/>
  <c r="F516" i="5" a="1"/>
  <c r="F516" i="5"/>
  <c r="G516" i="5" a="1"/>
  <c r="G516" i="5"/>
  <c r="A517" i="5"/>
  <c r="B517" i="5" a="1"/>
  <c r="B517" i="5"/>
  <c r="C517" i="5" a="1"/>
  <c r="C517" i="5" s="1"/>
  <c r="D517" i="5" a="1"/>
  <c r="D517" i="5"/>
  <c r="F517" i="5" a="1"/>
  <c r="F517" i="5" s="1"/>
  <c r="G517" i="5" a="1"/>
  <c r="G517" i="5" s="1"/>
  <c r="A518" i="5"/>
  <c r="B518" i="5" a="1"/>
  <c r="B518" i="5"/>
  <c r="C518" i="5" a="1"/>
  <c r="C518" i="5"/>
  <c r="D518" i="5" a="1"/>
  <c r="D518" i="5" s="1"/>
  <c r="E518" i="5" a="1"/>
  <c r="E518" i="5"/>
  <c r="F518" i="5" a="1"/>
  <c r="F518" i="5"/>
  <c r="G518" i="5" a="1"/>
  <c r="G518" i="5"/>
  <c r="A519" i="5"/>
  <c r="B519" i="5" a="1"/>
  <c r="B519" i="5" s="1"/>
  <c r="C519" i="5" a="1"/>
  <c r="C519" i="5"/>
  <c r="D519" i="5" a="1"/>
  <c r="D519" i="5" s="1"/>
  <c r="E519" i="5" a="1"/>
  <c r="E519" i="5" s="1"/>
  <c r="E520" i="5" s="1" a="1"/>
  <c r="E520" i="5" s="1"/>
  <c r="E521" i="5" s="1" a="1"/>
  <c r="E521" i="5" s="1"/>
  <c r="E522" i="5" s="1" a="1"/>
  <c r="E522" i="5" s="1"/>
  <c r="E523" i="5" s="1" a="1"/>
  <c r="E523" i="5" s="1"/>
  <c r="E524" i="5" s="1" a="1"/>
  <c r="E524" i="5" s="1"/>
  <c r="F519" i="5" a="1"/>
  <c r="F519" i="5" s="1"/>
  <c r="G519" i="5" a="1"/>
  <c r="G519" i="5"/>
  <c r="A520" i="5"/>
  <c r="B520" i="5" a="1"/>
  <c r="B520" i="5"/>
  <c r="C520" i="5" a="1"/>
  <c r="C520" i="5" s="1"/>
  <c r="D520" i="5" a="1"/>
  <c r="D520" i="5"/>
  <c r="F520" i="5" a="1"/>
  <c r="F520" i="5"/>
  <c r="G520" i="5" a="1"/>
  <c r="G520" i="5" s="1"/>
  <c r="A521" i="5"/>
  <c r="B521" i="5" a="1"/>
  <c r="B521" i="5"/>
  <c r="C521" i="5" a="1"/>
  <c r="C521" i="5" s="1"/>
  <c r="C522" i="5" s="1" a="1"/>
  <c r="C522" i="5" s="1"/>
  <c r="C523" i="5" s="1" a="1"/>
  <c r="C523" i="5" s="1"/>
  <c r="D521" i="5" a="1"/>
  <c r="D521" i="5"/>
  <c r="D522" i="5" s="1" a="1"/>
  <c r="D522" i="5" s="1"/>
  <c r="D523" i="5" s="1" a="1"/>
  <c r="D523" i="5" s="1"/>
  <c r="F521" i="5" a="1"/>
  <c r="F521" i="5" s="1"/>
  <c r="F522" i="5" s="1" a="1"/>
  <c r="F522" i="5" s="1"/>
  <c r="G521" i="5" a="1"/>
  <c r="G521" i="5" s="1"/>
  <c r="G522" i="5" s="1" a="1"/>
  <c r="G522" i="5" s="1"/>
  <c r="G523" i="5" s="1" a="1"/>
  <c r="G523" i="5" s="1"/>
  <c r="A522" i="5"/>
  <c r="B522" i="5" a="1"/>
  <c r="B522" i="5" s="1"/>
  <c r="B523" i="5" s="1" a="1"/>
  <c r="B523" i="5" s="1"/>
  <c r="A523" i="5"/>
  <c r="F523" i="5" a="1"/>
  <c r="F523" i="5" s="1"/>
  <c r="A524" i="5"/>
  <c r="B524" i="5" a="1"/>
  <c r="B524" i="5"/>
  <c r="C524" i="5" a="1"/>
  <c r="C524" i="5"/>
  <c r="D524" i="5" a="1"/>
  <c r="D524" i="5"/>
  <c r="F524" i="5" a="1"/>
  <c r="F524" i="5" s="1"/>
  <c r="G524" i="5" a="1"/>
  <c r="G524" i="5"/>
  <c r="A525" i="5"/>
  <c r="B525" i="5" a="1"/>
  <c r="B525" i="5"/>
  <c r="C525" i="5" a="1"/>
  <c r="C525" i="5" s="1"/>
  <c r="D525" i="5" a="1"/>
  <c r="D525" i="5"/>
  <c r="E525" i="5" a="1"/>
  <c r="E525" i="5" s="1"/>
  <c r="F525" i="5" a="1"/>
  <c r="F525" i="5" s="1"/>
  <c r="G525" i="5" a="1"/>
  <c r="G525" i="5" s="1"/>
  <c r="A526" i="5"/>
  <c r="B526" i="5" a="1"/>
  <c r="B526" i="5"/>
  <c r="C526" i="5" a="1"/>
  <c r="C526" i="5"/>
  <c r="D526" i="5" a="1"/>
  <c r="D526" i="5" s="1"/>
  <c r="E526" i="5" a="1"/>
  <c r="E526" i="5"/>
  <c r="F526" i="5" a="1"/>
  <c r="F526" i="5"/>
  <c r="G526" i="5" a="1"/>
  <c r="G526" i="5"/>
  <c r="A527" i="5"/>
  <c r="B527" i="5" a="1"/>
  <c r="B527" i="5" s="1"/>
  <c r="C527" i="5" a="1"/>
  <c r="C527" i="5"/>
  <c r="D527" i="5" a="1"/>
  <c r="D527" i="5" s="1"/>
  <c r="E527" i="5" a="1"/>
  <c r="E527" i="5" s="1"/>
  <c r="F527" i="5" a="1"/>
  <c r="F527" i="5" s="1"/>
  <c r="G527" i="5" a="1"/>
  <c r="G527" i="5" s="1"/>
  <c r="A528" i="5"/>
  <c r="B528" i="5" a="1"/>
  <c r="B528" i="5"/>
  <c r="C528" i="5" a="1"/>
  <c r="C528" i="5" s="1"/>
  <c r="D528" i="5" a="1"/>
  <c r="D528" i="5"/>
  <c r="E528" i="5" a="1"/>
  <c r="E528" i="5"/>
  <c r="F528" i="5" a="1"/>
  <c r="F528" i="5"/>
  <c r="G528" i="5" a="1"/>
  <c r="G528" i="5" s="1"/>
  <c r="A529" i="5"/>
  <c r="B529" i="5" a="1"/>
  <c r="B529" i="5" s="1"/>
  <c r="C529" i="5" a="1"/>
  <c r="C529" i="5" s="1"/>
  <c r="D529" i="5" a="1"/>
  <c r="D529" i="5"/>
  <c r="E529" i="5" a="1"/>
  <c r="E529" i="5" s="1"/>
  <c r="F529" i="5" a="1"/>
  <c r="F529" i="5" s="1"/>
  <c r="G529" i="5" a="1"/>
  <c r="G529" i="5" s="1"/>
  <c r="A530" i="5"/>
  <c r="B530" i="5" a="1"/>
  <c r="B530" i="5" s="1"/>
  <c r="C530" i="5" a="1"/>
  <c r="C530" i="5"/>
  <c r="D530" i="5" a="1"/>
  <c r="D530" i="5"/>
  <c r="E530" i="5" a="1"/>
  <c r="E530" i="5"/>
  <c r="F530" i="5" a="1"/>
  <c r="F530" i="5" s="1"/>
  <c r="G530" i="5" a="1"/>
  <c r="G530" i="5"/>
  <c r="A531" i="5"/>
  <c r="B531" i="5" a="1"/>
  <c r="B531" i="5" s="1"/>
  <c r="C531" i="5" a="1"/>
  <c r="C531" i="5"/>
  <c r="D531" i="5" a="1"/>
  <c r="D531" i="5" s="1"/>
  <c r="E531" i="5" a="1"/>
  <c r="E531" i="5" s="1"/>
  <c r="F531" i="5" a="1"/>
  <c r="F531" i="5" s="1"/>
  <c r="G531" i="5" a="1"/>
  <c r="G531" i="5"/>
  <c r="A532" i="5"/>
  <c r="B532" i="5" a="1"/>
  <c r="B532" i="5"/>
  <c r="C532" i="5" a="1"/>
  <c r="C532" i="5"/>
  <c r="D532" i="5" a="1"/>
  <c r="D532" i="5"/>
  <c r="E532" i="5" a="1"/>
  <c r="E532" i="5" s="1"/>
  <c r="F532" i="5" a="1"/>
  <c r="F532" i="5" s="1"/>
  <c r="G532" i="5" a="1"/>
  <c r="G532" i="5"/>
  <c r="A533" i="5"/>
  <c r="B533" i="5" a="1"/>
  <c r="B533" i="5"/>
  <c r="C533" i="5" a="1"/>
  <c r="C533" i="5" s="1"/>
  <c r="D533" i="5" a="1"/>
  <c r="D533" i="5"/>
  <c r="E533" i="5" a="1"/>
  <c r="E533" i="5" s="1"/>
  <c r="F533" i="5" a="1"/>
  <c r="F533" i="5" s="1"/>
  <c r="G533" i="5" a="1"/>
  <c r="G533" i="5" s="1"/>
  <c r="A534" i="5"/>
  <c r="B534" i="5" a="1"/>
  <c r="B534" i="5"/>
  <c r="C534" i="5" a="1"/>
  <c r="C534" i="5"/>
  <c r="D534" i="5" a="1"/>
  <c r="D534" i="5" s="1"/>
  <c r="E534" i="5" a="1"/>
  <c r="E534" i="5"/>
  <c r="F534" i="5" a="1"/>
  <c r="F534" i="5"/>
  <c r="G534" i="5" a="1"/>
  <c r="G534" i="5"/>
  <c r="A535" i="5"/>
  <c r="B535" i="5" a="1"/>
  <c r="B535" i="5" s="1"/>
  <c r="C535" i="5" a="1"/>
  <c r="C535" i="5"/>
  <c r="D535" i="5" a="1"/>
  <c r="D535" i="5" s="1"/>
  <c r="E535" i="5" a="1"/>
  <c r="E535" i="5" s="1"/>
  <c r="E536" i="5" s="1" a="1"/>
  <c r="F535" i="5" a="1"/>
  <c r="F535" i="5" s="1"/>
  <c r="G535" i="5" a="1"/>
  <c r="G535" i="5" s="1"/>
  <c r="A536" i="5"/>
  <c r="B536" i="5" a="1"/>
  <c r="B536" i="5"/>
  <c r="C536" i="5" a="1"/>
  <c r="C536" i="5" s="1"/>
  <c r="D536" i="5" a="1"/>
  <c r="D536" i="5"/>
  <c r="E536" i="5"/>
  <c r="F536" i="5" a="1"/>
  <c r="F536" i="5"/>
  <c r="G536" i="5" a="1"/>
  <c r="G536" i="5" s="1"/>
  <c r="A537" i="5"/>
  <c r="B537" i="5" a="1"/>
  <c r="B537" i="5" s="1"/>
  <c r="C537" i="5" a="1"/>
  <c r="C537" i="5" s="1"/>
  <c r="D537" i="5" a="1"/>
  <c r="D537" i="5"/>
  <c r="E537" i="5" a="1"/>
  <c r="E537" i="5" s="1"/>
  <c r="F537" i="5" a="1"/>
  <c r="F537" i="5" s="1"/>
  <c r="G537" i="5" a="1"/>
  <c r="G537" i="5" s="1"/>
  <c r="A538" i="5"/>
  <c r="B538" i="5" a="1"/>
  <c r="B538" i="5" s="1"/>
  <c r="C538" i="5" a="1"/>
  <c r="C538" i="5"/>
  <c r="D538" i="5" a="1"/>
  <c r="D538" i="5"/>
  <c r="E538" i="5" a="1"/>
  <c r="E538" i="5"/>
  <c r="F538" i="5" a="1"/>
  <c r="F538" i="5" s="1"/>
  <c r="G538" i="5" a="1"/>
  <c r="G538" i="5"/>
  <c r="A539" i="5"/>
  <c r="B539" i="5" a="1"/>
  <c r="B539" i="5" s="1"/>
  <c r="C539" i="5" a="1"/>
  <c r="C539" i="5"/>
  <c r="D539" i="5" a="1"/>
  <c r="D539" i="5" s="1"/>
  <c r="E539" i="5" a="1"/>
  <c r="E539" i="5" s="1"/>
  <c r="F539" i="5" a="1"/>
  <c r="F539" i="5" s="1"/>
  <c r="G539" i="5" a="1"/>
  <c r="G539" i="5"/>
  <c r="A540" i="5"/>
  <c r="B540" i="5" a="1"/>
  <c r="B540" i="5"/>
  <c r="C540" i="5" a="1"/>
  <c r="C540" i="5"/>
  <c r="D540" i="5" a="1"/>
  <c r="D540" i="5"/>
  <c r="E540" i="5" a="1"/>
  <c r="E540" i="5" s="1"/>
  <c r="F540" i="5" a="1"/>
  <c r="F540" i="5" s="1"/>
  <c r="G540" i="5" a="1"/>
  <c r="G540" i="5"/>
  <c r="A541" i="5"/>
  <c r="B541" i="5" a="1"/>
  <c r="B541" i="5"/>
  <c r="C541" i="5" a="1"/>
  <c r="C541" i="5" s="1"/>
  <c r="D541" i="5" a="1"/>
  <c r="D541" i="5" s="1"/>
  <c r="E541" i="5" a="1"/>
  <c r="E541" i="5" s="1"/>
  <c r="F541" i="5" a="1"/>
  <c r="F541" i="5"/>
  <c r="G541" i="5" a="1"/>
  <c r="G541" i="5" s="1"/>
  <c r="A542" i="5"/>
  <c r="B542" i="5" a="1"/>
  <c r="B542" i="5"/>
  <c r="C542" i="5" a="1"/>
  <c r="C542" i="5"/>
  <c r="D542" i="5" a="1"/>
  <c r="D542" i="5" s="1"/>
  <c r="E542" i="5" a="1"/>
  <c r="E542" i="5" s="1"/>
  <c r="F542" i="5" a="1"/>
  <c r="F542" i="5"/>
  <c r="G542" i="5" a="1"/>
  <c r="G542" i="5"/>
  <c r="A543" i="5"/>
  <c r="B543" i="5" a="1"/>
  <c r="B543" i="5" s="1"/>
  <c r="C543" i="5" a="1"/>
  <c r="C543" i="5"/>
  <c r="D543" i="5" a="1"/>
  <c r="D543" i="5" s="1"/>
  <c r="E543" i="5" a="1"/>
  <c r="E543" i="5"/>
  <c r="F543" i="5" a="1"/>
  <c r="F543" i="5" s="1"/>
  <c r="G543" i="5" a="1"/>
  <c r="G543" i="5" s="1"/>
  <c r="A544" i="5"/>
  <c r="B544" i="5" a="1"/>
  <c r="B544" i="5"/>
  <c r="C544" i="5" a="1"/>
  <c r="C544" i="5" s="1"/>
  <c r="D544" i="5" a="1"/>
  <c r="D544" i="5"/>
  <c r="E544" i="5" a="1"/>
  <c r="E544" i="5"/>
  <c r="F544" i="5" a="1"/>
  <c r="F544" i="5"/>
  <c r="G544" i="5" a="1"/>
  <c r="G544" i="5" s="1"/>
  <c r="A545" i="5"/>
  <c r="B545" i="5" a="1"/>
  <c r="B545" i="5" s="1"/>
  <c r="C545" i="5" a="1"/>
  <c r="C545" i="5" s="1"/>
  <c r="D545" i="5" a="1"/>
  <c r="D545" i="5"/>
  <c r="E545" i="5" a="1"/>
  <c r="E545" i="5" s="1"/>
  <c r="F545" i="5" a="1"/>
  <c r="F545" i="5" s="1"/>
  <c r="G545" i="5" a="1"/>
  <c r="G545" i="5" s="1"/>
  <c r="A546" i="5"/>
  <c r="B546" i="5" a="1"/>
  <c r="B546" i="5" s="1"/>
  <c r="C546" i="5" a="1"/>
  <c r="C546" i="5"/>
  <c r="D546" i="5" a="1"/>
  <c r="D546" i="5"/>
  <c r="E546" i="5" a="1"/>
  <c r="E546" i="5"/>
  <c r="F546" i="5" a="1"/>
  <c r="F546" i="5" s="1"/>
  <c r="G546" i="5" a="1"/>
  <c r="G546" i="5"/>
  <c r="A547" i="5"/>
  <c r="B547" i="5" a="1"/>
  <c r="B547" i="5" s="1"/>
  <c r="C547" i="5" a="1"/>
  <c r="C547" i="5"/>
  <c r="D547" i="5" a="1"/>
  <c r="D547" i="5" s="1"/>
  <c r="E547" i="5" a="1"/>
  <c r="E547" i="5" s="1"/>
  <c r="E548" i="5" s="1" a="1"/>
  <c r="E548" i="5" s="1"/>
  <c r="F547" i="5" a="1"/>
  <c r="F547" i="5" s="1"/>
  <c r="G547" i="5" a="1"/>
  <c r="G547" i="5"/>
  <c r="A548" i="5"/>
  <c r="B548" i="5" a="1"/>
  <c r="B548" i="5"/>
  <c r="C548" i="5" a="1"/>
  <c r="C548" i="5"/>
  <c r="D548" i="5" a="1"/>
  <c r="D548" i="5"/>
  <c r="F548" i="5" a="1"/>
  <c r="F548" i="5" s="1"/>
  <c r="G548" i="5" a="1"/>
  <c r="G548" i="5"/>
  <c r="A549" i="5"/>
  <c r="B549" i="5" a="1"/>
  <c r="B549" i="5"/>
  <c r="C549" i="5" a="1"/>
  <c r="C549" i="5" s="1"/>
  <c r="D549" i="5" a="1"/>
  <c r="D549" i="5" s="1"/>
  <c r="E549" i="5" a="1"/>
  <c r="E549" i="5" s="1"/>
  <c r="F549" i="5" a="1"/>
  <c r="F549" i="5"/>
  <c r="G549" i="5" a="1"/>
  <c r="G549" i="5" s="1"/>
  <c r="A550" i="5"/>
  <c r="B550" i="5" a="1"/>
  <c r="B550" i="5"/>
  <c r="C550" i="5" a="1"/>
  <c r="C550" i="5"/>
  <c r="D550" i="5" a="1"/>
  <c r="D550" i="5" s="1"/>
  <c r="E550" i="5" a="1"/>
  <c r="E550" i="5" s="1"/>
  <c r="F550" i="5" a="1"/>
  <c r="F550" i="5"/>
  <c r="G550" i="5" a="1"/>
  <c r="G550" i="5"/>
  <c r="A551" i="5"/>
  <c r="B551" i="5" a="1"/>
  <c r="B551" i="5" s="1"/>
  <c r="C551" i="5" a="1"/>
  <c r="C551" i="5"/>
  <c r="D551" i="5" a="1"/>
  <c r="D551" i="5" s="1"/>
  <c r="E551" i="5" a="1"/>
  <c r="E551" i="5"/>
  <c r="F551" i="5" a="1"/>
  <c r="F551" i="5" s="1"/>
  <c r="G551" i="5" a="1"/>
  <c r="G551" i="5" s="1"/>
  <c r="A552" i="5"/>
  <c r="B552" i="5" a="1"/>
  <c r="B552" i="5"/>
  <c r="C552" i="5" a="1"/>
  <c r="C552" i="5" s="1"/>
  <c r="D552" i="5" a="1"/>
  <c r="D552" i="5"/>
  <c r="E552" i="5" a="1"/>
  <c r="E552" i="5"/>
  <c r="F552" i="5" a="1"/>
  <c r="F552" i="5"/>
  <c r="G552" i="5" a="1"/>
  <c r="G552" i="5" s="1"/>
  <c r="A553" i="5"/>
  <c r="B553" i="5" a="1"/>
  <c r="B553" i="5" s="1"/>
  <c r="C553" i="5" a="1"/>
  <c r="C553" i="5" s="1"/>
  <c r="D553" i="5" a="1"/>
  <c r="D553" i="5"/>
  <c r="E553" i="5" a="1"/>
  <c r="E553" i="5" s="1"/>
  <c r="F553" i="5" a="1"/>
  <c r="F553" i="5" s="1"/>
  <c r="G553" i="5" a="1"/>
  <c r="G553" i="5" s="1"/>
  <c r="A554" i="5"/>
  <c r="B554" i="5" a="1"/>
  <c r="B554" i="5" s="1"/>
  <c r="C554" i="5" a="1"/>
  <c r="C554" i="5"/>
  <c r="D554" i="5" a="1"/>
  <c r="D554" i="5"/>
  <c r="E554" i="5" a="1"/>
  <c r="E554" i="5"/>
  <c r="F554" i="5" a="1"/>
  <c r="F554" i="5" s="1"/>
  <c r="G554" i="5" a="1"/>
  <c r="G554" i="5" s="1"/>
  <c r="A555" i="5"/>
  <c r="B555" i="5" a="1"/>
  <c r="B555" i="5" s="1"/>
  <c r="C555" i="5" a="1"/>
  <c r="C555" i="5"/>
  <c r="D555" i="5" a="1"/>
  <c r="D555" i="5" s="1"/>
  <c r="E555" i="5" a="1"/>
  <c r="E555" i="5" s="1"/>
  <c r="F555" i="5" a="1"/>
  <c r="F555" i="5" s="1"/>
  <c r="G555" i="5" a="1"/>
  <c r="G555" i="5"/>
  <c r="A556" i="5"/>
  <c r="B556" i="5" a="1"/>
  <c r="B556" i="5" s="1"/>
  <c r="C556" i="5" a="1"/>
  <c r="C556" i="5"/>
  <c r="D556" i="5" a="1"/>
  <c r="D556" i="5"/>
  <c r="E556" i="5" a="1"/>
  <c r="E556" i="5" s="1"/>
  <c r="F556" i="5" a="1"/>
  <c r="F556" i="5" s="1"/>
  <c r="G556" i="5" a="1"/>
  <c r="G556" i="5"/>
  <c r="A557" i="5"/>
  <c r="B557" i="5" a="1"/>
  <c r="B557" i="5"/>
  <c r="C557" i="5" a="1"/>
  <c r="C557" i="5" s="1"/>
  <c r="D557" i="5" a="1"/>
  <c r="D557" i="5"/>
  <c r="E557" i="5" a="1"/>
  <c r="E557" i="5" s="1"/>
  <c r="F557" i="5" a="1"/>
  <c r="F557" i="5"/>
  <c r="G557" i="5" a="1"/>
  <c r="G557" i="5" s="1"/>
  <c r="A558" i="5"/>
  <c r="B558" i="5" a="1"/>
  <c r="B558" i="5"/>
  <c r="C558" i="5" a="1"/>
  <c r="C558" i="5"/>
  <c r="D558" i="5" a="1"/>
  <c r="D558" i="5" s="1"/>
  <c r="E558" i="5" a="1"/>
  <c r="E558" i="5" s="1"/>
  <c r="E559" i="5" s="1" a="1"/>
  <c r="E559" i="5" s="1"/>
  <c r="F558" i="5" a="1"/>
  <c r="F558" i="5"/>
  <c r="G558" i="5" a="1"/>
  <c r="G558" i="5"/>
  <c r="A559" i="5"/>
  <c r="B559" i="5" a="1"/>
  <c r="B559" i="5" s="1"/>
  <c r="C559" i="5" a="1"/>
  <c r="C559" i="5"/>
  <c r="D559" i="5" a="1"/>
  <c r="D559" i="5" s="1"/>
  <c r="F559" i="5" a="1"/>
  <c r="F559" i="5" s="1"/>
  <c r="G559" i="5" a="1"/>
  <c r="G559" i="5" s="1"/>
  <c r="A560" i="5"/>
  <c r="B560" i="5" a="1"/>
  <c r="B560" i="5"/>
  <c r="C560" i="5" a="1"/>
  <c r="C560" i="5" s="1"/>
  <c r="D560" i="5" a="1"/>
  <c r="D560" i="5"/>
  <c r="E560" i="5" a="1"/>
  <c r="E560" i="5"/>
  <c r="F560" i="5" a="1"/>
  <c r="F560" i="5"/>
  <c r="G560" i="5" a="1"/>
  <c r="G560" i="5" s="1"/>
  <c r="A561" i="5"/>
  <c r="B561" i="5" a="1"/>
  <c r="B561" i="5" s="1"/>
  <c r="C561" i="5" a="1"/>
  <c r="C561" i="5" s="1"/>
  <c r="D561" i="5" a="1"/>
  <c r="D561" i="5"/>
  <c r="E561" i="5" a="1"/>
  <c r="E561" i="5" s="1"/>
  <c r="E562" i="5" s="1" a="1"/>
  <c r="E562" i="5" s="1"/>
  <c r="E563" i="5" s="1" a="1"/>
  <c r="E563" i="5" s="1"/>
  <c r="F561" i="5" a="1"/>
  <c r="F561" i="5" s="1"/>
  <c r="G561" i="5" a="1"/>
  <c r="G561" i="5" s="1"/>
  <c r="A562" i="5"/>
  <c r="B562" i="5" a="1"/>
  <c r="B562" i="5" s="1"/>
  <c r="C562" i="5" a="1"/>
  <c r="C562" i="5"/>
  <c r="D562" i="5" a="1"/>
  <c r="D562" i="5"/>
  <c r="F562" i="5" a="1"/>
  <c r="F562" i="5" s="1"/>
  <c r="G562" i="5" a="1"/>
  <c r="G562" i="5"/>
  <c r="A563" i="5"/>
  <c r="B563" i="5" a="1"/>
  <c r="B563" i="5" s="1"/>
  <c r="C563" i="5" a="1"/>
  <c r="C563" i="5"/>
  <c r="D563" i="5" a="1"/>
  <c r="D563" i="5" s="1"/>
  <c r="F563" i="5" a="1"/>
  <c r="F563" i="5" s="1"/>
  <c r="G563" i="5" a="1"/>
  <c r="G563" i="5"/>
  <c r="A564" i="5"/>
  <c r="B564" i="5" a="1"/>
  <c r="B564" i="5" s="1"/>
  <c r="C564" i="5" a="1"/>
  <c r="C564" i="5"/>
  <c r="D564" i="5" a="1"/>
  <c r="D564" i="5"/>
  <c r="E564" i="5" a="1"/>
  <c r="E564" i="5" s="1"/>
  <c r="F564" i="5" a="1"/>
  <c r="F564" i="5" s="1"/>
  <c r="G564" i="5" a="1"/>
  <c r="G564" i="5"/>
  <c r="A565" i="5"/>
  <c r="B565" i="5" a="1"/>
  <c r="B565" i="5"/>
  <c r="C565" i="5" a="1"/>
  <c r="C565" i="5" s="1"/>
  <c r="D565" i="5" a="1"/>
  <c r="D565" i="5" s="1"/>
  <c r="E565" i="5" a="1"/>
  <c r="E565" i="5" s="1"/>
  <c r="F565" i="5" a="1"/>
  <c r="F565" i="5"/>
  <c r="G565" i="5" a="1"/>
  <c r="G565" i="5" s="1"/>
  <c r="A566" i="5"/>
  <c r="B566" i="5" a="1"/>
  <c r="B566" i="5"/>
  <c r="C566" i="5" a="1"/>
  <c r="C566" i="5"/>
  <c r="D566" i="5" a="1"/>
  <c r="D566" i="5" s="1"/>
  <c r="E566" i="5" a="1"/>
  <c r="E566" i="5" s="1"/>
  <c r="F566" i="5" a="1"/>
  <c r="F566" i="5"/>
  <c r="G566" i="5" a="1"/>
  <c r="G566" i="5"/>
  <c r="A567" i="5"/>
  <c r="B567" i="5" a="1"/>
  <c r="B567" i="5" s="1"/>
  <c r="C567" i="5" a="1"/>
  <c r="C567" i="5"/>
  <c r="D567" i="5" a="1"/>
  <c r="D567" i="5" s="1"/>
  <c r="E567" i="5" a="1"/>
  <c r="E567" i="5"/>
  <c r="F567" i="5" a="1"/>
  <c r="F567" i="5" s="1"/>
  <c r="G567" i="5" a="1"/>
  <c r="G567" i="5" s="1"/>
  <c r="A568" i="5"/>
  <c r="B568" i="5" a="1"/>
  <c r="B568" i="5"/>
  <c r="C568" i="5" a="1"/>
  <c r="C568" i="5" s="1"/>
  <c r="D568" i="5" a="1"/>
  <c r="D568" i="5"/>
  <c r="E568" i="5" a="1"/>
  <c r="E568" i="5"/>
  <c r="F568" i="5" a="1"/>
  <c r="F568" i="5"/>
  <c r="G568" i="5" a="1"/>
  <c r="G568" i="5" s="1"/>
  <c r="A569" i="5"/>
  <c r="B569" i="5" a="1"/>
  <c r="B569" i="5" s="1"/>
  <c r="C569" i="5" a="1"/>
  <c r="C569" i="5" s="1"/>
  <c r="D569" i="5" a="1"/>
  <c r="D569" i="5"/>
  <c r="E569" i="5" a="1"/>
  <c r="E569" i="5" s="1"/>
  <c r="F569" i="5" a="1"/>
  <c r="F569" i="5" s="1"/>
  <c r="G569" i="5" a="1"/>
  <c r="G569" i="5" s="1"/>
  <c r="A570" i="5"/>
  <c r="B570" i="5" a="1"/>
  <c r="B570" i="5" s="1"/>
  <c r="C570" i="5" a="1"/>
  <c r="C570" i="5"/>
  <c r="D570" i="5" a="1"/>
  <c r="D570" i="5"/>
  <c r="E570" i="5" a="1"/>
  <c r="E570" i="5"/>
  <c r="E571" i="5" s="1" a="1"/>
  <c r="E571" i="5" s="1"/>
  <c r="F570" i="5" a="1"/>
  <c r="F570" i="5" s="1"/>
  <c r="G570" i="5" a="1"/>
  <c r="G570" i="5" s="1"/>
  <c r="A571" i="5"/>
  <c r="B571" i="5" a="1"/>
  <c r="B571" i="5" s="1"/>
  <c r="C571" i="5" a="1"/>
  <c r="C571" i="5"/>
  <c r="D571" i="5" a="1"/>
  <c r="D571" i="5" s="1"/>
  <c r="F571" i="5" a="1"/>
  <c r="F571" i="5" s="1"/>
  <c r="G571" i="5" a="1"/>
  <c r="G571" i="5"/>
  <c r="A572" i="5"/>
  <c r="B572" i="5" a="1"/>
  <c r="B572" i="5" s="1"/>
  <c r="C572" i="5" a="1"/>
  <c r="C572" i="5"/>
  <c r="D572" i="5" a="1"/>
  <c r="D572" i="5"/>
  <c r="E572" i="5" a="1"/>
  <c r="E572" i="5" s="1"/>
  <c r="F572" i="5" a="1"/>
  <c r="F572" i="5" s="1"/>
  <c r="G572" i="5" a="1"/>
  <c r="G572" i="5"/>
  <c r="A573" i="5"/>
  <c r="B573" i="5" a="1"/>
  <c r="B573" i="5"/>
  <c r="B574" i="5" s="1" a="1"/>
  <c r="C573" i="5" a="1"/>
  <c r="C573" i="5" s="1"/>
  <c r="C574" i="5" s="1" a="1"/>
  <c r="C574" i="5" s="1"/>
  <c r="C575" i="5" s="1" a="1"/>
  <c r="C575" i="5" s="1"/>
  <c r="D573" i="5" a="1"/>
  <c r="D573" i="5" s="1"/>
  <c r="D574" i="5" s="1" a="1"/>
  <c r="D574" i="5" s="1"/>
  <c r="D575" i="5" s="1" a="1"/>
  <c r="D575" i="5" s="1"/>
  <c r="E573" i="5" a="1"/>
  <c r="E573" i="5" s="1"/>
  <c r="E574" i="5" s="1" a="1"/>
  <c r="E574" i="5" s="1"/>
  <c r="E575" i="5" s="1" a="1"/>
  <c r="E575" i="5" s="1"/>
  <c r="F573" i="5" a="1"/>
  <c r="F573" i="5"/>
  <c r="F574" i="5" s="1" a="1"/>
  <c r="F574" i="5" s="1"/>
  <c r="F575" i="5" s="1" a="1"/>
  <c r="F575" i="5" s="1"/>
  <c r="G573" i="5" a="1"/>
  <c r="G573" i="5" s="1"/>
  <c r="G574" i="5" s="1" a="1"/>
  <c r="G574" i="5" s="1"/>
  <c r="G575" i="5" s="1" a="1"/>
  <c r="G575" i="5" s="1"/>
  <c r="A574" i="5"/>
  <c r="B574" i="5"/>
  <c r="B575" i="5" s="1" a="1"/>
  <c r="B575" i="5" s="1"/>
  <c r="A575" i="5"/>
  <c r="A576" i="5"/>
  <c r="B576" i="5" a="1"/>
  <c r="B576" i="5"/>
  <c r="C576" i="5" a="1"/>
  <c r="C576" i="5" s="1"/>
  <c r="D576" i="5" a="1"/>
  <c r="D576" i="5" s="1"/>
  <c r="E576" i="5" a="1"/>
  <c r="E576" i="5"/>
  <c r="F576" i="5" a="1"/>
  <c r="F576" i="5"/>
  <c r="G576" i="5" a="1"/>
  <c r="G576" i="5" s="1"/>
  <c r="A577" i="5"/>
  <c r="B577" i="5" a="1"/>
  <c r="B577" i="5" s="1"/>
  <c r="C577" i="5" a="1"/>
  <c r="C577" i="5" s="1"/>
  <c r="D577" i="5" a="1"/>
  <c r="D577" i="5"/>
  <c r="E577" i="5" a="1"/>
  <c r="E577" i="5" s="1"/>
  <c r="F577" i="5" a="1"/>
  <c r="F577" i="5" s="1"/>
  <c r="G577" i="5" a="1"/>
  <c r="G577" i="5" s="1"/>
  <c r="A578" i="5"/>
  <c r="B578" i="5" a="1"/>
  <c r="B578" i="5" s="1"/>
  <c r="C578" i="5" a="1"/>
  <c r="C578" i="5"/>
  <c r="D578" i="5" a="1"/>
  <c r="D578" i="5"/>
  <c r="E578" i="5" a="1"/>
  <c r="E578" i="5"/>
  <c r="E579" i="5" s="1" a="1"/>
  <c r="E579" i="5" s="1"/>
  <c r="F578" i="5" a="1"/>
  <c r="F578" i="5" s="1"/>
  <c r="G578" i="5" a="1"/>
  <c r="G578" i="5" s="1"/>
  <c r="A579" i="5"/>
  <c r="B579" i="5" a="1"/>
  <c r="B579" i="5" s="1"/>
  <c r="C579" i="5" a="1"/>
  <c r="C579" i="5"/>
  <c r="D579" i="5" a="1"/>
  <c r="D579" i="5" s="1"/>
  <c r="F579" i="5" a="1"/>
  <c r="F579" i="5" s="1"/>
  <c r="G579" i="5" a="1"/>
  <c r="G579" i="5"/>
  <c r="A580" i="5"/>
  <c r="B580" i="5" a="1"/>
  <c r="B580" i="5" s="1"/>
  <c r="C580" i="5" a="1"/>
  <c r="C580" i="5"/>
  <c r="D580" i="5" a="1"/>
  <c r="D580" i="5"/>
  <c r="E580" i="5" a="1"/>
  <c r="E580" i="5" s="1"/>
  <c r="F580" i="5" a="1"/>
  <c r="F580" i="5" s="1"/>
  <c r="G580" i="5" a="1"/>
  <c r="G580" i="5"/>
  <c r="A581" i="5"/>
  <c r="B581" i="5" a="1"/>
  <c r="B581" i="5"/>
  <c r="C581" i="5" a="1"/>
  <c r="C581" i="5" s="1"/>
  <c r="D581" i="5" a="1"/>
  <c r="D581" i="5" s="1"/>
  <c r="E581" i="5" a="1"/>
  <c r="E581" i="5" s="1"/>
  <c r="E582" i="5" s="1" a="1"/>
  <c r="E582" i="5" s="1"/>
  <c r="F581" i="5" a="1"/>
  <c r="F581" i="5"/>
  <c r="G581" i="5" a="1"/>
  <c r="G581" i="5" s="1"/>
  <c r="A582" i="5"/>
  <c r="B582" i="5" a="1"/>
  <c r="B582" i="5"/>
  <c r="C582" i="5" a="1"/>
  <c r="C582" i="5"/>
  <c r="D582" i="5" a="1"/>
  <c r="D582" i="5" s="1"/>
  <c r="F582" i="5" a="1"/>
  <c r="F582" i="5"/>
  <c r="G582" i="5" a="1"/>
  <c r="G582" i="5"/>
  <c r="A583" i="5"/>
  <c r="B583" i="5" a="1"/>
  <c r="B583" i="5" s="1"/>
  <c r="C583" i="5" a="1"/>
  <c r="C583" i="5"/>
  <c r="D583" i="5" a="1"/>
  <c r="D583" i="5" s="1"/>
  <c r="E583" i="5" a="1"/>
  <c r="E583" i="5"/>
  <c r="F583" i="5" a="1"/>
  <c r="F583" i="5" s="1"/>
  <c r="G583" i="5" a="1"/>
  <c r="G583" i="5" s="1"/>
  <c r="A584" i="5"/>
  <c r="B584" i="5" a="1"/>
  <c r="B584" i="5"/>
  <c r="C584" i="5" a="1"/>
  <c r="C584" i="5" s="1"/>
  <c r="D584" i="5" a="1"/>
  <c r="D584" i="5" s="1"/>
  <c r="E584" i="5" a="1"/>
  <c r="E584" i="5"/>
  <c r="F584" i="5" a="1"/>
  <c r="F584" i="5"/>
  <c r="G584" i="5" a="1"/>
  <c r="G584" i="5" s="1"/>
  <c r="A585" i="5"/>
  <c r="B585" i="5" a="1"/>
  <c r="B585" i="5" s="1"/>
  <c r="C585" i="5" a="1"/>
  <c r="C585" i="5" s="1"/>
  <c r="D585" i="5" a="1"/>
  <c r="D585" i="5"/>
  <c r="E585" i="5" a="1"/>
  <c r="E585" i="5" s="1"/>
  <c r="F585" i="5" a="1"/>
  <c r="F585" i="5" s="1"/>
  <c r="G585" i="5" a="1"/>
  <c r="G585" i="5" s="1"/>
  <c r="A586" i="5"/>
  <c r="B586" i="5" a="1"/>
  <c r="B586" i="5" s="1"/>
  <c r="C586" i="5" a="1"/>
  <c r="C586" i="5"/>
  <c r="D586" i="5" a="1"/>
  <c r="D586" i="5"/>
  <c r="E586" i="5" a="1"/>
  <c r="E586" i="5"/>
  <c r="E587" i="5" s="1" a="1"/>
  <c r="E587" i="5" s="1"/>
  <c r="F586" i="5" a="1"/>
  <c r="F586" i="5" s="1"/>
  <c r="G586" i="5" a="1"/>
  <c r="G586" i="5" s="1"/>
  <c r="A587" i="5"/>
  <c r="B587" i="5" a="1"/>
  <c r="B587" i="5" s="1"/>
  <c r="C587" i="5" a="1"/>
  <c r="C587" i="5"/>
  <c r="D587" i="5" a="1"/>
  <c r="D587" i="5" s="1"/>
  <c r="F587" i="5" a="1"/>
  <c r="F587" i="5" s="1"/>
  <c r="G587" i="5" a="1"/>
  <c r="G587" i="5"/>
  <c r="A588" i="5"/>
  <c r="B588" i="5" a="1"/>
  <c r="B588" i="5" s="1"/>
  <c r="C588" i="5" a="1"/>
  <c r="C588" i="5"/>
  <c r="D588" i="5" a="1"/>
  <c r="D588" i="5"/>
  <c r="E588" i="5" a="1"/>
  <c r="E588" i="5" s="1"/>
  <c r="F588" i="5" a="1"/>
  <c r="F588" i="5" s="1"/>
  <c r="G588" i="5" a="1"/>
  <c r="G588" i="5"/>
  <c r="A589" i="5"/>
  <c r="B589" i="5" a="1"/>
  <c r="B589" i="5"/>
  <c r="C589" i="5" a="1"/>
  <c r="C589" i="5" s="1"/>
  <c r="D589" i="5" a="1"/>
  <c r="D589" i="5" s="1"/>
  <c r="E589" i="5" a="1"/>
  <c r="E589" i="5" s="1"/>
  <c r="F589" i="5" a="1"/>
  <c r="F589" i="5"/>
  <c r="G589" i="5" a="1"/>
  <c r="G589" i="5" s="1"/>
  <c r="A590" i="5"/>
  <c r="B590" i="5" a="1"/>
  <c r="B590" i="5"/>
  <c r="C590" i="5" a="1"/>
  <c r="C590" i="5"/>
  <c r="D590" i="5" a="1"/>
  <c r="D590" i="5" s="1"/>
  <c r="E590" i="5" a="1"/>
  <c r="E590" i="5" s="1"/>
  <c r="F590" i="5" a="1"/>
  <c r="F590" i="5"/>
  <c r="G590" i="5" a="1"/>
  <c r="G590" i="5"/>
  <c r="A591" i="5"/>
  <c r="B591" i="5" a="1"/>
  <c r="B591" i="5" s="1"/>
  <c r="C591" i="5" a="1"/>
  <c r="C591" i="5"/>
  <c r="D591" i="5" a="1"/>
  <c r="D591" i="5" s="1"/>
  <c r="E591" i="5" a="1"/>
  <c r="E591" i="5"/>
  <c r="F591" i="5" a="1"/>
  <c r="F591" i="5" s="1"/>
  <c r="G591" i="5" a="1"/>
  <c r="G591" i="5" s="1"/>
  <c r="A592" i="5"/>
  <c r="B592" i="5" a="1"/>
  <c r="B592" i="5"/>
  <c r="C592" i="5" a="1"/>
  <c r="C592" i="5" s="1"/>
  <c r="D592" i="5" a="1"/>
  <c r="D592" i="5"/>
  <c r="E592" i="5" a="1"/>
  <c r="E592" i="5"/>
  <c r="F592" i="5" a="1"/>
  <c r="F592" i="5"/>
  <c r="G592" i="5" a="1"/>
  <c r="G592" i="5" s="1"/>
  <c r="A593" i="5"/>
  <c r="B593" i="5" a="1"/>
  <c r="B593" i="5" s="1"/>
  <c r="C593" i="5" a="1"/>
  <c r="C593" i="5" s="1"/>
  <c r="D593" i="5" a="1"/>
  <c r="D593" i="5"/>
  <c r="E593" i="5" a="1"/>
  <c r="E593" i="5" s="1"/>
  <c r="F593" i="5" a="1"/>
  <c r="F593" i="5" s="1"/>
  <c r="G593" i="5" a="1"/>
  <c r="G593" i="5" s="1"/>
  <c r="A594" i="5"/>
  <c r="B594" i="5" a="1"/>
  <c r="B594" i="5" s="1"/>
  <c r="C594" i="5" a="1"/>
  <c r="C594" i="5"/>
  <c r="D594" i="5" a="1"/>
  <c r="D594" i="5"/>
  <c r="E594" i="5" a="1"/>
  <c r="E594" i="5"/>
  <c r="F594" i="5" a="1"/>
  <c r="F594" i="5" s="1"/>
  <c r="G594" i="5" a="1"/>
  <c r="G594" i="5" s="1"/>
  <c r="A595" i="5"/>
  <c r="B595" i="5" a="1"/>
  <c r="B595" i="5" s="1"/>
  <c r="C595" i="5" a="1"/>
  <c r="C595" i="5" s="1"/>
  <c r="D595" i="5" a="1"/>
  <c r="D595" i="5" s="1"/>
  <c r="E595" i="5" a="1"/>
  <c r="E595" i="5" s="1"/>
  <c r="F595" i="5" a="1"/>
  <c r="F595" i="5" s="1"/>
  <c r="G595" i="5" a="1"/>
  <c r="G595" i="5" s="1"/>
  <c r="A596" i="5"/>
  <c r="B596" i="5" a="1"/>
  <c r="B596" i="5" s="1"/>
  <c r="C596" i="5" a="1"/>
  <c r="C596" i="5"/>
  <c r="D596" i="5" a="1"/>
  <c r="D596" i="5"/>
  <c r="E596" i="5" a="1"/>
  <c r="E596" i="5" s="1"/>
  <c r="F596" i="5" a="1"/>
  <c r="F596" i="5" s="1"/>
  <c r="G596" i="5" a="1"/>
  <c r="G596" i="5"/>
  <c r="A597" i="5"/>
  <c r="B597" i="5" a="1"/>
  <c r="B597" i="5" s="1"/>
  <c r="C597" i="5" a="1"/>
  <c r="C597" i="5" s="1"/>
  <c r="D597" i="5" a="1"/>
  <c r="D597" i="5" s="1"/>
  <c r="E597" i="5" a="1"/>
  <c r="E597" i="5" s="1"/>
  <c r="F597" i="5" a="1"/>
  <c r="F597" i="5" s="1"/>
  <c r="G597" i="5" a="1"/>
  <c r="G597" i="5" s="1"/>
  <c r="A598" i="5"/>
  <c r="B598" i="5" a="1"/>
  <c r="B598" i="5"/>
  <c r="C598" i="5" a="1"/>
  <c r="C598" i="5"/>
  <c r="D598" i="5" a="1"/>
  <c r="D598" i="5" s="1"/>
  <c r="E598" i="5" a="1"/>
  <c r="E598" i="5" s="1"/>
  <c r="F598" i="5" a="1"/>
  <c r="F598" i="5"/>
  <c r="G598" i="5" a="1"/>
  <c r="G598" i="5"/>
  <c r="A599" i="5"/>
  <c r="B599" i="5" a="1"/>
  <c r="B599" i="5" s="1"/>
  <c r="C599" i="5" a="1"/>
  <c r="C599" i="5" s="1"/>
  <c r="D599" i="5" a="1"/>
  <c r="D599" i="5" s="1"/>
  <c r="E599" i="5" a="1"/>
  <c r="E599" i="5"/>
  <c r="F599" i="5" a="1"/>
  <c r="F599" i="5" s="1"/>
  <c r="G599" i="5" a="1"/>
  <c r="G599" i="5" s="1"/>
  <c r="A600" i="5"/>
  <c r="B600" i="5" a="1"/>
  <c r="B600" i="5"/>
  <c r="C600" i="5" a="1"/>
  <c r="C600" i="5" s="1"/>
  <c r="D600" i="5" a="1"/>
  <c r="D600" i="5"/>
  <c r="E600" i="5" a="1"/>
  <c r="E600" i="5"/>
  <c r="F600" i="5" a="1"/>
  <c r="F600" i="5"/>
  <c r="G600" i="5" a="1"/>
  <c r="G600" i="5" s="1"/>
  <c r="A601" i="5"/>
  <c r="B601" i="5" a="1"/>
  <c r="B601" i="5" s="1"/>
  <c r="C601" i="5" a="1"/>
  <c r="C601" i="5" s="1"/>
  <c r="D601" i="5" a="1"/>
  <c r="D601" i="5" s="1"/>
  <c r="E601" i="5" a="1"/>
  <c r="E601" i="5" s="1"/>
  <c r="F601" i="5" a="1"/>
  <c r="F601" i="5" s="1"/>
  <c r="G601" i="5" a="1"/>
  <c r="G601" i="5" s="1"/>
  <c r="A602" i="5"/>
  <c r="B602" i="5" a="1"/>
  <c r="B602" i="5" s="1"/>
  <c r="C602" i="5" a="1"/>
  <c r="C602" i="5"/>
  <c r="D602" i="5" a="1"/>
  <c r="D602" i="5"/>
  <c r="E602" i="5" a="1"/>
  <c r="E602" i="5"/>
  <c r="F602" i="5" a="1"/>
  <c r="F602" i="5" s="1"/>
  <c r="G602" i="5" a="1"/>
  <c r="G602" i="5" s="1"/>
  <c r="A603" i="5"/>
  <c r="B603" i="5" a="1"/>
  <c r="B603" i="5" s="1"/>
  <c r="C603" i="5" a="1"/>
  <c r="C603" i="5"/>
  <c r="D603" i="5" a="1"/>
  <c r="D603" i="5" s="1"/>
  <c r="E603" i="5" a="1"/>
  <c r="E603" i="5" s="1"/>
  <c r="F603" i="5" a="1"/>
  <c r="F603" i="5" s="1"/>
  <c r="G603" i="5" a="1"/>
  <c r="G603" i="5"/>
  <c r="A604" i="5"/>
  <c r="B604" i="5" a="1"/>
  <c r="B604" i="5" s="1"/>
  <c r="C604" i="5" a="1"/>
  <c r="C604" i="5"/>
  <c r="D604" i="5" a="1"/>
  <c r="D604" i="5"/>
  <c r="E604" i="5" a="1"/>
  <c r="E604" i="5" s="1"/>
  <c r="F604" i="5" a="1"/>
  <c r="F604" i="5" s="1"/>
  <c r="G604" i="5" a="1"/>
  <c r="G604" i="5"/>
  <c r="A605" i="5"/>
  <c r="B605" i="5" a="1"/>
  <c r="B605" i="5"/>
  <c r="C605" i="5" a="1"/>
  <c r="C605" i="5" s="1"/>
  <c r="D605" i="5" a="1"/>
  <c r="D605" i="5" s="1"/>
  <c r="E605" i="5" a="1"/>
  <c r="E605" i="5" s="1"/>
  <c r="F605" i="5" a="1"/>
  <c r="F605" i="5" s="1"/>
  <c r="G605" i="5" a="1"/>
  <c r="G605" i="5" s="1"/>
  <c r="A606" i="5"/>
  <c r="B606" i="5" a="1"/>
  <c r="B606" i="5"/>
  <c r="C606" i="5" a="1"/>
  <c r="C606" i="5"/>
  <c r="D606" i="5" a="1"/>
  <c r="D606" i="5" s="1"/>
  <c r="E606" i="5" a="1"/>
  <c r="E606" i="5" s="1"/>
  <c r="F606" i="5" a="1"/>
  <c r="F606" i="5"/>
  <c r="G606" i="5" a="1"/>
  <c r="G606" i="5"/>
  <c r="A607" i="5"/>
  <c r="B607" i="5" a="1"/>
  <c r="B607" i="5" s="1"/>
  <c r="C607" i="5" a="1"/>
  <c r="C607" i="5"/>
  <c r="D607" i="5" a="1"/>
  <c r="D607" i="5" s="1"/>
  <c r="E607" i="5" a="1"/>
  <c r="E607" i="5"/>
  <c r="F607" i="5" a="1"/>
  <c r="F607" i="5" s="1"/>
  <c r="G607" i="5" a="1"/>
  <c r="G607" i="5" s="1"/>
  <c r="A608" i="5"/>
  <c r="B608" i="5" a="1"/>
  <c r="B608" i="5"/>
  <c r="C608" i="5" a="1"/>
  <c r="C608" i="5" s="1"/>
  <c r="D608" i="5" a="1"/>
  <c r="D608" i="5" s="1"/>
  <c r="E608" i="5" a="1"/>
  <c r="E608" i="5"/>
  <c r="F608" i="5" a="1"/>
  <c r="F608" i="5"/>
  <c r="G608" i="5" a="1"/>
  <c r="G608" i="5" s="1"/>
  <c r="A609" i="5"/>
  <c r="B609" i="5" a="1"/>
  <c r="B609" i="5" s="1"/>
  <c r="C609" i="5" a="1"/>
  <c r="C609" i="5" s="1"/>
  <c r="D609" i="5" a="1"/>
  <c r="D609" i="5" s="1"/>
  <c r="E609" i="5" a="1"/>
  <c r="E609" i="5" s="1"/>
  <c r="F609" i="5" a="1"/>
  <c r="F609" i="5" s="1"/>
  <c r="G609" i="5" a="1"/>
  <c r="G609" i="5" s="1"/>
  <c r="A610" i="5"/>
  <c r="B610" i="5" a="1"/>
  <c r="B610" i="5" s="1"/>
  <c r="C610" i="5" a="1"/>
  <c r="C610" i="5"/>
  <c r="D610" i="5" a="1"/>
  <c r="D610" i="5"/>
  <c r="E610" i="5" a="1"/>
  <c r="E610" i="5"/>
  <c r="F610" i="5" a="1"/>
  <c r="F610" i="5" s="1"/>
  <c r="G610" i="5" a="1"/>
  <c r="G610" i="5" s="1"/>
  <c r="A611" i="5"/>
  <c r="B611" i="5" a="1"/>
  <c r="B611" i="5" s="1"/>
  <c r="C611" i="5" a="1"/>
  <c r="C611" i="5" s="1"/>
  <c r="D611" i="5" a="1"/>
  <c r="D611" i="5" s="1"/>
  <c r="E611" i="5" a="1"/>
  <c r="E611" i="5" s="1"/>
  <c r="F611" i="5" a="1"/>
  <c r="F611" i="5" s="1"/>
  <c r="G611" i="5" a="1"/>
  <c r="G611" i="5" s="1"/>
  <c r="A612" i="5"/>
  <c r="B612" i="5" a="1"/>
  <c r="B612" i="5" s="1"/>
  <c r="C612" i="5" a="1"/>
  <c r="C612" i="5"/>
  <c r="D612" i="5" a="1"/>
  <c r="D612" i="5"/>
  <c r="E612" i="5" a="1"/>
  <c r="E612" i="5" s="1"/>
  <c r="F612" i="5" a="1"/>
  <c r="F612" i="5" s="1"/>
  <c r="G612" i="5" a="1"/>
  <c r="G612" i="5"/>
  <c r="A613" i="5"/>
  <c r="B613" i="5" a="1"/>
  <c r="B613" i="5" s="1"/>
  <c r="C613" i="5" a="1"/>
  <c r="C613" i="5" s="1"/>
  <c r="D613" i="5" a="1"/>
  <c r="D613" i="5"/>
  <c r="E613" i="5" a="1"/>
  <c r="E613" i="5" s="1"/>
  <c r="F613" i="5" a="1"/>
  <c r="F613" i="5" s="1"/>
  <c r="G613" i="5" a="1"/>
  <c r="G613" i="5" s="1"/>
  <c r="A614" i="5"/>
  <c r="B614" i="5" a="1"/>
  <c r="B614" i="5"/>
  <c r="C614" i="5" a="1"/>
  <c r="C614" i="5"/>
  <c r="D614" i="5" a="1"/>
  <c r="D614" i="5" s="1"/>
  <c r="E614" i="5" a="1"/>
  <c r="E614" i="5" s="1"/>
  <c r="F614" i="5" a="1"/>
  <c r="F614" i="5"/>
  <c r="G614" i="5" a="1"/>
  <c r="G614" i="5"/>
  <c r="A615" i="5"/>
  <c r="B615" i="5" a="1"/>
  <c r="B615" i="5" s="1"/>
  <c r="C615" i="5" a="1"/>
  <c r="C615" i="5"/>
  <c r="D615" i="5" a="1"/>
  <c r="D615" i="5" s="1"/>
  <c r="E615" i="5" a="1"/>
  <c r="E615" i="5" s="1"/>
  <c r="E616" i="5" s="1" a="1"/>
  <c r="E616" i="5" s="1"/>
  <c r="F615" i="5" a="1"/>
  <c r="F615" i="5" s="1"/>
  <c r="G615" i="5" a="1"/>
  <c r="G615" i="5" s="1"/>
  <c r="A616" i="5"/>
  <c r="B616" i="5" a="1"/>
  <c r="B616" i="5"/>
  <c r="C616" i="5" a="1"/>
  <c r="C616" i="5" s="1"/>
  <c r="D616" i="5" a="1"/>
  <c r="D616" i="5" s="1"/>
  <c r="F616" i="5" a="1"/>
  <c r="F616" i="5"/>
  <c r="G616" i="5" a="1"/>
  <c r="G616" i="5" s="1"/>
  <c r="A617" i="5"/>
  <c r="B617" i="5" a="1"/>
  <c r="B617" i="5" s="1"/>
  <c r="C617" i="5" a="1"/>
  <c r="C617" i="5" s="1"/>
  <c r="D617" i="5" a="1"/>
  <c r="D617" i="5" s="1"/>
  <c r="E617" i="5" a="1"/>
  <c r="E617" i="5" s="1"/>
  <c r="E618" i="5" s="1" a="1"/>
  <c r="E618" i="5" s="1"/>
  <c r="E619" i="5" s="1" a="1"/>
  <c r="E619" i="5" s="1"/>
  <c r="F617" i="5" a="1"/>
  <c r="F617" i="5" s="1"/>
  <c r="G617" i="5" a="1"/>
  <c r="G617" i="5" s="1"/>
  <c r="A618" i="5"/>
  <c r="B618" i="5" a="1"/>
  <c r="B618" i="5" s="1"/>
  <c r="C618" i="5" a="1"/>
  <c r="C618" i="5"/>
  <c r="D618" i="5" a="1"/>
  <c r="D618" i="5"/>
  <c r="F618" i="5" a="1"/>
  <c r="F618" i="5" s="1"/>
  <c r="G618" i="5" a="1"/>
  <c r="G618" i="5" s="1"/>
  <c r="A619" i="5"/>
  <c r="B619" i="5" a="1"/>
  <c r="B619" i="5" s="1"/>
  <c r="C619" i="5" a="1"/>
  <c r="C619" i="5" s="1"/>
  <c r="D619" i="5" a="1"/>
  <c r="D619" i="5" s="1"/>
  <c r="F619" i="5" a="1"/>
  <c r="F619" i="5" s="1"/>
  <c r="G619" i="5" a="1"/>
  <c r="G619" i="5" s="1"/>
  <c r="A620" i="5"/>
  <c r="B620" i="5" a="1"/>
  <c r="B620" i="5" s="1"/>
  <c r="C620" i="5" a="1"/>
  <c r="C620" i="5"/>
  <c r="D620" i="5" a="1"/>
  <c r="D620" i="5"/>
  <c r="E620" i="5" a="1"/>
  <c r="E620" i="5" s="1"/>
  <c r="E621" i="5" s="1" a="1"/>
  <c r="F620" i="5" a="1"/>
  <c r="F620" i="5"/>
  <c r="G620" i="5" a="1"/>
  <c r="G620" i="5" s="1"/>
  <c r="A621" i="5"/>
  <c r="B621" i="5" a="1"/>
  <c r="B621" i="5"/>
  <c r="C621" i="5" a="1"/>
  <c r="C621" i="5" s="1"/>
  <c r="D621" i="5" a="1"/>
  <c r="D621" i="5" s="1"/>
  <c r="E621" i="5"/>
  <c r="F621" i="5" a="1"/>
  <c r="F621" i="5"/>
  <c r="G621" i="5" a="1"/>
  <c r="G621" i="5" s="1"/>
  <c r="A622" i="5"/>
  <c r="B622" i="5" a="1"/>
  <c r="B622" i="5" s="1"/>
  <c r="C622" i="5" a="1"/>
  <c r="C622" i="5" s="1"/>
  <c r="D622" i="5" a="1"/>
  <c r="D622" i="5" s="1"/>
  <c r="E622" i="5" a="1"/>
  <c r="E622" i="5"/>
  <c r="F622" i="5" a="1"/>
  <c r="F622" i="5" s="1"/>
  <c r="G622" i="5" a="1"/>
  <c r="G622" i="5" s="1"/>
  <c r="A623" i="5"/>
  <c r="B623" i="5" a="1"/>
  <c r="B623" i="5" s="1"/>
  <c r="C623" i="5" a="1"/>
  <c r="C623" i="5" s="1"/>
  <c r="D623" i="5" a="1"/>
  <c r="D623" i="5"/>
  <c r="E623" i="5" a="1"/>
  <c r="E623" i="5"/>
  <c r="E624" i="5" s="1" a="1"/>
  <c r="E624" i="5" s="1"/>
  <c r="F623" i="5" a="1"/>
  <c r="F623" i="5" s="1"/>
  <c r="G623" i="5" a="1"/>
  <c r="G623" i="5" s="1"/>
  <c r="A624" i="5"/>
  <c r="B624" i="5" a="1"/>
  <c r="B624" i="5" s="1"/>
  <c r="C624" i="5" a="1"/>
  <c r="C624" i="5" s="1"/>
  <c r="D624" i="5" a="1"/>
  <c r="D624" i="5"/>
  <c r="F624" i="5" a="1"/>
  <c r="F624" i="5" s="1"/>
  <c r="G624" i="5" a="1"/>
  <c r="G624" i="5" s="1"/>
  <c r="A625" i="5"/>
  <c r="B625" i="5" a="1"/>
  <c r="B625" i="5" s="1"/>
  <c r="C625" i="5" a="1"/>
  <c r="C625" i="5"/>
  <c r="D625" i="5" a="1"/>
  <c r="D625" i="5"/>
  <c r="E625" i="5" a="1"/>
  <c r="E625" i="5" s="1"/>
  <c r="E626" i="5" s="1" a="1"/>
  <c r="E626" i="5" s="1"/>
  <c r="E627" i="5" s="1" a="1"/>
  <c r="E627" i="5" s="1"/>
  <c r="F625" i="5" a="1"/>
  <c r="F625" i="5" s="1"/>
  <c r="G625" i="5" a="1"/>
  <c r="G625" i="5"/>
  <c r="A626" i="5"/>
  <c r="B626" i="5" a="1"/>
  <c r="B626" i="5" s="1"/>
  <c r="B627" i="5" s="1" a="1"/>
  <c r="C626" i="5" a="1"/>
  <c r="C626" i="5"/>
  <c r="C627" i="5" s="1" a="1"/>
  <c r="C627" i="5" s="1"/>
  <c r="D626" i="5" a="1"/>
  <c r="D626" i="5" s="1"/>
  <c r="D627" i="5" s="1" a="1"/>
  <c r="D627" i="5" s="1"/>
  <c r="F626" i="5" a="1"/>
  <c r="F626" i="5" s="1"/>
  <c r="F627" i="5" s="1" a="1"/>
  <c r="F627" i="5" s="1"/>
  <c r="G626" i="5" a="1"/>
  <c r="G626" i="5"/>
  <c r="G627" i="5" s="1" a="1"/>
  <c r="G627" i="5" s="1"/>
  <c r="A627" i="5"/>
  <c r="B627" i="5"/>
  <c r="B628" i="5" s="1" a="1"/>
  <c r="B628" i="5" s="1"/>
  <c r="A628" i="5"/>
  <c r="C628" i="5" a="1"/>
  <c r="C628" i="5" s="1"/>
  <c r="D628" i="5" a="1"/>
  <c r="D628" i="5" s="1"/>
  <c r="E628" i="5" a="1"/>
  <c r="E628" i="5" s="1"/>
  <c r="F628" i="5" a="1"/>
  <c r="F628" i="5"/>
  <c r="G628" i="5" a="1"/>
  <c r="G628" i="5" s="1"/>
  <c r="A629" i="5"/>
  <c r="B629" i="5" a="1"/>
  <c r="B629" i="5"/>
  <c r="C629" i="5" a="1"/>
  <c r="C629" i="5" s="1"/>
  <c r="D629" i="5" a="1"/>
  <c r="D629" i="5" s="1"/>
  <c r="E629" i="5" a="1"/>
  <c r="E629" i="5"/>
  <c r="F629" i="5" a="1"/>
  <c r="F629" i="5"/>
  <c r="G629" i="5" a="1"/>
  <c r="G629" i="5" s="1"/>
  <c r="A630" i="5"/>
  <c r="B630" i="5" a="1"/>
  <c r="B630" i="5" s="1"/>
  <c r="C630" i="5" a="1"/>
  <c r="C630" i="5" s="1"/>
  <c r="D630" i="5" a="1"/>
  <c r="D630" i="5" s="1"/>
  <c r="E630" i="5" a="1"/>
  <c r="E630" i="5"/>
  <c r="F630" i="5" a="1"/>
  <c r="F630" i="5" s="1"/>
  <c r="G630" i="5" a="1"/>
  <c r="G630" i="5" s="1"/>
  <c r="A631" i="5"/>
  <c r="B631" i="5" a="1"/>
  <c r="B631" i="5" s="1"/>
  <c r="C631" i="5" a="1"/>
  <c r="C631" i="5" s="1"/>
  <c r="D631" i="5" a="1"/>
  <c r="D631" i="5"/>
  <c r="E631" i="5" a="1"/>
  <c r="E631" i="5"/>
  <c r="F631" i="5" a="1"/>
  <c r="F631" i="5" s="1"/>
  <c r="G631" i="5" a="1"/>
  <c r="G631" i="5" s="1"/>
  <c r="A632" i="5"/>
  <c r="B632" i="5" a="1"/>
  <c r="B632" i="5" s="1"/>
  <c r="C632" i="5" a="1"/>
  <c r="C632" i="5" s="1"/>
  <c r="D632" i="5" a="1"/>
  <c r="D632" i="5"/>
  <c r="E632" i="5" a="1"/>
  <c r="E632" i="5" s="1"/>
  <c r="F632" i="5" a="1"/>
  <c r="F632" i="5" s="1"/>
  <c r="G632" i="5" a="1"/>
  <c r="G632" i="5" s="1"/>
  <c r="A633" i="5"/>
  <c r="B633" i="5" a="1"/>
  <c r="B633" i="5" s="1"/>
  <c r="C633" i="5" a="1"/>
  <c r="C633" i="5"/>
  <c r="D633" i="5" a="1"/>
  <c r="D633" i="5"/>
  <c r="E633" i="5" a="1"/>
  <c r="E633" i="5" s="1"/>
  <c r="F633" i="5" a="1"/>
  <c r="F633" i="5" s="1"/>
  <c r="G633" i="5" a="1"/>
  <c r="G633" i="5"/>
  <c r="A634" i="5"/>
  <c r="B634" i="5" a="1"/>
  <c r="B634" i="5" s="1"/>
  <c r="B635" i="5" s="1" a="1"/>
  <c r="C634" i="5" a="1"/>
  <c r="C634" i="5"/>
  <c r="D634" i="5" a="1"/>
  <c r="D634" i="5" s="1"/>
  <c r="E634" i="5" a="1"/>
  <c r="E634" i="5" s="1"/>
  <c r="F634" i="5" a="1"/>
  <c r="F634" i="5" s="1"/>
  <c r="G634" i="5" a="1"/>
  <c r="G634" i="5"/>
  <c r="A635" i="5"/>
  <c r="B635" i="5"/>
  <c r="C635" i="5" a="1"/>
  <c r="C635" i="5"/>
  <c r="D635" i="5" a="1"/>
  <c r="D635" i="5" s="1"/>
  <c r="E635" i="5" a="1"/>
  <c r="E635" i="5" s="1"/>
  <c r="E636" i="5" s="1" a="1"/>
  <c r="E636" i="5" s="1"/>
  <c r="F635" i="5" a="1"/>
  <c r="F635" i="5"/>
  <c r="G635" i="5" a="1"/>
  <c r="G635" i="5"/>
  <c r="A636" i="5"/>
  <c r="B636" i="5" a="1"/>
  <c r="B636" i="5"/>
  <c r="C636" i="5" a="1"/>
  <c r="C636" i="5" s="1"/>
  <c r="D636" i="5" a="1"/>
  <c r="D636" i="5" s="1"/>
  <c r="F636" i="5" a="1"/>
  <c r="F636" i="5"/>
  <c r="G636" i="5" a="1"/>
  <c r="G636" i="5" s="1"/>
  <c r="A637" i="5"/>
  <c r="B637" i="5" a="1"/>
  <c r="B637" i="5"/>
  <c r="C637" i="5" a="1"/>
  <c r="C637" i="5" s="1"/>
  <c r="D637" i="5" a="1"/>
  <c r="D637" i="5" s="1"/>
  <c r="E637" i="5" a="1"/>
  <c r="E637" i="5"/>
  <c r="F637" i="5" a="1"/>
  <c r="F637" i="5"/>
  <c r="G637" i="5" a="1"/>
  <c r="G637" i="5" s="1"/>
  <c r="A638" i="5"/>
  <c r="B638" i="5" a="1"/>
  <c r="B638" i="5" s="1"/>
  <c r="C638" i="5" a="1"/>
  <c r="C638" i="5" s="1"/>
  <c r="D638" i="5" a="1"/>
  <c r="D638" i="5" s="1"/>
  <c r="E638" i="5" a="1"/>
  <c r="E638" i="5"/>
  <c r="F638" i="5" a="1"/>
  <c r="F638" i="5" s="1"/>
  <c r="G638" i="5" a="1"/>
  <c r="G638" i="5" s="1"/>
  <c r="A639" i="5"/>
  <c r="B639" i="5" a="1"/>
  <c r="B639" i="5" s="1"/>
  <c r="C639" i="5" a="1"/>
  <c r="C639" i="5" s="1"/>
  <c r="D639" i="5" a="1"/>
  <c r="D639" i="5"/>
  <c r="E639" i="5" a="1"/>
  <c r="E639" i="5"/>
  <c r="F639" i="5" a="1"/>
  <c r="F639" i="5" s="1"/>
  <c r="G639" i="5" a="1"/>
  <c r="G639" i="5" s="1"/>
  <c r="A640" i="5"/>
  <c r="B640" i="5" a="1"/>
  <c r="B640" i="5" s="1"/>
  <c r="C640" i="5" a="1"/>
  <c r="C640" i="5" s="1"/>
  <c r="D640" i="5" a="1"/>
  <c r="D640" i="5"/>
  <c r="E640" i="5" a="1"/>
  <c r="E640" i="5" s="1"/>
  <c r="F640" i="5" a="1"/>
  <c r="F640" i="5" s="1"/>
  <c r="G640" i="5" a="1"/>
  <c r="G640" i="5" s="1"/>
  <c r="A641" i="5"/>
  <c r="B641" i="5" a="1"/>
  <c r="B641" i="5" s="1"/>
  <c r="C641" i="5" a="1"/>
  <c r="C641" i="5"/>
  <c r="D641" i="5" a="1"/>
  <c r="D641" i="5"/>
  <c r="E641" i="5" a="1"/>
  <c r="E641" i="5" s="1"/>
  <c r="F641" i="5" a="1"/>
  <c r="F641" i="5" s="1"/>
  <c r="G641" i="5" a="1"/>
  <c r="G641" i="5"/>
  <c r="A642" i="5"/>
  <c r="B642" i="5" a="1"/>
  <c r="B642" i="5" s="1"/>
  <c r="C642" i="5" a="1"/>
  <c r="C642" i="5"/>
  <c r="D642" i="5" a="1"/>
  <c r="D642" i="5" s="1"/>
  <c r="E642" i="5" a="1"/>
  <c r="E642" i="5" s="1"/>
  <c r="F642" i="5" a="1"/>
  <c r="F642" i="5" s="1"/>
  <c r="G642" i="5" a="1"/>
  <c r="G642" i="5"/>
  <c r="A643" i="5"/>
  <c r="B643" i="5" a="1"/>
  <c r="B643" i="5"/>
  <c r="C643" i="5" a="1"/>
  <c r="C643" i="5"/>
  <c r="D643" i="5" a="1"/>
  <c r="D643" i="5" s="1"/>
  <c r="E643" i="5" a="1"/>
  <c r="E643" i="5" s="1"/>
  <c r="F643" i="5" a="1"/>
  <c r="F643" i="5"/>
  <c r="G643" i="5" a="1"/>
  <c r="G643" i="5"/>
  <c r="A644" i="5"/>
  <c r="B644" i="5" a="1"/>
  <c r="B644" i="5"/>
  <c r="C644" i="5" a="1"/>
  <c r="C644" i="5" s="1"/>
  <c r="D644" i="5" a="1"/>
  <c r="D644" i="5" s="1"/>
  <c r="E644" i="5" a="1"/>
  <c r="E644" i="5" s="1"/>
  <c r="E645" i="5" s="1" a="1"/>
  <c r="F644" i="5" a="1"/>
  <c r="F644" i="5"/>
  <c r="G644" i="5" a="1"/>
  <c r="G644" i="5" s="1"/>
  <c r="A645" i="5"/>
  <c r="B645" i="5" a="1"/>
  <c r="B645" i="5"/>
  <c r="C645" i="5" a="1"/>
  <c r="C645" i="5" s="1"/>
  <c r="D645" i="5" a="1"/>
  <c r="D645" i="5" s="1"/>
  <c r="E645" i="5"/>
  <c r="F645" i="5" a="1"/>
  <c r="F645" i="5"/>
  <c r="G645" i="5" a="1"/>
  <c r="G645" i="5" s="1"/>
  <c r="A646" i="5"/>
  <c r="B646" i="5" a="1"/>
  <c r="B646" i="5" s="1"/>
  <c r="C646" i="5" a="1"/>
  <c r="C646" i="5" s="1"/>
  <c r="D646" i="5" a="1"/>
  <c r="D646" i="5" s="1"/>
  <c r="E646" i="5" a="1"/>
  <c r="E646" i="5"/>
  <c r="F646" i="5" a="1"/>
  <c r="F646" i="5" s="1"/>
  <c r="G646" i="5" a="1"/>
  <c r="G646" i="5" s="1"/>
  <c r="A647" i="5"/>
  <c r="B647" i="5" a="1"/>
  <c r="B647" i="5" s="1"/>
  <c r="C647" i="5" a="1"/>
  <c r="C647" i="5" s="1"/>
  <c r="D647" i="5" a="1"/>
  <c r="D647" i="5"/>
  <c r="E647" i="5" a="1"/>
  <c r="E647" i="5"/>
  <c r="F647" i="5" a="1"/>
  <c r="F647" i="5" s="1"/>
  <c r="G647" i="5" a="1"/>
  <c r="G647" i="5" s="1"/>
  <c r="A648" i="5"/>
  <c r="B648" i="5" a="1"/>
  <c r="B648" i="5" s="1"/>
  <c r="C648" i="5" a="1"/>
  <c r="C648" i="5" s="1"/>
  <c r="D648" i="5" a="1"/>
  <c r="D648" i="5"/>
  <c r="E648" i="5" a="1"/>
  <c r="E648" i="5" s="1"/>
  <c r="F648" i="5" a="1"/>
  <c r="F648" i="5" s="1"/>
  <c r="G648" i="5" a="1"/>
  <c r="G648" i="5" s="1"/>
  <c r="A649" i="5"/>
  <c r="B649" i="5" a="1"/>
  <c r="B649" i="5" s="1"/>
  <c r="C649" i="5" a="1"/>
  <c r="C649" i="5"/>
  <c r="D649" i="5" a="1"/>
  <c r="D649" i="5"/>
  <c r="E649" i="5" a="1"/>
  <c r="E649" i="5" s="1"/>
  <c r="F649" i="5" a="1"/>
  <c r="F649" i="5" s="1"/>
  <c r="G649" i="5" a="1"/>
  <c r="G649" i="5"/>
  <c r="A650" i="5"/>
  <c r="B650" i="5" a="1"/>
  <c r="B650" i="5" s="1"/>
  <c r="C650" i="5" a="1"/>
  <c r="C650" i="5"/>
  <c r="D650" i="5" a="1"/>
  <c r="D650" i="5" s="1"/>
  <c r="E650" i="5" a="1"/>
  <c r="E650" i="5" s="1"/>
  <c r="F650" i="5" a="1"/>
  <c r="F650" i="5" s="1"/>
  <c r="G650" i="5" a="1"/>
  <c r="G650" i="5"/>
  <c r="A651" i="5"/>
  <c r="B651" i="5" a="1"/>
  <c r="B651" i="5"/>
  <c r="C651" i="5" a="1"/>
  <c r="C651" i="5"/>
  <c r="D651" i="5" a="1"/>
  <c r="D651" i="5" s="1"/>
  <c r="E651" i="5" a="1"/>
  <c r="E651" i="5" s="1"/>
  <c r="F651" i="5" a="1"/>
  <c r="F651" i="5"/>
  <c r="G651" i="5" a="1"/>
  <c r="G651" i="5"/>
  <c r="A652" i="5"/>
  <c r="B652" i="5" a="1"/>
  <c r="B652" i="5"/>
  <c r="C652" i="5" a="1"/>
  <c r="C652" i="5" s="1"/>
  <c r="D652" i="5" a="1"/>
  <c r="D652" i="5" s="1"/>
  <c r="E652" i="5" a="1"/>
  <c r="E652" i="5" s="1"/>
  <c r="F652" i="5" a="1"/>
  <c r="F652" i="5"/>
  <c r="G652" i="5" a="1"/>
  <c r="G652" i="5" s="1"/>
  <c r="A653" i="5"/>
  <c r="B653" i="5" a="1"/>
  <c r="B653" i="5"/>
  <c r="C653" i="5" a="1"/>
  <c r="C653" i="5" s="1"/>
  <c r="D653" i="5" a="1"/>
  <c r="D653" i="5" s="1"/>
  <c r="E653" i="5" a="1"/>
  <c r="E653" i="5"/>
  <c r="E654" i="5" s="1" a="1"/>
  <c r="E654" i="5" s="1"/>
  <c r="F653" i="5" a="1"/>
  <c r="F653" i="5"/>
  <c r="G653" i="5" a="1"/>
  <c r="G653" i="5" s="1"/>
  <c r="A654" i="5"/>
  <c r="B654" i="5" a="1"/>
  <c r="B654" i="5" s="1"/>
  <c r="C654" i="5" a="1"/>
  <c r="C654" i="5" s="1"/>
  <c r="D654" i="5" a="1"/>
  <c r="D654" i="5" s="1"/>
  <c r="F654" i="5" a="1"/>
  <c r="F654" i="5" s="1"/>
  <c r="G654" i="5" a="1"/>
  <c r="G654" i="5" s="1"/>
  <c r="A655" i="5"/>
  <c r="B655" i="5" a="1"/>
  <c r="B655" i="5" s="1"/>
  <c r="C655" i="5" a="1"/>
  <c r="C655" i="5" s="1"/>
  <c r="D655" i="5" a="1"/>
  <c r="D655" i="5"/>
  <c r="E655" i="5" a="1"/>
  <c r="E655" i="5"/>
  <c r="F655" i="5" a="1"/>
  <c r="F655" i="5" s="1"/>
  <c r="G655" i="5" a="1"/>
  <c r="G655" i="5" s="1"/>
  <c r="A656" i="5"/>
  <c r="B656" i="5" a="1"/>
  <c r="B656" i="5" s="1"/>
  <c r="C656" i="5" a="1"/>
  <c r="C656" i="5" s="1"/>
  <c r="D656" i="5" a="1"/>
  <c r="D656" i="5"/>
  <c r="E656" i="5" a="1"/>
  <c r="E656" i="5" s="1"/>
  <c r="F656" i="5" a="1"/>
  <c r="F656" i="5" s="1"/>
  <c r="G656" i="5" a="1"/>
  <c r="G656" i="5" s="1"/>
  <c r="A657" i="5"/>
  <c r="B657" i="5" a="1"/>
  <c r="B657" i="5" s="1"/>
  <c r="C657" i="5" a="1"/>
  <c r="C657" i="5"/>
  <c r="D657" i="5" a="1"/>
  <c r="D657" i="5"/>
  <c r="E657" i="5" a="1"/>
  <c r="E657" i="5" s="1"/>
  <c r="F657" i="5" a="1"/>
  <c r="F657" i="5" s="1"/>
  <c r="G657" i="5" a="1"/>
  <c r="G657" i="5"/>
  <c r="A658" i="5"/>
  <c r="B658" i="5" a="1"/>
  <c r="B658" i="5" s="1"/>
  <c r="C658" i="5" a="1"/>
  <c r="C658" i="5"/>
  <c r="D658" i="5" a="1"/>
  <c r="D658" i="5" s="1"/>
  <c r="E658" i="5" a="1"/>
  <c r="E658" i="5" s="1"/>
  <c r="F658" i="5" a="1"/>
  <c r="F658" i="5" s="1"/>
  <c r="G658" i="5" a="1"/>
  <c r="G658" i="5"/>
  <c r="A659" i="5"/>
  <c r="B659" i="5" a="1"/>
  <c r="B659" i="5"/>
  <c r="C659" i="5" a="1"/>
  <c r="C659" i="5"/>
  <c r="D659" i="5" a="1"/>
  <c r="D659" i="5" s="1"/>
  <c r="E659" i="5" a="1"/>
  <c r="E659" i="5" s="1"/>
  <c r="F659" i="5" a="1"/>
  <c r="F659" i="5"/>
  <c r="G659" i="5" a="1"/>
  <c r="G659" i="5"/>
  <c r="A660" i="5"/>
  <c r="B660" i="5" a="1"/>
  <c r="B660" i="5"/>
  <c r="C660" i="5" a="1"/>
  <c r="C660" i="5" s="1"/>
  <c r="D660" i="5" a="1"/>
  <c r="D660" i="5" s="1"/>
  <c r="E660" i="5" a="1"/>
  <c r="E660" i="5" s="1"/>
  <c r="F660" i="5" a="1"/>
  <c r="F660" i="5"/>
  <c r="G660" i="5" a="1"/>
  <c r="G660" i="5" s="1"/>
  <c r="A661" i="5"/>
  <c r="B661" i="5" a="1"/>
  <c r="B661" i="5"/>
  <c r="C661" i="5" a="1"/>
  <c r="C661" i="5" s="1"/>
  <c r="D661" i="5" a="1"/>
  <c r="D661" i="5" s="1"/>
  <c r="E661" i="5" a="1"/>
  <c r="E661" i="5"/>
  <c r="F661" i="5" a="1"/>
  <c r="F661" i="5"/>
  <c r="G661" i="5" a="1"/>
  <c r="G661" i="5" s="1"/>
  <c r="A662" i="5"/>
  <c r="B662" i="5" a="1"/>
  <c r="B662" i="5" s="1"/>
  <c r="C662" i="5" a="1"/>
  <c r="C662" i="5" s="1"/>
  <c r="D662" i="5" a="1"/>
  <c r="D662" i="5" s="1"/>
  <c r="E662" i="5" a="1"/>
  <c r="E662" i="5"/>
  <c r="F662" i="5" a="1"/>
  <c r="F662" i="5" s="1"/>
  <c r="G662" i="5" a="1"/>
  <c r="G662" i="5" s="1"/>
  <c r="A663" i="5"/>
  <c r="B663" i="5" a="1"/>
  <c r="B663" i="5" s="1"/>
  <c r="C663" i="5" a="1"/>
  <c r="C663" i="5" s="1"/>
  <c r="D663" i="5" a="1"/>
  <c r="D663" i="5"/>
  <c r="E663" i="5" a="1"/>
  <c r="E663" i="5"/>
  <c r="F663" i="5" a="1"/>
  <c r="F663" i="5" s="1"/>
  <c r="G663" i="5" a="1"/>
  <c r="G663" i="5" s="1"/>
  <c r="A664" i="5"/>
  <c r="B664" i="5" a="1"/>
  <c r="B664" i="5" s="1"/>
  <c r="C664" i="5" a="1"/>
  <c r="C664" i="5" s="1"/>
  <c r="D664" i="5" a="1"/>
  <c r="D664" i="5"/>
  <c r="E664" i="5" a="1"/>
  <c r="E664" i="5" s="1"/>
  <c r="F664" i="5" a="1"/>
  <c r="F664" i="5" s="1"/>
  <c r="G664" i="5" a="1"/>
  <c r="G664" i="5" s="1"/>
  <c r="A665" i="5"/>
  <c r="B665" i="5" a="1"/>
  <c r="B665" i="5" s="1"/>
  <c r="C665" i="5" a="1"/>
  <c r="C665" i="5"/>
  <c r="D665" i="5" a="1"/>
  <c r="D665" i="5"/>
  <c r="E665" i="5" a="1"/>
  <c r="E665" i="5" s="1"/>
  <c r="F665" i="5" a="1"/>
  <c r="F665" i="5" s="1"/>
  <c r="G665" i="5" a="1"/>
  <c r="G665" i="5"/>
  <c r="A666" i="5"/>
  <c r="B666" i="5" a="1"/>
  <c r="B666" i="5" s="1"/>
  <c r="C666" i="5" a="1"/>
  <c r="C666" i="5"/>
  <c r="D666" i="5" a="1"/>
  <c r="D666" i="5" s="1"/>
  <c r="E666" i="5" a="1"/>
  <c r="E666" i="5" s="1"/>
  <c r="E667" i="5" s="1" a="1"/>
  <c r="E667" i="5" s="1"/>
  <c r="F666" i="5" a="1"/>
  <c r="F666" i="5" s="1"/>
  <c r="G666" i="5" a="1"/>
  <c r="G666" i="5"/>
  <c r="A667" i="5"/>
  <c r="B667" i="5" a="1"/>
  <c r="B667" i="5"/>
  <c r="C667" i="5" a="1"/>
  <c r="C667" i="5"/>
  <c r="D667" i="5" a="1"/>
  <c r="D667" i="5" s="1"/>
  <c r="F667" i="5" a="1"/>
  <c r="F667" i="5"/>
  <c r="G667" i="5" a="1"/>
  <c r="G667" i="5"/>
  <c r="A668" i="5"/>
  <c r="B668" i="5" a="1"/>
  <c r="B668" i="5"/>
  <c r="C668" i="5" a="1"/>
  <c r="C668" i="5" s="1"/>
  <c r="D668" i="5" a="1"/>
  <c r="D668" i="5" s="1"/>
  <c r="E668" i="5" a="1"/>
  <c r="E668" i="5" s="1"/>
  <c r="F668" i="5" a="1"/>
  <c r="F668" i="5"/>
  <c r="G668" i="5" a="1"/>
  <c r="G668" i="5" s="1"/>
  <c r="A669" i="5"/>
  <c r="B669" i="5" a="1"/>
  <c r="B669" i="5"/>
  <c r="C669" i="5" a="1"/>
  <c r="C669" i="5" s="1"/>
  <c r="D669" i="5" a="1"/>
  <c r="D669" i="5" s="1"/>
  <c r="E669" i="5" a="1"/>
  <c r="E669" i="5"/>
  <c r="F669" i="5" a="1"/>
  <c r="F669" i="5"/>
  <c r="G669" i="5" a="1"/>
  <c r="G669" i="5" s="1"/>
  <c r="A670" i="5"/>
  <c r="B670" i="5" a="1"/>
  <c r="B670" i="5" s="1"/>
  <c r="C670" i="5" a="1"/>
  <c r="C670" i="5" s="1"/>
  <c r="D670" i="5" a="1"/>
  <c r="D670" i="5" s="1"/>
  <c r="E670" i="5" a="1"/>
  <c r="E670" i="5"/>
  <c r="E671" i="5" s="1" a="1"/>
  <c r="E671" i="5" s="1"/>
  <c r="F670" i="5" a="1"/>
  <c r="F670" i="5" s="1"/>
  <c r="G670" i="5" a="1"/>
  <c r="G670" i="5" s="1"/>
  <c r="A671" i="5"/>
  <c r="B671" i="5" a="1"/>
  <c r="B671" i="5" s="1"/>
  <c r="C671" i="5" a="1"/>
  <c r="C671" i="5" s="1"/>
  <c r="D671" i="5" a="1"/>
  <c r="D671" i="5"/>
  <c r="F671" i="5" a="1"/>
  <c r="F671" i="5" s="1"/>
  <c r="G671" i="5" a="1"/>
  <c r="G671" i="5" s="1"/>
  <c r="A672" i="5"/>
  <c r="B672" i="5" a="1"/>
  <c r="B672" i="5" s="1"/>
  <c r="C672" i="5" a="1"/>
  <c r="C672" i="5" s="1"/>
  <c r="D672" i="5" a="1"/>
  <c r="D672" i="5"/>
  <c r="E672" i="5" a="1"/>
  <c r="E672" i="5" s="1"/>
  <c r="F672" i="5" a="1"/>
  <c r="F672" i="5" s="1"/>
  <c r="G672" i="5" a="1"/>
  <c r="G672" i="5" s="1"/>
  <c r="A673" i="5"/>
  <c r="B673" i="5" a="1"/>
  <c r="B673" i="5" s="1"/>
  <c r="C673" i="5" a="1"/>
  <c r="C673" i="5"/>
  <c r="D673" i="5" a="1"/>
  <c r="D673" i="5"/>
  <c r="E673" i="5" a="1"/>
  <c r="E673" i="5" s="1"/>
  <c r="F673" i="5" a="1"/>
  <c r="F673" i="5" s="1"/>
  <c r="G673" i="5" a="1"/>
  <c r="G673" i="5"/>
  <c r="A674" i="5"/>
  <c r="B674" i="5" a="1"/>
  <c r="B674" i="5" s="1"/>
  <c r="C674" i="5" a="1"/>
  <c r="C674" i="5"/>
  <c r="D674" i="5" a="1"/>
  <c r="D674" i="5" s="1"/>
  <c r="E674" i="5" a="1"/>
  <c r="E674" i="5" s="1"/>
  <c r="F674" i="5" a="1"/>
  <c r="F674" i="5" s="1"/>
  <c r="G674" i="5" a="1"/>
  <c r="G674" i="5"/>
  <c r="A675" i="5"/>
  <c r="B675" i="5" a="1"/>
  <c r="B675" i="5"/>
  <c r="C675" i="5" a="1"/>
  <c r="C675" i="5"/>
  <c r="D675" i="5" a="1"/>
  <c r="D675" i="5" s="1"/>
  <c r="E675" i="5" a="1"/>
  <c r="E675" i="5" s="1"/>
  <c r="F675" i="5" a="1"/>
  <c r="F675" i="5"/>
  <c r="G675" i="5" a="1"/>
  <c r="G675" i="5"/>
  <c r="A676" i="5"/>
  <c r="B676" i="5" a="1"/>
  <c r="B676" i="5"/>
  <c r="C676" i="5" a="1"/>
  <c r="C676" i="5"/>
  <c r="D676" i="5" a="1"/>
  <c r="D676" i="5" s="1"/>
  <c r="E676" i="5" a="1"/>
  <c r="E676" i="5" s="1"/>
  <c r="F676" i="5" a="1"/>
  <c r="F676" i="5"/>
  <c r="G676" i="5" a="1"/>
  <c r="G676" i="5" s="1"/>
  <c r="A677" i="5"/>
  <c r="B677" i="5" a="1"/>
  <c r="B677" i="5"/>
  <c r="C677" i="5" a="1"/>
  <c r="C677" i="5" s="1"/>
  <c r="D677" i="5" a="1"/>
  <c r="D677" i="5" s="1"/>
  <c r="E677" i="5" a="1"/>
  <c r="E677" i="5"/>
  <c r="E678" i="5" s="1" a="1"/>
  <c r="E678" i="5" s="1"/>
  <c r="E679" i="5" s="1" a="1"/>
  <c r="E679" i="5" s="1"/>
  <c r="E680" i="5" s="1" a="1"/>
  <c r="E680" i="5" s="1"/>
  <c r="F677" i="5" a="1"/>
  <c r="F677" i="5"/>
  <c r="G677" i="5" a="1"/>
  <c r="G677" i="5" s="1"/>
  <c r="A678" i="5"/>
  <c r="B678" i="5" a="1"/>
  <c r="B678" i="5" s="1"/>
  <c r="B679" i="5" s="1" a="1"/>
  <c r="B679" i="5" s="1"/>
  <c r="C678" i="5" a="1"/>
  <c r="C678" i="5" s="1"/>
  <c r="C679" i="5" s="1" a="1"/>
  <c r="C679" i="5" s="1"/>
  <c r="C680" i="5" s="1" a="1"/>
  <c r="C680" i="5" s="1"/>
  <c r="D678" i="5" a="1"/>
  <c r="D678" i="5" s="1"/>
  <c r="D679" i="5" s="1" a="1"/>
  <c r="D679" i="5" s="1"/>
  <c r="D680" i="5" s="1" a="1"/>
  <c r="D680" i="5" s="1"/>
  <c r="F678" i="5" a="1"/>
  <c r="F678" i="5" s="1"/>
  <c r="F679" i="5" s="1" a="1"/>
  <c r="F679" i="5" s="1"/>
  <c r="F680" i="5" s="1" a="1"/>
  <c r="F680" i="5" s="1"/>
  <c r="G678" i="5" a="1"/>
  <c r="G678" i="5" s="1"/>
  <c r="G679" i="5" s="1" a="1"/>
  <c r="G679" i="5" s="1"/>
  <c r="G680" i="5" s="1" a="1"/>
  <c r="G680" i="5" s="1"/>
  <c r="A679" i="5"/>
  <c r="A680" i="5"/>
  <c r="B680" i="5" a="1"/>
  <c r="B680" i="5" s="1"/>
  <c r="A681" i="5"/>
  <c r="B681" i="5" a="1"/>
  <c r="B681" i="5" s="1"/>
  <c r="C681" i="5" a="1"/>
  <c r="C681" i="5"/>
  <c r="D681" i="5" a="1"/>
  <c r="D681" i="5"/>
  <c r="E681" i="5" a="1"/>
  <c r="E681" i="5" s="1"/>
  <c r="E682" i="5" s="1" a="1"/>
  <c r="E682" i="5" s="1"/>
  <c r="F681" i="5" a="1"/>
  <c r="F681" i="5" s="1"/>
  <c r="G681" i="5" a="1"/>
  <c r="G681" i="5"/>
  <c r="A682" i="5"/>
  <c r="B682" i="5" a="1"/>
  <c r="B682" i="5" s="1"/>
  <c r="C682" i="5" a="1"/>
  <c r="C682" i="5"/>
  <c r="D682" i="5" a="1"/>
  <c r="D682" i="5"/>
  <c r="F682" i="5" a="1"/>
  <c r="F682" i="5" s="1"/>
  <c r="G682" i="5" a="1"/>
  <c r="G682" i="5"/>
  <c r="A683" i="5"/>
  <c r="B683" i="5" a="1"/>
  <c r="B683" i="5"/>
  <c r="C683" i="5" a="1"/>
  <c r="C683" i="5"/>
  <c r="D683" i="5" a="1"/>
  <c r="D683" i="5" s="1"/>
  <c r="E683" i="5" a="1"/>
  <c r="E683" i="5" s="1"/>
  <c r="F683" i="5" a="1"/>
  <c r="F683" i="5"/>
  <c r="G683" i="5" a="1"/>
  <c r="G683" i="5"/>
  <c r="A684" i="5"/>
  <c r="B684" i="5" a="1"/>
  <c r="B684" i="5"/>
  <c r="C684" i="5" a="1"/>
  <c r="C684" i="5"/>
  <c r="D684" i="5" a="1"/>
  <c r="D684" i="5" s="1"/>
  <c r="E684" i="5" a="1"/>
  <c r="E684" i="5" s="1"/>
  <c r="F684" i="5" a="1"/>
  <c r="F684" i="5"/>
  <c r="G684" i="5" a="1"/>
  <c r="G684" i="5" s="1"/>
  <c r="A685" i="5"/>
  <c r="B685" i="5" a="1"/>
  <c r="B685" i="5"/>
  <c r="C685" i="5" a="1"/>
  <c r="C685" i="5" s="1"/>
  <c r="D685" i="5" a="1"/>
  <c r="D685" i="5" s="1"/>
  <c r="E685" i="5" a="1"/>
  <c r="E685" i="5"/>
  <c r="F685" i="5" a="1"/>
  <c r="F685" i="5"/>
  <c r="G685" i="5" a="1"/>
  <c r="G685" i="5" s="1"/>
  <c r="A686" i="5"/>
  <c r="B686" i="5" a="1"/>
  <c r="B686" i="5" s="1"/>
  <c r="C686" i="5" a="1"/>
  <c r="C686" i="5" s="1"/>
  <c r="D686" i="5" a="1"/>
  <c r="D686" i="5" s="1"/>
  <c r="E686" i="5" a="1"/>
  <c r="E686" i="5"/>
  <c r="F686" i="5" a="1"/>
  <c r="F686" i="5" s="1"/>
  <c r="G686" i="5" a="1"/>
  <c r="G686" i="5" s="1"/>
  <c r="A687" i="5"/>
  <c r="B687" i="5" a="1"/>
  <c r="B687" i="5" s="1"/>
  <c r="C687" i="5" a="1"/>
  <c r="C687" i="5" s="1"/>
  <c r="D687" i="5" a="1"/>
  <c r="D687" i="5"/>
  <c r="E687" i="5" a="1"/>
  <c r="E687" i="5"/>
  <c r="F687" i="5" a="1"/>
  <c r="F687" i="5" s="1"/>
  <c r="G687" i="5" a="1"/>
  <c r="G687" i="5" s="1"/>
  <c r="A688" i="5"/>
  <c r="B688" i="5" a="1"/>
  <c r="B688" i="5" s="1"/>
  <c r="C688" i="5" a="1"/>
  <c r="C688" i="5" s="1"/>
  <c r="D688" i="5" a="1"/>
  <c r="D688" i="5"/>
  <c r="E688" i="5" a="1"/>
  <c r="E688" i="5" s="1"/>
  <c r="F688" i="5" a="1"/>
  <c r="F688" i="5" s="1"/>
  <c r="G688" i="5" a="1"/>
  <c r="G688" i="5" s="1"/>
  <c r="A689" i="5"/>
  <c r="B689" i="5" a="1"/>
  <c r="B689" i="5" s="1"/>
  <c r="C689" i="5" a="1"/>
  <c r="C689" i="5"/>
  <c r="D689" i="5" a="1"/>
  <c r="D689" i="5"/>
  <c r="E689" i="5" a="1"/>
  <c r="E689" i="5" s="1"/>
  <c r="F689" i="5" a="1"/>
  <c r="F689" i="5" s="1"/>
  <c r="G689" i="5" a="1"/>
  <c r="G689" i="5"/>
  <c r="A690" i="5"/>
  <c r="B690" i="5" a="1"/>
  <c r="B690" i="5" s="1"/>
  <c r="C690" i="5" a="1"/>
  <c r="C690" i="5"/>
  <c r="D690" i="5" a="1"/>
  <c r="D690" i="5"/>
  <c r="E690" i="5" a="1"/>
  <c r="E690" i="5" s="1"/>
  <c r="F690" i="5" a="1"/>
  <c r="F690" i="5" s="1"/>
  <c r="G690" i="5" a="1"/>
  <c r="G690" i="5"/>
  <c r="A691" i="5"/>
  <c r="B691" i="5" a="1"/>
  <c r="B691" i="5"/>
  <c r="C691" i="5" a="1"/>
  <c r="C691" i="5"/>
  <c r="D691" i="5" a="1"/>
  <c r="D691" i="5" s="1"/>
  <c r="E691" i="5" a="1"/>
  <c r="E691" i="5" s="1"/>
  <c r="F691" i="5" a="1"/>
  <c r="F691" i="5"/>
  <c r="G691" i="5" a="1"/>
  <c r="G691" i="5"/>
  <c r="A692" i="5"/>
  <c r="B692" i="5" a="1"/>
  <c r="B692" i="5"/>
  <c r="C692" i="5" a="1"/>
  <c r="C692" i="5"/>
  <c r="D692" i="5" a="1"/>
  <c r="D692" i="5" s="1"/>
  <c r="E692" i="5" a="1"/>
  <c r="E692" i="5" s="1"/>
  <c r="F692" i="5" a="1"/>
  <c r="F692" i="5"/>
  <c r="G692" i="5" a="1"/>
  <c r="G692" i="5"/>
  <c r="A693" i="5"/>
  <c r="B693" i="5" a="1"/>
  <c r="B693" i="5"/>
  <c r="C693" i="5" a="1"/>
  <c r="C693" i="5" s="1"/>
  <c r="D693" i="5" a="1"/>
  <c r="D693" i="5" s="1"/>
  <c r="E693" i="5" a="1"/>
  <c r="E693" i="5"/>
  <c r="F693" i="5" a="1"/>
  <c r="F693" i="5"/>
  <c r="G693" i="5" a="1"/>
  <c r="G693" i="5" s="1"/>
  <c r="A694" i="5"/>
  <c r="B694" i="5" a="1"/>
  <c r="B694" i="5" s="1"/>
  <c r="C694" i="5" a="1"/>
  <c r="C694" i="5" s="1"/>
  <c r="D694" i="5" a="1"/>
  <c r="D694" i="5" s="1"/>
  <c r="E694" i="5" a="1"/>
  <c r="E694" i="5"/>
  <c r="F694" i="5" a="1"/>
  <c r="F694" i="5" s="1"/>
  <c r="G694" i="5" a="1"/>
  <c r="G694" i="5" s="1"/>
  <c r="A695" i="5"/>
  <c r="B695" i="5" a="1"/>
  <c r="B695" i="5" s="1"/>
  <c r="C695" i="5" a="1"/>
  <c r="C695" i="5" s="1"/>
  <c r="D695" i="5" a="1"/>
  <c r="D695" i="5"/>
  <c r="E695" i="5" a="1"/>
  <c r="E695" i="5"/>
  <c r="F695" i="5" a="1"/>
  <c r="F695" i="5" s="1"/>
  <c r="G695" i="5" a="1"/>
  <c r="G695" i="5" s="1"/>
  <c r="A696" i="5"/>
  <c r="B696" i="5" a="1"/>
  <c r="B696" i="5" s="1"/>
  <c r="C696" i="5" a="1"/>
  <c r="C696" i="5" s="1"/>
  <c r="D696" i="5" a="1"/>
  <c r="D696" i="5"/>
  <c r="E696" i="5" a="1"/>
  <c r="E696" i="5" s="1"/>
  <c r="F696" i="5" a="1"/>
  <c r="F696" i="5" s="1"/>
  <c r="G696" i="5" a="1"/>
  <c r="G696" i="5" s="1"/>
  <c r="A697" i="5"/>
  <c r="B697" i="5" a="1"/>
  <c r="B697" i="5" s="1"/>
  <c r="C697" i="5" a="1"/>
  <c r="C697" i="5"/>
  <c r="D697" i="5" a="1"/>
  <c r="D697" i="5"/>
  <c r="E697" i="5" a="1"/>
  <c r="E697" i="5" s="1"/>
  <c r="F697" i="5" a="1"/>
  <c r="F697" i="5" s="1"/>
  <c r="G697" i="5" a="1"/>
  <c r="G697" i="5"/>
  <c r="A698" i="5"/>
  <c r="B698" i="5" a="1"/>
  <c r="B698" i="5" s="1"/>
  <c r="C698" i="5" a="1"/>
  <c r="C698" i="5"/>
  <c r="D698" i="5" a="1"/>
  <c r="D698" i="5"/>
  <c r="E698" i="5" a="1"/>
  <c r="E698" i="5" s="1"/>
  <c r="F698" i="5" a="1"/>
  <c r="F698" i="5" s="1"/>
  <c r="G698" i="5" a="1"/>
  <c r="G698" i="5"/>
  <c r="A699" i="5"/>
  <c r="B699" i="5" a="1"/>
  <c r="B699" i="5"/>
  <c r="C699" i="5" a="1"/>
  <c r="C699" i="5"/>
  <c r="D699" i="5" a="1"/>
  <c r="D699" i="5" s="1"/>
  <c r="E699" i="5" a="1"/>
  <c r="E699" i="5" s="1"/>
  <c r="F699" i="5" a="1"/>
  <c r="F699" i="5"/>
  <c r="G699" i="5" a="1"/>
  <c r="G699" i="5"/>
  <c r="A700" i="5"/>
  <c r="B700" i="5" a="1"/>
  <c r="B700" i="5"/>
  <c r="C700" i="5" a="1"/>
  <c r="C700" i="5"/>
  <c r="D700" i="5" a="1"/>
  <c r="D700" i="5" s="1"/>
  <c r="E700" i="5" a="1"/>
  <c r="E700" i="5" s="1"/>
  <c r="F700" i="5" a="1"/>
  <c r="F700" i="5"/>
  <c r="G700" i="5" a="1"/>
  <c r="G700" i="5"/>
  <c r="A701" i="5"/>
  <c r="B701" i="5" a="1"/>
  <c r="B701" i="5"/>
  <c r="C701" i="5" a="1"/>
  <c r="C701" i="5" s="1"/>
  <c r="D701" i="5" a="1"/>
  <c r="D701" i="5" s="1"/>
  <c r="E701" i="5" a="1"/>
  <c r="E701" i="5"/>
  <c r="F701" i="5" a="1"/>
  <c r="F701" i="5"/>
  <c r="G701" i="5" a="1"/>
  <c r="G701" i="5" s="1"/>
  <c r="A702" i="5"/>
  <c r="B702" i="5" a="1"/>
  <c r="B702" i="5" s="1"/>
  <c r="C702" i="5" a="1"/>
  <c r="C702" i="5" s="1"/>
  <c r="D702" i="5" a="1"/>
  <c r="D702" i="5" s="1"/>
  <c r="E702" i="5" a="1"/>
  <c r="E702" i="5"/>
  <c r="F702" i="5" a="1"/>
  <c r="F702" i="5" s="1"/>
  <c r="G702" i="5" a="1"/>
  <c r="G702" i="5" s="1"/>
  <c r="A703" i="5"/>
  <c r="B703" i="5" a="1"/>
  <c r="B703" i="5" s="1"/>
  <c r="C703" i="5" a="1"/>
  <c r="C703" i="5" s="1"/>
  <c r="D703" i="5" a="1"/>
  <c r="D703" i="5"/>
  <c r="E703" i="5" a="1"/>
  <c r="E703" i="5"/>
  <c r="F703" i="5" a="1"/>
  <c r="F703" i="5" s="1"/>
  <c r="G703" i="5" a="1"/>
  <c r="G703" i="5" s="1"/>
  <c r="A704" i="5"/>
  <c r="B704" i="5" a="1"/>
  <c r="B704" i="5" s="1"/>
  <c r="C704" i="5" a="1"/>
  <c r="C704" i="5" s="1"/>
  <c r="D704" i="5" a="1"/>
  <c r="D704" i="5"/>
  <c r="E704" i="5" a="1"/>
  <c r="E704" i="5" s="1"/>
  <c r="F704" i="5" a="1"/>
  <c r="F704" i="5" s="1"/>
  <c r="G704" i="5" a="1"/>
  <c r="G704" i="5" s="1"/>
  <c r="A705" i="5"/>
  <c r="B705" i="5" a="1"/>
  <c r="B705" i="5" s="1"/>
  <c r="C705" i="5" a="1"/>
  <c r="C705" i="5"/>
  <c r="D705" i="5" a="1"/>
  <c r="D705" i="5"/>
  <c r="E705" i="5" a="1"/>
  <c r="E705" i="5" s="1"/>
  <c r="F705" i="5" a="1"/>
  <c r="F705" i="5" s="1"/>
  <c r="G705" i="5" a="1"/>
  <c r="G705" i="5"/>
  <c r="A706" i="5"/>
  <c r="B706" i="5" a="1"/>
  <c r="B706" i="5" s="1"/>
  <c r="C706" i="5" a="1"/>
  <c r="C706" i="5"/>
  <c r="D706" i="5" a="1"/>
  <c r="D706" i="5"/>
  <c r="E706" i="5" a="1"/>
  <c r="E706" i="5" s="1"/>
  <c r="F706" i="5" a="1"/>
  <c r="F706" i="5" s="1"/>
  <c r="G706" i="5" a="1"/>
  <c r="G706" i="5"/>
  <c r="A707" i="5"/>
  <c r="B707" i="5" a="1"/>
  <c r="B707" i="5"/>
  <c r="C707" i="5" a="1"/>
  <c r="C707" i="5"/>
  <c r="D707" i="5" a="1"/>
  <c r="D707" i="5" s="1"/>
  <c r="E707" i="5" a="1"/>
  <c r="E707" i="5" s="1"/>
  <c r="F707" i="5" a="1"/>
  <c r="F707" i="5"/>
  <c r="G707" i="5" a="1"/>
  <c r="G707" i="5"/>
  <c r="A708" i="5"/>
  <c r="B708" i="5" a="1"/>
  <c r="B708" i="5"/>
  <c r="C708" i="5" a="1"/>
  <c r="C708" i="5"/>
  <c r="D708" i="5" a="1"/>
  <c r="D708" i="5" s="1"/>
  <c r="E708" i="5" a="1"/>
  <c r="E708" i="5" s="1"/>
  <c r="F708" i="5" a="1"/>
  <c r="F708" i="5"/>
  <c r="G708" i="5" a="1"/>
  <c r="G708" i="5" s="1"/>
  <c r="A709" i="5"/>
  <c r="B709" i="5" a="1"/>
  <c r="B709" i="5"/>
  <c r="C709" i="5" a="1"/>
  <c r="C709" i="5" s="1"/>
  <c r="D709" i="5" a="1"/>
  <c r="D709" i="5" s="1"/>
  <c r="E709" i="5" a="1"/>
  <c r="E709" i="5"/>
  <c r="F709" i="5" a="1"/>
  <c r="F709" i="5"/>
  <c r="G709" i="5" a="1"/>
  <c r="G709" i="5" s="1"/>
  <c r="A710" i="5"/>
  <c r="B710" i="5" a="1"/>
  <c r="B710" i="5" s="1"/>
  <c r="C710" i="5" a="1"/>
  <c r="C710" i="5" s="1"/>
  <c r="D710" i="5" a="1"/>
  <c r="D710" i="5" s="1"/>
  <c r="E710" i="5" a="1"/>
  <c r="E710" i="5"/>
  <c r="F710" i="5" a="1"/>
  <c r="F710" i="5" s="1"/>
  <c r="G710" i="5" a="1"/>
  <c r="G710" i="5" s="1"/>
  <c r="A711" i="5"/>
  <c r="B711" i="5" a="1"/>
  <c r="B711" i="5" s="1"/>
  <c r="C711" i="5" a="1"/>
  <c r="C711" i="5" s="1"/>
  <c r="D711" i="5" a="1"/>
  <c r="D711" i="5"/>
  <c r="E711" i="5" a="1"/>
  <c r="E711" i="5"/>
  <c r="F711" i="5" a="1"/>
  <c r="F711" i="5" s="1"/>
  <c r="G711" i="5" a="1"/>
  <c r="G711" i="5" s="1"/>
  <c r="A712" i="5"/>
  <c r="B712" i="5" a="1"/>
  <c r="B712" i="5" s="1"/>
  <c r="C712" i="5" a="1"/>
  <c r="C712" i="5" s="1"/>
  <c r="D712" i="5" a="1"/>
  <c r="D712" i="5"/>
  <c r="E712" i="5" a="1"/>
  <c r="E712" i="5" s="1"/>
  <c r="F712" i="5" a="1"/>
  <c r="F712" i="5" s="1"/>
  <c r="G712" i="5" a="1"/>
  <c r="G712" i="5" s="1"/>
  <c r="A713" i="5"/>
  <c r="B713" i="5" a="1"/>
  <c r="B713" i="5" s="1"/>
  <c r="C713" i="5" a="1"/>
  <c r="C713" i="5"/>
  <c r="D713" i="5" a="1"/>
  <c r="D713" i="5"/>
  <c r="E713" i="5" a="1"/>
  <c r="E713" i="5" s="1"/>
  <c r="F713" i="5" a="1"/>
  <c r="F713" i="5" s="1"/>
  <c r="G713" i="5" a="1"/>
  <c r="G713" i="5"/>
  <c r="A714" i="5"/>
  <c r="B714" i="5" a="1"/>
  <c r="B714" i="5" s="1"/>
  <c r="C714" i="5" a="1"/>
  <c r="C714" i="5"/>
  <c r="D714" i="5" a="1"/>
  <c r="D714" i="5"/>
  <c r="E714" i="5" a="1"/>
  <c r="E714" i="5" s="1"/>
  <c r="F714" i="5" a="1"/>
  <c r="F714" i="5" s="1"/>
  <c r="G714" i="5" a="1"/>
  <c r="G714" i="5"/>
  <c r="A715" i="5"/>
  <c r="B715" i="5" a="1"/>
  <c r="B715" i="5"/>
  <c r="C715" i="5" a="1"/>
  <c r="C715" i="5"/>
  <c r="D715" i="5" a="1"/>
  <c r="D715" i="5" s="1"/>
  <c r="E715" i="5" a="1"/>
  <c r="E715" i="5" s="1"/>
  <c r="F715" i="5" a="1"/>
  <c r="F715" i="5"/>
  <c r="G715" i="5" a="1"/>
  <c r="G715" i="5"/>
  <c r="A716" i="5"/>
  <c r="B716" i="5" a="1"/>
  <c r="B716" i="5"/>
  <c r="C716" i="5" a="1"/>
  <c r="C716" i="5"/>
  <c r="D716" i="5" a="1"/>
  <c r="D716" i="5" s="1"/>
  <c r="E716" i="5" a="1"/>
  <c r="E716" i="5" s="1"/>
  <c r="F716" i="5" a="1"/>
  <c r="F716" i="5"/>
  <c r="G716" i="5" a="1"/>
  <c r="G716" i="5"/>
  <c r="A717" i="5"/>
  <c r="B717" i="5" a="1"/>
  <c r="B717" i="5"/>
  <c r="C717" i="5" a="1"/>
  <c r="C717" i="5" s="1"/>
  <c r="D717" i="5" a="1"/>
  <c r="D717" i="5" s="1"/>
  <c r="E717" i="5" a="1"/>
  <c r="E717" i="5"/>
  <c r="F717" i="5" a="1"/>
  <c r="F717" i="5"/>
  <c r="G717" i="5" a="1"/>
  <c r="G717" i="5" s="1"/>
  <c r="A718" i="5"/>
  <c r="B718" i="5" a="1"/>
  <c r="B718" i="5" s="1"/>
  <c r="C718" i="5" a="1"/>
  <c r="C718" i="5" s="1"/>
  <c r="D718" i="5" a="1"/>
  <c r="D718" i="5" s="1"/>
  <c r="E718" i="5" a="1"/>
  <c r="E718" i="5"/>
  <c r="F718" i="5" a="1"/>
  <c r="F718" i="5" s="1"/>
  <c r="G718" i="5" a="1"/>
  <c r="G718" i="5" s="1"/>
  <c r="A719" i="5"/>
  <c r="B719" i="5" a="1"/>
  <c r="B719" i="5" s="1"/>
  <c r="C719" i="5" a="1"/>
  <c r="C719" i="5" s="1"/>
  <c r="D719" i="5" a="1"/>
  <c r="D719" i="5"/>
  <c r="E719" i="5" a="1"/>
  <c r="E719" i="5"/>
  <c r="F719" i="5" a="1"/>
  <c r="F719" i="5" s="1"/>
  <c r="G719" i="5" a="1"/>
  <c r="G719" i="5" s="1"/>
  <c r="A720" i="5"/>
  <c r="B720" i="5" a="1"/>
  <c r="B720" i="5" s="1"/>
  <c r="C720" i="5" a="1"/>
  <c r="C720" i="5" s="1"/>
  <c r="D720" i="5" a="1"/>
  <c r="D720" i="5"/>
  <c r="E720" i="5" a="1"/>
  <c r="E720" i="5" s="1"/>
  <c r="F720" i="5" a="1"/>
  <c r="F720" i="5" s="1"/>
  <c r="G720" i="5" a="1"/>
  <c r="G720" i="5" s="1"/>
  <c r="A721" i="5"/>
  <c r="B721" i="5" a="1"/>
  <c r="B721" i="5" s="1"/>
  <c r="C721" i="5" a="1"/>
  <c r="C721" i="5"/>
  <c r="D721" i="5" a="1"/>
  <c r="D721" i="5"/>
  <c r="E721" i="5" a="1"/>
  <c r="E721" i="5" s="1"/>
  <c r="F721" i="5" a="1"/>
  <c r="F721" i="5" s="1"/>
  <c r="G721" i="5" a="1"/>
  <c r="G721" i="5"/>
  <c r="A722" i="5"/>
  <c r="B722" i="5" a="1"/>
  <c r="B722" i="5" s="1"/>
  <c r="C722" i="5" a="1"/>
  <c r="C722" i="5"/>
  <c r="D722" i="5" a="1"/>
  <c r="D722" i="5"/>
  <c r="E722" i="5" a="1"/>
  <c r="E722" i="5" s="1"/>
  <c r="F722" i="5" a="1"/>
  <c r="F722" i="5" s="1"/>
  <c r="G722" i="5" a="1"/>
  <c r="G722" i="5"/>
  <c r="A723" i="5"/>
  <c r="B723" i="5" a="1"/>
  <c r="B723" i="5"/>
  <c r="C723" i="5" a="1"/>
  <c r="C723" i="5"/>
  <c r="D723" i="5" a="1"/>
  <c r="D723" i="5" s="1"/>
  <c r="E723" i="5" a="1"/>
  <c r="E723" i="5" s="1"/>
  <c r="F723" i="5" a="1"/>
  <c r="F723" i="5"/>
  <c r="G723" i="5" a="1"/>
  <c r="G723" i="5"/>
  <c r="A724" i="5"/>
  <c r="B724" i="5" a="1"/>
  <c r="B724" i="5"/>
  <c r="C724" i="5" a="1"/>
  <c r="C724" i="5"/>
  <c r="D724" i="5" a="1"/>
  <c r="D724" i="5" s="1"/>
  <c r="E724" i="5" a="1"/>
  <c r="E724" i="5" s="1"/>
  <c r="F724" i="5" a="1"/>
  <c r="F724" i="5"/>
  <c r="G724" i="5" a="1"/>
  <c r="G724" i="5" s="1"/>
  <c r="A725" i="5"/>
  <c r="B725" i="5" a="1"/>
  <c r="B725" i="5"/>
  <c r="C725" i="5" a="1"/>
  <c r="C725" i="5" s="1"/>
  <c r="D725" i="5" a="1"/>
  <c r="D725" i="5" s="1"/>
  <c r="E725" i="5" a="1"/>
  <c r="E725" i="5"/>
  <c r="F725" i="5" a="1"/>
  <c r="F725" i="5"/>
  <c r="G725" i="5" a="1"/>
  <c r="G725" i="5" s="1"/>
  <c r="A726" i="5"/>
  <c r="B726" i="5" a="1"/>
  <c r="B726" i="5" s="1"/>
  <c r="C726" i="5" a="1"/>
  <c r="C726" i="5" s="1"/>
  <c r="D726" i="5" a="1"/>
  <c r="D726" i="5" s="1"/>
  <c r="E726" i="5" a="1"/>
  <c r="E726" i="5" s="1"/>
  <c r="F726" i="5" a="1"/>
  <c r="F726" i="5" s="1"/>
  <c r="G726" i="5" a="1"/>
  <c r="G726" i="5" s="1"/>
  <c r="A727" i="5"/>
  <c r="B727" i="5" a="1"/>
  <c r="B727" i="5"/>
  <c r="C727" i="5" a="1"/>
  <c r="C727" i="5"/>
  <c r="D727" i="5" a="1"/>
  <c r="D727" i="5"/>
  <c r="E727" i="5" a="1"/>
  <c r="E727" i="5"/>
  <c r="F727" i="5" a="1"/>
  <c r="F727" i="5"/>
  <c r="G727" i="5" a="1"/>
  <c r="G727" i="5"/>
  <c r="A728" i="5"/>
  <c r="B728" i="5" a="1"/>
  <c r="B728" i="5" s="1"/>
  <c r="C728" i="5" a="1"/>
  <c r="C728" i="5" s="1"/>
  <c r="D728" i="5" a="1"/>
  <c r="D728" i="5" s="1"/>
  <c r="E728" i="5" a="1"/>
  <c r="E728" i="5" s="1"/>
  <c r="F728" i="5" a="1"/>
  <c r="F728" i="5" s="1"/>
  <c r="G728" i="5" a="1"/>
  <c r="G728" i="5" s="1"/>
  <c r="A729" i="5"/>
  <c r="B729" i="5" a="1"/>
  <c r="B729" i="5"/>
  <c r="C729" i="5" a="1"/>
  <c r="C729" i="5"/>
  <c r="D729" i="5" a="1"/>
  <c r="D729" i="5"/>
  <c r="E729" i="5" a="1"/>
  <c r="E729" i="5"/>
  <c r="F729" i="5" a="1"/>
  <c r="F729" i="5"/>
  <c r="G729" i="5" a="1"/>
  <c r="G729" i="5"/>
  <c r="A730" i="5"/>
  <c r="B730" i="5" a="1"/>
  <c r="B730" i="5" s="1"/>
  <c r="B731" i="5" s="1" a="1"/>
  <c r="B731" i="5" s="1"/>
  <c r="B732" i="5" s="1" a="1"/>
  <c r="B732" i="5" s="1"/>
  <c r="C730" i="5" a="1"/>
  <c r="C730" i="5" s="1"/>
  <c r="C731" i="5" s="1" a="1"/>
  <c r="C731" i="5" s="1"/>
  <c r="C732" i="5" s="1" a="1"/>
  <c r="C732" i="5" s="1"/>
  <c r="D730" i="5" a="1"/>
  <c r="D730" i="5" s="1"/>
  <c r="D731" i="5" s="1" a="1"/>
  <c r="D731" i="5" s="1"/>
  <c r="D732" i="5" s="1" a="1"/>
  <c r="D732" i="5" s="1"/>
  <c r="E730" i="5" a="1"/>
  <c r="E730" i="5" s="1"/>
  <c r="E731" i="5" s="1" a="1"/>
  <c r="E731" i="5" s="1"/>
  <c r="E732" i="5" s="1" a="1"/>
  <c r="E732" i="5" s="1"/>
  <c r="F730" i="5" a="1"/>
  <c r="F730" i="5" s="1"/>
  <c r="F731" i="5" s="1" a="1"/>
  <c r="F731" i="5" s="1"/>
  <c r="F732" i="5" s="1" a="1"/>
  <c r="F732" i="5" s="1"/>
  <c r="G730" i="5" a="1"/>
  <c r="G730" i="5" s="1"/>
  <c r="G731" i="5" s="1" a="1"/>
  <c r="G731" i="5" s="1"/>
  <c r="G732" i="5" s="1" a="1"/>
  <c r="G732" i="5" s="1"/>
  <c r="A731" i="5"/>
  <c r="A732" i="5"/>
  <c r="A733" i="5"/>
  <c r="B733" i="5" a="1"/>
  <c r="B733" i="5"/>
  <c r="C733" i="5" a="1"/>
  <c r="C733" i="5"/>
  <c r="D733" i="5" a="1"/>
  <c r="D733" i="5"/>
  <c r="E733" i="5" a="1"/>
  <c r="E733" i="5"/>
  <c r="F733" i="5" a="1"/>
  <c r="F733" i="5"/>
  <c r="G733" i="5" a="1"/>
  <c r="G733" i="5"/>
  <c r="A734" i="5"/>
  <c r="B734" i="5" a="1"/>
  <c r="B734" i="5" s="1"/>
  <c r="C734" i="5" a="1"/>
  <c r="C734" i="5" s="1"/>
  <c r="D734" i="5" a="1"/>
  <c r="D734" i="5" s="1"/>
  <c r="E734" i="5" a="1"/>
  <c r="E734" i="5" s="1"/>
  <c r="F734" i="5" a="1"/>
  <c r="F734" i="5" s="1"/>
  <c r="G734" i="5" a="1"/>
  <c r="G734" i="5" s="1"/>
  <c r="A735" i="5"/>
  <c r="B735" i="5" a="1"/>
  <c r="B735" i="5"/>
  <c r="C735" i="5" a="1"/>
  <c r="C735" i="5"/>
  <c r="D735" i="5" a="1"/>
  <c r="D735" i="5"/>
  <c r="E735" i="5" a="1"/>
  <c r="E735" i="5"/>
  <c r="F735" i="5" a="1"/>
  <c r="F735" i="5"/>
  <c r="G735" i="5" a="1"/>
  <c r="G735" i="5"/>
  <c r="A736" i="5"/>
  <c r="B736" i="5" a="1"/>
  <c r="B736" i="5" s="1"/>
  <c r="C736" i="5" a="1"/>
  <c r="C736" i="5" s="1"/>
  <c r="D736" i="5" a="1"/>
  <c r="D736" i="5" s="1"/>
  <c r="E736" i="5" a="1"/>
  <c r="E736" i="5" s="1"/>
  <c r="F736" i="5" a="1"/>
  <c r="F736" i="5" s="1"/>
  <c r="G736" i="5" a="1"/>
  <c r="G736" i="5" s="1"/>
  <c r="A737" i="5"/>
  <c r="B737" i="5" a="1"/>
  <c r="B737" i="5"/>
  <c r="C737" i="5" a="1"/>
  <c r="C737" i="5"/>
  <c r="D737" i="5" a="1"/>
  <c r="D737" i="5"/>
  <c r="E737" i="5" a="1"/>
  <c r="E737" i="5"/>
  <c r="F737" i="5" a="1"/>
  <c r="F737" i="5"/>
  <c r="G737" i="5" a="1"/>
  <c r="G737" i="5"/>
  <c r="A738" i="5"/>
  <c r="B738" i="5" a="1"/>
  <c r="B738" i="5" s="1"/>
  <c r="C738" i="5" a="1"/>
  <c r="C738" i="5" s="1"/>
  <c r="D738" i="5" a="1"/>
  <c r="D738" i="5" s="1"/>
  <c r="E738" i="5" a="1"/>
  <c r="E738" i="5" s="1"/>
  <c r="F738" i="5" a="1"/>
  <c r="F738" i="5" s="1"/>
  <c r="G738" i="5" a="1"/>
  <c r="G738" i="5" s="1"/>
  <c r="A739" i="5"/>
  <c r="B739" i="5" a="1"/>
  <c r="B739" i="5"/>
  <c r="C739" i="5" a="1"/>
  <c r="C739" i="5"/>
  <c r="D739" i="5" a="1"/>
  <c r="D739" i="5"/>
  <c r="E739" i="5" a="1"/>
  <c r="E739" i="5"/>
  <c r="F739" i="5" a="1"/>
  <c r="F739" i="5"/>
  <c r="G739" i="5" a="1"/>
  <c r="G739" i="5"/>
  <c r="A740" i="5"/>
  <c r="B740" i="5" a="1"/>
  <c r="B740" i="5" s="1"/>
  <c r="C740" i="5" a="1"/>
  <c r="C740" i="5" s="1"/>
  <c r="D740" i="5" a="1"/>
  <c r="D740" i="5" s="1"/>
  <c r="E740" i="5" a="1"/>
  <c r="E740" i="5" s="1"/>
  <c r="F740" i="5" a="1"/>
  <c r="F740" i="5" s="1"/>
  <c r="G740" i="5" a="1"/>
  <c r="G740" i="5" s="1"/>
  <c r="A741" i="5"/>
  <c r="B741" i="5" a="1"/>
  <c r="B741" i="5"/>
  <c r="C741" i="5" a="1"/>
  <c r="C741" i="5"/>
  <c r="D741" i="5" a="1"/>
  <c r="D741" i="5"/>
  <c r="E741" i="5" a="1"/>
  <c r="E741" i="5"/>
  <c r="F741" i="5" a="1"/>
  <c r="F741" i="5"/>
  <c r="G741" i="5" a="1"/>
  <c r="G741" i="5"/>
  <c r="A742" i="5"/>
  <c r="B742" i="5" a="1"/>
  <c r="B742" i="5" s="1"/>
  <c r="C742" i="5" a="1"/>
  <c r="C742" i="5" s="1"/>
  <c r="D742" i="5" a="1"/>
  <c r="D742" i="5" s="1"/>
  <c r="E742" i="5" a="1"/>
  <c r="E742" i="5" s="1"/>
  <c r="F742" i="5" a="1"/>
  <c r="F742" i="5" s="1"/>
  <c r="G742" i="5" a="1"/>
  <c r="G742" i="5" s="1"/>
  <c r="A743" i="5"/>
  <c r="B743" i="5" a="1"/>
  <c r="B743" i="5"/>
  <c r="C743" i="5" a="1"/>
  <c r="C743" i="5"/>
  <c r="D743" i="5" a="1"/>
  <c r="D743" i="5"/>
  <c r="E743" i="5" a="1"/>
  <c r="E743" i="5"/>
  <c r="F743" i="5" a="1"/>
  <c r="F743" i="5"/>
  <c r="G743" i="5" a="1"/>
  <c r="G743" i="5"/>
  <c r="A744" i="5"/>
  <c r="B744" i="5" a="1"/>
  <c r="B744" i="5" s="1"/>
  <c r="C744" i="5" a="1"/>
  <c r="C744" i="5" s="1"/>
  <c r="D744" i="5" a="1"/>
  <c r="D744" i="5" s="1"/>
  <c r="E744" i="5" a="1"/>
  <c r="E744" i="5" s="1"/>
  <c r="F744" i="5" a="1"/>
  <c r="F744" i="5" s="1"/>
  <c r="G744" i="5" a="1"/>
  <c r="G744" i="5" s="1"/>
  <c r="A745" i="5"/>
  <c r="B745" i="5" a="1"/>
  <c r="B745" i="5"/>
  <c r="C745" i="5" a="1"/>
  <c r="C745" i="5"/>
  <c r="D745" i="5" a="1"/>
  <c r="D745" i="5"/>
  <c r="E745" i="5" a="1"/>
  <c r="E745" i="5"/>
  <c r="F745" i="5" a="1"/>
  <c r="F745" i="5"/>
  <c r="G745" i="5" a="1"/>
  <c r="G745" i="5"/>
  <c r="A746" i="5"/>
  <c r="B746" i="5" a="1"/>
  <c r="B746" i="5" s="1"/>
  <c r="C746" i="5" a="1"/>
  <c r="C746" i="5" s="1"/>
  <c r="D746" i="5" a="1"/>
  <c r="D746" i="5" s="1"/>
  <c r="E746" i="5" a="1"/>
  <c r="E746" i="5" s="1"/>
  <c r="F746" i="5" a="1"/>
  <c r="F746" i="5" s="1"/>
  <c r="G746" i="5" a="1"/>
  <c r="G746" i="5" s="1"/>
  <c r="A747" i="5"/>
  <c r="B747" i="5" a="1"/>
  <c r="B747" i="5"/>
  <c r="C747" i="5" a="1"/>
  <c r="C747" i="5"/>
  <c r="D747" i="5" a="1"/>
  <c r="D747" i="5"/>
  <c r="E747" i="5" a="1"/>
  <c r="E747" i="5"/>
  <c r="F747" i="5" a="1"/>
  <c r="F747" i="5"/>
  <c r="G747" i="5" a="1"/>
  <c r="G747" i="5"/>
  <c r="A748" i="5"/>
  <c r="B748" i="5" a="1"/>
  <c r="B748" i="5" s="1"/>
  <c r="C748" i="5" a="1"/>
  <c r="C748" i="5" s="1"/>
  <c r="D748" i="5" a="1"/>
  <c r="D748" i="5" s="1"/>
  <c r="E748" i="5" a="1"/>
  <c r="E748" i="5" s="1"/>
  <c r="F748" i="5" a="1"/>
  <c r="F748" i="5" s="1"/>
  <c r="G748" i="5" a="1"/>
  <c r="G748" i="5" s="1"/>
  <c r="A749" i="5"/>
  <c r="B749" i="5" a="1"/>
  <c r="B749" i="5"/>
  <c r="C749" i="5" a="1"/>
  <c r="C749" i="5"/>
  <c r="D749" i="5" a="1"/>
  <c r="D749" i="5"/>
  <c r="E749" i="5" a="1"/>
  <c r="E749" i="5"/>
  <c r="F749" i="5" a="1"/>
  <c r="F749" i="5"/>
  <c r="G749" i="5" a="1"/>
  <c r="G749" i="5"/>
  <c r="A750" i="5"/>
  <c r="B750" i="5" a="1"/>
  <c r="B750" i="5" s="1"/>
  <c r="C750" i="5" a="1"/>
  <c r="C750" i="5" s="1"/>
  <c r="D750" i="5" a="1"/>
  <c r="D750" i="5" s="1"/>
  <c r="E750" i="5" a="1"/>
  <c r="E750" i="5" s="1"/>
  <c r="F750" i="5" a="1"/>
  <c r="F750" i="5" s="1"/>
  <c r="G750" i="5" a="1"/>
  <c r="G750" i="5" s="1"/>
  <c r="A751" i="5"/>
  <c r="B751" i="5" a="1"/>
  <c r="B751" i="5"/>
  <c r="C751" i="5" a="1"/>
  <c r="C751" i="5"/>
  <c r="D751" i="5" a="1"/>
  <c r="D751" i="5"/>
  <c r="E751" i="5" a="1"/>
  <c r="E751" i="5"/>
  <c r="F751" i="5" a="1"/>
  <c r="F751" i="5"/>
  <c r="G751" i="5" a="1"/>
  <c r="G751" i="5"/>
  <c r="A752" i="5"/>
  <c r="B752" i="5" a="1"/>
  <c r="B752" i="5" s="1"/>
  <c r="C752" i="5" a="1"/>
  <c r="C752" i="5" s="1"/>
  <c r="D752" i="5" a="1"/>
  <c r="D752" i="5" s="1"/>
  <c r="E752" i="5" a="1"/>
  <c r="E752" i="5" s="1"/>
  <c r="F752" i="5" a="1"/>
  <c r="F752" i="5" s="1"/>
  <c r="G752" i="5" a="1"/>
  <c r="G752" i="5" s="1"/>
  <c r="A753" i="5"/>
  <c r="B753" i="5" a="1"/>
  <c r="B753" i="5"/>
  <c r="C753" i="5" a="1"/>
  <c r="C753" i="5"/>
  <c r="D753" i="5" a="1"/>
  <c r="D753" i="5"/>
  <c r="E753" i="5" a="1"/>
  <c r="E753" i="5"/>
  <c r="F753" i="5" a="1"/>
  <c r="F753" i="5"/>
  <c r="G753" i="5" a="1"/>
  <c r="G753" i="5"/>
  <c r="A754" i="5"/>
  <c r="B754" i="5" a="1"/>
  <c r="B754" i="5" s="1"/>
  <c r="C754" i="5" a="1"/>
  <c r="C754" i="5" s="1"/>
  <c r="D754" i="5" a="1"/>
  <c r="D754" i="5" s="1"/>
  <c r="E754" i="5" a="1"/>
  <c r="E754" i="5" s="1"/>
  <c r="F754" i="5" a="1"/>
  <c r="F754" i="5" s="1"/>
  <c r="G754" i="5" a="1"/>
  <c r="G754" i="5" s="1"/>
  <c r="A755" i="5"/>
  <c r="B755" i="5" a="1"/>
  <c r="B755" i="5"/>
  <c r="C755" i="5" a="1"/>
  <c r="C755" i="5"/>
  <c r="D755" i="5" a="1"/>
  <c r="D755" i="5"/>
  <c r="E755" i="5" a="1"/>
  <c r="E755" i="5"/>
  <c r="F755" i="5" a="1"/>
  <c r="F755" i="5"/>
  <c r="G755" i="5" a="1"/>
  <c r="G755" i="5"/>
  <c r="A756" i="5"/>
  <c r="B756" i="5" a="1"/>
  <c r="B756" i="5" s="1"/>
  <c r="C756" i="5" a="1"/>
  <c r="C756" i="5" s="1"/>
  <c r="D756" i="5" a="1"/>
  <c r="D756" i="5" s="1"/>
  <c r="E756" i="5" a="1"/>
  <c r="E756" i="5" s="1"/>
  <c r="F756" i="5" a="1"/>
  <c r="F756" i="5" s="1"/>
  <c r="G756" i="5" a="1"/>
  <c r="G756" i="5" s="1"/>
  <c r="A757" i="5"/>
  <c r="B757" i="5" a="1"/>
  <c r="B757" i="5"/>
  <c r="C757" i="5" a="1"/>
  <c r="C757" i="5"/>
  <c r="D757" i="5" a="1"/>
  <c r="D757" i="5"/>
  <c r="E757" i="5" a="1"/>
  <c r="E757" i="5"/>
  <c r="F757" i="5" a="1"/>
  <c r="F757" i="5"/>
  <c r="G757" i="5" a="1"/>
  <c r="G757" i="5"/>
  <c r="A758" i="5"/>
  <c r="B758" i="5" a="1"/>
  <c r="B758" i="5" s="1"/>
  <c r="C758" i="5" a="1"/>
  <c r="C758" i="5" s="1"/>
  <c r="D758" i="5" a="1"/>
  <c r="D758" i="5" s="1"/>
  <c r="E758" i="5" a="1"/>
  <c r="E758" i="5" s="1"/>
  <c r="F758" i="5" a="1"/>
  <c r="F758" i="5" s="1"/>
  <c r="G758" i="5" a="1"/>
  <c r="G758" i="5" s="1"/>
  <c r="A759" i="5"/>
  <c r="B759" i="5" a="1"/>
  <c r="B759" i="5"/>
  <c r="C759" i="5" a="1"/>
  <c r="C759" i="5"/>
  <c r="D759" i="5" a="1"/>
  <c r="D759" i="5"/>
  <c r="E759" i="5" a="1"/>
  <c r="E759" i="5"/>
  <c r="F759" i="5" a="1"/>
  <c r="F759" i="5"/>
  <c r="G759" i="5" a="1"/>
  <c r="G759" i="5"/>
  <c r="A760" i="5"/>
  <c r="B760" i="5" a="1"/>
  <c r="B760" i="5" s="1"/>
  <c r="C760" i="5" a="1"/>
  <c r="C760" i="5" s="1"/>
  <c r="D760" i="5" a="1"/>
  <c r="D760" i="5" s="1"/>
  <c r="E760" i="5" a="1"/>
  <c r="E760" i="5" s="1"/>
  <c r="F760" i="5" a="1"/>
  <c r="F760" i="5" s="1"/>
  <c r="G760" i="5" a="1"/>
  <c r="G760" i="5" s="1"/>
  <c r="A761" i="5"/>
  <c r="B761" i="5" a="1"/>
  <c r="B761" i="5"/>
  <c r="C761" i="5" a="1"/>
  <c r="C761" i="5"/>
  <c r="D761" i="5" a="1"/>
  <c r="D761" i="5"/>
  <c r="E761" i="5" a="1"/>
  <c r="E761" i="5"/>
  <c r="F761" i="5" a="1"/>
  <c r="F761" i="5"/>
  <c r="G761" i="5" a="1"/>
  <c r="G761" i="5"/>
  <c r="A762" i="5"/>
  <c r="B762" i="5" a="1"/>
  <c r="B762" i="5" s="1"/>
  <c r="C762" i="5" a="1"/>
  <c r="C762" i="5" s="1"/>
  <c r="D762" i="5" a="1"/>
  <c r="D762" i="5" s="1"/>
  <c r="E762" i="5" a="1"/>
  <c r="E762" i="5" s="1"/>
  <c r="F762" i="5" a="1"/>
  <c r="F762" i="5" s="1"/>
  <c r="G762" i="5" a="1"/>
  <c r="G762" i="5" s="1"/>
  <c r="A763" i="5"/>
  <c r="B763" i="5" a="1"/>
  <c r="B763" i="5"/>
  <c r="C763" i="5" a="1"/>
  <c r="C763" i="5"/>
  <c r="D763" i="5" a="1"/>
  <c r="D763" i="5"/>
  <c r="E763" i="5" a="1"/>
  <c r="E763" i="5"/>
  <c r="F763" i="5" a="1"/>
  <c r="F763" i="5"/>
  <c r="G763" i="5" a="1"/>
  <c r="G763" i="5"/>
  <c r="A764" i="5"/>
  <c r="B764" i="5" a="1"/>
  <c r="B764" i="5" s="1"/>
  <c r="C764" i="5" a="1"/>
  <c r="C764" i="5" s="1"/>
  <c r="D764" i="5" a="1"/>
  <c r="D764" i="5" s="1"/>
  <c r="E764" i="5" a="1"/>
  <c r="E764" i="5" s="1"/>
  <c r="F764" i="5" a="1"/>
  <c r="F764" i="5" s="1"/>
  <c r="G764" i="5" a="1"/>
  <c r="G764" i="5" s="1"/>
  <c r="A765" i="5"/>
  <c r="B765" i="5" a="1"/>
  <c r="B765" i="5"/>
  <c r="C765" i="5" a="1"/>
  <c r="C765" i="5"/>
  <c r="D765" i="5" a="1"/>
  <c r="D765" i="5"/>
  <c r="E765" i="5" a="1"/>
  <c r="E765" i="5"/>
  <c r="F765" i="5" a="1"/>
  <c r="F765" i="5"/>
  <c r="G765" i="5" a="1"/>
  <c r="G765" i="5"/>
  <c r="A766" i="5"/>
  <c r="B766" i="5" a="1"/>
  <c r="B766" i="5" s="1"/>
  <c r="C766" i="5" a="1"/>
  <c r="C766" i="5" s="1"/>
  <c r="D766" i="5" a="1"/>
  <c r="D766" i="5" s="1"/>
  <c r="E766" i="5" a="1"/>
  <c r="E766" i="5" s="1"/>
  <c r="F766" i="5" a="1"/>
  <c r="F766" i="5" s="1"/>
  <c r="G766" i="5" a="1"/>
  <c r="G766" i="5" s="1"/>
  <c r="A767" i="5"/>
  <c r="B767" i="5" a="1"/>
  <c r="B767" i="5"/>
  <c r="C767" i="5" a="1"/>
  <c r="C767" i="5"/>
  <c r="D767" i="5" a="1"/>
  <c r="D767" i="5"/>
  <c r="E767" i="5" a="1"/>
  <c r="E767" i="5"/>
  <c r="F767" i="5" a="1"/>
  <c r="F767" i="5"/>
  <c r="G767" i="5" a="1"/>
  <c r="G767" i="5"/>
  <c r="A768" i="5"/>
  <c r="B768" i="5" a="1"/>
  <c r="B768" i="5" s="1"/>
  <c r="C768" i="5" a="1"/>
  <c r="C768" i="5" s="1"/>
  <c r="D768" i="5" a="1"/>
  <c r="D768" i="5" s="1"/>
  <c r="E768" i="5" a="1"/>
  <c r="E768" i="5" s="1"/>
  <c r="F768" i="5" a="1"/>
  <c r="F768" i="5" s="1"/>
  <c r="G768" i="5" a="1"/>
  <c r="G768" i="5" s="1"/>
  <c r="A769" i="5"/>
  <c r="B769" i="5" a="1"/>
  <c r="B769" i="5"/>
  <c r="C769" i="5" a="1"/>
  <c r="C769" i="5"/>
  <c r="D769" i="5" a="1"/>
  <c r="D769" i="5"/>
  <c r="E769" i="5" a="1"/>
  <c r="E769" i="5"/>
  <c r="F769" i="5" a="1"/>
  <c r="F769" i="5"/>
  <c r="G769" i="5" a="1"/>
  <c r="G769" i="5"/>
  <c r="A770" i="5"/>
  <c r="B770" i="5" a="1"/>
  <c r="B770" i="5" s="1"/>
  <c r="C770" i="5" a="1"/>
  <c r="C770" i="5" s="1"/>
  <c r="D770" i="5" a="1"/>
  <c r="D770" i="5" s="1"/>
  <c r="D771" i="5" s="1" a="1"/>
  <c r="D771" i="5" s="1"/>
  <c r="E770" i="5" a="1"/>
  <c r="E770" i="5" s="1"/>
  <c r="F770" i="5" a="1"/>
  <c r="F770" i="5" s="1"/>
  <c r="G770" i="5" a="1"/>
  <c r="G770" i="5" s="1"/>
  <c r="A771" i="5"/>
  <c r="B771" i="5" a="1"/>
  <c r="B771" i="5"/>
  <c r="C771" i="5" a="1"/>
  <c r="C771" i="5"/>
  <c r="E771" i="5" a="1"/>
  <c r="E771" i="5"/>
  <c r="F771" i="5" a="1"/>
  <c r="F771" i="5"/>
  <c r="G771" i="5" a="1"/>
  <c r="G771" i="5"/>
  <c r="A772" i="5"/>
  <c r="B772" i="5" a="1"/>
  <c r="B772" i="5" s="1"/>
  <c r="C772" i="5" a="1"/>
  <c r="C772" i="5" s="1"/>
  <c r="D772" i="5" a="1"/>
  <c r="D772" i="5" s="1"/>
  <c r="E772" i="5" a="1"/>
  <c r="E772" i="5" s="1"/>
  <c r="F772" i="5" a="1"/>
  <c r="F772" i="5" s="1"/>
  <c r="G772" i="5" a="1"/>
  <c r="G772" i="5" s="1"/>
  <c r="A773" i="5"/>
  <c r="B773" i="5" a="1"/>
  <c r="B773" i="5"/>
  <c r="C773" i="5" a="1"/>
  <c r="C773" i="5"/>
  <c r="D773" i="5" a="1"/>
  <c r="D773" i="5"/>
  <c r="E773" i="5" a="1"/>
  <c r="E773" i="5"/>
  <c r="F773" i="5" a="1"/>
  <c r="F773" i="5"/>
  <c r="G773" i="5" a="1"/>
  <c r="G773" i="5"/>
  <c r="A774" i="5"/>
  <c r="B774" i="5" a="1"/>
  <c r="B774" i="5" s="1"/>
  <c r="C774" i="5" a="1"/>
  <c r="C774" i="5" s="1"/>
  <c r="D774" i="5" a="1"/>
  <c r="D774" i="5" s="1"/>
  <c r="E774" i="5" a="1"/>
  <c r="E774" i="5" s="1"/>
  <c r="F774" i="5" a="1"/>
  <c r="F774" i="5" s="1"/>
  <c r="G774" i="5" a="1"/>
  <c r="G774" i="5" s="1"/>
  <c r="A775" i="5"/>
  <c r="B775" i="5" a="1"/>
  <c r="B775" i="5"/>
  <c r="C775" i="5" a="1"/>
  <c r="C775" i="5"/>
  <c r="D775" i="5" a="1"/>
  <c r="D775" i="5"/>
  <c r="E775" i="5" a="1"/>
  <c r="E775" i="5"/>
  <c r="F775" i="5" a="1"/>
  <c r="F775" i="5"/>
  <c r="G775" i="5" a="1"/>
  <c r="G775" i="5"/>
  <c r="A776" i="5"/>
  <c r="B776" i="5" a="1"/>
  <c r="B776" i="5" s="1"/>
  <c r="C776" i="5" a="1"/>
  <c r="C776" i="5" s="1"/>
  <c r="D776" i="5" a="1"/>
  <c r="D776" i="5" s="1"/>
  <c r="E776" i="5" a="1"/>
  <c r="E776" i="5" s="1"/>
  <c r="F776" i="5" a="1"/>
  <c r="F776" i="5" s="1"/>
  <c r="G776" i="5" a="1"/>
  <c r="G776" i="5" s="1"/>
  <c r="A777" i="5"/>
  <c r="B777" i="5" a="1"/>
  <c r="B777" i="5"/>
  <c r="C777" i="5" a="1"/>
  <c r="C777" i="5"/>
  <c r="D777" i="5" a="1"/>
  <c r="D777" i="5"/>
  <c r="E777" i="5" a="1"/>
  <c r="E777" i="5"/>
  <c r="F777" i="5" a="1"/>
  <c r="F777" i="5"/>
  <c r="G777" i="5" a="1"/>
  <c r="G777" i="5"/>
  <c r="A778" i="5"/>
  <c r="B778" i="5" a="1"/>
  <c r="B778" i="5" s="1"/>
  <c r="C778" i="5" a="1"/>
  <c r="C778" i="5" s="1"/>
  <c r="D778" i="5" a="1"/>
  <c r="D778" i="5" s="1"/>
  <c r="E778" i="5" a="1"/>
  <c r="E778" i="5" s="1"/>
  <c r="F778" i="5" a="1"/>
  <c r="F778" i="5" s="1"/>
  <c r="G778" i="5" a="1"/>
  <c r="G778" i="5" s="1"/>
  <c r="A779" i="5"/>
  <c r="B779" i="5" a="1"/>
  <c r="B779" i="5"/>
  <c r="C779" i="5" a="1"/>
  <c r="C779" i="5"/>
  <c r="D779" i="5" a="1"/>
  <c r="D779" i="5"/>
  <c r="E779" i="5" a="1"/>
  <c r="E779" i="5"/>
  <c r="F779" i="5" a="1"/>
  <c r="F779" i="5"/>
  <c r="G779" i="5" a="1"/>
  <c r="G779" i="5"/>
  <c r="A780" i="5"/>
  <c r="B780" i="5" a="1"/>
  <c r="B780" i="5" s="1"/>
  <c r="C780" i="5" a="1"/>
  <c r="C780" i="5" s="1"/>
  <c r="D780" i="5" a="1"/>
  <c r="D780" i="5" s="1"/>
  <c r="E780" i="5" a="1"/>
  <c r="E780" i="5" s="1"/>
  <c r="F780" i="5" a="1"/>
  <c r="F780" i="5" s="1"/>
  <c r="G780" i="5" a="1"/>
  <c r="G780" i="5" s="1"/>
  <c r="A781" i="5"/>
  <c r="B781" i="5" a="1"/>
  <c r="B781" i="5"/>
  <c r="C781" i="5" a="1"/>
  <c r="C781" i="5"/>
  <c r="D781" i="5" a="1"/>
  <c r="D781" i="5"/>
  <c r="E781" i="5" a="1"/>
  <c r="E781" i="5"/>
  <c r="F781" i="5" a="1"/>
  <c r="F781" i="5"/>
  <c r="G781" i="5" a="1"/>
  <c r="G781" i="5"/>
  <c r="A782" i="5"/>
  <c r="B782" i="5" a="1"/>
  <c r="B782" i="5" s="1"/>
  <c r="B783" i="5" s="1" a="1"/>
  <c r="B783" i="5" s="1"/>
  <c r="B784" i="5" s="1" a="1"/>
  <c r="B784" i="5" s="1"/>
  <c r="C782" i="5" a="1"/>
  <c r="C782" i="5" s="1"/>
  <c r="C783" i="5" s="1" a="1"/>
  <c r="C783" i="5" s="1"/>
  <c r="C784" i="5" s="1" a="1"/>
  <c r="C784" i="5" s="1"/>
  <c r="D782" i="5" a="1"/>
  <c r="D782" i="5" s="1"/>
  <c r="D783" i="5" s="1" a="1"/>
  <c r="D783" i="5" s="1"/>
  <c r="D784" i="5" s="1" a="1"/>
  <c r="D784" i="5" s="1"/>
  <c r="E782" i="5" a="1"/>
  <c r="E782" i="5" s="1"/>
  <c r="E783" i="5" s="1" a="1"/>
  <c r="E783" i="5" s="1"/>
  <c r="E784" i="5" s="1" a="1"/>
  <c r="E784" i="5" s="1"/>
  <c r="F782" i="5" a="1"/>
  <c r="F782" i="5" s="1"/>
  <c r="F783" i="5" s="1" a="1"/>
  <c r="F783" i="5" s="1"/>
  <c r="F784" i="5" s="1" a="1"/>
  <c r="F784" i="5" s="1"/>
  <c r="G782" i="5" a="1"/>
  <c r="G782" i="5" s="1"/>
  <c r="G783" i="5" s="1" a="1"/>
  <c r="G783" i="5" s="1"/>
  <c r="G784" i="5" s="1" a="1"/>
  <c r="G784" i="5" s="1"/>
  <c r="A783" i="5"/>
  <c r="A784" i="5"/>
  <c r="A785" i="5"/>
  <c r="B785" i="5" a="1"/>
  <c r="B785" i="5"/>
  <c r="C785" i="5" a="1"/>
  <c r="C785" i="5"/>
  <c r="D785" i="5" a="1"/>
  <c r="D785" i="5"/>
  <c r="E785" i="5" a="1"/>
  <c r="E785" i="5"/>
  <c r="F785" i="5" a="1"/>
  <c r="F785" i="5"/>
  <c r="G785" i="5" a="1"/>
  <c r="G785" i="5"/>
  <c r="A786" i="5"/>
  <c r="B786" i="5" a="1"/>
  <c r="B786" i="5" s="1"/>
  <c r="C786" i="5" a="1"/>
  <c r="C786" i="5" s="1"/>
  <c r="D786" i="5" a="1"/>
  <c r="D786" i="5" s="1"/>
  <c r="E786" i="5" a="1"/>
  <c r="E786" i="5" s="1"/>
  <c r="F786" i="5" a="1"/>
  <c r="F786" i="5" s="1"/>
  <c r="G786" i="5" a="1"/>
  <c r="G786" i="5" s="1"/>
  <c r="A787" i="5"/>
  <c r="B787" i="5" a="1"/>
  <c r="B787" i="5"/>
  <c r="C787" i="5" a="1"/>
  <c r="C787" i="5"/>
  <c r="D787" i="5" a="1"/>
  <c r="D787" i="5"/>
  <c r="E787" i="5" a="1"/>
  <c r="E787" i="5"/>
  <c r="F787" i="5" a="1"/>
  <c r="F787" i="5"/>
  <c r="G787" i="5" a="1"/>
  <c r="G787" i="5"/>
  <c r="A788" i="5"/>
  <c r="B788" i="5" a="1"/>
  <c r="B788" i="5" s="1"/>
  <c r="C788" i="5" a="1"/>
  <c r="C788" i="5" s="1"/>
  <c r="D788" i="5" a="1"/>
  <c r="D788" i="5" s="1"/>
  <c r="E788" i="5" a="1"/>
  <c r="E788" i="5" s="1"/>
  <c r="F788" i="5" a="1"/>
  <c r="F788" i="5" s="1"/>
  <c r="G788" i="5" a="1"/>
  <c r="G788" i="5" s="1"/>
  <c r="A789" i="5"/>
  <c r="B789" i="5" a="1"/>
  <c r="B789" i="5"/>
  <c r="C789" i="5" a="1"/>
  <c r="C789" i="5"/>
  <c r="D789" i="5" a="1"/>
  <c r="D789" i="5"/>
  <c r="E789" i="5" a="1"/>
  <c r="E789" i="5"/>
  <c r="F789" i="5" a="1"/>
  <c r="F789" i="5"/>
  <c r="G789" i="5" a="1"/>
  <c r="G789" i="5"/>
  <c r="A790" i="5"/>
  <c r="B790" i="5" a="1"/>
  <c r="B790" i="5" s="1"/>
  <c r="C790" i="5" a="1"/>
  <c r="C790" i="5" s="1"/>
  <c r="D790" i="5" a="1"/>
  <c r="D790" i="5" s="1"/>
  <c r="E790" i="5" a="1"/>
  <c r="E790" i="5" s="1"/>
  <c r="F790" i="5" a="1"/>
  <c r="F790" i="5" s="1"/>
  <c r="G790" i="5" a="1"/>
  <c r="G790" i="5" s="1"/>
  <c r="A791" i="5"/>
  <c r="B791" i="5" a="1"/>
  <c r="B791" i="5"/>
  <c r="C791" i="5" a="1"/>
  <c r="C791" i="5"/>
  <c r="D791" i="5" a="1"/>
  <c r="D791" i="5"/>
  <c r="E791" i="5" a="1"/>
  <c r="E791" i="5"/>
  <c r="F791" i="5" a="1"/>
  <c r="F791" i="5"/>
  <c r="G791" i="5" a="1"/>
  <c r="G791" i="5"/>
  <c r="A792" i="5"/>
  <c r="B792" i="5" a="1"/>
  <c r="B792" i="5" s="1"/>
  <c r="C792" i="5" a="1"/>
  <c r="C792" i="5" s="1"/>
  <c r="D792" i="5" a="1"/>
  <c r="D792" i="5" s="1"/>
  <c r="E792" i="5" a="1"/>
  <c r="E792" i="5" s="1"/>
  <c r="E793" i="5" s="1" a="1"/>
  <c r="E793" i="5" s="1"/>
  <c r="F792" i="5" a="1"/>
  <c r="F792" i="5" s="1"/>
  <c r="G792" i="5" a="1"/>
  <c r="G792" i="5" s="1"/>
  <c r="A793" i="5"/>
  <c r="B793" i="5" a="1"/>
  <c r="B793" i="5"/>
  <c r="C793" i="5" a="1"/>
  <c r="C793" i="5"/>
  <c r="D793" i="5" a="1"/>
  <c r="D793" i="5"/>
  <c r="F793" i="5" a="1"/>
  <c r="F793" i="5"/>
  <c r="G793" i="5" a="1"/>
  <c r="G793" i="5"/>
  <c r="A794" i="5"/>
  <c r="B794" i="5" a="1"/>
  <c r="B794" i="5" s="1"/>
  <c r="C794" i="5" a="1"/>
  <c r="C794" i="5" s="1"/>
  <c r="D794" i="5" a="1"/>
  <c r="D794" i="5" s="1"/>
  <c r="E794" i="5" a="1"/>
  <c r="E794" i="5" s="1"/>
  <c r="E795" i="5" s="1" a="1"/>
  <c r="E795" i="5" s="1"/>
  <c r="E796" i="5" s="1" a="1"/>
  <c r="E796" i="5" s="1"/>
  <c r="E797" i="5" s="1" a="1"/>
  <c r="E797" i="5" s="1"/>
  <c r="F794" i="5" a="1"/>
  <c r="F794" i="5" s="1"/>
  <c r="G794" i="5" a="1"/>
  <c r="G794" i="5" s="1"/>
  <c r="A795" i="5"/>
  <c r="B795" i="5" a="1"/>
  <c r="B795" i="5"/>
  <c r="C795" i="5" a="1"/>
  <c r="C795" i="5"/>
  <c r="D795" i="5" a="1"/>
  <c r="D795" i="5"/>
  <c r="F795" i="5" a="1"/>
  <c r="F795" i="5"/>
  <c r="G795" i="5" a="1"/>
  <c r="G795" i="5"/>
  <c r="A796" i="5"/>
  <c r="B796" i="5" a="1"/>
  <c r="B796" i="5" s="1"/>
  <c r="C796" i="5" a="1"/>
  <c r="C796" i="5" s="1"/>
  <c r="D796" i="5" a="1"/>
  <c r="D796" i="5" s="1"/>
  <c r="F796" i="5" a="1"/>
  <c r="F796" i="5" s="1"/>
  <c r="G796" i="5" a="1"/>
  <c r="G796" i="5" s="1"/>
  <c r="A797" i="5"/>
  <c r="B797" i="5" a="1"/>
  <c r="B797" i="5"/>
  <c r="C797" i="5" a="1"/>
  <c r="C797" i="5"/>
  <c r="D797" i="5" a="1"/>
  <c r="D797" i="5"/>
  <c r="F797" i="5" a="1"/>
  <c r="F797" i="5"/>
  <c r="G797" i="5" a="1"/>
  <c r="G797" i="5"/>
  <c r="A798" i="5"/>
  <c r="B798" i="5" a="1"/>
  <c r="B798" i="5" s="1"/>
  <c r="C798" i="5" a="1"/>
  <c r="C798" i="5" s="1"/>
  <c r="D798" i="5" a="1"/>
  <c r="D798" i="5" s="1"/>
  <c r="E798" i="5" a="1"/>
  <c r="E798" i="5" s="1"/>
  <c r="F798" i="5" a="1"/>
  <c r="F798" i="5" s="1"/>
  <c r="G798" i="5" a="1"/>
  <c r="G798" i="5" s="1"/>
  <c r="A799" i="5"/>
  <c r="B799" i="5" a="1"/>
  <c r="B799" i="5"/>
  <c r="C799" i="5" a="1"/>
  <c r="C799" i="5"/>
  <c r="D799" i="5" a="1"/>
  <c r="D799" i="5"/>
  <c r="E799" i="5" a="1"/>
  <c r="E799" i="5"/>
  <c r="F799" i="5" a="1"/>
  <c r="F799" i="5"/>
  <c r="G799" i="5" a="1"/>
  <c r="G799" i="5"/>
  <c r="A800" i="5"/>
  <c r="B800" i="5" a="1"/>
  <c r="B800" i="5" s="1"/>
  <c r="C800" i="5" a="1"/>
  <c r="C800" i="5" s="1"/>
  <c r="D800" i="5" a="1"/>
  <c r="D800" i="5" s="1"/>
  <c r="E800" i="5" a="1"/>
  <c r="E800" i="5" s="1"/>
  <c r="F800" i="5" a="1"/>
  <c r="F800" i="5" s="1"/>
  <c r="G800" i="5" a="1"/>
  <c r="G800" i="5" s="1"/>
  <c r="A801" i="5"/>
  <c r="B801" i="5" a="1"/>
  <c r="B801" i="5"/>
  <c r="C801" i="5" a="1"/>
  <c r="C801" i="5"/>
  <c r="D801" i="5" a="1"/>
  <c r="D801" i="5"/>
  <c r="E801" i="5" a="1"/>
  <c r="E801" i="5"/>
  <c r="F801" i="5" a="1"/>
  <c r="F801" i="5"/>
  <c r="G801" i="5" a="1"/>
  <c r="G801" i="5"/>
  <c r="A802" i="5"/>
  <c r="B802" i="5" a="1"/>
  <c r="B802" i="5" s="1"/>
  <c r="C802" i="5" a="1"/>
  <c r="C802" i="5" s="1"/>
  <c r="D802" i="5" a="1"/>
  <c r="D802" i="5" s="1"/>
  <c r="E802" i="5" a="1"/>
  <c r="E802" i="5" s="1"/>
  <c r="F802" i="5" a="1"/>
  <c r="F802" i="5" s="1"/>
  <c r="G802" i="5" a="1"/>
  <c r="G802" i="5" s="1"/>
  <c r="A803" i="5"/>
  <c r="B803" i="5" a="1"/>
  <c r="B803" i="5"/>
  <c r="C803" i="5" a="1"/>
  <c r="C803" i="5"/>
  <c r="D803" i="5" a="1"/>
  <c r="D803" i="5"/>
  <c r="E803" i="5" a="1"/>
  <c r="E803" i="5"/>
  <c r="F803" i="5" a="1"/>
  <c r="F803" i="5"/>
  <c r="G803" i="5" a="1"/>
  <c r="G803" i="5"/>
  <c r="A804" i="5"/>
  <c r="B804" i="5" a="1"/>
  <c r="B804" i="5" s="1"/>
  <c r="C804" i="5" a="1"/>
  <c r="C804" i="5" s="1"/>
  <c r="D804" i="5" a="1"/>
  <c r="D804" i="5" s="1"/>
  <c r="E804" i="5" a="1"/>
  <c r="E804" i="5" s="1"/>
  <c r="F804" i="5" a="1"/>
  <c r="F804" i="5" s="1"/>
  <c r="G804" i="5" a="1"/>
  <c r="G804" i="5" s="1"/>
  <c r="A805" i="5"/>
  <c r="B805" i="5" a="1"/>
  <c r="B805" i="5"/>
  <c r="C805" i="5" a="1"/>
  <c r="C805" i="5"/>
  <c r="D805" i="5" a="1"/>
  <c r="D805" i="5"/>
  <c r="E805" i="5" a="1"/>
  <c r="E805" i="5"/>
  <c r="F805" i="5" a="1"/>
  <c r="F805" i="5"/>
  <c r="G805" i="5" a="1"/>
  <c r="G805" i="5"/>
  <c r="A806" i="5"/>
  <c r="B806" i="5" a="1"/>
  <c r="B806" i="5" s="1"/>
  <c r="C806" i="5" a="1"/>
  <c r="C806" i="5" s="1"/>
  <c r="D806" i="5" a="1"/>
  <c r="D806" i="5" s="1"/>
  <c r="E806" i="5" a="1"/>
  <c r="E806" i="5" s="1"/>
  <c r="F806" i="5" a="1"/>
  <c r="F806" i="5" s="1"/>
  <c r="G806" i="5" a="1"/>
  <c r="G806" i="5" s="1"/>
  <c r="A807" i="5"/>
  <c r="B807" i="5" a="1"/>
  <c r="B807" i="5"/>
  <c r="C807" i="5" a="1"/>
  <c r="C807" i="5"/>
  <c r="D807" i="5" a="1"/>
  <c r="D807" i="5"/>
  <c r="E807" i="5" a="1"/>
  <c r="E807" i="5"/>
  <c r="F807" i="5" a="1"/>
  <c r="F807" i="5"/>
  <c r="G807" i="5" a="1"/>
  <c r="G807" i="5"/>
  <c r="A808" i="5"/>
  <c r="B808" i="5" a="1"/>
  <c r="B808" i="5" s="1"/>
  <c r="C808" i="5" a="1"/>
  <c r="C808" i="5" s="1"/>
  <c r="D808" i="5" a="1"/>
  <c r="D808" i="5" s="1"/>
  <c r="E808" i="5" a="1"/>
  <c r="E808" i="5" s="1"/>
  <c r="F808" i="5" a="1"/>
  <c r="F808" i="5" s="1"/>
  <c r="G808" i="5" a="1"/>
  <c r="G808" i="5" s="1"/>
  <c r="A809" i="5"/>
  <c r="B809" i="5" a="1"/>
  <c r="B809" i="5"/>
  <c r="C809" i="5" a="1"/>
  <c r="C809" i="5"/>
  <c r="D809" i="5" a="1"/>
  <c r="D809" i="5"/>
  <c r="E809" i="5" a="1"/>
  <c r="E809" i="5"/>
  <c r="F809" i="5" a="1"/>
  <c r="F809" i="5"/>
  <c r="G809" i="5" a="1"/>
  <c r="G809" i="5"/>
  <c r="A810" i="5"/>
  <c r="B810" i="5" a="1"/>
  <c r="B810" i="5" s="1"/>
  <c r="C810" i="5" a="1"/>
  <c r="C810" i="5" s="1"/>
  <c r="D810" i="5" a="1"/>
  <c r="D810" i="5" s="1"/>
  <c r="E810" i="5" a="1"/>
  <c r="E810" i="5" s="1"/>
  <c r="F810" i="5" a="1"/>
  <c r="F810" i="5" s="1"/>
  <c r="G810" i="5" a="1"/>
  <c r="G810" i="5" s="1"/>
  <c r="A811" i="5"/>
  <c r="B811" i="5" a="1"/>
  <c r="B811" i="5"/>
  <c r="C811" i="5" a="1"/>
  <c r="C811" i="5"/>
  <c r="D811" i="5" a="1"/>
  <c r="D811" i="5"/>
  <c r="E811" i="5" a="1"/>
  <c r="E811" i="5"/>
  <c r="F811" i="5" a="1"/>
  <c r="F811" i="5"/>
  <c r="G811" i="5" a="1"/>
  <c r="G811" i="5"/>
  <c r="A812" i="5"/>
  <c r="B812" i="5" a="1"/>
  <c r="B812" i="5" s="1"/>
  <c r="C812" i="5" a="1"/>
  <c r="C812" i="5" s="1"/>
  <c r="D812" i="5" a="1"/>
  <c r="D812" i="5" s="1"/>
  <c r="E812" i="5" a="1"/>
  <c r="E812" i="5" s="1"/>
  <c r="F812" i="5" a="1"/>
  <c r="F812" i="5" s="1"/>
  <c r="G812" i="5" a="1"/>
  <c r="G812" i="5" s="1"/>
  <c r="A813" i="5"/>
  <c r="B813" i="5" a="1"/>
  <c r="B813" i="5"/>
  <c r="C813" i="5" a="1"/>
  <c r="C813" i="5"/>
  <c r="D813" i="5" a="1"/>
  <c r="D813" i="5"/>
  <c r="E813" i="5" a="1"/>
  <c r="E813" i="5"/>
  <c r="F813" i="5" a="1"/>
  <c r="F813" i="5"/>
  <c r="G813" i="5" a="1"/>
  <c r="G813" i="5"/>
  <c r="A814" i="5"/>
  <c r="B814" i="5" a="1"/>
  <c r="B814" i="5" s="1"/>
  <c r="C814" i="5" a="1"/>
  <c r="C814" i="5" s="1"/>
  <c r="D814" i="5" a="1"/>
  <c r="D814" i="5" s="1"/>
  <c r="E814" i="5" a="1"/>
  <c r="E814" i="5" s="1"/>
  <c r="F814" i="5" a="1"/>
  <c r="F814" i="5" s="1"/>
  <c r="G814" i="5" a="1"/>
  <c r="G814" i="5" s="1"/>
  <c r="A815" i="5"/>
  <c r="B815" i="5" a="1"/>
  <c r="B815" i="5"/>
  <c r="C815" i="5" a="1"/>
  <c r="C815" i="5"/>
  <c r="D815" i="5" a="1"/>
  <c r="D815" i="5"/>
  <c r="E815" i="5" a="1"/>
  <c r="E815" i="5"/>
  <c r="F815" i="5" a="1"/>
  <c r="F815" i="5"/>
  <c r="G815" i="5" a="1"/>
  <c r="G815" i="5"/>
  <c r="A816" i="5"/>
  <c r="B816" i="5" a="1"/>
  <c r="B816" i="5" s="1"/>
  <c r="C816" i="5" a="1"/>
  <c r="C816" i="5" s="1"/>
  <c r="D816" i="5" a="1"/>
  <c r="D816" i="5" s="1"/>
  <c r="E816" i="5" a="1"/>
  <c r="E816" i="5" s="1"/>
  <c r="F816" i="5" a="1"/>
  <c r="F816" i="5" s="1"/>
  <c r="G816" i="5" a="1"/>
  <c r="G816" i="5" s="1"/>
  <c r="A817" i="5"/>
  <c r="B817" i="5" a="1"/>
  <c r="B817" i="5"/>
  <c r="C817" i="5" a="1"/>
  <c r="C817" i="5"/>
  <c r="D817" i="5" a="1"/>
  <c r="D817" i="5"/>
  <c r="E817" i="5" a="1"/>
  <c r="E817" i="5"/>
  <c r="F817" i="5" a="1"/>
  <c r="F817" i="5"/>
  <c r="G817" i="5" a="1"/>
  <c r="G817" i="5"/>
  <c r="A818" i="5"/>
  <c r="B818" i="5" a="1"/>
  <c r="B818" i="5" s="1"/>
  <c r="C818" i="5" a="1"/>
  <c r="C818" i="5" s="1"/>
  <c r="D818" i="5" a="1"/>
  <c r="D818" i="5" s="1"/>
  <c r="E818" i="5" a="1"/>
  <c r="E818" i="5" s="1"/>
  <c r="F818" i="5" a="1"/>
  <c r="F818" i="5" s="1"/>
  <c r="G818" i="5" a="1"/>
  <c r="G818" i="5" s="1"/>
  <c r="A819" i="5"/>
  <c r="B819" i="5" a="1"/>
  <c r="B819" i="5"/>
  <c r="C819" i="5" a="1"/>
  <c r="C819" i="5"/>
  <c r="D819" i="5" a="1"/>
  <c r="D819" i="5"/>
  <c r="E819" i="5" a="1"/>
  <c r="E819" i="5"/>
  <c r="F819" i="5" a="1"/>
  <c r="F819" i="5"/>
  <c r="G819" i="5" a="1"/>
  <c r="G819" i="5"/>
  <c r="A820" i="5"/>
  <c r="B820" i="5" a="1"/>
  <c r="B820" i="5" s="1"/>
  <c r="C820" i="5" a="1"/>
  <c r="C820" i="5" s="1"/>
  <c r="D820" i="5" a="1"/>
  <c r="D820" i="5" s="1"/>
  <c r="E820" i="5" a="1"/>
  <c r="E820" i="5" s="1"/>
  <c r="F820" i="5" a="1"/>
  <c r="F820" i="5" s="1"/>
  <c r="G820" i="5" a="1"/>
  <c r="G820" i="5" s="1"/>
  <c r="A821" i="5"/>
  <c r="B821" i="5" a="1"/>
  <c r="B821" i="5"/>
  <c r="C821" i="5" a="1"/>
  <c r="C821" i="5"/>
  <c r="D821" i="5" a="1"/>
  <c r="D821" i="5"/>
  <c r="E821" i="5" a="1"/>
  <c r="E821" i="5"/>
  <c r="F821" i="5" a="1"/>
  <c r="F821" i="5"/>
  <c r="G821" i="5" a="1"/>
  <c r="G821" i="5"/>
  <c r="A822" i="5"/>
  <c r="B822" i="5" a="1"/>
  <c r="B822" i="5" s="1"/>
  <c r="C822" i="5" a="1"/>
  <c r="C822" i="5" s="1"/>
  <c r="D822" i="5" a="1"/>
  <c r="D822" i="5" s="1"/>
  <c r="E822" i="5" a="1"/>
  <c r="E822" i="5" s="1"/>
  <c r="F822" i="5" a="1"/>
  <c r="F822" i="5" s="1"/>
  <c r="G822" i="5" a="1"/>
  <c r="G822" i="5" s="1"/>
  <c r="A823" i="5"/>
  <c r="B823" i="5" a="1"/>
  <c r="B823" i="5"/>
  <c r="C823" i="5" a="1"/>
  <c r="C823" i="5"/>
  <c r="D823" i="5" a="1"/>
  <c r="D823" i="5"/>
  <c r="E823" i="5" a="1"/>
  <c r="E823" i="5"/>
  <c r="F823" i="5" a="1"/>
  <c r="F823" i="5"/>
  <c r="G823" i="5" a="1"/>
  <c r="G823" i="5"/>
  <c r="A824" i="5"/>
  <c r="B824" i="5" a="1"/>
  <c r="B824" i="5" s="1"/>
  <c r="C824" i="5" a="1"/>
  <c r="C824" i="5" s="1"/>
  <c r="D824" i="5" a="1"/>
  <c r="D824" i="5" s="1"/>
  <c r="E824" i="5" a="1"/>
  <c r="E824" i="5" s="1"/>
  <c r="F824" i="5" a="1"/>
  <c r="F824" i="5" s="1"/>
  <c r="G824" i="5" a="1"/>
  <c r="G824" i="5" s="1"/>
  <c r="A825" i="5"/>
  <c r="B825" i="5" a="1"/>
  <c r="B825" i="5"/>
  <c r="C825" i="5" a="1"/>
  <c r="C825" i="5"/>
  <c r="D825" i="5" a="1"/>
  <c r="D825" i="5"/>
  <c r="E825" i="5" a="1"/>
  <c r="E825" i="5"/>
  <c r="F825" i="5" a="1"/>
  <c r="F825" i="5"/>
  <c r="G825" i="5" a="1"/>
  <c r="G825" i="5"/>
  <c r="A826" i="5"/>
  <c r="B826" i="5" a="1"/>
  <c r="B826" i="5" s="1"/>
  <c r="C826" i="5" a="1"/>
  <c r="C826" i="5" s="1"/>
  <c r="D826" i="5" a="1"/>
  <c r="D826" i="5" s="1"/>
  <c r="E826" i="5" a="1"/>
  <c r="E826" i="5" s="1"/>
  <c r="F826" i="5" a="1"/>
  <c r="F826" i="5" s="1"/>
  <c r="G826" i="5" a="1"/>
  <c r="G826" i="5" s="1"/>
  <c r="A827" i="5"/>
  <c r="B827" i="5" a="1"/>
  <c r="B827" i="5"/>
  <c r="C827" i="5" a="1"/>
  <c r="C827" i="5"/>
  <c r="D827" i="5" a="1"/>
  <c r="D827" i="5"/>
  <c r="E827" i="5" a="1"/>
  <c r="E827" i="5"/>
  <c r="F827" i="5" a="1"/>
  <c r="F827" i="5"/>
  <c r="G827" i="5" a="1"/>
  <c r="G827" i="5"/>
  <c r="A828" i="5"/>
  <c r="B828" i="5" a="1"/>
  <c r="B828" i="5" s="1"/>
  <c r="C828" i="5" a="1"/>
  <c r="C828" i="5" s="1"/>
  <c r="D828" i="5" a="1"/>
  <c r="D828" i="5" s="1"/>
  <c r="E828" i="5" a="1"/>
  <c r="E828" i="5" s="1"/>
  <c r="E829" i="5" s="1" a="1"/>
  <c r="E829" i="5" s="1"/>
  <c r="F828" i="5" a="1"/>
  <c r="F828" i="5" s="1"/>
  <c r="G828" i="5" a="1"/>
  <c r="G828" i="5" s="1"/>
  <c r="A829" i="5"/>
  <c r="B829" i="5" a="1"/>
  <c r="B829" i="5"/>
  <c r="C829" i="5" a="1"/>
  <c r="C829" i="5"/>
  <c r="D829" i="5" a="1"/>
  <c r="D829" i="5"/>
  <c r="F829" i="5" a="1"/>
  <c r="F829" i="5"/>
  <c r="G829" i="5" a="1"/>
  <c r="G829" i="5"/>
  <c r="A830" i="5"/>
  <c r="B830" i="5" a="1"/>
  <c r="B830" i="5" s="1"/>
  <c r="C830" i="5" a="1"/>
  <c r="C830" i="5" s="1"/>
  <c r="D830" i="5" a="1"/>
  <c r="D830" i="5" s="1"/>
  <c r="E830" i="5" a="1"/>
  <c r="E830" i="5" s="1"/>
  <c r="F830" i="5" a="1"/>
  <c r="F830" i="5" s="1"/>
  <c r="G830" i="5" a="1"/>
  <c r="G830" i="5" s="1"/>
  <c r="A831" i="5"/>
  <c r="B831" i="5" a="1"/>
  <c r="B831" i="5"/>
  <c r="C831" i="5" a="1"/>
  <c r="C831" i="5"/>
  <c r="D831" i="5" a="1"/>
  <c r="D831" i="5"/>
  <c r="E831" i="5" a="1"/>
  <c r="E831" i="5"/>
  <c r="F831" i="5" a="1"/>
  <c r="F831" i="5"/>
  <c r="G831" i="5" a="1"/>
  <c r="G831" i="5"/>
  <c r="A832" i="5"/>
  <c r="B832" i="5" a="1"/>
  <c r="B832" i="5" s="1"/>
  <c r="C832" i="5" a="1"/>
  <c r="C832" i="5" s="1"/>
  <c r="D832" i="5" a="1"/>
  <c r="D832" i="5" s="1"/>
  <c r="E832" i="5" a="1"/>
  <c r="E832" i="5" s="1"/>
  <c r="F832" i="5" a="1"/>
  <c r="F832" i="5" s="1"/>
  <c r="G832" i="5" a="1"/>
  <c r="G832" i="5" s="1"/>
  <c r="A833" i="5"/>
  <c r="B833" i="5" a="1"/>
  <c r="B833" i="5"/>
  <c r="C833" i="5" a="1"/>
  <c r="C833" i="5"/>
  <c r="D833" i="5" a="1"/>
  <c r="D833" i="5"/>
  <c r="E833" i="5" a="1"/>
  <c r="E833" i="5"/>
  <c r="F833" i="5" a="1"/>
  <c r="F833" i="5"/>
  <c r="G833" i="5" a="1"/>
  <c r="G833" i="5"/>
  <c r="A834" i="5"/>
  <c r="B834" i="5" a="1"/>
  <c r="B834" i="5" s="1"/>
  <c r="B835" i="5" s="1" a="1"/>
  <c r="B835" i="5" s="1"/>
  <c r="B836" i="5" s="1" a="1"/>
  <c r="B836" i="5" s="1"/>
  <c r="C834" i="5" a="1"/>
  <c r="C834" i="5" s="1"/>
  <c r="C835" i="5" s="1" a="1"/>
  <c r="C835" i="5" s="1"/>
  <c r="C836" i="5" s="1" a="1"/>
  <c r="C836" i="5" s="1"/>
  <c r="D834" i="5" a="1"/>
  <c r="D834" i="5" s="1"/>
  <c r="D835" i="5" s="1" a="1"/>
  <c r="D835" i="5" s="1"/>
  <c r="D836" i="5" s="1" a="1"/>
  <c r="D836" i="5" s="1"/>
  <c r="E834" i="5" a="1"/>
  <c r="E834" i="5" s="1"/>
  <c r="E835" i="5" s="1" a="1"/>
  <c r="E835" i="5" s="1"/>
  <c r="E836" i="5" s="1" a="1"/>
  <c r="E836" i="5" s="1"/>
  <c r="F834" i="5" a="1"/>
  <c r="F834" i="5" s="1"/>
  <c r="F835" i="5" s="1" a="1"/>
  <c r="F835" i="5" s="1"/>
  <c r="F836" i="5" s="1" a="1"/>
  <c r="F836" i="5" s="1"/>
  <c r="G834" i="5" a="1"/>
  <c r="G834" i="5" s="1"/>
  <c r="G835" i="5" s="1" a="1"/>
  <c r="G835" i="5" s="1"/>
  <c r="G836" i="5" s="1" a="1"/>
  <c r="G836" i="5" s="1"/>
  <c r="A835" i="5"/>
  <c r="A836" i="5"/>
  <c r="A837" i="5"/>
  <c r="B837" i="5" a="1"/>
  <c r="B837" i="5"/>
  <c r="C837" i="5" a="1"/>
  <c r="C837" i="5"/>
  <c r="D837" i="5" a="1"/>
  <c r="D837" i="5"/>
  <c r="E837" i="5" a="1"/>
  <c r="E837" i="5"/>
  <c r="F837" i="5" a="1"/>
  <c r="F837" i="5"/>
  <c r="G837" i="5" a="1"/>
  <c r="G837" i="5"/>
  <c r="A838" i="5"/>
  <c r="B838" i="5" a="1"/>
  <c r="B838" i="5" s="1"/>
  <c r="C838" i="5" a="1"/>
  <c r="C838" i="5" s="1"/>
  <c r="D838" i="5" a="1"/>
  <c r="D838" i="5" s="1"/>
  <c r="E838" i="5" a="1"/>
  <c r="E838" i="5" s="1"/>
  <c r="F838" i="5" a="1"/>
  <c r="F838" i="5" s="1"/>
  <c r="G838" i="5" a="1"/>
  <c r="G838" i="5" s="1"/>
  <c r="A839" i="5"/>
  <c r="B839" i="5" a="1"/>
  <c r="B839" i="5"/>
  <c r="C839" i="5" a="1"/>
  <c r="C839" i="5"/>
  <c r="D839" i="5" a="1"/>
  <c r="D839" i="5"/>
  <c r="E839" i="5" a="1"/>
  <c r="E839" i="5"/>
  <c r="F839" i="5" a="1"/>
  <c r="F839" i="5"/>
  <c r="G839" i="5" a="1"/>
  <c r="G839" i="5"/>
  <c r="A840" i="5"/>
  <c r="B840" i="5" a="1"/>
  <c r="B840" i="5" s="1"/>
  <c r="C840" i="5" a="1"/>
  <c r="C840" i="5" s="1"/>
  <c r="D840" i="5" a="1"/>
  <c r="D840" i="5" s="1"/>
  <c r="E840" i="5" a="1"/>
  <c r="E840" i="5" s="1"/>
  <c r="F840" i="5" a="1"/>
  <c r="F840" i="5" s="1"/>
  <c r="G840" i="5" a="1"/>
  <c r="G840" i="5" s="1"/>
  <c r="A841" i="5"/>
  <c r="B841" i="5" a="1"/>
  <c r="B841" i="5"/>
  <c r="C841" i="5" a="1"/>
  <c r="C841" i="5"/>
  <c r="D841" i="5" a="1"/>
  <c r="D841" i="5"/>
  <c r="E841" i="5" a="1"/>
  <c r="E841" i="5"/>
  <c r="F841" i="5" a="1"/>
  <c r="F841" i="5"/>
  <c r="G841" i="5" a="1"/>
  <c r="G841" i="5"/>
  <c r="A842" i="5"/>
  <c r="B842" i="5" a="1"/>
  <c r="B842" i="5" s="1"/>
  <c r="C842" i="5" a="1"/>
  <c r="C842" i="5" s="1"/>
  <c r="D842" i="5" a="1"/>
  <c r="D842" i="5" s="1"/>
  <c r="E842" i="5" a="1"/>
  <c r="E842" i="5" s="1"/>
  <c r="F842" i="5" a="1"/>
  <c r="F842" i="5" s="1"/>
  <c r="G842" i="5" a="1"/>
  <c r="G842" i="5" s="1"/>
  <c r="A843" i="5"/>
  <c r="B843" i="5" a="1"/>
  <c r="B843" i="5"/>
  <c r="C843" i="5" a="1"/>
  <c r="C843" i="5"/>
  <c r="D843" i="5" a="1"/>
  <c r="D843" i="5"/>
  <c r="E843" i="5" a="1"/>
  <c r="E843" i="5"/>
  <c r="F843" i="5" a="1"/>
  <c r="F843" i="5"/>
  <c r="G843" i="5" a="1"/>
  <c r="G843" i="5"/>
  <c r="A844" i="5"/>
  <c r="B844" i="5" a="1"/>
  <c r="B844" i="5" s="1"/>
  <c r="C844" i="5" a="1"/>
  <c r="C844" i="5" s="1"/>
  <c r="D844" i="5" a="1"/>
  <c r="D844" i="5" s="1"/>
  <c r="E844" i="5" a="1"/>
  <c r="E844" i="5" s="1"/>
  <c r="F844" i="5" a="1"/>
  <c r="F844" i="5" s="1"/>
  <c r="G844" i="5" a="1"/>
  <c r="G844" i="5" s="1"/>
  <c r="A845" i="5"/>
  <c r="B845" i="5" a="1"/>
  <c r="B845" i="5"/>
  <c r="C845" i="5" a="1"/>
  <c r="C845" i="5"/>
  <c r="D845" i="5" a="1"/>
  <c r="D845" i="5"/>
  <c r="E845" i="5" a="1"/>
  <c r="E845" i="5"/>
  <c r="F845" i="5" a="1"/>
  <c r="F845" i="5"/>
  <c r="G845" i="5" a="1"/>
  <c r="G845" i="5"/>
  <c r="A846" i="5"/>
  <c r="B846" i="5" a="1"/>
  <c r="B846" i="5" s="1"/>
  <c r="C846" i="5" a="1"/>
  <c r="C846" i="5" s="1"/>
  <c r="D846" i="5" a="1"/>
  <c r="D846" i="5" s="1"/>
  <c r="E846" i="5" a="1"/>
  <c r="E846" i="5" s="1"/>
  <c r="F846" i="5" a="1"/>
  <c r="F846" i="5" s="1"/>
  <c r="G846" i="5" a="1"/>
  <c r="G846" i="5" s="1"/>
  <c r="A847" i="5"/>
  <c r="B847" i="5" a="1"/>
  <c r="B847" i="5"/>
  <c r="C847" i="5" a="1"/>
  <c r="C847" i="5"/>
  <c r="D847" i="5" a="1"/>
  <c r="D847" i="5"/>
  <c r="E847" i="5" a="1"/>
  <c r="E847" i="5"/>
  <c r="F847" i="5" a="1"/>
  <c r="F847" i="5"/>
  <c r="G847" i="5" a="1"/>
  <c r="G847" i="5"/>
  <c r="A848" i="5"/>
  <c r="B848" i="5" a="1"/>
  <c r="B848" i="5" s="1"/>
  <c r="C848" i="5" a="1"/>
  <c r="C848" i="5" s="1"/>
  <c r="D848" i="5" a="1"/>
  <c r="D848" i="5" s="1"/>
  <c r="E848" i="5" a="1"/>
  <c r="E848" i="5" s="1"/>
  <c r="F848" i="5" a="1"/>
  <c r="F848" i="5" s="1"/>
  <c r="G848" i="5" a="1"/>
  <c r="G848" i="5" s="1"/>
  <c r="A849" i="5"/>
  <c r="B849" i="5" a="1"/>
  <c r="B849" i="5"/>
  <c r="C849" i="5" a="1"/>
  <c r="C849" i="5"/>
  <c r="D849" i="5" a="1"/>
  <c r="D849" i="5"/>
  <c r="E849" i="5" a="1"/>
  <c r="E849" i="5"/>
  <c r="F849" i="5" a="1"/>
  <c r="F849" i="5"/>
  <c r="G849" i="5" a="1"/>
  <c r="G849" i="5"/>
  <c r="A3" i="5"/>
  <c r="A2" i="5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2" i="2"/>
  <c r="L1" i="6"/>
  <c r="K1" i="6"/>
  <c r="J1" i="6"/>
  <c r="I1" i="6"/>
  <c r="H1" i="6"/>
  <c r="G1" i="6"/>
  <c r="F1" i="6"/>
  <c r="E1" i="6"/>
  <c r="D1" i="6"/>
  <c r="C1" i="6"/>
  <c r="B1" i="6"/>
  <c r="G3" i="5" a="1"/>
  <c r="G3" i="5" s="1"/>
  <c r="F3" i="5" a="1"/>
  <c r="F3" i="5" s="1"/>
  <c r="E3" i="5" a="1"/>
  <c r="E3" i="5" s="1"/>
  <c r="D3" i="5" a="1"/>
  <c r="D3" i="5" s="1"/>
  <c r="C3" i="5" a="1"/>
  <c r="C3" i="5" s="1"/>
  <c r="B3" i="5" a="1"/>
  <c r="B3" i="5" s="1"/>
  <c r="G2" i="5" a="1"/>
  <c r="G2" i="5" s="1"/>
  <c r="F2" i="5" a="1"/>
  <c r="F2" i="5" s="1"/>
  <c r="C2" i="5" a="1"/>
  <c r="C2" i="5" s="1"/>
  <c r="B2" i="5" a="1"/>
  <c r="B2" i="5" s="1"/>
  <c r="G1" i="5"/>
  <c r="F1" i="5"/>
  <c r="E1" i="5"/>
  <c r="D1" i="5"/>
  <c r="C1" i="5"/>
  <c r="B1" i="5"/>
  <c r="L1140" i="4"/>
  <c r="L1141" i="4"/>
  <c r="L1142" i="4" s="1"/>
  <c r="L1139" i="4"/>
  <c r="N1139" i="4" s="1"/>
  <c r="L7" i="4" a="1"/>
  <c r="L7" i="4" s="1"/>
  <c r="L8" i="4" a="1"/>
  <c r="L8" i="4" s="1"/>
  <c r="L9" i="4" a="1"/>
  <c r="L9" i="4" s="1"/>
  <c r="L10" i="4" a="1"/>
  <c r="L10" i="4"/>
  <c r="L11" i="4" a="1"/>
  <c r="L11" i="4" s="1"/>
  <c r="L12" i="4" a="1"/>
  <c r="L12" i="4" s="1"/>
  <c r="L13" i="4" a="1"/>
  <c r="L13" i="4" s="1"/>
  <c r="L14" i="4" a="1"/>
  <c r="L14" i="4" s="1"/>
  <c r="L15" i="4" a="1"/>
  <c r="L15" i="4" s="1"/>
  <c r="L16" i="4" a="1"/>
  <c r="L16" i="4" s="1"/>
  <c r="L17" i="4" a="1"/>
  <c r="L17" i="4" s="1"/>
  <c r="L18" i="4" a="1"/>
  <c r="L18" i="4" s="1"/>
  <c r="L19" i="4" a="1"/>
  <c r="L19" i="4" s="1"/>
  <c r="L20" i="4" a="1"/>
  <c r="L20" i="4" s="1"/>
  <c r="L21" i="4" a="1"/>
  <c r="L21" i="4" s="1"/>
  <c r="L22" i="4" a="1"/>
  <c r="L22" i="4" s="1"/>
  <c r="L23" i="4" a="1"/>
  <c r="L23" i="4" s="1"/>
  <c r="L24" i="4" a="1"/>
  <c r="L24" i="4" s="1"/>
  <c r="L25" i="4" a="1"/>
  <c r="L25" i="4" s="1"/>
  <c r="L26" i="4" a="1"/>
  <c r="L26" i="4" s="1"/>
  <c r="L27" i="4" a="1"/>
  <c r="L27" i="4" s="1"/>
  <c r="L28" i="4" a="1"/>
  <c r="L28" i="4" s="1"/>
  <c r="L29" i="4" a="1"/>
  <c r="L29" i="4" s="1"/>
  <c r="L30" i="4" a="1"/>
  <c r="L30" i="4"/>
  <c r="L31" i="4" a="1"/>
  <c r="L31" i="4" s="1"/>
  <c r="L32" i="4" a="1"/>
  <c r="L32" i="4" s="1"/>
  <c r="L33" i="4" a="1"/>
  <c r="L33" i="4" s="1"/>
  <c r="L34" i="4" a="1"/>
  <c r="L34" i="4" s="1"/>
  <c r="L35" i="4" a="1"/>
  <c r="L35" i="4" s="1"/>
  <c r="L36" i="4" a="1"/>
  <c r="L36" i="4" s="1"/>
  <c r="L37" i="4" a="1"/>
  <c r="L37" i="4" s="1"/>
  <c r="L38" i="4" a="1"/>
  <c r="L38" i="4"/>
  <c r="L39" i="4" a="1"/>
  <c r="L39" i="4" s="1"/>
  <c r="L40" i="4" a="1"/>
  <c r="L40" i="4" s="1"/>
  <c r="L41" i="4" a="1"/>
  <c r="L41" i="4" s="1"/>
  <c r="L42" i="4" a="1"/>
  <c r="L42" i="4" s="1"/>
  <c r="L43" i="4" a="1"/>
  <c r="L43" i="4" s="1"/>
  <c r="L44" i="4" a="1"/>
  <c r="L44" i="4" s="1"/>
  <c r="L45" i="4" a="1"/>
  <c r="L45" i="4" s="1"/>
  <c r="L46" i="4" a="1"/>
  <c r="L46" i="4" s="1"/>
  <c r="L47" i="4" a="1"/>
  <c r="L47" i="4" s="1"/>
  <c r="L48" i="4" a="1"/>
  <c r="L48" i="4" s="1"/>
  <c r="L49" i="4" a="1"/>
  <c r="L49" i="4" s="1"/>
  <c r="L50" i="4" a="1"/>
  <c r="L50" i="4" s="1"/>
  <c r="L51" i="4" a="1"/>
  <c r="L51" i="4" s="1"/>
  <c r="L52" i="4" a="1"/>
  <c r="L52" i="4" s="1"/>
  <c r="L53" i="4" a="1"/>
  <c r="L53" i="4" s="1"/>
  <c r="L54" i="4" a="1"/>
  <c r="L54" i="4" s="1"/>
  <c r="L55" i="4" a="1"/>
  <c r="L55" i="4" s="1"/>
  <c r="L56" i="4" a="1"/>
  <c r="L56" i="4" s="1"/>
  <c r="L57" i="4" a="1"/>
  <c r="L57" i="4" s="1"/>
  <c r="L58" i="4" a="1"/>
  <c r="L58" i="4" s="1"/>
  <c r="L59" i="4" a="1"/>
  <c r="L59" i="4" s="1"/>
  <c r="L60" i="4" a="1"/>
  <c r="L60" i="4" s="1"/>
  <c r="L61" i="4" a="1"/>
  <c r="L61" i="4" s="1"/>
  <c r="L62" i="4" a="1"/>
  <c r="L62" i="4"/>
  <c r="L63" i="4" a="1"/>
  <c r="L63" i="4" s="1"/>
  <c r="L64" i="4" a="1"/>
  <c r="L64" i="4" s="1"/>
  <c r="L65" i="4" a="1"/>
  <c r="L65" i="4" s="1"/>
  <c r="L66" i="4" a="1"/>
  <c r="L66" i="4" s="1"/>
  <c r="L67" i="4" a="1"/>
  <c r="L67" i="4" s="1"/>
  <c r="L68" i="4" a="1"/>
  <c r="L68" i="4" s="1"/>
  <c r="L69" i="4" a="1"/>
  <c r="L69" i="4" s="1"/>
  <c r="L70" i="4" a="1"/>
  <c r="L70" i="4"/>
  <c r="L71" i="4" a="1"/>
  <c r="L71" i="4" s="1"/>
  <c r="L72" i="4" a="1"/>
  <c r="L72" i="4" s="1"/>
  <c r="L73" i="4" a="1"/>
  <c r="L73" i="4" s="1"/>
  <c r="L74" i="4" a="1"/>
  <c r="L74" i="4" s="1"/>
  <c r="L75" i="4" a="1"/>
  <c r="L75" i="4" s="1"/>
  <c r="L76" i="4" a="1"/>
  <c r="L76" i="4" s="1"/>
  <c r="L77" i="4" a="1"/>
  <c r="L77" i="4" s="1"/>
  <c r="L78" i="4" a="1"/>
  <c r="L78" i="4" s="1"/>
  <c r="L79" i="4" a="1"/>
  <c r="L79" i="4" s="1"/>
  <c r="L80" i="4" a="1"/>
  <c r="L80" i="4" s="1"/>
  <c r="L81" i="4" a="1"/>
  <c r="L81" i="4" s="1"/>
  <c r="L82" i="4" a="1"/>
  <c r="L82" i="4" s="1"/>
  <c r="L83" i="4" a="1"/>
  <c r="L83" i="4" s="1"/>
  <c r="L84" i="4" a="1"/>
  <c r="L84" i="4" s="1"/>
  <c r="L85" i="4" a="1"/>
  <c r="L85" i="4" s="1"/>
  <c r="L86" i="4" a="1"/>
  <c r="L86" i="4" s="1"/>
  <c r="L87" i="4" a="1"/>
  <c r="L87" i="4" s="1"/>
  <c r="L88" i="4" a="1"/>
  <c r="L88" i="4" s="1"/>
  <c r="L89" i="4" a="1"/>
  <c r="L89" i="4" s="1"/>
  <c r="L90" i="4" a="1"/>
  <c r="L90" i="4" s="1"/>
  <c r="L91" i="4" a="1"/>
  <c r="L91" i="4" s="1"/>
  <c r="L92" i="4" a="1"/>
  <c r="L92" i="4" s="1"/>
  <c r="L93" i="4" a="1"/>
  <c r="L93" i="4" s="1"/>
  <c r="L94" i="4" a="1"/>
  <c r="L94" i="4"/>
  <c r="L95" i="4" a="1"/>
  <c r="L95" i="4" s="1"/>
  <c r="L96" i="4" a="1"/>
  <c r="L96" i="4" s="1"/>
  <c r="L97" i="4" a="1"/>
  <c r="L97" i="4" s="1"/>
  <c r="L98" i="4" a="1"/>
  <c r="L98" i="4" s="1"/>
  <c r="L99" i="4" a="1"/>
  <c r="L99" i="4" s="1"/>
  <c r="L100" i="4" a="1"/>
  <c r="L100" i="4" s="1"/>
  <c r="L101" i="4" a="1"/>
  <c r="L101" i="4" s="1"/>
  <c r="L102" i="4" a="1"/>
  <c r="L102" i="4"/>
  <c r="L103" i="4" a="1"/>
  <c r="L103" i="4" s="1"/>
  <c r="L104" i="4" a="1"/>
  <c r="L104" i="4" s="1"/>
  <c r="L105" i="4" a="1"/>
  <c r="L105" i="4" s="1"/>
  <c r="L106" i="4" a="1"/>
  <c r="L106" i="4" s="1"/>
  <c r="L107" i="4" a="1"/>
  <c r="L107" i="4" s="1"/>
  <c r="L108" i="4" a="1"/>
  <c r="L108" i="4" s="1"/>
  <c r="L109" i="4" a="1"/>
  <c r="L109" i="4" s="1"/>
  <c r="L110" i="4" a="1"/>
  <c r="L110" i="4" s="1"/>
  <c r="L111" i="4" a="1"/>
  <c r="L111" i="4" s="1"/>
  <c r="L112" i="4" a="1"/>
  <c r="L112" i="4" s="1"/>
  <c r="L113" i="4" a="1"/>
  <c r="L113" i="4" s="1"/>
  <c r="L114" i="4" a="1"/>
  <c r="L114" i="4" s="1"/>
  <c r="L115" i="4" a="1"/>
  <c r="L115" i="4" s="1"/>
  <c r="L116" i="4" a="1"/>
  <c r="L116" i="4" s="1"/>
  <c r="L117" i="4" a="1"/>
  <c r="L117" i="4" s="1"/>
  <c r="L118" i="4" a="1"/>
  <c r="L118" i="4" s="1"/>
  <c r="L119" i="4" a="1"/>
  <c r="L119" i="4" s="1"/>
  <c r="L120" i="4" a="1"/>
  <c r="L120" i="4" s="1"/>
  <c r="L121" i="4" a="1"/>
  <c r="L121" i="4" s="1"/>
  <c r="L122" i="4" a="1"/>
  <c r="L122" i="4" s="1"/>
  <c r="L123" i="4" a="1"/>
  <c r="L123" i="4" s="1"/>
  <c r="L124" i="4" a="1"/>
  <c r="L124" i="4" s="1"/>
  <c r="L125" i="4" a="1"/>
  <c r="L125" i="4" s="1"/>
  <c r="L126" i="4" a="1"/>
  <c r="L126" i="4"/>
  <c r="L127" i="4" a="1"/>
  <c r="L127" i="4" s="1"/>
  <c r="L128" i="4" a="1"/>
  <c r="L128" i="4" s="1"/>
  <c r="L129" i="4" a="1"/>
  <c r="L129" i="4" s="1"/>
  <c r="L130" i="4" a="1"/>
  <c r="L130" i="4" s="1"/>
  <c r="L131" i="4" a="1"/>
  <c r="L131" i="4" s="1"/>
  <c r="L132" i="4" a="1"/>
  <c r="L132" i="4" s="1"/>
  <c r="L133" i="4" a="1"/>
  <c r="L133" i="4" s="1"/>
  <c r="L134" i="4" a="1"/>
  <c r="L134" i="4"/>
  <c r="L135" i="4" a="1"/>
  <c r="L135" i="4" s="1"/>
  <c r="L136" i="4" a="1"/>
  <c r="L136" i="4" s="1"/>
  <c r="L137" i="4" a="1"/>
  <c r="L137" i="4" s="1"/>
  <c r="L138" i="4" a="1"/>
  <c r="L138" i="4" s="1"/>
  <c r="L139" i="4" a="1"/>
  <c r="L139" i="4" s="1"/>
  <c r="L140" i="4" a="1"/>
  <c r="L140" i="4" s="1"/>
  <c r="L141" i="4" a="1"/>
  <c r="L141" i="4" s="1"/>
  <c r="L142" i="4" a="1"/>
  <c r="L142" i="4" s="1"/>
  <c r="L143" i="4" a="1"/>
  <c r="L143" i="4" s="1"/>
  <c r="L144" i="4" a="1"/>
  <c r="L144" i="4" s="1"/>
  <c r="L145" i="4" a="1"/>
  <c r="L145" i="4" s="1"/>
  <c r="L146" i="4" a="1"/>
  <c r="L146" i="4" s="1"/>
  <c r="L147" i="4" a="1"/>
  <c r="L147" i="4" s="1"/>
  <c r="L148" i="4" a="1"/>
  <c r="L148" i="4" s="1"/>
  <c r="L149" i="4" a="1"/>
  <c r="L149" i="4" s="1"/>
  <c r="L150" i="4" a="1"/>
  <c r="L150" i="4" s="1"/>
  <c r="L151" i="4" a="1"/>
  <c r="L151" i="4" s="1"/>
  <c r="L152" i="4" a="1"/>
  <c r="L152" i="4" s="1"/>
  <c r="L153" i="4" a="1"/>
  <c r="L153" i="4" s="1"/>
  <c r="L154" i="4" a="1"/>
  <c r="L154" i="4" s="1"/>
  <c r="L155" i="4" a="1"/>
  <c r="L155" i="4" s="1"/>
  <c r="L156" i="4" a="1"/>
  <c r="L156" i="4" s="1"/>
  <c r="L157" i="4" a="1"/>
  <c r="L157" i="4" s="1"/>
  <c r="L158" i="4" a="1"/>
  <c r="L158" i="4"/>
  <c r="L159" i="4" a="1"/>
  <c r="L159" i="4" s="1"/>
  <c r="L160" i="4" a="1"/>
  <c r="L160" i="4" s="1"/>
  <c r="L161" i="4" a="1"/>
  <c r="L161" i="4" s="1"/>
  <c r="L162" i="4" a="1"/>
  <c r="L162" i="4" s="1"/>
  <c r="L163" i="4" a="1"/>
  <c r="L163" i="4" s="1"/>
  <c r="L164" i="4" a="1"/>
  <c r="L164" i="4" s="1"/>
  <c r="L165" i="4" a="1"/>
  <c r="L165" i="4" s="1"/>
  <c r="L166" i="4" a="1"/>
  <c r="L166" i="4"/>
  <c r="L167" i="4" a="1"/>
  <c r="L167" i="4" s="1"/>
  <c r="L168" i="4" a="1"/>
  <c r="L168" i="4" s="1"/>
  <c r="L169" i="4" a="1"/>
  <c r="L169" i="4" s="1"/>
  <c r="L170" i="4" a="1"/>
  <c r="L170" i="4" s="1"/>
  <c r="L171" i="4" a="1"/>
  <c r="L171" i="4" s="1"/>
  <c r="L172" i="4" a="1"/>
  <c r="L172" i="4" s="1"/>
  <c r="L173" i="4" a="1"/>
  <c r="L173" i="4" s="1"/>
  <c r="L174" i="4" a="1"/>
  <c r="L174" i="4" s="1"/>
  <c r="L175" i="4" a="1"/>
  <c r="L175" i="4" s="1"/>
  <c r="L176" i="4" a="1"/>
  <c r="L176" i="4" s="1"/>
  <c r="L177" i="4" a="1"/>
  <c r="L177" i="4" s="1"/>
  <c r="L178" i="4" a="1"/>
  <c r="L178" i="4" s="1"/>
  <c r="L179" i="4" a="1"/>
  <c r="L179" i="4" s="1"/>
  <c r="L180" i="4" a="1"/>
  <c r="L180" i="4" s="1"/>
  <c r="L181" i="4" a="1"/>
  <c r="L181" i="4" s="1"/>
  <c r="L182" i="4" a="1"/>
  <c r="L182" i="4" s="1"/>
  <c r="L183" i="4" a="1"/>
  <c r="L183" i="4" s="1"/>
  <c r="L184" i="4" a="1"/>
  <c r="L184" i="4" s="1"/>
  <c r="L185" i="4" a="1"/>
  <c r="L185" i="4" s="1"/>
  <c r="L186" i="4" a="1"/>
  <c r="L186" i="4" s="1"/>
  <c r="L187" i="4" a="1"/>
  <c r="L187" i="4" s="1"/>
  <c r="L188" i="4" a="1"/>
  <c r="L188" i="4" s="1"/>
  <c r="L189" i="4" a="1"/>
  <c r="L189" i="4" s="1"/>
  <c r="L190" i="4" a="1"/>
  <c r="L190" i="4"/>
  <c r="L191" i="4" a="1"/>
  <c r="L191" i="4" s="1"/>
  <c r="L192" i="4" a="1"/>
  <c r="L192" i="4" s="1"/>
  <c r="L193" i="4" a="1"/>
  <c r="L193" i="4" s="1"/>
  <c r="L194" i="4" a="1"/>
  <c r="L194" i="4" s="1"/>
  <c r="L195" i="4" a="1"/>
  <c r="L195" i="4" s="1"/>
  <c r="L196" i="4" a="1"/>
  <c r="L196" i="4" s="1"/>
  <c r="L197" i="4" a="1"/>
  <c r="L197" i="4" s="1"/>
  <c r="L198" i="4" a="1"/>
  <c r="L198" i="4"/>
  <c r="L199" i="4" a="1"/>
  <c r="L199" i="4" s="1"/>
  <c r="L200" i="4" a="1"/>
  <c r="L200" i="4" s="1"/>
  <c r="L201" i="4" a="1"/>
  <c r="L201" i="4" s="1"/>
  <c r="L202" i="4" a="1"/>
  <c r="L202" i="4" s="1"/>
  <c r="L203" i="4" a="1"/>
  <c r="L203" i="4" s="1"/>
  <c r="L204" i="4" a="1"/>
  <c r="L204" i="4" s="1"/>
  <c r="L205" i="4" a="1"/>
  <c r="L205" i="4" s="1"/>
  <c r="L206" i="4" a="1"/>
  <c r="L206" i="4" s="1"/>
  <c r="L207" i="4" a="1"/>
  <c r="L207" i="4" s="1"/>
  <c r="L208" i="4" a="1"/>
  <c r="L208" i="4" s="1"/>
  <c r="L209" i="4" a="1"/>
  <c r="L209" i="4" s="1"/>
  <c r="L210" i="4" a="1"/>
  <c r="L210" i="4" s="1"/>
  <c r="L211" i="4" a="1"/>
  <c r="L211" i="4" s="1"/>
  <c r="L212" i="4" a="1"/>
  <c r="L212" i="4" s="1"/>
  <c r="L213" i="4" a="1"/>
  <c r="L213" i="4" s="1"/>
  <c r="L214" i="4" a="1"/>
  <c r="L214" i="4" s="1"/>
  <c r="L215" i="4" a="1"/>
  <c r="L215" i="4" s="1"/>
  <c r="L216" i="4" a="1"/>
  <c r="L216" i="4" s="1"/>
  <c r="L217" i="4" a="1"/>
  <c r="L217" i="4" s="1"/>
  <c r="L218" i="4" a="1"/>
  <c r="L218" i="4" s="1"/>
  <c r="L219" i="4" a="1"/>
  <c r="L219" i="4" s="1"/>
  <c r="L220" i="4" a="1"/>
  <c r="L220" i="4" s="1"/>
  <c r="L221" i="4" a="1"/>
  <c r="L221" i="4" s="1"/>
  <c r="L222" i="4" a="1"/>
  <c r="L222" i="4"/>
  <c r="L223" i="4" a="1"/>
  <c r="L223" i="4" s="1"/>
  <c r="L224" i="4" a="1"/>
  <c r="L224" i="4" s="1"/>
  <c r="L225" i="4" a="1"/>
  <c r="L225" i="4" s="1"/>
  <c r="L226" i="4" a="1"/>
  <c r="L226" i="4" s="1"/>
  <c r="L227" i="4" a="1"/>
  <c r="L227" i="4" s="1"/>
  <c r="L228" i="4" a="1"/>
  <c r="L228" i="4" s="1"/>
  <c r="L229" i="4" a="1"/>
  <c r="L229" i="4" s="1"/>
  <c r="L230" i="4" a="1"/>
  <c r="L230" i="4"/>
  <c r="L231" i="4" a="1"/>
  <c r="L231" i="4" s="1"/>
  <c r="L232" i="4" a="1"/>
  <c r="L232" i="4" s="1"/>
  <c r="L233" i="4" a="1"/>
  <c r="L233" i="4" s="1"/>
  <c r="L234" i="4" a="1"/>
  <c r="L234" i="4" s="1"/>
  <c r="L235" i="4" a="1"/>
  <c r="L235" i="4" s="1"/>
  <c r="L236" i="4" a="1"/>
  <c r="L236" i="4" s="1"/>
  <c r="L237" i="4" a="1"/>
  <c r="L237" i="4" s="1"/>
  <c r="L238" i="4" a="1"/>
  <c r="L238" i="4" s="1"/>
  <c r="L239" i="4" a="1"/>
  <c r="L239" i="4" s="1"/>
  <c r="L240" i="4" a="1"/>
  <c r="L240" i="4" s="1"/>
  <c r="L241" i="4" a="1"/>
  <c r="L241" i="4" s="1"/>
  <c r="L242" i="4" a="1"/>
  <c r="L242" i="4" s="1"/>
  <c r="L243" i="4" a="1"/>
  <c r="L243" i="4" s="1"/>
  <c r="L244" i="4" a="1"/>
  <c r="L244" i="4" s="1"/>
  <c r="L245" i="4" a="1"/>
  <c r="L245" i="4" s="1"/>
  <c r="L246" i="4" a="1"/>
  <c r="L246" i="4" s="1"/>
  <c r="L247" i="4" a="1"/>
  <c r="L247" i="4" s="1"/>
  <c r="L248" i="4" a="1"/>
  <c r="L248" i="4" s="1"/>
  <c r="L249" i="4" a="1"/>
  <c r="L249" i="4" s="1"/>
  <c r="L250" i="4" a="1"/>
  <c r="L250" i="4" s="1"/>
  <c r="L251" i="4" a="1"/>
  <c r="L251" i="4" s="1"/>
  <c r="L252" i="4" a="1"/>
  <c r="L252" i="4" s="1"/>
  <c r="L253" i="4" a="1"/>
  <c r="L253" i="4" s="1"/>
  <c r="L254" i="4" a="1"/>
  <c r="L254" i="4"/>
  <c r="L255" i="4" a="1"/>
  <c r="L255" i="4" s="1"/>
  <c r="L256" i="4" a="1"/>
  <c r="L256" i="4" s="1"/>
  <c r="L257" i="4" a="1"/>
  <c r="L257" i="4" s="1"/>
  <c r="L258" i="4" a="1"/>
  <c r="L258" i="4" s="1"/>
  <c r="L259" i="4" a="1"/>
  <c r="L259" i="4" s="1"/>
  <c r="L260" i="4" a="1"/>
  <c r="L260" i="4" s="1"/>
  <c r="L261" i="4" a="1"/>
  <c r="L261" i="4" s="1"/>
  <c r="L262" i="4" a="1"/>
  <c r="L262" i="4"/>
  <c r="L263" i="4" a="1"/>
  <c r="L263" i="4" s="1"/>
  <c r="L264" i="4" a="1"/>
  <c r="L264" i="4" s="1"/>
  <c r="L265" i="4" a="1"/>
  <c r="L265" i="4" s="1"/>
  <c r="L266" i="4" a="1"/>
  <c r="L266" i="4"/>
  <c r="L267" i="4" a="1"/>
  <c r="L267" i="4" s="1"/>
  <c r="L268" i="4" a="1"/>
  <c r="L268" i="4" s="1"/>
  <c r="L269" i="4" a="1"/>
  <c r="L269" i="4" s="1"/>
  <c r="L270" i="4" a="1"/>
  <c r="L270" i="4" s="1"/>
  <c r="L271" i="4" a="1"/>
  <c r="L271" i="4" s="1"/>
  <c r="L272" i="4" a="1"/>
  <c r="L272" i="4" s="1"/>
  <c r="L273" i="4" a="1"/>
  <c r="L273" i="4"/>
  <c r="L274" i="4" a="1"/>
  <c r="L274" i="4" s="1"/>
  <c r="L275" i="4" a="1"/>
  <c r="L275" i="4" s="1"/>
  <c r="L276" i="4" a="1"/>
  <c r="L276" i="4" s="1"/>
  <c r="L277" i="4" a="1"/>
  <c r="L277" i="4"/>
  <c r="L278" i="4" a="1"/>
  <c r="L278" i="4"/>
  <c r="L279" i="4" a="1"/>
  <c r="L279" i="4" s="1"/>
  <c r="L280" i="4" a="1"/>
  <c r="L280" i="4" s="1"/>
  <c r="L281" i="4" a="1"/>
  <c r="L281" i="4" s="1"/>
  <c r="L282" i="4" a="1"/>
  <c r="L282" i="4"/>
  <c r="L283" i="4" a="1"/>
  <c r="L283" i="4" s="1"/>
  <c r="L284" i="4" a="1"/>
  <c r="L284" i="4" s="1"/>
  <c r="L285" i="4" a="1"/>
  <c r="L285" i="4" s="1"/>
  <c r="L286" i="4" a="1"/>
  <c r="L286" i="4" s="1"/>
  <c r="L287" i="4" a="1"/>
  <c r="L287" i="4" s="1"/>
  <c r="L288" i="4" a="1"/>
  <c r="L288" i="4" s="1"/>
  <c r="L289" i="4" a="1"/>
  <c r="L289" i="4"/>
  <c r="L290" i="4" a="1"/>
  <c r="L290" i="4" s="1"/>
  <c r="L291" i="4" a="1"/>
  <c r="L291" i="4" s="1"/>
  <c r="L292" i="4" a="1"/>
  <c r="L292" i="4" s="1"/>
  <c r="L293" i="4" a="1"/>
  <c r="L293" i="4" s="1"/>
  <c r="L294" i="4" a="1"/>
  <c r="L294" i="4"/>
  <c r="L295" i="4" a="1"/>
  <c r="L295" i="4" s="1"/>
  <c r="L296" i="4" a="1"/>
  <c r="L296" i="4" s="1"/>
  <c r="L297" i="4" a="1"/>
  <c r="L297" i="4" s="1"/>
  <c r="L298" i="4" a="1"/>
  <c r="L298" i="4" s="1"/>
  <c r="L299" i="4" a="1"/>
  <c r="L299" i="4" s="1"/>
  <c r="L300" i="4" a="1"/>
  <c r="L300" i="4" s="1"/>
  <c r="L301" i="4" a="1"/>
  <c r="L301" i="4" s="1"/>
  <c r="L302" i="4" a="1"/>
  <c r="L302" i="4" s="1"/>
  <c r="L303" i="4" a="1"/>
  <c r="L303" i="4" s="1"/>
  <c r="L304" i="4" a="1"/>
  <c r="L304" i="4" s="1"/>
  <c r="L305" i="4" a="1"/>
  <c r="L305" i="4"/>
  <c r="L306" i="4" a="1"/>
  <c r="L306" i="4" s="1"/>
  <c r="L307" i="4" a="1"/>
  <c r="L307" i="4" s="1"/>
  <c r="L308" i="4" a="1"/>
  <c r="L308" i="4" s="1"/>
  <c r="L309" i="4" a="1"/>
  <c r="L309" i="4" s="1"/>
  <c r="L310" i="4" a="1"/>
  <c r="L310" i="4"/>
  <c r="L311" i="4" a="1"/>
  <c r="L311" i="4" s="1"/>
  <c r="L312" i="4" a="1"/>
  <c r="L312" i="4" s="1"/>
  <c r="L313" i="4" a="1"/>
  <c r="L313" i="4" s="1"/>
  <c r="L314" i="4" a="1"/>
  <c r="L314" i="4" s="1"/>
  <c r="L315" i="4" a="1"/>
  <c r="L315" i="4" s="1"/>
  <c r="L316" i="4" a="1"/>
  <c r="L316" i="4" s="1"/>
  <c r="L317" i="4" a="1"/>
  <c r="L317" i="4" s="1"/>
  <c r="L318" i="4" a="1"/>
  <c r="L318" i="4" s="1"/>
  <c r="L319" i="4" a="1"/>
  <c r="L319" i="4" s="1"/>
  <c r="L320" i="4" a="1"/>
  <c r="L320" i="4" s="1"/>
  <c r="L321" i="4" a="1"/>
  <c r="L321" i="4"/>
  <c r="L322" i="4" a="1"/>
  <c r="L322" i="4" s="1"/>
  <c r="L323" i="4" a="1"/>
  <c r="L323" i="4" s="1"/>
  <c r="L324" i="4" a="1"/>
  <c r="L324" i="4" s="1"/>
  <c r="L325" i="4" a="1"/>
  <c r="L325" i="4" s="1"/>
  <c r="L326" i="4" a="1"/>
  <c r="L326" i="4"/>
  <c r="L327" i="4" a="1"/>
  <c r="L327" i="4" s="1"/>
  <c r="L328" i="4" a="1"/>
  <c r="L328" i="4" s="1"/>
  <c r="L329" i="4" a="1"/>
  <c r="L329" i="4" s="1"/>
  <c r="L330" i="4" a="1"/>
  <c r="L330" i="4"/>
  <c r="L331" i="4" a="1"/>
  <c r="L331" i="4" s="1"/>
  <c r="L332" i="4" a="1"/>
  <c r="L332" i="4" s="1"/>
  <c r="L333" i="4" a="1"/>
  <c r="L333" i="4" s="1"/>
  <c r="L334" i="4" a="1"/>
  <c r="L334" i="4" s="1"/>
  <c r="L335" i="4" a="1"/>
  <c r="L335" i="4" s="1"/>
  <c r="L336" i="4" a="1"/>
  <c r="L336" i="4" s="1"/>
  <c r="L337" i="4" a="1"/>
  <c r="L337" i="4"/>
  <c r="L338" i="4" a="1"/>
  <c r="L338" i="4" s="1"/>
  <c r="L339" i="4" a="1"/>
  <c r="L339" i="4" s="1"/>
  <c r="L340" i="4" a="1"/>
  <c r="L340" i="4" s="1"/>
  <c r="L341" i="4" a="1"/>
  <c r="L341" i="4" s="1"/>
  <c r="L342" i="4" a="1"/>
  <c r="L342" i="4" s="1"/>
  <c r="L343" i="4" a="1"/>
  <c r="L343" i="4" s="1"/>
  <c r="L344" i="4" a="1"/>
  <c r="L344" i="4" s="1"/>
  <c r="L345" i="4" a="1"/>
  <c r="L345" i="4" s="1"/>
  <c r="L346" i="4" a="1"/>
  <c r="L346" i="4"/>
  <c r="L347" i="4" a="1"/>
  <c r="L347" i="4"/>
  <c r="L348" i="4" a="1"/>
  <c r="L348" i="4"/>
  <c r="L349" i="4" a="1"/>
  <c r="L349" i="4" s="1"/>
  <c r="L350" i="4" a="1"/>
  <c r="L350" i="4" s="1"/>
  <c r="L351" i="4" a="1"/>
  <c r="L351" i="4" s="1"/>
  <c r="L352" i="4" a="1"/>
  <c r="L352" i="4" s="1"/>
  <c r="L353" i="4" a="1"/>
  <c r="L353" i="4" s="1"/>
  <c r="L354" i="4" a="1"/>
  <c r="L354" i="4"/>
  <c r="L355" i="4" a="1"/>
  <c r="L355" i="4"/>
  <c r="L356" i="4" a="1"/>
  <c r="L356" i="4"/>
  <c r="L357" i="4" a="1"/>
  <c r="L357" i="4" s="1"/>
  <c r="L358" i="4" a="1"/>
  <c r="L358" i="4" s="1"/>
  <c r="L359" i="4" a="1"/>
  <c r="L359" i="4" s="1"/>
  <c r="L360" i="4" a="1"/>
  <c r="L360" i="4" s="1"/>
  <c r="L361" i="4" a="1"/>
  <c r="L361" i="4" s="1"/>
  <c r="L362" i="4" a="1"/>
  <c r="L362" i="4"/>
  <c r="L363" i="4" a="1"/>
  <c r="L363" i="4"/>
  <c r="L364" i="4" a="1"/>
  <c r="L364" i="4"/>
  <c r="L365" i="4" a="1"/>
  <c r="L365" i="4" s="1"/>
  <c r="L366" i="4" a="1"/>
  <c r="L366" i="4" s="1"/>
  <c r="L367" i="4" a="1"/>
  <c r="L367" i="4" s="1"/>
  <c r="L368" i="4" a="1"/>
  <c r="L368" i="4" s="1"/>
  <c r="L369" i="4" a="1"/>
  <c r="L369" i="4" s="1"/>
  <c r="L370" i="4" a="1"/>
  <c r="L370" i="4"/>
  <c r="L371" i="4" a="1"/>
  <c r="L371" i="4"/>
  <c r="L372" i="4" a="1"/>
  <c r="L372" i="4"/>
  <c r="L373" i="4" a="1"/>
  <c r="L373" i="4" s="1"/>
  <c r="L374" i="4" a="1"/>
  <c r="L374" i="4" s="1"/>
  <c r="L375" i="4" a="1"/>
  <c r="L375" i="4" s="1"/>
  <c r="L376" i="4" a="1"/>
  <c r="L376" i="4" s="1"/>
  <c r="L377" i="4" a="1"/>
  <c r="L377" i="4" s="1"/>
  <c r="L378" i="4" a="1"/>
  <c r="L378" i="4"/>
  <c r="L379" i="4" a="1"/>
  <c r="L379" i="4"/>
  <c r="L380" i="4" a="1"/>
  <c r="L380" i="4"/>
  <c r="L381" i="4" a="1"/>
  <c r="L381" i="4" s="1"/>
  <c r="L382" i="4" a="1"/>
  <c r="L382" i="4" s="1"/>
  <c r="L383" i="4" a="1"/>
  <c r="L383" i="4" s="1"/>
  <c r="L384" i="4" a="1"/>
  <c r="L384" i="4" s="1"/>
  <c r="L385" i="4" a="1"/>
  <c r="L385" i="4" s="1"/>
  <c r="L386" i="4" a="1"/>
  <c r="L386" i="4"/>
  <c r="L387" i="4" a="1"/>
  <c r="L387" i="4"/>
  <c r="L388" i="4" a="1"/>
  <c r="L388" i="4"/>
  <c r="L389" i="4" a="1"/>
  <c r="L389" i="4" s="1"/>
  <c r="L390" i="4" a="1"/>
  <c r="L390" i="4" s="1"/>
  <c r="L391" i="4" a="1"/>
  <c r="L391" i="4" s="1"/>
  <c r="L392" i="4" a="1"/>
  <c r="L392" i="4" s="1"/>
  <c r="L393" i="4" a="1"/>
  <c r="L393" i="4" s="1"/>
  <c r="L394" i="4" a="1"/>
  <c r="L394" i="4"/>
  <c r="L395" i="4" a="1"/>
  <c r="L395" i="4"/>
  <c r="L396" i="4" a="1"/>
  <c r="L396" i="4"/>
  <c r="L397" i="4" a="1"/>
  <c r="L397" i="4" s="1"/>
  <c r="L398" i="4" a="1"/>
  <c r="L398" i="4" s="1"/>
  <c r="L399" i="4" a="1"/>
  <c r="L399" i="4" s="1"/>
  <c r="L400" i="4" a="1"/>
  <c r="L400" i="4" s="1"/>
  <c r="L401" i="4" a="1"/>
  <c r="L401" i="4" s="1"/>
  <c r="L402" i="4" a="1"/>
  <c r="L402" i="4"/>
  <c r="L403" i="4" a="1"/>
  <c r="L403" i="4"/>
  <c r="L404" i="4" a="1"/>
  <c r="L404" i="4"/>
  <c r="L405" i="4" a="1"/>
  <c r="L405" i="4" s="1"/>
  <c r="L406" i="4" a="1"/>
  <c r="L406" i="4" s="1"/>
  <c r="L407" i="4" a="1"/>
  <c r="L407" i="4" s="1"/>
  <c r="L408" i="4" a="1"/>
  <c r="L408" i="4" s="1"/>
  <c r="L409" i="4" a="1"/>
  <c r="L409" i="4" s="1"/>
  <c r="L410" i="4" a="1"/>
  <c r="L410" i="4"/>
  <c r="L411" i="4" a="1"/>
  <c r="L411" i="4"/>
  <c r="L412" i="4" a="1"/>
  <c r="L412" i="4"/>
  <c r="L413" i="4" a="1"/>
  <c r="L413" i="4" s="1"/>
  <c r="L414" i="4" a="1"/>
  <c r="L414" i="4" s="1"/>
  <c r="L415" i="4" a="1"/>
  <c r="L415" i="4" s="1"/>
  <c r="L416" i="4" a="1"/>
  <c r="L416" i="4" s="1"/>
  <c r="L417" i="4" a="1"/>
  <c r="L417" i="4" s="1"/>
  <c r="L418" i="4" a="1"/>
  <c r="L418" i="4"/>
  <c r="L419" i="4" a="1"/>
  <c r="L419" i="4"/>
  <c r="L420" i="4" a="1"/>
  <c r="L420" i="4"/>
  <c r="L421" i="4" a="1"/>
  <c r="L421" i="4" s="1"/>
  <c r="L422" i="4" a="1"/>
  <c r="L422" i="4" s="1"/>
  <c r="L423" i="4" a="1"/>
  <c r="L423" i="4" s="1"/>
  <c r="L424" i="4" a="1"/>
  <c r="L424" i="4" s="1"/>
  <c r="L425" i="4" a="1"/>
  <c r="L425" i="4" s="1"/>
  <c r="L426" i="4" a="1"/>
  <c r="L426" i="4"/>
  <c r="L427" i="4" a="1"/>
  <c r="L427" i="4"/>
  <c r="L428" i="4" a="1"/>
  <c r="L428" i="4"/>
  <c r="L429" i="4" a="1"/>
  <c r="L429" i="4" s="1"/>
  <c r="L430" i="4" a="1"/>
  <c r="L430" i="4" s="1"/>
  <c r="L431" i="4" a="1"/>
  <c r="L431" i="4" s="1"/>
  <c r="L432" i="4" a="1"/>
  <c r="L432" i="4" s="1"/>
  <c r="L433" i="4" a="1"/>
  <c r="L433" i="4" s="1"/>
  <c r="L434" i="4" a="1"/>
  <c r="L434" i="4"/>
  <c r="L435" i="4" a="1"/>
  <c r="L435" i="4"/>
  <c r="L436" i="4" a="1"/>
  <c r="L436" i="4"/>
  <c r="L437" i="4" a="1"/>
  <c r="L437" i="4" s="1"/>
  <c r="L438" i="4" a="1"/>
  <c r="L438" i="4" s="1"/>
  <c r="L439" i="4" a="1"/>
  <c r="L439" i="4" s="1"/>
  <c r="L440" i="4" a="1"/>
  <c r="L440" i="4" s="1"/>
  <c r="L441" i="4" a="1"/>
  <c r="L441" i="4" s="1"/>
  <c r="L442" i="4" a="1"/>
  <c r="L442" i="4"/>
  <c r="L443" i="4" a="1"/>
  <c r="L443" i="4"/>
  <c r="L444" i="4" a="1"/>
  <c r="L444" i="4"/>
  <c r="L445" i="4" a="1"/>
  <c r="L445" i="4" s="1"/>
  <c r="L446" i="4" a="1"/>
  <c r="L446" i="4" s="1"/>
  <c r="L447" i="4" a="1"/>
  <c r="L447" i="4" s="1"/>
  <c r="L448" i="4" a="1"/>
  <c r="L448" i="4" s="1"/>
  <c r="L449" i="4" a="1"/>
  <c r="L449" i="4" s="1"/>
  <c r="L450" i="4" a="1"/>
  <c r="L450" i="4"/>
  <c r="L451" i="4" a="1"/>
  <c r="L451" i="4"/>
  <c r="L452" i="4" a="1"/>
  <c r="L452" i="4"/>
  <c r="L453" i="4" a="1"/>
  <c r="L453" i="4" s="1"/>
  <c r="L454" i="4" a="1"/>
  <c r="L454" i="4" s="1"/>
  <c r="L455" i="4" a="1"/>
  <c r="L455" i="4" s="1"/>
  <c r="L456" i="4" a="1"/>
  <c r="L456" i="4" s="1"/>
  <c r="L457" i="4" a="1"/>
  <c r="L457" i="4" s="1"/>
  <c r="L458" i="4" a="1"/>
  <c r="L458" i="4"/>
  <c r="L459" i="4" a="1"/>
  <c r="L459" i="4"/>
  <c r="L460" i="4" a="1"/>
  <c r="L460" i="4"/>
  <c r="L461" i="4" a="1"/>
  <c r="L461" i="4" s="1"/>
  <c r="L462" i="4" a="1"/>
  <c r="L462" i="4" s="1"/>
  <c r="L463" i="4" a="1"/>
  <c r="L463" i="4" s="1"/>
  <c r="L464" i="4" a="1"/>
  <c r="L464" i="4" s="1"/>
  <c r="L465" i="4" a="1"/>
  <c r="L465" i="4" s="1"/>
  <c r="L466" i="4" a="1"/>
  <c r="L466" i="4"/>
  <c r="L467" i="4" a="1"/>
  <c r="L467" i="4"/>
  <c r="L468" i="4" a="1"/>
  <c r="L468" i="4"/>
  <c r="L469" i="4" a="1"/>
  <c r="L469" i="4" s="1"/>
  <c r="L470" i="4" a="1"/>
  <c r="L470" i="4" s="1"/>
  <c r="L471" i="4" a="1"/>
  <c r="L471" i="4" s="1"/>
  <c r="L472" i="4" a="1"/>
  <c r="L472" i="4" s="1"/>
  <c r="L473" i="4" a="1"/>
  <c r="L473" i="4" s="1"/>
  <c r="L474" i="4" a="1"/>
  <c r="L474" i="4"/>
  <c r="L475" i="4" a="1"/>
  <c r="L475" i="4"/>
  <c r="L476" i="4" a="1"/>
  <c r="L476" i="4"/>
  <c r="L477" i="4" a="1"/>
  <c r="L477" i="4" s="1"/>
  <c r="L478" i="4" a="1"/>
  <c r="L478" i="4" s="1"/>
  <c r="L479" i="4" a="1"/>
  <c r="L479" i="4" s="1"/>
  <c r="L480" i="4" a="1"/>
  <c r="L480" i="4" s="1"/>
  <c r="L481" i="4" a="1"/>
  <c r="L481" i="4" s="1"/>
  <c r="L482" i="4" a="1"/>
  <c r="L482" i="4"/>
  <c r="L483" i="4" a="1"/>
  <c r="L483" i="4"/>
  <c r="L484" i="4" a="1"/>
  <c r="L484" i="4"/>
  <c r="L485" i="4" a="1"/>
  <c r="L485" i="4" s="1"/>
  <c r="L486" i="4" a="1"/>
  <c r="L486" i="4" s="1"/>
  <c r="L487" i="4" a="1"/>
  <c r="L487" i="4" s="1"/>
  <c r="L488" i="4" a="1"/>
  <c r="L488" i="4" s="1"/>
  <c r="L489" i="4" a="1"/>
  <c r="L489" i="4" s="1"/>
  <c r="L490" i="4" a="1"/>
  <c r="L490" i="4"/>
  <c r="L491" i="4" a="1"/>
  <c r="L491" i="4"/>
  <c r="L492" i="4" a="1"/>
  <c r="L492" i="4"/>
  <c r="L493" i="4" a="1"/>
  <c r="L493" i="4" s="1"/>
  <c r="L494" i="4" a="1"/>
  <c r="L494" i="4" s="1"/>
  <c r="L495" i="4" a="1"/>
  <c r="L495" i="4" s="1"/>
  <c r="L496" i="4" a="1"/>
  <c r="L496" i="4" s="1"/>
  <c r="L497" i="4" a="1"/>
  <c r="L497" i="4" s="1"/>
  <c r="L498" i="4" a="1"/>
  <c r="L498" i="4"/>
  <c r="L499" i="4" a="1"/>
  <c r="L499" i="4"/>
  <c r="L500" i="4" a="1"/>
  <c r="L500" i="4"/>
  <c r="L501" i="4" a="1"/>
  <c r="L501" i="4" s="1"/>
  <c r="L502" i="4" a="1"/>
  <c r="L502" i="4" s="1"/>
  <c r="L503" i="4" a="1"/>
  <c r="L503" i="4" s="1"/>
  <c r="L504" i="4" a="1"/>
  <c r="L504" i="4" s="1"/>
  <c r="L505" i="4" a="1"/>
  <c r="L505" i="4" s="1"/>
  <c r="L506" i="4" a="1"/>
  <c r="L506" i="4"/>
  <c r="L507" i="4" a="1"/>
  <c r="L507" i="4"/>
  <c r="L508" i="4" a="1"/>
  <c r="L508" i="4"/>
  <c r="L509" i="4" a="1"/>
  <c r="L509" i="4" s="1"/>
  <c r="L510" i="4" a="1"/>
  <c r="L510" i="4" s="1"/>
  <c r="L511" i="4" a="1"/>
  <c r="L511" i="4" s="1"/>
  <c r="L512" i="4" a="1"/>
  <c r="L512" i="4" s="1"/>
  <c r="L513" i="4" a="1"/>
  <c r="L513" i="4" s="1"/>
  <c r="L514" i="4" a="1"/>
  <c r="L514" i="4"/>
  <c r="L515" i="4" a="1"/>
  <c r="L515" i="4"/>
  <c r="L516" i="4" a="1"/>
  <c r="L516" i="4"/>
  <c r="L517" i="4" a="1"/>
  <c r="L517" i="4" s="1"/>
  <c r="L518" i="4" a="1"/>
  <c r="L518" i="4" s="1"/>
  <c r="L519" i="4" a="1"/>
  <c r="L519" i="4" s="1"/>
  <c r="L520" i="4" a="1"/>
  <c r="L520" i="4" s="1"/>
  <c r="L521" i="4" a="1"/>
  <c r="L521" i="4" s="1"/>
  <c r="L522" i="4" a="1"/>
  <c r="L522" i="4"/>
  <c r="L523" i="4" a="1"/>
  <c r="L523" i="4"/>
  <c r="L524" i="4" a="1"/>
  <c r="L524" i="4"/>
  <c r="L525" i="4" a="1"/>
  <c r="L525" i="4" s="1"/>
  <c r="L526" i="4" a="1"/>
  <c r="L526" i="4" s="1"/>
  <c r="L527" i="4" a="1"/>
  <c r="L527" i="4" s="1"/>
  <c r="L528" i="4" a="1"/>
  <c r="L528" i="4" s="1"/>
  <c r="L529" i="4" a="1"/>
  <c r="L529" i="4" s="1"/>
  <c r="L530" i="4" a="1"/>
  <c r="L530" i="4"/>
  <c r="L531" i="4" a="1"/>
  <c r="L531" i="4"/>
  <c r="L532" i="4" a="1"/>
  <c r="L532" i="4"/>
  <c r="L533" i="4" a="1"/>
  <c r="L533" i="4" s="1"/>
  <c r="L534" i="4" a="1"/>
  <c r="L534" i="4" s="1"/>
  <c r="L535" i="4" a="1"/>
  <c r="L535" i="4" s="1"/>
  <c r="L536" i="4" a="1"/>
  <c r="L536" i="4" s="1"/>
  <c r="L537" i="4" a="1"/>
  <c r="L537" i="4" s="1"/>
  <c r="L538" i="4" a="1"/>
  <c r="L538" i="4"/>
  <c r="L539" i="4" a="1"/>
  <c r="L539" i="4"/>
  <c r="L540" i="4" a="1"/>
  <c r="L540" i="4"/>
  <c r="L541" i="4" a="1"/>
  <c r="L541" i="4" s="1"/>
  <c r="L542" i="4" a="1"/>
  <c r="L542" i="4" s="1"/>
  <c r="L543" i="4" a="1"/>
  <c r="L543" i="4" s="1"/>
  <c r="L544" i="4" a="1"/>
  <c r="L544" i="4" s="1"/>
  <c r="L545" i="4" a="1"/>
  <c r="L545" i="4" s="1"/>
  <c r="L546" i="4" a="1"/>
  <c r="L546" i="4"/>
  <c r="L547" i="4" a="1"/>
  <c r="L547" i="4"/>
  <c r="L548" i="4" a="1"/>
  <c r="L548" i="4"/>
  <c r="L549" i="4" a="1"/>
  <c r="L549" i="4" s="1"/>
  <c r="L550" i="4" a="1"/>
  <c r="L550" i="4" s="1"/>
  <c r="L551" i="4" a="1"/>
  <c r="L551" i="4" s="1"/>
  <c r="L552" i="4" a="1"/>
  <c r="L552" i="4" s="1"/>
  <c r="L553" i="4" a="1"/>
  <c r="L553" i="4" s="1"/>
  <c r="L554" i="4" a="1"/>
  <c r="L554" i="4"/>
  <c r="L555" i="4" a="1"/>
  <c r="L555" i="4"/>
  <c r="L556" i="4" a="1"/>
  <c r="L556" i="4"/>
  <c r="L557" i="4" a="1"/>
  <c r="L557" i="4" s="1"/>
  <c r="L558" i="4" a="1"/>
  <c r="L558" i="4" s="1"/>
  <c r="L559" i="4" a="1"/>
  <c r="L559" i="4" s="1"/>
  <c r="L560" i="4" a="1"/>
  <c r="L560" i="4" s="1"/>
  <c r="L561" i="4" a="1"/>
  <c r="L561" i="4" s="1"/>
  <c r="L562" i="4" a="1"/>
  <c r="L562" i="4"/>
  <c r="L563" i="4" a="1"/>
  <c r="L563" i="4"/>
  <c r="L564" i="4" a="1"/>
  <c r="L564" i="4"/>
  <c r="L565" i="4" a="1"/>
  <c r="L565" i="4" s="1"/>
  <c r="L566" i="4" a="1"/>
  <c r="L566" i="4" s="1"/>
  <c r="L567" i="4" a="1"/>
  <c r="L567" i="4" s="1"/>
  <c r="L568" i="4" a="1"/>
  <c r="L568" i="4" s="1"/>
  <c r="L569" i="4" a="1"/>
  <c r="L569" i="4" s="1"/>
  <c r="L570" i="4" a="1"/>
  <c r="L570" i="4"/>
  <c r="L571" i="4" a="1"/>
  <c r="L571" i="4"/>
  <c r="L572" i="4" a="1"/>
  <c r="L572" i="4"/>
  <c r="L573" i="4" a="1"/>
  <c r="L573" i="4" s="1"/>
  <c r="L574" i="4" a="1"/>
  <c r="L574" i="4" s="1"/>
  <c r="L575" i="4" a="1"/>
  <c r="L575" i="4" s="1"/>
  <c r="L576" i="4" a="1"/>
  <c r="L576" i="4" s="1"/>
  <c r="L577" i="4" a="1"/>
  <c r="L577" i="4" s="1"/>
  <c r="L578" i="4" a="1"/>
  <c r="L578" i="4"/>
  <c r="L579" i="4" a="1"/>
  <c r="L579" i="4"/>
  <c r="L580" i="4" a="1"/>
  <c r="L580" i="4"/>
  <c r="L581" i="4" a="1"/>
  <c r="L581" i="4" s="1"/>
  <c r="L582" i="4" a="1"/>
  <c r="L582" i="4" s="1"/>
  <c r="L583" i="4" a="1"/>
  <c r="L583" i="4" s="1"/>
  <c r="L584" i="4" a="1"/>
  <c r="L584" i="4" s="1"/>
  <c r="L585" i="4" a="1"/>
  <c r="L585" i="4" s="1"/>
  <c r="L586" i="4" a="1"/>
  <c r="L586" i="4"/>
  <c r="L587" i="4" a="1"/>
  <c r="L587" i="4"/>
  <c r="L588" i="4" a="1"/>
  <c r="L588" i="4"/>
  <c r="L589" i="4" a="1"/>
  <c r="L589" i="4" s="1"/>
  <c r="L590" i="4" a="1"/>
  <c r="L590" i="4" s="1"/>
  <c r="L591" i="4" a="1"/>
  <c r="L591" i="4" s="1"/>
  <c r="L592" i="4" a="1"/>
  <c r="L592" i="4" s="1"/>
  <c r="L593" i="4" a="1"/>
  <c r="L593" i="4" s="1"/>
  <c r="L594" i="4" a="1"/>
  <c r="L594" i="4"/>
  <c r="L595" i="4" a="1"/>
  <c r="L595" i="4"/>
  <c r="L596" i="4" a="1"/>
  <c r="L596" i="4"/>
  <c r="L597" i="4" a="1"/>
  <c r="L597" i="4" s="1"/>
  <c r="L598" i="4" a="1"/>
  <c r="L598" i="4" s="1"/>
  <c r="L599" i="4" a="1"/>
  <c r="L599" i="4" s="1"/>
  <c r="L600" i="4" a="1"/>
  <c r="L600" i="4" s="1"/>
  <c r="L601" i="4" a="1"/>
  <c r="L601" i="4" s="1"/>
  <c r="L602" i="4" a="1"/>
  <c r="L602" i="4"/>
  <c r="L603" i="4" a="1"/>
  <c r="L603" i="4"/>
  <c r="L604" i="4" a="1"/>
  <c r="L604" i="4"/>
  <c r="L605" i="4" a="1"/>
  <c r="L605" i="4" s="1"/>
  <c r="L606" i="4" a="1"/>
  <c r="L606" i="4" s="1"/>
  <c r="L607" i="4" a="1"/>
  <c r="L607" i="4" s="1"/>
  <c r="L608" i="4" a="1"/>
  <c r="L608" i="4" s="1"/>
  <c r="L609" i="4" a="1"/>
  <c r="L609" i="4" s="1"/>
  <c r="L610" i="4" a="1"/>
  <c r="L610" i="4"/>
  <c r="L611" i="4" a="1"/>
  <c r="L611" i="4"/>
  <c r="L612" i="4" a="1"/>
  <c r="L612" i="4"/>
  <c r="L613" i="4" a="1"/>
  <c r="L613" i="4" s="1"/>
  <c r="L614" i="4" a="1"/>
  <c r="L614" i="4" s="1"/>
  <c r="L615" i="4" a="1"/>
  <c r="L615" i="4" s="1"/>
  <c r="L616" i="4" a="1"/>
  <c r="L616" i="4" s="1"/>
  <c r="L617" i="4" a="1"/>
  <c r="L617" i="4" s="1"/>
  <c r="L618" i="4" a="1"/>
  <c r="L618" i="4"/>
  <c r="L619" i="4" a="1"/>
  <c r="L619" i="4"/>
  <c r="L620" i="4" a="1"/>
  <c r="L620" i="4"/>
  <c r="L621" i="4" a="1"/>
  <c r="L621" i="4" s="1"/>
  <c r="L622" i="4" a="1"/>
  <c r="L622" i="4" s="1"/>
  <c r="L623" i="4" a="1"/>
  <c r="L623" i="4" s="1"/>
  <c r="L624" i="4" a="1"/>
  <c r="L624" i="4" s="1"/>
  <c r="L625" i="4" a="1"/>
  <c r="L625" i="4" s="1"/>
  <c r="L626" i="4" a="1"/>
  <c r="L626" i="4"/>
  <c r="L627" i="4" a="1"/>
  <c r="L627" i="4"/>
  <c r="L628" i="4" a="1"/>
  <c r="L628" i="4"/>
  <c r="L629" i="4" a="1"/>
  <c r="L629" i="4" s="1"/>
  <c r="L630" i="4" a="1"/>
  <c r="L630" i="4" s="1"/>
  <c r="L631" i="4" a="1"/>
  <c r="L631" i="4" s="1"/>
  <c r="L632" i="4" a="1"/>
  <c r="L632" i="4" s="1"/>
  <c r="L633" i="4" a="1"/>
  <c r="L633" i="4" s="1"/>
  <c r="L634" i="4" a="1"/>
  <c r="L634" i="4"/>
  <c r="L635" i="4" a="1"/>
  <c r="L635" i="4"/>
  <c r="L636" i="4" a="1"/>
  <c r="L636" i="4"/>
  <c r="L637" i="4" a="1"/>
  <c r="L637" i="4" s="1"/>
  <c r="L638" i="4" a="1"/>
  <c r="L638" i="4" s="1"/>
  <c r="L639" i="4" a="1"/>
  <c r="L639" i="4" s="1"/>
  <c r="L640" i="4" a="1"/>
  <c r="L640" i="4" s="1"/>
  <c r="L641" i="4" a="1"/>
  <c r="L641" i="4" s="1"/>
  <c r="L642" i="4" a="1"/>
  <c r="L642" i="4"/>
  <c r="L643" i="4" a="1"/>
  <c r="L643" i="4"/>
  <c r="L644" i="4" a="1"/>
  <c r="L644" i="4"/>
  <c r="L645" i="4" a="1"/>
  <c r="L645" i="4" s="1"/>
  <c r="L646" i="4" a="1"/>
  <c r="L646" i="4" s="1"/>
  <c r="L647" i="4" a="1"/>
  <c r="L647" i="4" s="1"/>
  <c r="L648" i="4" a="1"/>
  <c r="L648" i="4" s="1"/>
  <c r="L649" i="4" a="1"/>
  <c r="L649" i="4" s="1"/>
  <c r="L650" i="4" a="1"/>
  <c r="L650" i="4"/>
  <c r="L651" i="4" a="1"/>
  <c r="L651" i="4"/>
  <c r="L652" i="4" a="1"/>
  <c r="L652" i="4"/>
  <c r="L653" i="4" a="1"/>
  <c r="L653" i="4" s="1"/>
  <c r="L654" i="4" a="1"/>
  <c r="L654" i="4" s="1"/>
  <c r="L655" i="4" a="1"/>
  <c r="L655" i="4" s="1"/>
  <c r="L656" i="4" a="1"/>
  <c r="L656" i="4" s="1"/>
  <c r="L657" i="4" a="1"/>
  <c r="L657" i="4" s="1"/>
  <c r="L658" i="4" a="1"/>
  <c r="L658" i="4"/>
  <c r="L659" i="4" a="1"/>
  <c r="L659" i="4"/>
  <c r="L660" i="4" a="1"/>
  <c r="L660" i="4"/>
  <c r="L661" i="4" a="1"/>
  <c r="L661" i="4" s="1"/>
  <c r="L662" i="4" a="1"/>
  <c r="L662" i="4" s="1"/>
  <c r="L663" i="4" a="1"/>
  <c r="L663" i="4" s="1"/>
  <c r="L664" i="4" a="1"/>
  <c r="L664" i="4" s="1"/>
  <c r="L665" i="4" a="1"/>
  <c r="L665" i="4" s="1"/>
  <c r="L666" i="4" a="1"/>
  <c r="L666" i="4"/>
  <c r="L667" i="4" a="1"/>
  <c r="L667" i="4"/>
  <c r="L668" i="4" a="1"/>
  <c r="L668" i="4"/>
  <c r="L669" i="4" a="1"/>
  <c r="L669" i="4" s="1"/>
  <c r="L670" i="4" a="1"/>
  <c r="L670" i="4" s="1"/>
  <c r="L671" i="4" a="1"/>
  <c r="L671" i="4" s="1"/>
  <c r="L672" i="4" a="1"/>
  <c r="L672" i="4" s="1"/>
  <c r="L673" i="4" a="1"/>
  <c r="L673" i="4" s="1"/>
  <c r="L674" i="4" a="1"/>
  <c r="L674" i="4"/>
  <c r="L675" i="4" a="1"/>
  <c r="L675" i="4"/>
  <c r="L676" i="4" a="1"/>
  <c r="L676" i="4"/>
  <c r="L677" i="4" a="1"/>
  <c r="L677" i="4" s="1"/>
  <c r="L678" i="4" a="1"/>
  <c r="L678" i="4" s="1"/>
  <c r="L679" i="4" a="1"/>
  <c r="L679" i="4" s="1"/>
  <c r="L680" i="4" a="1"/>
  <c r="L680" i="4" s="1"/>
  <c r="L681" i="4" a="1"/>
  <c r="L681" i="4" s="1"/>
  <c r="L682" i="4" a="1"/>
  <c r="L682" i="4"/>
  <c r="L683" i="4" a="1"/>
  <c r="L683" i="4"/>
  <c r="L684" i="4" a="1"/>
  <c r="L684" i="4"/>
  <c r="L685" i="4" a="1"/>
  <c r="L685" i="4" s="1"/>
  <c r="L686" i="4" a="1"/>
  <c r="L686" i="4" s="1"/>
  <c r="L687" i="4" a="1"/>
  <c r="L687" i="4" s="1"/>
  <c r="L688" i="4" a="1"/>
  <c r="L688" i="4" s="1"/>
  <c r="L689" i="4" a="1"/>
  <c r="L689" i="4" s="1"/>
  <c r="L690" i="4" a="1"/>
  <c r="L690" i="4"/>
  <c r="L691" i="4" a="1"/>
  <c r="L691" i="4"/>
  <c r="L692" i="4" a="1"/>
  <c r="L692" i="4"/>
  <c r="L693" i="4" a="1"/>
  <c r="L693" i="4" s="1"/>
  <c r="L694" i="4" a="1"/>
  <c r="L694" i="4" s="1"/>
  <c r="L695" i="4" a="1"/>
  <c r="L695" i="4" s="1"/>
  <c r="L696" i="4" a="1"/>
  <c r="L696" i="4" s="1"/>
  <c r="L697" i="4" a="1"/>
  <c r="L697" i="4" s="1"/>
  <c r="L698" i="4" a="1"/>
  <c r="L698" i="4"/>
  <c r="L699" i="4" a="1"/>
  <c r="L699" i="4"/>
  <c r="L700" i="4" a="1"/>
  <c r="L700" i="4"/>
  <c r="L701" i="4" a="1"/>
  <c r="L701" i="4" s="1"/>
  <c r="L702" i="4" a="1"/>
  <c r="L702" i="4" s="1"/>
  <c r="L703" i="4" a="1"/>
  <c r="L703" i="4" s="1"/>
  <c r="L704" i="4" a="1"/>
  <c r="L704" i="4" s="1"/>
  <c r="L705" i="4" a="1"/>
  <c r="L705" i="4" s="1"/>
  <c r="L706" i="4" a="1"/>
  <c r="L706" i="4"/>
  <c r="L707" i="4" a="1"/>
  <c r="L707" i="4"/>
  <c r="L708" i="4" a="1"/>
  <c r="L708" i="4"/>
  <c r="L709" i="4" a="1"/>
  <c r="L709" i="4" s="1"/>
  <c r="L710" i="4" a="1"/>
  <c r="L710" i="4" s="1"/>
  <c r="L711" i="4" a="1"/>
  <c r="L711" i="4" s="1"/>
  <c r="L712" i="4" a="1"/>
  <c r="L712" i="4" s="1"/>
  <c r="L713" i="4" a="1"/>
  <c r="L713" i="4" s="1"/>
  <c r="L714" i="4" a="1"/>
  <c r="L714" i="4"/>
  <c r="L715" i="4" a="1"/>
  <c r="L715" i="4"/>
  <c r="L716" i="4" a="1"/>
  <c r="L716" i="4"/>
  <c r="L717" i="4" a="1"/>
  <c r="L717" i="4" s="1"/>
  <c r="L718" i="4" a="1"/>
  <c r="L718" i="4" s="1"/>
  <c r="L719" i="4" a="1"/>
  <c r="L719" i="4" s="1"/>
  <c r="L720" i="4" a="1"/>
  <c r="L720" i="4" s="1"/>
  <c r="L721" i="4" a="1"/>
  <c r="L721" i="4" s="1"/>
  <c r="L722" i="4" a="1"/>
  <c r="L722" i="4"/>
  <c r="L723" i="4" a="1"/>
  <c r="L723" i="4"/>
  <c r="L724" i="4" a="1"/>
  <c r="L724" i="4"/>
  <c r="L725" i="4" a="1"/>
  <c r="L725" i="4" s="1"/>
  <c r="L726" i="4" a="1"/>
  <c r="L726" i="4" s="1"/>
  <c r="L727" i="4" a="1"/>
  <c r="L727" i="4" s="1"/>
  <c r="L728" i="4" a="1"/>
  <c r="L728" i="4" s="1"/>
  <c r="L729" i="4" a="1"/>
  <c r="L729" i="4" s="1"/>
  <c r="L730" i="4" a="1"/>
  <c r="L730" i="4"/>
  <c r="L731" i="4" a="1"/>
  <c r="L731" i="4"/>
  <c r="L732" i="4" a="1"/>
  <c r="L732" i="4"/>
  <c r="L733" i="4" a="1"/>
  <c r="L733" i="4" s="1"/>
  <c r="L734" i="4" a="1"/>
  <c r="L734" i="4" s="1"/>
  <c r="L735" i="4" a="1"/>
  <c r="L735" i="4" s="1"/>
  <c r="L736" i="4" a="1"/>
  <c r="L736" i="4" s="1"/>
  <c r="L737" i="4" a="1"/>
  <c r="L737" i="4" s="1"/>
  <c r="L738" i="4" a="1"/>
  <c r="L738" i="4"/>
  <c r="L739" i="4" a="1"/>
  <c r="L739" i="4"/>
  <c r="L740" i="4" a="1"/>
  <c r="L740" i="4"/>
  <c r="L741" i="4" a="1"/>
  <c r="L741" i="4" s="1"/>
  <c r="L742" i="4" a="1"/>
  <c r="L742" i="4" s="1"/>
  <c r="L743" i="4" a="1"/>
  <c r="L743" i="4" s="1"/>
  <c r="L744" i="4" a="1"/>
  <c r="L744" i="4" s="1"/>
  <c r="L745" i="4" a="1"/>
  <c r="L745" i="4" s="1"/>
  <c r="L746" i="4" a="1"/>
  <c r="L746" i="4"/>
  <c r="L747" i="4" a="1"/>
  <c r="L747" i="4"/>
  <c r="L748" i="4" a="1"/>
  <c r="L748" i="4"/>
  <c r="L749" i="4" a="1"/>
  <c r="L749" i="4" s="1"/>
  <c r="L750" i="4" a="1"/>
  <c r="L750" i="4" s="1"/>
  <c r="L751" i="4" a="1"/>
  <c r="L751" i="4" s="1"/>
  <c r="L752" i="4" a="1"/>
  <c r="L752" i="4" s="1"/>
  <c r="L753" i="4" a="1"/>
  <c r="L753" i="4" s="1"/>
  <c r="L754" i="4" a="1"/>
  <c r="L754" i="4"/>
  <c r="L755" i="4" a="1"/>
  <c r="L755" i="4"/>
  <c r="L756" i="4" a="1"/>
  <c r="L756" i="4"/>
  <c r="L757" i="4" a="1"/>
  <c r="L757" i="4" s="1"/>
  <c r="L758" i="4" a="1"/>
  <c r="L758" i="4" s="1"/>
  <c r="L759" i="4" a="1"/>
  <c r="L759" i="4" s="1"/>
  <c r="L760" i="4" a="1"/>
  <c r="L760" i="4" s="1"/>
  <c r="L761" i="4" a="1"/>
  <c r="L761" i="4" s="1"/>
  <c r="L762" i="4" a="1"/>
  <c r="L762" i="4"/>
  <c r="L763" i="4" a="1"/>
  <c r="L763" i="4"/>
  <c r="L764" i="4" a="1"/>
  <c r="L764" i="4"/>
  <c r="L765" i="4" a="1"/>
  <c r="L765" i="4" s="1"/>
  <c r="L766" i="4" a="1"/>
  <c r="L766" i="4" s="1"/>
  <c r="L767" i="4" a="1"/>
  <c r="L767" i="4" s="1"/>
  <c r="L768" i="4" a="1"/>
  <c r="L768" i="4" s="1"/>
  <c r="L769" i="4" a="1"/>
  <c r="L769" i="4" s="1"/>
  <c r="L770" i="4" a="1"/>
  <c r="L770" i="4"/>
  <c r="L771" i="4" a="1"/>
  <c r="L771" i="4"/>
  <c r="L772" i="4" a="1"/>
  <c r="L772" i="4"/>
  <c r="L773" i="4" a="1"/>
  <c r="L773" i="4" s="1"/>
  <c r="L774" i="4" a="1"/>
  <c r="L774" i="4" s="1"/>
  <c r="L775" i="4" a="1"/>
  <c r="L775" i="4" s="1"/>
  <c r="L776" i="4" a="1"/>
  <c r="L776" i="4" s="1"/>
  <c r="L777" i="4" a="1"/>
  <c r="L777" i="4" s="1"/>
  <c r="L778" i="4" a="1"/>
  <c r="L778" i="4"/>
  <c r="L779" i="4" a="1"/>
  <c r="L779" i="4"/>
  <c r="L780" i="4" a="1"/>
  <c r="L780" i="4"/>
  <c r="L781" i="4" a="1"/>
  <c r="L781" i="4" s="1"/>
  <c r="L782" i="4" a="1"/>
  <c r="L782" i="4" s="1"/>
  <c r="L783" i="4" a="1"/>
  <c r="L783" i="4" s="1"/>
  <c r="L784" i="4" a="1"/>
  <c r="L784" i="4" s="1"/>
  <c r="L785" i="4" a="1"/>
  <c r="L785" i="4" s="1"/>
  <c r="L786" i="4" a="1"/>
  <c r="L786" i="4"/>
  <c r="L787" i="4" a="1"/>
  <c r="L787" i="4"/>
  <c r="L788" i="4" a="1"/>
  <c r="L788" i="4"/>
  <c r="L789" i="4" a="1"/>
  <c r="L789" i="4" s="1"/>
  <c r="L790" i="4" a="1"/>
  <c r="L790" i="4" s="1"/>
  <c r="L791" i="4" a="1"/>
  <c r="L791" i="4" s="1"/>
  <c r="L792" i="4" a="1"/>
  <c r="L792" i="4" s="1"/>
  <c r="L793" i="4" a="1"/>
  <c r="L793" i="4" s="1"/>
  <c r="L794" i="4" a="1"/>
  <c r="L794" i="4"/>
  <c r="L795" i="4" a="1"/>
  <c r="L795" i="4"/>
  <c r="L796" i="4" a="1"/>
  <c r="L796" i="4"/>
  <c r="L797" i="4" a="1"/>
  <c r="L797" i="4" s="1"/>
  <c r="L798" i="4" a="1"/>
  <c r="L798" i="4" s="1"/>
  <c r="L799" i="4" a="1"/>
  <c r="L799" i="4" s="1"/>
  <c r="L800" i="4" a="1"/>
  <c r="L800" i="4" s="1"/>
  <c r="L801" i="4" a="1"/>
  <c r="L801" i="4" s="1"/>
  <c r="L802" i="4" a="1"/>
  <c r="L802" i="4"/>
  <c r="L803" i="4" a="1"/>
  <c r="L803" i="4"/>
  <c r="L804" i="4" a="1"/>
  <c r="L804" i="4"/>
  <c r="L805" i="4" a="1"/>
  <c r="L805" i="4" s="1"/>
  <c r="L806" i="4" a="1"/>
  <c r="L806" i="4" s="1"/>
  <c r="L807" i="4" a="1"/>
  <c r="L807" i="4" s="1"/>
  <c r="L808" i="4" a="1"/>
  <c r="L808" i="4" s="1"/>
  <c r="L809" i="4" a="1"/>
  <c r="L809" i="4" s="1"/>
  <c r="L810" i="4" a="1"/>
  <c r="L810" i="4"/>
  <c r="L811" i="4" a="1"/>
  <c r="L811" i="4"/>
  <c r="L812" i="4" a="1"/>
  <c r="L812" i="4"/>
  <c r="L813" i="4" a="1"/>
  <c r="L813" i="4" s="1"/>
  <c r="L814" i="4" a="1"/>
  <c r="L814" i="4" s="1"/>
  <c r="L815" i="4" a="1"/>
  <c r="L815" i="4" s="1"/>
  <c r="L816" i="4" a="1"/>
  <c r="L816" i="4" s="1"/>
  <c r="L817" i="4" a="1"/>
  <c r="L817" i="4" s="1"/>
  <c r="L818" i="4" a="1"/>
  <c r="L818" i="4"/>
  <c r="L819" i="4" a="1"/>
  <c r="L819" i="4"/>
  <c r="L820" i="4" a="1"/>
  <c r="L820" i="4"/>
  <c r="L821" i="4" a="1"/>
  <c r="L821" i="4" s="1"/>
  <c r="L822" i="4" a="1"/>
  <c r="L822" i="4" s="1"/>
  <c r="L823" i="4" a="1"/>
  <c r="L823" i="4" s="1"/>
  <c r="L824" i="4" a="1"/>
  <c r="L824" i="4" s="1"/>
  <c r="L825" i="4" a="1"/>
  <c r="L825" i="4" s="1"/>
  <c r="L826" i="4" a="1"/>
  <c r="L826" i="4"/>
  <c r="L827" i="4" a="1"/>
  <c r="L827" i="4"/>
  <c r="L828" i="4" a="1"/>
  <c r="L828" i="4"/>
  <c r="L829" i="4" a="1"/>
  <c r="L829" i="4" s="1"/>
  <c r="L830" i="4" a="1"/>
  <c r="L830" i="4" s="1"/>
  <c r="L831" i="4" a="1"/>
  <c r="L831" i="4" s="1"/>
  <c r="L832" i="4" a="1"/>
  <c r="L832" i="4" s="1"/>
  <c r="L833" i="4" a="1"/>
  <c r="L833" i="4" s="1"/>
  <c r="L834" i="4" a="1"/>
  <c r="L834" i="4"/>
  <c r="L835" i="4" a="1"/>
  <c r="L835" i="4"/>
  <c r="L836" i="4" a="1"/>
  <c r="L836" i="4"/>
  <c r="L837" i="4" a="1"/>
  <c r="L837" i="4" s="1"/>
  <c r="L838" i="4" a="1"/>
  <c r="L838" i="4" s="1"/>
  <c r="L839" i="4" a="1"/>
  <c r="L839" i="4" s="1"/>
  <c r="L840" i="4" a="1"/>
  <c r="L840" i="4" s="1"/>
  <c r="L841" i="4" a="1"/>
  <c r="L841" i="4" s="1"/>
  <c r="L842" i="4" a="1"/>
  <c r="L842" i="4"/>
  <c r="L843" i="4" a="1"/>
  <c r="L843" i="4"/>
  <c r="L844" i="4" a="1"/>
  <c r="L844" i="4"/>
  <c r="L845" i="4" a="1"/>
  <c r="L845" i="4" s="1"/>
  <c r="L846" i="4" a="1"/>
  <c r="L846" i="4" s="1"/>
  <c r="L847" i="4" a="1"/>
  <c r="L847" i="4" s="1"/>
  <c r="L848" i="4" a="1"/>
  <c r="L848" i="4" s="1"/>
  <c r="L849" i="4" a="1"/>
  <c r="L849" i="4" s="1"/>
  <c r="L850" i="4" a="1"/>
  <c r="L850" i="4"/>
  <c r="L851" i="4" a="1"/>
  <c r="L851" i="4"/>
  <c r="L852" i="4" a="1"/>
  <c r="L852" i="4"/>
  <c r="L853" i="4" a="1"/>
  <c r="L853" i="4" s="1"/>
  <c r="L854" i="4" a="1"/>
  <c r="L854" i="4" s="1"/>
  <c r="L855" i="4" a="1"/>
  <c r="L855" i="4" s="1"/>
  <c r="L856" i="4" a="1"/>
  <c r="L856" i="4" s="1"/>
  <c r="L857" i="4" a="1"/>
  <c r="L857" i="4" s="1"/>
  <c r="L858" i="4" a="1"/>
  <c r="L858" i="4"/>
  <c r="L859" i="4" a="1"/>
  <c r="L859" i="4"/>
  <c r="L860" i="4" a="1"/>
  <c r="L860" i="4"/>
  <c r="L861" i="4" a="1"/>
  <c r="L861" i="4" s="1"/>
  <c r="L862" i="4" a="1"/>
  <c r="L862" i="4" s="1"/>
  <c r="L863" i="4" a="1"/>
  <c r="L863" i="4" s="1"/>
  <c r="L864" i="4" a="1"/>
  <c r="L864" i="4" s="1"/>
  <c r="L865" i="4" a="1"/>
  <c r="L865" i="4" s="1"/>
  <c r="L866" i="4" a="1"/>
  <c r="L866" i="4"/>
  <c r="L867" i="4" a="1"/>
  <c r="L867" i="4"/>
  <c r="L868" i="4" a="1"/>
  <c r="L868" i="4"/>
  <c r="L869" i="4" a="1"/>
  <c r="L869" i="4" s="1"/>
  <c r="L870" i="4" a="1"/>
  <c r="L870" i="4" s="1"/>
  <c r="L871" i="4" a="1"/>
  <c r="L871" i="4" s="1"/>
  <c r="L872" i="4" a="1"/>
  <c r="L872" i="4" s="1"/>
  <c r="L873" i="4" a="1"/>
  <c r="L873" i="4" s="1"/>
  <c r="L874" i="4" a="1"/>
  <c r="L874" i="4"/>
  <c r="L875" i="4" a="1"/>
  <c r="L875" i="4"/>
  <c r="L876" i="4" a="1"/>
  <c r="L876" i="4"/>
  <c r="L877" i="4" a="1"/>
  <c r="L877" i="4" s="1"/>
  <c r="L878" i="4" a="1"/>
  <c r="L878" i="4" s="1"/>
  <c r="L879" i="4" a="1"/>
  <c r="L879" i="4" s="1"/>
  <c r="L880" i="4" a="1"/>
  <c r="L880" i="4" s="1"/>
  <c r="L881" i="4" a="1"/>
  <c r="L881" i="4" s="1"/>
  <c r="L882" i="4" a="1"/>
  <c r="L882" i="4"/>
  <c r="L883" i="4" a="1"/>
  <c r="L883" i="4"/>
  <c r="L884" i="4" a="1"/>
  <c r="L884" i="4"/>
  <c r="L885" i="4" a="1"/>
  <c r="L885" i="4" s="1"/>
  <c r="L886" i="4" a="1"/>
  <c r="L886" i="4" s="1"/>
  <c r="L887" i="4" a="1"/>
  <c r="L887" i="4" s="1"/>
  <c r="L888" i="4" a="1"/>
  <c r="L888" i="4" s="1"/>
  <c r="L889" i="4" a="1"/>
  <c r="L889" i="4" s="1"/>
  <c r="L890" i="4" a="1"/>
  <c r="L890" i="4"/>
  <c r="L891" i="4" a="1"/>
  <c r="L891" i="4"/>
  <c r="L892" i="4" a="1"/>
  <c r="L892" i="4"/>
  <c r="L893" i="4" a="1"/>
  <c r="L893" i="4" s="1"/>
  <c r="L894" i="4" a="1"/>
  <c r="L894" i="4" s="1"/>
  <c r="L895" i="4" a="1"/>
  <c r="L895" i="4" s="1"/>
  <c r="L896" i="4" a="1"/>
  <c r="L896" i="4" s="1"/>
  <c r="L897" i="4" a="1"/>
  <c r="L897" i="4" s="1"/>
  <c r="L898" i="4" a="1"/>
  <c r="L898" i="4"/>
  <c r="L899" i="4" a="1"/>
  <c r="L899" i="4"/>
  <c r="L900" i="4" a="1"/>
  <c r="L900" i="4"/>
  <c r="L901" i="4" a="1"/>
  <c r="L901" i="4" s="1"/>
  <c r="L902" i="4" a="1"/>
  <c r="L902" i="4" s="1"/>
  <c r="L903" i="4" a="1"/>
  <c r="L903" i="4" s="1"/>
  <c r="L904" i="4" a="1"/>
  <c r="L904" i="4" s="1"/>
  <c r="L905" i="4" a="1"/>
  <c r="L905" i="4" s="1"/>
  <c r="L906" i="4" a="1"/>
  <c r="L906" i="4"/>
  <c r="L907" i="4" a="1"/>
  <c r="L907" i="4"/>
  <c r="L908" i="4" a="1"/>
  <c r="L908" i="4"/>
  <c r="L909" i="4" a="1"/>
  <c r="L909" i="4" s="1"/>
  <c r="L910" i="4" a="1"/>
  <c r="L910" i="4" s="1"/>
  <c r="L911" i="4" a="1"/>
  <c r="L911" i="4" s="1"/>
  <c r="L912" i="4" a="1"/>
  <c r="L912" i="4" s="1"/>
  <c r="L913" i="4" a="1"/>
  <c r="L913" i="4" s="1"/>
  <c r="L914" i="4" a="1"/>
  <c r="L914" i="4"/>
  <c r="L915" i="4" a="1"/>
  <c r="L915" i="4"/>
  <c r="L916" i="4" a="1"/>
  <c r="L916" i="4"/>
  <c r="L917" i="4" a="1"/>
  <c r="L917" i="4" s="1"/>
  <c r="L918" i="4" a="1"/>
  <c r="L918" i="4" s="1"/>
  <c r="L919" i="4" a="1"/>
  <c r="L919" i="4" s="1"/>
  <c r="L920" i="4" a="1"/>
  <c r="L920" i="4" s="1"/>
  <c r="L921" i="4" a="1"/>
  <c r="L921" i="4" s="1"/>
  <c r="L922" i="4" a="1"/>
  <c r="L922" i="4"/>
  <c r="L923" i="4" a="1"/>
  <c r="L923" i="4"/>
  <c r="L924" i="4" a="1"/>
  <c r="L924" i="4"/>
  <c r="L925" i="4" a="1"/>
  <c r="L925" i="4" s="1"/>
  <c r="L926" i="4" a="1"/>
  <c r="L926" i="4" s="1"/>
  <c r="L927" i="4" a="1"/>
  <c r="L927" i="4" s="1"/>
  <c r="L928" i="4" a="1"/>
  <c r="L928" i="4" s="1"/>
  <c r="L929" i="4" a="1"/>
  <c r="L929" i="4" s="1"/>
  <c r="L930" i="4" a="1"/>
  <c r="L930" i="4"/>
  <c r="L931" i="4" a="1"/>
  <c r="L931" i="4"/>
  <c r="L932" i="4" a="1"/>
  <c r="L932" i="4"/>
  <c r="L933" i="4" a="1"/>
  <c r="L933" i="4" s="1"/>
  <c r="L934" i="4" a="1"/>
  <c r="L934" i="4" s="1"/>
  <c r="L935" i="4" a="1"/>
  <c r="L935" i="4"/>
  <c r="L936" i="4" a="1"/>
  <c r="L936" i="4" s="1"/>
  <c r="L937" i="4" a="1"/>
  <c r="L937" i="4" s="1"/>
  <c r="L938" i="4" a="1"/>
  <c r="L938" i="4"/>
  <c r="L939" i="4" a="1"/>
  <c r="L939" i="4"/>
  <c r="L940" i="4" a="1"/>
  <c r="L940" i="4"/>
  <c r="L941" i="4" a="1"/>
  <c r="L941" i="4" s="1"/>
  <c r="L942" i="4" a="1"/>
  <c r="L942" i="4" s="1"/>
  <c r="L943" i="4" a="1"/>
  <c r="L943" i="4"/>
  <c r="L944" i="4" a="1"/>
  <c r="L944" i="4"/>
  <c r="L945" i="4" a="1"/>
  <c r="L945" i="4" s="1"/>
  <c r="L946" i="4" a="1"/>
  <c r="L946" i="4"/>
  <c r="L947" i="4" a="1"/>
  <c r="L947" i="4"/>
  <c r="L948" i="4" a="1"/>
  <c r="L948" i="4" s="1"/>
  <c r="L949" i="4" a="1"/>
  <c r="L949" i="4" s="1"/>
  <c r="L950" i="4" a="1"/>
  <c r="L950" i="4" s="1"/>
  <c r="L951" i="4" a="1"/>
  <c r="L951" i="4" s="1"/>
  <c r="O951" i="4" s="1"/>
  <c r="L952" i="4" a="1"/>
  <c r="L952" i="4"/>
  <c r="L953" i="4" a="1"/>
  <c r="L953" i="4" s="1"/>
  <c r="L954" i="4" a="1"/>
  <c r="L954" i="4" s="1"/>
  <c r="L955" i="4" a="1"/>
  <c r="L955" i="4"/>
  <c r="Q955" i="4" s="1"/>
  <c r="L956" i="4" a="1"/>
  <c r="L956" i="4" s="1"/>
  <c r="L957" i="4" a="1"/>
  <c r="L957" i="4"/>
  <c r="L958" i="4" a="1"/>
  <c r="L958" i="4" s="1"/>
  <c r="L959" i="4" a="1"/>
  <c r="L959" i="4"/>
  <c r="S959" i="4" s="1"/>
  <c r="L960" i="4" a="1"/>
  <c r="L960" i="4" s="1"/>
  <c r="S960" i="4" s="1"/>
  <c r="L961" i="4" a="1"/>
  <c r="L961" i="4"/>
  <c r="L962" i="4" a="1"/>
  <c r="L962" i="4" s="1"/>
  <c r="L963" i="4" a="1"/>
  <c r="L963" i="4"/>
  <c r="L964" i="4" a="1"/>
  <c r="L964" i="4"/>
  <c r="L965" i="4" a="1"/>
  <c r="L965" i="4" s="1"/>
  <c r="L966" i="4" a="1"/>
  <c r="L966" i="4" s="1"/>
  <c r="L967" i="4" a="1"/>
  <c r="L967" i="4" s="1"/>
  <c r="Q967" i="4" s="1"/>
  <c r="L968" i="4" a="1"/>
  <c r="L968" i="4"/>
  <c r="L969" i="4" a="1"/>
  <c r="L969" i="4" s="1"/>
  <c r="N969" i="4" s="1"/>
  <c r="L970" i="4" a="1"/>
  <c r="L970" i="4" s="1"/>
  <c r="L971" i="4" a="1"/>
  <c r="L971" i="4"/>
  <c r="L972" i="4" a="1"/>
  <c r="L972" i="4"/>
  <c r="L973" i="4" a="1"/>
  <c r="L973" i="4"/>
  <c r="N973" i="4" s="1"/>
  <c r="L974" i="4" a="1"/>
  <c r="L974" i="4" s="1"/>
  <c r="L975" i="4" a="1"/>
  <c r="L975" i="4"/>
  <c r="L976" i="4" a="1"/>
  <c r="L976" i="4" s="1"/>
  <c r="L977" i="4" a="1"/>
  <c r="L977" i="4"/>
  <c r="L978" i="4" a="1"/>
  <c r="L978" i="4" s="1"/>
  <c r="L979" i="4" a="1"/>
  <c r="L979" i="4" s="1"/>
  <c r="L980" i="4" a="1"/>
  <c r="L980" i="4"/>
  <c r="L981" i="4" a="1"/>
  <c r="L981" i="4"/>
  <c r="L982" i="4" a="1"/>
  <c r="L982" i="4" s="1"/>
  <c r="L983" i="4" a="1"/>
  <c r="L983" i="4" s="1"/>
  <c r="L984" i="4" a="1"/>
  <c r="L984" i="4"/>
  <c r="L985" i="4" a="1"/>
  <c r="L985" i="4" s="1"/>
  <c r="L986" i="4" a="1"/>
  <c r="L986" i="4" s="1"/>
  <c r="L987" i="4" a="1"/>
  <c r="L987" i="4"/>
  <c r="S987" i="4" s="1"/>
  <c r="L988" i="4" a="1"/>
  <c r="L988" i="4" s="1"/>
  <c r="O988" i="4" s="1"/>
  <c r="L989" i="4" a="1"/>
  <c r="L989" i="4"/>
  <c r="L990" i="4" a="1"/>
  <c r="L990" i="4" s="1"/>
  <c r="L991" i="4" a="1"/>
  <c r="L991" i="4"/>
  <c r="L992" i="4" a="1"/>
  <c r="L992" i="4" s="1"/>
  <c r="L993" i="4" a="1"/>
  <c r="L993" i="4"/>
  <c r="L994" i="4" a="1"/>
  <c r="L994" i="4" s="1"/>
  <c r="L995" i="4" a="1"/>
  <c r="L995" i="4"/>
  <c r="L996" i="4" a="1"/>
  <c r="L996" i="4"/>
  <c r="L997" i="4" a="1"/>
  <c r="L997" i="4" s="1"/>
  <c r="N997" i="4" s="1"/>
  <c r="L998" i="4" a="1"/>
  <c r="L998" i="4" s="1"/>
  <c r="L999" i="4" a="1"/>
  <c r="L999" i="4" s="1"/>
  <c r="L1000" i="4" a="1"/>
  <c r="L1000" i="4"/>
  <c r="O1000" i="4" s="1"/>
  <c r="L1001" i="4" a="1"/>
  <c r="L1001" i="4" s="1"/>
  <c r="L1002" i="4" a="1"/>
  <c r="L1002" i="4" s="1"/>
  <c r="L1003" i="4" a="1"/>
  <c r="L1003" i="4"/>
  <c r="L1004" i="4" a="1"/>
  <c r="L1004" i="4"/>
  <c r="L1005" i="4" a="1"/>
  <c r="L1005" i="4"/>
  <c r="L1006" i="4" a="1"/>
  <c r="L1006" i="4" s="1"/>
  <c r="L1007" i="4" a="1"/>
  <c r="L1007" i="4"/>
  <c r="L1008" i="4" a="1"/>
  <c r="L1008" i="4" s="1"/>
  <c r="O1008" i="4" s="1"/>
  <c r="L1009" i="4" a="1"/>
  <c r="L1009" i="4"/>
  <c r="L1010" i="4" a="1"/>
  <c r="L1010" i="4" s="1"/>
  <c r="R1010" i="4" s="1"/>
  <c r="L1011" i="4" a="1"/>
  <c r="L1011" i="4" s="1"/>
  <c r="P1011" i="4" s="1"/>
  <c r="L1012" i="4" a="1"/>
  <c r="L1012" i="4"/>
  <c r="L1013" i="4" a="1"/>
  <c r="L1013" i="4"/>
  <c r="L1014" i="4" a="1"/>
  <c r="L1014" i="4" s="1"/>
  <c r="L1015" i="4" a="1"/>
  <c r="L1015" i="4" s="1"/>
  <c r="S1015" i="4" s="1"/>
  <c r="L1016" i="4" a="1"/>
  <c r="L1016" i="4"/>
  <c r="L1017" i="4" a="1"/>
  <c r="L1017" i="4" s="1"/>
  <c r="O1017" i="4" s="1"/>
  <c r="L1018" i="4" a="1"/>
  <c r="L1018" i="4" s="1"/>
  <c r="L1019" i="4" a="1"/>
  <c r="L1019" i="4"/>
  <c r="L1020" i="4" a="1"/>
  <c r="L1020" i="4" s="1"/>
  <c r="N1020" i="4" s="1"/>
  <c r="L1021" i="4" a="1"/>
  <c r="L1021" i="4"/>
  <c r="L1022" i="4" a="1"/>
  <c r="L1022" i="4" s="1"/>
  <c r="L1023" i="4" a="1"/>
  <c r="L1023" i="4"/>
  <c r="L1024" i="4" a="1"/>
  <c r="L1024" i="4" s="1"/>
  <c r="R1024" i="4" s="1"/>
  <c r="L1025" i="4" a="1"/>
  <c r="L1025" i="4"/>
  <c r="L1026" i="4" a="1"/>
  <c r="L1026" i="4" s="1"/>
  <c r="N1026" i="4" s="1"/>
  <c r="L1027" i="4" a="1"/>
  <c r="L1027" i="4"/>
  <c r="L1028" i="4" a="1"/>
  <c r="L1028" i="4"/>
  <c r="L1029" i="4" a="1"/>
  <c r="L1029" i="4" s="1"/>
  <c r="N1029" i="4" s="1"/>
  <c r="L1030" i="4" a="1"/>
  <c r="L1030" i="4" s="1"/>
  <c r="L1031" i="4" a="1"/>
  <c r="L1031" i="4" s="1"/>
  <c r="R1031" i="4" s="1"/>
  <c r="L1032" i="4" a="1"/>
  <c r="L1032" i="4"/>
  <c r="L1033" i="4" a="1"/>
  <c r="L1033" i="4" s="1"/>
  <c r="L1034" i="4" a="1"/>
  <c r="L1034" i="4" s="1"/>
  <c r="L1035" i="4" a="1"/>
  <c r="L1035" i="4"/>
  <c r="L1036" i="4" a="1"/>
  <c r="L1036" i="4"/>
  <c r="L1037" i="4" a="1"/>
  <c r="L1037" i="4"/>
  <c r="N1037" i="4" s="1"/>
  <c r="L1038" i="4" a="1"/>
  <c r="L1038" i="4" s="1"/>
  <c r="L1039" i="4" a="1"/>
  <c r="L1039" i="4"/>
  <c r="L1040" i="4" a="1"/>
  <c r="L1040" i="4" s="1"/>
  <c r="L1041" i="4" a="1"/>
  <c r="L1041" i="4"/>
  <c r="L1042" i="4" a="1"/>
  <c r="L1042" i="4" s="1"/>
  <c r="L1043" i="4" a="1"/>
  <c r="L1043" i="4" s="1"/>
  <c r="P1043" i="4" s="1"/>
  <c r="L1044" i="4" a="1"/>
  <c r="L1044" i="4"/>
  <c r="L1045" i="4" a="1"/>
  <c r="L1045" i="4"/>
  <c r="L1046" i="4" a="1"/>
  <c r="L1046" i="4" s="1"/>
  <c r="L1047" i="4" a="1"/>
  <c r="L1047" i="4" s="1"/>
  <c r="L1048" i="4" a="1"/>
  <c r="L1048" i="4"/>
  <c r="L1049" i="4" a="1"/>
  <c r="L1049" i="4" s="1"/>
  <c r="O1049" i="4" s="1"/>
  <c r="L1050" i="4" a="1"/>
  <c r="L1050" i="4" s="1"/>
  <c r="L1051" i="4" a="1"/>
  <c r="L1051" i="4"/>
  <c r="P1051" i="4" s="1"/>
  <c r="L1052" i="4" a="1"/>
  <c r="L1052" i="4" s="1"/>
  <c r="N1052" i="4" s="1"/>
  <c r="L1053" i="4" a="1"/>
  <c r="L1053" i="4"/>
  <c r="L1054" i="4" a="1"/>
  <c r="L1054" i="4" s="1"/>
  <c r="L1055" i="4" a="1"/>
  <c r="L1055" i="4"/>
  <c r="L1056" i="4" a="1"/>
  <c r="L1056" i="4" s="1"/>
  <c r="R1056" i="4" s="1"/>
  <c r="L1057" i="4" a="1"/>
  <c r="L1057" i="4"/>
  <c r="L1058" i="4" a="1"/>
  <c r="L1058" i="4" s="1"/>
  <c r="L1059" i="4" a="1"/>
  <c r="L1059" i="4"/>
  <c r="L1060" i="4" a="1"/>
  <c r="L1060" i="4"/>
  <c r="L1061" i="4" a="1"/>
  <c r="L1061" i="4" s="1"/>
  <c r="L1062" i="4" a="1"/>
  <c r="L1062" i="4"/>
  <c r="P1062" i="4" s="1"/>
  <c r="L1063" i="4" a="1"/>
  <c r="L1063" i="4"/>
  <c r="R1063" i="4" s="1"/>
  <c r="L1064" i="4" a="1"/>
  <c r="L1064" i="4"/>
  <c r="L1065" i="4" a="1"/>
  <c r="L1065" i="4" s="1"/>
  <c r="N1065" i="4" s="1"/>
  <c r="L1066" i="4" a="1"/>
  <c r="L1066" i="4"/>
  <c r="L1067" i="4" a="1"/>
  <c r="L1067" i="4"/>
  <c r="L1068" i="4" a="1"/>
  <c r="L1068" i="4"/>
  <c r="P1068" i="4" s="1"/>
  <c r="L1069" i="4" a="1"/>
  <c r="L1069" i="4" s="1"/>
  <c r="N1069" i="4" s="1"/>
  <c r="L1070" i="4" a="1"/>
  <c r="L1070" i="4"/>
  <c r="L1071" i="4" a="1"/>
  <c r="L1071" i="4" s="1"/>
  <c r="L1072" i="4" a="1"/>
  <c r="L1072" i="4"/>
  <c r="N1072" i="4" s="1"/>
  <c r="L1073" i="4" a="1"/>
  <c r="L1073" i="4" s="1"/>
  <c r="P1073" i="4" s="1"/>
  <c r="L1074" i="4" a="1"/>
  <c r="L1074" i="4"/>
  <c r="L1075" i="4" a="1"/>
  <c r="L1075" i="4" s="1"/>
  <c r="P1075" i="4" s="1"/>
  <c r="L1076" i="4" a="1"/>
  <c r="L1076" i="4"/>
  <c r="L1077" i="4" a="1"/>
  <c r="L1077" i="4" s="1"/>
  <c r="Q1077" i="4" s="1"/>
  <c r="L1078" i="4" a="1"/>
  <c r="L1078" i="4"/>
  <c r="O1078" i="4" s="1"/>
  <c r="L1079" i="4" a="1"/>
  <c r="L1079" i="4" s="1"/>
  <c r="P1079" i="4" s="1"/>
  <c r="L1080" i="4" a="1"/>
  <c r="L1080" i="4"/>
  <c r="R1080" i="4" s="1"/>
  <c r="L1081" i="4" a="1"/>
  <c r="L1081" i="4" s="1"/>
  <c r="N1081" i="4" s="1"/>
  <c r="L1082" i="4" a="1"/>
  <c r="L1082" i="4"/>
  <c r="N1082" i="4" s="1"/>
  <c r="L1083" i="4" a="1"/>
  <c r="L1083" i="4" s="1"/>
  <c r="L1084" i="4" a="1"/>
  <c r="L1084" i="4"/>
  <c r="L1085" i="4" a="1"/>
  <c r="L1085" i="4" s="1"/>
  <c r="N1085" i="4" s="1"/>
  <c r="L1086" i="4" a="1"/>
  <c r="L1086" i="4"/>
  <c r="L1087" i="4" a="1"/>
  <c r="L1087" i="4" s="1"/>
  <c r="S1087" i="4" s="1"/>
  <c r="L1088" i="4" a="1"/>
  <c r="L1088" i="4"/>
  <c r="N1088" i="4" s="1"/>
  <c r="L1089" i="4" a="1"/>
  <c r="L1089" i="4" s="1"/>
  <c r="O1089" i="4" s="1"/>
  <c r="L1090" i="4" a="1"/>
  <c r="L1090" i="4"/>
  <c r="L1091" i="4" a="1"/>
  <c r="L1091" i="4" s="1"/>
  <c r="L1092" i="4" a="1"/>
  <c r="L1092" i="4"/>
  <c r="L1093" i="4" a="1"/>
  <c r="L1093" i="4" s="1"/>
  <c r="P1093" i="4" s="1"/>
  <c r="L1094" i="4" a="1"/>
  <c r="L1094" i="4"/>
  <c r="O1094" i="4" s="1"/>
  <c r="L1095" i="4" a="1"/>
  <c r="L1095" i="4" s="1"/>
  <c r="P1095" i="4" s="1"/>
  <c r="L1096" i="4" a="1"/>
  <c r="L1096" i="4"/>
  <c r="L1097" i="4" a="1"/>
  <c r="L1097" i="4" s="1"/>
  <c r="L1098" i="4" a="1"/>
  <c r="L1098" i="4"/>
  <c r="L1099" i="4" a="1"/>
  <c r="L1099" i="4" s="1"/>
  <c r="L1100" i="4" a="1"/>
  <c r="L1100" i="4"/>
  <c r="L1101" i="4" a="1"/>
  <c r="L1101" i="4" s="1"/>
  <c r="O1101" i="4" s="1"/>
  <c r="L1102" i="4" a="1"/>
  <c r="L1102" i="4"/>
  <c r="N1102" i="4" s="1"/>
  <c r="L1103" i="4" a="1"/>
  <c r="L1103" i="4" s="1"/>
  <c r="P1103" i="4" s="1"/>
  <c r="L1104" i="4" a="1"/>
  <c r="L1104" i="4"/>
  <c r="N1104" i="4" s="1"/>
  <c r="L1105" i="4" a="1"/>
  <c r="L1105" i="4" s="1"/>
  <c r="Q1105" i="4" s="1"/>
  <c r="L1106" i="4" a="1"/>
  <c r="L1106" i="4"/>
  <c r="R1106" i="4" s="1"/>
  <c r="L1107" i="4" a="1"/>
  <c r="L1107" i="4" s="1"/>
  <c r="N1107" i="4" s="1"/>
  <c r="L1108" i="4" a="1"/>
  <c r="L1108" i="4"/>
  <c r="L1109" i="4" a="1"/>
  <c r="L1109" i="4" s="1"/>
  <c r="P1109" i="4" s="1"/>
  <c r="L1110" i="4" a="1"/>
  <c r="L1110" i="4"/>
  <c r="R1110" i="4" s="1"/>
  <c r="L1111" i="4" a="1"/>
  <c r="L1111" i="4" s="1"/>
  <c r="N1111" i="4" s="1"/>
  <c r="L1112" i="4" a="1"/>
  <c r="L1112" i="4"/>
  <c r="N1112" i="4" s="1"/>
  <c r="L1113" i="4" a="1"/>
  <c r="L1113" i="4" s="1"/>
  <c r="P1113" i="4" s="1"/>
  <c r="L1114" i="4" a="1"/>
  <c r="L1114" i="4"/>
  <c r="R1114" i="4" s="1"/>
  <c r="L1115" i="4" a="1"/>
  <c r="L1115" i="4" s="1"/>
  <c r="N1115" i="4" s="1"/>
  <c r="L1116" i="4" a="1"/>
  <c r="L1116" i="4"/>
  <c r="L1117" i="4" a="1"/>
  <c r="L1117" i="4" s="1"/>
  <c r="P1117" i="4" s="1"/>
  <c r="L1118" i="4" a="1"/>
  <c r="L1118" i="4"/>
  <c r="R1118" i="4" s="1"/>
  <c r="L1119" i="4" a="1"/>
  <c r="L1119" i="4" s="1"/>
  <c r="N1119" i="4" s="1"/>
  <c r="L1120" i="4" a="1"/>
  <c r="L1120" i="4"/>
  <c r="N1120" i="4" s="1"/>
  <c r="L1121" i="4" a="1"/>
  <c r="L1121" i="4" s="1"/>
  <c r="P1121" i="4" s="1"/>
  <c r="L1122" i="4" a="1"/>
  <c r="L1122" i="4"/>
  <c r="R1122" i="4" s="1"/>
  <c r="L1123" i="4" a="1"/>
  <c r="L1123" i="4" s="1"/>
  <c r="N1123" i="4" s="1"/>
  <c r="L1124" i="4" a="1"/>
  <c r="L1124" i="4"/>
  <c r="L1125" i="4" a="1"/>
  <c r="L1125" i="4" s="1"/>
  <c r="P1125" i="4" s="1"/>
  <c r="L1126" i="4" a="1"/>
  <c r="L1126" i="4"/>
  <c r="L1127" i="4" a="1"/>
  <c r="L1127" i="4" s="1"/>
  <c r="N1127" i="4" s="1"/>
  <c r="L1128" i="4" a="1"/>
  <c r="L1128" i="4"/>
  <c r="N1128" i="4" s="1"/>
  <c r="L1129" i="4" a="1"/>
  <c r="L1129" i="4" s="1"/>
  <c r="P1129" i="4" s="1"/>
  <c r="L1130" i="4" a="1"/>
  <c r="L1130" i="4"/>
  <c r="R1130" i="4" s="1"/>
  <c r="L1131" i="4" a="1"/>
  <c r="L1131" i="4" s="1"/>
  <c r="N1131" i="4" s="1"/>
  <c r="L1132" i="4" a="1"/>
  <c r="L1132" i="4"/>
  <c r="L1133" i="4" a="1"/>
  <c r="L1133" i="4" s="1"/>
  <c r="P1133" i="4" s="1"/>
  <c r="L1134" i="4" a="1"/>
  <c r="L1134" i="4"/>
  <c r="L1135" i="4" a="1"/>
  <c r="L1135" i="4" s="1"/>
  <c r="N1135" i="4" s="1"/>
  <c r="L1136" i="4" a="1"/>
  <c r="L1136" i="4"/>
  <c r="L1137" i="4" a="1"/>
  <c r="L1137" i="4" s="1"/>
  <c r="P1137" i="4" s="1"/>
  <c r="L1138" i="4" a="1"/>
  <c r="L1138" i="4"/>
  <c r="L6" i="4" a="1"/>
  <c r="L6" i="4" s="1"/>
  <c r="L5" i="4" a="1"/>
  <c r="L5" i="4" s="1"/>
  <c r="G5" i="1" a="1"/>
  <c r="G5" i="1" s="1"/>
  <c r="G6" i="1" a="1"/>
  <c r="G6" i="1" s="1"/>
  <c r="G7" i="1" a="1"/>
  <c r="G7" i="1" s="1"/>
  <c r="G8" i="1" a="1"/>
  <c r="G8" i="1"/>
  <c r="G9" i="1" a="1"/>
  <c r="G9" i="1" s="1"/>
  <c r="G10" i="1" a="1"/>
  <c r="G10" i="1" s="1"/>
  <c r="G11" i="1" a="1"/>
  <c r="G11" i="1" s="1"/>
  <c r="G12" i="1" a="1"/>
  <c r="G12" i="1" s="1"/>
  <c r="G13" i="1" a="1"/>
  <c r="G13" i="1" s="1"/>
  <c r="G14" i="1" a="1"/>
  <c r="G14" i="1" s="1"/>
  <c r="G15" i="1" a="1"/>
  <c r="G15" i="1" s="1"/>
  <c r="G16" i="1" a="1"/>
  <c r="G16" i="1" s="1"/>
  <c r="G17" i="1" a="1"/>
  <c r="G17" i="1" s="1"/>
  <c r="G18" i="1" a="1"/>
  <c r="G18" i="1" s="1"/>
  <c r="G19" i="1" a="1"/>
  <c r="G19" i="1" s="1"/>
  <c r="G20" i="1" a="1"/>
  <c r="G20" i="1" s="1"/>
  <c r="G21" i="1" a="1"/>
  <c r="G21" i="1" s="1"/>
  <c r="G22" i="1" a="1"/>
  <c r="G22" i="1" s="1"/>
  <c r="G23" i="1" a="1"/>
  <c r="G23" i="1" s="1"/>
  <c r="G24" i="1" a="1"/>
  <c r="G24" i="1" s="1"/>
  <c r="G25" i="1" a="1"/>
  <c r="G25" i="1" s="1"/>
  <c r="G26" i="1" a="1"/>
  <c r="G26" i="1" s="1"/>
  <c r="G27" i="1" a="1"/>
  <c r="G27" i="1" s="1"/>
  <c r="G28" i="1" a="1"/>
  <c r="G28" i="1"/>
  <c r="G29" i="1" a="1"/>
  <c r="G29" i="1" s="1"/>
  <c r="G30" i="1" a="1"/>
  <c r="G30" i="1" s="1"/>
  <c r="G31" i="1" a="1"/>
  <c r="G31" i="1" s="1"/>
  <c r="G32" i="1" a="1"/>
  <c r="G32" i="1" s="1"/>
  <c r="G33" i="1" a="1"/>
  <c r="G33" i="1" s="1"/>
  <c r="G34" i="1" a="1"/>
  <c r="G34" i="1" s="1"/>
  <c r="G35" i="1" a="1"/>
  <c r="G35" i="1" s="1"/>
  <c r="G36" i="1" a="1"/>
  <c r="G36" i="1"/>
  <c r="G37" i="1" a="1"/>
  <c r="G37" i="1" s="1"/>
  <c r="G38" i="1" a="1"/>
  <c r="G38" i="1" s="1"/>
  <c r="G39" i="1" a="1"/>
  <c r="G39" i="1" s="1"/>
  <c r="G40" i="1" a="1"/>
  <c r="G40" i="1" s="1"/>
  <c r="G41" i="1" a="1"/>
  <c r="G41" i="1" s="1"/>
  <c r="G42" i="1" a="1"/>
  <c r="G42" i="1" s="1"/>
  <c r="G43" i="1" a="1"/>
  <c r="G43" i="1" s="1"/>
  <c r="G44" i="1" a="1"/>
  <c r="G44" i="1" s="1"/>
  <c r="G45" i="1" a="1"/>
  <c r="G45" i="1" s="1"/>
  <c r="G46" i="1" a="1"/>
  <c r="G46" i="1" s="1"/>
  <c r="G47" i="1" a="1"/>
  <c r="G47" i="1" s="1"/>
  <c r="G48" i="1" a="1"/>
  <c r="G48" i="1" s="1"/>
  <c r="G49" i="1" a="1"/>
  <c r="G49" i="1" s="1"/>
  <c r="G50" i="1" a="1"/>
  <c r="G50" i="1" s="1"/>
  <c r="G51" i="1" a="1"/>
  <c r="G51" i="1" s="1"/>
  <c r="G52" i="1" a="1"/>
  <c r="G52" i="1" s="1"/>
  <c r="G53" i="1" a="1"/>
  <c r="G53" i="1" s="1"/>
  <c r="G54" i="1" a="1"/>
  <c r="G54" i="1" s="1"/>
  <c r="G55" i="1" a="1"/>
  <c r="G55" i="1" s="1"/>
  <c r="G56" i="1" a="1"/>
  <c r="G56" i="1" s="1"/>
  <c r="G57" i="1" a="1"/>
  <c r="G57" i="1" s="1"/>
  <c r="G58" i="1" a="1"/>
  <c r="G58" i="1" s="1"/>
  <c r="G59" i="1" a="1"/>
  <c r="G59" i="1" s="1"/>
  <c r="G60" i="1" a="1"/>
  <c r="G60" i="1"/>
  <c r="G61" i="1" a="1"/>
  <c r="G61" i="1" s="1"/>
  <c r="G62" i="1" a="1"/>
  <c r="G62" i="1" s="1"/>
  <c r="G63" i="1" a="1"/>
  <c r="G63" i="1" s="1"/>
  <c r="G64" i="1" a="1"/>
  <c r="G64" i="1" s="1"/>
  <c r="G65" i="1" a="1"/>
  <c r="G65" i="1" s="1"/>
  <c r="G66" i="1" a="1"/>
  <c r="G66" i="1" s="1"/>
  <c r="G67" i="1" a="1"/>
  <c r="G67" i="1" s="1"/>
  <c r="G68" i="1" a="1"/>
  <c r="G68" i="1"/>
  <c r="G69" i="1" a="1"/>
  <c r="G69" i="1" s="1"/>
  <c r="G70" i="1" a="1"/>
  <c r="G70" i="1" s="1"/>
  <c r="G71" i="1" a="1"/>
  <c r="G71" i="1" s="1"/>
  <c r="G72" i="1" a="1"/>
  <c r="G72" i="1" s="1"/>
  <c r="G73" i="1" a="1"/>
  <c r="G73" i="1" s="1"/>
  <c r="G74" i="1" a="1"/>
  <c r="G74" i="1" s="1"/>
  <c r="G75" i="1" a="1"/>
  <c r="G75" i="1" s="1"/>
  <c r="G76" i="1" a="1"/>
  <c r="G76" i="1" s="1"/>
  <c r="G77" i="1" a="1"/>
  <c r="G77" i="1" s="1"/>
  <c r="G78" i="1" a="1"/>
  <c r="G78" i="1" s="1"/>
  <c r="G79" i="1" a="1"/>
  <c r="G79" i="1" s="1"/>
  <c r="G80" i="1" a="1"/>
  <c r="G80" i="1" s="1"/>
  <c r="G81" i="1" a="1"/>
  <c r="G81" i="1" s="1"/>
  <c r="G82" i="1" a="1"/>
  <c r="G82" i="1" s="1"/>
  <c r="G83" i="1" a="1"/>
  <c r="G83" i="1" s="1"/>
  <c r="G84" i="1" a="1"/>
  <c r="G84" i="1" s="1"/>
  <c r="G85" i="1" a="1"/>
  <c r="G85" i="1" s="1"/>
  <c r="G86" i="1" a="1"/>
  <c r="G86" i="1" s="1"/>
  <c r="G87" i="1" a="1"/>
  <c r="G87" i="1" s="1"/>
  <c r="G88" i="1" a="1"/>
  <c r="G88" i="1" s="1"/>
  <c r="G89" i="1" a="1"/>
  <c r="G89" i="1" s="1"/>
  <c r="G90" i="1" a="1"/>
  <c r="G90" i="1" s="1"/>
  <c r="G91" i="1" a="1"/>
  <c r="G91" i="1" s="1"/>
  <c r="G92" i="1" a="1"/>
  <c r="G92" i="1"/>
  <c r="G93" i="1" a="1"/>
  <c r="G93" i="1" s="1"/>
  <c r="G94" i="1" a="1"/>
  <c r="G94" i="1" s="1"/>
  <c r="G95" i="1" a="1"/>
  <c r="G95" i="1" s="1"/>
  <c r="G96" i="1" a="1"/>
  <c r="G96" i="1" s="1"/>
  <c r="G97" i="1" a="1"/>
  <c r="G97" i="1" s="1"/>
  <c r="G98" i="1" a="1"/>
  <c r="G98" i="1" s="1"/>
  <c r="G99" i="1" a="1"/>
  <c r="G99" i="1" s="1"/>
  <c r="G100" i="1" a="1"/>
  <c r="G100" i="1"/>
  <c r="G101" i="1" a="1"/>
  <c r="G101" i="1" s="1"/>
  <c r="G102" i="1" a="1"/>
  <c r="G102" i="1" s="1"/>
  <c r="G103" i="1" a="1"/>
  <c r="G103" i="1" s="1"/>
  <c r="G104" i="1" a="1"/>
  <c r="G104" i="1" s="1"/>
  <c r="G105" i="1" a="1"/>
  <c r="G105" i="1" s="1"/>
  <c r="G106" i="1" a="1"/>
  <c r="G106" i="1" s="1"/>
  <c r="G107" i="1" a="1"/>
  <c r="G107" i="1" s="1"/>
  <c r="G108" i="1" a="1"/>
  <c r="G108" i="1" s="1"/>
  <c r="G109" i="1" a="1"/>
  <c r="G109" i="1" s="1"/>
  <c r="G110" i="1" a="1"/>
  <c r="G110" i="1" s="1"/>
  <c r="G111" i="1" a="1"/>
  <c r="G111" i="1" s="1"/>
  <c r="G112" i="1" a="1"/>
  <c r="G112" i="1" s="1"/>
  <c r="G113" i="1" a="1"/>
  <c r="G113" i="1" s="1"/>
  <c r="G114" i="1" a="1"/>
  <c r="G114" i="1" s="1"/>
  <c r="G115" i="1" a="1"/>
  <c r="G115" i="1" s="1"/>
  <c r="G116" i="1" a="1"/>
  <c r="G116" i="1" s="1"/>
  <c r="G117" i="1" a="1"/>
  <c r="G117" i="1" s="1"/>
  <c r="G118" i="1" a="1"/>
  <c r="G118" i="1" s="1"/>
  <c r="G119" i="1" a="1"/>
  <c r="G119" i="1" s="1"/>
  <c r="G120" i="1" a="1"/>
  <c r="G120" i="1" s="1"/>
  <c r="G121" i="1" a="1"/>
  <c r="G121" i="1" s="1"/>
  <c r="G122" i="1" a="1"/>
  <c r="G122" i="1" s="1"/>
  <c r="G123" i="1" a="1"/>
  <c r="G123" i="1" s="1"/>
  <c r="G124" i="1" a="1"/>
  <c r="G124" i="1"/>
  <c r="G125" i="1" a="1"/>
  <c r="G125" i="1" s="1"/>
  <c r="G126" i="1" a="1"/>
  <c r="G126" i="1" s="1"/>
  <c r="G127" i="1" a="1"/>
  <c r="G127" i="1" s="1"/>
  <c r="G128" i="1" a="1"/>
  <c r="G128" i="1" s="1"/>
  <c r="G129" i="1" a="1"/>
  <c r="G129" i="1" s="1"/>
  <c r="G130" i="1" a="1"/>
  <c r="G130" i="1" s="1"/>
  <c r="G131" i="1" a="1"/>
  <c r="G131" i="1" s="1"/>
  <c r="G132" i="1" a="1"/>
  <c r="G132" i="1"/>
  <c r="G133" i="1" a="1"/>
  <c r="G133" i="1" s="1"/>
  <c r="G134" i="1" a="1"/>
  <c r="G134" i="1" s="1"/>
  <c r="G135" i="1" a="1"/>
  <c r="G135" i="1" s="1"/>
  <c r="G136" i="1" a="1"/>
  <c r="G136" i="1"/>
  <c r="G137" i="1" a="1"/>
  <c r="G137" i="1" s="1"/>
  <c r="G138" i="1" a="1"/>
  <c r="G138" i="1" s="1"/>
  <c r="G139" i="1" a="1"/>
  <c r="G139" i="1" s="1"/>
  <c r="G140" i="1" a="1"/>
  <c r="G140" i="1" s="1"/>
  <c r="G141" i="1" a="1"/>
  <c r="G141" i="1" s="1"/>
  <c r="G142" i="1" a="1"/>
  <c r="G142" i="1" s="1"/>
  <c r="G143" i="1" a="1"/>
  <c r="G143" i="1" s="1"/>
  <c r="G144" i="1" a="1"/>
  <c r="G144" i="1" s="1"/>
  <c r="G145" i="1" a="1"/>
  <c r="G145" i="1" s="1"/>
  <c r="G146" i="1" a="1"/>
  <c r="G146" i="1" s="1"/>
  <c r="G147" i="1" a="1"/>
  <c r="G147" i="1" s="1"/>
  <c r="G148" i="1" a="1"/>
  <c r="G148" i="1" s="1"/>
  <c r="G149" i="1" a="1"/>
  <c r="G149" i="1" s="1"/>
  <c r="G150" i="1" a="1"/>
  <c r="G150" i="1" s="1"/>
  <c r="G151" i="1" a="1"/>
  <c r="G151" i="1" s="1"/>
  <c r="G152" i="1" a="1"/>
  <c r="G152" i="1" s="1"/>
  <c r="G153" i="1" a="1"/>
  <c r="G153" i="1" s="1"/>
  <c r="G154" i="1" a="1"/>
  <c r="G154" i="1" s="1"/>
  <c r="G155" i="1" a="1"/>
  <c r="G155" i="1" s="1"/>
  <c r="G156" i="1" a="1"/>
  <c r="G156" i="1"/>
  <c r="G157" i="1" a="1"/>
  <c r="G157" i="1" s="1"/>
  <c r="G158" i="1" a="1"/>
  <c r="G158" i="1" s="1"/>
  <c r="G159" i="1" a="1"/>
  <c r="G159" i="1" s="1"/>
  <c r="G160" i="1" a="1"/>
  <c r="G160" i="1" s="1"/>
  <c r="G161" i="1" a="1"/>
  <c r="G161" i="1" s="1"/>
  <c r="G162" i="1" a="1"/>
  <c r="G162" i="1" s="1"/>
  <c r="G163" i="1" a="1"/>
  <c r="G163" i="1" s="1"/>
  <c r="G164" i="1" a="1"/>
  <c r="G164" i="1"/>
  <c r="G165" i="1" a="1"/>
  <c r="G165" i="1" s="1"/>
  <c r="G166" i="1" a="1"/>
  <c r="G166" i="1" s="1"/>
  <c r="G167" i="1" a="1"/>
  <c r="G167" i="1" s="1"/>
  <c r="G168" i="1" a="1"/>
  <c r="G168" i="1"/>
  <c r="G169" i="1" a="1"/>
  <c r="G169" i="1" s="1"/>
  <c r="G170" i="1" a="1"/>
  <c r="G170" i="1" s="1"/>
  <c r="G171" i="1" a="1"/>
  <c r="G171" i="1" s="1"/>
  <c r="G172" i="1" a="1"/>
  <c r="G172" i="1" s="1"/>
  <c r="G173" i="1" a="1"/>
  <c r="G173" i="1" s="1"/>
  <c r="G174" i="1" a="1"/>
  <c r="G174" i="1" s="1"/>
  <c r="G175" i="1" a="1"/>
  <c r="G175" i="1" s="1"/>
  <c r="G176" i="1" a="1"/>
  <c r="G176" i="1" s="1"/>
  <c r="G177" i="1" a="1"/>
  <c r="G177" i="1" s="1"/>
  <c r="G178" i="1" a="1"/>
  <c r="G178" i="1" s="1"/>
  <c r="G179" i="1" a="1"/>
  <c r="G179" i="1" s="1"/>
  <c r="G180" i="1" a="1"/>
  <c r="G180" i="1" s="1"/>
  <c r="G181" i="1" a="1"/>
  <c r="G181" i="1" s="1"/>
  <c r="G182" i="1" a="1"/>
  <c r="G182" i="1" s="1"/>
  <c r="G183" i="1" a="1"/>
  <c r="G183" i="1" s="1"/>
  <c r="G184" i="1" a="1"/>
  <c r="G184" i="1" s="1"/>
  <c r="G185" i="1" a="1"/>
  <c r="G185" i="1" s="1"/>
  <c r="G186" i="1" a="1"/>
  <c r="G186" i="1" s="1"/>
  <c r="G187" i="1" a="1"/>
  <c r="G187" i="1" s="1"/>
  <c r="G188" i="1" a="1"/>
  <c r="G188" i="1"/>
  <c r="G189" i="1" a="1"/>
  <c r="G189" i="1" s="1"/>
  <c r="G190" i="1" a="1"/>
  <c r="G190" i="1" s="1"/>
  <c r="J190" i="1" s="1"/>
  <c r="G191" i="1" a="1"/>
  <c r="G191" i="1" s="1"/>
  <c r="G192" i="1" a="1"/>
  <c r="G192" i="1" s="1"/>
  <c r="G193" i="1" a="1"/>
  <c r="G193" i="1" s="1"/>
  <c r="G194" i="1" a="1"/>
  <c r="G194" i="1" s="1"/>
  <c r="G195" i="1" a="1"/>
  <c r="G195" i="1" s="1"/>
  <c r="G196" i="1" a="1"/>
  <c r="G196" i="1"/>
  <c r="G197" i="1" a="1"/>
  <c r="G197" i="1" s="1"/>
  <c r="G198" i="1" a="1"/>
  <c r="G198" i="1" s="1"/>
  <c r="G199" i="1" a="1"/>
  <c r="G199" i="1" s="1"/>
  <c r="G200" i="1" a="1"/>
  <c r="G200" i="1" s="1"/>
  <c r="G201" i="1" a="1"/>
  <c r="G201" i="1" s="1"/>
  <c r="G202" i="1" a="1"/>
  <c r="G202" i="1" s="1"/>
  <c r="G203" i="1" a="1"/>
  <c r="G203" i="1" s="1"/>
  <c r="G204" i="1" a="1"/>
  <c r="G204" i="1" s="1"/>
  <c r="G205" i="1" a="1"/>
  <c r="G205" i="1" s="1"/>
  <c r="G206" i="1" a="1"/>
  <c r="G206" i="1" s="1"/>
  <c r="G207" i="1" a="1"/>
  <c r="G207" i="1" s="1"/>
  <c r="G208" i="1" a="1"/>
  <c r="G208" i="1" s="1"/>
  <c r="G209" i="1" a="1"/>
  <c r="G209" i="1" s="1"/>
  <c r="G210" i="1" a="1"/>
  <c r="G210" i="1" s="1"/>
  <c r="G211" i="1" a="1"/>
  <c r="G211" i="1" s="1"/>
  <c r="G212" i="1" a="1"/>
  <c r="G212" i="1" s="1"/>
  <c r="G213" i="1" a="1"/>
  <c r="G213" i="1" s="1"/>
  <c r="G214" i="1" a="1"/>
  <c r="G214" i="1" s="1"/>
  <c r="G215" i="1" a="1"/>
  <c r="G215" i="1" s="1"/>
  <c r="G216" i="1" a="1"/>
  <c r="G216" i="1" s="1"/>
  <c r="G217" i="1" a="1"/>
  <c r="G217" i="1" s="1"/>
  <c r="G218" i="1" a="1"/>
  <c r="G218" i="1" s="1"/>
  <c r="G219" i="1" a="1"/>
  <c r="G219" i="1" s="1"/>
  <c r="G220" i="1" a="1"/>
  <c r="G220" i="1"/>
  <c r="G221" i="1" a="1"/>
  <c r="G221" i="1" s="1"/>
  <c r="G222" i="1" a="1"/>
  <c r="G222" i="1" s="1"/>
  <c r="G223" i="1" a="1"/>
  <c r="G223" i="1" s="1"/>
  <c r="G224" i="1" a="1"/>
  <c r="G224" i="1" s="1"/>
  <c r="G225" i="1" a="1"/>
  <c r="G225" i="1" s="1"/>
  <c r="G226" i="1" a="1"/>
  <c r="G226" i="1" s="1"/>
  <c r="G227" i="1" a="1"/>
  <c r="G227" i="1" s="1"/>
  <c r="G228" i="1" a="1"/>
  <c r="G228" i="1"/>
  <c r="G229" i="1" a="1"/>
  <c r="G229" i="1" s="1"/>
  <c r="G230" i="1" a="1"/>
  <c r="G230" i="1" s="1"/>
  <c r="G231" i="1" a="1"/>
  <c r="G231" i="1" s="1"/>
  <c r="G232" i="1" a="1"/>
  <c r="G232" i="1" s="1"/>
  <c r="G233" i="1" a="1"/>
  <c r="G233" i="1" s="1"/>
  <c r="G234" i="1" a="1"/>
  <c r="G234" i="1" s="1"/>
  <c r="G235" i="1" a="1"/>
  <c r="G235" i="1" s="1"/>
  <c r="G236" i="1" a="1"/>
  <c r="G236" i="1" s="1"/>
  <c r="G237" i="1" a="1"/>
  <c r="G237" i="1" s="1"/>
  <c r="G238" i="1" a="1"/>
  <c r="G238" i="1" s="1"/>
  <c r="G239" i="1" a="1"/>
  <c r="G239" i="1" s="1"/>
  <c r="G240" i="1" a="1"/>
  <c r="G240" i="1" s="1"/>
  <c r="G241" i="1" a="1"/>
  <c r="G241" i="1" s="1"/>
  <c r="G242" i="1" a="1"/>
  <c r="G242" i="1" s="1"/>
  <c r="G243" i="1" a="1"/>
  <c r="G243" i="1" s="1"/>
  <c r="G244" i="1" a="1"/>
  <c r="G244" i="1" s="1"/>
  <c r="G245" i="1" a="1"/>
  <c r="G245" i="1" s="1"/>
  <c r="G246" i="1" a="1"/>
  <c r="G246" i="1" s="1"/>
  <c r="G247" i="1" a="1"/>
  <c r="G247" i="1" s="1"/>
  <c r="G248" i="1" a="1"/>
  <c r="G248" i="1" s="1"/>
  <c r="G249" i="1" a="1"/>
  <c r="G249" i="1" s="1"/>
  <c r="G250" i="1" a="1"/>
  <c r="G250" i="1" s="1"/>
  <c r="G251" i="1" a="1"/>
  <c r="G251" i="1" s="1"/>
  <c r="G252" i="1" a="1"/>
  <c r="G252" i="1"/>
  <c r="G253" i="1" a="1"/>
  <c r="G253" i="1" s="1"/>
  <c r="G254" i="1" a="1"/>
  <c r="G254" i="1" s="1"/>
  <c r="G255" i="1" a="1"/>
  <c r="G255" i="1" s="1"/>
  <c r="G256" i="1" a="1"/>
  <c r="G256" i="1" s="1"/>
  <c r="G257" i="1" a="1"/>
  <c r="G257" i="1" s="1"/>
  <c r="G258" i="1" a="1"/>
  <c r="G258" i="1" s="1"/>
  <c r="G259" i="1" a="1"/>
  <c r="G259" i="1" s="1"/>
  <c r="G260" i="1" a="1"/>
  <c r="G260" i="1"/>
  <c r="G261" i="1" a="1"/>
  <c r="G261" i="1" s="1"/>
  <c r="G262" i="1" a="1"/>
  <c r="G262" i="1" s="1"/>
  <c r="G263" i="1" a="1"/>
  <c r="G263" i="1" s="1"/>
  <c r="G264" i="1" a="1"/>
  <c r="G264" i="1" s="1"/>
  <c r="G265" i="1" a="1"/>
  <c r="G265" i="1" s="1"/>
  <c r="G266" i="1" a="1"/>
  <c r="G266" i="1" s="1"/>
  <c r="G267" i="1" a="1"/>
  <c r="G267" i="1" s="1"/>
  <c r="G268" i="1" a="1"/>
  <c r="G268" i="1" s="1"/>
  <c r="G269" i="1" a="1"/>
  <c r="G269" i="1" s="1"/>
  <c r="G270" i="1" a="1"/>
  <c r="G270" i="1" s="1"/>
  <c r="G271" i="1" a="1"/>
  <c r="G271" i="1" s="1"/>
  <c r="G272" i="1" a="1"/>
  <c r="G272" i="1" s="1"/>
  <c r="G273" i="1" a="1"/>
  <c r="G273" i="1" s="1"/>
  <c r="G274" i="1" a="1"/>
  <c r="G274" i="1" s="1"/>
  <c r="G275" i="1" a="1"/>
  <c r="G275" i="1" s="1"/>
  <c r="G276" i="1" a="1"/>
  <c r="G276" i="1" s="1"/>
  <c r="G277" i="1" a="1"/>
  <c r="G277" i="1" s="1"/>
  <c r="G278" i="1" a="1"/>
  <c r="G278" i="1" s="1"/>
  <c r="G279" i="1" a="1"/>
  <c r="G279" i="1" s="1"/>
  <c r="G280" i="1" a="1"/>
  <c r="G280" i="1" s="1"/>
  <c r="G281" i="1" a="1"/>
  <c r="G281" i="1" s="1"/>
  <c r="G282" i="1" a="1"/>
  <c r="G282" i="1" s="1"/>
  <c r="G283" i="1" a="1"/>
  <c r="G283" i="1" s="1"/>
  <c r="G284" i="1" a="1"/>
  <c r="G284" i="1"/>
  <c r="G285" i="1" a="1"/>
  <c r="G285" i="1" s="1"/>
  <c r="G286" i="1" a="1"/>
  <c r="G286" i="1" s="1"/>
  <c r="G287" i="1" a="1"/>
  <c r="G287" i="1" s="1"/>
  <c r="G288" i="1" a="1"/>
  <c r="G288" i="1" s="1"/>
  <c r="G289" i="1" a="1"/>
  <c r="G289" i="1" s="1"/>
  <c r="G290" i="1" a="1"/>
  <c r="G290" i="1" s="1"/>
  <c r="G291" i="1" a="1"/>
  <c r="G291" i="1" s="1"/>
  <c r="G292" i="1" a="1"/>
  <c r="G292" i="1"/>
  <c r="G293" i="1" a="1"/>
  <c r="G293" i="1" s="1"/>
  <c r="G294" i="1" a="1"/>
  <c r="G294" i="1" s="1"/>
  <c r="G295" i="1" a="1"/>
  <c r="G295" i="1" s="1"/>
  <c r="G296" i="1" a="1"/>
  <c r="G296" i="1" s="1"/>
  <c r="G297" i="1" a="1"/>
  <c r="G297" i="1" s="1"/>
  <c r="G298" i="1" a="1"/>
  <c r="G298" i="1" s="1"/>
  <c r="G299" i="1" a="1"/>
  <c r="G299" i="1" s="1"/>
  <c r="G300" i="1" a="1"/>
  <c r="G300" i="1" s="1"/>
  <c r="G301" i="1" a="1"/>
  <c r="G301" i="1" s="1"/>
  <c r="G302" i="1" a="1"/>
  <c r="G302" i="1" s="1"/>
  <c r="G303" i="1" a="1"/>
  <c r="G303" i="1" s="1"/>
  <c r="G304" i="1" a="1"/>
  <c r="G304" i="1" s="1"/>
  <c r="G305" i="1" a="1"/>
  <c r="G305" i="1" s="1"/>
  <c r="G306" i="1" a="1"/>
  <c r="G306" i="1" s="1"/>
  <c r="G307" i="1" a="1"/>
  <c r="G307" i="1" s="1"/>
  <c r="G308" i="1" a="1"/>
  <c r="G308" i="1" s="1"/>
  <c r="G309" i="1" a="1"/>
  <c r="G309" i="1" s="1"/>
  <c r="G310" i="1" a="1"/>
  <c r="G310" i="1" s="1"/>
  <c r="G311" i="1" a="1"/>
  <c r="G311" i="1" s="1"/>
  <c r="G312" i="1" a="1"/>
  <c r="G312" i="1" s="1"/>
  <c r="G313" i="1" a="1"/>
  <c r="G313" i="1" s="1"/>
  <c r="G314" i="1" a="1"/>
  <c r="G314" i="1" s="1"/>
  <c r="G315" i="1" a="1"/>
  <c r="G315" i="1" s="1"/>
  <c r="G316" i="1" a="1"/>
  <c r="G316" i="1"/>
  <c r="G317" i="1" a="1"/>
  <c r="G317" i="1" s="1"/>
  <c r="G318" i="1" a="1"/>
  <c r="G318" i="1" s="1"/>
  <c r="G319" i="1" a="1"/>
  <c r="G319" i="1" s="1"/>
  <c r="G320" i="1" a="1"/>
  <c r="G320" i="1" s="1"/>
  <c r="G321" i="1" a="1"/>
  <c r="G321" i="1" s="1"/>
  <c r="G322" i="1" a="1"/>
  <c r="G322" i="1" s="1"/>
  <c r="G323" i="1" a="1"/>
  <c r="G323" i="1" s="1"/>
  <c r="G324" i="1" a="1"/>
  <c r="G324" i="1"/>
  <c r="G325" i="1" a="1"/>
  <c r="G325" i="1" s="1"/>
  <c r="G326" i="1" a="1"/>
  <c r="G326" i="1" s="1"/>
  <c r="G327" i="1" a="1"/>
  <c r="G327" i="1" s="1"/>
  <c r="G328" i="1" a="1"/>
  <c r="G328" i="1" s="1"/>
  <c r="G329" i="1" a="1"/>
  <c r="G329" i="1" s="1"/>
  <c r="G330" i="1" a="1"/>
  <c r="G330" i="1" s="1"/>
  <c r="G331" i="1" a="1"/>
  <c r="G331" i="1" s="1"/>
  <c r="G332" i="1" a="1"/>
  <c r="G332" i="1" s="1"/>
  <c r="G333" i="1" a="1"/>
  <c r="G333" i="1" s="1"/>
  <c r="G334" i="1" a="1"/>
  <c r="G334" i="1" s="1"/>
  <c r="G335" i="1" a="1"/>
  <c r="G335" i="1" s="1"/>
  <c r="G336" i="1" a="1"/>
  <c r="G336" i="1" s="1"/>
  <c r="G337" i="1" a="1"/>
  <c r="G337" i="1" s="1"/>
  <c r="G338" i="1" a="1"/>
  <c r="G338" i="1" s="1"/>
  <c r="G339" i="1" a="1"/>
  <c r="G339" i="1" s="1"/>
  <c r="G340" i="1" a="1"/>
  <c r="G340" i="1" s="1"/>
  <c r="G341" i="1" a="1"/>
  <c r="G341" i="1" s="1"/>
  <c r="G342" i="1" a="1"/>
  <c r="G342" i="1" s="1"/>
  <c r="G343" i="1" a="1"/>
  <c r="G343" i="1" s="1"/>
  <c r="G344" i="1" a="1"/>
  <c r="G344" i="1"/>
  <c r="G345" i="1" a="1"/>
  <c r="G345" i="1" s="1"/>
  <c r="G346" i="1" a="1"/>
  <c r="G346" i="1" s="1"/>
  <c r="G347" i="1" a="1"/>
  <c r="G347" i="1" s="1"/>
  <c r="G348" i="1" a="1"/>
  <c r="G348" i="1" s="1"/>
  <c r="G349" i="1" a="1"/>
  <c r="G349" i="1" s="1"/>
  <c r="G350" i="1" a="1"/>
  <c r="G350" i="1" s="1"/>
  <c r="G351" i="1" a="1"/>
  <c r="G351" i="1" s="1"/>
  <c r="G352" i="1" a="1"/>
  <c r="G352" i="1"/>
  <c r="G353" i="1" a="1"/>
  <c r="G353" i="1" s="1"/>
  <c r="G354" i="1" a="1"/>
  <c r="G354" i="1" s="1"/>
  <c r="G355" i="1" a="1"/>
  <c r="G355" i="1" s="1"/>
  <c r="G356" i="1" a="1"/>
  <c r="G356" i="1" s="1"/>
  <c r="G357" i="1" a="1"/>
  <c r="G357" i="1" s="1"/>
  <c r="G358" i="1" a="1"/>
  <c r="G358" i="1" s="1"/>
  <c r="G359" i="1" a="1"/>
  <c r="G359" i="1" s="1"/>
  <c r="G360" i="1" a="1"/>
  <c r="G360" i="1"/>
  <c r="G361" i="1" a="1"/>
  <c r="G361" i="1" s="1"/>
  <c r="G362" i="1" a="1"/>
  <c r="G362" i="1" s="1"/>
  <c r="G363" i="1" a="1"/>
  <c r="G363" i="1" s="1"/>
  <c r="G364" i="1" a="1"/>
  <c r="G364" i="1" s="1"/>
  <c r="G365" i="1" a="1"/>
  <c r="G365" i="1" s="1"/>
  <c r="G366" i="1" a="1"/>
  <c r="G366" i="1" s="1"/>
  <c r="G367" i="1" a="1"/>
  <c r="G367" i="1" s="1"/>
  <c r="G368" i="1" a="1"/>
  <c r="G368" i="1"/>
  <c r="G369" i="1" a="1"/>
  <c r="G369" i="1" s="1"/>
  <c r="G370" i="1" a="1"/>
  <c r="G370" i="1" s="1"/>
  <c r="G371" i="1" a="1"/>
  <c r="G371" i="1" s="1"/>
  <c r="G372" i="1" a="1"/>
  <c r="G372" i="1" s="1"/>
  <c r="G373" i="1" a="1"/>
  <c r="G373" i="1" s="1"/>
  <c r="G374" i="1" a="1"/>
  <c r="G374" i="1" s="1"/>
  <c r="G375" i="1" a="1"/>
  <c r="G375" i="1" s="1"/>
  <c r="G376" i="1" a="1"/>
  <c r="G376" i="1"/>
  <c r="G377" i="1" a="1"/>
  <c r="G377" i="1" s="1"/>
  <c r="G378" i="1" a="1"/>
  <c r="G378" i="1" s="1"/>
  <c r="G379" i="1" a="1"/>
  <c r="G379" i="1" s="1"/>
  <c r="G380" i="1" a="1"/>
  <c r="G380" i="1" s="1"/>
  <c r="G381" i="1" a="1"/>
  <c r="G381" i="1" s="1"/>
  <c r="G382" i="1" a="1"/>
  <c r="G382" i="1" s="1"/>
  <c r="G383" i="1" a="1"/>
  <c r="G383" i="1" s="1"/>
  <c r="G384" i="1" a="1"/>
  <c r="G384" i="1"/>
  <c r="G385" i="1" a="1"/>
  <c r="G385" i="1" s="1"/>
  <c r="G386" i="1" a="1"/>
  <c r="G386" i="1" s="1"/>
  <c r="G387" i="1" a="1"/>
  <c r="G387" i="1" s="1"/>
  <c r="G388" i="1" a="1"/>
  <c r="G388" i="1" s="1"/>
  <c r="G389" i="1" a="1"/>
  <c r="G389" i="1" s="1"/>
  <c r="G390" i="1" a="1"/>
  <c r="G390" i="1" s="1"/>
  <c r="G391" i="1" a="1"/>
  <c r="G391" i="1" s="1"/>
  <c r="G392" i="1" a="1"/>
  <c r="G392" i="1"/>
  <c r="G393" i="1" a="1"/>
  <c r="G393" i="1" s="1"/>
  <c r="G394" i="1" a="1"/>
  <c r="G394" i="1" s="1"/>
  <c r="G395" i="1" a="1"/>
  <c r="G395" i="1" s="1"/>
  <c r="G396" i="1" a="1"/>
  <c r="G396" i="1" s="1"/>
  <c r="G397" i="1" a="1"/>
  <c r="G397" i="1" s="1"/>
  <c r="G398" i="1" a="1"/>
  <c r="G398" i="1" s="1"/>
  <c r="G399" i="1" a="1"/>
  <c r="G399" i="1" s="1"/>
  <c r="K399" i="1" s="1"/>
  <c r="G400" i="1" a="1"/>
  <c r="G400" i="1"/>
  <c r="G401" i="1" a="1"/>
  <c r="G401" i="1" s="1"/>
  <c r="G402" i="1" a="1"/>
  <c r="G402" i="1" s="1"/>
  <c r="G403" i="1" a="1"/>
  <c r="G403" i="1" s="1"/>
  <c r="G404" i="1" a="1"/>
  <c r="G404" i="1" s="1"/>
  <c r="G405" i="1" a="1"/>
  <c r="G405" i="1" s="1"/>
  <c r="G406" i="1" a="1"/>
  <c r="G406" i="1" s="1"/>
  <c r="G407" i="1" a="1"/>
  <c r="G407" i="1" s="1"/>
  <c r="G408" i="1" a="1"/>
  <c r="G408" i="1"/>
  <c r="G409" i="1" a="1"/>
  <c r="G409" i="1" s="1"/>
  <c r="G410" i="1" a="1"/>
  <c r="G410" i="1" s="1"/>
  <c r="G411" i="1" a="1"/>
  <c r="G411" i="1" s="1"/>
  <c r="G412" i="1" a="1"/>
  <c r="G412" i="1" s="1"/>
  <c r="J412" i="1" s="1"/>
  <c r="G413" i="1" a="1"/>
  <c r="G413" i="1" s="1"/>
  <c r="G414" i="1" a="1"/>
  <c r="G414" i="1" s="1"/>
  <c r="G415" i="1" a="1"/>
  <c r="G415" i="1" s="1"/>
  <c r="G416" i="1" a="1"/>
  <c r="G416" i="1"/>
  <c r="G417" i="1" a="1"/>
  <c r="G417" i="1" s="1"/>
  <c r="G418" i="1" a="1"/>
  <c r="G418" i="1" s="1"/>
  <c r="G419" i="1" a="1"/>
  <c r="G419" i="1" s="1"/>
  <c r="G420" i="1" a="1"/>
  <c r="G420" i="1" s="1"/>
  <c r="G421" i="1" a="1"/>
  <c r="G421" i="1" s="1"/>
  <c r="G422" i="1" a="1"/>
  <c r="G422" i="1" s="1"/>
  <c r="G423" i="1" a="1"/>
  <c r="G423" i="1" s="1"/>
  <c r="G424" i="1" a="1"/>
  <c r="G424" i="1"/>
  <c r="G425" i="1" a="1"/>
  <c r="G425" i="1" s="1"/>
  <c r="G426" i="1" a="1"/>
  <c r="G426" i="1" s="1"/>
  <c r="G427" i="1" a="1"/>
  <c r="G427" i="1" s="1"/>
  <c r="G428" i="1" a="1"/>
  <c r="G428" i="1" s="1"/>
  <c r="G429" i="1" a="1"/>
  <c r="G429" i="1" s="1"/>
  <c r="G430" i="1" a="1"/>
  <c r="G430" i="1" s="1"/>
  <c r="G431" i="1" a="1"/>
  <c r="G431" i="1" s="1"/>
  <c r="G432" i="1" a="1"/>
  <c r="G432" i="1"/>
  <c r="G433" i="1" a="1"/>
  <c r="G433" i="1" s="1"/>
  <c r="G434" i="1" a="1"/>
  <c r="G434" i="1" s="1"/>
  <c r="G435" i="1" a="1"/>
  <c r="G435" i="1" s="1"/>
  <c r="G436" i="1" a="1"/>
  <c r="G436" i="1" s="1"/>
  <c r="G437" i="1" a="1"/>
  <c r="G437" i="1" s="1"/>
  <c r="G438" i="1" a="1"/>
  <c r="G438" i="1" s="1"/>
  <c r="G439" i="1" a="1"/>
  <c r="G439" i="1" s="1"/>
  <c r="G440" i="1" a="1"/>
  <c r="G440" i="1"/>
  <c r="G441" i="1" a="1"/>
  <c r="G441" i="1" s="1"/>
  <c r="G442" i="1" a="1"/>
  <c r="G442" i="1" s="1"/>
  <c r="G443" i="1" a="1"/>
  <c r="G443" i="1" s="1"/>
  <c r="G444" i="1" a="1"/>
  <c r="G444" i="1" s="1"/>
  <c r="G445" i="1" a="1"/>
  <c r="G445" i="1" s="1"/>
  <c r="G446" i="1" a="1"/>
  <c r="G446" i="1" s="1"/>
  <c r="G447" i="1" a="1"/>
  <c r="G447" i="1" s="1"/>
  <c r="G448" i="1" a="1"/>
  <c r="G448" i="1"/>
  <c r="G449" i="1" a="1"/>
  <c r="G449" i="1" s="1"/>
  <c r="G450" i="1" a="1"/>
  <c r="G450" i="1" s="1"/>
  <c r="G451" i="1" a="1"/>
  <c r="G451" i="1" s="1"/>
  <c r="G452" i="1" a="1"/>
  <c r="G452" i="1" s="1"/>
  <c r="G453" i="1" a="1"/>
  <c r="G453" i="1" s="1"/>
  <c r="G454" i="1" a="1"/>
  <c r="G454" i="1" s="1"/>
  <c r="G455" i="1" a="1"/>
  <c r="G455" i="1" s="1"/>
  <c r="G456" i="1" a="1"/>
  <c r="G456" i="1"/>
  <c r="G457" i="1" a="1"/>
  <c r="G457" i="1" s="1"/>
  <c r="G458" i="1" a="1"/>
  <c r="G458" i="1" s="1"/>
  <c r="G459" i="1" a="1"/>
  <c r="G459" i="1" s="1"/>
  <c r="G460" i="1" a="1"/>
  <c r="G460" i="1" s="1"/>
  <c r="L460" i="1" s="1"/>
  <c r="G461" i="1" a="1"/>
  <c r="G461" i="1" s="1"/>
  <c r="G462" i="1" a="1"/>
  <c r="G462" i="1" s="1"/>
  <c r="G463" i="1" a="1"/>
  <c r="G463" i="1" s="1"/>
  <c r="G464" i="1" a="1"/>
  <c r="G464" i="1"/>
  <c r="G465" i="1" a="1"/>
  <c r="G465" i="1" s="1"/>
  <c r="G466" i="1" a="1"/>
  <c r="G466" i="1" s="1"/>
  <c r="G467" i="1" a="1"/>
  <c r="G467" i="1" s="1"/>
  <c r="G468" i="1" a="1"/>
  <c r="G468" i="1" s="1"/>
  <c r="G469" i="1" a="1"/>
  <c r="G469" i="1" s="1"/>
  <c r="G470" i="1" a="1"/>
  <c r="G470" i="1" s="1"/>
  <c r="G471" i="1" a="1"/>
  <c r="G471" i="1" s="1"/>
  <c r="G472" i="1" a="1"/>
  <c r="G472" i="1"/>
  <c r="G473" i="1" a="1"/>
  <c r="G473" i="1" s="1"/>
  <c r="G474" i="1" a="1"/>
  <c r="G474" i="1" s="1"/>
  <c r="G475" i="1" a="1"/>
  <c r="G475" i="1" s="1"/>
  <c r="G476" i="1" a="1"/>
  <c r="G476" i="1" s="1"/>
  <c r="G477" i="1" a="1"/>
  <c r="G477" i="1" s="1"/>
  <c r="G478" i="1" a="1"/>
  <c r="G478" i="1" s="1"/>
  <c r="G479" i="1" a="1"/>
  <c r="G479" i="1" s="1"/>
  <c r="G480" i="1" a="1"/>
  <c r="G480" i="1"/>
  <c r="G481" i="1" a="1"/>
  <c r="G481" i="1" s="1"/>
  <c r="G482" i="1" a="1"/>
  <c r="G482" i="1" s="1"/>
  <c r="G483" i="1" a="1"/>
  <c r="G483" i="1" s="1"/>
  <c r="G484" i="1" a="1"/>
  <c r="G484" i="1" s="1"/>
  <c r="G485" i="1" a="1"/>
  <c r="G485" i="1" s="1"/>
  <c r="G486" i="1" a="1"/>
  <c r="G486" i="1" s="1"/>
  <c r="G487" i="1" a="1"/>
  <c r="G487" i="1" s="1"/>
  <c r="G488" i="1" a="1"/>
  <c r="G488" i="1"/>
  <c r="H488" i="1" s="1"/>
  <c r="G489" i="1" a="1"/>
  <c r="G489" i="1" s="1"/>
  <c r="G490" i="1" a="1"/>
  <c r="G490" i="1" s="1"/>
  <c r="G491" i="1" a="1"/>
  <c r="G491" i="1" s="1"/>
  <c r="G492" i="1" a="1"/>
  <c r="G492" i="1" s="1"/>
  <c r="G493" i="1" a="1"/>
  <c r="G493" i="1" s="1"/>
  <c r="G494" i="1" a="1"/>
  <c r="G494" i="1" s="1"/>
  <c r="G495" i="1" a="1"/>
  <c r="G495" i="1" s="1"/>
  <c r="G496" i="1" a="1"/>
  <c r="G496" i="1"/>
  <c r="G497" i="1" a="1"/>
  <c r="G497" i="1" s="1"/>
  <c r="G498" i="1" a="1"/>
  <c r="G498" i="1" s="1"/>
  <c r="G499" i="1" a="1"/>
  <c r="G499" i="1" s="1"/>
  <c r="G500" i="1" a="1"/>
  <c r="G500" i="1" s="1"/>
  <c r="G501" i="1" a="1"/>
  <c r="G501" i="1" s="1"/>
  <c r="G502" i="1" a="1"/>
  <c r="G502" i="1" s="1"/>
  <c r="G503" i="1" a="1"/>
  <c r="G503" i="1" s="1"/>
  <c r="G504" i="1" a="1"/>
  <c r="G504" i="1"/>
  <c r="G505" i="1" a="1"/>
  <c r="G505" i="1" s="1"/>
  <c r="G506" i="1" a="1"/>
  <c r="G506" i="1" s="1"/>
  <c r="G507" i="1" a="1"/>
  <c r="G507" i="1" s="1"/>
  <c r="G508" i="1" a="1"/>
  <c r="G508" i="1" s="1"/>
  <c r="L508" i="1" s="1"/>
  <c r="G509" i="1" a="1"/>
  <c r="G509" i="1" s="1"/>
  <c r="G510" i="1" a="1"/>
  <c r="G510" i="1" s="1"/>
  <c r="G511" i="1" a="1"/>
  <c r="G511" i="1" s="1"/>
  <c r="G512" i="1" a="1"/>
  <c r="G512" i="1"/>
  <c r="G513" i="1" a="1"/>
  <c r="G513" i="1" s="1"/>
  <c r="G514" i="1" a="1"/>
  <c r="G514" i="1" s="1"/>
  <c r="G515" i="1" a="1"/>
  <c r="G515" i="1" s="1"/>
  <c r="G516" i="1" a="1"/>
  <c r="G516" i="1" s="1"/>
  <c r="G517" i="1" a="1"/>
  <c r="G517" i="1" s="1"/>
  <c r="G518" i="1" a="1"/>
  <c r="G518" i="1" s="1"/>
  <c r="G519" i="1" a="1"/>
  <c r="G519" i="1" s="1"/>
  <c r="G520" i="1" a="1"/>
  <c r="G520" i="1"/>
  <c r="G521" i="1" a="1"/>
  <c r="G521" i="1" s="1"/>
  <c r="G522" i="1" a="1"/>
  <c r="G522" i="1" s="1"/>
  <c r="G523" i="1" a="1"/>
  <c r="G523" i="1" s="1"/>
  <c r="G524" i="1" a="1"/>
  <c r="G524" i="1" s="1"/>
  <c r="G525" i="1" a="1"/>
  <c r="G525" i="1" s="1"/>
  <c r="G526" i="1" a="1"/>
  <c r="G526" i="1" s="1"/>
  <c r="G527" i="1" a="1"/>
  <c r="G527" i="1" s="1"/>
  <c r="G528" i="1" a="1"/>
  <c r="G528" i="1"/>
  <c r="G529" i="1" a="1"/>
  <c r="G529" i="1" s="1"/>
  <c r="G530" i="1" a="1"/>
  <c r="G530" i="1" s="1"/>
  <c r="G531" i="1" a="1"/>
  <c r="G531" i="1" s="1"/>
  <c r="G532" i="1" a="1"/>
  <c r="G532" i="1" s="1"/>
  <c r="G533" i="1" a="1"/>
  <c r="G533" i="1" s="1"/>
  <c r="K533" i="1" s="1"/>
  <c r="G534" i="1" a="1"/>
  <c r="G534" i="1" s="1"/>
  <c r="G535" i="1" a="1"/>
  <c r="G535" i="1" s="1"/>
  <c r="G536" i="1" a="1"/>
  <c r="G536" i="1"/>
  <c r="G537" i="1" a="1"/>
  <c r="G537" i="1" s="1"/>
  <c r="G538" i="1" a="1"/>
  <c r="G538" i="1" s="1"/>
  <c r="G539" i="1" a="1"/>
  <c r="G539" i="1" s="1"/>
  <c r="G540" i="1" a="1"/>
  <c r="G540" i="1" s="1"/>
  <c r="G541" i="1" a="1"/>
  <c r="G541" i="1" s="1"/>
  <c r="G542" i="1" a="1"/>
  <c r="G542" i="1" s="1"/>
  <c r="G543" i="1" a="1"/>
  <c r="G543" i="1" s="1"/>
  <c r="G544" i="1" a="1"/>
  <c r="G544" i="1"/>
  <c r="G545" i="1" a="1"/>
  <c r="G545" i="1" s="1"/>
  <c r="G546" i="1" a="1"/>
  <c r="G546" i="1" s="1"/>
  <c r="G547" i="1" a="1"/>
  <c r="G547" i="1" s="1"/>
  <c r="G548" i="1" a="1"/>
  <c r="G548" i="1" s="1"/>
  <c r="H548" i="1" s="1"/>
  <c r="G549" i="1" a="1"/>
  <c r="G549" i="1" s="1"/>
  <c r="G550" i="1" a="1"/>
  <c r="G550" i="1" s="1"/>
  <c r="G551" i="1" a="1"/>
  <c r="G551" i="1" s="1"/>
  <c r="G552" i="1" a="1"/>
  <c r="G552" i="1"/>
  <c r="G553" i="1" a="1"/>
  <c r="G553" i="1" s="1"/>
  <c r="G554" i="1" a="1"/>
  <c r="G554" i="1" s="1"/>
  <c r="G555" i="1" a="1"/>
  <c r="G555" i="1" s="1"/>
  <c r="G556" i="1" a="1"/>
  <c r="G556" i="1" s="1"/>
  <c r="G557" i="1" a="1"/>
  <c r="G557" i="1" s="1"/>
  <c r="G558" i="1" a="1"/>
  <c r="G558" i="1" s="1"/>
  <c r="G559" i="1" a="1"/>
  <c r="G559" i="1" s="1"/>
  <c r="G560" i="1" a="1"/>
  <c r="G560" i="1"/>
  <c r="G561" i="1" a="1"/>
  <c r="G561" i="1" s="1"/>
  <c r="G562" i="1" a="1"/>
  <c r="G562" i="1" s="1"/>
  <c r="G563" i="1" a="1"/>
  <c r="G563" i="1" s="1"/>
  <c r="G564" i="1" a="1"/>
  <c r="G564" i="1" s="1"/>
  <c r="G565" i="1" a="1"/>
  <c r="G565" i="1" s="1"/>
  <c r="G566" i="1" a="1"/>
  <c r="G566" i="1" s="1"/>
  <c r="G567" i="1" a="1"/>
  <c r="G567" i="1" s="1"/>
  <c r="G568" i="1" a="1"/>
  <c r="G568" i="1"/>
  <c r="G569" i="1" a="1"/>
  <c r="G569" i="1" s="1"/>
  <c r="G570" i="1" a="1"/>
  <c r="G570" i="1" s="1"/>
  <c r="G571" i="1" a="1"/>
  <c r="G571" i="1" s="1"/>
  <c r="G572" i="1" a="1"/>
  <c r="G572" i="1" s="1"/>
  <c r="G573" i="1" a="1"/>
  <c r="G573" i="1" s="1"/>
  <c r="G574" i="1" a="1"/>
  <c r="G574" i="1" s="1"/>
  <c r="G575" i="1" a="1"/>
  <c r="G575" i="1" s="1"/>
  <c r="G576" i="1" a="1"/>
  <c r="G576" i="1"/>
  <c r="G577" i="1" a="1"/>
  <c r="G577" i="1" s="1"/>
  <c r="G578" i="1" a="1"/>
  <c r="G578" i="1" s="1"/>
  <c r="G579" i="1" a="1"/>
  <c r="G579" i="1" s="1"/>
  <c r="G580" i="1" a="1"/>
  <c r="G580" i="1" s="1"/>
  <c r="G581" i="1" a="1"/>
  <c r="G581" i="1" s="1"/>
  <c r="G582" i="1" a="1"/>
  <c r="G582" i="1" s="1"/>
  <c r="G583" i="1" a="1"/>
  <c r="G583" i="1" s="1"/>
  <c r="G584" i="1" a="1"/>
  <c r="G584" i="1"/>
  <c r="G585" i="1" a="1"/>
  <c r="G585" i="1" s="1"/>
  <c r="G586" i="1" a="1"/>
  <c r="G586" i="1" s="1"/>
  <c r="G587" i="1" a="1"/>
  <c r="G587" i="1" s="1"/>
  <c r="G588" i="1" a="1"/>
  <c r="G588" i="1" s="1"/>
  <c r="G589" i="1" a="1"/>
  <c r="G589" i="1" s="1"/>
  <c r="G590" i="1" a="1"/>
  <c r="G590" i="1" s="1"/>
  <c r="G591" i="1" a="1"/>
  <c r="G591" i="1" s="1"/>
  <c r="G592" i="1" a="1"/>
  <c r="G592" i="1"/>
  <c r="G593" i="1" a="1"/>
  <c r="G593" i="1" s="1"/>
  <c r="G594" i="1" a="1"/>
  <c r="G594" i="1" s="1"/>
  <c r="G595" i="1" a="1"/>
  <c r="G595" i="1" s="1"/>
  <c r="G596" i="1" a="1"/>
  <c r="G596" i="1" s="1"/>
  <c r="G597" i="1" a="1"/>
  <c r="G597" i="1" s="1"/>
  <c r="K597" i="1" s="1"/>
  <c r="E595" i="2" s="1" a="1"/>
  <c r="E595" i="2" s="1"/>
  <c r="G598" i="1" a="1"/>
  <c r="G598" i="1" s="1"/>
  <c r="G599" i="1" a="1"/>
  <c r="G599" i="1" s="1"/>
  <c r="G600" i="1" a="1"/>
  <c r="G600" i="1"/>
  <c r="G601" i="1" a="1"/>
  <c r="G601" i="1" s="1"/>
  <c r="G602" i="1" a="1"/>
  <c r="G602" i="1" s="1"/>
  <c r="G603" i="1" a="1"/>
  <c r="G603" i="1" s="1"/>
  <c r="G604" i="1" a="1"/>
  <c r="G604" i="1" s="1"/>
  <c r="G605" i="1" a="1"/>
  <c r="G605" i="1" s="1"/>
  <c r="G606" i="1" a="1"/>
  <c r="G606" i="1" s="1"/>
  <c r="G607" i="1" a="1"/>
  <c r="G607" i="1" s="1"/>
  <c r="G608" i="1" a="1"/>
  <c r="G608" i="1"/>
  <c r="G609" i="1" a="1"/>
  <c r="G609" i="1" s="1"/>
  <c r="G610" i="1" a="1"/>
  <c r="G610" i="1" s="1"/>
  <c r="I610" i="1" s="1"/>
  <c r="G611" i="1" a="1"/>
  <c r="G611" i="1" s="1"/>
  <c r="G612" i="1" a="1"/>
  <c r="G612" i="1" s="1"/>
  <c r="G613" i="1" a="1"/>
  <c r="G613" i="1" s="1"/>
  <c r="G614" i="1" a="1"/>
  <c r="G614" i="1" s="1"/>
  <c r="G615" i="1" a="1"/>
  <c r="G615" i="1" s="1"/>
  <c r="G616" i="1" a="1"/>
  <c r="G616" i="1"/>
  <c r="G617" i="1" a="1"/>
  <c r="G617" i="1" s="1"/>
  <c r="G618" i="1" a="1"/>
  <c r="G618" i="1" s="1"/>
  <c r="I618" i="1" s="1"/>
  <c r="G619" i="1" a="1"/>
  <c r="G619" i="1" s="1"/>
  <c r="G620" i="1" a="1"/>
  <c r="G620" i="1" s="1"/>
  <c r="G621" i="1" a="1"/>
  <c r="G621" i="1" s="1"/>
  <c r="G622" i="1" a="1"/>
  <c r="G622" i="1" s="1"/>
  <c r="G623" i="1" a="1"/>
  <c r="G623" i="1" s="1"/>
  <c r="G624" i="1" a="1"/>
  <c r="G624" i="1"/>
  <c r="G625" i="1" a="1"/>
  <c r="G625" i="1" s="1"/>
  <c r="G626" i="1" a="1"/>
  <c r="G626" i="1" s="1"/>
  <c r="G627" i="1" a="1"/>
  <c r="G627" i="1" s="1"/>
  <c r="G628" i="1" a="1"/>
  <c r="G628" i="1" s="1"/>
  <c r="G629" i="1" a="1"/>
  <c r="G629" i="1" s="1"/>
  <c r="K629" i="1" s="1"/>
  <c r="G630" i="1" a="1"/>
  <c r="G630" i="1" s="1"/>
  <c r="G631" i="1" a="1"/>
  <c r="G631" i="1" s="1"/>
  <c r="G632" i="1" a="1"/>
  <c r="G632" i="1"/>
  <c r="G633" i="1" a="1"/>
  <c r="G633" i="1" s="1"/>
  <c r="G634" i="1" a="1"/>
  <c r="G634" i="1" s="1"/>
  <c r="G635" i="1" a="1"/>
  <c r="G635" i="1" s="1"/>
  <c r="G636" i="1" a="1"/>
  <c r="G636" i="1" s="1"/>
  <c r="G637" i="1" a="1"/>
  <c r="G637" i="1" s="1"/>
  <c r="G638" i="1" a="1"/>
  <c r="G638" i="1" s="1"/>
  <c r="G639" i="1" a="1"/>
  <c r="G639" i="1" s="1"/>
  <c r="H639" i="1" s="1"/>
  <c r="G640" i="1" a="1"/>
  <c r="G640" i="1"/>
  <c r="G641" i="1" a="1"/>
  <c r="G641" i="1" s="1"/>
  <c r="G642" i="1" a="1"/>
  <c r="G642" i="1" s="1"/>
  <c r="G643" i="1" a="1"/>
  <c r="G643" i="1"/>
  <c r="G644" i="1" a="1"/>
  <c r="G644" i="1"/>
  <c r="G645" i="1" a="1"/>
  <c r="G645" i="1"/>
  <c r="G646" i="1" a="1"/>
  <c r="G646" i="1" s="1"/>
  <c r="G647" i="1" a="1"/>
  <c r="G647" i="1" s="1"/>
  <c r="G648" i="1" a="1"/>
  <c r="G648" i="1" s="1"/>
  <c r="G649" i="1" a="1"/>
  <c r="G649" i="1" s="1"/>
  <c r="L649" i="1" s="1"/>
  <c r="G650" i="1" a="1"/>
  <c r="G650" i="1" s="1"/>
  <c r="G651" i="1" a="1"/>
  <c r="G651" i="1" s="1"/>
  <c r="G652" i="1" a="1"/>
  <c r="G652" i="1" s="1"/>
  <c r="H652" i="1" s="1"/>
  <c r="G653" i="1" a="1"/>
  <c r="G653" i="1" s="1"/>
  <c r="G654" i="1" a="1"/>
  <c r="G654" i="1" s="1"/>
  <c r="G655" i="1" a="1"/>
  <c r="G655" i="1" s="1"/>
  <c r="G656" i="1" a="1"/>
  <c r="G656" i="1" s="1"/>
  <c r="G657" i="1" a="1"/>
  <c r="G657" i="1" s="1"/>
  <c r="L657" i="1" s="1"/>
  <c r="G658" i="1" a="1"/>
  <c r="G658" i="1" s="1"/>
  <c r="G659" i="1" a="1"/>
  <c r="G659" i="1" s="1"/>
  <c r="G660" i="1" a="1"/>
  <c r="G660" i="1" s="1"/>
  <c r="J660" i="1" s="1"/>
  <c r="G661" i="1" a="1"/>
  <c r="G661" i="1" s="1"/>
  <c r="G662" i="1" a="1"/>
  <c r="G662" i="1" s="1"/>
  <c r="G663" i="1" a="1"/>
  <c r="G663" i="1" s="1"/>
  <c r="G664" i="1" a="1"/>
  <c r="G664" i="1" s="1"/>
  <c r="G665" i="1" a="1"/>
  <c r="G665" i="1" s="1"/>
  <c r="G666" i="1" a="1"/>
  <c r="G666" i="1" s="1"/>
  <c r="I666" i="1" s="1"/>
  <c r="G667" i="1" a="1"/>
  <c r="G667" i="1" s="1"/>
  <c r="G668" i="1" a="1"/>
  <c r="G668" i="1" s="1"/>
  <c r="L668" i="1" s="1"/>
  <c r="G669" i="1" a="1"/>
  <c r="G669" i="1" s="1"/>
  <c r="G670" i="1" a="1"/>
  <c r="G670" i="1" s="1"/>
  <c r="G671" i="1" a="1"/>
  <c r="G671" i="1" s="1"/>
  <c r="G672" i="1" a="1"/>
  <c r="G672" i="1" s="1"/>
  <c r="G673" i="1" a="1"/>
  <c r="G673" i="1" s="1"/>
  <c r="G674" i="1" a="1"/>
  <c r="G674" i="1" s="1"/>
  <c r="G675" i="1" a="1"/>
  <c r="G675" i="1" s="1"/>
  <c r="G676" i="1" a="1"/>
  <c r="G676" i="1" s="1"/>
  <c r="H676" i="1" s="1"/>
  <c r="G677" i="1" a="1"/>
  <c r="G677" i="1" s="1"/>
  <c r="I677" i="1" s="1"/>
  <c r="G678" i="1" a="1"/>
  <c r="G678" i="1" s="1"/>
  <c r="G679" i="1" a="1"/>
  <c r="G679" i="1" s="1"/>
  <c r="G680" i="1" a="1"/>
  <c r="G680" i="1" s="1"/>
  <c r="G681" i="1" a="1"/>
  <c r="G681" i="1" s="1"/>
  <c r="G682" i="1" a="1"/>
  <c r="G682" i="1" s="1"/>
  <c r="G683" i="1" a="1"/>
  <c r="G683" i="1" s="1"/>
  <c r="G684" i="1" a="1"/>
  <c r="G684" i="1" s="1"/>
  <c r="H684" i="1" s="1"/>
  <c r="G685" i="1" a="1"/>
  <c r="G685" i="1" s="1"/>
  <c r="G686" i="1" a="1"/>
  <c r="G686" i="1" s="1"/>
  <c r="G687" i="1" a="1"/>
  <c r="G687" i="1" s="1"/>
  <c r="H687" i="1" s="1"/>
  <c r="G688" i="1" a="1"/>
  <c r="G688" i="1" s="1"/>
  <c r="G689" i="1" a="1"/>
  <c r="G689" i="1" s="1"/>
  <c r="G690" i="1" a="1"/>
  <c r="G690" i="1" s="1"/>
  <c r="G691" i="1" a="1"/>
  <c r="G691" i="1" s="1"/>
  <c r="G692" i="1" a="1"/>
  <c r="G692" i="1" s="1"/>
  <c r="G693" i="1" a="1"/>
  <c r="G693" i="1" s="1"/>
  <c r="G694" i="1" a="1"/>
  <c r="G694" i="1" s="1"/>
  <c r="G695" i="1" a="1"/>
  <c r="G695" i="1" s="1"/>
  <c r="G696" i="1" a="1"/>
  <c r="G696" i="1" s="1"/>
  <c r="G697" i="1" a="1"/>
  <c r="G697" i="1" s="1"/>
  <c r="L697" i="1" s="1"/>
  <c r="G698" i="1" a="1"/>
  <c r="G698" i="1" s="1"/>
  <c r="G699" i="1" a="1"/>
  <c r="G699" i="1" s="1"/>
  <c r="G700" i="1" a="1"/>
  <c r="G700" i="1" s="1"/>
  <c r="L700" i="1" s="1"/>
  <c r="G701" i="1" a="1"/>
  <c r="G701" i="1" s="1"/>
  <c r="G702" i="1" a="1"/>
  <c r="G702" i="1" s="1"/>
  <c r="G703" i="1" a="1"/>
  <c r="G703" i="1" s="1"/>
  <c r="G704" i="1" a="1"/>
  <c r="G704" i="1" s="1"/>
  <c r="G705" i="1" a="1"/>
  <c r="G705" i="1" s="1"/>
  <c r="G706" i="1" a="1"/>
  <c r="G706" i="1" s="1"/>
  <c r="G707" i="1" a="1"/>
  <c r="G707" i="1" s="1"/>
  <c r="G708" i="1" a="1"/>
  <c r="G708" i="1" s="1"/>
  <c r="G709" i="1" a="1"/>
  <c r="G709" i="1" s="1"/>
  <c r="G710" i="1" a="1"/>
  <c r="G710" i="1" s="1"/>
  <c r="G711" i="1" a="1"/>
  <c r="G711" i="1" s="1"/>
  <c r="H711" i="1" s="1"/>
  <c r="G712" i="1" a="1"/>
  <c r="G712" i="1" s="1"/>
  <c r="G713" i="1" a="1"/>
  <c r="G713" i="1" s="1"/>
  <c r="G714" i="1" a="1"/>
  <c r="G714" i="1" s="1"/>
  <c r="G715" i="1" a="1"/>
  <c r="G715" i="1" s="1"/>
  <c r="G716" i="1" a="1"/>
  <c r="G716" i="1" s="1"/>
  <c r="H716" i="1" s="1"/>
  <c r="G717" i="1" a="1"/>
  <c r="G717" i="1" s="1"/>
  <c r="G718" i="1" a="1"/>
  <c r="G718" i="1" s="1"/>
  <c r="G719" i="1" a="1"/>
  <c r="G719" i="1" s="1"/>
  <c r="G720" i="1" a="1"/>
  <c r="G720" i="1" s="1"/>
  <c r="G721" i="1" a="1"/>
  <c r="G721" i="1" s="1"/>
  <c r="G722" i="1" a="1"/>
  <c r="G722" i="1" s="1"/>
  <c r="I722" i="1" s="1"/>
  <c r="G723" i="1" a="1"/>
  <c r="G723" i="1" s="1"/>
  <c r="G724" i="1" a="1"/>
  <c r="G724" i="1" s="1"/>
  <c r="J724" i="1" s="1"/>
  <c r="G725" i="1" a="1"/>
  <c r="G725" i="1" s="1"/>
  <c r="G726" i="1" a="1"/>
  <c r="G726" i="1" s="1"/>
  <c r="G727" i="1" a="1"/>
  <c r="G727" i="1" s="1"/>
  <c r="G728" i="1" a="1"/>
  <c r="G728" i="1" s="1"/>
  <c r="G729" i="1" a="1"/>
  <c r="G729" i="1" s="1"/>
  <c r="G730" i="1" a="1"/>
  <c r="G730" i="1" s="1"/>
  <c r="G731" i="1" a="1"/>
  <c r="G731" i="1" s="1"/>
  <c r="G732" i="1" a="1"/>
  <c r="G732" i="1" s="1"/>
  <c r="L732" i="1" s="1"/>
  <c r="G733" i="1" a="1"/>
  <c r="G733" i="1" s="1"/>
  <c r="G734" i="1" a="1"/>
  <c r="G734" i="1" s="1"/>
  <c r="G735" i="1" a="1"/>
  <c r="G735" i="1" s="1"/>
  <c r="G736" i="1" a="1"/>
  <c r="G736" i="1" s="1"/>
  <c r="G737" i="1" a="1"/>
  <c r="G737" i="1" s="1"/>
  <c r="G738" i="1" a="1"/>
  <c r="G738" i="1" s="1"/>
  <c r="G739" i="1" a="1"/>
  <c r="G739" i="1" s="1"/>
  <c r="G740" i="1" a="1"/>
  <c r="G740" i="1" s="1"/>
  <c r="H740" i="1" s="1"/>
  <c r="G741" i="1" a="1"/>
  <c r="G741" i="1" s="1"/>
  <c r="I741" i="1" s="1"/>
  <c r="G742" i="1" a="1"/>
  <c r="G742" i="1" s="1"/>
  <c r="G743" i="1" a="1"/>
  <c r="G743" i="1" s="1"/>
  <c r="G744" i="1" a="1"/>
  <c r="G744" i="1" s="1"/>
  <c r="G745" i="1" a="1"/>
  <c r="G745" i="1" s="1"/>
  <c r="G746" i="1" a="1"/>
  <c r="G746" i="1" s="1"/>
  <c r="G747" i="1" a="1"/>
  <c r="G747" i="1" s="1"/>
  <c r="G748" i="1" a="1"/>
  <c r="G748" i="1" s="1"/>
  <c r="H748" i="1" s="1"/>
  <c r="G749" i="1" a="1"/>
  <c r="G749" i="1" s="1"/>
  <c r="G750" i="1" a="1"/>
  <c r="G750" i="1" s="1"/>
  <c r="K750" i="1" s="1"/>
  <c r="G751" i="1" a="1"/>
  <c r="G751" i="1" s="1"/>
  <c r="G752" i="1" a="1"/>
  <c r="G752" i="1" s="1"/>
  <c r="G753" i="1" a="1"/>
  <c r="G753" i="1" s="1"/>
  <c r="G754" i="1" a="1"/>
  <c r="G754" i="1" s="1"/>
  <c r="G755" i="1" a="1"/>
  <c r="G755" i="1" s="1"/>
  <c r="G756" i="1" a="1"/>
  <c r="G756" i="1" s="1"/>
  <c r="G757" i="1" a="1"/>
  <c r="G757" i="1" s="1"/>
  <c r="G758" i="1" a="1"/>
  <c r="G758" i="1" s="1"/>
  <c r="G759" i="1" a="1"/>
  <c r="G759" i="1" s="1"/>
  <c r="G760" i="1" a="1"/>
  <c r="G760" i="1" s="1"/>
  <c r="G761" i="1" a="1"/>
  <c r="G761" i="1" s="1"/>
  <c r="G762" i="1" a="1"/>
  <c r="G762" i="1" s="1"/>
  <c r="I762" i="1" s="1"/>
  <c r="G763" i="1" a="1"/>
  <c r="G763" i="1" s="1"/>
  <c r="G764" i="1" a="1"/>
  <c r="G764" i="1" s="1"/>
  <c r="L764" i="1" s="1"/>
  <c r="G765" i="1" a="1"/>
  <c r="G765" i="1" s="1"/>
  <c r="G766" i="1" a="1"/>
  <c r="G766" i="1" s="1"/>
  <c r="G767" i="1" a="1"/>
  <c r="G767" i="1" s="1"/>
  <c r="G768" i="1" a="1"/>
  <c r="G768" i="1" s="1"/>
  <c r="G769" i="1" a="1"/>
  <c r="G769" i="1" s="1"/>
  <c r="G770" i="1" a="1"/>
  <c r="G770" i="1" s="1"/>
  <c r="G771" i="1" a="1"/>
  <c r="G771" i="1" s="1"/>
  <c r="G772" i="1" a="1"/>
  <c r="G772" i="1" s="1"/>
  <c r="H772" i="1" s="1"/>
  <c r="G773" i="1" a="1"/>
  <c r="G773" i="1" s="1"/>
  <c r="G774" i="1" a="1"/>
  <c r="G774" i="1" s="1"/>
  <c r="G775" i="1" a="1"/>
  <c r="G775" i="1" s="1"/>
  <c r="G776" i="1" a="1"/>
  <c r="G776" i="1" s="1"/>
  <c r="G777" i="1" a="1"/>
  <c r="G777" i="1" s="1"/>
  <c r="G778" i="1" a="1"/>
  <c r="G778" i="1" s="1"/>
  <c r="G779" i="1" a="1"/>
  <c r="G779" i="1" s="1"/>
  <c r="G780" i="1" a="1"/>
  <c r="G780" i="1" s="1"/>
  <c r="H780" i="1" s="1"/>
  <c r="G781" i="1" a="1"/>
  <c r="G781" i="1" s="1"/>
  <c r="G782" i="1" a="1"/>
  <c r="G782" i="1" s="1"/>
  <c r="K782" i="1" s="1"/>
  <c r="G783" i="1" a="1"/>
  <c r="G783" i="1" s="1"/>
  <c r="G784" i="1" a="1"/>
  <c r="G784" i="1" s="1"/>
  <c r="G785" i="1" a="1"/>
  <c r="G785" i="1" s="1"/>
  <c r="G786" i="1" a="1"/>
  <c r="G786" i="1" s="1"/>
  <c r="G787" i="1" a="1"/>
  <c r="G787" i="1" s="1"/>
  <c r="G788" i="1" a="1"/>
  <c r="G788" i="1" s="1"/>
  <c r="J788" i="1" s="1"/>
  <c r="G789" i="1" a="1"/>
  <c r="G789" i="1" s="1"/>
  <c r="G790" i="1" a="1"/>
  <c r="G790" i="1" s="1"/>
  <c r="G791" i="1" a="1"/>
  <c r="G791" i="1" s="1"/>
  <c r="G792" i="1" a="1"/>
  <c r="G792" i="1" s="1"/>
  <c r="H792" i="1" s="1"/>
  <c r="G793" i="1" a="1"/>
  <c r="G793" i="1" s="1"/>
  <c r="G794" i="1" a="1"/>
  <c r="G794" i="1" s="1"/>
  <c r="G795" i="1" a="1"/>
  <c r="G795" i="1" s="1"/>
  <c r="G796" i="1" a="1"/>
  <c r="G796" i="1" s="1"/>
  <c r="L796" i="1" s="1"/>
  <c r="G797" i="1" a="1"/>
  <c r="G797" i="1" s="1"/>
  <c r="G798" i="1" a="1"/>
  <c r="G798" i="1" s="1"/>
  <c r="G799" i="1" a="1"/>
  <c r="G799" i="1" s="1"/>
  <c r="G800" i="1" a="1"/>
  <c r="G800" i="1" s="1"/>
  <c r="H800" i="1" s="1"/>
  <c r="B798" i="2" s="1" a="1"/>
  <c r="B798" i="2" s="1"/>
  <c r="G801" i="1" a="1"/>
  <c r="G801" i="1" s="1"/>
  <c r="G802" i="1" a="1"/>
  <c r="G802" i="1" s="1"/>
  <c r="G803" i="1" a="1"/>
  <c r="G803" i="1" s="1"/>
  <c r="G804" i="1" a="1"/>
  <c r="G804" i="1" s="1"/>
  <c r="L804" i="1" s="1"/>
  <c r="G805" i="1" a="1"/>
  <c r="G805" i="1" s="1"/>
  <c r="G806" i="1" a="1"/>
  <c r="G806" i="1" s="1"/>
  <c r="G807" i="1" a="1"/>
  <c r="G807" i="1" s="1"/>
  <c r="G808" i="1" a="1"/>
  <c r="G808" i="1" s="1"/>
  <c r="G809" i="1" a="1"/>
  <c r="G809" i="1" s="1"/>
  <c r="G810" i="1" a="1"/>
  <c r="G810" i="1" s="1"/>
  <c r="G811" i="1" a="1"/>
  <c r="G811" i="1" s="1"/>
  <c r="G812" i="1" a="1"/>
  <c r="G812" i="1" s="1"/>
  <c r="H812" i="1" s="1"/>
  <c r="G813" i="1" a="1"/>
  <c r="G813" i="1" s="1"/>
  <c r="G814" i="1" a="1"/>
  <c r="G814" i="1" s="1"/>
  <c r="K814" i="1" s="1"/>
  <c r="G815" i="1" a="1"/>
  <c r="G815" i="1" s="1"/>
  <c r="G816" i="1" a="1"/>
  <c r="G816" i="1" s="1"/>
  <c r="G817" i="1" a="1"/>
  <c r="G817" i="1" s="1"/>
  <c r="G818" i="1" a="1"/>
  <c r="G818" i="1" s="1"/>
  <c r="G819" i="1" a="1"/>
  <c r="G819" i="1" s="1"/>
  <c r="G820" i="1" a="1"/>
  <c r="G820" i="1" s="1"/>
  <c r="J820" i="1" s="1"/>
  <c r="G821" i="1" a="1"/>
  <c r="G821" i="1" s="1"/>
  <c r="G822" i="1" a="1"/>
  <c r="G822" i="1" s="1"/>
  <c r="G823" i="1" a="1"/>
  <c r="G823" i="1" s="1"/>
  <c r="G824" i="1" a="1"/>
  <c r="G824" i="1" s="1"/>
  <c r="H824" i="1" s="1"/>
  <c r="G825" i="1" a="1"/>
  <c r="G825" i="1" s="1"/>
  <c r="I825" i="1" s="1"/>
  <c r="G826" i="1" a="1"/>
  <c r="G826" i="1" s="1"/>
  <c r="G827" i="1" a="1"/>
  <c r="G827" i="1" s="1"/>
  <c r="G828" i="1" a="1"/>
  <c r="G828" i="1" s="1"/>
  <c r="J828" i="1" s="1"/>
  <c r="G829" i="1" a="1"/>
  <c r="G829" i="1" s="1"/>
  <c r="G830" i="1" a="1"/>
  <c r="G830" i="1" s="1"/>
  <c r="G831" i="1" a="1"/>
  <c r="G831" i="1" s="1"/>
  <c r="G832" i="1" a="1"/>
  <c r="G832" i="1" s="1"/>
  <c r="H832" i="1" s="1"/>
  <c r="G833" i="1" a="1"/>
  <c r="G833" i="1" s="1"/>
  <c r="G834" i="1" a="1"/>
  <c r="G834" i="1" s="1"/>
  <c r="G835" i="1" a="1"/>
  <c r="G835" i="1" s="1"/>
  <c r="G836" i="1" a="1"/>
  <c r="G836" i="1" s="1"/>
  <c r="J836" i="1" s="1"/>
  <c r="G837" i="1" a="1"/>
  <c r="G837" i="1" s="1"/>
  <c r="G838" i="1" a="1"/>
  <c r="G838" i="1" s="1"/>
  <c r="G839" i="1" a="1"/>
  <c r="G839" i="1" s="1"/>
  <c r="G840" i="1" a="1"/>
  <c r="G840" i="1" s="1"/>
  <c r="G841" i="1" a="1"/>
  <c r="G841" i="1" s="1"/>
  <c r="G842" i="1" a="1"/>
  <c r="G842" i="1" s="1"/>
  <c r="G843" i="1" a="1"/>
  <c r="G843" i="1" s="1"/>
  <c r="G844" i="1" a="1"/>
  <c r="G844" i="1" s="1"/>
  <c r="G845" i="1" a="1"/>
  <c r="G845" i="1" s="1"/>
  <c r="G846" i="1" a="1"/>
  <c r="G846" i="1" s="1"/>
  <c r="G847" i="1" a="1"/>
  <c r="G847" i="1" s="1"/>
  <c r="G848" i="1" a="1"/>
  <c r="G848" i="1" s="1"/>
  <c r="G849" i="1" a="1"/>
  <c r="G849" i="1" s="1"/>
  <c r="G850" i="1" a="1"/>
  <c r="G850" i="1" s="1"/>
  <c r="G851" i="1" a="1"/>
  <c r="G851" i="1" s="1"/>
  <c r="G4" i="1" a="1"/>
  <c r="G4" i="1" s="1"/>
  <c r="Q8" i="4"/>
  <c r="Q15" i="4"/>
  <c r="Q21" i="4"/>
  <c r="P28" i="4"/>
  <c r="P29" i="4"/>
  <c r="P43" i="4"/>
  <c r="Q43" i="4"/>
  <c r="P44" i="4"/>
  <c r="Q44" i="4"/>
  <c r="P45" i="4"/>
  <c r="P46" i="4"/>
  <c r="P47" i="4"/>
  <c r="Q47" i="4"/>
  <c r="P48" i="4"/>
  <c r="Q48" i="4"/>
  <c r="Q49" i="4"/>
  <c r="P52" i="4"/>
  <c r="Q53" i="4"/>
  <c r="Q55" i="4"/>
  <c r="N56" i="4"/>
  <c r="O56" i="4"/>
  <c r="P56" i="4"/>
  <c r="Q56" i="4"/>
  <c r="R56" i="4"/>
  <c r="S56" i="4"/>
  <c r="N57" i="4"/>
  <c r="O57" i="4"/>
  <c r="P57" i="4"/>
  <c r="Q57" i="4"/>
  <c r="R57" i="4"/>
  <c r="S57" i="4"/>
  <c r="P58" i="4"/>
  <c r="Q58" i="4"/>
  <c r="P59" i="4"/>
  <c r="Q59" i="4"/>
  <c r="Q60" i="4"/>
  <c r="P63" i="4"/>
  <c r="P64" i="4"/>
  <c r="Q65" i="4"/>
  <c r="P86" i="4"/>
  <c r="P93" i="4"/>
  <c r="Q93" i="4"/>
  <c r="P95" i="4"/>
  <c r="Q95" i="4"/>
  <c r="P96" i="4"/>
  <c r="Q96" i="4"/>
  <c r="P97" i="4"/>
  <c r="Q98" i="4"/>
  <c r="P99" i="4"/>
  <c r="Q99" i="4"/>
  <c r="Q105" i="4"/>
  <c r="Q106" i="4"/>
  <c r="Q107" i="4"/>
  <c r="N108" i="4"/>
  <c r="O108" i="4"/>
  <c r="P108" i="4"/>
  <c r="Q108" i="4"/>
  <c r="R108" i="4"/>
  <c r="S108" i="4"/>
  <c r="N109" i="4"/>
  <c r="O109" i="4"/>
  <c r="P109" i="4"/>
  <c r="Q109" i="4"/>
  <c r="R109" i="4"/>
  <c r="S109" i="4"/>
  <c r="Q111" i="4"/>
  <c r="P112" i="4"/>
  <c r="Q113" i="4"/>
  <c r="Q122" i="4"/>
  <c r="P146" i="4"/>
  <c r="Q147" i="4"/>
  <c r="P148" i="4"/>
  <c r="Q148" i="4"/>
  <c r="P149" i="4"/>
  <c r="P155" i="4"/>
  <c r="N160" i="4"/>
  <c r="O160" i="4"/>
  <c r="P160" i="4"/>
  <c r="Q160" i="4"/>
  <c r="R160" i="4"/>
  <c r="S160" i="4"/>
  <c r="N161" i="4"/>
  <c r="O161" i="4"/>
  <c r="P161" i="4"/>
  <c r="Q161" i="4"/>
  <c r="R161" i="4"/>
  <c r="S161" i="4"/>
  <c r="Q202" i="4"/>
  <c r="Q205" i="4"/>
  <c r="Q206" i="4"/>
  <c r="Q212" i="4"/>
  <c r="N213" i="4"/>
  <c r="O213" i="4"/>
  <c r="P213" i="4"/>
  <c r="Q213" i="4"/>
  <c r="R213" i="4"/>
  <c r="S213" i="4"/>
  <c r="Q214" i="4"/>
  <c r="Q255" i="4"/>
  <c r="Q256" i="4"/>
  <c r="Q257" i="4"/>
  <c r="Q258" i="4"/>
  <c r="Q260" i="4"/>
  <c r="Q262" i="4"/>
  <c r="Q263" i="4"/>
  <c r="Q264" i="4"/>
  <c r="N265" i="4"/>
  <c r="O265" i="4"/>
  <c r="P265" i="4"/>
  <c r="Q265" i="4"/>
  <c r="R265" i="4"/>
  <c r="S265" i="4"/>
  <c r="Q266" i="4"/>
  <c r="Q271" i="4"/>
  <c r="Q272" i="4"/>
  <c r="Q276" i="4"/>
  <c r="Q304" i="4"/>
  <c r="Q305" i="4"/>
  <c r="Q309" i="4"/>
  <c r="Q314" i="4"/>
  <c r="Q315" i="4"/>
  <c r="Q316" i="4"/>
  <c r="N317" i="4"/>
  <c r="O317" i="4"/>
  <c r="P317" i="4"/>
  <c r="Q317" i="4"/>
  <c r="R317" i="4"/>
  <c r="S317" i="4"/>
  <c r="Q318" i="4"/>
  <c r="Q352" i="4"/>
  <c r="Q356" i="4"/>
  <c r="Q358" i="4"/>
  <c r="Q361" i="4"/>
  <c r="Q362" i="4"/>
  <c r="Q363" i="4"/>
  <c r="Q364" i="4"/>
  <c r="Q367" i="4"/>
  <c r="Q368" i="4"/>
  <c r="N369" i="4"/>
  <c r="O369" i="4"/>
  <c r="P369" i="4"/>
  <c r="Q369" i="4"/>
  <c r="R369" i="4"/>
  <c r="S369" i="4"/>
  <c r="Q372" i="4"/>
  <c r="Q374" i="4"/>
  <c r="Q376" i="4"/>
  <c r="Q377" i="4"/>
  <c r="P379" i="4"/>
  <c r="Q380" i="4"/>
  <c r="P381" i="4"/>
  <c r="Q383" i="4"/>
  <c r="O384" i="4"/>
  <c r="R384" i="4"/>
  <c r="Q404" i="4"/>
  <c r="Q406" i="4"/>
  <c r="Q408" i="4"/>
  <c r="Q410" i="4"/>
  <c r="Q412" i="4"/>
  <c r="Q413" i="4"/>
  <c r="Q414" i="4"/>
  <c r="Q415" i="4"/>
  <c r="Q416" i="4"/>
  <c r="Q417" i="4"/>
  <c r="Q419" i="4"/>
  <c r="Q420" i="4"/>
  <c r="N421" i="4"/>
  <c r="O421" i="4"/>
  <c r="P421" i="4"/>
  <c r="Q421" i="4"/>
  <c r="R421" i="4"/>
  <c r="S421" i="4"/>
  <c r="N422" i="4"/>
  <c r="O422" i="4"/>
  <c r="P422" i="4"/>
  <c r="Q422" i="4"/>
  <c r="R422" i="4"/>
  <c r="S422" i="4"/>
  <c r="Q423" i="4"/>
  <c r="Q431" i="4"/>
  <c r="Q432" i="4"/>
  <c r="Q434" i="4"/>
  <c r="Q467" i="4"/>
  <c r="N473" i="4"/>
  <c r="O473" i="4"/>
  <c r="P473" i="4"/>
  <c r="Q473" i="4"/>
  <c r="R473" i="4"/>
  <c r="S473" i="4"/>
  <c r="N474" i="4"/>
  <c r="O474" i="4"/>
  <c r="P474" i="4"/>
  <c r="Q474" i="4"/>
  <c r="R474" i="4"/>
  <c r="S474" i="4"/>
  <c r="Q497" i="4"/>
  <c r="Q504" i="4"/>
  <c r="Q514" i="4"/>
  <c r="Q517" i="4"/>
  <c r="Q520" i="4"/>
  <c r="Q522" i="4"/>
  <c r="Q523" i="4"/>
  <c r="Q524" i="4"/>
  <c r="N525" i="4"/>
  <c r="O525" i="4"/>
  <c r="P525" i="4"/>
  <c r="Q525" i="4"/>
  <c r="R525" i="4"/>
  <c r="S525" i="4"/>
  <c r="N526" i="4"/>
  <c r="O526" i="4"/>
  <c r="P526" i="4"/>
  <c r="Q526" i="4"/>
  <c r="R526" i="4"/>
  <c r="S526" i="4"/>
  <c r="Q527" i="4"/>
  <c r="Q539" i="4"/>
  <c r="Q551" i="4"/>
  <c r="Q562" i="4"/>
  <c r="Q565" i="4"/>
  <c r="Q566" i="4"/>
  <c r="Q568" i="4"/>
  <c r="Q574" i="4"/>
  <c r="N577" i="4"/>
  <c r="O577" i="4"/>
  <c r="P577" i="4"/>
  <c r="Q577" i="4"/>
  <c r="R577" i="4"/>
  <c r="S577" i="4"/>
  <c r="N578" i="4"/>
  <c r="O578" i="4"/>
  <c r="P578" i="4"/>
  <c r="Q578" i="4"/>
  <c r="R578" i="4"/>
  <c r="S578" i="4"/>
  <c r="Q582" i="4"/>
  <c r="Q585" i="4"/>
  <c r="Q590" i="4"/>
  <c r="Q615" i="4"/>
  <c r="Q619" i="4"/>
  <c r="Q621" i="4"/>
  <c r="N622" i="4"/>
  <c r="Q622" i="4"/>
  <c r="Q624" i="4"/>
  <c r="Q627" i="4"/>
  <c r="Q629" i="4"/>
  <c r="N630" i="4"/>
  <c r="O630" i="4"/>
  <c r="P630" i="4"/>
  <c r="Q630" i="4"/>
  <c r="R630" i="4"/>
  <c r="S630" i="4"/>
  <c r="N631" i="4"/>
  <c r="N638" i="4"/>
  <c r="Q639" i="4"/>
  <c r="Q648" i="4"/>
  <c r="Q657" i="4"/>
  <c r="Q670" i="4"/>
  <c r="Q674" i="4"/>
  <c r="Q681" i="4"/>
  <c r="N682" i="4"/>
  <c r="O682" i="4"/>
  <c r="P682" i="4"/>
  <c r="Q682" i="4"/>
  <c r="R682" i="4"/>
  <c r="S682" i="4"/>
  <c r="N683" i="4"/>
  <c r="O683" i="4"/>
  <c r="P683" i="4"/>
  <c r="Q683" i="4"/>
  <c r="R683" i="4"/>
  <c r="S683" i="4"/>
  <c r="Q685" i="4"/>
  <c r="N734" i="4"/>
  <c r="O734" i="4"/>
  <c r="P734" i="4"/>
  <c r="Q734" i="4"/>
  <c r="R734" i="4"/>
  <c r="S734" i="4"/>
  <c r="N735" i="4"/>
  <c r="O735" i="4"/>
  <c r="P735" i="4"/>
  <c r="Q735" i="4"/>
  <c r="R735" i="4"/>
  <c r="S735" i="4"/>
  <c r="P774" i="4"/>
  <c r="N786" i="4"/>
  <c r="O786" i="4"/>
  <c r="P786" i="4"/>
  <c r="Q786" i="4"/>
  <c r="R786" i="4"/>
  <c r="S786" i="4"/>
  <c r="N787" i="4"/>
  <c r="O787" i="4"/>
  <c r="P787" i="4"/>
  <c r="Q787" i="4"/>
  <c r="R787" i="4"/>
  <c r="S787" i="4"/>
  <c r="Q796" i="4"/>
  <c r="Q798" i="4"/>
  <c r="Q799" i="4"/>
  <c r="Q800" i="4"/>
  <c r="Q827" i="4"/>
  <c r="Q832" i="4"/>
  <c r="Q835" i="4"/>
  <c r="N838" i="4"/>
  <c r="O838" i="4"/>
  <c r="P838" i="4"/>
  <c r="Q838" i="4"/>
  <c r="R838" i="4"/>
  <c r="S838" i="4"/>
  <c r="N839" i="4"/>
  <c r="O839" i="4"/>
  <c r="P839" i="4"/>
  <c r="Q839" i="4"/>
  <c r="R839" i="4"/>
  <c r="S839" i="4"/>
  <c r="Q843" i="4"/>
  <c r="P851" i="4"/>
  <c r="P881" i="4"/>
  <c r="R883" i="4"/>
  <c r="N890" i="4"/>
  <c r="O890" i="4"/>
  <c r="P890" i="4"/>
  <c r="Q890" i="4"/>
  <c r="R890" i="4"/>
  <c r="S890" i="4"/>
  <c r="N891" i="4"/>
  <c r="O891" i="4"/>
  <c r="P891" i="4"/>
  <c r="Q891" i="4"/>
  <c r="R891" i="4"/>
  <c r="S891" i="4"/>
  <c r="N892" i="4"/>
  <c r="O892" i="4"/>
  <c r="P892" i="4"/>
  <c r="Q892" i="4"/>
  <c r="R892" i="4"/>
  <c r="S892" i="4"/>
  <c r="N893" i="4"/>
  <c r="O893" i="4"/>
  <c r="P893" i="4"/>
  <c r="Q893" i="4"/>
  <c r="R893" i="4"/>
  <c r="S893" i="4"/>
  <c r="N897" i="4"/>
  <c r="O897" i="4"/>
  <c r="P897" i="4"/>
  <c r="Q897" i="4"/>
  <c r="R897" i="4"/>
  <c r="S897" i="4"/>
  <c r="N910" i="4"/>
  <c r="O910" i="4"/>
  <c r="P910" i="4"/>
  <c r="Q910" i="4"/>
  <c r="R910" i="4"/>
  <c r="S910" i="4"/>
  <c r="Q934" i="4"/>
  <c r="Q937" i="4"/>
  <c r="Q940" i="4"/>
  <c r="N943" i="4"/>
  <c r="O943" i="4"/>
  <c r="P943" i="4"/>
  <c r="Q943" i="4"/>
  <c r="R943" i="4"/>
  <c r="S943" i="4"/>
  <c r="N944" i="4"/>
  <c r="O944" i="4"/>
  <c r="P944" i="4"/>
  <c r="Q944" i="4"/>
  <c r="R944" i="4"/>
  <c r="S944" i="4"/>
  <c r="Q945" i="4"/>
  <c r="Q959" i="4"/>
  <c r="Q977" i="4"/>
  <c r="Q978" i="4"/>
  <c r="Q985" i="4"/>
  <c r="N994" i="4"/>
  <c r="O994" i="4"/>
  <c r="P994" i="4"/>
  <c r="Q994" i="4"/>
  <c r="R994" i="4"/>
  <c r="S994" i="4"/>
  <c r="N995" i="4"/>
  <c r="O995" i="4"/>
  <c r="P995" i="4"/>
  <c r="Q995" i="4"/>
  <c r="R995" i="4"/>
  <c r="S995" i="4"/>
  <c r="Q1011" i="4"/>
  <c r="N1046" i="4"/>
  <c r="O1046" i="4"/>
  <c r="P1046" i="4"/>
  <c r="Q1046" i="4"/>
  <c r="R1046" i="4"/>
  <c r="S1046" i="4"/>
  <c r="N1047" i="4"/>
  <c r="O1047" i="4"/>
  <c r="P1047" i="4"/>
  <c r="Q1047" i="4"/>
  <c r="R1047" i="4"/>
  <c r="S1047" i="4"/>
  <c r="Q1048" i="4"/>
  <c r="Q1049" i="4"/>
  <c r="P1061" i="4"/>
  <c r="P1065" i="4"/>
  <c r="Q1067" i="4"/>
  <c r="Q1068" i="4"/>
  <c r="Q1070" i="4"/>
  <c r="P1091" i="4"/>
  <c r="Q1091" i="4"/>
  <c r="Q1096" i="4"/>
  <c r="N1097" i="4"/>
  <c r="O1097" i="4"/>
  <c r="P1097" i="4"/>
  <c r="Q1097" i="4"/>
  <c r="R1097" i="4"/>
  <c r="S1097" i="4"/>
  <c r="N1098" i="4"/>
  <c r="O1098" i="4"/>
  <c r="P1098" i="4"/>
  <c r="Q1098" i="4"/>
  <c r="R1098" i="4"/>
  <c r="S1098" i="4"/>
  <c r="N1099" i="4"/>
  <c r="O1099" i="4"/>
  <c r="P1099" i="4"/>
  <c r="Q1099" i="4"/>
  <c r="R1099" i="4"/>
  <c r="S1099" i="4"/>
  <c r="Q1102" i="4"/>
  <c r="P1105" i="4"/>
  <c r="N1149" i="4"/>
  <c r="O1149" i="4"/>
  <c r="P1149" i="4"/>
  <c r="Q1149" i="4"/>
  <c r="R1149" i="4"/>
  <c r="S1149" i="4"/>
  <c r="P5" i="4"/>
  <c r="Q5" i="4"/>
  <c r="O3" i="4"/>
  <c r="P3" i="4"/>
  <c r="Q3" i="4"/>
  <c r="R3" i="4"/>
  <c r="S3" i="4"/>
  <c r="N3" i="4"/>
  <c r="R1138" i="4"/>
  <c r="R1134" i="4"/>
  <c r="N1132" i="4"/>
  <c r="R1126" i="4"/>
  <c r="N1116" i="4"/>
  <c r="N1108" i="4"/>
  <c r="P1096" i="4"/>
  <c r="Q1090" i="4"/>
  <c r="S1086" i="4"/>
  <c r="Q1074" i="4"/>
  <c r="S1070" i="4"/>
  <c r="P1067" i="4"/>
  <c r="N1066" i="4"/>
  <c r="Q1059" i="4"/>
  <c r="R1058" i="4"/>
  <c r="N1054" i="4"/>
  <c r="Q1053" i="4"/>
  <c r="N1050" i="4"/>
  <c r="P1048" i="4"/>
  <c r="P1045" i="4"/>
  <c r="N1042" i="4"/>
  <c r="O1041" i="4"/>
  <c r="P1039" i="4"/>
  <c r="O1038" i="4"/>
  <c r="S1035" i="4"/>
  <c r="Q1034" i="4"/>
  <c r="S1030" i="4"/>
  <c r="N1025" i="4"/>
  <c r="P1023" i="4"/>
  <c r="O1022" i="4"/>
  <c r="Q1021" i="4"/>
  <c r="Q1018" i="4"/>
  <c r="N1016" i="4"/>
  <c r="S1014" i="4"/>
  <c r="Q1009" i="4"/>
  <c r="S1007" i="4"/>
  <c r="O1006" i="4"/>
  <c r="Q1003" i="4"/>
  <c r="O1002" i="4"/>
  <c r="O990" i="4"/>
  <c r="N989" i="4"/>
  <c r="O986" i="4"/>
  <c r="O982" i="4"/>
  <c r="N981" i="4"/>
  <c r="O978" i="4"/>
  <c r="Q975" i="4"/>
  <c r="P974" i="4"/>
  <c r="O972" i="4"/>
  <c r="S966" i="4"/>
  <c r="Q963" i="4"/>
  <c r="O962" i="4"/>
  <c r="N954" i="4"/>
  <c r="Q946" i="4"/>
  <c r="S945" i="4"/>
  <c r="O941" i="4"/>
  <c r="Q938" i="4"/>
  <c r="R934" i="4"/>
  <c r="P933" i="4"/>
  <c r="P927" i="4"/>
  <c r="O926" i="4"/>
  <c r="O921" i="4"/>
  <c r="Q919" i="4"/>
  <c r="O918" i="4"/>
  <c r="N914" i="4"/>
  <c r="R912" i="4"/>
  <c r="S907" i="4"/>
  <c r="P903" i="4"/>
  <c r="Q899" i="4"/>
  <c r="P871" i="4"/>
  <c r="N866" i="4"/>
  <c r="R860" i="4"/>
  <c r="P855" i="4"/>
  <c r="N834" i="4"/>
  <c r="Q823" i="4"/>
  <c r="O818" i="4"/>
  <c r="S812" i="4"/>
  <c r="O798" i="4"/>
  <c r="N794" i="4"/>
  <c r="P783" i="4"/>
  <c r="O777" i="4"/>
  <c r="S748" i="4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201" i="1"/>
  <c r="J202" i="1"/>
  <c r="J203" i="1"/>
  <c r="J204" i="1"/>
  <c r="J205" i="1"/>
  <c r="J206" i="1"/>
  <c r="J207" i="1"/>
  <c r="J209" i="1"/>
  <c r="J210" i="1"/>
  <c r="J211" i="1"/>
  <c r="J212" i="1"/>
  <c r="J213" i="1"/>
  <c r="J214" i="1"/>
  <c r="J215" i="1"/>
  <c r="J216" i="1"/>
  <c r="J217" i="1"/>
  <c r="J218" i="1"/>
  <c r="J219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I489" i="1"/>
  <c r="K518" i="1"/>
  <c r="L518" i="1"/>
  <c r="K519" i="1"/>
  <c r="L519" i="1"/>
  <c r="L520" i="1"/>
  <c r="L521" i="1"/>
  <c r="L522" i="1"/>
  <c r="L523" i="1"/>
  <c r="L524" i="1"/>
  <c r="L525" i="1"/>
  <c r="L526" i="1"/>
  <c r="L527" i="1"/>
  <c r="L528" i="1"/>
  <c r="L561" i="1"/>
  <c r="L570" i="1"/>
  <c r="L571" i="1"/>
  <c r="L572" i="1"/>
  <c r="H573" i="1"/>
  <c r="H577" i="1"/>
  <c r="J577" i="1"/>
  <c r="L577" i="1"/>
  <c r="L610" i="1"/>
  <c r="L618" i="1"/>
  <c r="L633" i="1"/>
  <c r="L638" i="1"/>
  <c r="L640" i="1"/>
  <c r="H724" i="1"/>
  <c r="L775" i="1"/>
  <c r="H798" i="1"/>
  <c r="I798" i="1"/>
  <c r="J798" i="1"/>
  <c r="K798" i="1"/>
  <c r="L798" i="1"/>
  <c r="H799" i="1"/>
  <c r="I799" i="1"/>
  <c r="J799" i="1"/>
  <c r="K799" i="1"/>
  <c r="L799" i="1"/>
  <c r="J56" i="1"/>
  <c r="J73" i="1"/>
  <c r="J90" i="1"/>
  <c r="K141" i="1"/>
  <c r="K161" i="1"/>
  <c r="K177" i="1"/>
  <c r="I211" i="1"/>
  <c r="I215" i="1"/>
  <c r="I219" i="1"/>
  <c r="L224" i="1"/>
  <c r="I231" i="1"/>
  <c r="L244" i="1"/>
  <c r="I247" i="1"/>
  <c r="I251" i="1"/>
  <c r="J263" i="1"/>
  <c r="I267" i="1"/>
  <c r="H275" i="1"/>
  <c r="J284" i="1"/>
  <c r="J290" i="1"/>
  <c r="I292" i="1"/>
  <c r="J296" i="1"/>
  <c r="J298" i="1"/>
  <c r="J306" i="1"/>
  <c r="I308" i="1"/>
  <c r="J312" i="1"/>
  <c r="J314" i="1"/>
  <c r="L320" i="1"/>
  <c r="L322" i="1"/>
  <c r="I329" i="1"/>
  <c r="I331" i="1"/>
  <c r="K337" i="1"/>
  <c r="H344" i="1"/>
  <c r="J346" i="1"/>
  <c r="J348" i="1"/>
  <c r="I359" i="1"/>
  <c r="K365" i="1"/>
  <c r="H374" i="1"/>
  <c r="J380" i="1"/>
  <c r="J382" i="1"/>
  <c r="L386" i="1"/>
  <c r="I395" i="1"/>
  <c r="K397" i="1"/>
  <c r="J410" i="1"/>
  <c r="J414" i="1"/>
  <c r="I425" i="1"/>
  <c r="K431" i="1"/>
  <c r="K433" i="1"/>
  <c r="H438" i="1"/>
  <c r="J446" i="1"/>
  <c r="H448" i="1"/>
  <c r="J454" i="1"/>
  <c r="I459" i="1"/>
  <c r="J462" i="1"/>
  <c r="I467" i="1"/>
  <c r="L468" i="1"/>
  <c r="K473" i="1"/>
  <c r="I475" i="1"/>
  <c r="K481" i="1"/>
  <c r="I483" i="1"/>
  <c r="J494" i="1"/>
  <c r="K497" i="1"/>
  <c r="K505" i="1"/>
  <c r="H512" i="1"/>
  <c r="J518" i="1"/>
  <c r="H528" i="1"/>
  <c r="K529" i="1"/>
  <c r="I531" i="1"/>
  <c r="J534" i="1"/>
  <c r="I535" i="1"/>
  <c r="H536" i="1"/>
  <c r="K537" i="1"/>
  <c r="J538" i="1"/>
  <c r="K541" i="1"/>
  <c r="J542" i="1"/>
  <c r="I543" i="1"/>
  <c r="H544" i="1"/>
  <c r="K549" i="1"/>
  <c r="J550" i="1"/>
  <c r="H556" i="1"/>
  <c r="K557" i="1"/>
  <c r="J562" i="1"/>
  <c r="K565" i="1"/>
  <c r="K566" i="1"/>
  <c r="H568" i="1"/>
  <c r="K569" i="1"/>
  <c r="H570" i="1"/>
  <c r="J571" i="1"/>
  <c r="I572" i="1"/>
  <c r="K574" i="1"/>
  <c r="I575" i="1"/>
  <c r="L576" i="1"/>
  <c r="I577" i="1"/>
  <c r="K579" i="1"/>
  <c r="I581" i="1"/>
  <c r="K582" i="1"/>
  <c r="L583" i="1"/>
  <c r="I585" i="1"/>
  <c r="I588" i="1"/>
  <c r="I589" i="1"/>
  <c r="C587" i="2" s="1" a="1"/>
  <c r="C587" i="2" s="1"/>
  <c r="K590" i="1"/>
  <c r="H591" i="1"/>
  <c r="H592" i="1"/>
  <c r="I594" i="1"/>
  <c r="H595" i="1"/>
  <c r="K596" i="1"/>
  <c r="K598" i="1"/>
  <c r="H599" i="1"/>
  <c r="L601" i="1"/>
  <c r="I602" i="1"/>
  <c r="K603" i="1"/>
  <c r="H604" i="1"/>
  <c r="K606" i="1"/>
  <c r="H608" i="1"/>
  <c r="L609" i="1"/>
  <c r="H611" i="1"/>
  <c r="H612" i="1"/>
  <c r="K613" i="1"/>
  <c r="K614" i="1"/>
  <c r="H615" i="1"/>
  <c r="J616" i="1"/>
  <c r="L617" i="1"/>
  <c r="K619" i="1"/>
  <c r="I620" i="1"/>
  <c r="I621" i="1"/>
  <c r="K622" i="1"/>
  <c r="H624" i="1"/>
  <c r="L625" i="1"/>
  <c r="I626" i="1"/>
  <c r="K630" i="1"/>
  <c r="H631" i="1"/>
  <c r="J632" i="1"/>
  <c r="H633" i="1"/>
  <c r="I634" i="1"/>
  <c r="L636" i="1"/>
  <c r="K638" i="1"/>
  <c r="L641" i="1"/>
  <c r="F639" i="2" s="1" a="1"/>
  <c r="F639" i="2" s="1"/>
  <c r="I642" i="1"/>
  <c r="H643" i="1"/>
  <c r="I645" i="1"/>
  <c r="K646" i="1"/>
  <c r="H647" i="1"/>
  <c r="H648" i="1"/>
  <c r="B646" i="2" s="1" a="1"/>
  <c r="B646" i="2" s="1"/>
  <c r="I650" i="1"/>
  <c r="H651" i="1"/>
  <c r="K653" i="1"/>
  <c r="K654" i="1"/>
  <c r="H655" i="1"/>
  <c r="J656" i="1"/>
  <c r="I658" i="1"/>
  <c r="K659" i="1"/>
  <c r="K662" i="1"/>
  <c r="H663" i="1"/>
  <c r="H664" i="1"/>
  <c r="B662" i="2" s="1" a="1"/>
  <c r="B662" i="2" s="1"/>
  <c r="L665" i="1"/>
  <c r="I669" i="1"/>
  <c r="K670" i="1"/>
  <c r="J672" i="1"/>
  <c r="I674" i="1"/>
  <c r="K675" i="1"/>
  <c r="K678" i="1"/>
  <c r="H679" i="1"/>
  <c r="I682" i="1"/>
  <c r="H683" i="1"/>
  <c r="I685" i="1"/>
  <c r="K686" i="1"/>
  <c r="L689" i="1"/>
  <c r="I690" i="1"/>
  <c r="H691" i="1"/>
  <c r="L693" i="1"/>
  <c r="K694" i="1"/>
  <c r="H695" i="1"/>
  <c r="H696" i="1"/>
  <c r="I698" i="1"/>
  <c r="K702" i="1"/>
  <c r="H704" i="1"/>
  <c r="I706" i="1"/>
  <c r="H708" i="1"/>
  <c r="K710" i="1"/>
  <c r="L713" i="1"/>
  <c r="I714" i="1"/>
  <c r="I717" i="1"/>
  <c r="K718" i="1"/>
  <c r="H719" i="1"/>
  <c r="L721" i="1"/>
  <c r="H723" i="1"/>
  <c r="L725" i="1"/>
  <c r="K726" i="1"/>
  <c r="H728" i="1"/>
  <c r="L729" i="1"/>
  <c r="I730" i="1"/>
  <c r="K734" i="1"/>
  <c r="H735" i="1"/>
  <c r="H736" i="1"/>
  <c r="L737" i="1"/>
  <c r="I738" i="1"/>
  <c r="H739" i="1"/>
  <c r="K742" i="1"/>
  <c r="H743" i="1"/>
  <c r="H744" i="1"/>
  <c r="L745" i="1"/>
  <c r="I746" i="1"/>
  <c r="L749" i="1"/>
  <c r="L753" i="1"/>
  <c r="I754" i="1"/>
  <c r="J756" i="1"/>
  <c r="I757" i="1"/>
  <c r="K758" i="1"/>
  <c r="H760" i="1"/>
  <c r="L761" i="1"/>
  <c r="K765" i="1"/>
  <c r="K766" i="1"/>
  <c r="H767" i="1"/>
  <c r="J768" i="1"/>
  <c r="L769" i="1"/>
  <c r="I770" i="1"/>
  <c r="I773" i="1"/>
  <c r="K774" i="1"/>
  <c r="H775" i="1"/>
  <c r="L777" i="1"/>
  <c r="I778" i="1"/>
  <c r="I781" i="1"/>
  <c r="H783" i="1"/>
  <c r="L785" i="1"/>
  <c r="I786" i="1"/>
  <c r="H787" i="1"/>
  <c r="L789" i="1"/>
  <c r="K790" i="1"/>
  <c r="L793" i="1"/>
  <c r="I794" i="1"/>
  <c r="L797" i="1"/>
  <c r="L801" i="1"/>
  <c r="I802" i="1"/>
  <c r="K806" i="1"/>
  <c r="H807" i="1"/>
  <c r="H808" i="1"/>
  <c r="L809" i="1"/>
  <c r="I810" i="1"/>
  <c r="I813" i="1"/>
  <c r="H816" i="1"/>
  <c r="I817" i="1"/>
  <c r="L818" i="1"/>
  <c r="H821" i="1"/>
  <c r="H822" i="1"/>
  <c r="L826" i="1"/>
  <c r="H827" i="1"/>
  <c r="H829" i="1"/>
  <c r="H830" i="1"/>
  <c r="K831" i="1"/>
  <c r="I833" i="1"/>
  <c r="L834" i="1"/>
  <c r="H835" i="1"/>
  <c r="H837" i="1"/>
  <c r="L1143" i="4" l="1"/>
  <c r="R1142" i="4"/>
  <c r="P1141" i="4"/>
  <c r="B590" i="2" a="1"/>
  <c r="B590" i="2" s="1"/>
  <c r="C619" i="2" a="1"/>
  <c r="C619" i="2" s="1"/>
  <c r="B694" i="2" a="1"/>
  <c r="B694" i="2" s="1"/>
  <c r="S1143" i="4"/>
  <c r="B650" i="2" a="1"/>
  <c r="B650" i="2" s="1"/>
  <c r="Q1134" i="4"/>
  <c r="Q1126" i="4"/>
  <c r="B610" i="2" a="1"/>
  <c r="B610" i="2" s="1"/>
  <c r="N1124" i="4"/>
  <c r="R1124" i="4"/>
  <c r="P1143" i="4"/>
  <c r="N1134" i="4"/>
  <c r="N1126" i="4"/>
  <c r="Q1142" i="4"/>
  <c r="O1133" i="4"/>
  <c r="O1125" i="4"/>
  <c r="N1142" i="4"/>
  <c r="R1132" i="4"/>
  <c r="B806" i="2" a="1"/>
  <c r="B806" i="2" s="1"/>
  <c r="S1139" i="4"/>
  <c r="S1131" i="4"/>
  <c r="Q1122" i="4"/>
  <c r="B682" i="2" a="1"/>
  <c r="B682" i="2" s="1"/>
  <c r="P1139" i="4"/>
  <c r="P1131" i="4"/>
  <c r="N1122" i="4"/>
  <c r="B742" i="2" a="1"/>
  <c r="B742" i="2" s="1"/>
  <c r="B734" i="2" a="1"/>
  <c r="B734" i="2" s="1"/>
  <c r="Q1138" i="4"/>
  <c r="O1129" i="4"/>
  <c r="S1119" i="4"/>
  <c r="N1138" i="4"/>
  <c r="R1128" i="4"/>
  <c r="K493" i="1"/>
  <c r="L493" i="1"/>
  <c r="H493" i="1"/>
  <c r="I493" i="1"/>
  <c r="J493" i="1"/>
  <c r="D492" i="2" s="1" a="1"/>
  <c r="D492" i="2" s="1"/>
  <c r="H500" i="1"/>
  <c r="I500" i="1"/>
  <c r="J500" i="1"/>
  <c r="K500" i="1"/>
  <c r="L500" i="1"/>
  <c r="I455" i="1"/>
  <c r="J455" i="1"/>
  <c r="D453" i="2" s="1" a="1"/>
  <c r="D453" i="2" s="1"/>
  <c r="K455" i="1"/>
  <c r="L455" i="1"/>
  <c r="H455" i="1"/>
  <c r="L361" i="1"/>
  <c r="H361" i="1"/>
  <c r="J361" i="1"/>
  <c r="K361" i="1"/>
  <c r="I361" i="1"/>
  <c r="H819" i="1"/>
  <c r="I819" i="1"/>
  <c r="J819" i="1"/>
  <c r="D818" i="2" s="1" a="1"/>
  <c r="D818" i="2" s="1"/>
  <c r="K819" i="1"/>
  <c r="L819" i="1"/>
  <c r="F817" i="2" s="1" a="1"/>
  <c r="F817" i="2" s="1"/>
  <c r="J811" i="1"/>
  <c r="L811" i="1"/>
  <c r="I811" i="1"/>
  <c r="C809" i="2" s="1" a="1"/>
  <c r="C809" i="2" s="1"/>
  <c r="K811" i="1"/>
  <c r="H811" i="1"/>
  <c r="B810" i="2" s="1" a="1"/>
  <c r="B810" i="2" s="1"/>
  <c r="H703" i="1"/>
  <c r="I703" i="1"/>
  <c r="J703" i="1"/>
  <c r="K703" i="1"/>
  <c r="E701" i="2" s="1" a="1"/>
  <c r="E701" i="2" s="1"/>
  <c r="L703" i="1"/>
  <c r="H644" i="1"/>
  <c r="B642" i="2" s="1" a="1"/>
  <c r="B642" i="2" s="1"/>
  <c r="I644" i="1"/>
  <c r="C643" i="2" s="1" a="1"/>
  <c r="C643" i="2" s="1"/>
  <c r="J644" i="1"/>
  <c r="K644" i="1"/>
  <c r="L644" i="1"/>
  <c r="K628" i="1"/>
  <c r="L628" i="1"/>
  <c r="H628" i="1"/>
  <c r="I628" i="1"/>
  <c r="J628" i="1"/>
  <c r="H607" i="1"/>
  <c r="B606" i="2" s="1" a="1"/>
  <c r="B606" i="2" s="1"/>
  <c r="J607" i="1"/>
  <c r="K607" i="1"/>
  <c r="E605" i="2" s="1" a="1"/>
  <c r="E605" i="2" s="1"/>
  <c r="L607" i="1"/>
  <c r="I607" i="1"/>
  <c r="H561" i="1"/>
  <c r="I561" i="1"/>
  <c r="J561" i="1"/>
  <c r="D560" i="2" s="1" a="1"/>
  <c r="D560" i="2" s="1"/>
  <c r="K561" i="1"/>
  <c r="H484" i="1"/>
  <c r="I484" i="1"/>
  <c r="C482" i="2" s="1" a="1"/>
  <c r="C482" i="2" s="1"/>
  <c r="J484" i="1"/>
  <c r="K484" i="1"/>
  <c r="L484" i="1"/>
  <c r="K197" i="1"/>
  <c r="L197" i="1"/>
  <c r="H197" i="1"/>
  <c r="I197" i="1"/>
  <c r="J197" i="1"/>
  <c r="B702" i="2" a="1"/>
  <c r="B702" i="2" s="1"/>
  <c r="L681" i="1"/>
  <c r="K681" i="1"/>
  <c r="H681" i="1"/>
  <c r="I681" i="1"/>
  <c r="J681" i="1"/>
  <c r="L673" i="1"/>
  <c r="I673" i="1"/>
  <c r="J673" i="1"/>
  <c r="D671" i="2" s="1" a="1"/>
  <c r="D671" i="2" s="1"/>
  <c r="K673" i="1"/>
  <c r="H673" i="1"/>
  <c r="H507" i="1"/>
  <c r="J507" i="1"/>
  <c r="K507" i="1"/>
  <c r="L507" i="1"/>
  <c r="I507" i="1"/>
  <c r="B738" i="2" a="1"/>
  <c r="B738" i="2" s="1"/>
  <c r="H671" i="1"/>
  <c r="I671" i="1"/>
  <c r="J671" i="1"/>
  <c r="D670" i="2" s="1" a="1"/>
  <c r="D670" i="2" s="1"/>
  <c r="K671" i="1"/>
  <c r="E669" i="2" s="1" a="1"/>
  <c r="E669" i="2" s="1"/>
  <c r="L671" i="1"/>
  <c r="J635" i="1"/>
  <c r="L635" i="1"/>
  <c r="F634" i="2" s="1" a="1"/>
  <c r="F634" i="2" s="1"/>
  <c r="H635" i="1"/>
  <c r="I635" i="1"/>
  <c r="C633" i="2" s="1" a="1"/>
  <c r="C633" i="2" s="1"/>
  <c r="K635" i="1"/>
  <c r="I560" i="1"/>
  <c r="J560" i="1"/>
  <c r="K560" i="1"/>
  <c r="H560" i="1"/>
  <c r="L560" i="1"/>
  <c r="H491" i="1"/>
  <c r="J491" i="1"/>
  <c r="K491" i="1"/>
  <c r="L491" i="1"/>
  <c r="I491" i="1"/>
  <c r="H429" i="1"/>
  <c r="J429" i="1"/>
  <c r="I429" i="1"/>
  <c r="L429" i="1"/>
  <c r="K429" i="1"/>
  <c r="J747" i="1"/>
  <c r="L747" i="1"/>
  <c r="H747" i="1"/>
  <c r="B746" i="2" s="1" a="1"/>
  <c r="B746" i="2" s="1"/>
  <c r="I747" i="1"/>
  <c r="C745" i="2" s="1" a="1"/>
  <c r="C745" i="2" s="1"/>
  <c r="K747" i="1"/>
  <c r="J551" i="1"/>
  <c r="D549" i="2" s="1" a="1"/>
  <c r="D549" i="2" s="1"/>
  <c r="K551" i="1"/>
  <c r="L551" i="1"/>
  <c r="H551" i="1"/>
  <c r="I551" i="1"/>
  <c r="I520" i="1"/>
  <c r="J520" i="1"/>
  <c r="K520" i="1"/>
  <c r="E518" i="2" s="1" a="1"/>
  <c r="E518" i="2" s="1"/>
  <c r="H520" i="1"/>
  <c r="L404" i="1"/>
  <c r="I404" i="1"/>
  <c r="J404" i="1"/>
  <c r="K404" i="1"/>
  <c r="H404" i="1"/>
  <c r="H281" i="1"/>
  <c r="I281" i="1"/>
  <c r="J281" i="1"/>
  <c r="I600" i="1"/>
  <c r="K600" i="1"/>
  <c r="H600" i="1"/>
  <c r="B598" i="2" s="1" a="1"/>
  <c r="B598" i="2" s="1"/>
  <c r="J600" i="1"/>
  <c r="L600" i="1"/>
  <c r="J755" i="1"/>
  <c r="D754" i="2" s="1" a="1"/>
  <c r="D754" i="2" s="1"/>
  <c r="L755" i="1"/>
  <c r="H755" i="1"/>
  <c r="I755" i="1"/>
  <c r="C753" i="2" s="1" a="1"/>
  <c r="C753" i="2" s="1"/>
  <c r="K755" i="1"/>
  <c r="I580" i="1"/>
  <c r="C579" i="2" s="1" a="1"/>
  <c r="C579" i="2" s="1"/>
  <c r="J580" i="1"/>
  <c r="K580" i="1"/>
  <c r="E578" i="2" s="1" a="1"/>
  <c r="E578" i="2" s="1"/>
  <c r="L580" i="1"/>
  <c r="H580" i="1"/>
  <c r="I511" i="1"/>
  <c r="J511" i="1"/>
  <c r="K511" i="1"/>
  <c r="L511" i="1"/>
  <c r="H511" i="1"/>
  <c r="L504" i="1"/>
  <c r="I504" i="1"/>
  <c r="J504" i="1"/>
  <c r="K504" i="1"/>
  <c r="H504" i="1"/>
  <c r="L496" i="1"/>
  <c r="I496" i="1"/>
  <c r="J496" i="1"/>
  <c r="K496" i="1"/>
  <c r="H496" i="1"/>
  <c r="J427" i="1"/>
  <c r="L427" i="1"/>
  <c r="H427" i="1"/>
  <c r="K427" i="1"/>
  <c r="I427" i="1"/>
  <c r="H373" i="1"/>
  <c r="J373" i="1"/>
  <c r="I373" i="1"/>
  <c r="K373" i="1"/>
  <c r="L373" i="1"/>
  <c r="H709" i="1"/>
  <c r="B707" i="2" s="1" a="1"/>
  <c r="B707" i="2" s="1"/>
  <c r="J709" i="1"/>
  <c r="K709" i="1"/>
  <c r="L709" i="1"/>
  <c r="I709" i="1"/>
  <c r="H605" i="1"/>
  <c r="B603" i="2" s="1" a="1"/>
  <c r="B603" i="2" s="1"/>
  <c r="J605" i="1"/>
  <c r="I605" i="1"/>
  <c r="K605" i="1"/>
  <c r="L605" i="1"/>
  <c r="K823" i="1"/>
  <c r="L823" i="1"/>
  <c r="H823" i="1"/>
  <c r="B821" i="2" s="1" a="1"/>
  <c r="B821" i="2" s="1"/>
  <c r="I823" i="1"/>
  <c r="J823" i="1"/>
  <c r="H815" i="1"/>
  <c r="B814" i="2" s="1" a="1"/>
  <c r="B814" i="2" s="1"/>
  <c r="K815" i="1"/>
  <c r="E813" i="2" s="1" a="1"/>
  <c r="E813" i="2" s="1"/>
  <c r="L815" i="1"/>
  <c r="I815" i="1"/>
  <c r="J815" i="1"/>
  <c r="H791" i="1"/>
  <c r="B790" i="2" s="1" a="1"/>
  <c r="B790" i="2" s="1"/>
  <c r="I791" i="1"/>
  <c r="J791" i="1"/>
  <c r="K791" i="1"/>
  <c r="E789" i="2" s="1" a="1"/>
  <c r="E789" i="2" s="1"/>
  <c r="L791" i="1"/>
  <c r="J715" i="1"/>
  <c r="L715" i="1"/>
  <c r="H715" i="1"/>
  <c r="B714" i="2" s="1" a="1"/>
  <c r="B714" i="2" s="1"/>
  <c r="I715" i="1"/>
  <c r="C713" i="2" s="1" a="1"/>
  <c r="C713" i="2" s="1"/>
  <c r="K715" i="1"/>
  <c r="J707" i="1"/>
  <c r="L707" i="1"/>
  <c r="I707" i="1"/>
  <c r="C705" i="2" s="1" a="1"/>
  <c r="C705" i="2" s="1"/>
  <c r="K707" i="1"/>
  <c r="H707" i="1"/>
  <c r="B706" i="2" s="1" a="1"/>
  <c r="B706" i="2" s="1"/>
  <c r="J692" i="1"/>
  <c r="K692" i="1"/>
  <c r="L692" i="1"/>
  <c r="F691" i="2" s="1" a="1"/>
  <c r="F691" i="2" s="1"/>
  <c r="H692" i="1"/>
  <c r="B690" i="2" s="1" a="1"/>
  <c r="B690" i="2" s="1"/>
  <c r="I692" i="1"/>
  <c r="H465" i="1"/>
  <c r="I465" i="1"/>
  <c r="J465" i="1"/>
  <c r="L465" i="1"/>
  <c r="K465" i="1"/>
  <c r="E627" i="2" a="1"/>
  <c r="E627" i="2" s="1"/>
  <c r="I584" i="1"/>
  <c r="K584" i="1"/>
  <c r="H584" i="1"/>
  <c r="J584" i="1"/>
  <c r="L584" i="1"/>
  <c r="F582" i="2" s="1" a="1"/>
  <c r="F582" i="2" s="1"/>
  <c r="J779" i="1"/>
  <c r="L779" i="1"/>
  <c r="H779" i="1"/>
  <c r="I779" i="1"/>
  <c r="C777" i="2" s="1" a="1"/>
  <c r="C777" i="2" s="1"/>
  <c r="K779" i="1"/>
  <c r="B822" i="2" a="1"/>
  <c r="B822" i="2" s="1"/>
  <c r="H21" i="1"/>
  <c r="I21" i="1"/>
  <c r="J21" i="1"/>
  <c r="K21" i="1"/>
  <c r="B828" i="2" a="1"/>
  <c r="B828" i="2" s="1"/>
  <c r="B820" i="2" a="1"/>
  <c r="B820" i="2" s="1"/>
  <c r="H623" i="1"/>
  <c r="I623" i="1"/>
  <c r="J623" i="1"/>
  <c r="K623" i="1"/>
  <c r="E621" i="2" s="1" a="1"/>
  <c r="E621" i="2" s="1"/>
  <c r="L623" i="1"/>
  <c r="K509" i="1"/>
  <c r="L509" i="1"/>
  <c r="F507" i="2" s="1" a="1"/>
  <c r="F507" i="2" s="1"/>
  <c r="H509" i="1"/>
  <c r="I509" i="1"/>
  <c r="J509" i="1"/>
  <c r="H449" i="1"/>
  <c r="B447" i="2" s="1" a="1"/>
  <c r="B447" i="2" s="1"/>
  <c r="I449" i="1"/>
  <c r="J449" i="1"/>
  <c r="L449" i="1"/>
  <c r="K449" i="1"/>
  <c r="L417" i="1"/>
  <c r="K417" i="1"/>
  <c r="H417" i="1"/>
  <c r="I417" i="1"/>
  <c r="J417" i="1"/>
  <c r="F795" i="2" a="1"/>
  <c r="F795" i="2" s="1"/>
  <c r="H759" i="1"/>
  <c r="B758" i="2" s="1" a="1"/>
  <c r="B758" i="2" s="1"/>
  <c r="I759" i="1"/>
  <c r="J759" i="1"/>
  <c r="K759" i="1"/>
  <c r="E757" i="2" s="1" a="1"/>
  <c r="E757" i="2" s="1"/>
  <c r="L759" i="1"/>
  <c r="H751" i="1"/>
  <c r="I751" i="1"/>
  <c r="J751" i="1"/>
  <c r="K751" i="1"/>
  <c r="E749" i="2" s="1" a="1"/>
  <c r="E749" i="2" s="1"/>
  <c r="L751" i="1"/>
  <c r="H727" i="1"/>
  <c r="I727" i="1"/>
  <c r="J727" i="1"/>
  <c r="K727" i="1"/>
  <c r="E725" i="2" s="1" a="1"/>
  <c r="E725" i="2" s="1"/>
  <c r="L727" i="1"/>
  <c r="L705" i="1"/>
  <c r="I705" i="1"/>
  <c r="J705" i="1"/>
  <c r="K705" i="1"/>
  <c r="H705" i="1"/>
  <c r="B703" i="2" s="1" a="1"/>
  <c r="B703" i="2" s="1"/>
  <c r="L593" i="1"/>
  <c r="H593" i="1"/>
  <c r="B591" i="2" s="1" a="1"/>
  <c r="B591" i="2" s="1"/>
  <c r="I593" i="1"/>
  <c r="J593" i="1"/>
  <c r="K593" i="1"/>
  <c r="C583" i="2" a="1"/>
  <c r="C583" i="2" s="1"/>
  <c r="H555" i="1"/>
  <c r="J555" i="1"/>
  <c r="K555" i="1"/>
  <c r="L555" i="1"/>
  <c r="I555" i="1"/>
  <c r="J36" i="1"/>
  <c r="K36" i="1"/>
  <c r="H36" i="1"/>
  <c r="I36" i="1"/>
  <c r="H6" i="1"/>
  <c r="I6" i="1"/>
  <c r="K6" i="1"/>
  <c r="L6" i="1"/>
  <c r="J6" i="1"/>
  <c r="H33" i="1"/>
  <c r="I33" i="1"/>
  <c r="J33" i="1"/>
  <c r="K33" i="1"/>
  <c r="H25" i="1"/>
  <c r="I25" i="1"/>
  <c r="J25" i="1"/>
  <c r="K25" i="1"/>
  <c r="J18" i="1"/>
  <c r="H18" i="1"/>
  <c r="I18" i="1"/>
  <c r="K18" i="1"/>
  <c r="L18" i="1"/>
  <c r="K11" i="1"/>
  <c r="L11" i="1"/>
  <c r="H11" i="1"/>
  <c r="I11" i="1"/>
  <c r="J11" i="1"/>
  <c r="J771" i="1"/>
  <c r="L771" i="1"/>
  <c r="J763" i="1"/>
  <c r="L763" i="1"/>
  <c r="C672" i="2" a="1"/>
  <c r="C672" i="2" s="1"/>
  <c r="J627" i="1"/>
  <c r="L627" i="1"/>
  <c r="E612" i="2" a="1"/>
  <c r="E612" i="2" s="1"/>
  <c r="C592" i="2" a="1"/>
  <c r="C592" i="2" s="1"/>
  <c r="J587" i="1"/>
  <c r="L587" i="1"/>
  <c r="L573" i="1"/>
  <c r="F571" i="2" s="1" a="1"/>
  <c r="F571" i="2" s="1"/>
  <c r="J573" i="1"/>
  <c r="J567" i="1"/>
  <c r="H567" i="1"/>
  <c r="K554" i="1"/>
  <c r="L554" i="1"/>
  <c r="H554" i="1"/>
  <c r="I554" i="1"/>
  <c r="H547" i="1"/>
  <c r="B546" i="2" s="1" a="1"/>
  <c r="B546" i="2" s="1"/>
  <c r="J547" i="1"/>
  <c r="K547" i="1"/>
  <c r="L547" i="1"/>
  <c r="I540" i="1"/>
  <c r="J540" i="1"/>
  <c r="K540" i="1"/>
  <c r="H532" i="1"/>
  <c r="I532" i="1"/>
  <c r="C530" i="2" s="1" a="1"/>
  <c r="C530" i="2" s="1"/>
  <c r="J532" i="1"/>
  <c r="K532" i="1"/>
  <c r="E531" i="2" s="1" a="1"/>
  <c r="E531" i="2" s="1"/>
  <c r="H524" i="1"/>
  <c r="I524" i="1"/>
  <c r="J524" i="1"/>
  <c r="K524" i="1"/>
  <c r="K517" i="1"/>
  <c r="L517" i="1"/>
  <c r="H517" i="1"/>
  <c r="I517" i="1"/>
  <c r="J517" i="1"/>
  <c r="D516" i="2" s="1" a="1"/>
  <c r="D516" i="2" s="1"/>
  <c r="H510" i="1"/>
  <c r="I510" i="1"/>
  <c r="K510" i="1"/>
  <c r="L510" i="1"/>
  <c r="F508" i="2" s="1" a="1"/>
  <c r="F508" i="2" s="1"/>
  <c r="H499" i="1"/>
  <c r="J499" i="1"/>
  <c r="K499" i="1"/>
  <c r="L499" i="1"/>
  <c r="I487" i="1"/>
  <c r="J487" i="1"/>
  <c r="K487" i="1"/>
  <c r="L487" i="1"/>
  <c r="H487" i="1"/>
  <c r="B486" i="2" s="1" a="1"/>
  <c r="B486" i="2" s="1"/>
  <c r="L480" i="1"/>
  <c r="I480" i="1"/>
  <c r="J480" i="1"/>
  <c r="K480" i="1"/>
  <c r="E479" i="2" s="1" a="1"/>
  <c r="E479" i="2" s="1"/>
  <c r="H452" i="1"/>
  <c r="I452" i="1"/>
  <c r="J452" i="1"/>
  <c r="K452" i="1"/>
  <c r="H445" i="1"/>
  <c r="J445" i="1"/>
  <c r="D444" i="2" s="1" a="1"/>
  <c r="D444" i="2" s="1"/>
  <c r="K445" i="1"/>
  <c r="L445" i="1"/>
  <c r="I445" i="1"/>
  <c r="H437" i="1"/>
  <c r="J437" i="1"/>
  <c r="I437" i="1"/>
  <c r="K437" i="1"/>
  <c r="L437" i="1"/>
  <c r="H423" i="1"/>
  <c r="J423" i="1"/>
  <c r="K423" i="1"/>
  <c r="L423" i="1"/>
  <c r="I416" i="1"/>
  <c r="K416" i="1"/>
  <c r="H416" i="1"/>
  <c r="J416" i="1"/>
  <c r="I408" i="1"/>
  <c r="K408" i="1"/>
  <c r="J408" i="1"/>
  <c r="L408" i="1"/>
  <c r="L401" i="1"/>
  <c r="H401" i="1"/>
  <c r="I401" i="1"/>
  <c r="J401" i="1"/>
  <c r="L393" i="1"/>
  <c r="H393" i="1"/>
  <c r="J393" i="1"/>
  <c r="K393" i="1"/>
  <c r="L385" i="1"/>
  <c r="K385" i="1"/>
  <c r="H385" i="1"/>
  <c r="I385" i="1"/>
  <c r="J385" i="1"/>
  <c r="J379" i="1"/>
  <c r="D378" i="2" s="1" a="1"/>
  <c r="D378" i="2" s="1"/>
  <c r="L379" i="1"/>
  <c r="I379" i="1"/>
  <c r="K379" i="1"/>
  <c r="H379" i="1"/>
  <c r="L372" i="1"/>
  <c r="I372" i="1"/>
  <c r="J372" i="1"/>
  <c r="K372" i="1"/>
  <c r="J364" i="1"/>
  <c r="K364" i="1"/>
  <c r="L364" i="1"/>
  <c r="H364" i="1"/>
  <c r="I364" i="1"/>
  <c r="H357" i="1"/>
  <c r="J357" i="1"/>
  <c r="I357" i="1"/>
  <c r="K357" i="1"/>
  <c r="L357" i="1"/>
  <c r="K350" i="1"/>
  <c r="H350" i="1"/>
  <c r="I350" i="1"/>
  <c r="L350" i="1"/>
  <c r="H343" i="1"/>
  <c r="I343" i="1"/>
  <c r="J343" i="1"/>
  <c r="K343" i="1"/>
  <c r="L343" i="1"/>
  <c r="H335" i="1"/>
  <c r="I335" i="1"/>
  <c r="J335" i="1"/>
  <c r="L335" i="1"/>
  <c r="H327" i="1"/>
  <c r="J327" i="1"/>
  <c r="K327" i="1"/>
  <c r="L327" i="1"/>
  <c r="H319" i="1"/>
  <c r="K319" i="1"/>
  <c r="L319" i="1"/>
  <c r="I319" i="1"/>
  <c r="J319" i="1"/>
  <c r="H311" i="1"/>
  <c r="J311" i="1"/>
  <c r="K311" i="1"/>
  <c r="I311" i="1"/>
  <c r="H303" i="1"/>
  <c r="J303" i="1"/>
  <c r="K303" i="1"/>
  <c r="I303" i="1"/>
  <c r="H295" i="1"/>
  <c r="J295" i="1"/>
  <c r="K295" i="1"/>
  <c r="I295" i="1"/>
  <c r="I288" i="1"/>
  <c r="K288" i="1"/>
  <c r="E286" i="2" s="1" a="1"/>
  <c r="E286" i="2" s="1"/>
  <c r="H288" i="1"/>
  <c r="I274" i="1"/>
  <c r="H274" i="1"/>
  <c r="B273" i="2" s="1" a="1"/>
  <c r="B273" i="2" s="1"/>
  <c r="J274" i="1"/>
  <c r="I266" i="1"/>
  <c r="J266" i="1"/>
  <c r="L266" i="1"/>
  <c r="H266" i="1"/>
  <c r="I258" i="1"/>
  <c r="J258" i="1"/>
  <c r="L258" i="1"/>
  <c r="H258" i="1"/>
  <c r="I250" i="1"/>
  <c r="J250" i="1"/>
  <c r="K250" i="1"/>
  <c r="L250" i="1"/>
  <c r="H250" i="1"/>
  <c r="I242" i="1"/>
  <c r="H242" i="1"/>
  <c r="J242" i="1"/>
  <c r="K242" i="1"/>
  <c r="K234" i="1"/>
  <c r="H234" i="1"/>
  <c r="I234" i="1"/>
  <c r="J234" i="1"/>
  <c r="K226" i="1"/>
  <c r="L226" i="1"/>
  <c r="H226" i="1"/>
  <c r="I226" i="1"/>
  <c r="J226" i="1"/>
  <c r="K218" i="1"/>
  <c r="L218" i="1"/>
  <c r="H218" i="1"/>
  <c r="I218" i="1"/>
  <c r="K210" i="1"/>
  <c r="L210" i="1"/>
  <c r="H210" i="1"/>
  <c r="I210" i="1"/>
  <c r="C209" i="2" s="1" a="1"/>
  <c r="C209" i="2" s="1"/>
  <c r="H203" i="1"/>
  <c r="K203" i="1"/>
  <c r="L203" i="1"/>
  <c r="I203" i="1"/>
  <c r="H196" i="1"/>
  <c r="I196" i="1"/>
  <c r="J196" i="1"/>
  <c r="K196" i="1"/>
  <c r="L196" i="1"/>
  <c r="H188" i="1"/>
  <c r="I188" i="1"/>
  <c r="J188" i="1"/>
  <c r="K188" i="1"/>
  <c r="L188" i="1"/>
  <c r="H180" i="1"/>
  <c r="I180" i="1"/>
  <c r="J180" i="1"/>
  <c r="K180" i="1"/>
  <c r="L180" i="1"/>
  <c r="H172" i="1"/>
  <c r="I172" i="1"/>
  <c r="J172" i="1"/>
  <c r="K172" i="1"/>
  <c r="L172" i="1"/>
  <c r="H164" i="1"/>
  <c r="I164" i="1"/>
  <c r="K164" i="1"/>
  <c r="L164" i="1"/>
  <c r="H156" i="1"/>
  <c r="I156" i="1"/>
  <c r="K156" i="1"/>
  <c r="L156" i="1"/>
  <c r="H148" i="1"/>
  <c r="I148" i="1"/>
  <c r="K148" i="1"/>
  <c r="L148" i="1"/>
  <c r="J140" i="1"/>
  <c r="L140" i="1"/>
  <c r="K140" i="1"/>
  <c r="H140" i="1"/>
  <c r="I140" i="1"/>
  <c r="K125" i="1"/>
  <c r="L125" i="1"/>
  <c r="H125" i="1"/>
  <c r="I125" i="1"/>
  <c r="J125" i="1"/>
  <c r="I117" i="1"/>
  <c r="J117" i="1"/>
  <c r="K117" i="1"/>
  <c r="L117" i="1"/>
  <c r="H117" i="1"/>
  <c r="H109" i="1"/>
  <c r="I109" i="1"/>
  <c r="J109" i="1"/>
  <c r="L109" i="1"/>
  <c r="K109" i="1"/>
  <c r="H101" i="1"/>
  <c r="J101" i="1"/>
  <c r="K101" i="1"/>
  <c r="L101" i="1"/>
  <c r="I101" i="1"/>
  <c r="H94" i="1"/>
  <c r="J94" i="1"/>
  <c r="I94" i="1"/>
  <c r="K94" i="1"/>
  <c r="L94" i="1"/>
  <c r="H86" i="1"/>
  <c r="J86" i="1"/>
  <c r="K86" i="1"/>
  <c r="L86" i="1"/>
  <c r="I86" i="1"/>
  <c r="H78" i="1"/>
  <c r="J78" i="1"/>
  <c r="L78" i="1"/>
  <c r="I78" i="1"/>
  <c r="K78" i="1"/>
  <c r="K71" i="1"/>
  <c r="H71" i="1"/>
  <c r="J71" i="1"/>
  <c r="L71" i="1"/>
  <c r="I71" i="1"/>
  <c r="K63" i="1"/>
  <c r="L63" i="1"/>
  <c r="H63" i="1"/>
  <c r="I63" i="1"/>
  <c r="J63" i="1"/>
  <c r="K55" i="1"/>
  <c r="I55" i="1"/>
  <c r="J55" i="1"/>
  <c r="D54" i="2" s="1" a="1"/>
  <c r="D54" i="2" s="1"/>
  <c r="L55" i="1"/>
  <c r="H55" i="1"/>
  <c r="K47" i="1"/>
  <c r="H47" i="1"/>
  <c r="I47" i="1"/>
  <c r="J47" i="1"/>
  <c r="L47" i="1"/>
  <c r="H39" i="1"/>
  <c r="J39" i="1"/>
  <c r="K39" i="1"/>
  <c r="I39" i="1"/>
  <c r="L837" i="1"/>
  <c r="I836" i="1"/>
  <c r="K834" i="1"/>
  <c r="H833" i="1"/>
  <c r="B831" i="2" s="1" a="1"/>
  <c r="B831" i="2" s="1"/>
  <c r="J831" i="1"/>
  <c r="L829" i="1"/>
  <c r="I828" i="1"/>
  <c r="K826" i="1"/>
  <c r="H825" i="1"/>
  <c r="B823" i="2" s="1" a="1"/>
  <c r="B823" i="2" s="1"/>
  <c r="L821" i="1"/>
  <c r="I820" i="1"/>
  <c r="C818" i="2" s="1" a="1"/>
  <c r="C818" i="2" s="1"/>
  <c r="K818" i="1"/>
  <c r="H817" i="1"/>
  <c r="B815" i="2" s="1" a="1"/>
  <c r="B815" i="2" s="1"/>
  <c r="H809" i="1"/>
  <c r="B807" i="2" s="1" a="1"/>
  <c r="B807" i="2" s="1"/>
  <c r="L806" i="1"/>
  <c r="K804" i="1"/>
  <c r="K802" i="1"/>
  <c r="J800" i="1"/>
  <c r="D798" i="2" s="1" a="1"/>
  <c r="D798" i="2" s="1"/>
  <c r="K796" i="1"/>
  <c r="K794" i="1"/>
  <c r="J792" i="1"/>
  <c r="D790" i="2" s="1" a="1"/>
  <c r="D790" i="2" s="1"/>
  <c r="I790" i="1"/>
  <c r="I788" i="1"/>
  <c r="H786" i="1"/>
  <c r="L783" i="1"/>
  <c r="L781" i="1"/>
  <c r="J777" i="1"/>
  <c r="J775" i="1"/>
  <c r="H771" i="1"/>
  <c r="B770" i="2" s="1" a="1"/>
  <c r="B770" i="2" s="1"/>
  <c r="H769" i="1"/>
  <c r="L766" i="1"/>
  <c r="K764" i="1"/>
  <c r="E763" i="2" s="1" a="1"/>
  <c r="E763" i="2" s="1"/>
  <c r="K762" i="1"/>
  <c r="J760" i="1"/>
  <c r="I758" i="1"/>
  <c r="C756" i="2" s="1" a="1"/>
  <c r="C756" i="2" s="1"/>
  <c r="I756" i="1"/>
  <c r="C754" i="2" s="1" a="1"/>
  <c r="C754" i="2" s="1"/>
  <c r="H754" i="1"/>
  <c r="J745" i="1"/>
  <c r="J743" i="1"/>
  <c r="H737" i="1"/>
  <c r="B735" i="2" s="1" a="1"/>
  <c r="B735" i="2" s="1"/>
  <c r="L734" i="1"/>
  <c r="K732" i="1"/>
  <c r="K730" i="1"/>
  <c r="J728" i="1"/>
  <c r="D726" i="2" s="1" a="1"/>
  <c r="D726" i="2" s="1"/>
  <c r="I726" i="1"/>
  <c r="I724" i="1"/>
  <c r="H722" i="1"/>
  <c r="B721" i="2" s="1" a="1"/>
  <c r="B721" i="2" s="1"/>
  <c r="L719" i="1"/>
  <c r="L717" i="1"/>
  <c r="J713" i="1"/>
  <c r="J711" i="1"/>
  <c r="L702" i="1"/>
  <c r="K700" i="1"/>
  <c r="K698" i="1"/>
  <c r="J696" i="1"/>
  <c r="I694" i="1"/>
  <c r="H690" i="1"/>
  <c r="L687" i="1"/>
  <c r="L685" i="1"/>
  <c r="K683" i="1"/>
  <c r="J679" i="1"/>
  <c r="H675" i="1"/>
  <c r="B674" i="2" s="1" a="1"/>
  <c r="B674" i="2" s="1"/>
  <c r="L670" i="1"/>
  <c r="K668" i="1"/>
  <c r="K666" i="1"/>
  <c r="J664" i="1"/>
  <c r="I662" i="1"/>
  <c r="I660" i="1"/>
  <c r="H658" i="1"/>
  <c r="L655" i="1"/>
  <c r="L653" i="1"/>
  <c r="K651" i="1"/>
  <c r="J649" i="1"/>
  <c r="J647" i="1"/>
  <c r="H641" i="1"/>
  <c r="K636" i="1"/>
  <c r="E634" i="2" s="1" a="1"/>
  <c r="E634" i="2" s="1"/>
  <c r="K634" i="1"/>
  <c r="L632" i="1"/>
  <c r="J630" i="1"/>
  <c r="J626" i="1"/>
  <c r="H622" i="1"/>
  <c r="H620" i="1"/>
  <c r="K617" i="1"/>
  <c r="K615" i="1"/>
  <c r="E613" i="2" s="1" a="1"/>
  <c r="E613" i="2" s="1"/>
  <c r="I611" i="1"/>
  <c r="C609" i="2" s="1" a="1"/>
  <c r="C609" i="2" s="1"/>
  <c r="I609" i="1"/>
  <c r="L604" i="1"/>
  <c r="L602" i="1"/>
  <c r="F600" i="2" s="1" a="1"/>
  <c r="F600" i="2" s="1"/>
  <c r="J598" i="1"/>
  <c r="J596" i="1"/>
  <c r="J594" i="1"/>
  <c r="D592" i="2" s="1" a="1"/>
  <c r="D592" i="2" s="1"/>
  <c r="H590" i="1"/>
  <c r="K587" i="1"/>
  <c r="J582" i="1"/>
  <c r="K577" i="1"/>
  <c r="K575" i="1"/>
  <c r="E573" i="2" s="1" a="1"/>
  <c r="E573" i="2" s="1"/>
  <c r="H571" i="1"/>
  <c r="B569" i="2" s="1" a="1"/>
  <c r="B569" i="2" s="1"/>
  <c r="J568" i="1"/>
  <c r="D566" i="2" s="1" a="1"/>
  <c r="D566" i="2" s="1"/>
  <c r="H566" i="1"/>
  <c r="L544" i="1"/>
  <c r="I499" i="1"/>
  <c r="L416" i="1"/>
  <c r="I9" i="1"/>
  <c r="K9" i="1"/>
  <c r="L9" i="1"/>
  <c r="H9" i="1"/>
  <c r="J9" i="1"/>
  <c r="H14" i="1"/>
  <c r="I14" i="1"/>
  <c r="J14" i="1"/>
  <c r="K14" i="1"/>
  <c r="L14" i="1"/>
  <c r="J32" i="1"/>
  <c r="H32" i="1"/>
  <c r="I32" i="1"/>
  <c r="K32" i="1"/>
  <c r="J24" i="1"/>
  <c r="H24" i="1"/>
  <c r="I24" i="1"/>
  <c r="K24" i="1"/>
  <c r="I17" i="1"/>
  <c r="J17" i="1"/>
  <c r="K17" i="1"/>
  <c r="L17" i="1"/>
  <c r="J10" i="1"/>
  <c r="L10" i="1"/>
  <c r="H10" i="1"/>
  <c r="I10" i="1"/>
  <c r="K10" i="1"/>
  <c r="H813" i="1"/>
  <c r="B811" i="2" s="1" a="1"/>
  <c r="B811" i="2" s="1"/>
  <c r="J813" i="1"/>
  <c r="I784" i="1"/>
  <c r="K784" i="1"/>
  <c r="H749" i="1"/>
  <c r="B747" i="2" s="1" a="1"/>
  <c r="B747" i="2" s="1"/>
  <c r="J749" i="1"/>
  <c r="I720" i="1"/>
  <c r="K720" i="1"/>
  <c r="I688" i="1"/>
  <c r="K688" i="1"/>
  <c r="H661" i="1"/>
  <c r="J661" i="1"/>
  <c r="D659" i="2" s="1" a="1"/>
  <c r="D659" i="2" s="1"/>
  <c r="E652" i="2" a="1"/>
  <c r="E652" i="2" s="1"/>
  <c r="I640" i="1"/>
  <c r="K640" i="1"/>
  <c r="H613" i="1"/>
  <c r="B611" i="2" s="1" a="1"/>
  <c r="B611" i="2" s="1"/>
  <c r="J613" i="1"/>
  <c r="K586" i="1"/>
  <c r="I586" i="1"/>
  <c r="C584" i="2" s="1" a="1"/>
  <c r="C584" i="2" s="1"/>
  <c r="E564" i="2" a="1"/>
  <c r="E564" i="2" s="1"/>
  <c r="H553" i="1"/>
  <c r="I553" i="1"/>
  <c r="J553" i="1"/>
  <c r="L553" i="1"/>
  <c r="K546" i="1"/>
  <c r="L546" i="1"/>
  <c r="H546" i="1"/>
  <c r="I546" i="1"/>
  <c r="H539" i="1"/>
  <c r="J539" i="1"/>
  <c r="D537" i="2" s="1" a="1"/>
  <c r="D537" i="2" s="1"/>
  <c r="K539" i="1"/>
  <c r="L539" i="1"/>
  <c r="H531" i="1"/>
  <c r="J531" i="1"/>
  <c r="K531" i="1"/>
  <c r="L531" i="1"/>
  <c r="H523" i="1"/>
  <c r="J523" i="1"/>
  <c r="K523" i="1"/>
  <c r="H516" i="1"/>
  <c r="I516" i="1"/>
  <c r="J516" i="1"/>
  <c r="K516" i="1"/>
  <c r="J498" i="1"/>
  <c r="K498" i="1"/>
  <c r="E496" i="2" s="1" a="1"/>
  <c r="E496" i="2" s="1"/>
  <c r="L498" i="1"/>
  <c r="H498" i="1"/>
  <c r="I498" i="1"/>
  <c r="H486" i="1"/>
  <c r="I486" i="1"/>
  <c r="K486" i="1"/>
  <c r="L486" i="1"/>
  <c r="I479" i="1"/>
  <c r="J479" i="1"/>
  <c r="K479" i="1"/>
  <c r="L479" i="1"/>
  <c r="H479" i="1"/>
  <c r="L472" i="1"/>
  <c r="I472" i="1"/>
  <c r="J472" i="1"/>
  <c r="K472" i="1"/>
  <c r="J458" i="1"/>
  <c r="K458" i="1"/>
  <c r="L458" i="1"/>
  <c r="H458" i="1"/>
  <c r="I458" i="1"/>
  <c r="H451" i="1"/>
  <c r="J451" i="1"/>
  <c r="K451" i="1"/>
  <c r="L451" i="1"/>
  <c r="H444" i="1"/>
  <c r="I444" i="1"/>
  <c r="K444" i="1"/>
  <c r="L444" i="1"/>
  <c r="L436" i="1"/>
  <c r="I436" i="1"/>
  <c r="J436" i="1"/>
  <c r="K436" i="1"/>
  <c r="K422" i="1"/>
  <c r="H422" i="1"/>
  <c r="I422" i="1"/>
  <c r="J422" i="1"/>
  <c r="L422" i="1"/>
  <c r="H415" i="1"/>
  <c r="K415" i="1"/>
  <c r="L415" i="1"/>
  <c r="I415" i="1"/>
  <c r="J415" i="1"/>
  <c r="D413" i="2" s="1" a="1"/>
  <c r="D413" i="2" s="1"/>
  <c r="H407" i="1"/>
  <c r="I407" i="1"/>
  <c r="J407" i="1"/>
  <c r="K407" i="1"/>
  <c r="L407" i="1"/>
  <c r="I400" i="1"/>
  <c r="K400" i="1"/>
  <c r="E398" i="2" s="1" a="1"/>
  <c r="E398" i="2" s="1"/>
  <c r="L400" i="1"/>
  <c r="H400" i="1"/>
  <c r="J400" i="1"/>
  <c r="I392" i="1"/>
  <c r="K392" i="1"/>
  <c r="H392" i="1"/>
  <c r="J392" i="1"/>
  <c r="L392" i="1"/>
  <c r="I384" i="1"/>
  <c r="K384" i="1"/>
  <c r="H384" i="1"/>
  <c r="J384" i="1"/>
  <c r="I378" i="1"/>
  <c r="H378" i="1"/>
  <c r="K378" i="1"/>
  <c r="L378" i="1"/>
  <c r="J371" i="1"/>
  <c r="L371" i="1"/>
  <c r="H371" i="1"/>
  <c r="I371" i="1"/>
  <c r="K371" i="1"/>
  <c r="J363" i="1"/>
  <c r="L363" i="1"/>
  <c r="H363" i="1"/>
  <c r="K363" i="1"/>
  <c r="H349" i="1"/>
  <c r="J349" i="1"/>
  <c r="D347" i="2" s="1" a="1"/>
  <c r="D347" i="2" s="1"/>
  <c r="K349" i="1"/>
  <c r="L349" i="1"/>
  <c r="I349" i="1"/>
  <c r="K342" i="1"/>
  <c r="I342" i="1"/>
  <c r="J342" i="1"/>
  <c r="L342" i="1"/>
  <c r="K334" i="1"/>
  <c r="J334" i="1"/>
  <c r="L334" i="1"/>
  <c r="H334" i="1"/>
  <c r="I334" i="1"/>
  <c r="K326" i="1"/>
  <c r="H326" i="1"/>
  <c r="I326" i="1"/>
  <c r="J326" i="1"/>
  <c r="L326" i="1"/>
  <c r="K318" i="1"/>
  <c r="H318" i="1"/>
  <c r="I318" i="1"/>
  <c r="L318" i="1"/>
  <c r="K310" i="1"/>
  <c r="H310" i="1"/>
  <c r="J310" i="1"/>
  <c r="K302" i="1"/>
  <c r="H302" i="1"/>
  <c r="J302" i="1"/>
  <c r="K294" i="1"/>
  <c r="H294" i="1"/>
  <c r="J294" i="1"/>
  <c r="H287" i="1"/>
  <c r="J287" i="1"/>
  <c r="I287" i="1"/>
  <c r="I280" i="1"/>
  <c r="H280" i="1"/>
  <c r="J280" i="1"/>
  <c r="H273" i="1"/>
  <c r="J273" i="1"/>
  <c r="L265" i="1"/>
  <c r="H265" i="1"/>
  <c r="J265" i="1"/>
  <c r="L257" i="1"/>
  <c r="H257" i="1"/>
  <c r="J257" i="1"/>
  <c r="L249" i="1"/>
  <c r="H249" i="1"/>
  <c r="J249" i="1"/>
  <c r="K249" i="1"/>
  <c r="L241" i="1"/>
  <c r="K241" i="1"/>
  <c r="H241" i="1"/>
  <c r="I241" i="1"/>
  <c r="J241" i="1"/>
  <c r="H233" i="1"/>
  <c r="L233" i="1"/>
  <c r="I233" i="1"/>
  <c r="J233" i="1"/>
  <c r="K233" i="1"/>
  <c r="H225" i="1"/>
  <c r="I225" i="1"/>
  <c r="J225" i="1"/>
  <c r="L225" i="1"/>
  <c r="F223" i="2" s="1" a="1"/>
  <c r="F223" i="2" s="1"/>
  <c r="K225" i="1"/>
  <c r="H217" i="1"/>
  <c r="I217" i="1"/>
  <c r="L217" i="1"/>
  <c r="K217" i="1"/>
  <c r="H209" i="1"/>
  <c r="I209" i="1"/>
  <c r="L209" i="1"/>
  <c r="K209" i="1"/>
  <c r="K202" i="1"/>
  <c r="L202" i="1"/>
  <c r="H202" i="1"/>
  <c r="I202" i="1"/>
  <c r="H195" i="1"/>
  <c r="J195" i="1"/>
  <c r="K195" i="1"/>
  <c r="L195" i="1"/>
  <c r="I195" i="1"/>
  <c r="H187" i="1"/>
  <c r="J187" i="1"/>
  <c r="K187" i="1"/>
  <c r="L187" i="1"/>
  <c r="I187" i="1"/>
  <c r="H179" i="1"/>
  <c r="J179" i="1"/>
  <c r="K179" i="1"/>
  <c r="L179" i="1"/>
  <c r="I179" i="1"/>
  <c r="H171" i="1"/>
  <c r="J171" i="1"/>
  <c r="K171" i="1"/>
  <c r="L171" i="1"/>
  <c r="I171" i="1"/>
  <c r="H163" i="1"/>
  <c r="K163" i="1"/>
  <c r="L163" i="1"/>
  <c r="I163" i="1"/>
  <c r="H155" i="1"/>
  <c r="K155" i="1"/>
  <c r="L155" i="1"/>
  <c r="I155" i="1"/>
  <c r="H147" i="1"/>
  <c r="J147" i="1"/>
  <c r="K147" i="1"/>
  <c r="L147" i="1"/>
  <c r="I147" i="1"/>
  <c r="I139" i="1"/>
  <c r="H139" i="1"/>
  <c r="J139" i="1"/>
  <c r="L139" i="1"/>
  <c r="K139" i="1"/>
  <c r="J132" i="1"/>
  <c r="L132" i="1"/>
  <c r="H132" i="1"/>
  <c r="I132" i="1"/>
  <c r="K132" i="1"/>
  <c r="J124" i="1"/>
  <c r="L124" i="1"/>
  <c r="H124" i="1"/>
  <c r="I124" i="1"/>
  <c r="J116" i="1"/>
  <c r="L116" i="1"/>
  <c r="I116" i="1"/>
  <c r="K116" i="1"/>
  <c r="H116" i="1"/>
  <c r="J108" i="1"/>
  <c r="L108" i="1"/>
  <c r="K108" i="1"/>
  <c r="H108" i="1"/>
  <c r="I108" i="1"/>
  <c r="K93" i="1"/>
  <c r="L93" i="1"/>
  <c r="H93" i="1"/>
  <c r="I93" i="1"/>
  <c r="J93" i="1"/>
  <c r="I85" i="1"/>
  <c r="J85" i="1"/>
  <c r="K85" i="1"/>
  <c r="L85" i="1"/>
  <c r="H85" i="1"/>
  <c r="H77" i="1"/>
  <c r="I77" i="1"/>
  <c r="J77" i="1"/>
  <c r="L77" i="1"/>
  <c r="K77" i="1"/>
  <c r="H70" i="1"/>
  <c r="J70" i="1"/>
  <c r="I70" i="1"/>
  <c r="K70" i="1"/>
  <c r="L70" i="1"/>
  <c r="H62" i="1"/>
  <c r="J62" i="1"/>
  <c r="I62" i="1"/>
  <c r="K62" i="1"/>
  <c r="L62" i="1"/>
  <c r="H54" i="1"/>
  <c r="J54" i="1"/>
  <c r="K54" i="1"/>
  <c r="L54" i="1"/>
  <c r="I54" i="1"/>
  <c r="H46" i="1"/>
  <c r="J46" i="1"/>
  <c r="L46" i="1"/>
  <c r="I46" i="1"/>
  <c r="K46" i="1"/>
  <c r="J38" i="1"/>
  <c r="I38" i="1"/>
  <c r="K38" i="1"/>
  <c r="K837" i="1"/>
  <c r="H836" i="1"/>
  <c r="B834" i="2" s="1" a="1"/>
  <c r="B834" i="2" s="1"/>
  <c r="J834" i="1"/>
  <c r="L832" i="1"/>
  <c r="I831" i="1"/>
  <c r="K829" i="1"/>
  <c r="H828" i="1"/>
  <c r="B826" i="2" s="1" a="1"/>
  <c r="B826" i="2" s="1"/>
  <c r="J826" i="1"/>
  <c r="L824" i="1"/>
  <c r="F822" i="2" s="1" a="1"/>
  <c r="F822" i="2" s="1"/>
  <c r="K821" i="1"/>
  <c r="H820" i="1"/>
  <c r="J818" i="1"/>
  <c r="L816" i="1"/>
  <c r="L812" i="1"/>
  <c r="F810" i="2" s="1" a="1"/>
  <c r="F810" i="2" s="1"/>
  <c r="L810" i="1"/>
  <c r="F808" i="2" s="1" a="1"/>
  <c r="F808" i="2" s="1"/>
  <c r="L808" i="1"/>
  <c r="J806" i="1"/>
  <c r="J804" i="1"/>
  <c r="J802" i="1"/>
  <c r="J796" i="1"/>
  <c r="J794" i="1"/>
  <c r="H790" i="1"/>
  <c r="H788" i="1"/>
  <c r="B786" i="2" s="1" a="1"/>
  <c r="B786" i="2" s="1"/>
  <c r="K785" i="1"/>
  <c r="E783" i="2" s="1" a="1"/>
  <c r="E783" i="2" s="1"/>
  <c r="K783" i="1"/>
  <c r="E781" i="2" s="1" a="1"/>
  <c r="E781" i="2" s="1"/>
  <c r="K781" i="1"/>
  <c r="I777" i="1"/>
  <c r="C776" i="2" s="1" a="1"/>
  <c r="C776" i="2" s="1"/>
  <c r="I775" i="1"/>
  <c r="L772" i="1"/>
  <c r="F770" i="2" s="1" a="1"/>
  <c r="F770" i="2" s="1"/>
  <c r="L770" i="1"/>
  <c r="F768" i="2" s="1" a="1"/>
  <c r="F768" i="2" s="1"/>
  <c r="L768" i="1"/>
  <c r="J766" i="1"/>
  <c r="J764" i="1"/>
  <c r="J762" i="1"/>
  <c r="H758" i="1"/>
  <c r="H756" i="1"/>
  <c r="B754" i="2" s="1" a="1"/>
  <c r="B754" i="2" s="1"/>
  <c r="K753" i="1"/>
  <c r="K749" i="1"/>
  <c r="I745" i="1"/>
  <c r="I743" i="1"/>
  <c r="L740" i="1"/>
  <c r="L738" i="1"/>
  <c r="F736" i="2" s="1" a="1"/>
  <c r="F736" i="2" s="1"/>
  <c r="L736" i="1"/>
  <c r="J734" i="1"/>
  <c r="J732" i="1"/>
  <c r="J730" i="1"/>
  <c r="H726" i="1"/>
  <c r="K721" i="1"/>
  <c r="E719" i="2" s="1" a="1"/>
  <c r="E719" i="2" s="1"/>
  <c r="K719" i="1"/>
  <c r="E717" i="2" s="1" a="1"/>
  <c r="E717" i="2" s="1"/>
  <c r="K717" i="1"/>
  <c r="I713" i="1"/>
  <c r="C712" i="2" s="1" a="1"/>
  <c r="C712" i="2" s="1"/>
  <c r="I711" i="1"/>
  <c r="L708" i="1"/>
  <c r="F706" i="2" s="1" a="1"/>
  <c r="F706" i="2" s="1"/>
  <c r="L706" i="1"/>
  <c r="F704" i="2" s="1" a="1"/>
  <c r="F704" i="2" s="1"/>
  <c r="L704" i="1"/>
  <c r="F702" i="2" s="1" a="1"/>
  <c r="F702" i="2" s="1"/>
  <c r="J702" i="1"/>
  <c r="J700" i="1"/>
  <c r="J698" i="1"/>
  <c r="H694" i="1"/>
  <c r="B693" i="2" s="1" a="1"/>
  <c r="B693" i="2" s="1"/>
  <c r="K689" i="1"/>
  <c r="K687" i="1"/>
  <c r="E685" i="2" s="1" a="1"/>
  <c r="E685" i="2" s="1"/>
  <c r="K685" i="1"/>
  <c r="E684" i="2" s="1" a="1"/>
  <c r="E684" i="2" s="1"/>
  <c r="I683" i="1"/>
  <c r="C681" i="2" s="1" a="1"/>
  <c r="C681" i="2" s="1"/>
  <c r="I679" i="1"/>
  <c r="L676" i="1"/>
  <c r="L674" i="1"/>
  <c r="F672" i="2" s="1" a="1"/>
  <c r="F672" i="2" s="1"/>
  <c r="L672" i="1"/>
  <c r="F670" i="2" s="1" a="1"/>
  <c r="F670" i="2" s="1"/>
  <c r="J670" i="1"/>
  <c r="J668" i="1"/>
  <c r="J666" i="1"/>
  <c r="H662" i="1"/>
  <c r="B660" i="2" s="1" a="1"/>
  <c r="B660" i="2" s="1"/>
  <c r="H660" i="1"/>
  <c r="K657" i="1"/>
  <c r="K655" i="1"/>
  <c r="E653" i="2" s="1" a="1"/>
  <c r="E653" i="2" s="1"/>
  <c r="I651" i="1"/>
  <c r="C649" i="2" s="1" a="1"/>
  <c r="C649" i="2" s="1"/>
  <c r="I649" i="1"/>
  <c r="I647" i="1"/>
  <c r="L642" i="1"/>
  <c r="F640" i="2" s="1" a="1"/>
  <c r="F640" i="2" s="1"/>
  <c r="J638" i="1"/>
  <c r="J636" i="1"/>
  <c r="D634" i="2" s="1" a="1"/>
  <c r="D634" i="2" s="1"/>
  <c r="J634" i="1"/>
  <c r="I630" i="1"/>
  <c r="H626" i="1"/>
  <c r="L621" i="1"/>
  <c r="J617" i="1"/>
  <c r="D615" i="2" s="1" a="1"/>
  <c r="D615" i="2" s="1"/>
  <c r="J615" i="1"/>
  <c r="I613" i="1"/>
  <c r="H609" i="1"/>
  <c r="B607" i="2" s="1" a="1"/>
  <c r="B607" i="2" s="1"/>
  <c r="L606" i="1"/>
  <c r="K604" i="1"/>
  <c r="E602" i="2" s="1" a="1"/>
  <c r="E602" i="2" s="1"/>
  <c r="K602" i="1"/>
  <c r="E601" i="2" s="1" a="1"/>
  <c r="E601" i="2" s="1"/>
  <c r="I598" i="1"/>
  <c r="I596" i="1"/>
  <c r="H594" i="1"/>
  <c r="L591" i="1"/>
  <c r="L589" i="1"/>
  <c r="I587" i="1"/>
  <c r="C585" i="2" s="1" a="1"/>
  <c r="C585" i="2" s="1"/>
  <c r="I582" i="1"/>
  <c r="C580" i="2" s="1" a="1"/>
  <c r="C580" i="2" s="1"/>
  <c r="L556" i="1"/>
  <c r="J510" i="1"/>
  <c r="D508" i="2" s="1" a="1"/>
  <c r="D508" i="2" s="1"/>
  <c r="J486" i="1"/>
  <c r="I363" i="1"/>
  <c r="I273" i="1"/>
  <c r="I249" i="1"/>
  <c r="K124" i="1"/>
  <c r="K5" i="1"/>
  <c r="I5" i="1"/>
  <c r="J5" i="1"/>
  <c r="L5" i="1"/>
  <c r="H5" i="1"/>
  <c r="H805" i="1"/>
  <c r="J805" i="1"/>
  <c r="D803" i="2" s="1" a="1"/>
  <c r="D803" i="2" s="1"/>
  <c r="H741" i="1"/>
  <c r="B739" i="2" s="1" a="1"/>
  <c r="B739" i="2" s="1"/>
  <c r="J741" i="1"/>
  <c r="H701" i="1"/>
  <c r="J701" i="1"/>
  <c r="I680" i="1"/>
  <c r="K680" i="1"/>
  <c r="J667" i="1"/>
  <c r="L667" i="1"/>
  <c r="F666" i="2" s="1" a="1"/>
  <c r="F666" i="2" s="1"/>
  <c r="H653" i="1"/>
  <c r="B651" i="2" s="1" a="1"/>
  <c r="B651" i="2" s="1"/>
  <c r="J653" i="1"/>
  <c r="I632" i="1"/>
  <c r="K632" i="1"/>
  <c r="J619" i="1"/>
  <c r="L619" i="1"/>
  <c r="F617" i="2" s="1" a="1"/>
  <c r="F617" i="2" s="1"/>
  <c r="E604" i="2" a="1"/>
  <c r="E604" i="2" s="1"/>
  <c r="H585" i="1"/>
  <c r="L585" i="1"/>
  <c r="F583" i="2" s="1" a="1"/>
  <c r="F583" i="2" s="1"/>
  <c r="J579" i="1"/>
  <c r="L579" i="1"/>
  <c r="L565" i="1"/>
  <c r="H565" i="1"/>
  <c r="J565" i="1"/>
  <c r="J559" i="1"/>
  <c r="K559" i="1"/>
  <c r="L559" i="1"/>
  <c r="H559" i="1"/>
  <c r="I552" i="1"/>
  <c r="J552" i="1"/>
  <c r="D550" i="2" s="1" a="1"/>
  <c r="D550" i="2" s="1"/>
  <c r="K552" i="1"/>
  <c r="E550" i="2" s="1" a="1"/>
  <c r="E550" i="2" s="1"/>
  <c r="H545" i="1"/>
  <c r="B543" i="2" s="1" a="1"/>
  <c r="B543" i="2" s="1"/>
  <c r="I545" i="1"/>
  <c r="J545" i="1"/>
  <c r="L545" i="1"/>
  <c r="F543" i="2" s="1" a="1"/>
  <c r="F543" i="2" s="1"/>
  <c r="K538" i="1"/>
  <c r="E536" i="2" s="1" a="1"/>
  <c r="E536" i="2" s="1"/>
  <c r="L538" i="1"/>
  <c r="H538" i="1"/>
  <c r="I538" i="1"/>
  <c r="J530" i="1"/>
  <c r="K530" i="1"/>
  <c r="E528" i="2" s="1" a="1"/>
  <c r="E528" i="2" s="1"/>
  <c r="L530" i="1"/>
  <c r="H530" i="1"/>
  <c r="I530" i="1"/>
  <c r="J522" i="1"/>
  <c r="K522" i="1"/>
  <c r="H522" i="1"/>
  <c r="I522" i="1"/>
  <c r="H515" i="1"/>
  <c r="J515" i="1"/>
  <c r="K515" i="1"/>
  <c r="L515" i="1"/>
  <c r="H497" i="1"/>
  <c r="B495" i="2" s="1" a="1"/>
  <c r="B495" i="2" s="1"/>
  <c r="I497" i="1"/>
  <c r="C495" i="2" s="1" a="1"/>
  <c r="C495" i="2" s="1"/>
  <c r="J497" i="1"/>
  <c r="L497" i="1"/>
  <c r="F495" i="2" s="1" a="1"/>
  <c r="F495" i="2" s="1"/>
  <c r="H492" i="1"/>
  <c r="B490" i="2" s="1" a="1"/>
  <c r="B490" i="2" s="1"/>
  <c r="I492" i="1"/>
  <c r="C490" i="2" s="1" a="1"/>
  <c r="C490" i="2" s="1"/>
  <c r="J492" i="1"/>
  <c r="D490" i="2" s="1" a="1"/>
  <c r="D490" i="2" s="1"/>
  <c r="K492" i="1"/>
  <c r="E490" i="2" s="1" a="1"/>
  <c r="E490" i="2" s="1"/>
  <c r="K485" i="1"/>
  <c r="E483" i="2" s="1" a="1"/>
  <c r="E483" i="2" s="1"/>
  <c r="L485" i="1"/>
  <c r="F483" i="2" s="1" a="1"/>
  <c r="F483" i="2" s="1"/>
  <c r="H485" i="1"/>
  <c r="B483" i="2" s="1" a="1"/>
  <c r="B483" i="2" s="1"/>
  <c r="I485" i="1"/>
  <c r="C483" i="2" s="1" a="1"/>
  <c r="C483" i="2" s="1"/>
  <c r="J485" i="1"/>
  <c r="D483" i="2" s="1" a="1"/>
  <c r="D483" i="2" s="1"/>
  <c r="H478" i="1"/>
  <c r="I478" i="1"/>
  <c r="K478" i="1"/>
  <c r="L478" i="1"/>
  <c r="I471" i="1"/>
  <c r="J471" i="1"/>
  <c r="K471" i="1"/>
  <c r="L471" i="1"/>
  <c r="H471" i="1"/>
  <c r="L464" i="1"/>
  <c r="I464" i="1"/>
  <c r="J464" i="1"/>
  <c r="K464" i="1"/>
  <c r="H457" i="1"/>
  <c r="I457" i="1"/>
  <c r="J457" i="1"/>
  <c r="L457" i="1"/>
  <c r="J450" i="1"/>
  <c r="K450" i="1"/>
  <c r="E448" i="2" s="1" a="1"/>
  <c r="E448" i="2" s="1"/>
  <c r="L450" i="1"/>
  <c r="F448" i="2" s="1" a="1"/>
  <c r="F448" i="2" s="1"/>
  <c r="H450" i="1"/>
  <c r="I450" i="1"/>
  <c r="C448" i="2" s="1" a="1"/>
  <c r="C448" i="2" s="1"/>
  <c r="J443" i="1"/>
  <c r="L443" i="1"/>
  <c r="I443" i="1"/>
  <c r="K443" i="1"/>
  <c r="H443" i="1"/>
  <c r="J435" i="1"/>
  <c r="L435" i="1"/>
  <c r="H435" i="1"/>
  <c r="I435" i="1"/>
  <c r="K435" i="1"/>
  <c r="J428" i="1"/>
  <c r="D426" i="2" s="1" a="1"/>
  <c r="D426" i="2" s="1"/>
  <c r="K428" i="1"/>
  <c r="E426" i="2" s="1" a="1"/>
  <c r="E426" i="2" s="1"/>
  <c r="L428" i="1"/>
  <c r="F426" i="2" s="1" a="1"/>
  <c r="F426" i="2" s="1"/>
  <c r="H428" i="1"/>
  <c r="B426" i="2" s="1" a="1"/>
  <c r="B426" i="2" s="1"/>
  <c r="I428" i="1"/>
  <c r="H421" i="1"/>
  <c r="J421" i="1"/>
  <c r="I421" i="1"/>
  <c r="K421" i="1"/>
  <c r="L421" i="1"/>
  <c r="K414" i="1"/>
  <c r="H414" i="1"/>
  <c r="I414" i="1"/>
  <c r="L414" i="1"/>
  <c r="K406" i="1"/>
  <c r="I406" i="1"/>
  <c r="J406" i="1"/>
  <c r="L406" i="1"/>
  <c r="H399" i="1"/>
  <c r="I399" i="1"/>
  <c r="J399" i="1"/>
  <c r="L399" i="1"/>
  <c r="H391" i="1"/>
  <c r="J391" i="1"/>
  <c r="K391" i="1"/>
  <c r="L391" i="1"/>
  <c r="H383" i="1"/>
  <c r="K383" i="1"/>
  <c r="L383" i="1"/>
  <c r="I383" i="1"/>
  <c r="J383" i="1"/>
  <c r="D381" i="2" s="1" a="1"/>
  <c r="D381" i="2" s="1"/>
  <c r="L377" i="1"/>
  <c r="I377" i="1"/>
  <c r="J377" i="1"/>
  <c r="K377" i="1"/>
  <c r="H377" i="1"/>
  <c r="I370" i="1"/>
  <c r="L370" i="1"/>
  <c r="H370" i="1"/>
  <c r="J370" i="1"/>
  <c r="K370" i="1"/>
  <c r="I362" i="1"/>
  <c r="C360" i="2" s="1" a="1"/>
  <c r="C360" i="2" s="1"/>
  <c r="J362" i="1"/>
  <c r="D360" i="2" s="1" a="1"/>
  <c r="D360" i="2" s="1"/>
  <c r="K362" i="1"/>
  <c r="E360" i="2" s="1" a="1"/>
  <c r="E360" i="2" s="1"/>
  <c r="L362" i="1"/>
  <c r="F360" i="2" s="1" a="1"/>
  <c r="F360" i="2" s="1"/>
  <c r="H362" i="1"/>
  <c r="B360" i="2" s="1" a="1"/>
  <c r="B360" i="2" s="1"/>
  <c r="H356" i="1"/>
  <c r="I356" i="1"/>
  <c r="J356" i="1"/>
  <c r="K356" i="1"/>
  <c r="H348" i="1"/>
  <c r="I348" i="1"/>
  <c r="K348" i="1"/>
  <c r="L348" i="1"/>
  <c r="H341" i="1"/>
  <c r="J341" i="1"/>
  <c r="I341" i="1"/>
  <c r="K341" i="1"/>
  <c r="L341" i="1"/>
  <c r="H333" i="1"/>
  <c r="J333" i="1"/>
  <c r="I333" i="1"/>
  <c r="L333" i="1"/>
  <c r="H325" i="1"/>
  <c r="J325" i="1"/>
  <c r="I325" i="1"/>
  <c r="K325" i="1"/>
  <c r="L325" i="1"/>
  <c r="H317" i="1"/>
  <c r="J317" i="1"/>
  <c r="K317" i="1"/>
  <c r="L317" i="1"/>
  <c r="I317" i="1"/>
  <c r="H309" i="1"/>
  <c r="J309" i="1"/>
  <c r="I309" i="1"/>
  <c r="C307" i="2" s="1" a="1"/>
  <c r="C307" i="2" s="1"/>
  <c r="K309" i="1"/>
  <c r="H301" i="1"/>
  <c r="J301" i="1"/>
  <c r="I301" i="1"/>
  <c r="K301" i="1"/>
  <c r="H293" i="1"/>
  <c r="J293" i="1"/>
  <c r="I293" i="1"/>
  <c r="C291" i="2" s="1" a="1"/>
  <c r="C291" i="2" s="1"/>
  <c r="K293" i="1"/>
  <c r="H286" i="1"/>
  <c r="I286" i="1"/>
  <c r="H279" i="1"/>
  <c r="I279" i="1"/>
  <c r="J279" i="1"/>
  <c r="I272" i="1"/>
  <c r="J272" i="1"/>
  <c r="H272" i="1"/>
  <c r="I264" i="1"/>
  <c r="J264" i="1"/>
  <c r="D262" i="2" s="1" a="1"/>
  <c r="D262" i="2" s="1"/>
  <c r="L264" i="1"/>
  <c r="H264" i="1"/>
  <c r="I256" i="1"/>
  <c r="J256" i="1"/>
  <c r="L256" i="1"/>
  <c r="H256" i="1"/>
  <c r="I248" i="1"/>
  <c r="C246" i="2" s="1" a="1"/>
  <c r="C246" i="2" s="1"/>
  <c r="K248" i="1"/>
  <c r="H248" i="1"/>
  <c r="J248" i="1"/>
  <c r="L248" i="1"/>
  <c r="I240" i="1"/>
  <c r="J240" i="1"/>
  <c r="K240" i="1"/>
  <c r="H240" i="1"/>
  <c r="I232" i="1"/>
  <c r="C230" i="2" s="1" a="1"/>
  <c r="C230" i="2" s="1"/>
  <c r="J232" i="1"/>
  <c r="K232" i="1"/>
  <c r="H232" i="1"/>
  <c r="L232" i="1"/>
  <c r="I224" i="1"/>
  <c r="J224" i="1"/>
  <c r="K224" i="1"/>
  <c r="H224" i="1"/>
  <c r="I216" i="1"/>
  <c r="C214" i="2" s="1" a="1"/>
  <c r="C214" i="2" s="1"/>
  <c r="K216" i="1"/>
  <c r="L216" i="1"/>
  <c r="H216" i="1"/>
  <c r="I208" i="1"/>
  <c r="J208" i="1"/>
  <c r="D206" i="2" s="1" a="1"/>
  <c r="D206" i="2" s="1"/>
  <c r="K208" i="1"/>
  <c r="L208" i="1"/>
  <c r="H208" i="1"/>
  <c r="H201" i="1"/>
  <c r="I201" i="1"/>
  <c r="L201" i="1"/>
  <c r="J194" i="1"/>
  <c r="K194" i="1"/>
  <c r="L194" i="1"/>
  <c r="H194" i="1"/>
  <c r="I194" i="1"/>
  <c r="J186" i="1"/>
  <c r="K186" i="1"/>
  <c r="L186" i="1"/>
  <c r="H186" i="1"/>
  <c r="I186" i="1"/>
  <c r="J178" i="1"/>
  <c r="K178" i="1"/>
  <c r="E176" i="2" s="1" a="1"/>
  <c r="E176" i="2" s="1"/>
  <c r="L178" i="1"/>
  <c r="H178" i="1"/>
  <c r="I178" i="1"/>
  <c r="J170" i="1"/>
  <c r="K170" i="1"/>
  <c r="L170" i="1"/>
  <c r="H170" i="1"/>
  <c r="I170" i="1"/>
  <c r="K162" i="1"/>
  <c r="E160" i="2" s="1" a="1"/>
  <c r="E160" i="2" s="1"/>
  <c r="L162" i="1"/>
  <c r="H162" i="1"/>
  <c r="I162" i="1"/>
  <c r="K154" i="1"/>
  <c r="L154" i="1"/>
  <c r="H154" i="1"/>
  <c r="I154" i="1"/>
  <c r="J146" i="1"/>
  <c r="K146" i="1"/>
  <c r="L146" i="1"/>
  <c r="H146" i="1"/>
  <c r="I146" i="1"/>
  <c r="L138" i="1"/>
  <c r="J138" i="1"/>
  <c r="K138" i="1"/>
  <c r="H138" i="1"/>
  <c r="I138" i="1"/>
  <c r="I131" i="1"/>
  <c r="J131" i="1"/>
  <c r="K131" i="1"/>
  <c r="L131" i="1"/>
  <c r="H131" i="1"/>
  <c r="I123" i="1"/>
  <c r="K123" i="1"/>
  <c r="L123" i="1"/>
  <c r="H123" i="1"/>
  <c r="J123" i="1"/>
  <c r="I115" i="1"/>
  <c r="H115" i="1"/>
  <c r="J115" i="1"/>
  <c r="K115" i="1"/>
  <c r="L115" i="1"/>
  <c r="I107" i="1"/>
  <c r="H107" i="1"/>
  <c r="J107" i="1"/>
  <c r="L107" i="1"/>
  <c r="J100" i="1"/>
  <c r="L100" i="1"/>
  <c r="H100" i="1"/>
  <c r="I100" i="1"/>
  <c r="K100" i="1"/>
  <c r="J92" i="1"/>
  <c r="L92" i="1"/>
  <c r="H92" i="1"/>
  <c r="I92" i="1"/>
  <c r="K92" i="1"/>
  <c r="J84" i="1"/>
  <c r="L84" i="1"/>
  <c r="I84" i="1"/>
  <c r="K84" i="1"/>
  <c r="H84" i="1"/>
  <c r="J76" i="1"/>
  <c r="L76" i="1"/>
  <c r="K76" i="1"/>
  <c r="H76" i="1"/>
  <c r="I76" i="1"/>
  <c r="H69" i="1"/>
  <c r="J69" i="1"/>
  <c r="K69" i="1"/>
  <c r="L69" i="1"/>
  <c r="I69" i="1"/>
  <c r="K61" i="1"/>
  <c r="L61" i="1"/>
  <c r="H61" i="1"/>
  <c r="I61" i="1"/>
  <c r="J61" i="1"/>
  <c r="I53" i="1"/>
  <c r="J53" i="1"/>
  <c r="K53" i="1"/>
  <c r="L53" i="1"/>
  <c r="H53" i="1"/>
  <c r="H45" i="1"/>
  <c r="I45" i="1"/>
  <c r="J45" i="1"/>
  <c r="L45" i="1"/>
  <c r="K45" i="1"/>
  <c r="J837" i="1"/>
  <c r="D835" i="2" s="1" a="1"/>
  <c r="D835" i="2" s="1"/>
  <c r="L835" i="1"/>
  <c r="F833" i="2" s="1" a="1"/>
  <c r="F833" i="2" s="1"/>
  <c r="I834" i="1"/>
  <c r="C832" i="2" s="1" a="1"/>
  <c r="C832" i="2" s="1"/>
  <c r="K832" i="1"/>
  <c r="E830" i="2" s="1" a="1"/>
  <c r="E830" i="2" s="1"/>
  <c r="H831" i="1"/>
  <c r="B829" i="2" s="1" a="1"/>
  <c r="B829" i="2" s="1"/>
  <c r="J829" i="1"/>
  <c r="D827" i="2" s="1" a="1"/>
  <c r="D827" i="2" s="1"/>
  <c r="L827" i="1"/>
  <c r="F825" i="2" s="1" a="1"/>
  <c r="F825" i="2" s="1"/>
  <c r="I826" i="1"/>
  <c r="C824" i="2" s="1" a="1"/>
  <c r="C824" i="2" s="1"/>
  <c r="K824" i="1"/>
  <c r="E822" i="2" s="1" a="1"/>
  <c r="E822" i="2" s="1"/>
  <c r="J821" i="1"/>
  <c r="D819" i="2" s="1" a="1"/>
  <c r="D819" i="2" s="1"/>
  <c r="I818" i="1"/>
  <c r="C816" i="2" s="1" a="1"/>
  <c r="C816" i="2" s="1"/>
  <c r="K816" i="1"/>
  <c r="E814" i="2" s="1" a="1"/>
  <c r="E814" i="2" s="1"/>
  <c r="L814" i="1"/>
  <c r="K812" i="1"/>
  <c r="K810" i="1"/>
  <c r="J808" i="1"/>
  <c r="I806" i="1"/>
  <c r="I804" i="1"/>
  <c r="H802" i="1"/>
  <c r="I796" i="1"/>
  <c r="H794" i="1"/>
  <c r="K787" i="1"/>
  <c r="J785" i="1"/>
  <c r="J783" i="1"/>
  <c r="H777" i="1"/>
  <c r="L774" i="1"/>
  <c r="K772" i="1"/>
  <c r="K770" i="1"/>
  <c r="I766" i="1"/>
  <c r="I764" i="1"/>
  <c r="H762" i="1"/>
  <c r="L757" i="1"/>
  <c r="J753" i="1"/>
  <c r="I749" i="1"/>
  <c r="H745" i="1"/>
  <c r="B743" i="2" s="1" a="1"/>
  <c r="B743" i="2" s="1"/>
  <c r="L742" i="1"/>
  <c r="K740" i="1"/>
  <c r="K738" i="1"/>
  <c r="J736" i="1"/>
  <c r="I734" i="1"/>
  <c r="I732" i="1"/>
  <c r="H730" i="1"/>
  <c r="K723" i="1"/>
  <c r="J721" i="1"/>
  <c r="J719" i="1"/>
  <c r="H713" i="1"/>
  <c r="L710" i="1"/>
  <c r="F708" i="2" s="1" a="1"/>
  <c r="F708" i="2" s="1"/>
  <c r="K708" i="1"/>
  <c r="K706" i="1"/>
  <c r="J704" i="1"/>
  <c r="D702" i="2" s="1" a="1"/>
  <c r="D702" i="2" s="1"/>
  <c r="I702" i="1"/>
  <c r="I700" i="1"/>
  <c r="H698" i="1"/>
  <c r="L695" i="1"/>
  <c r="K691" i="1"/>
  <c r="J689" i="1"/>
  <c r="J687" i="1"/>
  <c r="L678" i="1"/>
  <c r="K676" i="1"/>
  <c r="E674" i="2" s="1" a="1"/>
  <c r="E674" i="2" s="1"/>
  <c r="K674" i="1"/>
  <c r="E672" i="2" s="1" a="1"/>
  <c r="E672" i="2" s="1"/>
  <c r="I670" i="1"/>
  <c r="C668" i="2" s="1" a="1"/>
  <c r="C668" i="2" s="1"/>
  <c r="I668" i="1"/>
  <c r="C667" i="2" s="1" a="1"/>
  <c r="C667" i="2" s="1"/>
  <c r="H666" i="1"/>
  <c r="L663" i="1"/>
  <c r="L661" i="1"/>
  <c r="J657" i="1"/>
  <c r="D655" i="2" s="1" a="1"/>
  <c r="D655" i="2" s="1"/>
  <c r="J655" i="1"/>
  <c r="D654" i="2" s="1" a="1"/>
  <c r="D654" i="2" s="1"/>
  <c r="I653" i="1"/>
  <c r="H649" i="1"/>
  <c r="B647" i="2" s="1" a="1"/>
  <c r="B647" i="2" s="1"/>
  <c r="L646" i="1"/>
  <c r="K642" i="1"/>
  <c r="J640" i="1"/>
  <c r="I638" i="1"/>
  <c r="I636" i="1"/>
  <c r="C634" i="2" s="1" a="1"/>
  <c r="C634" i="2" s="1"/>
  <c r="H634" i="1"/>
  <c r="B632" i="2" s="1" a="1"/>
  <c r="B632" i="2" s="1"/>
  <c r="H632" i="1"/>
  <c r="B630" i="2" s="1" a="1"/>
  <c r="B630" i="2" s="1"/>
  <c r="H630" i="1"/>
  <c r="K625" i="1"/>
  <c r="K621" i="1"/>
  <c r="I619" i="1"/>
  <c r="C617" i="2" s="1" a="1"/>
  <c r="C617" i="2" s="1"/>
  <c r="I617" i="1"/>
  <c r="I615" i="1"/>
  <c r="L612" i="1"/>
  <c r="L608" i="1"/>
  <c r="F606" i="2" s="1" a="1"/>
  <c r="F606" i="2" s="1"/>
  <c r="J606" i="1"/>
  <c r="D604" i="2" s="1" a="1"/>
  <c r="D604" i="2" s="1"/>
  <c r="J604" i="1"/>
  <c r="J602" i="1"/>
  <c r="H598" i="1"/>
  <c r="B597" i="2" s="1" a="1"/>
  <c r="B597" i="2" s="1"/>
  <c r="H596" i="1"/>
  <c r="B594" i="2" s="1" a="1"/>
  <c r="B594" i="2" s="1"/>
  <c r="K591" i="1"/>
  <c r="E589" i="2" s="1" a="1"/>
  <c r="E589" i="2" s="1"/>
  <c r="K589" i="1"/>
  <c r="E588" i="2" s="1" a="1"/>
  <c r="E588" i="2" s="1"/>
  <c r="H587" i="1"/>
  <c r="H582" i="1"/>
  <c r="I579" i="1"/>
  <c r="L574" i="1"/>
  <c r="F572" i="2" s="1" a="1"/>
  <c r="F572" i="2" s="1"/>
  <c r="K572" i="1"/>
  <c r="J570" i="1"/>
  <c r="L567" i="1"/>
  <c r="I565" i="1"/>
  <c r="L536" i="1"/>
  <c r="I523" i="1"/>
  <c r="H472" i="1"/>
  <c r="B470" i="2" s="1" a="1"/>
  <c r="B470" i="2" s="1"/>
  <c r="J378" i="1"/>
  <c r="D376" i="2" s="1" a="1"/>
  <c r="D376" i="2" s="1"/>
  <c r="I327" i="1"/>
  <c r="C325" i="2" s="1" a="1"/>
  <c r="C325" i="2" s="1"/>
  <c r="I302" i="1"/>
  <c r="C300" i="2" s="1" a="1"/>
  <c r="C300" i="2" s="1"/>
  <c r="I257" i="1"/>
  <c r="C255" i="2" s="1" a="1"/>
  <c r="C255" i="2" s="1"/>
  <c r="K107" i="1"/>
  <c r="F767" i="2" a="1"/>
  <c r="F767" i="2" s="1"/>
  <c r="H4" i="1"/>
  <c r="B2" i="2" s="1" a="1"/>
  <c r="B2" i="2" s="1"/>
  <c r="J4" i="1"/>
  <c r="D2" i="2" s="1" a="1"/>
  <c r="D2" i="2" s="1"/>
  <c r="K4" i="1"/>
  <c r="E2" i="2" s="1" a="1"/>
  <c r="E2" i="2" s="1"/>
  <c r="L4" i="1"/>
  <c r="F2" i="2" s="1" a="1"/>
  <c r="F2" i="2" s="1"/>
  <c r="I4" i="1"/>
  <c r="C2" i="2" s="1" a="1"/>
  <c r="C2" i="2" s="1"/>
  <c r="J30" i="1"/>
  <c r="I30" i="1"/>
  <c r="K30" i="1"/>
  <c r="H30" i="1"/>
  <c r="J22" i="1"/>
  <c r="D20" i="2" s="1" a="1"/>
  <c r="D20" i="2" s="1"/>
  <c r="I22" i="1"/>
  <c r="C20" i="2" s="1" a="1"/>
  <c r="C20" i="2" s="1"/>
  <c r="K22" i="1"/>
  <c r="H22" i="1"/>
  <c r="L8" i="1"/>
  <c r="H8" i="1"/>
  <c r="I8" i="1"/>
  <c r="K8" i="1"/>
  <c r="J8" i="1"/>
  <c r="H789" i="1"/>
  <c r="B787" i="2" s="1" a="1"/>
  <c r="B787" i="2" s="1"/>
  <c r="J789" i="1"/>
  <c r="D787" i="2" s="1" a="1"/>
  <c r="D787" i="2" s="1"/>
  <c r="I776" i="1"/>
  <c r="C774" i="2" s="1" a="1"/>
  <c r="C774" i="2" s="1"/>
  <c r="K776" i="1"/>
  <c r="I768" i="1"/>
  <c r="K768" i="1"/>
  <c r="I760" i="1"/>
  <c r="C758" i="2" s="1" a="1"/>
  <c r="C758" i="2" s="1"/>
  <c r="K760" i="1"/>
  <c r="E758" i="2" s="1" a="1"/>
  <c r="E758" i="2" s="1"/>
  <c r="H725" i="1"/>
  <c r="J725" i="1"/>
  <c r="D723" i="2" s="1" a="1"/>
  <c r="D723" i="2" s="1"/>
  <c r="I712" i="1"/>
  <c r="C710" i="2" s="1" a="1"/>
  <c r="C710" i="2" s="1"/>
  <c r="K712" i="1"/>
  <c r="C704" i="2" a="1"/>
  <c r="C704" i="2" s="1"/>
  <c r="H693" i="1"/>
  <c r="B691" i="2" s="1" a="1"/>
  <c r="B691" i="2" s="1"/>
  <c r="J693" i="1"/>
  <c r="D691" i="2" s="1" a="1"/>
  <c r="D691" i="2" s="1"/>
  <c r="I672" i="1"/>
  <c r="C670" i="2" s="1" a="1"/>
  <c r="C670" i="2" s="1"/>
  <c r="K672" i="1"/>
  <c r="E670" i="2" s="1" a="1"/>
  <c r="E670" i="2" s="1"/>
  <c r="J659" i="1"/>
  <c r="L659" i="1"/>
  <c r="H645" i="1"/>
  <c r="B643" i="2" s="1" a="1"/>
  <c r="B643" i="2" s="1"/>
  <c r="J645" i="1"/>
  <c r="D643" i="2" s="1" a="1"/>
  <c r="D643" i="2" s="1"/>
  <c r="B629" i="2" a="1"/>
  <c r="B629" i="2" s="1"/>
  <c r="I624" i="1"/>
  <c r="C622" i="2" s="1" a="1"/>
  <c r="C622" i="2" s="1"/>
  <c r="K624" i="1"/>
  <c r="E622" i="2" s="1" a="1"/>
  <c r="E622" i="2" s="1"/>
  <c r="J611" i="1"/>
  <c r="L611" i="1"/>
  <c r="F609" i="2" s="1" a="1"/>
  <c r="F609" i="2" s="1"/>
  <c r="I592" i="1"/>
  <c r="K592" i="1"/>
  <c r="K578" i="1"/>
  <c r="E576" i="2" s="1" a="1"/>
  <c r="E576" i="2" s="1"/>
  <c r="I578" i="1"/>
  <c r="C576" i="2" s="1" a="1"/>
  <c r="C576" i="2" s="1"/>
  <c r="I564" i="1"/>
  <c r="J564" i="1"/>
  <c r="H558" i="1"/>
  <c r="I558" i="1"/>
  <c r="K558" i="1"/>
  <c r="E556" i="2" s="1" a="1"/>
  <c r="E556" i="2" s="1"/>
  <c r="L558" i="1"/>
  <c r="H537" i="1"/>
  <c r="B535" i="2" s="1" a="1"/>
  <c r="B535" i="2" s="1"/>
  <c r="I537" i="1"/>
  <c r="J537" i="1"/>
  <c r="L537" i="1"/>
  <c r="F535" i="2" s="1" a="1"/>
  <c r="F535" i="2" s="1"/>
  <c r="H529" i="1"/>
  <c r="B527" i="2" s="1" a="1"/>
  <c r="B527" i="2" s="1"/>
  <c r="I529" i="1"/>
  <c r="J529" i="1"/>
  <c r="L529" i="1"/>
  <c r="F527" i="2" s="1" a="1"/>
  <c r="F527" i="2" s="1"/>
  <c r="H521" i="1"/>
  <c r="B519" i="2" s="1" a="1"/>
  <c r="B519" i="2" s="1"/>
  <c r="I521" i="1"/>
  <c r="C519" i="2" s="1" a="1"/>
  <c r="C519" i="2" s="1"/>
  <c r="J521" i="1"/>
  <c r="D519" i="2" s="1" a="1"/>
  <c r="D519" i="2" s="1"/>
  <c r="J514" i="1"/>
  <c r="K514" i="1"/>
  <c r="L514" i="1"/>
  <c r="H514" i="1"/>
  <c r="I514" i="1"/>
  <c r="H508" i="1"/>
  <c r="I508" i="1"/>
  <c r="C506" i="2" s="1" a="1"/>
  <c r="C506" i="2" s="1"/>
  <c r="J508" i="1"/>
  <c r="D506" i="2" s="1" a="1"/>
  <c r="D506" i="2" s="1"/>
  <c r="K508" i="1"/>
  <c r="E506" i="2" s="1" a="1"/>
  <c r="E506" i="2" s="1"/>
  <c r="I503" i="1"/>
  <c r="J503" i="1"/>
  <c r="K503" i="1"/>
  <c r="L503" i="1"/>
  <c r="H503" i="1"/>
  <c r="K477" i="1"/>
  <c r="L477" i="1"/>
  <c r="H477" i="1"/>
  <c r="I477" i="1"/>
  <c r="J477" i="1"/>
  <c r="H470" i="1"/>
  <c r="I470" i="1"/>
  <c r="K470" i="1"/>
  <c r="L470" i="1"/>
  <c r="I463" i="1"/>
  <c r="J463" i="1"/>
  <c r="D461" i="2" s="1" a="1"/>
  <c r="D461" i="2" s="1"/>
  <c r="K463" i="1"/>
  <c r="L463" i="1"/>
  <c r="H463" i="1"/>
  <c r="L456" i="1"/>
  <c r="F454" i="2" s="1" a="1"/>
  <c r="F454" i="2" s="1"/>
  <c r="I456" i="1"/>
  <c r="C454" i="2" s="1" a="1"/>
  <c r="C454" i="2" s="1"/>
  <c r="J456" i="1"/>
  <c r="D454" i="2" s="1" a="1"/>
  <c r="D454" i="2" s="1"/>
  <c r="K456" i="1"/>
  <c r="I442" i="1"/>
  <c r="H442" i="1"/>
  <c r="K442" i="1"/>
  <c r="L442" i="1"/>
  <c r="I434" i="1"/>
  <c r="L434" i="1"/>
  <c r="H434" i="1"/>
  <c r="J434" i="1"/>
  <c r="K434" i="1"/>
  <c r="E432" i="2" s="1" a="1"/>
  <c r="E432" i="2" s="1"/>
  <c r="H420" i="1"/>
  <c r="I420" i="1"/>
  <c r="J420" i="1"/>
  <c r="K420" i="1"/>
  <c r="H413" i="1"/>
  <c r="J413" i="1"/>
  <c r="D411" i="2" s="1" a="1"/>
  <c r="D411" i="2" s="1"/>
  <c r="K413" i="1"/>
  <c r="L413" i="1"/>
  <c r="I413" i="1"/>
  <c r="H405" i="1"/>
  <c r="B403" i="2" s="1" a="1"/>
  <c r="B403" i="2" s="1"/>
  <c r="J405" i="1"/>
  <c r="D403" i="2" s="1" a="1"/>
  <c r="D403" i="2" s="1"/>
  <c r="I405" i="1"/>
  <c r="C403" i="2" s="1" a="1"/>
  <c r="C403" i="2" s="1"/>
  <c r="K405" i="1"/>
  <c r="L405" i="1"/>
  <c r="F403" i="2" s="1" a="1"/>
  <c r="F403" i="2" s="1"/>
  <c r="K398" i="1"/>
  <c r="E396" i="2" s="1" a="1"/>
  <c r="E396" i="2" s="1"/>
  <c r="J398" i="1"/>
  <c r="L398" i="1"/>
  <c r="H398" i="1"/>
  <c r="I398" i="1"/>
  <c r="K390" i="1"/>
  <c r="H390" i="1"/>
  <c r="I390" i="1"/>
  <c r="J390" i="1"/>
  <c r="L390" i="1"/>
  <c r="I376" i="1"/>
  <c r="K376" i="1"/>
  <c r="J376" i="1"/>
  <c r="L376" i="1"/>
  <c r="L369" i="1"/>
  <c r="H369" i="1"/>
  <c r="I369" i="1"/>
  <c r="J369" i="1"/>
  <c r="J355" i="1"/>
  <c r="L355" i="1"/>
  <c r="H355" i="1"/>
  <c r="I355" i="1"/>
  <c r="K355" i="1"/>
  <c r="J347" i="1"/>
  <c r="D345" i="2" s="1" a="1"/>
  <c r="D345" i="2" s="1"/>
  <c r="L347" i="1"/>
  <c r="I347" i="1"/>
  <c r="K347" i="1"/>
  <c r="H347" i="1"/>
  <c r="L340" i="1"/>
  <c r="I340" i="1"/>
  <c r="J340" i="1"/>
  <c r="K340" i="1"/>
  <c r="J332" i="1"/>
  <c r="K332" i="1"/>
  <c r="L332" i="1"/>
  <c r="H332" i="1"/>
  <c r="I332" i="1"/>
  <c r="C330" i="2" s="1" a="1"/>
  <c r="C330" i="2" s="1"/>
  <c r="H324" i="1"/>
  <c r="I324" i="1"/>
  <c r="J324" i="1"/>
  <c r="K324" i="1"/>
  <c r="H316" i="1"/>
  <c r="I316" i="1"/>
  <c r="K316" i="1"/>
  <c r="L316" i="1"/>
  <c r="H308" i="1"/>
  <c r="J308" i="1"/>
  <c r="K308" i="1"/>
  <c r="H300" i="1"/>
  <c r="J300" i="1"/>
  <c r="K300" i="1"/>
  <c r="H285" i="1"/>
  <c r="J285" i="1"/>
  <c r="D283" i="2" s="1" a="1"/>
  <c r="D283" i="2" s="1"/>
  <c r="I285" i="1"/>
  <c r="H278" i="1"/>
  <c r="I278" i="1"/>
  <c r="J278" i="1"/>
  <c r="H271" i="1"/>
  <c r="I271" i="1"/>
  <c r="H263" i="1"/>
  <c r="I263" i="1"/>
  <c r="L263" i="1"/>
  <c r="H255" i="1"/>
  <c r="I255" i="1"/>
  <c r="L255" i="1"/>
  <c r="H247" i="1"/>
  <c r="J247" i="1"/>
  <c r="K247" i="1"/>
  <c r="L247" i="1"/>
  <c r="H239" i="1"/>
  <c r="J239" i="1"/>
  <c r="K239" i="1"/>
  <c r="L239" i="1"/>
  <c r="I239" i="1"/>
  <c r="J231" i="1"/>
  <c r="K231" i="1"/>
  <c r="H231" i="1"/>
  <c r="L231" i="1"/>
  <c r="J223" i="1"/>
  <c r="K223" i="1"/>
  <c r="L223" i="1"/>
  <c r="H223" i="1"/>
  <c r="I223" i="1"/>
  <c r="K215" i="1"/>
  <c r="L215" i="1"/>
  <c r="H215" i="1"/>
  <c r="K207" i="1"/>
  <c r="L207" i="1"/>
  <c r="H207" i="1"/>
  <c r="I207" i="1"/>
  <c r="L200" i="1"/>
  <c r="I200" i="1"/>
  <c r="J200" i="1"/>
  <c r="K200" i="1"/>
  <c r="H200" i="1"/>
  <c r="H193" i="1"/>
  <c r="I193" i="1"/>
  <c r="J193" i="1"/>
  <c r="L193" i="1"/>
  <c r="K193" i="1"/>
  <c r="H185" i="1"/>
  <c r="I185" i="1"/>
  <c r="J185" i="1"/>
  <c r="L185" i="1"/>
  <c r="K185" i="1"/>
  <c r="H177" i="1"/>
  <c r="I177" i="1"/>
  <c r="J177" i="1"/>
  <c r="L177" i="1"/>
  <c r="H169" i="1"/>
  <c r="I169" i="1"/>
  <c r="J169" i="1"/>
  <c r="D167" i="2" s="1" a="1"/>
  <c r="D167" i="2" s="1"/>
  <c r="L169" i="1"/>
  <c r="K169" i="1"/>
  <c r="H161" i="1"/>
  <c r="I161" i="1"/>
  <c r="L161" i="1"/>
  <c r="H153" i="1"/>
  <c r="I153" i="1"/>
  <c r="L153" i="1"/>
  <c r="K153" i="1"/>
  <c r="H145" i="1"/>
  <c r="I145" i="1"/>
  <c r="J145" i="1"/>
  <c r="L145" i="1"/>
  <c r="K145" i="1"/>
  <c r="I137" i="1"/>
  <c r="K137" i="1"/>
  <c r="H137" i="1"/>
  <c r="L137" i="1"/>
  <c r="J137" i="1"/>
  <c r="L130" i="1"/>
  <c r="H130" i="1"/>
  <c r="I130" i="1"/>
  <c r="J130" i="1"/>
  <c r="K130" i="1"/>
  <c r="L122" i="1"/>
  <c r="H122" i="1"/>
  <c r="I122" i="1"/>
  <c r="K122" i="1"/>
  <c r="J122" i="1"/>
  <c r="L114" i="1"/>
  <c r="I114" i="1"/>
  <c r="J114" i="1"/>
  <c r="K114" i="1"/>
  <c r="H114" i="1"/>
  <c r="L106" i="1"/>
  <c r="J106" i="1"/>
  <c r="K106" i="1"/>
  <c r="H106" i="1"/>
  <c r="I106" i="1"/>
  <c r="I99" i="1"/>
  <c r="J99" i="1"/>
  <c r="K99" i="1"/>
  <c r="L99" i="1"/>
  <c r="H99" i="1"/>
  <c r="I91" i="1"/>
  <c r="K91" i="1"/>
  <c r="L91" i="1"/>
  <c r="H91" i="1"/>
  <c r="J91" i="1"/>
  <c r="D89" i="2" s="1" a="1"/>
  <c r="D89" i="2" s="1"/>
  <c r="I83" i="1"/>
  <c r="H83" i="1"/>
  <c r="J83" i="1"/>
  <c r="K83" i="1"/>
  <c r="L83" i="1"/>
  <c r="I75" i="1"/>
  <c r="H75" i="1"/>
  <c r="J75" i="1"/>
  <c r="L75" i="1"/>
  <c r="K75" i="1"/>
  <c r="J68" i="1"/>
  <c r="L68" i="1"/>
  <c r="H68" i="1"/>
  <c r="I68" i="1"/>
  <c r="K68" i="1"/>
  <c r="J60" i="1"/>
  <c r="L60" i="1"/>
  <c r="H60" i="1"/>
  <c r="I60" i="1"/>
  <c r="K60" i="1"/>
  <c r="J52" i="1"/>
  <c r="L52" i="1"/>
  <c r="I52" i="1"/>
  <c r="K52" i="1"/>
  <c r="H52" i="1"/>
  <c r="J44" i="1"/>
  <c r="L44" i="1"/>
  <c r="K44" i="1"/>
  <c r="H44" i="1"/>
  <c r="I44" i="1"/>
  <c r="I837" i="1"/>
  <c r="C835" i="2" s="1" a="1"/>
  <c r="C835" i="2" s="1"/>
  <c r="K835" i="1"/>
  <c r="H834" i="1"/>
  <c r="B832" i="2" s="1" a="1"/>
  <c r="B832" i="2" s="1"/>
  <c r="J832" i="1"/>
  <c r="D830" i="2" s="1" a="1"/>
  <c r="D830" i="2" s="1"/>
  <c r="L830" i="1"/>
  <c r="F828" i="2" s="1" a="1"/>
  <c r="F828" i="2" s="1"/>
  <c r="I829" i="1"/>
  <c r="C827" i="2" s="1" a="1"/>
  <c r="C827" i="2" s="1"/>
  <c r="K827" i="1"/>
  <c r="E825" i="2" s="1" a="1"/>
  <c r="E825" i="2" s="1"/>
  <c r="H826" i="1"/>
  <c r="B824" i="2" s="1" a="1"/>
  <c r="B824" i="2" s="1"/>
  <c r="J824" i="1"/>
  <c r="D822" i="2" s="1" a="1"/>
  <c r="D822" i="2" s="1"/>
  <c r="L822" i="1"/>
  <c r="F820" i="2" s="1" a="1"/>
  <c r="F820" i="2" s="1"/>
  <c r="I821" i="1"/>
  <c r="H818" i="1"/>
  <c r="B816" i="2" s="1" a="1"/>
  <c r="B816" i="2" s="1"/>
  <c r="J816" i="1"/>
  <c r="D814" i="2" s="1" a="1"/>
  <c r="D814" i="2" s="1"/>
  <c r="J814" i="1"/>
  <c r="D812" i="2" s="1" a="1"/>
  <c r="D812" i="2" s="1"/>
  <c r="J812" i="1"/>
  <c r="D810" i="2" s="1" a="1"/>
  <c r="D810" i="2" s="1"/>
  <c r="J810" i="1"/>
  <c r="H806" i="1"/>
  <c r="B804" i="2" s="1" a="1"/>
  <c r="B804" i="2" s="1"/>
  <c r="H804" i="1"/>
  <c r="K801" i="1"/>
  <c r="H796" i="1"/>
  <c r="K793" i="1"/>
  <c r="K789" i="1"/>
  <c r="E788" i="2" s="1" a="1"/>
  <c r="E788" i="2" s="1"/>
  <c r="I787" i="1"/>
  <c r="C785" i="2" s="1" a="1"/>
  <c r="C785" i="2" s="1"/>
  <c r="I785" i="1"/>
  <c r="C783" i="2" s="1" a="1"/>
  <c r="C783" i="2" s="1"/>
  <c r="I783" i="1"/>
  <c r="L780" i="1"/>
  <c r="F778" i="2" s="1" a="1"/>
  <c r="F778" i="2" s="1"/>
  <c r="L778" i="1"/>
  <c r="F776" i="2" s="1" a="1"/>
  <c r="F776" i="2" s="1"/>
  <c r="L776" i="1"/>
  <c r="F774" i="2" s="1" a="1"/>
  <c r="F774" i="2" s="1"/>
  <c r="J774" i="1"/>
  <c r="J772" i="1"/>
  <c r="D770" i="2" s="1" a="1"/>
  <c r="D770" i="2" s="1"/>
  <c r="J770" i="1"/>
  <c r="H768" i="1"/>
  <c r="B766" i="2" s="1" a="1"/>
  <c r="B766" i="2" s="1"/>
  <c r="H766" i="1"/>
  <c r="H764" i="1"/>
  <c r="K761" i="1"/>
  <c r="E759" i="2" s="1" a="1"/>
  <c r="E759" i="2" s="1"/>
  <c r="K757" i="1"/>
  <c r="I753" i="1"/>
  <c r="L748" i="1"/>
  <c r="F746" i="2" s="1" a="1"/>
  <c r="F746" i="2" s="1"/>
  <c r="L746" i="1"/>
  <c r="F744" i="2" s="1" a="1"/>
  <c r="F744" i="2" s="1"/>
  <c r="L744" i="1"/>
  <c r="J742" i="1"/>
  <c r="D740" i="2" s="1" a="1"/>
  <c r="D740" i="2" s="1"/>
  <c r="J740" i="1"/>
  <c r="J738" i="1"/>
  <c r="H734" i="1"/>
  <c r="H732" i="1"/>
  <c r="K729" i="1"/>
  <c r="K725" i="1"/>
  <c r="E724" i="2" s="1" a="1"/>
  <c r="E724" i="2" s="1"/>
  <c r="I723" i="1"/>
  <c r="C721" i="2" s="1" a="1"/>
  <c r="C721" i="2" s="1"/>
  <c r="I721" i="1"/>
  <c r="C719" i="2" s="1" a="1"/>
  <c r="C719" i="2" s="1"/>
  <c r="I719" i="1"/>
  <c r="L716" i="1"/>
  <c r="F714" i="2" s="1" a="1"/>
  <c r="F714" i="2" s="1"/>
  <c r="L714" i="1"/>
  <c r="F712" i="2" s="1" a="1"/>
  <c r="F712" i="2" s="1"/>
  <c r="L712" i="1"/>
  <c r="J710" i="1"/>
  <c r="D708" i="2" s="1" a="1"/>
  <c r="D708" i="2" s="1"/>
  <c r="J708" i="1"/>
  <c r="D706" i="2" s="1" a="1"/>
  <c r="D706" i="2" s="1"/>
  <c r="J706" i="1"/>
  <c r="D704" i="2" s="1" a="1"/>
  <c r="D704" i="2" s="1"/>
  <c r="H702" i="1"/>
  <c r="B700" i="2" s="1" a="1"/>
  <c r="B700" i="2" s="1"/>
  <c r="H700" i="1"/>
  <c r="K697" i="1"/>
  <c r="K695" i="1"/>
  <c r="E693" i="2" s="1" a="1"/>
  <c r="E693" i="2" s="1"/>
  <c r="K693" i="1"/>
  <c r="I691" i="1"/>
  <c r="C689" i="2" s="1" a="1"/>
  <c r="C689" i="2" s="1"/>
  <c r="I689" i="1"/>
  <c r="C687" i="2" s="1" a="1"/>
  <c r="C687" i="2" s="1"/>
  <c r="I687" i="1"/>
  <c r="L684" i="1"/>
  <c r="L682" i="1"/>
  <c r="F680" i="2" s="1" a="1"/>
  <c r="F680" i="2" s="1"/>
  <c r="L680" i="1"/>
  <c r="J678" i="1"/>
  <c r="J676" i="1"/>
  <c r="J674" i="1"/>
  <c r="D672" i="2" s="1" a="1"/>
  <c r="D672" i="2" s="1"/>
  <c r="H672" i="1"/>
  <c r="B670" i="2" s="1" a="1"/>
  <c r="B670" i="2" s="1"/>
  <c r="H670" i="1"/>
  <c r="H668" i="1"/>
  <c r="K665" i="1"/>
  <c r="K663" i="1"/>
  <c r="E661" i="2" s="1" a="1"/>
  <c r="E661" i="2" s="1"/>
  <c r="K661" i="1"/>
  <c r="I659" i="1"/>
  <c r="C657" i="2" s="1" a="1"/>
  <c r="C657" i="2" s="1"/>
  <c r="I657" i="1"/>
  <c r="C656" i="2" s="1" a="1"/>
  <c r="C656" i="2" s="1"/>
  <c r="I655" i="1"/>
  <c r="L652" i="1"/>
  <c r="L650" i="1"/>
  <c r="F648" i="2" s="1" a="1"/>
  <c r="F648" i="2" s="1"/>
  <c r="L648" i="1"/>
  <c r="J646" i="1"/>
  <c r="D644" i="2" s="1" a="1"/>
  <c r="D644" i="2" s="1"/>
  <c r="J642" i="1"/>
  <c r="H640" i="1"/>
  <c r="B638" i="2" s="1" a="1"/>
  <c r="B638" i="2" s="1"/>
  <c r="H638" i="1"/>
  <c r="B637" i="2" s="1" a="1"/>
  <c r="B637" i="2" s="1"/>
  <c r="H636" i="1"/>
  <c r="B634" i="2" s="1" a="1"/>
  <c r="B634" i="2" s="1"/>
  <c r="L631" i="1"/>
  <c r="L629" i="1"/>
  <c r="F627" i="2" s="1" a="1"/>
  <c r="F627" i="2" s="1"/>
  <c r="K627" i="1"/>
  <c r="J625" i="1"/>
  <c r="H619" i="1"/>
  <c r="H617" i="1"/>
  <c r="L614" i="1"/>
  <c r="K612" i="1"/>
  <c r="K610" i="1"/>
  <c r="J608" i="1"/>
  <c r="D606" i="2" s="1" a="1"/>
  <c r="D606" i="2" s="1"/>
  <c r="I606" i="1"/>
  <c r="C604" i="2" s="1" a="1"/>
  <c r="C604" i="2" s="1"/>
  <c r="I604" i="1"/>
  <c r="H602" i="1"/>
  <c r="L599" i="1"/>
  <c r="L597" i="1"/>
  <c r="K595" i="1"/>
  <c r="J591" i="1"/>
  <c r="L586" i="1"/>
  <c r="F584" i="2" s="1" a="1"/>
  <c r="F584" i="2" s="1"/>
  <c r="K581" i="1"/>
  <c r="E579" i="2" s="1" a="1"/>
  <c r="E579" i="2" s="1"/>
  <c r="H579" i="1"/>
  <c r="J574" i="1"/>
  <c r="D572" i="2" s="1" a="1"/>
  <c r="D572" i="2" s="1"/>
  <c r="J572" i="1"/>
  <c r="D570" i="2" s="1" a="1"/>
  <c r="D570" i="2" s="1"/>
  <c r="K567" i="1"/>
  <c r="E565" i="2" s="1" a="1"/>
  <c r="E565" i="2" s="1"/>
  <c r="L564" i="1"/>
  <c r="L548" i="1"/>
  <c r="F546" i="2" s="1" a="1"/>
  <c r="F546" i="2" s="1"/>
  <c r="J470" i="1"/>
  <c r="K457" i="1"/>
  <c r="E455" i="2" s="1" a="1"/>
  <c r="E455" i="2" s="1"/>
  <c r="J444" i="1"/>
  <c r="I393" i="1"/>
  <c r="C391" i="2" s="1" a="1"/>
  <c r="C391" i="2" s="1"/>
  <c r="H376" i="1"/>
  <c r="H342" i="1"/>
  <c r="L324" i="1"/>
  <c r="O7" i="4"/>
  <c r="P7" i="4"/>
  <c r="Q7" i="4"/>
  <c r="R7" i="4"/>
  <c r="S7" i="4"/>
  <c r="N7" i="4"/>
  <c r="H733" i="1"/>
  <c r="J733" i="1"/>
  <c r="D731" i="2" s="1" a="1"/>
  <c r="D731" i="2" s="1"/>
  <c r="H37" i="1"/>
  <c r="B35" i="2" s="1" a="1"/>
  <c r="B35" i="2" s="1"/>
  <c r="I37" i="1"/>
  <c r="C35" i="2" s="1" a="1"/>
  <c r="C35" i="2" s="1"/>
  <c r="J37" i="1"/>
  <c r="D35" i="2" s="1" a="1"/>
  <c r="D35" i="2" s="1"/>
  <c r="K37" i="1"/>
  <c r="E35" i="2" s="1" a="1"/>
  <c r="E35" i="2" s="1"/>
  <c r="H29" i="1"/>
  <c r="I29" i="1"/>
  <c r="J29" i="1"/>
  <c r="K29" i="1"/>
  <c r="I15" i="1"/>
  <c r="C13" i="2" s="1" a="1"/>
  <c r="C13" i="2" s="1"/>
  <c r="K15" i="1"/>
  <c r="E13" i="2" s="1" a="1"/>
  <c r="E13" i="2" s="1"/>
  <c r="H15" i="1"/>
  <c r="B13" i="2" s="1" a="1"/>
  <c r="B13" i="2" s="1"/>
  <c r="J15" i="1"/>
  <c r="L15" i="1"/>
  <c r="F13" i="2" s="1" a="1"/>
  <c r="F13" i="2" s="1"/>
  <c r="I7" i="1"/>
  <c r="K7" i="1"/>
  <c r="E5" i="2" s="1" a="1"/>
  <c r="E5" i="2" s="1"/>
  <c r="J7" i="1"/>
  <c r="L7" i="1"/>
  <c r="F5" i="2" s="1" a="1"/>
  <c r="F5" i="2" s="1"/>
  <c r="H7" i="1"/>
  <c r="B5" i="2" s="1" a="1"/>
  <c r="B5" i="2" s="1"/>
  <c r="J803" i="1"/>
  <c r="D801" i="2" s="1" a="1"/>
  <c r="D801" i="2" s="1"/>
  <c r="L803" i="1"/>
  <c r="F802" i="2" s="1" a="1"/>
  <c r="F802" i="2" s="1"/>
  <c r="J795" i="1"/>
  <c r="D793" i="2" s="1" a="1"/>
  <c r="D793" i="2" s="1"/>
  <c r="L795" i="1"/>
  <c r="E780" i="2" a="1"/>
  <c r="E780" i="2" s="1"/>
  <c r="B765" i="2" a="1"/>
  <c r="B765" i="2" s="1"/>
  <c r="J739" i="1"/>
  <c r="L739" i="1"/>
  <c r="F737" i="2" s="1" a="1"/>
  <c r="F737" i="2" s="1"/>
  <c r="J731" i="1"/>
  <c r="L731" i="1"/>
  <c r="E716" i="2" a="1"/>
  <c r="E716" i="2" s="1"/>
  <c r="J699" i="1"/>
  <c r="D697" i="2" s="1" a="1"/>
  <c r="D697" i="2" s="1"/>
  <c r="L699" i="1"/>
  <c r="H685" i="1"/>
  <c r="B683" i="2" s="1" a="1"/>
  <c r="B683" i="2" s="1"/>
  <c r="J685" i="1"/>
  <c r="J651" i="1"/>
  <c r="L651" i="1"/>
  <c r="H637" i="1"/>
  <c r="B635" i="2" s="1" a="1"/>
  <c r="B635" i="2" s="1"/>
  <c r="J637" i="1"/>
  <c r="D635" i="2" s="1" a="1"/>
  <c r="D635" i="2" s="1"/>
  <c r="E628" i="2" a="1"/>
  <c r="E628" i="2" s="1"/>
  <c r="C616" i="2" a="1"/>
  <c r="C616" i="2" s="1"/>
  <c r="C608" i="2" a="1"/>
  <c r="C608" i="2" s="1"/>
  <c r="E596" i="2" a="1"/>
  <c r="E596" i="2" s="1"/>
  <c r="B589" i="2" a="1"/>
  <c r="B589" i="2" s="1"/>
  <c r="K570" i="1"/>
  <c r="E568" i="2" s="1" a="1"/>
  <c r="E568" i="2" s="1"/>
  <c r="I570" i="1"/>
  <c r="J563" i="1"/>
  <c r="D561" i="2" s="1" a="1"/>
  <c r="D561" i="2" s="1"/>
  <c r="K563" i="1"/>
  <c r="L563" i="1"/>
  <c r="L557" i="1"/>
  <c r="F555" i="2" s="1" a="1"/>
  <c r="F555" i="2" s="1"/>
  <c r="H557" i="1"/>
  <c r="B555" i="2" s="1" a="1"/>
  <c r="B555" i="2" s="1"/>
  <c r="I557" i="1"/>
  <c r="J557" i="1"/>
  <c r="I544" i="1"/>
  <c r="C542" i="2" s="1" a="1"/>
  <c r="C542" i="2" s="1"/>
  <c r="J544" i="1"/>
  <c r="K544" i="1"/>
  <c r="I536" i="1"/>
  <c r="C534" i="2" s="1" a="1"/>
  <c r="C534" i="2" s="1"/>
  <c r="J536" i="1"/>
  <c r="K536" i="1"/>
  <c r="E535" i="2" s="1" a="1"/>
  <c r="E535" i="2" s="1"/>
  <c r="I528" i="1"/>
  <c r="J528" i="1"/>
  <c r="K528" i="1"/>
  <c r="H513" i="1"/>
  <c r="B511" i="2" s="1" a="1"/>
  <c r="B511" i="2" s="1"/>
  <c r="I513" i="1"/>
  <c r="J513" i="1"/>
  <c r="L513" i="1"/>
  <c r="H502" i="1"/>
  <c r="I502" i="1"/>
  <c r="K502" i="1"/>
  <c r="L502" i="1"/>
  <c r="H476" i="1"/>
  <c r="I476" i="1"/>
  <c r="C474" i="2" s="1" a="1"/>
  <c r="C474" i="2" s="1"/>
  <c r="J476" i="1"/>
  <c r="K476" i="1"/>
  <c r="K469" i="1"/>
  <c r="L469" i="1"/>
  <c r="F467" i="2" s="1" a="1"/>
  <c r="F467" i="2" s="1"/>
  <c r="H469" i="1"/>
  <c r="I469" i="1"/>
  <c r="J469" i="1"/>
  <c r="H462" i="1"/>
  <c r="I462" i="1"/>
  <c r="K462" i="1"/>
  <c r="L462" i="1"/>
  <c r="L441" i="1"/>
  <c r="I441" i="1"/>
  <c r="J441" i="1"/>
  <c r="K441" i="1"/>
  <c r="H441" i="1"/>
  <c r="L433" i="1"/>
  <c r="H433" i="1"/>
  <c r="I433" i="1"/>
  <c r="J433" i="1"/>
  <c r="J419" i="1"/>
  <c r="L419" i="1"/>
  <c r="H419" i="1"/>
  <c r="I419" i="1"/>
  <c r="K419" i="1"/>
  <c r="H412" i="1"/>
  <c r="I412" i="1"/>
  <c r="K412" i="1"/>
  <c r="L412" i="1"/>
  <c r="H397" i="1"/>
  <c r="J397" i="1"/>
  <c r="I397" i="1"/>
  <c r="L397" i="1"/>
  <c r="H389" i="1"/>
  <c r="J389" i="1"/>
  <c r="I389" i="1"/>
  <c r="K389" i="1"/>
  <c r="L389" i="1"/>
  <c r="K382" i="1"/>
  <c r="H382" i="1"/>
  <c r="I382" i="1"/>
  <c r="L382" i="1"/>
  <c r="H375" i="1"/>
  <c r="B373" i="2" s="1" a="1"/>
  <c r="B373" i="2" s="1"/>
  <c r="I375" i="1"/>
  <c r="J375" i="1"/>
  <c r="K375" i="1"/>
  <c r="L375" i="1"/>
  <c r="I368" i="1"/>
  <c r="K368" i="1"/>
  <c r="L368" i="1"/>
  <c r="H368" i="1"/>
  <c r="J368" i="1"/>
  <c r="I354" i="1"/>
  <c r="H354" i="1"/>
  <c r="J354" i="1"/>
  <c r="K354" i="1"/>
  <c r="I346" i="1"/>
  <c r="H346" i="1"/>
  <c r="K346" i="1"/>
  <c r="L346" i="1"/>
  <c r="J339" i="1"/>
  <c r="L339" i="1"/>
  <c r="H339" i="1"/>
  <c r="I339" i="1"/>
  <c r="K339" i="1"/>
  <c r="J331" i="1"/>
  <c r="L331" i="1"/>
  <c r="H331" i="1"/>
  <c r="K331" i="1"/>
  <c r="J323" i="1"/>
  <c r="L323" i="1"/>
  <c r="F321" i="2" s="1" a="1"/>
  <c r="F321" i="2" s="1"/>
  <c r="H323" i="1"/>
  <c r="I323" i="1"/>
  <c r="K323" i="1"/>
  <c r="J315" i="1"/>
  <c r="D313" i="2" s="1" a="1"/>
  <c r="D313" i="2" s="1"/>
  <c r="L315" i="1"/>
  <c r="I315" i="1"/>
  <c r="K315" i="1"/>
  <c r="H315" i="1"/>
  <c r="J307" i="1"/>
  <c r="D305" i="2" s="1" a="1"/>
  <c r="D305" i="2" s="1"/>
  <c r="I307" i="1"/>
  <c r="K307" i="1"/>
  <c r="H307" i="1"/>
  <c r="J299" i="1"/>
  <c r="D297" i="2" s="1" a="1"/>
  <c r="D297" i="2" s="1"/>
  <c r="I299" i="1"/>
  <c r="K299" i="1"/>
  <c r="H299" i="1"/>
  <c r="H292" i="1"/>
  <c r="J292" i="1"/>
  <c r="K292" i="1"/>
  <c r="H284" i="1"/>
  <c r="I284" i="1"/>
  <c r="H277" i="1"/>
  <c r="J277" i="1"/>
  <c r="I277" i="1"/>
  <c r="J270" i="1"/>
  <c r="H270" i="1"/>
  <c r="I270" i="1"/>
  <c r="J262" i="1"/>
  <c r="D261" i="2" s="1" a="1"/>
  <c r="D261" i="2" s="1"/>
  <c r="L262" i="1"/>
  <c r="H262" i="1"/>
  <c r="I262" i="1"/>
  <c r="J254" i="1"/>
  <c r="L254" i="1"/>
  <c r="H254" i="1"/>
  <c r="I254" i="1"/>
  <c r="K246" i="1"/>
  <c r="H246" i="1"/>
  <c r="I246" i="1"/>
  <c r="C245" i="2" s="1" a="1"/>
  <c r="C245" i="2" s="1"/>
  <c r="J246" i="1"/>
  <c r="L246" i="1"/>
  <c r="K238" i="1"/>
  <c r="L238" i="1"/>
  <c r="I238" i="1"/>
  <c r="J238" i="1"/>
  <c r="H230" i="1"/>
  <c r="I230" i="1"/>
  <c r="C229" i="2" s="1" a="1"/>
  <c r="C229" i="2" s="1"/>
  <c r="K230" i="1"/>
  <c r="L230" i="1"/>
  <c r="J230" i="1"/>
  <c r="H222" i="1"/>
  <c r="I222" i="1"/>
  <c r="K222" i="1"/>
  <c r="L222" i="1"/>
  <c r="J222" i="1"/>
  <c r="H214" i="1"/>
  <c r="I214" i="1"/>
  <c r="C213" i="2" s="1" a="1"/>
  <c r="C213" i="2" s="1"/>
  <c r="K214" i="1"/>
  <c r="L214" i="1"/>
  <c r="H206" i="1"/>
  <c r="I206" i="1"/>
  <c r="K206" i="1"/>
  <c r="L206" i="1"/>
  <c r="I199" i="1"/>
  <c r="J199" i="1"/>
  <c r="K199" i="1"/>
  <c r="L199" i="1"/>
  <c r="H199" i="1"/>
  <c r="L192" i="1"/>
  <c r="I192" i="1"/>
  <c r="J192" i="1"/>
  <c r="K192" i="1"/>
  <c r="H192" i="1"/>
  <c r="L184" i="1"/>
  <c r="I184" i="1"/>
  <c r="J184" i="1"/>
  <c r="K184" i="1"/>
  <c r="H184" i="1"/>
  <c r="L176" i="1"/>
  <c r="I176" i="1"/>
  <c r="J176" i="1"/>
  <c r="K176" i="1"/>
  <c r="H176" i="1"/>
  <c r="L168" i="1"/>
  <c r="I168" i="1"/>
  <c r="K168" i="1"/>
  <c r="H168" i="1"/>
  <c r="L160" i="1"/>
  <c r="I160" i="1"/>
  <c r="K160" i="1"/>
  <c r="H160" i="1"/>
  <c r="L152" i="1"/>
  <c r="I152" i="1"/>
  <c r="K152" i="1"/>
  <c r="H152" i="1"/>
  <c r="H144" i="1"/>
  <c r="L144" i="1"/>
  <c r="I144" i="1"/>
  <c r="J144" i="1"/>
  <c r="K144" i="1"/>
  <c r="H136" i="1"/>
  <c r="J136" i="1"/>
  <c r="K136" i="1"/>
  <c r="L136" i="1"/>
  <c r="I136" i="1"/>
  <c r="I129" i="1"/>
  <c r="K129" i="1"/>
  <c r="H129" i="1"/>
  <c r="J129" i="1"/>
  <c r="L129" i="1"/>
  <c r="I121" i="1"/>
  <c r="K121" i="1"/>
  <c r="J121" i="1"/>
  <c r="L121" i="1"/>
  <c r="H121" i="1"/>
  <c r="I113" i="1"/>
  <c r="K113" i="1"/>
  <c r="H113" i="1"/>
  <c r="J113" i="1"/>
  <c r="L113" i="1"/>
  <c r="I105" i="1"/>
  <c r="K105" i="1"/>
  <c r="H105" i="1"/>
  <c r="L105" i="1"/>
  <c r="J105" i="1"/>
  <c r="L98" i="1"/>
  <c r="H98" i="1"/>
  <c r="I98" i="1"/>
  <c r="J98" i="1"/>
  <c r="K98" i="1"/>
  <c r="L90" i="1"/>
  <c r="H90" i="1"/>
  <c r="I90" i="1"/>
  <c r="K90" i="1"/>
  <c r="L82" i="1"/>
  <c r="I82" i="1"/>
  <c r="J82" i="1"/>
  <c r="K82" i="1"/>
  <c r="H82" i="1"/>
  <c r="L74" i="1"/>
  <c r="J74" i="1"/>
  <c r="D72" i="2" s="1" a="1"/>
  <c r="D72" i="2" s="1"/>
  <c r="K74" i="1"/>
  <c r="H74" i="1"/>
  <c r="I74" i="1"/>
  <c r="I67" i="1"/>
  <c r="J67" i="1"/>
  <c r="K67" i="1"/>
  <c r="L67" i="1"/>
  <c r="H67" i="1"/>
  <c r="I59" i="1"/>
  <c r="K59" i="1"/>
  <c r="L59" i="1"/>
  <c r="H59" i="1"/>
  <c r="J59" i="1"/>
  <c r="I51" i="1"/>
  <c r="H51" i="1"/>
  <c r="J51" i="1"/>
  <c r="K51" i="1"/>
  <c r="L51" i="1"/>
  <c r="H43" i="1"/>
  <c r="L43" i="1"/>
  <c r="F41" i="2" s="1" a="1"/>
  <c r="F41" i="2" s="1"/>
  <c r="I43" i="1"/>
  <c r="K43" i="1"/>
  <c r="J43" i="1"/>
  <c r="J835" i="1"/>
  <c r="D833" i="2" s="1" a="1"/>
  <c r="D833" i="2" s="1"/>
  <c r="L833" i="1"/>
  <c r="F831" i="2" s="1" a="1"/>
  <c r="F831" i="2" s="1"/>
  <c r="I832" i="1"/>
  <c r="C830" i="2" s="1" a="1"/>
  <c r="C830" i="2" s="1"/>
  <c r="K830" i="1"/>
  <c r="J827" i="1"/>
  <c r="D825" i="2" s="1" a="1"/>
  <c r="D825" i="2" s="1"/>
  <c r="L825" i="1"/>
  <c r="I824" i="1"/>
  <c r="C822" i="2" s="1" a="1"/>
  <c r="C822" i="2" s="1"/>
  <c r="K822" i="1"/>
  <c r="E820" i="2" s="1" a="1"/>
  <c r="E820" i="2" s="1"/>
  <c r="L817" i="1"/>
  <c r="F815" i="2" s="1" a="1"/>
  <c r="F815" i="2" s="1"/>
  <c r="I816" i="1"/>
  <c r="C814" i="2" s="1" a="1"/>
  <c r="C814" i="2" s="1"/>
  <c r="I814" i="1"/>
  <c r="C812" i="2" s="1" a="1"/>
  <c r="C812" i="2" s="1"/>
  <c r="I812" i="1"/>
  <c r="C810" i="2" s="1" a="1"/>
  <c r="C810" i="2" s="1"/>
  <c r="H810" i="1"/>
  <c r="B808" i="2" s="1" a="1"/>
  <c r="B808" i="2" s="1"/>
  <c r="L807" i="1"/>
  <c r="F805" i="2" s="1" a="1"/>
  <c r="F805" i="2" s="1"/>
  <c r="L805" i="1"/>
  <c r="F803" i="2" s="1" a="1"/>
  <c r="F803" i="2" s="1"/>
  <c r="K803" i="1"/>
  <c r="E801" i="2" s="1" a="1"/>
  <c r="E801" i="2" s="1"/>
  <c r="J801" i="1"/>
  <c r="D799" i="2" s="1" a="1"/>
  <c r="D799" i="2" s="1"/>
  <c r="K795" i="1"/>
  <c r="E793" i="2" s="1" a="1"/>
  <c r="E793" i="2" s="1"/>
  <c r="J793" i="1"/>
  <c r="D791" i="2" s="1" a="1"/>
  <c r="D791" i="2" s="1"/>
  <c r="I789" i="1"/>
  <c r="C787" i="2" s="1" a="1"/>
  <c r="C787" i="2" s="1"/>
  <c r="H785" i="1"/>
  <c r="L782" i="1"/>
  <c r="F780" i="2" s="1" a="1"/>
  <c r="F780" i="2" s="1"/>
  <c r="K780" i="1"/>
  <c r="E778" i="2" s="1" a="1"/>
  <c r="E778" i="2" s="1"/>
  <c r="K778" i="1"/>
  <c r="J776" i="1"/>
  <c r="D774" i="2" s="1" a="1"/>
  <c r="D774" i="2" s="1"/>
  <c r="I774" i="1"/>
  <c r="C772" i="2" s="1" a="1"/>
  <c r="C772" i="2" s="1"/>
  <c r="I772" i="1"/>
  <c r="C771" i="2" s="1" a="1"/>
  <c r="C771" i="2" s="1"/>
  <c r="H770" i="1"/>
  <c r="B768" i="2" s="1" a="1"/>
  <c r="B768" i="2" s="1"/>
  <c r="L767" i="1"/>
  <c r="F765" i="2" s="1" a="1"/>
  <c r="F765" i="2" s="1"/>
  <c r="L765" i="1"/>
  <c r="F763" i="2" s="1" a="1"/>
  <c r="F763" i="2" s="1"/>
  <c r="K763" i="1"/>
  <c r="E761" i="2" s="1" a="1"/>
  <c r="E761" i="2" s="1"/>
  <c r="J761" i="1"/>
  <c r="D759" i="2" s="1" a="1"/>
  <c r="D759" i="2" s="1"/>
  <c r="H753" i="1"/>
  <c r="L750" i="1"/>
  <c r="F748" i="2" s="1" a="1"/>
  <c r="F748" i="2" s="1"/>
  <c r="K748" i="1"/>
  <c r="E746" i="2" s="1" a="1"/>
  <c r="E746" i="2" s="1"/>
  <c r="K746" i="1"/>
  <c r="J744" i="1"/>
  <c r="D742" i="2" s="1" a="1"/>
  <c r="D742" i="2" s="1"/>
  <c r="I742" i="1"/>
  <c r="C740" i="2" s="1" a="1"/>
  <c r="C740" i="2" s="1"/>
  <c r="I740" i="1"/>
  <c r="H738" i="1"/>
  <c r="L735" i="1"/>
  <c r="F733" i="2" s="1" a="1"/>
  <c r="F733" i="2" s="1"/>
  <c r="L733" i="1"/>
  <c r="F731" i="2" s="1" a="1"/>
  <c r="F731" i="2" s="1"/>
  <c r="K731" i="1"/>
  <c r="J729" i="1"/>
  <c r="D727" i="2" s="1" a="1"/>
  <c r="D727" i="2" s="1"/>
  <c r="I725" i="1"/>
  <c r="C723" i="2" s="1" a="1"/>
  <c r="C723" i="2" s="1"/>
  <c r="H721" i="1"/>
  <c r="L718" i="1"/>
  <c r="F716" i="2" s="1" a="1"/>
  <c r="F716" i="2" s="1"/>
  <c r="K716" i="1"/>
  <c r="E714" i="2" s="1" a="1"/>
  <c r="E714" i="2" s="1"/>
  <c r="K714" i="1"/>
  <c r="J712" i="1"/>
  <c r="I710" i="1"/>
  <c r="C708" i="2" s="1" a="1"/>
  <c r="C708" i="2" s="1"/>
  <c r="I708" i="1"/>
  <c r="C706" i="2" s="1" a="1"/>
  <c r="C706" i="2" s="1"/>
  <c r="H706" i="1"/>
  <c r="B704" i="2" s="1" a="1"/>
  <c r="B704" i="2" s="1"/>
  <c r="L701" i="1"/>
  <c r="F699" i="2" s="1" a="1"/>
  <c r="F699" i="2" s="1"/>
  <c r="K699" i="1"/>
  <c r="E697" i="2" s="1" a="1"/>
  <c r="E697" i="2" s="1"/>
  <c r="J697" i="1"/>
  <c r="D695" i="2" s="1" a="1"/>
  <c r="D695" i="2" s="1"/>
  <c r="J695" i="1"/>
  <c r="I693" i="1"/>
  <c r="C691" i="2" s="1" a="1"/>
  <c r="C691" i="2" s="1"/>
  <c r="H689" i="1"/>
  <c r="L686" i="1"/>
  <c r="K684" i="1"/>
  <c r="E682" i="2" s="1" a="1"/>
  <c r="E682" i="2" s="1"/>
  <c r="K682" i="1"/>
  <c r="E680" i="2" s="1" a="1"/>
  <c r="E680" i="2" s="1"/>
  <c r="J680" i="1"/>
  <c r="D678" i="2" s="1" a="1"/>
  <c r="D678" i="2" s="1"/>
  <c r="I678" i="1"/>
  <c r="C676" i="2" s="1" a="1"/>
  <c r="C676" i="2" s="1"/>
  <c r="I676" i="1"/>
  <c r="C675" i="2" s="1" a="1"/>
  <c r="C675" i="2" s="1"/>
  <c r="H674" i="1"/>
  <c r="B672" i="2" s="1" a="1"/>
  <c r="B672" i="2" s="1"/>
  <c r="L669" i="1"/>
  <c r="F667" i="2" s="1" a="1"/>
  <c r="F667" i="2" s="1"/>
  <c r="K667" i="1"/>
  <c r="E665" i="2" s="1" a="1"/>
  <c r="E665" i="2" s="1"/>
  <c r="J665" i="1"/>
  <c r="D663" i="2" s="1" a="1"/>
  <c r="D663" i="2" s="1"/>
  <c r="J663" i="1"/>
  <c r="I661" i="1"/>
  <c r="C659" i="2" s="1" a="1"/>
  <c r="C659" i="2" s="1"/>
  <c r="H659" i="1"/>
  <c r="B657" i="2" s="1" a="1"/>
  <c r="B657" i="2" s="1"/>
  <c r="H657" i="1"/>
  <c r="L654" i="1"/>
  <c r="F652" i="2" s="1" a="1"/>
  <c r="F652" i="2" s="1"/>
  <c r="K652" i="1"/>
  <c r="E650" i="2" s="1" a="1"/>
  <c r="E650" i="2" s="1"/>
  <c r="K650" i="1"/>
  <c r="J648" i="1"/>
  <c r="D646" i="2" s="1" a="1"/>
  <c r="D646" i="2" s="1"/>
  <c r="I646" i="1"/>
  <c r="C644" i="2" s="1" a="1"/>
  <c r="C644" i="2" s="1"/>
  <c r="H642" i="1"/>
  <c r="L639" i="1"/>
  <c r="F637" i="2" s="1" a="1"/>
  <c r="F637" i="2" s="1"/>
  <c r="L637" i="1"/>
  <c r="F635" i="2" s="1" a="1"/>
  <c r="F635" i="2" s="1"/>
  <c r="K633" i="1"/>
  <c r="E631" i="2" s="1" a="1"/>
  <c r="E631" i="2" s="1"/>
  <c r="K631" i="1"/>
  <c r="E629" i="2" s="1" a="1"/>
  <c r="E629" i="2" s="1"/>
  <c r="I627" i="1"/>
  <c r="C625" i="2" s="1" a="1"/>
  <c r="C625" i="2" s="1"/>
  <c r="I625" i="1"/>
  <c r="L620" i="1"/>
  <c r="F618" i="2" s="1" a="1"/>
  <c r="F618" i="2" s="1"/>
  <c r="L616" i="1"/>
  <c r="F615" i="2" s="1" a="1"/>
  <c r="F615" i="2" s="1"/>
  <c r="J614" i="1"/>
  <c r="D612" i="2" s="1" a="1"/>
  <c r="D612" i="2" s="1"/>
  <c r="J612" i="1"/>
  <c r="D610" i="2" s="1" a="1"/>
  <c r="D610" i="2" s="1"/>
  <c r="J610" i="1"/>
  <c r="H606" i="1"/>
  <c r="B604" i="2" s="1" a="1"/>
  <c r="B604" i="2" s="1"/>
  <c r="K601" i="1"/>
  <c r="E599" i="2" s="1" a="1"/>
  <c r="E599" i="2" s="1"/>
  <c r="K599" i="1"/>
  <c r="E597" i="2" s="1" a="1"/>
  <c r="E597" i="2" s="1"/>
  <c r="I595" i="1"/>
  <c r="C593" i="2" s="1" a="1"/>
  <c r="C593" i="2" s="1"/>
  <c r="I591" i="1"/>
  <c r="L588" i="1"/>
  <c r="J586" i="1"/>
  <c r="L578" i="1"/>
  <c r="F576" i="2" s="1" a="1"/>
  <c r="F576" i="2" s="1"/>
  <c r="I574" i="1"/>
  <c r="C573" i="2" s="1" a="1"/>
  <c r="C573" i="2" s="1"/>
  <c r="H572" i="1"/>
  <c r="B570" i="2" s="1" a="1"/>
  <c r="B570" i="2" s="1"/>
  <c r="I567" i="1"/>
  <c r="K564" i="1"/>
  <c r="E562" i="2" s="1" a="1"/>
  <c r="E562" i="2" s="1"/>
  <c r="J554" i="1"/>
  <c r="D552" i="2" s="1" a="1"/>
  <c r="D552" i="2" s="1"/>
  <c r="L492" i="1"/>
  <c r="H456" i="1"/>
  <c r="B454" i="2" s="1" a="1"/>
  <c r="B454" i="2" s="1"/>
  <c r="J442" i="1"/>
  <c r="D440" i="2" s="1" a="1"/>
  <c r="D440" i="2" s="1"/>
  <c r="H408" i="1"/>
  <c r="B406" i="2" s="1" a="1"/>
  <c r="B406" i="2" s="1"/>
  <c r="I391" i="1"/>
  <c r="C389" i="2" s="1" a="1"/>
  <c r="C389" i="2" s="1"/>
  <c r="L356" i="1"/>
  <c r="F354" i="2" s="1" a="1"/>
  <c r="F354" i="2" s="1"/>
  <c r="H340" i="1"/>
  <c r="B338" i="2" s="1" a="1"/>
  <c r="B338" i="2" s="1"/>
  <c r="J286" i="1"/>
  <c r="L242" i="1"/>
  <c r="F240" i="2" s="1" a="1"/>
  <c r="F240" i="2" s="1"/>
  <c r="H31" i="1"/>
  <c r="B29" i="2" s="1" a="1"/>
  <c r="B29" i="2" s="1"/>
  <c r="J31" i="1"/>
  <c r="D29" i="2" s="1" a="1"/>
  <c r="D29" i="2" s="1"/>
  <c r="K31" i="1"/>
  <c r="E29" i="2" s="1" a="1"/>
  <c r="E29" i="2" s="1"/>
  <c r="I31" i="1"/>
  <c r="H797" i="1"/>
  <c r="J797" i="1"/>
  <c r="D795" i="2" s="1" a="1"/>
  <c r="D795" i="2" s="1"/>
  <c r="I752" i="1"/>
  <c r="C750" i="2" s="1" a="1"/>
  <c r="C750" i="2" s="1"/>
  <c r="K752" i="1"/>
  <c r="E750" i="2" s="1" a="1"/>
  <c r="E750" i="2" s="1"/>
  <c r="C744" i="2" a="1"/>
  <c r="C744" i="2" s="1"/>
  <c r="J723" i="1"/>
  <c r="L723" i="1"/>
  <c r="H717" i="1"/>
  <c r="B715" i="2" s="1" a="1"/>
  <c r="B715" i="2" s="1"/>
  <c r="J717" i="1"/>
  <c r="E708" i="2" a="1"/>
  <c r="E708" i="2" s="1"/>
  <c r="H677" i="1"/>
  <c r="B675" i="2" s="1" a="1"/>
  <c r="B675" i="2" s="1"/>
  <c r="J677" i="1"/>
  <c r="I664" i="1"/>
  <c r="K664" i="1"/>
  <c r="E662" i="2" s="1" a="1"/>
  <c r="E662" i="2" s="1"/>
  <c r="C648" i="2" a="1"/>
  <c r="C648" i="2" s="1"/>
  <c r="H629" i="1"/>
  <c r="B627" i="2" s="1" a="1"/>
  <c r="B627" i="2" s="1"/>
  <c r="J629" i="1"/>
  <c r="F607" i="2" a="1"/>
  <c r="F607" i="2" s="1"/>
  <c r="F608" i="2" s="1" a="1"/>
  <c r="F608" i="2" s="1"/>
  <c r="H597" i="1"/>
  <c r="B595" i="2" s="1" a="1"/>
  <c r="B595" i="2" s="1"/>
  <c r="J597" i="1"/>
  <c r="D595" i="2" s="1" a="1"/>
  <c r="D595" i="2" s="1"/>
  <c r="J583" i="1"/>
  <c r="D581" i="2" s="1" a="1"/>
  <c r="D581" i="2" s="1"/>
  <c r="H583" i="1"/>
  <c r="B581" i="2" s="1" a="1"/>
  <c r="B581" i="2" s="1"/>
  <c r="I576" i="1"/>
  <c r="C574" i="2" s="1" a="1"/>
  <c r="C574" i="2" s="1"/>
  <c r="K576" i="1"/>
  <c r="E574" i="2" s="1" a="1"/>
  <c r="E574" i="2" s="1"/>
  <c r="H569" i="1"/>
  <c r="B567" i="2" s="1" a="1"/>
  <c r="B567" i="2" s="1"/>
  <c r="L569" i="1"/>
  <c r="K562" i="1"/>
  <c r="E560" i="2" s="1" a="1"/>
  <c r="E560" i="2" s="1"/>
  <c r="L562" i="1"/>
  <c r="F560" i="2" s="1" a="1"/>
  <c r="F560" i="2" s="1"/>
  <c r="H562" i="1"/>
  <c r="B560" i="2" s="1" a="1"/>
  <c r="B560" i="2" s="1"/>
  <c r="I562" i="1"/>
  <c r="C560" i="2" s="1" a="1"/>
  <c r="C560" i="2" s="1"/>
  <c r="I556" i="1"/>
  <c r="C554" i="2" s="1" a="1"/>
  <c r="C554" i="2" s="1"/>
  <c r="J556" i="1"/>
  <c r="D554" i="2" s="1" a="1"/>
  <c r="D554" i="2" s="1"/>
  <c r="K556" i="1"/>
  <c r="E554" i="2" s="1" a="1"/>
  <c r="E554" i="2" s="1"/>
  <c r="H550" i="1"/>
  <c r="I550" i="1"/>
  <c r="K550" i="1"/>
  <c r="E548" i="2" s="1" a="1"/>
  <c r="E548" i="2" s="1"/>
  <c r="L550" i="1"/>
  <c r="J543" i="1"/>
  <c r="D541" i="2" s="1" a="1"/>
  <c r="D541" i="2" s="1"/>
  <c r="K543" i="1"/>
  <c r="L543" i="1"/>
  <c r="H543" i="1"/>
  <c r="B542" i="2" s="1" a="1"/>
  <c r="B542" i="2" s="1"/>
  <c r="J535" i="1"/>
  <c r="D533" i="2" s="1" a="1"/>
  <c r="D533" i="2" s="1"/>
  <c r="K535" i="1"/>
  <c r="L535" i="1"/>
  <c r="H535" i="1"/>
  <c r="I527" i="1"/>
  <c r="J527" i="1"/>
  <c r="K527" i="1"/>
  <c r="H527" i="1"/>
  <c r="L512" i="1"/>
  <c r="F510" i="2" s="1" a="1"/>
  <c r="F510" i="2" s="1"/>
  <c r="I512" i="1"/>
  <c r="C510" i="2" s="1" a="1"/>
  <c r="C510" i="2" s="1"/>
  <c r="J512" i="1"/>
  <c r="D510" i="2" s="1" a="1"/>
  <c r="D510" i="2" s="1"/>
  <c r="K512" i="1"/>
  <c r="E510" i="2" s="1" a="1"/>
  <c r="E510" i="2" s="1"/>
  <c r="K501" i="1"/>
  <c r="E499" i="2" s="1" a="1"/>
  <c r="E499" i="2" s="1"/>
  <c r="L501" i="1"/>
  <c r="F499" i="2" s="1" a="1"/>
  <c r="F499" i="2" s="1"/>
  <c r="H501" i="1"/>
  <c r="B499" i="2" s="1" a="1"/>
  <c r="B499" i="2" s="1"/>
  <c r="I501" i="1"/>
  <c r="C499" i="2" s="1" a="1"/>
  <c r="C499" i="2" s="1"/>
  <c r="J501" i="1"/>
  <c r="D499" i="2" s="1" a="1"/>
  <c r="D499" i="2" s="1"/>
  <c r="I495" i="1"/>
  <c r="J495" i="1"/>
  <c r="D493" i="2" s="1" a="1"/>
  <c r="D493" i="2" s="1"/>
  <c r="K495" i="1"/>
  <c r="L495" i="1"/>
  <c r="H495" i="1"/>
  <c r="J490" i="1"/>
  <c r="K490" i="1"/>
  <c r="L490" i="1"/>
  <c r="H490" i="1"/>
  <c r="I490" i="1"/>
  <c r="C488" i="2" s="1" a="1"/>
  <c r="C488" i="2" s="1"/>
  <c r="H483" i="1"/>
  <c r="J483" i="1"/>
  <c r="K483" i="1"/>
  <c r="L483" i="1"/>
  <c r="H475" i="1"/>
  <c r="J475" i="1"/>
  <c r="K475" i="1"/>
  <c r="L475" i="1"/>
  <c r="H468" i="1"/>
  <c r="I468" i="1"/>
  <c r="C466" i="2" s="1" a="1"/>
  <c r="C466" i="2" s="1"/>
  <c r="J468" i="1"/>
  <c r="K468" i="1"/>
  <c r="K461" i="1"/>
  <c r="L461" i="1"/>
  <c r="F459" i="2" s="1" a="1"/>
  <c r="F459" i="2" s="1"/>
  <c r="H461" i="1"/>
  <c r="I461" i="1"/>
  <c r="J461" i="1"/>
  <c r="L448" i="1"/>
  <c r="I448" i="1"/>
  <c r="J448" i="1"/>
  <c r="K448" i="1"/>
  <c r="I440" i="1"/>
  <c r="K440" i="1"/>
  <c r="J440" i="1"/>
  <c r="L440" i="1"/>
  <c r="I432" i="1"/>
  <c r="K432" i="1"/>
  <c r="E430" i="2" s="1" a="1"/>
  <c r="E430" i="2" s="1"/>
  <c r="L432" i="1"/>
  <c r="H432" i="1"/>
  <c r="J432" i="1"/>
  <c r="I426" i="1"/>
  <c r="C424" i="2" s="1" a="1"/>
  <c r="C424" i="2" s="1"/>
  <c r="J426" i="1"/>
  <c r="K426" i="1"/>
  <c r="L426" i="1"/>
  <c r="H426" i="1"/>
  <c r="I418" i="1"/>
  <c r="H418" i="1"/>
  <c r="B416" i="2" s="1" a="1"/>
  <c r="B416" i="2" s="1"/>
  <c r="J418" i="1"/>
  <c r="D416" i="2" s="1" a="1"/>
  <c r="D416" i="2" s="1"/>
  <c r="K418" i="1"/>
  <c r="E416" i="2" s="1" a="1"/>
  <c r="E416" i="2" s="1"/>
  <c r="J411" i="1"/>
  <c r="D409" i="2" s="1" a="1"/>
  <c r="D409" i="2" s="1"/>
  <c r="L411" i="1"/>
  <c r="I411" i="1"/>
  <c r="K411" i="1"/>
  <c r="H411" i="1"/>
  <c r="J396" i="1"/>
  <c r="K396" i="1"/>
  <c r="L396" i="1"/>
  <c r="H396" i="1"/>
  <c r="I396" i="1"/>
  <c r="C394" i="2" s="1" a="1"/>
  <c r="C394" i="2" s="1"/>
  <c r="H388" i="1"/>
  <c r="I388" i="1"/>
  <c r="J388" i="1"/>
  <c r="K388" i="1"/>
  <c r="H381" i="1"/>
  <c r="J381" i="1"/>
  <c r="D379" i="2" s="1" a="1"/>
  <c r="D379" i="2" s="1"/>
  <c r="K381" i="1"/>
  <c r="L381" i="1"/>
  <c r="I381" i="1"/>
  <c r="K374" i="1"/>
  <c r="E372" i="2" s="1" a="1"/>
  <c r="E372" i="2" s="1"/>
  <c r="I374" i="1"/>
  <c r="C372" i="2" s="1" a="1"/>
  <c r="C372" i="2" s="1"/>
  <c r="J374" i="1"/>
  <c r="D372" i="2" s="1" a="1"/>
  <c r="D372" i="2" s="1"/>
  <c r="L374" i="1"/>
  <c r="F372" i="2" s="1" a="1"/>
  <c r="F372" i="2" s="1"/>
  <c r="H367" i="1"/>
  <c r="I367" i="1"/>
  <c r="J367" i="1"/>
  <c r="L367" i="1"/>
  <c r="I360" i="1"/>
  <c r="C358" i="2" s="1" a="1"/>
  <c r="C358" i="2" s="1"/>
  <c r="K360" i="1"/>
  <c r="H360" i="1"/>
  <c r="J360" i="1"/>
  <c r="L360" i="1"/>
  <c r="L353" i="1"/>
  <c r="K353" i="1"/>
  <c r="H353" i="1"/>
  <c r="I353" i="1"/>
  <c r="J353" i="1"/>
  <c r="L345" i="1"/>
  <c r="I345" i="1"/>
  <c r="J345" i="1"/>
  <c r="D344" i="2" s="1" a="1"/>
  <c r="D344" i="2" s="1"/>
  <c r="K345" i="1"/>
  <c r="H345" i="1"/>
  <c r="B343" i="2" s="1" a="1"/>
  <c r="B343" i="2" s="1"/>
  <c r="I338" i="1"/>
  <c r="L338" i="1"/>
  <c r="H338" i="1"/>
  <c r="J338" i="1"/>
  <c r="K338" i="1"/>
  <c r="E336" i="2" s="1" a="1"/>
  <c r="E336" i="2" s="1"/>
  <c r="I330" i="1"/>
  <c r="C328" i="2" s="1" a="1"/>
  <c r="C328" i="2" s="1"/>
  <c r="J330" i="1"/>
  <c r="K330" i="1"/>
  <c r="L330" i="1"/>
  <c r="H330" i="1"/>
  <c r="I322" i="1"/>
  <c r="H322" i="1"/>
  <c r="J322" i="1"/>
  <c r="K322" i="1"/>
  <c r="I314" i="1"/>
  <c r="H314" i="1"/>
  <c r="K314" i="1"/>
  <c r="L314" i="1"/>
  <c r="F312" i="2" s="1" a="1"/>
  <c r="F312" i="2" s="1"/>
  <c r="I306" i="1"/>
  <c r="H306" i="1"/>
  <c r="K306" i="1"/>
  <c r="I298" i="1"/>
  <c r="H298" i="1"/>
  <c r="K298" i="1"/>
  <c r="J291" i="1"/>
  <c r="D289" i="2" s="1" a="1"/>
  <c r="D289" i="2" s="1"/>
  <c r="I291" i="1"/>
  <c r="C290" i="2" s="1" a="1"/>
  <c r="C290" i="2" s="1"/>
  <c r="K291" i="1"/>
  <c r="H291" i="1"/>
  <c r="J283" i="1"/>
  <c r="H283" i="1"/>
  <c r="I283" i="1"/>
  <c r="H269" i="1"/>
  <c r="J269" i="1"/>
  <c r="I269" i="1"/>
  <c r="L269" i="1"/>
  <c r="H261" i="1"/>
  <c r="J261" i="1"/>
  <c r="I261" i="1"/>
  <c r="L261" i="1"/>
  <c r="H253" i="1"/>
  <c r="J253" i="1"/>
  <c r="I253" i="1"/>
  <c r="L253" i="1"/>
  <c r="H245" i="1"/>
  <c r="J245" i="1"/>
  <c r="I245" i="1"/>
  <c r="K245" i="1"/>
  <c r="L245" i="1"/>
  <c r="F243" i="2" s="1" a="1"/>
  <c r="F243" i="2" s="1"/>
  <c r="L237" i="1"/>
  <c r="H237" i="1"/>
  <c r="I237" i="1"/>
  <c r="J237" i="1"/>
  <c r="K237" i="1"/>
  <c r="L229" i="1"/>
  <c r="H229" i="1"/>
  <c r="I229" i="1"/>
  <c r="J229" i="1"/>
  <c r="K229" i="1"/>
  <c r="L221" i="1"/>
  <c r="H221" i="1"/>
  <c r="I221" i="1"/>
  <c r="J221" i="1"/>
  <c r="K221" i="1"/>
  <c r="L213" i="1"/>
  <c r="H213" i="1"/>
  <c r="I213" i="1"/>
  <c r="K213" i="1"/>
  <c r="L205" i="1"/>
  <c r="H205" i="1"/>
  <c r="I205" i="1"/>
  <c r="K205" i="1"/>
  <c r="H198" i="1"/>
  <c r="B196" i="2" s="1" a="1"/>
  <c r="B196" i="2" s="1"/>
  <c r="I198" i="1"/>
  <c r="C196" i="2" s="1" a="1"/>
  <c r="C196" i="2" s="1"/>
  <c r="K198" i="1"/>
  <c r="E196" i="2" s="1" a="1"/>
  <c r="E196" i="2" s="1"/>
  <c r="L198" i="1"/>
  <c r="J198" i="1"/>
  <c r="D196" i="2" s="1" a="1"/>
  <c r="D196" i="2" s="1"/>
  <c r="I191" i="1"/>
  <c r="J191" i="1"/>
  <c r="D189" i="2" s="1" a="1"/>
  <c r="D189" i="2" s="1"/>
  <c r="K191" i="1"/>
  <c r="L191" i="1"/>
  <c r="H191" i="1"/>
  <c r="I183" i="1"/>
  <c r="J183" i="1"/>
  <c r="K183" i="1"/>
  <c r="L183" i="1"/>
  <c r="H183" i="1"/>
  <c r="I175" i="1"/>
  <c r="J175" i="1"/>
  <c r="K175" i="1"/>
  <c r="L175" i="1"/>
  <c r="H175" i="1"/>
  <c r="I167" i="1"/>
  <c r="K167" i="1"/>
  <c r="L167" i="1"/>
  <c r="H167" i="1"/>
  <c r="I159" i="1"/>
  <c r="K159" i="1"/>
  <c r="L159" i="1"/>
  <c r="H159" i="1"/>
  <c r="I151" i="1"/>
  <c r="K151" i="1"/>
  <c r="L151" i="1"/>
  <c r="H151" i="1"/>
  <c r="K143" i="1"/>
  <c r="H143" i="1"/>
  <c r="I143" i="1"/>
  <c r="J143" i="1"/>
  <c r="L143" i="1"/>
  <c r="K135" i="1"/>
  <c r="H135" i="1"/>
  <c r="J135" i="1"/>
  <c r="L135" i="1"/>
  <c r="I135" i="1"/>
  <c r="H128" i="1"/>
  <c r="I128" i="1"/>
  <c r="J128" i="1"/>
  <c r="K128" i="1"/>
  <c r="L128" i="1"/>
  <c r="H120" i="1"/>
  <c r="I120" i="1"/>
  <c r="K120" i="1"/>
  <c r="L120" i="1"/>
  <c r="J120" i="1"/>
  <c r="H112" i="1"/>
  <c r="L112" i="1"/>
  <c r="I112" i="1"/>
  <c r="J112" i="1"/>
  <c r="K112" i="1"/>
  <c r="H104" i="1"/>
  <c r="J104" i="1"/>
  <c r="K104" i="1"/>
  <c r="L104" i="1"/>
  <c r="I104" i="1"/>
  <c r="I97" i="1"/>
  <c r="K97" i="1"/>
  <c r="H97" i="1"/>
  <c r="J97" i="1"/>
  <c r="L97" i="1"/>
  <c r="I89" i="1"/>
  <c r="K89" i="1"/>
  <c r="J89" i="1"/>
  <c r="L89" i="1"/>
  <c r="H89" i="1"/>
  <c r="I81" i="1"/>
  <c r="K81" i="1"/>
  <c r="H81" i="1"/>
  <c r="J81" i="1"/>
  <c r="L81" i="1"/>
  <c r="I73" i="1"/>
  <c r="K73" i="1"/>
  <c r="H73" i="1"/>
  <c r="L73" i="1"/>
  <c r="L66" i="1"/>
  <c r="H66" i="1"/>
  <c r="I66" i="1"/>
  <c r="J66" i="1"/>
  <c r="K66" i="1"/>
  <c r="L58" i="1"/>
  <c r="H58" i="1"/>
  <c r="I58" i="1"/>
  <c r="K58" i="1"/>
  <c r="J58" i="1"/>
  <c r="L50" i="1"/>
  <c r="I50" i="1"/>
  <c r="J50" i="1"/>
  <c r="K50" i="1"/>
  <c r="H50" i="1"/>
  <c r="J42" i="1"/>
  <c r="H42" i="1"/>
  <c r="I42" i="1"/>
  <c r="K42" i="1"/>
  <c r="L836" i="1"/>
  <c r="F834" i="2" s="1" a="1"/>
  <c r="F834" i="2" s="1"/>
  <c r="I835" i="1"/>
  <c r="K833" i="1"/>
  <c r="E831" i="2" s="1" a="1"/>
  <c r="E831" i="2" s="1"/>
  <c r="J830" i="1"/>
  <c r="D828" i="2" s="1" a="1"/>
  <c r="D828" i="2" s="1"/>
  <c r="L828" i="1"/>
  <c r="F826" i="2" s="1" a="1"/>
  <c r="F826" i="2" s="1"/>
  <c r="I827" i="1"/>
  <c r="C825" i="2" s="1" a="1"/>
  <c r="C825" i="2" s="1"/>
  <c r="K825" i="1"/>
  <c r="E823" i="2" s="1" a="1"/>
  <c r="E823" i="2" s="1"/>
  <c r="J822" i="1"/>
  <c r="D820" i="2" s="1" a="1"/>
  <c r="D820" i="2" s="1"/>
  <c r="L820" i="1"/>
  <c r="F818" i="2" s="1" a="1"/>
  <c r="F818" i="2" s="1"/>
  <c r="K817" i="1"/>
  <c r="E815" i="2" s="1" a="1"/>
  <c r="E815" i="2" s="1"/>
  <c r="H814" i="1"/>
  <c r="B812" i="2" s="1" a="1"/>
  <c r="B812" i="2" s="1"/>
  <c r="K809" i="1"/>
  <c r="K807" i="1"/>
  <c r="E805" i="2" s="1" a="1"/>
  <c r="E805" i="2" s="1"/>
  <c r="K805" i="1"/>
  <c r="I803" i="1"/>
  <c r="C801" i="2" s="1" a="1"/>
  <c r="C801" i="2" s="1"/>
  <c r="I801" i="1"/>
  <c r="K797" i="1"/>
  <c r="E795" i="2" s="1" a="1"/>
  <c r="E795" i="2" s="1"/>
  <c r="I795" i="1"/>
  <c r="C793" i="2" s="1" a="1"/>
  <c r="C793" i="2" s="1"/>
  <c r="I793" i="1"/>
  <c r="C792" i="2" s="1" a="1"/>
  <c r="C792" i="2" s="1"/>
  <c r="L788" i="1"/>
  <c r="L786" i="1"/>
  <c r="F784" i="2" s="1" a="1"/>
  <c r="F784" i="2" s="1"/>
  <c r="L784" i="1"/>
  <c r="J782" i="1"/>
  <c r="J780" i="1"/>
  <c r="D778" i="2" s="1" a="1"/>
  <c r="D778" i="2" s="1"/>
  <c r="J778" i="1"/>
  <c r="D776" i="2" s="1" a="1"/>
  <c r="D776" i="2" s="1"/>
  <c r="H776" i="1"/>
  <c r="B774" i="2" s="1" a="1"/>
  <c r="B774" i="2" s="1"/>
  <c r="H774" i="1"/>
  <c r="K769" i="1"/>
  <c r="E767" i="2" s="1" a="1"/>
  <c r="E767" i="2" s="1"/>
  <c r="K767" i="1"/>
  <c r="E765" i="2" s="1" a="1"/>
  <c r="E765" i="2" s="1"/>
  <c r="I763" i="1"/>
  <c r="C761" i="2" s="1" a="1"/>
  <c r="C761" i="2" s="1"/>
  <c r="I761" i="1"/>
  <c r="C759" i="2" s="1" a="1"/>
  <c r="C759" i="2" s="1"/>
  <c r="L756" i="1"/>
  <c r="F754" i="2" s="1" a="1"/>
  <c r="F754" i="2" s="1"/>
  <c r="L754" i="1"/>
  <c r="F752" i="2" s="1" a="1"/>
  <c r="F752" i="2" s="1"/>
  <c r="L752" i="1"/>
  <c r="J750" i="1"/>
  <c r="D748" i="2" s="1" a="1"/>
  <c r="D748" i="2" s="1"/>
  <c r="J748" i="1"/>
  <c r="D746" i="2" s="1" a="1"/>
  <c r="D746" i="2" s="1"/>
  <c r="J746" i="1"/>
  <c r="D744" i="2" s="1" a="1"/>
  <c r="D744" i="2" s="1"/>
  <c r="H742" i="1"/>
  <c r="K737" i="1"/>
  <c r="K735" i="1"/>
  <c r="E733" i="2" s="1" a="1"/>
  <c r="E733" i="2" s="1"/>
  <c r="K733" i="1"/>
  <c r="I731" i="1"/>
  <c r="C729" i="2" s="1" a="1"/>
  <c r="C729" i="2" s="1"/>
  <c r="I729" i="1"/>
  <c r="L724" i="1"/>
  <c r="L722" i="1"/>
  <c r="F720" i="2" s="1" a="1"/>
  <c r="F720" i="2" s="1"/>
  <c r="L720" i="1"/>
  <c r="J718" i="1"/>
  <c r="J716" i="1"/>
  <c r="J714" i="1"/>
  <c r="D712" i="2" s="1" a="1"/>
  <c r="D712" i="2" s="1"/>
  <c r="H712" i="1"/>
  <c r="B710" i="2" s="1" a="1"/>
  <c r="B710" i="2" s="1"/>
  <c r="H710" i="1"/>
  <c r="K701" i="1"/>
  <c r="E699" i="2" s="1" a="1"/>
  <c r="E699" i="2" s="1"/>
  <c r="I699" i="1"/>
  <c r="C697" i="2" s="1" a="1"/>
  <c r="C697" i="2" s="1"/>
  <c r="I697" i="1"/>
  <c r="I695" i="1"/>
  <c r="C693" i="2" s="1" a="1"/>
  <c r="C693" i="2" s="1"/>
  <c r="L690" i="1"/>
  <c r="F688" i="2" s="1" a="1"/>
  <c r="F688" i="2" s="1"/>
  <c r="L688" i="1"/>
  <c r="J686" i="1"/>
  <c r="D684" i="2" s="1" a="1"/>
  <c r="D684" i="2" s="1"/>
  <c r="J684" i="1"/>
  <c r="J682" i="1"/>
  <c r="D680" i="2" s="1" a="1"/>
  <c r="D680" i="2" s="1"/>
  <c r="H680" i="1"/>
  <c r="B678" i="2" s="1" a="1"/>
  <c r="B678" i="2" s="1"/>
  <c r="H678" i="1"/>
  <c r="B676" i="2" s="1" a="1"/>
  <c r="B676" i="2" s="1"/>
  <c r="K669" i="1"/>
  <c r="E667" i="2" s="1" a="1"/>
  <c r="E667" i="2" s="1"/>
  <c r="I667" i="1"/>
  <c r="C665" i="2" s="1" a="1"/>
  <c r="C665" i="2" s="1"/>
  <c r="I665" i="1"/>
  <c r="I663" i="1"/>
  <c r="L660" i="1"/>
  <c r="F658" i="2" s="1" a="1"/>
  <c r="F658" i="2" s="1"/>
  <c r="L658" i="1"/>
  <c r="F656" i="2" s="1" a="1"/>
  <c r="F656" i="2" s="1"/>
  <c r="L656" i="1"/>
  <c r="J654" i="1"/>
  <c r="D652" i="2" s="1" a="1"/>
  <c r="D652" i="2" s="1"/>
  <c r="J652" i="1"/>
  <c r="D650" i="2" s="1" a="1"/>
  <c r="D650" i="2" s="1"/>
  <c r="J650" i="1"/>
  <c r="D648" i="2" s="1" a="1"/>
  <c r="D648" i="2" s="1"/>
  <c r="H646" i="1"/>
  <c r="K641" i="1"/>
  <c r="E639" i="2" s="1" a="1"/>
  <c r="E639" i="2" s="1"/>
  <c r="K639" i="1"/>
  <c r="E637" i="2" s="1" a="1"/>
  <c r="E637" i="2" s="1"/>
  <c r="K637" i="1"/>
  <c r="E635" i="2" s="1" a="1"/>
  <c r="E635" i="2" s="1"/>
  <c r="J633" i="1"/>
  <c r="D631" i="2" s="1" a="1"/>
  <c r="D631" i="2" s="1"/>
  <c r="J631" i="1"/>
  <c r="I629" i="1"/>
  <c r="C627" i="2" s="1" a="1"/>
  <c r="C627" i="2" s="1"/>
  <c r="H627" i="1"/>
  <c r="B625" i="2" s="1" a="1"/>
  <c r="B625" i="2" s="1"/>
  <c r="H625" i="1"/>
  <c r="B623" i="2" s="1" a="1"/>
  <c r="B623" i="2" s="1"/>
  <c r="L622" i="1"/>
  <c r="F620" i="2" s="1" a="1"/>
  <c r="F620" i="2" s="1"/>
  <c r="K620" i="1"/>
  <c r="E618" i="2" s="1" a="1"/>
  <c r="E618" i="2" s="1"/>
  <c r="K618" i="1"/>
  <c r="I614" i="1"/>
  <c r="C612" i="2" s="1" a="1"/>
  <c r="C612" i="2" s="1"/>
  <c r="I612" i="1"/>
  <c r="C610" i="2" s="1" a="1"/>
  <c r="C610" i="2" s="1"/>
  <c r="H610" i="1"/>
  <c r="B608" i="2" s="1" a="1"/>
  <c r="B608" i="2" s="1"/>
  <c r="J601" i="1"/>
  <c r="J599" i="1"/>
  <c r="D597" i="2" s="1" a="1"/>
  <c r="D597" i="2" s="1"/>
  <c r="I597" i="1"/>
  <c r="C595" i="2" s="1" a="1"/>
  <c r="C595" i="2" s="1"/>
  <c r="L590" i="1"/>
  <c r="F588" i="2" s="1" a="1"/>
  <c r="F588" i="2" s="1"/>
  <c r="K588" i="1"/>
  <c r="E586" i="2" s="1" a="1"/>
  <c r="E586" i="2" s="1"/>
  <c r="H586" i="1"/>
  <c r="B584" i="2" s="1" a="1"/>
  <c r="B584" i="2" s="1"/>
  <c r="K583" i="1"/>
  <c r="E581" i="2" s="1" a="1"/>
  <c r="E581" i="2" s="1"/>
  <c r="J578" i="1"/>
  <c r="D576" i="2" s="1" a="1"/>
  <c r="D576" i="2" s="1"/>
  <c r="J576" i="1"/>
  <c r="H574" i="1"/>
  <c r="B572" i="2" s="1" a="1"/>
  <c r="B572" i="2" s="1"/>
  <c r="J569" i="1"/>
  <c r="D567" i="2" s="1" a="1"/>
  <c r="D567" i="2" s="1"/>
  <c r="L566" i="1"/>
  <c r="F564" i="2" s="1" a="1"/>
  <c r="F564" i="2" s="1"/>
  <c r="H564" i="1"/>
  <c r="K553" i="1"/>
  <c r="E551" i="2" s="1" a="1"/>
  <c r="E551" i="2" s="1"/>
  <c r="I547" i="1"/>
  <c r="C545" i="2" s="1" a="1"/>
  <c r="C545" i="2" s="1"/>
  <c r="L540" i="1"/>
  <c r="F538" i="2" s="1" a="1"/>
  <c r="F538" i="2" s="1"/>
  <c r="K521" i="1"/>
  <c r="E519" i="2" s="1" a="1"/>
  <c r="E519" i="2" s="1"/>
  <c r="L516" i="1"/>
  <c r="F514" i="2" s="1" a="1"/>
  <c r="F514" i="2" s="1"/>
  <c r="H480" i="1"/>
  <c r="B478" i="2" s="1" a="1"/>
  <c r="B478" i="2" s="1"/>
  <c r="H440" i="1"/>
  <c r="I423" i="1"/>
  <c r="C421" i="2" s="1" a="1"/>
  <c r="C421" i="2" s="1"/>
  <c r="H406" i="1"/>
  <c r="B404" i="2" s="1" a="1"/>
  <c r="B404" i="2" s="1"/>
  <c r="L388" i="1"/>
  <c r="H372" i="1"/>
  <c r="L354" i="1"/>
  <c r="F352" i="2" s="1" a="1"/>
  <c r="F352" i="2" s="1"/>
  <c r="I300" i="1"/>
  <c r="C298" i="2" s="1" a="1"/>
  <c r="C298" i="2" s="1"/>
  <c r="J255" i="1"/>
  <c r="D253" i="2" s="1" a="1"/>
  <c r="D253" i="2" s="1"/>
  <c r="L240" i="1"/>
  <c r="F238" i="2" s="1" a="1"/>
  <c r="F238" i="2" s="1"/>
  <c r="H23" i="1"/>
  <c r="B21" i="2" s="1" a="1"/>
  <c r="B21" i="2" s="1"/>
  <c r="J23" i="1"/>
  <c r="K23" i="1"/>
  <c r="E21" i="2" s="1" a="1"/>
  <c r="E21" i="2" s="1"/>
  <c r="I23" i="1"/>
  <c r="C21" i="2" s="1" a="1"/>
  <c r="C21" i="2" s="1"/>
  <c r="L16" i="1"/>
  <c r="F14" i="2" s="1" a="1"/>
  <c r="F14" i="2" s="1"/>
  <c r="H16" i="1"/>
  <c r="B14" i="2" s="1" a="1"/>
  <c r="B14" i="2" s="1"/>
  <c r="I16" i="1"/>
  <c r="C14" i="2" s="1" a="1"/>
  <c r="C14" i="2" s="1"/>
  <c r="J16" i="1"/>
  <c r="D14" i="2" s="1" a="1"/>
  <c r="D14" i="2" s="1"/>
  <c r="K16" i="1"/>
  <c r="E14" i="2" s="1" a="1"/>
  <c r="E14" i="2" s="1"/>
  <c r="J787" i="1"/>
  <c r="L787" i="1"/>
  <c r="H781" i="1"/>
  <c r="B779" i="2" s="1" a="1"/>
  <c r="B779" i="2" s="1"/>
  <c r="J781" i="1"/>
  <c r="E764" i="2" a="1"/>
  <c r="E764" i="2" s="1"/>
  <c r="H35" i="1"/>
  <c r="I35" i="1"/>
  <c r="K35" i="1"/>
  <c r="J35" i="1"/>
  <c r="H27" i="1"/>
  <c r="I27" i="1"/>
  <c r="K27" i="1"/>
  <c r="J27" i="1"/>
  <c r="J20" i="1"/>
  <c r="K20" i="1"/>
  <c r="H20" i="1"/>
  <c r="I20" i="1"/>
  <c r="K13" i="1"/>
  <c r="L13" i="1"/>
  <c r="H13" i="1"/>
  <c r="I13" i="1"/>
  <c r="J13" i="1"/>
  <c r="F807" i="2" a="1"/>
  <c r="F807" i="2" s="1"/>
  <c r="H773" i="1"/>
  <c r="B771" i="2" s="1" a="1"/>
  <c r="B771" i="2" s="1"/>
  <c r="J773" i="1"/>
  <c r="H765" i="1"/>
  <c r="B763" i="2" s="1" a="1"/>
  <c r="B763" i="2" s="1"/>
  <c r="J765" i="1"/>
  <c r="D763" i="2" s="1" a="1"/>
  <c r="D763" i="2" s="1"/>
  <c r="E756" i="2" a="1"/>
  <c r="E756" i="2" s="1"/>
  <c r="F743" i="2" a="1"/>
  <c r="F743" i="2" s="1"/>
  <c r="F735" i="2" a="1"/>
  <c r="F735" i="2" s="1"/>
  <c r="I704" i="1"/>
  <c r="C702" i="2" s="1" a="1"/>
  <c r="C702" i="2" s="1"/>
  <c r="K704" i="1"/>
  <c r="E702" i="2" s="1" a="1"/>
  <c r="E702" i="2" s="1"/>
  <c r="J691" i="1"/>
  <c r="L691" i="1"/>
  <c r="F689" i="2" s="1" a="1"/>
  <c r="F689" i="2" s="1"/>
  <c r="J683" i="1"/>
  <c r="L683" i="1"/>
  <c r="F681" i="2" s="1" a="1"/>
  <c r="F681" i="2" s="1"/>
  <c r="E668" i="2" a="1"/>
  <c r="E668" i="2" s="1"/>
  <c r="F647" i="2" a="1"/>
  <c r="F647" i="2" s="1"/>
  <c r="J643" i="1"/>
  <c r="D641" i="2" s="1" a="1"/>
  <c r="D641" i="2" s="1"/>
  <c r="L643" i="1"/>
  <c r="E620" i="2" a="1"/>
  <c r="E620" i="2" s="1"/>
  <c r="I616" i="1"/>
  <c r="C614" i="2" s="1" a="1"/>
  <c r="C614" i="2" s="1"/>
  <c r="K616" i="1"/>
  <c r="E614" i="2" s="1" a="1"/>
  <c r="E614" i="2" s="1"/>
  <c r="J603" i="1"/>
  <c r="D601" i="2" s="1" a="1"/>
  <c r="D601" i="2" s="1"/>
  <c r="L603" i="1"/>
  <c r="F601" i="2" s="1" a="1"/>
  <c r="F601" i="2" s="1"/>
  <c r="H589" i="1"/>
  <c r="J589" i="1"/>
  <c r="E580" i="2" a="1"/>
  <c r="E580" i="2" s="1"/>
  <c r="J575" i="1"/>
  <c r="D573" i="2" s="1" a="1"/>
  <c r="D573" i="2" s="1"/>
  <c r="H575" i="1"/>
  <c r="L549" i="1"/>
  <c r="F547" i="2" s="1" a="1"/>
  <c r="F547" i="2" s="1"/>
  <c r="H549" i="1"/>
  <c r="B547" i="2" s="1" a="1"/>
  <c r="B547" i="2" s="1"/>
  <c r="I549" i="1"/>
  <c r="J549" i="1"/>
  <c r="H542" i="1"/>
  <c r="I542" i="1"/>
  <c r="K542" i="1"/>
  <c r="E540" i="2" s="1" a="1"/>
  <c r="E540" i="2" s="1"/>
  <c r="L542" i="1"/>
  <c r="H534" i="1"/>
  <c r="I534" i="1"/>
  <c r="K534" i="1"/>
  <c r="E532" i="2" s="1" a="1"/>
  <c r="E532" i="2" s="1"/>
  <c r="L534" i="1"/>
  <c r="H526" i="1"/>
  <c r="I526" i="1"/>
  <c r="K526" i="1"/>
  <c r="I519" i="1"/>
  <c r="J519" i="1"/>
  <c r="D517" i="2" s="1" a="1"/>
  <c r="D517" i="2" s="1"/>
  <c r="H519" i="1"/>
  <c r="J506" i="1"/>
  <c r="K506" i="1"/>
  <c r="E504" i="2" s="1" a="1"/>
  <c r="E504" i="2" s="1"/>
  <c r="L506" i="1"/>
  <c r="H506" i="1"/>
  <c r="I506" i="1"/>
  <c r="H489" i="1"/>
  <c r="B487" i="2" s="1" a="1"/>
  <c r="B487" i="2" s="1"/>
  <c r="J489" i="1"/>
  <c r="L489" i="1"/>
  <c r="J482" i="1"/>
  <c r="K482" i="1"/>
  <c r="E480" i="2" s="1" a="1"/>
  <c r="E480" i="2" s="1"/>
  <c r="L482" i="1"/>
  <c r="H482" i="1"/>
  <c r="I482" i="1"/>
  <c r="J474" i="1"/>
  <c r="K474" i="1"/>
  <c r="E472" i="2" s="1" a="1"/>
  <c r="E472" i="2" s="1"/>
  <c r="L474" i="1"/>
  <c r="H474" i="1"/>
  <c r="I474" i="1"/>
  <c r="H467" i="1"/>
  <c r="J467" i="1"/>
  <c r="K467" i="1"/>
  <c r="L467" i="1"/>
  <c r="H460" i="1"/>
  <c r="I460" i="1"/>
  <c r="C458" i="2" s="1" a="1"/>
  <c r="C458" i="2" s="1"/>
  <c r="J460" i="1"/>
  <c r="K460" i="1"/>
  <c r="H454" i="1"/>
  <c r="I454" i="1"/>
  <c r="K454" i="1"/>
  <c r="L454" i="1"/>
  <c r="I447" i="1"/>
  <c r="J447" i="1"/>
  <c r="D445" i="2" s="1" a="1"/>
  <c r="D445" i="2" s="1"/>
  <c r="K447" i="1"/>
  <c r="L447" i="1"/>
  <c r="H447" i="1"/>
  <c r="H439" i="1"/>
  <c r="B437" i="2" s="1" a="1"/>
  <c r="B437" i="2" s="1"/>
  <c r="I439" i="1"/>
  <c r="J439" i="1"/>
  <c r="K439" i="1"/>
  <c r="L439" i="1"/>
  <c r="H431" i="1"/>
  <c r="I431" i="1"/>
  <c r="J431" i="1"/>
  <c r="L431" i="1"/>
  <c r="L425" i="1"/>
  <c r="H425" i="1"/>
  <c r="J425" i="1"/>
  <c r="K425" i="1"/>
  <c r="I410" i="1"/>
  <c r="H410" i="1"/>
  <c r="K410" i="1"/>
  <c r="L410" i="1"/>
  <c r="J403" i="1"/>
  <c r="L403" i="1"/>
  <c r="H403" i="1"/>
  <c r="I403" i="1"/>
  <c r="K403" i="1"/>
  <c r="J395" i="1"/>
  <c r="L395" i="1"/>
  <c r="H395" i="1"/>
  <c r="K395" i="1"/>
  <c r="J387" i="1"/>
  <c r="L387" i="1"/>
  <c r="F385" i="2" s="1" a="1"/>
  <c r="F385" i="2" s="1"/>
  <c r="H387" i="1"/>
  <c r="I387" i="1"/>
  <c r="K387" i="1"/>
  <c r="K366" i="1"/>
  <c r="E364" i="2" s="1" a="1"/>
  <c r="E364" i="2" s="1"/>
  <c r="J366" i="1"/>
  <c r="L366" i="1"/>
  <c r="H366" i="1"/>
  <c r="I366" i="1"/>
  <c r="H359" i="1"/>
  <c r="J359" i="1"/>
  <c r="K359" i="1"/>
  <c r="L359" i="1"/>
  <c r="I352" i="1"/>
  <c r="K352" i="1"/>
  <c r="H352" i="1"/>
  <c r="J352" i="1"/>
  <c r="L337" i="1"/>
  <c r="H337" i="1"/>
  <c r="I337" i="1"/>
  <c r="J337" i="1"/>
  <c r="L329" i="1"/>
  <c r="H329" i="1"/>
  <c r="J329" i="1"/>
  <c r="K329" i="1"/>
  <c r="L321" i="1"/>
  <c r="K321" i="1"/>
  <c r="H321" i="1"/>
  <c r="I321" i="1"/>
  <c r="J321" i="1"/>
  <c r="J313" i="1"/>
  <c r="K313" i="1"/>
  <c r="H313" i="1"/>
  <c r="I313" i="1"/>
  <c r="J305" i="1"/>
  <c r="K305" i="1"/>
  <c r="H305" i="1"/>
  <c r="I305" i="1"/>
  <c r="J297" i="1"/>
  <c r="K297" i="1"/>
  <c r="H297" i="1"/>
  <c r="I297" i="1"/>
  <c r="I290" i="1"/>
  <c r="H290" i="1"/>
  <c r="K290" i="1"/>
  <c r="I282" i="1"/>
  <c r="C280" i="2" s="1" a="1"/>
  <c r="C280" i="2" s="1"/>
  <c r="H282" i="1"/>
  <c r="B280" i="2" s="1" a="1"/>
  <c r="B280" i="2" s="1"/>
  <c r="J282" i="1"/>
  <c r="D280" i="2" s="1" a="1"/>
  <c r="D280" i="2" s="1"/>
  <c r="H276" i="1"/>
  <c r="B274" i="2" s="1" a="1"/>
  <c r="B274" i="2" s="1"/>
  <c r="I276" i="1"/>
  <c r="J276" i="1"/>
  <c r="J268" i="1"/>
  <c r="L268" i="1"/>
  <c r="H268" i="1"/>
  <c r="I268" i="1"/>
  <c r="C266" i="2" s="1" a="1"/>
  <c r="C266" i="2" s="1"/>
  <c r="J260" i="1"/>
  <c r="L260" i="1"/>
  <c r="H260" i="1"/>
  <c r="I260" i="1"/>
  <c r="J252" i="1"/>
  <c r="K252" i="1"/>
  <c r="L252" i="1"/>
  <c r="H252" i="1"/>
  <c r="I252" i="1"/>
  <c r="C250" i="2" s="1" a="1"/>
  <c r="C250" i="2" s="1"/>
  <c r="H244" i="1"/>
  <c r="I244" i="1"/>
  <c r="J244" i="1"/>
  <c r="K244" i="1"/>
  <c r="I236" i="1"/>
  <c r="J236" i="1"/>
  <c r="K236" i="1"/>
  <c r="L236" i="1"/>
  <c r="H236" i="1"/>
  <c r="I228" i="1"/>
  <c r="J228" i="1"/>
  <c r="K228" i="1"/>
  <c r="H228" i="1"/>
  <c r="L228" i="1"/>
  <c r="I220" i="1"/>
  <c r="C218" i="2" s="1" a="1"/>
  <c r="C218" i="2" s="1"/>
  <c r="J220" i="1"/>
  <c r="D218" i="2" s="1" a="1"/>
  <c r="D218" i="2" s="1"/>
  <c r="K220" i="1"/>
  <c r="H220" i="1"/>
  <c r="L220" i="1"/>
  <c r="I212" i="1"/>
  <c r="C210" i="2" s="1" a="1"/>
  <c r="C210" i="2" s="1"/>
  <c r="K212" i="1"/>
  <c r="L212" i="1"/>
  <c r="H212" i="1"/>
  <c r="H190" i="1"/>
  <c r="I190" i="1"/>
  <c r="K190" i="1"/>
  <c r="L190" i="1"/>
  <c r="H182" i="1"/>
  <c r="I182" i="1"/>
  <c r="K182" i="1"/>
  <c r="L182" i="1"/>
  <c r="J182" i="1"/>
  <c r="H174" i="1"/>
  <c r="I174" i="1"/>
  <c r="K174" i="1"/>
  <c r="L174" i="1"/>
  <c r="J174" i="1"/>
  <c r="H166" i="1"/>
  <c r="I166" i="1"/>
  <c r="K166" i="1"/>
  <c r="L166" i="1"/>
  <c r="H158" i="1"/>
  <c r="I158" i="1"/>
  <c r="K158" i="1"/>
  <c r="L158" i="1"/>
  <c r="H150" i="1"/>
  <c r="I150" i="1"/>
  <c r="K150" i="1"/>
  <c r="L150" i="1"/>
  <c r="H142" i="1"/>
  <c r="J142" i="1"/>
  <c r="L142" i="1"/>
  <c r="I142" i="1"/>
  <c r="K142" i="1"/>
  <c r="E140" i="2" s="1" a="1"/>
  <c r="E140" i="2" s="1"/>
  <c r="H134" i="1"/>
  <c r="J134" i="1"/>
  <c r="I134" i="1"/>
  <c r="K134" i="1"/>
  <c r="L134" i="1"/>
  <c r="K127" i="1"/>
  <c r="L127" i="1"/>
  <c r="H127" i="1"/>
  <c r="I127" i="1"/>
  <c r="J127" i="1"/>
  <c r="K119" i="1"/>
  <c r="I119" i="1"/>
  <c r="J119" i="1"/>
  <c r="L119" i="1"/>
  <c r="H119" i="1"/>
  <c r="K111" i="1"/>
  <c r="H111" i="1"/>
  <c r="I111" i="1"/>
  <c r="J111" i="1"/>
  <c r="L111" i="1"/>
  <c r="K103" i="1"/>
  <c r="H103" i="1"/>
  <c r="J103" i="1"/>
  <c r="L103" i="1"/>
  <c r="I103" i="1"/>
  <c r="H96" i="1"/>
  <c r="I96" i="1"/>
  <c r="J96" i="1"/>
  <c r="K96" i="1"/>
  <c r="L96" i="1"/>
  <c r="H88" i="1"/>
  <c r="I88" i="1"/>
  <c r="K88" i="1"/>
  <c r="L88" i="1"/>
  <c r="J88" i="1"/>
  <c r="H80" i="1"/>
  <c r="L80" i="1"/>
  <c r="I80" i="1"/>
  <c r="J80" i="1"/>
  <c r="K80" i="1"/>
  <c r="I65" i="1"/>
  <c r="K65" i="1"/>
  <c r="H65" i="1"/>
  <c r="J65" i="1"/>
  <c r="L65" i="1"/>
  <c r="I57" i="1"/>
  <c r="K57" i="1"/>
  <c r="J57" i="1"/>
  <c r="D55" i="2" s="1" a="1"/>
  <c r="D55" i="2" s="1"/>
  <c r="L57" i="1"/>
  <c r="H57" i="1"/>
  <c r="I49" i="1"/>
  <c r="K49" i="1"/>
  <c r="H49" i="1"/>
  <c r="J49" i="1"/>
  <c r="L49" i="1"/>
  <c r="H41" i="1"/>
  <c r="I41" i="1"/>
  <c r="J41" i="1"/>
  <c r="K41" i="1"/>
  <c r="K836" i="1"/>
  <c r="E834" i="2" s="1" a="1"/>
  <c r="E834" i="2" s="1"/>
  <c r="J833" i="1"/>
  <c r="D831" i="2" s="1" a="1"/>
  <c r="D831" i="2" s="1"/>
  <c r="L831" i="1"/>
  <c r="F829" i="2" s="1" a="1"/>
  <c r="F829" i="2" s="1"/>
  <c r="I830" i="1"/>
  <c r="K828" i="1"/>
  <c r="J825" i="1"/>
  <c r="D823" i="2" s="1" a="1"/>
  <c r="D823" i="2" s="1"/>
  <c r="I822" i="1"/>
  <c r="C820" i="2" s="1" a="1"/>
  <c r="C820" i="2" s="1"/>
  <c r="K820" i="1"/>
  <c r="E818" i="2" s="1" a="1"/>
  <c r="E818" i="2" s="1"/>
  <c r="J817" i="1"/>
  <c r="D815" i="2" s="1" a="1"/>
  <c r="D815" i="2" s="1"/>
  <c r="L813" i="1"/>
  <c r="J809" i="1"/>
  <c r="D807" i="2" s="1" a="1"/>
  <c r="D807" i="2" s="1"/>
  <c r="J807" i="1"/>
  <c r="D805" i="2" s="1" a="1"/>
  <c r="D805" i="2" s="1"/>
  <c r="I805" i="1"/>
  <c r="C803" i="2" s="1" a="1"/>
  <c r="C803" i="2" s="1"/>
  <c r="H803" i="1"/>
  <c r="H801" i="1"/>
  <c r="B799" i="2" s="1" a="1"/>
  <c r="B799" i="2" s="1"/>
  <c r="I797" i="1"/>
  <c r="H795" i="1"/>
  <c r="B793" i="2" s="1" a="1"/>
  <c r="B793" i="2" s="1"/>
  <c r="H793" i="1"/>
  <c r="B791" i="2" s="1" a="1"/>
  <c r="B791" i="2" s="1"/>
  <c r="L790" i="1"/>
  <c r="F788" i="2" s="1" a="1"/>
  <c r="F788" i="2" s="1"/>
  <c r="K788" i="1"/>
  <c r="E786" i="2" s="1" a="1"/>
  <c r="E786" i="2" s="1"/>
  <c r="K786" i="1"/>
  <c r="E784" i="2" s="1" a="1"/>
  <c r="E784" i="2" s="1"/>
  <c r="J784" i="1"/>
  <c r="D782" i="2" s="1" a="1"/>
  <c r="D782" i="2" s="1"/>
  <c r="I782" i="1"/>
  <c r="C780" i="2" s="1" a="1"/>
  <c r="C780" i="2" s="1"/>
  <c r="I780" i="1"/>
  <c r="H778" i="1"/>
  <c r="B776" i="2" s="1" a="1"/>
  <c r="B776" i="2" s="1"/>
  <c r="L773" i="1"/>
  <c r="F771" i="2" s="1" a="1"/>
  <c r="F771" i="2" s="1"/>
  <c r="K771" i="1"/>
  <c r="E769" i="2" s="1" a="1"/>
  <c r="E769" i="2" s="1"/>
  <c r="J769" i="1"/>
  <c r="D767" i="2" s="1" a="1"/>
  <c r="D767" i="2" s="1"/>
  <c r="J767" i="1"/>
  <c r="I765" i="1"/>
  <c r="C763" i="2" s="1" a="1"/>
  <c r="C763" i="2" s="1"/>
  <c r="H763" i="1"/>
  <c r="B761" i="2" s="1" a="1"/>
  <c r="B761" i="2" s="1"/>
  <c r="H761" i="1"/>
  <c r="B759" i="2" s="1" a="1"/>
  <c r="B759" i="2" s="1"/>
  <c r="L758" i="1"/>
  <c r="F756" i="2" s="1" a="1"/>
  <c r="F756" i="2" s="1"/>
  <c r="K756" i="1"/>
  <c r="E754" i="2" s="1" a="1"/>
  <c r="E754" i="2" s="1"/>
  <c r="K754" i="1"/>
  <c r="E752" i="2" s="1" a="1"/>
  <c r="E752" i="2" s="1"/>
  <c r="J752" i="1"/>
  <c r="D750" i="2" s="1" a="1"/>
  <c r="D750" i="2" s="1"/>
  <c r="I750" i="1"/>
  <c r="C748" i="2" s="1" a="1"/>
  <c r="C748" i="2" s="1"/>
  <c r="I748" i="1"/>
  <c r="C746" i="2" s="1" a="1"/>
  <c r="C746" i="2" s="1"/>
  <c r="H746" i="1"/>
  <c r="L743" i="1"/>
  <c r="F741" i="2" s="1" a="1"/>
  <c r="F741" i="2" s="1"/>
  <c r="L741" i="1"/>
  <c r="F739" i="2" s="1" a="1"/>
  <c r="F739" i="2" s="1"/>
  <c r="K739" i="1"/>
  <c r="E737" i="2" s="1" a="1"/>
  <c r="E737" i="2" s="1"/>
  <c r="J737" i="1"/>
  <c r="D735" i="2" s="1" a="1"/>
  <c r="D735" i="2" s="1"/>
  <c r="J735" i="1"/>
  <c r="D733" i="2" s="1" a="1"/>
  <c r="D733" i="2" s="1"/>
  <c r="I733" i="1"/>
  <c r="C731" i="2" s="1" a="1"/>
  <c r="C731" i="2" s="1"/>
  <c r="H731" i="1"/>
  <c r="B729" i="2" s="1" a="1"/>
  <c r="B729" i="2" s="1"/>
  <c r="H729" i="1"/>
  <c r="B727" i="2" s="1" a="1"/>
  <c r="B727" i="2" s="1"/>
  <c r="L726" i="1"/>
  <c r="F724" i="2" s="1" a="1"/>
  <c r="F724" i="2" s="1"/>
  <c r="K724" i="1"/>
  <c r="E722" i="2" s="1" a="1"/>
  <c r="E722" i="2" s="1"/>
  <c r="K722" i="1"/>
  <c r="E720" i="2" s="1" a="1"/>
  <c r="E720" i="2" s="1"/>
  <c r="J720" i="1"/>
  <c r="D718" i="2" s="1" a="1"/>
  <c r="D718" i="2" s="1"/>
  <c r="I718" i="1"/>
  <c r="C716" i="2" s="1" a="1"/>
  <c r="C716" i="2" s="1"/>
  <c r="I716" i="1"/>
  <c r="H714" i="1"/>
  <c r="B712" i="2" s="1" a="1"/>
  <c r="B712" i="2" s="1"/>
  <c r="L711" i="1"/>
  <c r="F709" i="2" s="1" a="1"/>
  <c r="F709" i="2" s="1"/>
  <c r="I701" i="1"/>
  <c r="C699" i="2" s="1" a="1"/>
  <c r="C699" i="2" s="1"/>
  <c r="H699" i="1"/>
  <c r="B697" i="2" s="1" a="1"/>
  <c r="B697" i="2" s="1"/>
  <c r="H697" i="1"/>
  <c r="B695" i="2" s="1" a="1"/>
  <c r="B695" i="2" s="1"/>
  <c r="L694" i="1"/>
  <c r="F692" i="2" s="1" a="1"/>
  <c r="F692" i="2" s="1"/>
  <c r="K690" i="1"/>
  <c r="E688" i="2" s="1" a="1"/>
  <c r="E688" i="2" s="1"/>
  <c r="J688" i="1"/>
  <c r="D686" i="2" s="1" a="1"/>
  <c r="D686" i="2" s="1"/>
  <c r="I686" i="1"/>
  <c r="C684" i="2" s="1" a="1"/>
  <c r="C684" i="2" s="1"/>
  <c r="I684" i="1"/>
  <c r="H682" i="1"/>
  <c r="L679" i="1"/>
  <c r="F677" i="2" s="1" a="1"/>
  <c r="F677" i="2" s="1"/>
  <c r="L677" i="1"/>
  <c r="F675" i="2" s="1" a="1"/>
  <c r="F675" i="2" s="1"/>
  <c r="H667" i="1"/>
  <c r="B665" i="2" s="1" a="1"/>
  <c r="B665" i="2" s="1"/>
  <c r="H665" i="1"/>
  <c r="B663" i="2" s="1" a="1"/>
  <c r="B663" i="2" s="1"/>
  <c r="L662" i="1"/>
  <c r="F660" i="2" s="1" a="1"/>
  <c r="F660" i="2" s="1"/>
  <c r="K660" i="1"/>
  <c r="E658" i="2" s="1" a="1"/>
  <c r="E658" i="2" s="1"/>
  <c r="K658" i="1"/>
  <c r="I654" i="1"/>
  <c r="C652" i="2" s="1" a="1"/>
  <c r="C652" i="2" s="1"/>
  <c r="I652" i="1"/>
  <c r="C650" i="2" s="1" a="1"/>
  <c r="C650" i="2" s="1"/>
  <c r="H650" i="1"/>
  <c r="L647" i="1"/>
  <c r="F645" i="2" s="1" a="1"/>
  <c r="F645" i="2" s="1"/>
  <c r="L645" i="1"/>
  <c r="F643" i="2" s="1" a="1"/>
  <c r="F643" i="2" s="1"/>
  <c r="K643" i="1"/>
  <c r="E641" i="2" s="1" a="1"/>
  <c r="E641" i="2" s="1"/>
  <c r="J641" i="1"/>
  <c r="D639" i="2" s="1" a="1"/>
  <c r="D639" i="2" s="1"/>
  <c r="J639" i="1"/>
  <c r="D637" i="2" s="1" a="1"/>
  <c r="D637" i="2" s="1"/>
  <c r="I637" i="1"/>
  <c r="C635" i="2" s="1" a="1"/>
  <c r="C635" i="2" s="1"/>
  <c r="I633" i="1"/>
  <c r="I631" i="1"/>
  <c r="C629" i="2" s="1" a="1"/>
  <c r="C629" i="2" s="1"/>
  <c r="L626" i="1"/>
  <c r="F624" i="2" s="1" a="1"/>
  <c r="F624" i="2" s="1"/>
  <c r="L624" i="1"/>
  <c r="J622" i="1"/>
  <c r="J620" i="1"/>
  <c r="D618" i="2" s="1" a="1"/>
  <c r="D618" i="2" s="1"/>
  <c r="J618" i="1"/>
  <c r="D616" i="2" s="1" a="1"/>
  <c r="D616" i="2" s="1"/>
  <c r="H616" i="1"/>
  <c r="B614" i="2" s="1" a="1"/>
  <c r="B614" i="2" s="1"/>
  <c r="H614" i="1"/>
  <c r="B612" i="2" s="1" a="1"/>
  <c r="B612" i="2" s="1"/>
  <c r="K609" i="1"/>
  <c r="I603" i="1"/>
  <c r="C601" i="2" s="1" a="1"/>
  <c r="C601" i="2" s="1"/>
  <c r="I601" i="1"/>
  <c r="C599" i="2" s="1" a="1"/>
  <c r="C599" i="2" s="1"/>
  <c r="I599" i="1"/>
  <c r="C597" i="2" s="1" a="1"/>
  <c r="C597" i="2" s="1"/>
  <c r="L596" i="1"/>
  <c r="L594" i="1"/>
  <c r="F592" i="2" s="1" a="1"/>
  <c r="F592" i="2" s="1"/>
  <c r="L592" i="1"/>
  <c r="F590" i="2" s="1" a="1"/>
  <c r="F590" i="2" s="1"/>
  <c r="J590" i="1"/>
  <c r="J588" i="1"/>
  <c r="D586" i="2" s="1" a="1"/>
  <c r="D586" i="2" s="1"/>
  <c r="K585" i="1"/>
  <c r="E583" i="2" s="1" a="1"/>
  <c r="E583" i="2" s="1"/>
  <c r="I583" i="1"/>
  <c r="C581" i="2" s="1" a="1"/>
  <c r="C581" i="2" s="1"/>
  <c r="H578" i="1"/>
  <c r="B576" i="2" s="1" a="1"/>
  <c r="B576" i="2" s="1"/>
  <c r="H576" i="1"/>
  <c r="K573" i="1"/>
  <c r="E571" i="2" s="1" a="1"/>
  <c r="E571" i="2" s="1"/>
  <c r="K571" i="1"/>
  <c r="E569" i="2" s="1" a="1"/>
  <c r="E569" i="2" s="1"/>
  <c r="I569" i="1"/>
  <c r="J566" i="1"/>
  <c r="I563" i="1"/>
  <c r="C561" i="2" s="1" a="1"/>
  <c r="C561" i="2" s="1"/>
  <c r="I559" i="1"/>
  <c r="C557" i="2" s="1" a="1"/>
  <c r="C557" i="2" s="1"/>
  <c r="L552" i="1"/>
  <c r="F550" i="2" s="1" a="1"/>
  <c r="F550" i="2" s="1"/>
  <c r="J546" i="1"/>
  <c r="D544" i="2" s="1" a="1"/>
  <c r="D544" i="2" s="1"/>
  <c r="H540" i="1"/>
  <c r="B538" i="2" s="1" a="1"/>
  <c r="B538" i="2" s="1"/>
  <c r="J526" i="1"/>
  <c r="I515" i="1"/>
  <c r="C513" i="2" s="1" a="1"/>
  <c r="C513" i="2" s="1"/>
  <c r="J502" i="1"/>
  <c r="D500" i="2" s="1" a="1"/>
  <c r="D500" i="2" s="1"/>
  <c r="K489" i="1"/>
  <c r="J478" i="1"/>
  <c r="D476" i="2" s="1" a="1"/>
  <c r="D476" i="2" s="1"/>
  <c r="L452" i="1"/>
  <c r="F450" i="2" s="1" a="1"/>
  <c r="F450" i="2" s="1"/>
  <c r="L420" i="1"/>
  <c r="F418" i="2" s="1" a="1"/>
  <c r="F418" i="2" s="1"/>
  <c r="K369" i="1"/>
  <c r="E367" i="2" s="1" a="1"/>
  <c r="E367" i="2" s="1"/>
  <c r="L352" i="1"/>
  <c r="K335" i="1"/>
  <c r="E333" i="2" s="1" a="1"/>
  <c r="E333" i="2" s="1"/>
  <c r="J318" i="1"/>
  <c r="D316" i="2" s="1" a="1"/>
  <c r="D316" i="2" s="1"/>
  <c r="I310" i="1"/>
  <c r="C308" i="2" s="1" a="1"/>
  <c r="C308" i="2" s="1"/>
  <c r="I294" i="1"/>
  <c r="C292" i="2" s="1" a="1"/>
  <c r="C292" i="2" s="1"/>
  <c r="J271" i="1"/>
  <c r="H238" i="1"/>
  <c r="B236" i="2" s="1" a="1"/>
  <c r="B236" i="2" s="1"/>
  <c r="K201" i="1"/>
  <c r="E199" i="2" s="1" a="1"/>
  <c r="E199" i="2" s="1"/>
  <c r="H38" i="1"/>
  <c r="B36" i="2" s="1" a="1"/>
  <c r="B36" i="2" s="1"/>
  <c r="J28" i="1"/>
  <c r="K28" i="1"/>
  <c r="H28" i="1"/>
  <c r="B26" i="2" s="1" a="1"/>
  <c r="B26" i="2" s="1"/>
  <c r="I28" i="1"/>
  <c r="C26" i="2" s="1" a="1"/>
  <c r="C26" i="2" s="1"/>
  <c r="J34" i="1"/>
  <c r="D32" i="2" s="1" a="1"/>
  <c r="D32" i="2" s="1"/>
  <c r="H34" i="1"/>
  <c r="B32" i="2" s="1" a="1"/>
  <c r="B32" i="2" s="1"/>
  <c r="I34" i="1"/>
  <c r="C32" i="2" s="1" a="1"/>
  <c r="C32" i="2" s="1"/>
  <c r="K34" i="1"/>
  <c r="E32" i="2" s="1" a="1"/>
  <c r="E32" i="2" s="1"/>
  <c r="J26" i="1"/>
  <c r="D24" i="2" s="1" a="1"/>
  <c r="D24" i="2" s="1"/>
  <c r="H26" i="1"/>
  <c r="I26" i="1"/>
  <c r="C24" i="2" s="1" a="1"/>
  <c r="C24" i="2" s="1"/>
  <c r="K26" i="1"/>
  <c r="E24" i="2" s="1" a="1"/>
  <c r="E24" i="2" s="1"/>
  <c r="H19" i="1"/>
  <c r="B17" i="2" s="1" a="1"/>
  <c r="B17" i="2" s="1"/>
  <c r="I19" i="1"/>
  <c r="C17" i="2" s="1" a="1"/>
  <c r="C17" i="2" s="1"/>
  <c r="K19" i="1"/>
  <c r="E17" i="2" s="1" a="1"/>
  <c r="E17" i="2" s="1"/>
  <c r="J19" i="1"/>
  <c r="D17" i="2" s="1" a="1"/>
  <c r="D17" i="2" s="1"/>
  <c r="H12" i="1"/>
  <c r="J12" i="1"/>
  <c r="D10" i="2" s="1" a="1"/>
  <c r="D10" i="2" s="1"/>
  <c r="I12" i="1"/>
  <c r="C10" i="2" s="1" a="1"/>
  <c r="C10" i="2" s="1"/>
  <c r="K12" i="1"/>
  <c r="E10" i="2" s="1" a="1"/>
  <c r="E10" i="2" s="1"/>
  <c r="L12" i="1"/>
  <c r="F10" i="2" s="1" a="1"/>
  <c r="F10" i="2" s="1"/>
  <c r="I808" i="1"/>
  <c r="K808" i="1"/>
  <c r="I800" i="1"/>
  <c r="C798" i="2" s="1" a="1"/>
  <c r="C798" i="2" s="1"/>
  <c r="K800" i="1"/>
  <c r="E798" i="2" s="1" a="1"/>
  <c r="E798" i="2" s="1"/>
  <c r="I792" i="1"/>
  <c r="C790" i="2" s="1" a="1"/>
  <c r="C790" i="2" s="1"/>
  <c r="K792" i="1"/>
  <c r="E790" i="2" s="1" a="1"/>
  <c r="E790" i="2" s="1"/>
  <c r="C784" i="2" a="1"/>
  <c r="C784" i="2" s="1"/>
  <c r="H757" i="1"/>
  <c r="B755" i="2" s="1" a="1"/>
  <c r="B755" i="2" s="1"/>
  <c r="J757" i="1"/>
  <c r="D755" i="2" s="1" a="1"/>
  <c r="D755" i="2" s="1"/>
  <c r="I744" i="1"/>
  <c r="C742" i="2" s="1" a="1"/>
  <c r="C742" i="2" s="1"/>
  <c r="K744" i="1"/>
  <c r="I736" i="1"/>
  <c r="K736" i="1"/>
  <c r="E734" i="2" s="1" a="1"/>
  <c r="E734" i="2" s="1"/>
  <c r="I728" i="1"/>
  <c r="C726" i="2" s="1" a="1"/>
  <c r="C726" i="2" s="1"/>
  <c r="K728" i="1"/>
  <c r="C720" i="2" a="1"/>
  <c r="C720" i="2" s="1"/>
  <c r="I696" i="1"/>
  <c r="C694" i="2" s="1" a="1"/>
  <c r="C694" i="2" s="1"/>
  <c r="K696" i="1"/>
  <c r="E694" i="2" s="1" a="1"/>
  <c r="E694" i="2" s="1"/>
  <c r="C688" i="2" a="1"/>
  <c r="C688" i="2" s="1"/>
  <c r="C680" i="2" a="1"/>
  <c r="C680" i="2" s="1"/>
  <c r="J675" i="1"/>
  <c r="L675" i="1"/>
  <c r="F673" i="2" s="1" a="1"/>
  <c r="F673" i="2" s="1"/>
  <c r="H669" i="1"/>
  <c r="B667" i="2" s="1" a="1"/>
  <c r="B667" i="2" s="1"/>
  <c r="J669" i="1"/>
  <c r="D667" i="2" s="1" a="1"/>
  <c r="D667" i="2" s="1"/>
  <c r="B661" i="2" a="1"/>
  <c r="B661" i="2" s="1"/>
  <c r="I656" i="1"/>
  <c r="C654" i="2" s="1" a="1"/>
  <c r="C654" i="2" s="1"/>
  <c r="K656" i="1"/>
  <c r="E654" i="2" s="1" a="1"/>
  <c r="E654" i="2" s="1"/>
  <c r="I648" i="1"/>
  <c r="C646" i="2" s="1" a="1"/>
  <c r="C646" i="2" s="1"/>
  <c r="K648" i="1"/>
  <c r="H621" i="1"/>
  <c r="B619" i="2" s="1" a="1"/>
  <c r="B619" i="2" s="1"/>
  <c r="J621" i="1"/>
  <c r="D619" i="2" s="1" a="1"/>
  <c r="D619" i="2" s="1"/>
  <c r="I608" i="1"/>
  <c r="C606" i="2" s="1" a="1"/>
  <c r="C606" i="2" s="1"/>
  <c r="K608" i="1"/>
  <c r="E606" i="2" s="1" a="1"/>
  <c r="E606" i="2" s="1"/>
  <c r="C600" i="2" a="1"/>
  <c r="C600" i="2" s="1"/>
  <c r="J595" i="1"/>
  <c r="L595" i="1"/>
  <c r="C586" i="2" a="1"/>
  <c r="C586" i="2" s="1"/>
  <c r="L581" i="1"/>
  <c r="F579" i="2" s="1" a="1"/>
  <c r="F579" i="2" s="1"/>
  <c r="H581" i="1"/>
  <c r="B579" i="2" s="1" a="1"/>
  <c r="B579" i="2" s="1"/>
  <c r="J581" i="1"/>
  <c r="I568" i="1"/>
  <c r="C566" i="2" s="1" a="1"/>
  <c r="C566" i="2" s="1"/>
  <c r="K568" i="1"/>
  <c r="I548" i="1"/>
  <c r="C546" i="2" s="1" a="1"/>
  <c r="C546" i="2" s="1"/>
  <c r="J548" i="1"/>
  <c r="D546" i="2" s="1" a="1"/>
  <c r="D546" i="2" s="1"/>
  <c r="K548" i="1"/>
  <c r="L541" i="1"/>
  <c r="F539" i="2" s="1" a="1"/>
  <c r="F539" i="2" s="1"/>
  <c r="H541" i="1"/>
  <c r="I541" i="1"/>
  <c r="C539" i="2" s="1" a="1"/>
  <c r="C539" i="2" s="1"/>
  <c r="J541" i="1"/>
  <c r="L533" i="1"/>
  <c r="H533" i="1"/>
  <c r="I533" i="1"/>
  <c r="C531" i="2" s="1" a="1"/>
  <c r="C531" i="2" s="1"/>
  <c r="J533" i="1"/>
  <c r="K525" i="1"/>
  <c r="E523" i="2" s="1" a="1"/>
  <c r="E523" i="2" s="1"/>
  <c r="H525" i="1"/>
  <c r="B523" i="2" s="1" a="1"/>
  <c r="B523" i="2" s="1"/>
  <c r="I525" i="1"/>
  <c r="C523" i="2" s="1" a="1"/>
  <c r="C523" i="2" s="1"/>
  <c r="J525" i="1"/>
  <c r="D523" i="2" s="1" a="1"/>
  <c r="D523" i="2" s="1"/>
  <c r="H518" i="1"/>
  <c r="B516" i="2" s="1" a="1"/>
  <c r="B516" i="2" s="1"/>
  <c r="I518" i="1"/>
  <c r="C516" i="2" s="1" a="1"/>
  <c r="C516" i="2" s="1"/>
  <c r="H505" i="1"/>
  <c r="B503" i="2" s="1" a="1"/>
  <c r="B503" i="2" s="1"/>
  <c r="I505" i="1"/>
  <c r="C503" i="2" s="1" a="1"/>
  <c r="C503" i="2" s="1"/>
  <c r="J505" i="1"/>
  <c r="D503" i="2" s="1" a="1"/>
  <c r="D503" i="2" s="1"/>
  <c r="L505" i="1"/>
  <c r="F503" i="2" s="1" a="1"/>
  <c r="F503" i="2" s="1"/>
  <c r="H494" i="1"/>
  <c r="B492" i="2" s="1" a="1"/>
  <c r="B492" i="2" s="1"/>
  <c r="I494" i="1"/>
  <c r="C492" i="2" s="1" a="1"/>
  <c r="C492" i="2" s="1"/>
  <c r="K494" i="1"/>
  <c r="E492" i="2" s="1" a="1"/>
  <c r="E492" i="2" s="1"/>
  <c r="L494" i="1"/>
  <c r="F492" i="2" s="1" a="1"/>
  <c r="F492" i="2" s="1"/>
  <c r="L488" i="1"/>
  <c r="F486" i="2" s="1" a="1"/>
  <c r="F486" i="2" s="1"/>
  <c r="I488" i="1"/>
  <c r="C486" i="2" s="1" a="1"/>
  <c r="C486" i="2" s="1"/>
  <c r="J488" i="1"/>
  <c r="D486" i="2" s="1" a="1"/>
  <c r="D486" i="2" s="1"/>
  <c r="K488" i="1"/>
  <c r="E486" i="2" s="1" a="1"/>
  <c r="E486" i="2" s="1"/>
  <c r="H481" i="1"/>
  <c r="B479" i="2" s="1" a="1"/>
  <c r="B479" i="2" s="1"/>
  <c r="I481" i="1"/>
  <c r="C479" i="2" s="1" a="1"/>
  <c r="C479" i="2" s="1"/>
  <c r="J481" i="1"/>
  <c r="D479" i="2" s="1" a="1"/>
  <c r="D479" i="2" s="1"/>
  <c r="L481" i="1"/>
  <c r="F479" i="2" s="1" a="1"/>
  <c r="F479" i="2" s="1"/>
  <c r="H473" i="1"/>
  <c r="B471" i="2" s="1" a="1"/>
  <c r="B471" i="2" s="1"/>
  <c r="I473" i="1"/>
  <c r="C471" i="2" s="1" a="1"/>
  <c r="C471" i="2" s="1"/>
  <c r="J473" i="1"/>
  <c r="D471" i="2" s="1" a="1"/>
  <c r="D471" i="2" s="1"/>
  <c r="L473" i="1"/>
  <c r="J466" i="1"/>
  <c r="D464" i="2" s="1" a="1"/>
  <c r="D464" i="2" s="1"/>
  <c r="K466" i="1"/>
  <c r="E464" i="2" s="1" a="1"/>
  <c r="E464" i="2" s="1"/>
  <c r="L466" i="1"/>
  <c r="F464" i="2" s="1" a="1"/>
  <c r="F464" i="2" s="1"/>
  <c r="H466" i="1"/>
  <c r="B464" i="2" s="1" a="1"/>
  <c r="B464" i="2" s="1"/>
  <c r="I466" i="1"/>
  <c r="H459" i="1"/>
  <c r="B457" i="2" s="1" a="1"/>
  <c r="B457" i="2" s="1"/>
  <c r="J459" i="1"/>
  <c r="D457" i="2" s="1" a="1"/>
  <c r="D457" i="2" s="1"/>
  <c r="K459" i="1"/>
  <c r="E457" i="2" s="1" a="1"/>
  <c r="E457" i="2" s="1"/>
  <c r="L459" i="1"/>
  <c r="K453" i="1"/>
  <c r="E451" i="2" s="1" a="1"/>
  <c r="E451" i="2" s="1"/>
  <c r="L453" i="1"/>
  <c r="H453" i="1"/>
  <c r="B451" i="2" s="1" a="1"/>
  <c r="B451" i="2" s="1"/>
  <c r="I453" i="1"/>
  <c r="C451" i="2" s="1" a="1"/>
  <c r="C451" i="2" s="1"/>
  <c r="J453" i="1"/>
  <c r="H446" i="1"/>
  <c r="B444" i="2" s="1" a="1"/>
  <c r="B444" i="2" s="1"/>
  <c r="I446" i="1"/>
  <c r="C444" i="2" s="1" a="1"/>
  <c r="C444" i="2" s="1"/>
  <c r="K446" i="1"/>
  <c r="E444" i="2" s="1" a="1"/>
  <c r="E444" i="2" s="1"/>
  <c r="L446" i="1"/>
  <c r="F444" i="2" s="1" a="1"/>
  <c r="F444" i="2" s="1"/>
  <c r="K438" i="1"/>
  <c r="E436" i="2" s="1" a="1"/>
  <c r="E436" i="2" s="1"/>
  <c r="I438" i="1"/>
  <c r="C436" i="2" s="1" a="1"/>
  <c r="C436" i="2" s="1"/>
  <c r="J438" i="1"/>
  <c r="D436" i="2" s="1" a="1"/>
  <c r="D436" i="2" s="1"/>
  <c r="L438" i="1"/>
  <c r="F436" i="2" s="1" a="1"/>
  <c r="F436" i="2" s="1"/>
  <c r="K430" i="1"/>
  <c r="J430" i="1"/>
  <c r="D428" i="2" s="1" a="1"/>
  <c r="D428" i="2" s="1"/>
  <c r="L430" i="1"/>
  <c r="F428" i="2" s="1" a="1"/>
  <c r="F428" i="2" s="1"/>
  <c r="H430" i="1"/>
  <c r="B428" i="2" s="1" a="1"/>
  <c r="B428" i="2" s="1"/>
  <c r="I430" i="1"/>
  <c r="C428" i="2" s="1" a="1"/>
  <c r="C428" i="2" s="1"/>
  <c r="I424" i="1"/>
  <c r="K424" i="1"/>
  <c r="E422" i="2" s="1" a="1"/>
  <c r="E422" i="2" s="1"/>
  <c r="H424" i="1"/>
  <c r="B422" i="2" s="1" a="1"/>
  <c r="B422" i="2" s="1"/>
  <c r="J424" i="1"/>
  <c r="D422" i="2" s="1" a="1"/>
  <c r="D422" i="2" s="1"/>
  <c r="L424" i="1"/>
  <c r="F422" i="2" s="1" a="1"/>
  <c r="F422" i="2" s="1"/>
  <c r="L409" i="1"/>
  <c r="F407" i="2" s="1" a="1"/>
  <c r="F407" i="2" s="1"/>
  <c r="I409" i="1"/>
  <c r="C407" i="2" s="1" a="1"/>
  <c r="C407" i="2" s="1"/>
  <c r="J409" i="1"/>
  <c r="K409" i="1"/>
  <c r="E407" i="2" s="1" a="1"/>
  <c r="E407" i="2" s="1"/>
  <c r="H409" i="1"/>
  <c r="B407" i="2" s="1" a="1"/>
  <c r="B407" i="2" s="1"/>
  <c r="I402" i="1"/>
  <c r="C400" i="2" s="1" a="1"/>
  <c r="C400" i="2" s="1"/>
  <c r="L402" i="1"/>
  <c r="H402" i="1"/>
  <c r="B400" i="2" s="1" a="1"/>
  <c r="B400" i="2" s="1"/>
  <c r="J402" i="1"/>
  <c r="D400" i="2" s="1" a="1"/>
  <c r="D400" i="2" s="1"/>
  <c r="K402" i="1"/>
  <c r="I394" i="1"/>
  <c r="J394" i="1"/>
  <c r="D392" i="2" s="1" a="1"/>
  <c r="D392" i="2" s="1"/>
  <c r="K394" i="1"/>
  <c r="E392" i="2" s="1" a="1"/>
  <c r="E392" i="2" s="1"/>
  <c r="L394" i="1"/>
  <c r="F392" i="2" s="1" a="1"/>
  <c r="F392" i="2" s="1"/>
  <c r="H394" i="1"/>
  <c r="B392" i="2" s="1" a="1"/>
  <c r="B392" i="2" s="1"/>
  <c r="I386" i="1"/>
  <c r="C384" i="2" s="1" a="1"/>
  <c r="C384" i="2" s="1"/>
  <c r="H386" i="1"/>
  <c r="B384" i="2" s="1" a="1"/>
  <c r="B384" i="2" s="1"/>
  <c r="J386" i="1"/>
  <c r="D384" i="2" s="1" a="1"/>
  <c r="D384" i="2" s="1"/>
  <c r="K386" i="1"/>
  <c r="E384" i="2" s="1" a="1"/>
  <c r="E384" i="2" s="1"/>
  <c r="H380" i="1"/>
  <c r="B378" i="2" s="1" a="1"/>
  <c r="B378" i="2" s="1"/>
  <c r="I380" i="1"/>
  <c r="C378" i="2" s="1" a="1"/>
  <c r="C378" i="2" s="1"/>
  <c r="K380" i="1"/>
  <c r="L380" i="1"/>
  <c r="F378" i="2" s="1" a="1"/>
  <c r="F378" i="2" s="1"/>
  <c r="H365" i="1"/>
  <c r="B363" i="2" s="1" a="1"/>
  <c r="B363" i="2" s="1"/>
  <c r="J365" i="1"/>
  <c r="D363" i="2" s="1" a="1"/>
  <c r="D363" i="2" s="1"/>
  <c r="I365" i="1"/>
  <c r="C363" i="2" s="1" a="1"/>
  <c r="C363" i="2" s="1"/>
  <c r="L365" i="1"/>
  <c r="K358" i="1"/>
  <c r="E356" i="2" s="1" a="1"/>
  <c r="E356" i="2" s="1"/>
  <c r="H358" i="1"/>
  <c r="B356" i="2" s="1" a="1"/>
  <c r="B356" i="2" s="1"/>
  <c r="I358" i="1"/>
  <c r="J358" i="1"/>
  <c r="D356" i="2" s="1" a="1"/>
  <c r="D356" i="2" s="1"/>
  <c r="L358" i="1"/>
  <c r="F356" i="2" s="1" a="1"/>
  <c r="F356" i="2" s="1"/>
  <c r="H351" i="1"/>
  <c r="B349" i="2" s="1" a="1"/>
  <c r="B349" i="2" s="1"/>
  <c r="K351" i="1"/>
  <c r="L351" i="1"/>
  <c r="F349" i="2" s="1" a="1"/>
  <c r="F349" i="2" s="1"/>
  <c r="I351" i="1"/>
  <c r="C349" i="2" s="1" a="1"/>
  <c r="C349" i="2" s="1"/>
  <c r="J351" i="1"/>
  <c r="I344" i="1"/>
  <c r="C342" i="2" s="1" a="1"/>
  <c r="C342" i="2" s="1"/>
  <c r="K344" i="1"/>
  <c r="E342" i="2" s="1" a="1"/>
  <c r="E342" i="2" s="1"/>
  <c r="J344" i="1"/>
  <c r="D342" i="2" s="1" a="1"/>
  <c r="D342" i="2" s="1"/>
  <c r="L344" i="1"/>
  <c r="I336" i="1"/>
  <c r="C334" i="2" s="1" a="1"/>
  <c r="C334" i="2" s="1"/>
  <c r="K336" i="1"/>
  <c r="L336" i="1"/>
  <c r="F334" i="2" s="1" a="1"/>
  <c r="F334" i="2" s="1"/>
  <c r="H336" i="1"/>
  <c r="B334" i="2" s="1" a="1"/>
  <c r="B334" i="2" s="1"/>
  <c r="J336" i="1"/>
  <c r="D334" i="2" s="1" a="1"/>
  <c r="D334" i="2" s="1"/>
  <c r="I328" i="1"/>
  <c r="K328" i="1"/>
  <c r="E326" i="2" s="1" a="1"/>
  <c r="E326" i="2" s="1"/>
  <c r="H328" i="1"/>
  <c r="B326" i="2" s="1" a="1"/>
  <c r="B326" i="2" s="1"/>
  <c r="J328" i="1"/>
  <c r="D326" i="2" s="1" a="1"/>
  <c r="D326" i="2" s="1"/>
  <c r="L328" i="1"/>
  <c r="I320" i="1"/>
  <c r="C318" i="2" s="1" a="1"/>
  <c r="C318" i="2" s="1"/>
  <c r="K320" i="1"/>
  <c r="E318" i="2" s="1" a="1"/>
  <c r="E318" i="2" s="1"/>
  <c r="H320" i="1"/>
  <c r="B318" i="2" s="1" a="1"/>
  <c r="B318" i="2" s="1"/>
  <c r="J320" i="1"/>
  <c r="D318" i="2" s="1" a="1"/>
  <c r="D318" i="2" s="1"/>
  <c r="I312" i="1"/>
  <c r="C310" i="2" s="1" a="1"/>
  <c r="C310" i="2" s="1"/>
  <c r="K312" i="1"/>
  <c r="H312" i="1"/>
  <c r="B310" i="2" s="1" a="1"/>
  <c r="B310" i="2" s="1"/>
  <c r="I304" i="1"/>
  <c r="C302" i="2" s="1" a="1"/>
  <c r="C302" i="2" s="1"/>
  <c r="K304" i="1"/>
  <c r="E302" i="2" s="1" a="1"/>
  <c r="E302" i="2" s="1"/>
  <c r="H304" i="1"/>
  <c r="B302" i="2" s="1" a="1"/>
  <c r="B302" i="2" s="1"/>
  <c r="I296" i="1"/>
  <c r="C294" i="2" s="1" a="1"/>
  <c r="C294" i="2" s="1"/>
  <c r="K296" i="1"/>
  <c r="H296" i="1"/>
  <c r="B294" i="2" s="1" a="1"/>
  <c r="B294" i="2" s="1"/>
  <c r="J289" i="1"/>
  <c r="K289" i="1"/>
  <c r="E287" i="2" s="1" a="1"/>
  <c r="E287" i="2" s="1"/>
  <c r="H289" i="1"/>
  <c r="B287" i="2" s="1" a="1"/>
  <c r="B287" i="2" s="1"/>
  <c r="I289" i="1"/>
  <c r="C287" i="2" s="1" a="1"/>
  <c r="C287" i="2" s="1"/>
  <c r="J275" i="1"/>
  <c r="D273" i="2" s="1" a="1"/>
  <c r="D273" i="2" s="1"/>
  <c r="I275" i="1"/>
  <c r="C273" i="2" s="1" a="1"/>
  <c r="C273" i="2" s="1"/>
  <c r="J267" i="1"/>
  <c r="D265" i="2" s="1" a="1"/>
  <c r="D265" i="2" s="1"/>
  <c r="L267" i="1"/>
  <c r="F265" i="2" s="1" a="1"/>
  <c r="F265" i="2" s="1"/>
  <c r="H267" i="1"/>
  <c r="B265" i="2" s="1" a="1"/>
  <c r="B265" i="2" s="1"/>
  <c r="J259" i="1"/>
  <c r="D257" i="2" s="1" a="1"/>
  <c r="D257" i="2" s="1"/>
  <c r="L259" i="1"/>
  <c r="F257" i="2" s="1" a="1"/>
  <c r="F257" i="2" s="1"/>
  <c r="H259" i="1"/>
  <c r="B257" i="2" s="1" a="1"/>
  <c r="B257" i="2" s="1"/>
  <c r="J251" i="1"/>
  <c r="D249" i="2" s="1" a="1"/>
  <c r="D249" i="2" s="1"/>
  <c r="L251" i="1"/>
  <c r="F249" i="2" s="1" a="1"/>
  <c r="F249" i="2" s="1"/>
  <c r="H251" i="1"/>
  <c r="B249" i="2" s="1" a="1"/>
  <c r="B249" i="2" s="1"/>
  <c r="K251" i="1"/>
  <c r="E249" i="2" s="1" a="1"/>
  <c r="E249" i="2" s="1"/>
  <c r="J243" i="1"/>
  <c r="D241" i="2" s="1" a="1"/>
  <c r="D241" i="2" s="1"/>
  <c r="L243" i="1"/>
  <c r="H243" i="1"/>
  <c r="B241" i="2" s="1" a="1"/>
  <c r="B241" i="2" s="1"/>
  <c r="I243" i="1"/>
  <c r="C241" i="2" s="1" a="1"/>
  <c r="C241" i="2" s="1"/>
  <c r="K243" i="1"/>
  <c r="E241" i="2" s="1" a="1"/>
  <c r="E241" i="2" s="1"/>
  <c r="J235" i="1"/>
  <c r="D233" i="2" s="1" a="1"/>
  <c r="D233" i="2" s="1"/>
  <c r="K235" i="1"/>
  <c r="E233" i="2" s="1" a="1"/>
  <c r="E233" i="2" s="1"/>
  <c r="L235" i="1"/>
  <c r="H235" i="1"/>
  <c r="B233" i="2" s="1" a="1"/>
  <c r="B233" i="2" s="1"/>
  <c r="I235" i="1"/>
  <c r="C233" i="2" s="1" a="1"/>
  <c r="C233" i="2" s="1"/>
  <c r="H227" i="1"/>
  <c r="B225" i="2" s="1" a="1"/>
  <c r="B225" i="2" s="1"/>
  <c r="J227" i="1"/>
  <c r="D225" i="2" s="1" a="1"/>
  <c r="D225" i="2" s="1"/>
  <c r="K227" i="1"/>
  <c r="E225" i="2" s="1" a="1"/>
  <c r="E225" i="2" s="1"/>
  <c r="L227" i="1"/>
  <c r="F225" i="2" s="1" a="1"/>
  <c r="F225" i="2" s="1"/>
  <c r="I227" i="1"/>
  <c r="H219" i="1"/>
  <c r="B217" i="2" s="1" a="1"/>
  <c r="B217" i="2" s="1"/>
  <c r="K219" i="1"/>
  <c r="E217" i="2" s="1" a="1"/>
  <c r="E217" i="2" s="1"/>
  <c r="L219" i="1"/>
  <c r="F217" i="2" s="1" a="1"/>
  <c r="F217" i="2" s="1"/>
  <c r="H211" i="1"/>
  <c r="K211" i="1"/>
  <c r="E209" i="2" s="1" a="1"/>
  <c r="E209" i="2" s="1"/>
  <c r="L211" i="1"/>
  <c r="F209" i="2" s="1" a="1"/>
  <c r="F209" i="2" s="1"/>
  <c r="H204" i="1"/>
  <c r="B202" i="2" s="1" a="1"/>
  <c r="B202" i="2" s="1"/>
  <c r="I204" i="1"/>
  <c r="C202" i="2" s="1" a="1"/>
  <c r="C202" i="2" s="1"/>
  <c r="K204" i="1"/>
  <c r="E202" i="2" s="1" a="1"/>
  <c r="E202" i="2" s="1"/>
  <c r="L204" i="1"/>
  <c r="F202" i="2" s="1" a="1"/>
  <c r="F202" i="2" s="1"/>
  <c r="K189" i="1"/>
  <c r="E187" i="2" s="1" a="1"/>
  <c r="E187" i="2" s="1"/>
  <c r="L189" i="1"/>
  <c r="F187" i="2" s="1" a="1"/>
  <c r="F187" i="2" s="1"/>
  <c r="H189" i="1"/>
  <c r="B187" i="2" s="1" a="1"/>
  <c r="B187" i="2" s="1"/>
  <c r="I189" i="1"/>
  <c r="C187" i="2" s="1" a="1"/>
  <c r="C187" i="2" s="1"/>
  <c r="J189" i="1"/>
  <c r="K181" i="1"/>
  <c r="E179" i="2" s="1" a="1"/>
  <c r="E179" i="2" s="1"/>
  <c r="L181" i="1"/>
  <c r="F179" i="2" s="1" a="1"/>
  <c r="F179" i="2" s="1"/>
  <c r="H181" i="1"/>
  <c r="I181" i="1"/>
  <c r="C179" i="2" s="1" a="1"/>
  <c r="C179" i="2" s="1"/>
  <c r="J181" i="1"/>
  <c r="D179" i="2" s="1" a="1"/>
  <c r="D179" i="2" s="1"/>
  <c r="K173" i="1"/>
  <c r="L173" i="1"/>
  <c r="F171" i="2" s="1" a="1"/>
  <c r="F171" i="2" s="1"/>
  <c r="H173" i="1"/>
  <c r="B171" i="2" s="1" a="1"/>
  <c r="B171" i="2" s="1"/>
  <c r="I173" i="1"/>
  <c r="C171" i="2" s="1" a="1"/>
  <c r="C171" i="2" s="1"/>
  <c r="J173" i="1"/>
  <c r="D171" i="2" s="1" a="1"/>
  <c r="D171" i="2" s="1"/>
  <c r="K165" i="1"/>
  <c r="E163" i="2" s="1" a="1"/>
  <c r="E163" i="2" s="1"/>
  <c r="L165" i="1"/>
  <c r="F163" i="2" s="1" a="1"/>
  <c r="F163" i="2" s="1"/>
  <c r="H165" i="1"/>
  <c r="B163" i="2" s="1" a="1"/>
  <c r="B163" i="2" s="1"/>
  <c r="I165" i="1"/>
  <c r="C163" i="2" s="1" a="1"/>
  <c r="C163" i="2" s="1"/>
  <c r="K157" i="1"/>
  <c r="E155" i="2" s="1" a="1"/>
  <c r="E155" i="2" s="1"/>
  <c r="L157" i="1"/>
  <c r="F155" i="2" s="1" a="1"/>
  <c r="F155" i="2" s="1"/>
  <c r="H157" i="1"/>
  <c r="B155" i="2" s="1" a="1"/>
  <c r="B155" i="2" s="1"/>
  <c r="I157" i="1"/>
  <c r="C155" i="2" s="1" a="1"/>
  <c r="C155" i="2" s="1"/>
  <c r="K149" i="1"/>
  <c r="E147" i="2" s="1" a="1"/>
  <c r="E147" i="2" s="1"/>
  <c r="L149" i="1"/>
  <c r="F147" i="2" s="1" a="1"/>
  <c r="F147" i="2" s="1"/>
  <c r="H149" i="1"/>
  <c r="B147" i="2" s="1" a="1"/>
  <c r="B147" i="2" s="1"/>
  <c r="I149" i="1"/>
  <c r="C147" i="2" s="1" a="1"/>
  <c r="C147" i="2" s="1"/>
  <c r="H141" i="1"/>
  <c r="B139" i="2" s="1" a="1"/>
  <c r="B139" i="2" s="1"/>
  <c r="I141" i="1"/>
  <c r="C139" i="2" s="1" a="1"/>
  <c r="C139" i="2" s="1"/>
  <c r="J141" i="1"/>
  <c r="D139" i="2" s="1" a="1"/>
  <c r="D139" i="2" s="1"/>
  <c r="L141" i="1"/>
  <c r="F139" i="2" s="1" a="1"/>
  <c r="F139" i="2" s="1"/>
  <c r="H133" i="1"/>
  <c r="B131" i="2" s="1" a="1"/>
  <c r="B131" i="2" s="1"/>
  <c r="J133" i="1"/>
  <c r="D131" i="2" s="1" a="1"/>
  <c r="D131" i="2" s="1"/>
  <c r="K133" i="1"/>
  <c r="E131" i="2" s="1" a="1"/>
  <c r="E131" i="2" s="1"/>
  <c r="L133" i="1"/>
  <c r="F131" i="2" s="1" a="1"/>
  <c r="F131" i="2" s="1"/>
  <c r="I133" i="1"/>
  <c r="C131" i="2" s="1" a="1"/>
  <c r="C131" i="2" s="1"/>
  <c r="H126" i="1"/>
  <c r="B124" i="2" s="1" a="1"/>
  <c r="B124" i="2" s="1"/>
  <c r="J126" i="1"/>
  <c r="D124" i="2" s="1" a="1"/>
  <c r="D124" i="2" s="1"/>
  <c r="I126" i="1"/>
  <c r="C124" i="2" s="1" a="1"/>
  <c r="C124" i="2" s="1"/>
  <c r="K126" i="1"/>
  <c r="E124" i="2" s="1" a="1"/>
  <c r="E124" i="2" s="1"/>
  <c r="L126" i="1"/>
  <c r="F124" i="2" s="1" a="1"/>
  <c r="F124" i="2" s="1"/>
  <c r="H118" i="1"/>
  <c r="B116" i="2" s="1" a="1"/>
  <c r="B116" i="2" s="1"/>
  <c r="J118" i="1"/>
  <c r="D116" i="2" s="1" a="1"/>
  <c r="D116" i="2" s="1"/>
  <c r="K118" i="1"/>
  <c r="E116" i="2" s="1" a="1"/>
  <c r="E116" i="2" s="1"/>
  <c r="L118" i="1"/>
  <c r="F116" i="2" s="1" a="1"/>
  <c r="F116" i="2" s="1"/>
  <c r="I118" i="1"/>
  <c r="H110" i="1"/>
  <c r="B108" i="2" s="1" a="1"/>
  <c r="B108" i="2" s="1"/>
  <c r="J110" i="1"/>
  <c r="D108" i="2" s="1" a="1"/>
  <c r="D108" i="2" s="1"/>
  <c r="L110" i="1"/>
  <c r="I110" i="1"/>
  <c r="C108" i="2" s="1" a="1"/>
  <c r="C108" i="2" s="1"/>
  <c r="K110" i="1"/>
  <c r="E108" i="2" s="1" a="1"/>
  <c r="E108" i="2" s="1"/>
  <c r="H102" i="1"/>
  <c r="B100" i="2" s="1" a="1"/>
  <c r="B100" i="2" s="1"/>
  <c r="J102" i="1"/>
  <c r="D100" i="2" s="1" a="1"/>
  <c r="D100" i="2" s="1"/>
  <c r="I102" i="1"/>
  <c r="C100" i="2" s="1" a="1"/>
  <c r="C100" i="2" s="1"/>
  <c r="K102" i="1"/>
  <c r="E100" i="2" s="1" a="1"/>
  <c r="E100" i="2" s="1"/>
  <c r="L102" i="1"/>
  <c r="F100" i="2" s="1" a="1"/>
  <c r="F100" i="2" s="1"/>
  <c r="K95" i="1"/>
  <c r="E93" i="2" s="1" a="1"/>
  <c r="E93" i="2" s="1"/>
  <c r="L95" i="1"/>
  <c r="F93" i="2" s="1" a="1"/>
  <c r="F93" i="2" s="1"/>
  <c r="H95" i="1"/>
  <c r="B93" i="2" s="1" a="1"/>
  <c r="B93" i="2" s="1"/>
  <c r="I95" i="1"/>
  <c r="C93" i="2" s="1" a="1"/>
  <c r="C93" i="2" s="1"/>
  <c r="J95" i="1"/>
  <c r="K87" i="1"/>
  <c r="E85" i="2" s="1" a="1"/>
  <c r="E85" i="2" s="1"/>
  <c r="I87" i="1"/>
  <c r="J87" i="1"/>
  <c r="D85" i="2" s="1" a="1"/>
  <c r="D85" i="2" s="1"/>
  <c r="L87" i="1"/>
  <c r="F85" i="2" s="1" a="1"/>
  <c r="F85" i="2" s="1"/>
  <c r="H87" i="1"/>
  <c r="B85" i="2" s="1" a="1"/>
  <c r="B85" i="2" s="1"/>
  <c r="K79" i="1"/>
  <c r="E77" i="2" s="1" a="1"/>
  <c r="E77" i="2" s="1"/>
  <c r="H79" i="1"/>
  <c r="B77" i="2" s="1" a="1"/>
  <c r="B77" i="2" s="1"/>
  <c r="I79" i="1"/>
  <c r="C77" i="2" s="1" a="1"/>
  <c r="C77" i="2" s="1"/>
  <c r="J79" i="1"/>
  <c r="D77" i="2" s="1" a="1"/>
  <c r="D77" i="2" s="1"/>
  <c r="L79" i="1"/>
  <c r="F77" i="2" s="1" a="1"/>
  <c r="F77" i="2" s="1"/>
  <c r="H72" i="1"/>
  <c r="B70" i="2" s="1" a="1"/>
  <c r="B70" i="2" s="1"/>
  <c r="J72" i="1"/>
  <c r="K72" i="1"/>
  <c r="E70" i="2" s="1" a="1"/>
  <c r="E70" i="2" s="1"/>
  <c r="L72" i="1"/>
  <c r="F70" i="2" s="1" a="1"/>
  <c r="F70" i="2" s="1"/>
  <c r="I72" i="1"/>
  <c r="C70" i="2" s="1" a="1"/>
  <c r="C70" i="2" s="1"/>
  <c r="H64" i="1"/>
  <c r="B62" i="2" s="1" a="1"/>
  <c r="B62" i="2" s="1"/>
  <c r="I64" i="1"/>
  <c r="C62" i="2" s="1" a="1"/>
  <c r="C62" i="2" s="1"/>
  <c r="J64" i="1"/>
  <c r="D62" i="2" s="1" a="1"/>
  <c r="D62" i="2" s="1"/>
  <c r="K64" i="1"/>
  <c r="E62" i="2" s="1" a="1"/>
  <c r="E62" i="2" s="1"/>
  <c r="L64" i="1"/>
  <c r="F62" i="2" s="1" a="1"/>
  <c r="F62" i="2" s="1"/>
  <c r="H56" i="1"/>
  <c r="B54" i="2" s="1" a="1"/>
  <c r="B54" i="2" s="1"/>
  <c r="I56" i="1"/>
  <c r="C54" i="2" s="1" a="1"/>
  <c r="C54" i="2" s="1"/>
  <c r="K56" i="1"/>
  <c r="E54" i="2" s="1" a="1"/>
  <c r="E54" i="2" s="1"/>
  <c r="L56" i="1"/>
  <c r="F54" i="2" s="1" a="1"/>
  <c r="F54" i="2" s="1"/>
  <c r="H48" i="1"/>
  <c r="B46" i="2" s="1" a="1"/>
  <c r="B46" i="2" s="1"/>
  <c r="L48" i="1"/>
  <c r="F46" i="2" s="1" a="1"/>
  <c r="F46" i="2" s="1"/>
  <c r="I48" i="1"/>
  <c r="C46" i="2" s="1" a="1"/>
  <c r="C46" i="2" s="1"/>
  <c r="J48" i="1"/>
  <c r="K48" i="1"/>
  <c r="E46" i="2" s="1" a="1"/>
  <c r="E46" i="2" s="1"/>
  <c r="J40" i="1"/>
  <c r="D38" i="2" s="1" a="1"/>
  <c r="D38" i="2" s="1"/>
  <c r="H40" i="1"/>
  <c r="B38" i="2" s="1" a="1"/>
  <c r="B38" i="2" s="1"/>
  <c r="I40" i="1"/>
  <c r="C38" i="2" s="1" a="1"/>
  <c r="C38" i="2" s="1"/>
  <c r="K40" i="1"/>
  <c r="E38" i="2" s="1" a="1"/>
  <c r="E38" i="2" s="1"/>
  <c r="K813" i="1"/>
  <c r="I809" i="1"/>
  <c r="C808" i="2" s="1" a="1"/>
  <c r="C808" i="2" s="1"/>
  <c r="I807" i="1"/>
  <c r="C805" i="2" s="1" a="1"/>
  <c r="C805" i="2" s="1"/>
  <c r="L802" i="1"/>
  <c r="F800" i="2" s="1" a="1"/>
  <c r="F800" i="2" s="1"/>
  <c r="L800" i="1"/>
  <c r="F798" i="2" s="1" a="1"/>
  <c r="F798" i="2" s="1"/>
  <c r="L794" i="1"/>
  <c r="F792" i="2" s="1" a="1"/>
  <c r="F792" i="2" s="1"/>
  <c r="L792" i="1"/>
  <c r="F790" i="2" s="1" a="1"/>
  <c r="F790" i="2" s="1"/>
  <c r="J790" i="1"/>
  <c r="D788" i="2" s="1" a="1"/>
  <c r="D788" i="2" s="1"/>
  <c r="J786" i="1"/>
  <c r="D784" i="2" s="1" a="1"/>
  <c r="D784" i="2" s="1"/>
  <c r="H784" i="1"/>
  <c r="B782" i="2" s="1" a="1"/>
  <c r="B782" i="2" s="1"/>
  <c r="H782" i="1"/>
  <c r="B780" i="2" s="1" a="1"/>
  <c r="B780" i="2" s="1"/>
  <c r="K777" i="1"/>
  <c r="E775" i="2" s="1" a="1"/>
  <c r="E775" i="2" s="1"/>
  <c r="K775" i="1"/>
  <c r="E773" i="2" s="1" a="1"/>
  <c r="E773" i="2" s="1"/>
  <c r="K773" i="1"/>
  <c r="I771" i="1"/>
  <c r="C769" i="2" s="1" a="1"/>
  <c r="C769" i="2" s="1"/>
  <c r="I769" i="1"/>
  <c r="I767" i="1"/>
  <c r="C765" i="2" s="1" a="1"/>
  <c r="C765" i="2" s="1"/>
  <c r="L762" i="1"/>
  <c r="F760" i="2" s="1" a="1"/>
  <c r="F760" i="2" s="1"/>
  <c r="L760" i="1"/>
  <c r="J758" i="1"/>
  <c r="J754" i="1"/>
  <c r="D752" i="2" s="1" a="1"/>
  <c r="D752" i="2" s="1"/>
  <c r="H752" i="1"/>
  <c r="B750" i="2" s="1" a="1"/>
  <c r="B750" i="2" s="1"/>
  <c r="H750" i="1"/>
  <c r="B748" i="2" s="1" a="1"/>
  <c r="B748" i="2" s="1"/>
  <c r="K745" i="1"/>
  <c r="E743" i="2" s="1" a="1"/>
  <c r="E743" i="2" s="1"/>
  <c r="K743" i="1"/>
  <c r="E741" i="2" s="1" a="1"/>
  <c r="E741" i="2" s="1"/>
  <c r="K741" i="1"/>
  <c r="I739" i="1"/>
  <c r="C737" i="2" s="1" a="1"/>
  <c r="C737" i="2" s="1"/>
  <c r="I737" i="1"/>
  <c r="I735" i="1"/>
  <c r="C733" i="2" s="1" a="1"/>
  <c r="C733" i="2" s="1"/>
  <c r="L730" i="1"/>
  <c r="F728" i="2" s="1" a="1"/>
  <c r="F728" i="2" s="1"/>
  <c r="L728" i="1"/>
  <c r="F726" i="2" s="1" a="1"/>
  <c r="F726" i="2" s="1"/>
  <c r="J726" i="1"/>
  <c r="D724" i="2" s="1" a="1"/>
  <c r="D724" i="2" s="1"/>
  <c r="J722" i="1"/>
  <c r="D720" i="2" s="1" a="1"/>
  <c r="D720" i="2" s="1"/>
  <c r="H720" i="1"/>
  <c r="B718" i="2" s="1" a="1"/>
  <c r="B718" i="2" s="1"/>
  <c r="H718" i="1"/>
  <c r="K713" i="1"/>
  <c r="E711" i="2" s="1" a="1"/>
  <c r="E711" i="2" s="1"/>
  <c r="K711" i="1"/>
  <c r="E709" i="2" s="1" a="1"/>
  <c r="E709" i="2" s="1"/>
  <c r="L698" i="1"/>
  <c r="F696" i="2" s="1" a="1"/>
  <c r="F696" i="2" s="1"/>
  <c r="L696" i="1"/>
  <c r="J694" i="1"/>
  <c r="D692" i="2" s="1" a="1"/>
  <c r="D692" i="2" s="1"/>
  <c r="J690" i="1"/>
  <c r="D688" i="2" s="1" a="1"/>
  <c r="D688" i="2" s="1"/>
  <c r="H688" i="1"/>
  <c r="B686" i="2" s="1" a="1"/>
  <c r="B686" i="2" s="1"/>
  <c r="H686" i="1"/>
  <c r="K679" i="1"/>
  <c r="E677" i="2" s="1" a="1"/>
  <c r="E677" i="2" s="1"/>
  <c r="K677" i="1"/>
  <c r="I675" i="1"/>
  <c r="C673" i="2" s="1" a="1"/>
  <c r="C673" i="2" s="1"/>
  <c r="L666" i="1"/>
  <c r="F664" i="2" s="1" a="1"/>
  <c r="F664" i="2" s="1"/>
  <c r="L664" i="1"/>
  <c r="F662" i="2" s="1" a="1"/>
  <c r="F662" i="2" s="1"/>
  <c r="J662" i="1"/>
  <c r="D660" i="2" s="1" a="1"/>
  <c r="D660" i="2" s="1"/>
  <c r="J658" i="1"/>
  <c r="D656" i="2" s="1" a="1"/>
  <c r="D656" i="2" s="1"/>
  <c r="H656" i="1"/>
  <c r="B654" i="2" s="1" a="1"/>
  <c r="B654" i="2" s="1"/>
  <c r="H654" i="1"/>
  <c r="K649" i="1"/>
  <c r="K647" i="1"/>
  <c r="E645" i="2" s="1" a="1"/>
  <c r="E645" i="2" s="1"/>
  <c r="K645" i="1"/>
  <c r="I643" i="1"/>
  <c r="C641" i="2" s="1" a="1"/>
  <c r="C641" i="2" s="1"/>
  <c r="I641" i="1"/>
  <c r="C639" i="2" s="1" a="1"/>
  <c r="C639" i="2" s="1"/>
  <c r="I639" i="1"/>
  <c r="C637" i="2" s="1" a="1"/>
  <c r="C637" i="2" s="1"/>
  <c r="L634" i="1"/>
  <c r="F632" i="2" s="1" a="1"/>
  <c r="F632" i="2" s="1"/>
  <c r="L630" i="1"/>
  <c r="F628" i="2" s="1" a="1"/>
  <c r="F628" i="2" s="1"/>
  <c r="K626" i="1"/>
  <c r="E624" i="2" s="1" a="1"/>
  <c r="E624" i="2" s="1"/>
  <c r="J624" i="1"/>
  <c r="D622" i="2" s="1" a="1"/>
  <c r="D622" i="2" s="1"/>
  <c r="I622" i="1"/>
  <c r="C620" i="2" s="1" a="1"/>
  <c r="C620" i="2" s="1"/>
  <c r="H618" i="1"/>
  <c r="B616" i="2" s="1" a="1"/>
  <c r="B616" i="2" s="1"/>
  <c r="L615" i="1"/>
  <c r="L613" i="1"/>
  <c r="K611" i="1"/>
  <c r="E609" i="2" s="1" a="1"/>
  <c r="E609" i="2" s="1"/>
  <c r="J609" i="1"/>
  <c r="D607" i="2" s="1" a="1"/>
  <c r="D607" i="2" s="1"/>
  <c r="H603" i="1"/>
  <c r="H601" i="1"/>
  <c r="B599" i="2" s="1" a="1"/>
  <c r="B599" i="2" s="1"/>
  <c r="L598" i="1"/>
  <c r="K594" i="1"/>
  <c r="E592" i="2" s="1" a="1"/>
  <c r="E592" i="2" s="1"/>
  <c r="J592" i="1"/>
  <c r="D590" i="2" s="1" a="1"/>
  <c r="D590" i="2" s="1"/>
  <c r="I590" i="1"/>
  <c r="C588" i="2" s="1" a="1"/>
  <c r="C588" i="2" s="1"/>
  <c r="H588" i="1"/>
  <c r="B586" i="2" s="1" a="1"/>
  <c r="B586" i="2" s="1"/>
  <c r="J585" i="1"/>
  <c r="L582" i="1"/>
  <c r="L575" i="1"/>
  <c r="I573" i="1"/>
  <c r="C571" i="2" s="1" a="1"/>
  <c r="C571" i="2" s="1"/>
  <c r="I571" i="1"/>
  <c r="L568" i="1"/>
  <c r="F566" i="2" s="1" a="1"/>
  <c r="F566" i="2" s="1"/>
  <c r="I566" i="1"/>
  <c r="H563" i="1"/>
  <c r="B561" i="2" s="1" a="1"/>
  <c r="B561" i="2" s="1"/>
  <c r="J558" i="1"/>
  <c r="D556" i="2" s="1" a="1"/>
  <c r="D556" i="2" s="1"/>
  <c r="H552" i="1"/>
  <c r="B550" i="2" s="1" a="1"/>
  <c r="B550" i="2" s="1"/>
  <c r="K545" i="1"/>
  <c r="E543" i="2" s="1" a="1"/>
  <c r="E543" i="2" s="1"/>
  <c r="I539" i="1"/>
  <c r="C537" i="2" s="1" a="1"/>
  <c r="C537" i="2" s="1"/>
  <c r="L532" i="1"/>
  <c r="F530" i="2" s="1" a="1"/>
  <c r="F530" i="2" s="1"/>
  <c r="K513" i="1"/>
  <c r="E511" i="2" s="1" a="1"/>
  <c r="E511" i="2" s="1"/>
  <c r="L476" i="1"/>
  <c r="F474" i="2" s="1" a="1"/>
  <c r="F474" i="2" s="1"/>
  <c r="H464" i="1"/>
  <c r="I451" i="1"/>
  <c r="C449" i="2" s="1" a="1"/>
  <c r="C449" i="2" s="1"/>
  <c r="H436" i="1"/>
  <c r="B434" i="2" s="1" a="1"/>
  <c r="B434" i="2" s="1"/>
  <c r="L418" i="1"/>
  <c r="F416" i="2" s="1" a="1"/>
  <c r="F416" i="2" s="1"/>
  <c r="K401" i="1"/>
  <c r="E399" i="2" s="1" a="1"/>
  <c r="E399" i="2" s="1"/>
  <c r="L384" i="1"/>
  <c r="F382" i="2" s="1" a="1"/>
  <c r="F382" i="2" s="1"/>
  <c r="K367" i="1"/>
  <c r="E365" i="2" s="1" a="1"/>
  <c r="E365" i="2" s="1"/>
  <c r="J350" i="1"/>
  <c r="K333" i="1"/>
  <c r="E331" i="2" s="1" a="1"/>
  <c r="E331" i="2" s="1"/>
  <c r="J316" i="1"/>
  <c r="D314" i="2" s="1" a="1"/>
  <c r="D314" i="2" s="1"/>
  <c r="J304" i="1"/>
  <c r="D302" i="2" s="1" a="1"/>
  <c r="D302" i="2" s="1"/>
  <c r="J288" i="1"/>
  <c r="D286" i="2" s="1" a="1"/>
  <c r="D286" i="2" s="1"/>
  <c r="I265" i="1"/>
  <c r="C263" i="2" s="1" a="1"/>
  <c r="C263" i="2" s="1"/>
  <c r="I259" i="1"/>
  <c r="C257" i="2" s="1" a="1"/>
  <c r="C257" i="2" s="1"/>
  <c r="L234" i="1"/>
  <c r="F232" i="2" s="1" a="1"/>
  <c r="F232" i="2" s="1"/>
  <c r="H17" i="1"/>
  <c r="C487" i="2" a="1"/>
  <c r="C487" i="2" s="1"/>
  <c r="O15" i="4"/>
  <c r="P15" i="4"/>
  <c r="R15" i="4"/>
  <c r="S15" i="4"/>
  <c r="N15" i="4"/>
  <c r="O23" i="4"/>
  <c r="P23" i="4"/>
  <c r="Q23" i="4"/>
  <c r="R23" i="4"/>
  <c r="S23" i="4"/>
  <c r="N23" i="4"/>
  <c r="O31" i="4"/>
  <c r="P31" i="4"/>
  <c r="Q31" i="4"/>
  <c r="R31" i="4"/>
  <c r="S31" i="4"/>
  <c r="N31" i="4"/>
  <c r="O39" i="4"/>
  <c r="P39" i="4"/>
  <c r="Q39" i="4"/>
  <c r="R39" i="4"/>
  <c r="S39" i="4"/>
  <c r="N39" i="4"/>
  <c r="O47" i="4"/>
  <c r="R47" i="4"/>
  <c r="S47" i="4"/>
  <c r="N47" i="4"/>
  <c r="O11" i="4"/>
  <c r="P11" i="4"/>
  <c r="Q11" i="4"/>
  <c r="R11" i="4"/>
  <c r="S11" i="4"/>
  <c r="N11" i="4"/>
  <c r="O19" i="4"/>
  <c r="P19" i="4"/>
  <c r="Q19" i="4"/>
  <c r="R19" i="4"/>
  <c r="S19" i="4"/>
  <c r="N19" i="4"/>
  <c r="O27" i="4"/>
  <c r="P27" i="4"/>
  <c r="Q27" i="4"/>
  <c r="R27" i="4"/>
  <c r="S27" i="4"/>
  <c r="N27" i="4"/>
  <c r="O35" i="4"/>
  <c r="P35" i="4"/>
  <c r="Q35" i="4"/>
  <c r="R35" i="4"/>
  <c r="S35" i="4"/>
  <c r="N35" i="4"/>
  <c r="O43" i="4"/>
  <c r="R43" i="4"/>
  <c r="S43" i="4"/>
  <c r="N43" i="4"/>
  <c r="O55" i="4"/>
  <c r="P55" i="4"/>
  <c r="R55" i="4"/>
  <c r="S55" i="4"/>
  <c r="N55" i="4"/>
  <c r="O63" i="4"/>
  <c r="Q63" i="4"/>
  <c r="R63" i="4"/>
  <c r="S63" i="4"/>
  <c r="N63" i="4"/>
  <c r="N10" i="4"/>
  <c r="O10" i="4"/>
  <c r="P10" i="4"/>
  <c r="Q10" i="4"/>
  <c r="R10" i="4"/>
  <c r="S10" i="4"/>
  <c r="O51" i="4"/>
  <c r="P51" i="4"/>
  <c r="Q51" i="4"/>
  <c r="R51" i="4"/>
  <c r="S51" i="4"/>
  <c r="N51" i="4"/>
  <c r="O59" i="4"/>
  <c r="R59" i="4"/>
  <c r="S59" i="4"/>
  <c r="N59" i="4"/>
  <c r="O71" i="4"/>
  <c r="P71" i="4"/>
  <c r="Q71" i="4"/>
  <c r="R71" i="4"/>
  <c r="S71" i="4"/>
  <c r="N71" i="4"/>
  <c r="S189" i="4"/>
  <c r="N189" i="4"/>
  <c r="O189" i="4"/>
  <c r="Q189" i="4"/>
  <c r="P189" i="4"/>
  <c r="R189" i="4"/>
  <c r="N257" i="4"/>
  <c r="O257" i="4"/>
  <c r="S257" i="4"/>
  <c r="P257" i="4"/>
  <c r="R257" i="4"/>
  <c r="O67" i="4"/>
  <c r="P67" i="4"/>
  <c r="Q67" i="4"/>
  <c r="R67" i="4"/>
  <c r="S67" i="4"/>
  <c r="N67" i="4"/>
  <c r="S141" i="4"/>
  <c r="N141" i="4"/>
  <c r="O141" i="4"/>
  <c r="P141" i="4"/>
  <c r="Q141" i="4"/>
  <c r="R141" i="4"/>
  <c r="Q164" i="4"/>
  <c r="O164" i="4"/>
  <c r="N164" i="4"/>
  <c r="P164" i="4"/>
  <c r="R164" i="4"/>
  <c r="S164" i="4"/>
  <c r="S157" i="4"/>
  <c r="N157" i="4"/>
  <c r="O157" i="4"/>
  <c r="P157" i="4"/>
  <c r="Q157" i="4"/>
  <c r="R157" i="4"/>
  <c r="N18" i="4"/>
  <c r="O18" i="4"/>
  <c r="P18" i="4"/>
  <c r="Q18" i="4"/>
  <c r="R18" i="4"/>
  <c r="S18" i="4"/>
  <c r="S153" i="4"/>
  <c r="N153" i="4"/>
  <c r="O153" i="4"/>
  <c r="P153" i="4"/>
  <c r="Q153" i="4"/>
  <c r="R153" i="4"/>
  <c r="O75" i="4"/>
  <c r="P75" i="4"/>
  <c r="Q75" i="4"/>
  <c r="R75" i="4"/>
  <c r="S75" i="4"/>
  <c r="N75" i="4"/>
  <c r="O83" i="4"/>
  <c r="P83" i="4"/>
  <c r="Q83" i="4"/>
  <c r="R83" i="4"/>
  <c r="S83" i="4"/>
  <c r="N83" i="4"/>
  <c r="S193" i="4"/>
  <c r="N193" i="4"/>
  <c r="O193" i="4"/>
  <c r="Q193" i="4"/>
  <c r="P193" i="4"/>
  <c r="R193" i="4"/>
  <c r="N321" i="4"/>
  <c r="O321" i="4"/>
  <c r="P321" i="4"/>
  <c r="Q321" i="4"/>
  <c r="R321" i="4"/>
  <c r="S321" i="4"/>
  <c r="Q12" i="4"/>
  <c r="R12" i="4"/>
  <c r="S12" i="4"/>
  <c r="N12" i="4"/>
  <c r="O12" i="4"/>
  <c r="P12" i="4"/>
  <c r="Q20" i="4"/>
  <c r="R20" i="4"/>
  <c r="S20" i="4"/>
  <c r="N20" i="4"/>
  <c r="O20" i="4"/>
  <c r="P20" i="4"/>
  <c r="Q28" i="4"/>
  <c r="R28" i="4"/>
  <c r="S28" i="4"/>
  <c r="N28" i="4"/>
  <c r="O28" i="4"/>
  <c r="Q36" i="4"/>
  <c r="R36" i="4"/>
  <c r="S36" i="4"/>
  <c r="N36" i="4"/>
  <c r="O36" i="4"/>
  <c r="P36" i="4"/>
  <c r="R44" i="4"/>
  <c r="S44" i="4"/>
  <c r="N44" i="4"/>
  <c r="O44" i="4"/>
  <c r="Q52" i="4"/>
  <c r="R52" i="4"/>
  <c r="S52" i="4"/>
  <c r="N52" i="4"/>
  <c r="O52" i="4"/>
  <c r="R60" i="4"/>
  <c r="S60" i="4"/>
  <c r="N60" i="4"/>
  <c r="O60" i="4"/>
  <c r="P60" i="4"/>
  <c r="Q68" i="4"/>
  <c r="R68" i="4"/>
  <c r="S68" i="4"/>
  <c r="N68" i="4"/>
  <c r="O68" i="4"/>
  <c r="P68" i="4"/>
  <c r="Q76" i="4"/>
  <c r="R76" i="4"/>
  <c r="S76" i="4"/>
  <c r="N76" i="4"/>
  <c r="O76" i="4"/>
  <c r="P76" i="4"/>
  <c r="Q84" i="4"/>
  <c r="R84" i="4"/>
  <c r="S84" i="4"/>
  <c r="N84" i="4"/>
  <c r="O84" i="4"/>
  <c r="P84" i="4"/>
  <c r="Q92" i="4"/>
  <c r="R92" i="4"/>
  <c r="S92" i="4"/>
  <c r="N92" i="4"/>
  <c r="O92" i="4"/>
  <c r="P92" i="4"/>
  <c r="Q100" i="4"/>
  <c r="R100" i="4"/>
  <c r="S100" i="4"/>
  <c r="N100" i="4"/>
  <c r="O100" i="4"/>
  <c r="P100" i="4"/>
  <c r="Q116" i="4"/>
  <c r="S116" i="4"/>
  <c r="O116" i="4"/>
  <c r="R116" i="4"/>
  <c r="N116" i="4"/>
  <c r="P116" i="4"/>
  <c r="Q124" i="4"/>
  <c r="S124" i="4"/>
  <c r="O124" i="4"/>
  <c r="P124" i="4"/>
  <c r="N124" i="4"/>
  <c r="R124" i="4"/>
  <c r="Q132" i="4"/>
  <c r="N132" i="4"/>
  <c r="O132" i="4"/>
  <c r="P132" i="4"/>
  <c r="R132" i="4"/>
  <c r="S132" i="4"/>
  <c r="Q140" i="4"/>
  <c r="N140" i="4"/>
  <c r="O140" i="4"/>
  <c r="S140" i="4"/>
  <c r="P140" i="4"/>
  <c r="R140" i="4"/>
  <c r="O147" i="4"/>
  <c r="R147" i="4"/>
  <c r="S147" i="4"/>
  <c r="N147" i="4"/>
  <c r="P147" i="4"/>
  <c r="P174" i="4"/>
  <c r="Q174" i="4"/>
  <c r="S174" i="4"/>
  <c r="R174" i="4"/>
  <c r="O174" i="4"/>
  <c r="N174" i="4"/>
  <c r="P182" i="4"/>
  <c r="Q182" i="4"/>
  <c r="S182" i="4"/>
  <c r="R182" i="4"/>
  <c r="N182" i="4"/>
  <c r="O182" i="4"/>
  <c r="Q196" i="4"/>
  <c r="O196" i="4"/>
  <c r="N196" i="4"/>
  <c r="P196" i="4"/>
  <c r="S196" i="4"/>
  <c r="R196" i="4"/>
  <c r="P263" i="4"/>
  <c r="S263" i="4"/>
  <c r="O263" i="4"/>
  <c r="R263" i="4"/>
  <c r="N263" i="4"/>
  <c r="P271" i="4"/>
  <c r="S271" i="4"/>
  <c r="R271" i="4"/>
  <c r="N271" i="4"/>
  <c r="O271" i="4"/>
  <c r="P279" i="4"/>
  <c r="N279" i="4"/>
  <c r="O279" i="4"/>
  <c r="Q279" i="4"/>
  <c r="R279" i="4"/>
  <c r="S279" i="4"/>
  <c r="N286" i="4"/>
  <c r="P286" i="4"/>
  <c r="Q286" i="4"/>
  <c r="R286" i="4"/>
  <c r="S286" i="4"/>
  <c r="O286" i="4"/>
  <c r="N293" i="4"/>
  <c r="O293" i="4"/>
  <c r="P293" i="4"/>
  <c r="Q293" i="4"/>
  <c r="R293" i="4"/>
  <c r="S293" i="4"/>
  <c r="P481" i="4"/>
  <c r="R481" i="4"/>
  <c r="S481" i="4"/>
  <c r="Q481" i="4"/>
  <c r="N481" i="4"/>
  <c r="O481" i="4"/>
  <c r="P553" i="4"/>
  <c r="Q553" i="4"/>
  <c r="R553" i="4"/>
  <c r="S553" i="4"/>
  <c r="N553" i="4"/>
  <c r="O553" i="4"/>
  <c r="P573" i="4"/>
  <c r="Q573" i="4"/>
  <c r="N573" i="4"/>
  <c r="O573" i="4"/>
  <c r="R573" i="4"/>
  <c r="S573" i="4"/>
  <c r="Q587" i="4"/>
  <c r="R587" i="4"/>
  <c r="S587" i="4"/>
  <c r="N587" i="4"/>
  <c r="O587" i="4"/>
  <c r="P587" i="4"/>
  <c r="Q595" i="4"/>
  <c r="R595" i="4"/>
  <c r="S595" i="4"/>
  <c r="N595" i="4"/>
  <c r="O595" i="4"/>
  <c r="P595" i="4"/>
  <c r="N601" i="4"/>
  <c r="O601" i="4"/>
  <c r="P601" i="4"/>
  <c r="Q601" i="4"/>
  <c r="R601" i="4"/>
  <c r="S601" i="4"/>
  <c r="N617" i="4"/>
  <c r="O617" i="4"/>
  <c r="P617" i="4"/>
  <c r="Q617" i="4"/>
  <c r="R617" i="4"/>
  <c r="S617" i="4"/>
  <c r="S624" i="4"/>
  <c r="N624" i="4"/>
  <c r="O624" i="4"/>
  <c r="P624" i="4"/>
  <c r="R624" i="4"/>
  <c r="S668" i="4"/>
  <c r="N668" i="4"/>
  <c r="O668" i="4"/>
  <c r="P668" i="4"/>
  <c r="Q668" i="4"/>
  <c r="R668" i="4"/>
  <c r="S688" i="4"/>
  <c r="N688" i="4"/>
  <c r="O688" i="4"/>
  <c r="P688" i="4"/>
  <c r="Q688" i="4"/>
  <c r="R688" i="4"/>
  <c r="N709" i="4"/>
  <c r="O709" i="4"/>
  <c r="P709" i="4"/>
  <c r="R709" i="4"/>
  <c r="S709" i="4"/>
  <c r="Q709" i="4"/>
  <c r="S724" i="4"/>
  <c r="N724" i="4"/>
  <c r="P724" i="4"/>
  <c r="Q724" i="4"/>
  <c r="O724" i="4"/>
  <c r="R724" i="4"/>
  <c r="R731" i="4"/>
  <c r="N731" i="4"/>
  <c r="O731" i="4"/>
  <c r="P731" i="4"/>
  <c r="Q731" i="4"/>
  <c r="S731" i="4"/>
  <c r="N784" i="4"/>
  <c r="O784" i="4"/>
  <c r="P784" i="4"/>
  <c r="Q784" i="4"/>
  <c r="R784" i="4"/>
  <c r="S784" i="4"/>
  <c r="N804" i="4"/>
  <c r="O804" i="4"/>
  <c r="P804" i="4"/>
  <c r="Q804" i="4"/>
  <c r="R804" i="4"/>
  <c r="S804" i="4"/>
  <c r="O916" i="4"/>
  <c r="P916" i="4"/>
  <c r="Q916" i="4"/>
  <c r="N916" i="4"/>
  <c r="R916" i="4"/>
  <c r="S916" i="4"/>
  <c r="O932" i="4"/>
  <c r="P932" i="4"/>
  <c r="Q932" i="4"/>
  <c r="N932" i="4"/>
  <c r="R932" i="4"/>
  <c r="S932" i="4"/>
  <c r="O940" i="4"/>
  <c r="P940" i="4"/>
  <c r="S940" i="4"/>
  <c r="N940" i="4"/>
  <c r="R940" i="4"/>
  <c r="R5" i="4"/>
  <c r="N5" i="4"/>
  <c r="S5" i="4"/>
  <c r="O5" i="4"/>
  <c r="S13" i="4"/>
  <c r="N13" i="4"/>
  <c r="O13" i="4"/>
  <c r="P13" i="4"/>
  <c r="Q13" i="4"/>
  <c r="R13" i="4"/>
  <c r="S21" i="4"/>
  <c r="N21" i="4"/>
  <c r="O21" i="4"/>
  <c r="P21" i="4"/>
  <c r="R21" i="4"/>
  <c r="S29" i="4"/>
  <c r="N29" i="4"/>
  <c r="O29" i="4"/>
  <c r="Q29" i="4"/>
  <c r="R29" i="4"/>
  <c r="S37" i="4"/>
  <c r="N37" i="4"/>
  <c r="O37" i="4"/>
  <c r="P37" i="4"/>
  <c r="Q37" i="4"/>
  <c r="R37" i="4"/>
  <c r="S45" i="4"/>
  <c r="N45" i="4"/>
  <c r="O45" i="4"/>
  <c r="Q45" i="4"/>
  <c r="R45" i="4"/>
  <c r="S53" i="4"/>
  <c r="N53" i="4"/>
  <c r="O53" i="4"/>
  <c r="P53" i="4"/>
  <c r="R53" i="4"/>
  <c r="S61" i="4"/>
  <c r="N61" i="4"/>
  <c r="O61" i="4"/>
  <c r="P61" i="4"/>
  <c r="Q61" i="4"/>
  <c r="R61" i="4"/>
  <c r="S69" i="4"/>
  <c r="N69" i="4"/>
  <c r="O69" i="4"/>
  <c r="P69" i="4"/>
  <c r="Q69" i="4"/>
  <c r="R69" i="4"/>
  <c r="S77" i="4"/>
  <c r="N77" i="4"/>
  <c r="O77" i="4"/>
  <c r="P77" i="4"/>
  <c r="Q77" i="4"/>
  <c r="R77" i="4"/>
  <c r="S85" i="4"/>
  <c r="N85" i="4"/>
  <c r="O85" i="4"/>
  <c r="P85" i="4"/>
  <c r="Q85" i="4"/>
  <c r="R85" i="4"/>
  <c r="S93" i="4"/>
  <c r="N93" i="4"/>
  <c r="O93" i="4"/>
  <c r="R93" i="4"/>
  <c r="S101" i="4"/>
  <c r="N101" i="4"/>
  <c r="O101" i="4"/>
  <c r="P101" i="4"/>
  <c r="Q101" i="4"/>
  <c r="R101" i="4"/>
  <c r="S117" i="4"/>
  <c r="O117" i="4"/>
  <c r="Q117" i="4"/>
  <c r="R117" i="4"/>
  <c r="N117" i="4"/>
  <c r="P117" i="4"/>
  <c r="S125" i="4"/>
  <c r="O125" i="4"/>
  <c r="Q125" i="4"/>
  <c r="P125" i="4"/>
  <c r="R125" i="4"/>
  <c r="N125" i="4"/>
  <c r="S133" i="4"/>
  <c r="N133" i="4"/>
  <c r="O133" i="4"/>
  <c r="P133" i="4"/>
  <c r="Q133" i="4"/>
  <c r="R133" i="4"/>
  <c r="N148" i="4"/>
  <c r="O148" i="4"/>
  <c r="R148" i="4"/>
  <c r="S148" i="4"/>
  <c r="P154" i="4"/>
  <c r="Q154" i="4"/>
  <c r="R154" i="4"/>
  <c r="S154" i="4"/>
  <c r="N154" i="4"/>
  <c r="O154" i="4"/>
  <c r="Q168" i="4"/>
  <c r="O168" i="4"/>
  <c r="N168" i="4"/>
  <c r="P168" i="4"/>
  <c r="R168" i="4"/>
  <c r="S168" i="4"/>
  <c r="O175" i="4"/>
  <c r="R175" i="4"/>
  <c r="S175" i="4"/>
  <c r="N175" i="4"/>
  <c r="P175" i="4"/>
  <c r="Q175" i="4"/>
  <c r="O183" i="4"/>
  <c r="R183" i="4"/>
  <c r="S183" i="4"/>
  <c r="N183" i="4"/>
  <c r="P183" i="4"/>
  <c r="Q183" i="4"/>
  <c r="P190" i="4"/>
  <c r="Q190" i="4"/>
  <c r="S190" i="4"/>
  <c r="R190" i="4"/>
  <c r="N190" i="4"/>
  <c r="O190" i="4"/>
  <c r="S197" i="4"/>
  <c r="N197" i="4"/>
  <c r="O197" i="4"/>
  <c r="Q197" i="4"/>
  <c r="P197" i="4"/>
  <c r="R197" i="4"/>
  <c r="S205" i="4"/>
  <c r="N205" i="4"/>
  <c r="O205" i="4"/>
  <c r="P205" i="4"/>
  <c r="R205" i="4"/>
  <c r="N234" i="4"/>
  <c r="P234" i="4"/>
  <c r="Q234" i="4"/>
  <c r="R234" i="4"/>
  <c r="S234" i="4"/>
  <c r="O234" i="4"/>
  <c r="N242" i="4"/>
  <c r="P242" i="4"/>
  <c r="Q242" i="4"/>
  <c r="R242" i="4"/>
  <c r="S242" i="4"/>
  <c r="O242" i="4"/>
  <c r="N250" i="4"/>
  <c r="P250" i="4"/>
  <c r="Q250" i="4"/>
  <c r="O250" i="4"/>
  <c r="R250" i="4"/>
  <c r="S250" i="4"/>
  <c r="R264" i="4"/>
  <c r="N264" i="4"/>
  <c r="O264" i="4"/>
  <c r="P264" i="4"/>
  <c r="S264" i="4"/>
  <c r="R391" i="4"/>
  <c r="S391" i="4"/>
  <c r="N391" i="4"/>
  <c r="O391" i="4"/>
  <c r="P391" i="4"/>
  <c r="Q391" i="4"/>
  <c r="N512" i="4"/>
  <c r="O512" i="4"/>
  <c r="P512" i="4"/>
  <c r="Q512" i="4"/>
  <c r="R512" i="4"/>
  <c r="S512" i="4"/>
  <c r="N539" i="4"/>
  <c r="P539" i="4"/>
  <c r="S539" i="4"/>
  <c r="O539" i="4"/>
  <c r="R539" i="4"/>
  <c r="N567" i="4"/>
  <c r="P567" i="4"/>
  <c r="Q567" i="4"/>
  <c r="R567" i="4"/>
  <c r="S567" i="4"/>
  <c r="O567" i="4"/>
  <c r="N581" i="4"/>
  <c r="O581" i="4"/>
  <c r="P581" i="4"/>
  <c r="Q581" i="4"/>
  <c r="R581" i="4"/>
  <c r="S581" i="4"/>
  <c r="S640" i="4"/>
  <c r="N640" i="4"/>
  <c r="O640" i="4"/>
  <c r="P640" i="4"/>
  <c r="Q640" i="4"/>
  <c r="R640" i="4"/>
  <c r="Q663" i="4"/>
  <c r="R663" i="4"/>
  <c r="S663" i="4"/>
  <c r="N663" i="4"/>
  <c r="O663" i="4"/>
  <c r="P663" i="4"/>
  <c r="N697" i="4"/>
  <c r="O697" i="4"/>
  <c r="P697" i="4"/>
  <c r="Q697" i="4"/>
  <c r="R697" i="4"/>
  <c r="S697" i="4"/>
  <c r="N717" i="4"/>
  <c r="O717" i="4"/>
  <c r="P717" i="4"/>
  <c r="R717" i="4"/>
  <c r="S717" i="4"/>
  <c r="Q717" i="4"/>
  <c r="R811" i="4"/>
  <c r="S811" i="4"/>
  <c r="N811" i="4"/>
  <c r="O811" i="4"/>
  <c r="P811" i="4"/>
  <c r="Q811" i="4"/>
  <c r="N856" i="4"/>
  <c r="O856" i="4"/>
  <c r="P856" i="4"/>
  <c r="Q856" i="4"/>
  <c r="R856" i="4"/>
  <c r="S856" i="4"/>
  <c r="N6" i="4"/>
  <c r="O6" i="4"/>
  <c r="P6" i="4"/>
  <c r="Q6" i="4"/>
  <c r="R6" i="4"/>
  <c r="S6" i="4"/>
  <c r="N14" i="4"/>
  <c r="O14" i="4"/>
  <c r="P14" i="4"/>
  <c r="Q14" i="4"/>
  <c r="R14" i="4"/>
  <c r="S14" i="4"/>
  <c r="N22" i="4"/>
  <c r="O22" i="4"/>
  <c r="P22" i="4"/>
  <c r="Q22" i="4"/>
  <c r="R22" i="4"/>
  <c r="S22" i="4"/>
  <c r="N30" i="4"/>
  <c r="O30" i="4"/>
  <c r="P30" i="4"/>
  <c r="Q30" i="4"/>
  <c r="R30" i="4"/>
  <c r="S30" i="4"/>
  <c r="N38" i="4"/>
  <c r="O38" i="4"/>
  <c r="P38" i="4"/>
  <c r="Q38" i="4"/>
  <c r="R38" i="4"/>
  <c r="S38" i="4"/>
  <c r="N46" i="4"/>
  <c r="O46" i="4"/>
  <c r="Q46" i="4"/>
  <c r="R46" i="4"/>
  <c r="S46" i="4"/>
  <c r="N54" i="4"/>
  <c r="O54" i="4"/>
  <c r="P54" i="4"/>
  <c r="Q54" i="4"/>
  <c r="R54" i="4"/>
  <c r="S54" i="4"/>
  <c r="N62" i="4"/>
  <c r="O62" i="4"/>
  <c r="P62" i="4"/>
  <c r="Q62" i="4"/>
  <c r="R62" i="4"/>
  <c r="S62" i="4"/>
  <c r="N70" i="4"/>
  <c r="O70" i="4"/>
  <c r="P70" i="4"/>
  <c r="Q70" i="4"/>
  <c r="R70" i="4"/>
  <c r="S70" i="4"/>
  <c r="N78" i="4"/>
  <c r="O78" i="4"/>
  <c r="P78" i="4"/>
  <c r="Q78" i="4"/>
  <c r="R78" i="4"/>
  <c r="S78" i="4"/>
  <c r="N86" i="4"/>
  <c r="O86" i="4"/>
  <c r="Q86" i="4"/>
  <c r="R86" i="4"/>
  <c r="S86" i="4"/>
  <c r="N94" i="4"/>
  <c r="O94" i="4"/>
  <c r="P94" i="4"/>
  <c r="Q94" i="4"/>
  <c r="R94" i="4"/>
  <c r="S94" i="4"/>
  <c r="N102" i="4"/>
  <c r="O102" i="4"/>
  <c r="P102" i="4"/>
  <c r="Q102" i="4"/>
  <c r="R102" i="4"/>
  <c r="S102" i="4"/>
  <c r="N110" i="4"/>
  <c r="O110" i="4"/>
  <c r="Q110" i="4"/>
  <c r="R110" i="4"/>
  <c r="S110" i="4"/>
  <c r="P110" i="4"/>
  <c r="O118" i="4"/>
  <c r="Q118" i="4"/>
  <c r="S118" i="4"/>
  <c r="N118" i="4"/>
  <c r="P118" i="4"/>
  <c r="R118" i="4"/>
  <c r="O126" i="4"/>
  <c r="Q126" i="4"/>
  <c r="S126" i="4"/>
  <c r="N126" i="4"/>
  <c r="P126" i="4"/>
  <c r="R126" i="4"/>
  <c r="P134" i="4"/>
  <c r="Q134" i="4"/>
  <c r="R134" i="4"/>
  <c r="S134" i="4"/>
  <c r="N134" i="4"/>
  <c r="O134" i="4"/>
  <c r="S149" i="4"/>
  <c r="N149" i="4"/>
  <c r="O149" i="4"/>
  <c r="Q149" i="4"/>
  <c r="R149" i="4"/>
  <c r="O155" i="4"/>
  <c r="R155" i="4"/>
  <c r="S155" i="4"/>
  <c r="N155" i="4"/>
  <c r="Q155" i="4"/>
  <c r="P162" i="4"/>
  <c r="Q162" i="4"/>
  <c r="S162" i="4"/>
  <c r="N162" i="4"/>
  <c r="O162" i="4"/>
  <c r="R162" i="4"/>
  <c r="Q176" i="4"/>
  <c r="O176" i="4"/>
  <c r="N176" i="4"/>
  <c r="P176" i="4"/>
  <c r="R176" i="4"/>
  <c r="S176" i="4"/>
  <c r="Q184" i="4"/>
  <c r="O184" i="4"/>
  <c r="N184" i="4"/>
  <c r="P184" i="4"/>
  <c r="S184" i="4"/>
  <c r="R184" i="4"/>
  <c r="O191" i="4"/>
  <c r="R191" i="4"/>
  <c r="S191" i="4"/>
  <c r="N191" i="4"/>
  <c r="Q191" i="4"/>
  <c r="P191" i="4"/>
  <c r="P198" i="4"/>
  <c r="Q198" i="4"/>
  <c r="S198" i="4"/>
  <c r="R198" i="4"/>
  <c r="N198" i="4"/>
  <c r="O198" i="4"/>
  <c r="P206" i="4"/>
  <c r="S206" i="4"/>
  <c r="N206" i="4"/>
  <c r="O206" i="4"/>
  <c r="R206" i="4"/>
  <c r="P214" i="4"/>
  <c r="S214" i="4"/>
  <c r="R214" i="4"/>
  <c r="N214" i="4"/>
  <c r="O214" i="4"/>
  <c r="N221" i="4"/>
  <c r="O221" i="4"/>
  <c r="Q221" i="4"/>
  <c r="R221" i="4"/>
  <c r="S221" i="4"/>
  <c r="P221" i="4"/>
  <c r="Q228" i="4"/>
  <c r="R228" i="4"/>
  <c r="N228" i="4"/>
  <c r="O228" i="4"/>
  <c r="P228" i="4"/>
  <c r="S228" i="4"/>
  <c r="O235" i="4"/>
  <c r="P235" i="4"/>
  <c r="R235" i="4"/>
  <c r="S235" i="4"/>
  <c r="N235" i="4"/>
  <c r="Q235" i="4"/>
  <c r="O243" i="4"/>
  <c r="P243" i="4"/>
  <c r="R243" i="4"/>
  <c r="S243" i="4"/>
  <c r="N243" i="4"/>
  <c r="Q243" i="4"/>
  <c r="P251" i="4"/>
  <c r="R251" i="4"/>
  <c r="S251" i="4"/>
  <c r="Q251" i="4"/>
  <c r="N251" i="4"/>
  <c r="O251" i="4"/>
  <c r="N555" i="4"/>
  <c r="P555" i="4"/>
  <c r="Q555" i="4"/>
  <c r="O555" i="4"/>
  <c r="R555" i="4"/>
  <c r="S555" i="4"/>
  <c r="N589" i="4"/>
  <c r="O589" i="4"/>
  <c r="P589" i="4"/>
  <c r="Q589" i="4"/>
  <c r="R589" i="4"/>
  <c r="S589" i="4"/>
  <c r="Q603" i="4"/>
  <c r="R603" i="4"/>
  <c r="S603" i="4"/>
  <c r="N603" i="4"/>
  <c r="O603" i="4"/>
  <c r="P603" i="4"/>
  <c r="S656" i="4"/>
  <c r="N656" i="4"/>
  <c r="O656" i="4"/>
  <c r="P656" i="4"/>
  <c r="Q656" i="4"/>
  <c r="R656" i="4"/>
  <c r="Q711" i="4"/>
  <c r="R711" i="4"/>
  <c r="S711" i="4"/>
  <c r="N711" i="4"/>
  <c r="O711" i="4"/>
  <c r="P711" i="4"/>
  <c r="N752" i="4"/>
  <c r="P752" i="4"/>
  <c r="Q752" i="4"/>
  <c r="O752" i="4"/>
  <c r="R752" i="4"/>
  <c r="S752" i="4"/>
  <c r="R759" i="4"/>
  <c r="N759" i="4"/>
  <c r="O759" i="4"/>
  <c r="S759" i="4"/>
  <c r="P759" i="4"/>
  <c r="Q759" i="4"/>
  <c r="N793" i="4"/>
  <c r="O793" i="4"/>
  <c r="P793" i="4"/>
  <c r="Q793" i="4"/>
  <c r="R793" i="4"/>
  <c r="S793" i="4"/>
  <c r="N964" i="4"/>
  <c r="P964" i="4"/>
  <c r="Q964" i="4"/>
  <c r="R964" i="4"/>
  <c r="S964" i="4"/>
  <c r="O964" i="4"/>
  <c r="P1032" i="4"/>
  <c r="Q1032" i="4"/>
  <c r="S1032" i="4"/>
  <c r="N1032" i="4"/>
  <c r="O1032" i="4"/>
  <c r="R1032" i="4"/>
  <c r="P1040" i="4"/>
  <c r="Q1040" i="4"/>
  <c r="N1040" i="4"/>
  <c r="O1040" i="4"/>
  <c r="R1040" i="4"/>
  <c r="S1040" i="4"/>
  <c r="N1140" i="4"/>
  <c r="O1140" i="4"/>
  <c r="P1140" i="4"/>
  <c r="Q1140" i="4"/>
  <c r="R1140" i="4"/>
  <c r="S1140" i="4"/>
  <c r="O79" i="4"/>
  <c r="P79" i="4"/>
  <c r="Q79" i="4"/>
  <c r="R79" i="4"/>
  <c r="S79" i="4"/>
  <c r="N79" i="4"/>
  <c r="O87" i="4"/>
  <c r="P87" i="4"/>
  <c r="Q87" i="4"/>
  <c r="R87" i="4"/>
  <c r="S87" i="4"/>
  <c r="N87" i="4"/>
  <c r="O95" i="4"/>
  <c r="R95" i="4"/>
  <c r="S95" i="4"/>
  <c r="N95" i="4"/>
  <c r="O103" i="4"/>
  <c r="P103" i="4"/>
  <c r="Q103" i="4"/>
  <c r="R103" i="4"/>
  <c r="S103" i="4"/>
  <c r="N103" i="4"/>
  <c r="O111" i="4"/>
  <c r="P111" i="4"/>
  <c r="S111" i="4"/>
  <c r="N111" i="4"/>
  <c r="R111" i="4"/>
  <c r="O119" i="4"/>
  <c r="Q119" i="4"/>
  <c r="S119" i="4"/>
  <c r="P119" i="4"/>
  <c r="R119" i="4"/>
  <c r="N119" i="4"/>
  <c r="O127" i="4"/>
  <c r="N127" i="4"/>
  <c r="R127" i="4"/>
  <c r="S127" i="4"/>
  <c r="P127" i="4"/>
  <c r="Q127" i="4"/>
  <c r="O135" i="4"/>
  <c r="R135" i="4"/>
  <c r="S135" i="4"/>
  <c r="N135" i="4"/>
  <c r="P135" i="4"/>
  <c r="Q135" i="4"/>
  <c r="P142" i="4"/>
  <c r="Q142" i="4"/>
  <c r="R142" i="4"/>
  <c r="S142" i="4"/>
  <c r="N142" i="4"/>
  <c r="O142" i="4"/>
  <c r="P150" i="4"/>
  <c r="Q150" i="4"/>
  <c r="R150" i="4"/>
  <c r="S150" i="4"/>
  <c r="O150" i="4"/>
  <c r="N150" i="4"/>
  <c r="Q156" i="4"/>
  <c r="N156" i="4"/>
  <c r="O156" i="4"/>
  <c r="P156" i="4"/>
  <c r="R156" i="4"/>
  <c r="S156" i="4"/>
  <c r="O163" i="4"/>
  <c r="R163" i="4"/>
  <c r="S163" i="4"/>
  <c r="N163" i="4"/>
  <c r="Q163" i="4"/>
  <c r="P163" i="4"/>
  <c r="S169" i="4"/>
  <c r="N169" i="4"/>
  <c r="O169" i="4"/>
  <c r="Q169" i="4"/>
  <c r="P169" i="4"/>
  <c r="R169" i="4"/>
  <c r="S177" i="4"/>
  <c r="N177" i="4"/>
  <c r="O177" i="4"/>
  <c r="Q177" i="4"/>
  <c r="P177" i="4"/>
  <c r="R177" i="4"/>
  <c r="S185" i="4"/>
  <c r="N185" i="4"/>
  <c r="O185" i="4"/>
  <c r="Q185" i="4"/>
  <c r="P185" i="4"/>
  <c r="R185" i="4"/>
  <c r="Q192" i="4"/>
  <c r="O192" i="4"/>
  <c r="N192" i="4"/>
  <c r="P192" i="4"/>
  <c r="R192" i="4"/>
  <c r="S192" i="4"/>
  <c r="O199" i="4"/>
  <c r="R199" i="4"/>
  <c r="S199" i="4"/>
  <c r="N199" i="4"/>
  <c r="Q199" i="4"/>
  <c r="P199" i="4"/>
  <c r="O207" i="4"/>
  <c r="R207" i="4"/>
  <c r="S207" i="4"/>
  <c r="N207" i="4"/>
  <c r="P207" i="4"/>
  <c r="Q207" i="4"/>
  <c r="R215" i="4"/>
  <c r="S215" i="4"/>
  <c r="O215" i="4"/>
  <c r="P215" i="4"/>
  <c r="Q215" i="4"/>
  <c r="N215" i="4"/>
  <c r="P222" i="4"/>
  <c r="Q222" i="4"/>
  <c r="S222" i="4"/>
  <c r="N222" i="4"/>
  <c r="O222" i="4"/>
  <c r="R222" i="4"/>
  <c r="S229" i="4"/>
  <c r="N229" i="4"/>
  <c r="O229" i="4"/>
  <c r="P229" i="4"/>
  <c r="Q229" i="4"/>
  <c r="R229" i="4"/>
  <c r="N325" i="4"/>
  <c r="O325" i="4"/>
  <c r="P325" i="4"/>
  <c r="Q325" i="4"/>
  <c r="R325" i="4"/>
  <c r="S325" i="4"/>
  <c r="N362" i="4"/>
  <c r="O362" i="4"/>
  <c r="P362" i="4"/>
  <c r="R362" i="4"/>
  <c r="S362" i="4"/>
  <c r="N370" i="4"/>
  <c r="O370" i="4"/>
  <c r="P370" i="4"/>
  <c r="Q370" i="4"/>
  <c r="R370" i="4"/>
  <c r="S370" i="4"/>
  <c r="P378" i="4"/>
  <c r="Q378" i="4"/>
  <c r="N378" i="4"/>
  <c r="O378" i="4"/>
  <c r="R378" i="4"/>
  <c r="S378" i="4"/>
  <c r="N385" i="4"/>
  <c r="O385" i="4"/>
  <c r="R385" i="4"/>
  <c r="P385" i="4"/>
  <c r="Q385" i="4"/>
  <c r="S385" i="4"/>
  <c r="N393" i="4"/>
  <c r="O393" i="4"/>
  <c r="R393" i="4"/>
  <c r="P393" i="4"/>
  <c r="Q393" i="4"/>
  <c r="S393" i="4"/>
  <c r="P453" i="4"/>
  <c r="R453" i="4"/>
  <c r="S453" i="4"/>
  <c r="N453" i="4"/>
  <c r="O453" i="4"/>
  <c r="Q453" i="4"/>
  <c r="N548" i="4"/>
  <c r="O548" i="4"/>
  <c r="P548" i="4"/>
  <c r="R548" i="4"/>
  <c r="S548" i="4"/>
  <c r="Q548" i="4"/>
  <c r="S576" i="4"/>
  <c r="N576" i="4"/>
  <c r="O576" i="4"/>
  <c r="P576" i="4"/>
  <c r="Q576" i="4"/>
  <c r="R576" i="4"/>
  <c r="Q583" i="4"/>
  <c r="R583" i="4"/>
  <c r="S583" i="4"/>
  <c r="N583" i="4"/>
  <c r="O583" i="4"/>
  <c r="P583" i="4"/>
  <c r="S612" i="4"/>
  <c r="N612" i="4"/>
  <c r="O612" i="4"/>
  <c r="P612" i="4"/>
  <c r="Q612" i="4"/>
  <c r="R612" i="4"/>
  <c r="R627" i="4"/>
  <c r="S627" i="4"/>
  <c r="N627" i="4"/>
  <c r="O627" i="4"/>
  <c r="P627" i="4"/>
  <c r="N649" i="4"/>
  <c r="O649" i="4"/>
  <c r="P649" i="4"/>
  <c r="Q649" i="4"/>
  <c r="R649" i="4"/>
  <c r="S649" i="4"/>
  <c r="Q727" i="4"/>
  <c r="R727" i="4"/>
  <c r="S727" i="4"/>
  <c r="N727" i="4"/>
  <c r="O727" i="4"/>
  <c r="P727" i="4"/>
  <c r="N904" i="4"/>
  <c r="O904" i="4"/>
  <c r="P904" i="4"/>
  <c r="Q904" i="4"/>
  <c r="S904" i="4"/>
  <c r="R904" i="4"/>
  <c r="R8" i="4"/>
  <c r="S8" i="4"/>
  <c r="N8" i="4"/>
  <c r="O8" i="4"/>
  <c r="P8" i="4"/>
  <c r="Q16" i="4"/>
  <c r="R16" i="4"/>
  <c r="S16" i="4"/>
  <c r="N16" i="4"/>
  <c r="O16" i="4"/>
  <c r="P16" i="4"/>
  <c r="Q24" i="4"/>
  <c r="R24" i="4"/>
  <c r="S24" i="4"/>
  <c r="N24" i="4"/>
  <c r="O24" i="4"/>
  <c r="P24" i="4"/>
  <c r="Q32" i="4"/>
  <c r="R32" i="4"/>
  <c r="S32" i="4"/>
  <c r="N32" i="4"/>
  <c r="O32" i="4"/>
  <c r="P32" i="4"/>
  <c r="Q40" i="4"/>
  <c r="R40" i="4"/>
  <c r="S40" i="4"/>
  <c r="N40" i="4"/>
  <c r="O40" i="4"/>
  <c r="P40" i="4"/>
  <c r="R48" i="4"/>
  <c r="S48" i="4"/>
  <c r="N48" i="4"/>
  <c r="O48" i="4"/>
  <c r="Q64" i="4"/>
  <c r="R64" i="4"/>
  <c r="S64" i="4"/>
  <c r="N64" i="4"/>
  <c r="O64" i="4"/>
  <c r="Q72" i="4"/>
  <c r="R72" i="4"/>
  <c r="S72" i="4"/>
  <c r="N72" i="4"/>
  <c r="O72" i="4"/>
  <c r="P72" i="4"/>
  <c r="Q80" i="4"/>
  <c r="R80" i="4"/>
  <c r="S80" i="4"/>
  <c r="N80" i="4"/>
  <c r="O80" i="4"/>
  <c r="P80" i="4"/>
  <c r="Q88" i="4"/>
  <c r="R88" i="4"/>
  <c r="S88" i="4"/>
  <c r="N88" i="4"/>
  <c r="O88" i="4"/>
  <c r="P88" i="4"/>
  <c r="R96" i="4"/>
  <c r="S96" i="4"/>
  <c r="N96" i="4"/>
  <c r="O96" i="4"/>
  <c r="Q104" i="4"/>
  <c r="R104" i="4"/>
  <c r="S104" i="4"/>
  <c r="N104" i="4"/>
  <c r="O104" i="4"/>
  <c r="P104" i="4"/>
  <c r="Q112" i="4"/>
  <c r="R112" i="4"/>
  <c r="S112" i="4"/>
  <c r="O112" i="4"/>
  <c r="N112" i="4"/>
  <c r="Q120" i="4"/>
  <c r="S120" i="4"/>
  <c r="O120" i="4"/>
  <c r="P120" i="4"/>
  <c r="R120" i="4"/>
  <c r="N120" i="4"/>
  <c r="Q128" i="4"/>
  <c r="N128" i="4"/>
  <c r="O128" i="4"/>
  <c r="P128" i="4"/>
  <c r="R128" i="4"/>
  <c r="S128" i="4"/>
  <c r="Q136" i="4"/>
  <c r="N136" i="4"/>
  <c r="O136" i="4"/>
  <c r="P136" i="4"/>
  <c r="S136" i="4"/>
  <c r="R136" i="4"/>
  <c r="O143" i="4"/>
  <c r="R143" i="4"/>
  <c r="S143" i="4"/>
  <c r="N143" i="4"/>
  <c r="P143" i="4"/>
  <c r="Q143" i="4"/>
  <c r="O151" i="4"/>
  <c r="R151" i="4"/>
  <c r="S151" i="4"/>
  <c r="N151" i="4"/>
  <c r="P151" i="4"/>
  <c r="Q151" i="4"/>
  <c r="P170" i="4"/>
  <c r="Q170" i="4"/>
  <c r="S170" i="4"/>
  <c r="N170" i="4"/>
  <c r="O170" i="4"/>
  <c r="R170" i="4"/>
  <c r="P178" i="4"/>
  <c r="Q178" i="4"/>
  <c r="S178" i="4"/>
  <c r="N178" i="4"/>
  <c r="O178" i="4"/>
  <c r="R178" i="4"/>
  <c r="P186" i="4"/>
  <c r="Q186" i="4"/>
  <c r="S186" i="4"/>
  <c r="N186" i="4"/>
  <c r="O186" i="4"/>
  <c r="R186" i="4"/>
  <c r="Q200" i="4"/>
  <c r="O200" i="4"/>
  <c r="N200" i="4"/>
  <c r="P200" i="4"/>
  <c r="S200" i="4"/>
  <c r="R200" i="4"/>
  <c r="Q208" i="4"/>
  <c r="O208" i="4"/>
  <c r="P208" i="4"/>
  <c r="R208" i="4"/>
  <c r="N208" i="4"/>
  <c r="S208" i="4"/>
  <c r="P334" i="4"/>
  <c r="Q334" i="4"/>
  <c r="R334" i="4"/>
  <c r="S334" i="4"/>
  <c r="N334" i="4"/>
  <c r="O334" i="4"/>
  <c r="P342" i="4"/>
  <c r="Q342" i="4"/>
  <c r="R342" i="4"/>
  <c r="S342" i="4"/>
  <c r="N342" i="4"/>
  <c r="O342" i="4"/>
  <c r="O349" i="4"/>
  <c r="R349" i="4"/>
  <c r="N349" i="4"/>
  <c r="P349" i="4"/>
  <c r="Q349" i="4"/>
  <c r="S349" i="4"/>
  <c r="R356" i="4"/>
  <c r="S356" i="4"/>
  <c r="N356" i="4"/>
  <c r="O356" i="4"/>
  <c r="P356" i="4"/>
  <c r="P477" i="4"/>
  <c r="R477" i="4"/>
  <c r="S477" i="4"/>
  <c r="O477" i="4"/>
  <c r="Q477" i="4"/>
  <c r="N477" i="4"/>
  <c r="P485" i="4"/>
  <c r="R485" i="4"/>
  <c r="S485" i="4"/>
  <c r="N485" i="4"/>
  <c r="O485" i="4"/>
  <c r="Q485" i="4"/>
  <c r="R514" i="4"/>
  <c r="S514" i="4"/>
  <c r="N514" i="4"/>
  <c r="O514" i="4"/>
  <c r="P514" i="4"/>
  <c r="N528" i="4"/>
  <c r="O528" i="4"/>
  <c r="P528" i="4"/>
  <c r="R528" i="4"/>
  <c r="S528" i="4"/>
  <c r="Q528" i="4"/>
  <c r="P541" i="4"/>
  <c r="Q541" i="4"/>
  <c r="R541" i="4"/>
  <c r="N541" i="4"/>
  <c r="O541" i="4"/>
  <c r="S541" i="4"/>
  <c r="N605" i="4"/>
  <c r="O605" i="4"/>
  <c r="P605" i="4"/>
  <c r="Q605" i="4"/>
  <c r="R605" i="4"/>
  <c r="S605" i="4"/>
  <c r="S628" i="4"/>
  <c r="N628" i="4"/>
  <c r="O628" i="4"/>
  <c r="P628" i="4"/>
  <c r="Q628" i="4"/>
  <c r="R628" i="4"/>
  <c r="Q635" i="4"/>
  <c r="R635" i="4"/>
  <c r="S635" i="4"/>
  <c r="N635" i="4"/>
  <c r="O635" i="4"/>
  <c r="P635" i="4"/>
  <c r="S692" i="4"/>
  <c r="N692" i="4"/>
  <c r="O692" i="4"/>
  <c r="P692" i="4"/>
  <c r="Q692" i="4"/>
  <c r="R692" i="4"/>
  <c r="N713" i="4"/>
  <c r="O713" i="4"/>
  <c r="P713" i="4"/>
  <c r="R713" i="4"/>
  <c r="S713" i="4"/>
  <c r="Q713" i="4"/>
  <c r="S720" i="4"/>
  <c r="N720" i="4"/>
  <c r="P720" i="4"/>
  <c r="Q720" i="4"/>
  <c r="O720" i="4"/>
  <c r="R720" i="4"/>
  <c r="N761" i="4"/>
  <c r="P761" i="4"/>
  <c r="R761" i="4"/>
  <c r="S761" i="4"/>
  <c r="O761" i="4"/>
  <c r="Q761" i="4"/>
  <c r="N788" i="4"/>
  <c r="O788" i="4"/>
  <c r="P788" i="4"/>
  <c r="Q788" i="4"/>
  <c r="S788" i="4"/>
  <c r="R788" i="4"/>
  <c r="N980" i="4"/>
  <c r="P980" i="4"/>
  <c r="Q980" i="4"/>
  <c r="R980" i="4"/>
  <c r="O980" i="4"/>
  <c r="S980" i="4"/>
  <c r="N996" i="4"/>
  <c r="P996" i="4"/>
  <c r="Q996" i="4"/>
  <c r="R996" i="4"/>
  <c r="O996" i="4"/>
  <c r="S996" i="4"/>
  <c r="S9" i="4"/>
  <c r="N9" i="4"/>
  <c r="O9" i="4"/>
  <c r="P9" i="4"/>
  <c r="Q9" i="4"/>
  <c r="R9" i="4"/>
  <c r="S17" i="4"/>
  <c r="N17" i="4"/>
  <c r="O17" i="4"/>
  <c r="P17" i="4"/>
  <c r="Q17" i="4"/>
  <c r="R17" i="4"/>
  <c r="S25" i="4"/>
  <c r="N25" i="4"/>
  <c r="O25" i="4"/>
  <c r="P25" i="4"/>
  <c r="Q25" i="4"/>
  <c r="R25" i="4"/>
  <c r="S33" i="4"/>
  <c r="N33" i="4"/>
  <c r="O33" i="4"/>
  <c r="P33" i="4"/>
  <c r="Q33" i="4"/>
  <c r="R33" i="4"/>
  <c r="S41" i="4"/>
  <c r="N41" i="4"/>
  <c r="O41" i="4"/>
  <c r="P41" i="4"/>
  <c r="Q41" i="4"/>
  <c r="R41" i="4"/>
  <c r="S49" i="4"/>
  <c r="N49" i="4"/>
  <c r="O49" i="4"/>
  <c r="P49" i="4"/>
  <c r="R49" i="4"/>
  <c r="S65" i="4"/>
  <c r="N65" i="4"/>
  <c r="O65" i="4"/>
  <c r="P65" i="4"/>
  <c r="R65" i="4"/>
  <c r="S73" i="4"/>
  <c r="N73" i="4"/>
  <c r="O73" i="4"/>
  <c r="P73" i="4"/>
  <c r="Q73" i="4"/>
  <c r="R73" i="4"/>
  <c r="S81" i="4"/>
  <c r="N81" i="4"/>
  <c r="O81" i="4"/>
  <c r="P81" i="4"/>
  <c r="Q81" i="4"/>
  <c r="R81" i="4"/>
  <c r="S89" i="4"/>
  <c r="N89" i="4"/>
  <c r="O89" i="4"/>
  <c r="P89" i="4"/>
  <c r="Q89" i="4"/>
  <c r="R89" i="4"/>
  <c r="S97" i="4"/>
  <c r="N97" i="4"/>
  <c r="O97" i="4"/>
  <c r="Q97" i="4"/>
  <c r="R97" i="4"/>
  <c r="S105" i="4"/>
  <c r="N105" i="4"/>
  <c r="O105" i="4"/>
  <c r="P105" i="4"/>
  <c r="R105" i="4"/>
  <c r="S113" i="4"/>
  <c r="O113" i="4"/>
  <c r="N113" i="4"/>
  <c r="P113" i="4"/>
  <c r="R113" i="4"/>
  <c r="S121" i="4"/>
  <c r="O121" i="4"/>
  <c r="Q121" i="4"/>
  <c r="N121" i="4"/>
  <c r="P121" i="4"/>
  <c r="R121" i="4"/>
  <c r="S129" i="4"/>
  <c r="N129" i="4"/>
  <c r="O129" i="4"/>
  <c r="P129" i="4"/>
  <c r="Q129" i="4"/>
  <c r="R129" i="4"/>
  <c r="S137" i="4"/>
  <c r="N137" i="4"/>
  <c r="O137" i="4"/>
  <c r="P137" i="4"/>
  <c r="Q137" i="4"/>
  <c r="R137" i="4"/>
  <c r="Q144" i="4"/>
  <c r="N144" i="4"/>
  <c r="O144" i="4"/>
  <c r="R144" i="4"/>
  <c r="S144" i="4"/>
  <c r="P144" i="4"/>
  <c r="O171" i="4"/>
  <c r="R171" i="4"/>
  <c r="S171" i="4"/>
  <c r="N171" i="4"/>
  <c r="P171" i="4"/>
  <c r="Q171" i="4"/>
  <c r="O179" i="4"/>
  <c r="R179" i="4"/>
  <c r="S179" i="4"/>
  <c r="N179" i="4"/>
  <c r="P179" i="4"/>
  <c r="Q179" i="4"/>
  <c r="O187" i="4"/>
  <c r="R187" i="4"/>
  <c r="S187" i="4"/>
  <c r="N187" i="4"/>
  <c r="P187" i="4"/>
  <c r="Q187" i="4"/>
  <c r="S201" i="4"/>
  <c r="N201" i="4"/>
  <c r="O201" i="4"/>
  <c r="Q201" i="4"/>
  <c r="P201" i="4"/>
  <c r="R201" i="4"/>
  <c r="R327" i="4"/>
  <c r="S327" i="4"/>
  <c r="N327" i="4"/>
  <c r="O327" i="4"/>
  <c r="P327" i="4"/>
  <c r="Q327" i="4"/>
  <c r="R335" i="4"/>
  <c r="S335" i="4"/>
  <c r="N335" i="4"/>
  <c r="Q335" i="4"/>
  <c r="O335" i="4"/>
  <c r="P335" i="4"/>
  <c r="R343" i="4"/>
  <c r="S343" i="4"/>
  <c r="N343" i="4"/>
  <c r="O343" i="4"/>
  <c r="P343" i="4"/>
  <c r="Q343" i="4"/>
  <c r="N350" i="4"/>
  <c r="O350" i="4"/>
  <c r="P350" i="4"/>
  <c r="Q350" i="4"/>
  <c r="R350" i="4"/>
  <c r="S350" i="4"/>
  <c r="N357" i="4"/>
  <c r="O357" i="4"/>
  <c r="P357" i="4"/>
  <c r="Q357" i="4"/>
  <c r="R357" i="4"/>
  <c r="S357" i="4"/>
  <c r="S592" i="4"/>
  <c r="N592" i="4"/>
  <c r="O592" i="4"/>
  <c r="P592" i="4"/>
  <c r="Q592" i="4"/>
  <c r="R592" i="4"/>
  <c r="N621" i="4"/>
  <c r="O621" i="4"/>
  <c r="P621" i="4"/>
  <c r="R621" i="4"/>
  <c r="S621" i="4"/>
  <c r="S644" i="4"/>
  <c r="N644" i="4"/>
  <c r="O644" i="4"/>
  <c r="P644" i="4"/>
  <c r="Q644" i="4"/>
  <c r="R644" i="4"/>
  <c r="Q651" i="4"/>
  <c r="R651" i="4"/>
  <c r="S651" i="4"/>
  <c r="N651" i="4"/>
  <c r="O651" i="4"/>
  <c r="P651" i="4"/>
  <c r="N685" i="4"/>
  <c r="O685" i="4"/>
  <c r="P685" i="4"/>
  <c r="R685" i="4"/>
  <c r="S685" i="4"/>
  <c r="N741" i="4"/>
  <c r="P741" i="4"/>
  <c r="R741" i="4"/>
  <c r="S741" i="4"/>
  <c r="O741" i="4"/>
  <c r="Q741" i="4"/>
  <c r="R747" i="4"/>
  <c r="N747" i="4"/>
  <c r="O747" i="4"/>
  <c r="P747" i="4"/>
  <c r="Q747" i="4"/>
  <c r="S747" i="4"/>
  <c r="R775" i="4"/>
  <c r="N775" i="4"/>
  <c r="Q775" i="4"/>
  <c r="S775" i="4"/>
  <c r="P775" i="4"/>
  <c r="O775" i="4"/>
  <c r="N781" i="4"/>
  <c r="O781" i="4"/>
  <c r="P781" i="4"/>
  <c r="Q781" i="4"/>
  <c r="R781" i="4"/>
  <c r="S781" i="4"/>
  <c r="N852" i="4"/>
  <c r="O852" i="4"/>
  <c r="P852" i="4"/>
  <c r="Q852" i="4"/>
  <c r="R852" i="4"/>
  <c r="S852" i="4"/>
  <c r="N868" i="4"/>
  <c r="O868" i="4"/>
  <c r="P868" i="4"/>
  <c r="Q868" i="4"/>
  <c r="R868" i="4"/>
  <c r="S868" i="4"/>
  <c r="N26" i="4"/>
  <c r="O26" i="4"/>
  <c r="P26" i="4"/>
  <c r="Q26" i="4"/>
  <c r="R26" i="4"/>
  <c r="S26" i="4"/>
  <c r="N34" i="4"/>
  <c r="O34" i="4"/>
  <c r="P34" i="4"/>
  <c r="Q34" i="4"/>
  <c r="R34" i="4"/>
  <c r="S34" i="4"/>
  <c r="N42" i="4"/>
  <c r="O42" i="4"/>
  <c r="P42" i="4"/>
  <c r="Q42" i="4"/>
  <c r="R42" i="4"/>
  <c r="S42" i="4"/>
  <c r="N50" i="4"/>
  <c r="O50" i="4"/>
  <c r="P50" i="4"/>
  <c r="Q50" i="4"/>
  <c r="R50" i="4"/>
  <c r="S50" i="4"/>
  <c r="N58" i="4"/>
  <c r="O58" i="4"/>
  <c r="R58" i="4"/>
  <c r="S58" i="4"/>
  <c r="N66" i="4"/>
  <c r="O66" i="4"/>
  <c r="P66" i="4"/>
  <c r="Q66" i="4"/>
  <c r="R66" i="4"/>
  <c r="S66" i="4"/>
  <c r="N74" i="4"/>
  <c r="O74" i="4"/>
  <c r="P74" i="4"/>
  <c r="Q74" i="4"/>
  <c r="R74" i="4"/>
  <c r="S74" i="4"/>
  <c r="N82" i="4"/>
  <c r="O82" i="4"/>
  <c r="P82" i="4"/>
  <c r="Q82" i="4"/>
  <c r="R82" i="4"/>
  <c r="S82" i="4"/>
  <c r="N90" i="4"/>
  <c r="O90" i="4"/>
  <c r="P90" i="4"/>
  <c r="Q90" i="4"/>
  <c r="R90" i="4"/>
  <c r="S90" i="4"/>
  <c r="N98" i="4"/>
  <c r="O98" i="4"/>
  <c r="P98" i="4"/>
  <c r="R98" i="4"/>
  <c r="S98" i="4"/>
  <c r="N106" i="4"/>
  <c r="O106" i="4"/>
  <c r="P106" i="4"/>
  <c r="R106" i="4"/>
  <c r="S106" i="4"/>
  <c r="O114" i="4"/>
  <c r="Q114" i="4"/>
  <c r="S114" i="4"/>
  <c r="N114" i="4"/>
  <c r="P114" i="4"/>
  <c r="R114" i="4"/>
  <c r="O122" i="4"/>
  <c r="S122" i="4"/>
  <c r="N122" i="4"/>
  <c r="R122" i="4"/>
  <c r="P122" i="4"/>
  <c r="P130" i="4"/>
  <c r="Q130" i="4"/>
  <c r="R130" i="4"/>
  <c r="S130" i="4"/>
  <c r="O130" i="4"/>
  <c r="N130" i="4"/>
  <c r="P138" i="4"/>
  <c r="Q138" i="4"/>
  <c r="R138" i="4"/>
  <c r="S138" i="4"/>
  <c r="N138" i="4"/>
  <c r="O138" i="4"/>
  <c r="S145" i="4"/>
  <c r="N145" i="4"/>
  <c r="O145" i="4"/>
  <c r="P145" i="4"/>
  <c r="Q145" i="4"/>
  <c r="R145" i="4"/>
  <c r="Q152" i="4"/>
  <c r="N152" i="4"/>
  <c r="O152" i="4"/>
  <c r="P152" i="4"/>
  <c r="R152" i="4"/>
  <c r="S152" i="4"/>
  <c r="P158" i="4"/>
  <c r="Q158" i="4"/>
  <c r="R158" i="4"/>
  <c r="S158" i="4"/>
  <c r="N158" i="4"/>
  <c r="O158" i="4"/>
  <c r="S165" i="4"/>
  <c r="N165" i="4"/>
  <c r="O165" i="4"/>
  <c r="Q165" i="4"/>
  <c r="P165" i="4"/>
  <c r="R165" i="4"/>
  <c r="Q172" i="4"/>
  <c r="O172" i="4"/>
  <c r="N172" i="4"/>
  <c r="P172" i="4"/>
  <c r="R172" i="4"/>
  <c r="S172" i="4"/>
  <c r="Q180" i="4"/>
  <c r="O180" i="4"/>
  <c r="N180" i="4"/>
  <c r="P180" i="4"/>
  <c r="R180" i="4"/>
  <c r="S180" i="4"/>
  <c r="Q188" i="4"/>
  <c r="O188" i="4"/>
  <c r="N188" i="4"/>
  <c r="P188" i="4"/>
  <c r="R188" i="4"/>
  <c r="S188" i="4"/>
  <c r="P194" i="4"/>
  <c r="Q194" i="4"/>
  <c r="S194" i="4"/>
  <c r="O194" i="4"/>
  <c r="R194" i="4"/>
  <c r="N194" i="4"/>
  <c r="P202" i="4"/>
  <c r="S202" i="4"/>
  <c r="O202" i="4"/>
  <c r="R202" i="4"/>
  <c r="N202" i="4"/>
  <c r="P210" i="4"/>
  <c r="Q210" i="4"/>
  <c r="S210" i="4"/>
  <c r="N210" i="4"/>
  <c r="O210" i="4"/>
  <c r="R210" i="4"/>
  <c r="Q232" i="4"/>
  <c r="R232" i="4"/>
  <c r="N232" i="4"/>
  <c r="O232" i="4"/>
  <c r="P232" i="4"/>
  <c r="S232" i="4"/>
  <c r="O239" i="4"/>
  <c r="P239" i="4"/>
  <c r="R239" i="4"/>
  <c r="S239" i="4"/>
  <c r="N239" i="4"/>
  <c r="Q239" i="4"/>
  <c r="P247" i="4"/>
  <c r="R247" i="4"/>
  <c r="S247" i="4"/>
  <c r="O247" i="4"/>
  <c r="Q247" i="4"/>
  <c r="N247" i="4"/>
  <c r="N254" i="4"/>
  <c r="P254" i="4"/>
  <c r="Q254" i="4"/>
  <c r="O254" i="4"/>
  <c r="R254" i="4"/>
  <c r="S254" i="4"/>
  <c r="O261" i="4"/>
  <c r="R261" i="4"/>
  <c r="S261" i="4"/>
  <c r="N261" i="4"/>
  <c r="P261" i="4"/>
  <c r="Q261" i="4"/>
  <c r="P298" i="4"/>
  <c r="Q298" i="4"/>
  <c r="R298" i="4"/>
  <c r="S298" i="4"/>
  <c r="N298" i="4"/>
  <c r="O298" i="4"/>
  <c r="P306" i="4"/>
  <c r="Q306" i="4"/>
  <c r="R306" i="4"/>
  <c r="S306" i="4"/>
  <c r="N306" i="4"/>
  <c r="O306" i="4"/>
  <c r="P314" i="4"/>
  <c r="R314" i="4"/>
  <c r="S314" i="4"/>
  <c r="N314" i="4"/>
  <c r="O314" i="4"/>
  <c r="N328" i="4"/>
  <c r="O328" i="4"/>
  <c r="P328" i="4"/>
  <c r="R328" i="4"/>
  <c r="S328" i="4"/>
  <c r="Q328" i="4"/>
  <c r="N516" i="4"/>
  <c r="O516" i="4"/>
  <c r="P516" i="4"/>
  <c r="Q516" i="4"/>
  <c r="R516" i="4"/>
  <c r="S516" i="4"/>
  <c r="N551" i="4"/>
  <c r="P551" i="4"/>
  <c r="O551" i="4"/>
  <c r="R551" i="4"/>
  <c r="S551" i="4"/>
  <c r="N571" i="4"/>
  <c r="P571" i="4"/>
  <c r="Q571" i="4"/>
  <c r="O571" i="4"/>
  <c r="R571" i="4"/>
  <c r="S571" i="4"/>
  <c r="R615" i="4"/>
  <c r="S615" i="4"/>
  <c r="N615" i="4"/>
  <c r="O615" i="4"/>
  <c r="P615" i="4"/>
  <c r="N637" i="4"/>
  <c r="O637" i="4"/>
  <c r="P637" i="4"/>
  <c r="Q637" i="4"/>
  <c r="R637" i="4"/>
  <c r="S637" i="4"/>
  <c r="N645" i="4"/>
  <c r="O645" i="4"/>
  <c r="P645" i="4"/>
  <c r="Q645" i="4"/>
  <c r="R645" i="4"/>
  <c r="S645" i="4"/>
  <c r="S660" i="4"/>
  <c r="N660" i="4"/>
  <c r="O660" i="4"/>
  <c r="P660" i="4"/>
  <c r="Q660" i="4"/>
  <c r="R660" i="4"/>
  <c r="Q679" i="4"/>
  <c r="R679" i="4"/>
  <c r="S679" i="4"/>
  <c r="N679" i="4"/>
  <c r="O679" i="4"/>
  <c r="P679" i="4"/>
  <c r="R763" i="4"/>
  <c r="N763" i="4"/>
  <c r="O763" i="4"/>
  <c r="P763" i="4"/>
  <c r="Q763" i="4"/>
  <c r="S763" i="4"/>
  <c r="N968" i="4"/>
  <c r="P968" i="4"/>
  <c r="Q968" i="4"/>
  <c r="R968" i="4"/>
  <c r="O968" i="4"/>
  <c r="S968" i="4"/>
  <c r="N1012" i="4"/>
  <c r="P1012" i="4"/>
  <c r="Q1012" i="4"/>
  <c r="O1012" i="4"/>
  <c r="R1012" i="4"/>
  <c r="S1012" i="4"/>
  <c r="P1028" i="4"/>
  <c r="Q1028" i="4"/>
  <c r="N1028" i="4"/>
  <c r="O1028" i="4"/>
  <c r="R1028" i="4"/>
  <c r="S1028" i="4"/>
  <c r="P1036" i="4"/>
  <c r="Q1036" i="4"/>
  <c r="O1036" i="4"/>
  <c r="R1036" i="4"/>
  <c r="S1036" i="4"/>
  <c r="N1036" i="4"/>
  <c r="P1044" i="4"/>
  <c r="Q1044" i="4"/>
  <c r="N1044" i="4"/>
  <c r="O1044" i="4"/>
  <c r="R1044" i="4"/>
  <c r="S1044" i="4"/>
  <c r="P1060" i="4"/>
  <c r="Q1060" i="4"/>
  <c r="R1060" i="4"/>
  <c r="S1060" i="4"/>
  <c r="N1060" i="4"/>
  <c r="O1060" i="4"/>
  <c r="N1136" i="4"/>
  <c r="O1136" i="4"/>
  <c r="P1136" i="4"/>
  <c r="Q1136" i="4"/>
  <c r="R1136" i="4"/>
  <c r="S1136" i="4"/>
  <c r="O91" i="4"/>
  <c r="P91" i="4"/>
  <c r="Q91" i="4"/>
  <c r="R91" i="4"/>
  <c r="S91" i="4"/>
  <c r="N91" i="4"/>
  <c r="O99" i="4"/>
  <c r="R99" i="4"/>
  <c r="S99" i="4"/>
  <c r="N99" i="4"/>
  <c r="O107" i="4"/>
  <c r="P107" i="4"/>
  <c r="R107" i="4"/>
  <c r="S107" i="4"/>
  <c r="N107" i="4"/>
  <c r="O115" i="4"/>
  <c r="Q115" i="4"/>
  <c r="S115" i="4"/>
  <c r="N115" i="4"/>
  <c r="P115" i="4"/>
  <c r="R115" i="4"/>
  <c r="O123" i="4"/>
  <c r="Q123" i="4"/>
  <c r="S123" i="4"/>
  <c r="N123" i="4"/>
  <c r="P123" i="4"/>
  <c r="R123" i="4"/>
  <c r="O131" i="4"/>
  <c r="R131" i="4"/>
  <c r="S131" i="4"/>
  <c r="N131" i="4"/>
  <c r="P131" i="4"/>
  <c r="Q131" i="4"/>
  <c r="O139" i="4"/>
  <c r="R139" i="4"/>
  <c r="S139" i="4"/>
  <c r="N139" i="4"/>
  <c r="P139" i="4"/>
  <c r="Q139" i="4"/>
  <c r="Q146" i="4"/>
  <c r="R146" i="4"/>
  <c r="S146" i="4"/>
  <c r="N146" i="4"/>
  <c r="O146" i="4"/>
  <c r="O159" i="4"/>
  <c r="R159" i="4"/>
  <c r="S159" i="4"/>
  <c r="N159" i="4"/>
  <c r="P159" i="4"/>
  <c r="Q159" i="4"/>
  <c r="O167" i="4"/>
  <c r="R167" i="4"/>
  <c r="S167" i="4"/>
  <c r="N167" i="4"/>
  <c r="P167" i="4"/>
  <c r="Q167" i="4"/>
  <c r="S173" i="4"/>
  <c r="N173" i="4"/>
  <c r="O173" i="4"/>
  <c r="Q173" i="4"/>
  <c r="P173" i="4"/>
  <c r="R173" i="4"/>
  <c r="S181" i="4"/>
  <c r="N181" i="4"/>
  <c r="O181" i="4"/>
  <c r="Q181" i="4"/>
  <c r="P181" i="4"/>
  <c r="R181" i="4"/>
  <c r="O195" i="4"/>
  <c r="R195" i="4"/>
  <c r="S195" i="4"/>
  <c r="N195" i="4"/>
  <c r="P195" i="4"/>
  <c r="Q195" i="4"/>
  <c r="O203" i="4"/>
  <c r="R203" i="4"/>
  <c r="S203" i="4"/>
  <c r="Q203" i="4"/>
  <c r="N203" i="4"/>
  <c r="P203" i="4"/>
  <c r="O211" i="4"/>
  <c r="R211" i="4"/>
  <c r="S211" i="4"/>
  <c r="N211" i="4"/>
  <c r="P211" i="4"/>
  <c r="Q211" i="4"/>
  <c r="R219" i="4"/>
  <c r="S219" i="4"/>
  <c r="N219" i="4"/>
  <c r="P219" i="4"/>
  <c r="Q219" i="4"/>
  <c r="O219" i="4"/>
  <c r="N225" i="4"/>
  <c r="S225" i="4"/>
  <c r="O225" i="4"/>
  <c r="P225" i="4"/>
  <c r="Q225" i="4"/>
  <c r="R225" i="4"/>
  <c r="N270" i="4"/>
  <c r="Q270" i="4"/>
  <c r="O270" i="4"/>
  <c r="P270" i="4"/>
  <c r="R270" i="4"/>
  <c r="S270" i="4"/>
  <c r="N278" i="4"/>
  <c r="R278" i="4"/>
  <c r="S278" i="4"/>
  <c r="O278" i="4"/>
  <c r="P278" i="4"/>
  <c r="Q278" i="4"/>
  <c r="N285" i="4"/>
  <c r="O285" i="4"/>
  <c r="P285" i="4"/>
  <c r="Q285" i="4"/>
  <c r="R285" i="4"/>
  <c r="S285" i="4"/>
  <c r="N292" i="4"/>
  <c r="O292" i="4"/>
  <c r="P292" i="4"/>
  <c r="R292" i="4"/>
  <c r="S292" i="4"/>
  <c r="Q292" i="4"/>
  <c r="R299" i="4"/>
  <c r="S299" i="4"/>
  <c r="N299" i="4"/>
  <c r="P299" i="4"/>
  <c r="O299" i="4"/>
  <c r="Q299" i="4"/>
  <c r="R307" i="4"/>
  <c r="S307" i="4"/>
  <c r="N307" i="4"/>
  <c r="P307" i="4"/>
  <c r="O307" i="4"/>
  <c r="Q307" i="4"/>
  <c r="R315" i="4"/>
  <c r="S315" i="4"/>
  <c r="N315" i="4"/>
  <c r="P315" i="4"/>
  <c r="O315" i="4"/>
  <c r="N329" i="4"/>
  <c r="O329" i="4"/>
  <c r="P329" i="4"/>
  <c r="Q329" i="4"/>
  <c r="R329" i="4"/>
  <c r="S329" i="4"/>
  <c r="N389" i="4"/>
  <c r="O389" i="4"/>
  <c r="R389" i="4"/>
  <c r="P389" i="4"/>
  <c r="Q389" i="4"/>
  <c r="S389" i="4"/>
  <c r="P449" i="4"/>
  <c r="R449" i="4"/>
  <c r="S449" i="4"/>
  <c r="N449" i="4"/>
  <c r="O449" i="4"/>
  <c r="Q449" i="4"/>
  <c r="P457" i="4"/>
  <c r="R457" i="4"/>
  <c r="S457" i="4"/>
  <c r="N457" i="4"/>
  <c r="O457" i="4"/>
  <c r="Q457" i="4"/>
  <c r="Q510" i="4"/>
  <c r="R510" i="4"/>
  <c r="S510" i="4"/>
  <c r="N510" i="4"/>
  <c r="O510" i="4"/>
  <c r="P510" i="4"/>
  <c r="N523" i="4"/>
  <c r="O523" i="4"/>
  <c r="P523" i="4"/>
  <c r="R523" i="4"/>
  <c r="S523" i="4"/>
  <c r="N531" i="4"/>
  <c r="P531" i="4"/>
  <c r="Q531" i="4"/>
  <c r="O531" i="4"/>
  <c r="R531" i="4"/>
  <c r="S531" i="4"/>
  <c r="P537" i="4"/>
  <c r="Q537" i="4"/>
  <c r="R537" i="4"/>
  <c r="N537" i="4"/>
  <c r="O537" i="4"/>
  <c r="S537" i="4"/>
  <c r="N544" i="4"/>
  <c r="O544" i="4"/>
  <c r="P544" i="4"/>
  <c r="R544" i="4"/>
  <c r="S544" i="4"/>
  <c r="Q544" i="4"/>
  <c r="N572" i="4"/>
  <c r="O572" i="4"/>
  <c r="P572" i="4"/>
  <c r="R572" i="4"/>
  <c r="S572" i="4"/>
  <c r="Q572" i="4"/>
  <c r="S608" i="4"/>
  <c r="N608" i="4"/>
  <c r="O608" i="4"/>
  <c r="P608" i="4"/>
  <c r="Q608" i="4"/>
  <c r="R608" i="4"/>
  <c r="Q631" i="4"/>
  <c r="R631" i="4"/>
  <c r="S631" i="4"/>
  <c r="O631" i="4"/>
  <c r="P631" i="4"/>
  <c r="N653" i="4"/>
  <c r="O653" i="4"/>
  <c r="P653" i="4"/>
  <c r="Q653" i="4"/>
  <c r="R653" i="4"/>
  <c r="S653" i="4"/>
  <c r="Q695" i="4"/>
  <c r="R695" i="4"/>
  <c r="S695" i="4"/>
  <c r="N695" i="4"/>
  <c r="O695" i="4"/>
  <c r="P695" i="4"/>
  <c r="S708" i="4"/>
  <c r="N708" i="4"/>
  <c r="P708" i="4"/>
  <c r="Q708" i="4"/>
  <c r="O708" i="4"/>
  <c r="R708" i="4"/>
  <c r="Q723" i="4"/>
  <c r="R723" i="4"/>
  <c r="S723" i="4"/>
  <c r="N723" i="4"/>
  <c r="O723" i="4"/>
  <c r="P723" i="4"/>
  <c r="N736" i="4"/>
  <c r="P736" i="4"/>
  <c r="Q736" i="4"/>
  <c r="O736" i="4"/>
  <c r="R736" i="4"/>
  <c r="S736" i="4"/>
  <c r="N749" i="4"/>
  <c r="P749" i="4"/>
  <c r="R749" i="4"/>
  <c r="S749" i="4"/>
  <c r="O749" i="4"/>
  <c r="Q749" i="4"/>
  <c r="N824" i="4"/>
  <c r="O824" i="4"/>
  <c r="P824" i="4"/>
  <c r="Q824" i="4"/>
  <c r="R824" i="4"/>
  <c r="S824" i="4"/>
  <c r="N900" i="4"/>
  <c r="O900" i="4"/>
  <c r="P900" i="4"/>
  <c r="Q900" i="4"/>
  <c r="R900" i="4"/>
  <c r="S900" i="4"/>
  <c r="P1076" i="4"/>
  <c r="Q1076" i="4"/>
  <c r="O1076" i="4"/>
  <c r="R1076" i="4"/>
  <c r="S1076" i="4"/>
  <c r="N1076" i="4"/>
  <c r="P1092" i="4"/>
  <c r="Q1092" i="4"/>
  <c r="O1092" i="4"/>
  <c r="R1092" i="4"/>
  <c r="S1092" i="4"/>
  <c r="N1092" i="4"/>
  <c r="P267" i="4"/>
  <c r="S267" i="4"/>
  <c r="N267" i="4"/>
  <c r="O267" i="4"/>
  <c r="Q267" i="4"/>
  <c r="R267" i="4"/>
  <c r="P275" i="4"/>
  <c r="S275" i="4"/>
  <c r="O275" i="4"/>
  <c r="Q275" i="4"/>
  <c r="R275" i="4"/>
  <c r="N275" i="4"/>
  <c r="P283" i="4"/>
  <c r="O283" i="4"/>
  <c r="Q283" i="4"/>
  <c r="R283" i="4"/>
  <c r="S283" i="4"/>
  <c r="N283" i="4"/>
  <c r="N289" i="4"/>
  <c r="O289" i="4"/>
  <c r="P289" i="4"/>
  <c r="Q289" i="4"/>
  <c r="R289" i="4"/>
  <c r="S289" i="4"/>
  <c r="N296" i="4"/>
  <c r="O296" i="4"/>
  <c r="P296" i="4"/>
  <c r="R296" i="4"/>
  <c r="Q296" i="4"/>
  <c r="S296" i="4"/>
  <c r="R303" i="4"/>
  <c r="S303" i="4"/>
  <c r="N303" i="4"/>
  <c r="P303" i="4"/>
  <c r="Q303" i="4"/>
  <c r="O303" i="4"/>
  <c r="R311" i="4"/>
  <c r="S311" i="4"/>
  <c r="N311" i="4"/>
  <c r="P311" i="4"/>
  <c r="O311" i="4"/>
  <c r="Q311" i="4"/>
  <c r="P318" i="4"/>
  <c r="R318" i="4"/>
  <c r="S318" i="4"/>
  <c r="O318" i="4"/>
  <c r="N318" i="4"/>
  <c r="R331" i="4"/>
  <c r="S331" i="4"/>
  <c r="N331" i="4"/>
  <c r="O331" i="4"/>
  <c r="P331" i="4"/>
  <c r="Q331" i="4"/>
  <c r="R339" i="4"/>
  <c r="S339" i="4"/>
  <c r="N339" i="4"/>
  <c r="P339" i="4"/>
  <c r="Q339" i="4"/>
  <c r="O339" i="4"/>
  <c r="R347" i="4"/>
  <c r="S347" i="4"/>
  <c r="N347" i="4"/>
  <c r="O347" i="4"/>
  <c r="P347" i="4"/>
  <c r="Q347" i="4"/>
  <c r="N353" i="4"/>
  <c r="O353" i="4"/>
  <c r="P353" i="4"/>
  <c r="Q353" i="4"/>
  <c r="R353" i="4"/>
  <c r="S353" i="4"/>
  <c r="R360" i="4"/>
  <c r="S360" i="4"/>
  <c r="N360" i="4"/>
  <c r="O360" i="4"/>
  <c r="P360" i="4"/>
  <c r="Q360" i="4"/>
  <c r="P367" i="4"/>
  <c r="R367" i="4"/>
  <c r="S367" i="4"/>
  <c r="N367" i="4"/>
  <c r="O367" i="4"/>
  <c r="R375" i="4"/>
  <c r="S375" i="4"/>
  <c r="N375" i="4"/>
  <c r="Q375" i="4"/>
  <c r="O375" i="4"/>
  <c r="P375" i="4"/>
  <c r="P382" i="4"/>
  <c r="Q382" i="4"/>
  <c r="N382" i="4"/>
  <c r="O382" i="4"/>
  <c r="R382" i="4"/>
  <c r="S382" i="4"/>
  <c r="R395" i="4"/>
  <c r="S395" i="4"/>
  <c r="N395" i="4"/>
  <c r="O395" i="4"/>
  <c r="P395" i="4"/>
  <c r="Q395" i="4"/>
  <c r="R403" i="4"/>
  <c r="S403" i="4"/>
  <c r="N403" i="4"/>
  <c r="P403" i="4"/>
  <c r="Q403" i="4"/>
  <c r="O403" i="4"/>
  <c r="R411" i="4"/>
  <c r="S411" i="4"/>
  <c r="N411" i="4"/>
  <c r="P411" i="4"/>
  <c r="Q411" i="4"/>
  <c r="O411" i="4"/>
  <c r="N417" i="4"/>
  <c r="O417" i="4"/>
  <c r="R417" i="4"/>
  <c r="S417" i="4"/>
  <c r="P417" i="4"/>
  <c r="P424" i="4"/>
  <c r="R424" i="4"/>
  <c r="S424" i="4"/>
  <c r="N424" i="4"/>
  <c r="O424" i="4"/>
  <c r="Q424" i="4"/>
  <c r="R431" i="4"/>
  <c r="N431" i="4"/>
  <c r="P431" i="4"/>
  <c r="S431" i="4"/>
  <c r="O431" i="4"/>
  <c r="N439" i="4"/>
  <c r="Q439" i="4"/>
  <c r="O439" i="4"/>
  <c r="P439" i="4"/>
  <c r="R439" i="4"/>
  <c r="S439" i="4"/>
  <c r="R446" i="4"/>
  <c r="S446" i="4"/>
  <c r="O446" i="4"/>
  <c r="P446" i="4"/>
  <c r="Q446" i="4"/>
  <c r="N446" i="4"/>
  <c r="N459" i="4"/>
  <c r="O459" i="4"/>
  <c r="P459" i="4"/>
  <c r="Q459" i="4"/>
  <c r="R459" i="4"/>
  <c r="S459" i="4"/>
  <c r="R466" i="4"/>
  <c r="N466" i="4"/>
  <c r="O466" i="4"/>
  <c r="P466" i="4"/>
  <c r="Q466" i="4"/>
  <c r="S466" i="4"/>
  <c r="N487" i="4"/>
  <c r="O487" i="4"/>
  <c r="S487" i="4"/>
  <c r="P487" i="4"/>
  <c r="Q487" i="4"/>
  <c r="R487" i="4"/>
  <c r="R494" i="4"/>
  <c r="P494" i="4"/>
  <c r="Q494" i="4"/>
  <c r="S494" i="4"/>
  <c r="N494" i="4"/>
  <c r="O494" i="4"/>
  <c r="R502" i="4"/>
  <c r="S502" i="4"/>
  <c r="N502" i="4"/>
  <c r="O502" i="4"/>
  <c r="P502" i="4"/>
  <c r="Q502" i="4"/>
  <c r="O509" i="4"/>
  <c r="P509" i="4"/>
  <c r="Q509" i="4"/>
  <c r="R509" i="4"/>
  <c r="S509" i="4"/>
  <c r="N509" i="4"/>
  <c r="S519" i="4"/>
  <c r="N519" i="4"/>
  <c r="O519" i="4"/>
  <c r="P519" i="4"/>
  <c r="Q519" i="4"/>
  <c r="R519" i="4"/>
  <c r="N536" i="4"/>
  <c r="O536" i="4"/>
  <c r="P536" i="4"/>
  <c r="R536" i="4"/>
  <c r="S536" i="4"/>
  <c r="Q536" i="4"/>
  <c r="N547" i="4"/>
  <c r="P547" i="4"/>
  <c r="Q547" i="4"/>
  <c r="O547" i="4"/>
  <c r="R547" i="4"/>
  <c r="S547" i="4"/>
  <c r="R558" i="4"/>
  <c r="S558" i="4"/>
  <c r="N558" i="4"/>
  <c r="O558" i="4"/>
  <c r="P558" i="4"/>
  <c r="Q558" i="4"/>
  <c r="N564" i="4"/>
  <c r="O564" i="4"/>
  <c r="P564" i="4"/>
  <c r="R564" i="4"/>
  <c r="S564" i="4"/>
  <c r="Q564" i="4"/>
  <c r="R570" i="4"/>
  <c r="S570" i="4"/>
  <c r="N570" i="4"/>
  <c r="O570" i="4"/>
  <c r="P570" i="4"/>
  <c r="Q570" i="4"/>
  <c r="Q575" i="4"/>
  <c r="R575" i="4"/>
  <c r="S575" i="4"/>
  <c r="N575" i="4"/>
  <c r="O575" i="4"/>
  <c r="P575" i="4"/>
  <c r="O586" i="4"/>
  <c r="P586" i="4"/>
  <c r="Q586" i="4"/>
  <c r="R586" i="4"/>
  <c r="S586" i="4"/>
  <c r="N586" i="4"/>
  <c r="N597" i="4"/>
  <c r="O597" i="4"/>
  <c r="P597" i="4"/>
  <c r="Q597" i="4"/>
  <c r="R597" i="4"/>
  <c r="S597" i="4"/>
  <c r="S620" i="4"/>
  <c r="N620" i="4"/>
  <c r="O620" i="4"/>
  <c r="P620" i="4"/>
  <c r="Q620" i="4"/>
  <c r="R620" i="4"/>
  <c r="O626" i="4"/>
  <c r="P626" i="4"/>
  <c r="Q626" i="4"/>
  <c r="R626" i="4"/>
  <c r="S626" i="4"/>
  <c r="N626" i="4"/>
  <c r="Q643" i="4"/>
  <c r="R643" i="4"/>
  <c r="S643" i="4"/>
  <c r="N643" i="4"/>
  <c r="O643" i="4"/>
  <c r="P643" i="4"/>
  <c r="S648" i="4"/>
  <c r="N648" i="4"/>
  <c r="O648" i="4"/>
  <c r="P648" i="4"/>
  <c r="R648" i="4"/>
  <c r="N665" i="4"/>
  <c r="O665" i="4"/>
  <c r="P665" i="4"/>
  <c r="Q665" i="4"/>
  <c r="R665" i="4"/>
  <c r="S665" i="4"/>
  <c r="O670" i="4"/>
  <c r="P670" i="4"/>
  <c r="R670" i="4"/>
  <c r="S670" i="4"/>
  <c r="N670" i="4"/>
  <c r="S676" i="4"/>
  <c r="N676" i="4"/>
  <c r="O676" i="4"/>
  <c r="P676" i="4"/>
  <c r="Q676" i="4"/>
  <c r="R676" i="4"/>
  <c r="O694" i="4"/>
  <c r="P694" i="4"/>
  <c r="Q694" i="4"/>
  <c r="R694" i="4"/>
  <c r="S694" i="4"/>
  <c r="N694" i="4"/>
  <c r="Q699" i="4"/>
  <c r="R699" i="4"/>
  <c r="S699" i="4"/>
  <c r="N699" i="4"/>
  <c r="O699" i="4"/>
  <c r="P699" i="4"/>
  <c r="N705" i="4"/>
  <c r="O705" i="4"/>
  <c r="P705" i="4"/>
  <c r="R705" i="4"/>
  <c r="S705" i="4"/>
  <c r="Q705" i="4"/>
  <c r="S716" i="4"/>
  <c r="N716" i="4"/>
  <c r="P716" i="4"/>
  <c r="Q716" i="4"/>
  <c r="O716" i="4"/>
  <c r="R716" i="4"/>
  <c r="O722" i="4"/>
  <c r="P722" i="4"/>
  <c r="Q722" i="4"/>
  <c r="R722" i="4"/>
  <c r="N722" i="4"/>
  <c r="S722" i="4"/>
  <c r="N732" i="4"/>
  <c r="P732" i="4"/>
  <c r="Q732" i="4"/>
  <c r="O732" i="4"/>
  <c r="R732" i="4"/>
  <c r="S732" i="4"/>
  <c r="P738" i="4"/>
  <c r="R738" i="4"/>
  <c r="Q738" i="4"/>
  <c r="S738" i="4"/>
  <c r="N738" i="4"/>
  <c r="R743" i="4"/>
  <c r="N743" i="4"/>
  <c r="O743" i="4"/>
  <c r="S743" i="4"/>
  <c r="P743" i="4"/>
  <c r="Q743" i="4"/>
  <c r="R755" i="4"/>
  <c r="N755" i="4"/>
  <c r="O755" i="4"/>
  <c r="P755" i="4"/>
  <c r="Q755" i="4"/>
  <c r="S755" i="4"/>
  <c r="P766" i="4"/>
  <c r="R766" i="4"/>
  <c r="N766" i="4"/>
  <c r="O766" i="4"/>
  <c r="Q766" i="4"/>
  <c r="S766" i="4"/>
  <c r="N772" i="4"/>
  <c r="P772" i="4"/>
  <c r="O772" i="4"/>
  <c r="Q772" i="4"/>
  <c r="R772" i="4"/>
  <c r="S772" i="4"/>
  <c r="P778" i="4"/>
  <c r="R778" i="4"/>
  <c r="N778" i="4"/>
  <c r="O778" i="4"/>
  <c r="Q778" i="4"/>
  <c r="S778" i="4"/>
  <c r="P790" i="4"/>
  <c r="Q790" i="4"/>
  <c r="R790" i="4"/>
  <c r="S790" i="4"/>
  <c r="N790" i="4"/>
  <c r="O790" i="4"/>
  <c r="R795" i="4"/>
  <c r="S795" i="4"/>
  <c r="N795" i="4"/>
  <c r="O795" i="4"/>
  <c r="P795" i="4"/>
  <c r="Q795" i="4"/>
  <c r="N801" i="4"/>
  <c r="O801" i="4"/>
  <c r="P801" i="4"/>
  <c r="Q801" i="4"/>
  <c r="R801" i="4"/>
  <c r="S801" i="4"/>
  <c r="R807" i="4"/>
  <c r="S807" i="4"/>
  <c r="N807" i="4"/>
  <c r="O807" i="4"/>
  <c r="P807" i="4"/>
  <c r="N813" i="4"/>
  <c r="O813" i="4"/>
  <c r="P813" i="4"/>
  <c r="Q813" i="4"/>
  <c r="R813" i="4"/>
  <c r="S813" i="4"/>
  <c r="N820" i="4"/>
  <c r="O820" i="4"/>
  <c r="P820" i="4"/>
  <c r="Q820" i="4"/>
  <c r="R820" i="4"/>
  <c r="S820" i="4"/>
  <c r="R827" i="4"/>
  <c r="S827" i="4"/>
  <c r="N827" i="4"/>
  <c r="O827" i="4"/>
  <c r="P827" i="4"/>
  <c r="R835" i="4"/>
  <c r="S835" i="4"/>
  <c r="N835" i="4"/>
  <c r="O835" i="4"/>
  <c r="P835" i="4"/>
  <c r="P842" i="4"/>
  <c r="Q842" i="4"/>
  <c r="R842" i="4"/>
  <c r="S842" i="4"/>
  <c r="N842" i="4"/>
  <c r="O842" i="4"/>
  <c r="N849" i="4"/>
  <c r="O849" i="4"/>
  <c r="P849" i="4"/>
  <c r="Q849" i="4"/>
  <c r="R849" i="4"/>
  <c r="S849" i="4"/>
  <c r="R863" i="4"/>
  <c r="S863" i="4"/>
  <c r="N863" i="4"/>
  <c r="O863" i="4"/>
  <c r="P863" i="4"/>
  <c r="Q863" i="4"/>
  <c r="P870" i="4"/>
  <c r="Q870" i="4"/>
  <c r="R870" i="4"/>
  <c r="S870" i="4"/>
  <c r="O870" i="4"/>
  <c r="N870" i="4"/>
  <c r="N877" i="4"/>
  <c r="O877" i="4"/>
  <c r="P877" i="4"/>
  <c r="Q877" i="4"/>
  <c r="R877" i="4"/>
  <c r="S877" i="4"/>
  <c r="N884" i="4"/>
  <c r="O884" i="4"/>
  <c r="P884" i="4"/>
  <c r="Q884" i="4"/>
  <c r="S884" i="4"/>
  <c r="R884" i="4"/>
  <c r="P906" i="4"/>
  <c r="R906" i="4"/>
  <c r="S906" i="4"/>
  <c r="O906" i="4"/>
  <c r="N906" i="4"/>
  <c r="N913" i="4"/>
  <c r="P913" i="4"/>
  <c r="Q913" i="4"/>
  <c r="R913" i="4"/>
  <c r="S913" i="4"/>
  <c r="O913" i="4"/>
  <c r="O920" i="4"/>
  <c r="P920" i="4"/>
  <c r="Q920" i="4"/>
  <c r="N920" i="4"/>
  <c r="R920" i="4"/>
  <c r="O928" i="4"/>
  <c r="P928" i="4"/>
  <c r="Q928" i="4"/>
  <c r="S928" i="4"/>
  <c r="N935" i="4"/>
  <c r="O935" i="4"/>
  <c r="P935" i="4"/>
  <c r="Q935" i="4"/>
  <c r="S935" i="4"/>
  <c r="S942" i="4"/>
  <c r="Q942" i="4"/>
  <c r="R942" i="4"/>
  <c r="N942" i="4"/>
  <c r="O948" i="4"/>
  <c r="P948" i="4"/>
  <c r="S948" i="4"/>
  <c r="N948" i="4"/>
  <c r="O956" i="4"/>
  <c r="P956" i="4"/>
  <c r="N956" i="4"/>
  <c r="R956" i="4"/>
  <c r="S956" i="4"/>
  <c r="R970" i="4"/>
  <c r="N970" i="4"/>
  <c r="N976" i="4"/>
  <c r="P976" i="4"/>
  <c r="Q976" i="4"/>
  <c r="R976" i="4"/>
  <c r="N983" i="4"/>
  <c r="O983" i="4"/>
  <c r="P983" i="4"/>
  <c r="N991" i="4"/>
  <c r="O991" i="4"/>
  <c r="P991" i="4"/>
  <c r="R998" i="4"/>
  <c r="N998" i="4"/>
  <c r="N1004" i="4"/>
  <c r="P1004" i="4"/>
  <c r="Q1004" i="4"/>
  <c r="R1004" i="4"/>
  <c r="N1019" i="4"/>
  <c r="O1019" i="4"/>
  <c r="N1027" i="4"/>
  <c r="O1027" i="4"/>
  <c r="R1033" i="4"/>
  <c r="S1033" i="4"/>
  <c r="R1061" i="4"/>
  <c r="S1061" i="4"/>
  <c r="N1083" i="4"/>
  <c r="O1083" i="4"/>
  <c r="N1091" i="4"/>
  <c r="O1091" i="4"/>
  <c r="O1141" i="4"/>
  <c r="O1137" i="4"/>
  <c r="S1135" i="4"/>
  <c r="Q1130" i="4"/>
  <c r="S1127" i="4"/>
  <c r="S1123" i="4"/>
  <c r="O1121" i="4"/>
  <c r="Q1118" i="4"/>
  <c r="O1117" i="4"/>
  <c r="S1115" i="4"/>
  <c r="Q1114" i="4"/>
  <c r="O1113" i="4"/>
  <c r="S1111" i="4"/>
  <c r="Q1110" i="4"/>
  <c r="O1109" i="4"/>
  <c r="S1107" i="4"/>
  <c r="Q1106" i="4"/>
  <c r="O1105" i="4"/>
  <c r="Q1103" i="4"/>
  <c r="Q1101" i="4"/>
  <c r="R1095" i="4"/>
  <c r="N1094" i="4"/>
  <c r="P1090" i="4"/>
  <c r="R1088" i="4"/>
  <c r="R1086" i="4"/>
  <c r="P1083" i="4"/>
  <c r="P1081" i="4"/>
  <c r="R1079" i="4"/>
  <c r="N1078" i="4"/>
  <c r="P1074" i="4"/>
  <c r="R1072" i="4"/>
  <c r="R1070" i="4"/>
  <c r="Q1065" i="4"/>
  <c r="S1063" i="4"/>
  <c r="O1062" i="4"/>
  <c r="Q1058" i="4"/>
  <c r="S1056" i="4"/>
  <c r="S1054" i="4"/>
  <c r="O1053" i="4"/>
  <c r="Q1051" i="4"/>
  <c r="N1048" i="4"/>
  <c r="N1045" i="4"/>
  <c r="P1041" i="4"/>
  <c r="R1039" i="4"/>
  <c r="N1038" i="4"/>
  <c r="P1034" i="4"/>
  <c r="R1030" i="4"/>
  <c r="P1027" i="4"/>
  <c r="P1025" i="4"/>
  <c r="R1023" i="4"/>
  <c r="N1022" i="4"/>
  <c r="P1018" i="4"/>
  <c r="R1016" i="4"/>
  <c r="R1014" i="4"/>
  <c r="Q1010" i="4"/>
  <c r="R1008" i="4"/>
  <c r="S1000" i="4"/>
  <c r="O998" i="4"/>
  <c r="R991" i="4"/>
  <c r="P986" i="4"/>
  <c r="R983" i="4"/>
  <c r="P978" i="4"/>
  <c r="R975" i="4"/>
  <c r="P970" i="4"/>
  <c r="R967" i="4"/>
  <c r="Q956" i="4"/>
  <c r="S951" i="4"/>
  <c r="R946" i="4"/>
  <c r="R938" i="4"/>
  <c r="N928" i="4"/>
  <c r="Q204" i="4"/>
  <c r="O204" i="4"/>
  <c r="N204" i="4"/>
  <c r="R204" i="4"/>
  <c r="S204" i="4"/>
  <c r="P204" i="4"/>
  <c r="O212" i="4"/>
  <c r="N212" i="4"/>
  <c r="P212" i="4"/>
  <c r="R212" i="4"/>
  <c r="S212" i="4"/>
  <c r="O220" i="4"/>
  <c r="R220" i="4"/>
  <c r="S220" i="4"/>
  <c r="N220" i="4"/>
  <c r="P220" i="4"/>
  <c r="Q220" i="4"/>
  <c r="N226" i="4"/>
  <c r="P226" i="4"/>
  <c r="Q226" i="4"/>
  <c r="R226" i="4"/>
  <c r="O226" i="4"/>
  <c r="S226" i="4"/>
  <c r="Q240" i="4"/>
  <c r="R240" i="4"/>
  <c r="N240" i="4"/>
  <c r="O240" i="4"/>
  <c r="P240" i="4"/>
  <c r="S240" i="4"/>
  <c r="R248" i="4"/>
  <c r="N248" i="4"/>
  <c r="O248" i="4"/>
  <c r="P248" i="4"/>
  <c r="Q248" i="4"/>
  <c r="S248" i="4"/>
  <c r="P255" i="4"/>
  <c r="R255" i="4"/>
  <c r="S255" i="4"/>
  <c r="N255" i="4"/>
  <c r="O255" i="4"/>
  <c r="R268" i="4"/>
  <c r="O268" i="4"/>
  <c r="P268" i="4"/>
  <c r="Q268" i="4"/>
  <c r="S268" i="4"/>
  <c r="N268" i="4"/>
  <c r="R276" i="4"/>
  <c r="N276" i="4"/>
  <c r="O276" i="4"/>
  <c r="P276" i="4"/>
  <c r="S276" i="4"/>
  <c r="R284" i="4"/>
  <c r="S284" i="4"/>
  <c r="N284" i="4"/>
  <c r="O284" i="4"/>
  <c r="P284" i="4"/>
  <c r="Q284" i="4"/>
  <c r="P290" i="4"/>
  <c r="Q290" i="4"/>
  <c r="R290" i="4"/>
  <c r="S290" i="4"/>
  <c r="N290" i="4"/>
  <c r="O290" i="4"/>
  <c r="N304" i="4"/>
  <c r="O304" i="4"/>
  <c r="P304" i="4"/>
  <c r="R304" i="4"/>
  <c r="S304" i="4"/>
  <c r="N312" i="4"/>
  <c r="O312" i="4"/>
  <c r="P312" i="4"/>
  <c r="R312" i="4"/>
  <c r="S312" i="4"/>
  <c r="Q312" i="4"/>
  <c r="R319" i="4"/>
  <c r="S319" i="4"/>
  <c r="N319" i="4"/>
  <c r="O319" i="4"/>
  <c r="P319" i="4"/>
  <c r="Q319" i="4"/>
  <c r="N332" i="4"/>
  <c r="O332" i="4"/>
  <c r="P332" i="4"/>
  <c r="Q332" i="4"/>
  <c r="R332" i="4"/>
  <c r="S332" i="4"/>
  <c r="N340" i="4"/>
  <c r="O340" i="4"/>
  <c r="P340" i="4"/>
  <c r="Q340" i="4"/>
  <c r="R340" i="4"/>
  <c r="S340" i="4"/>
  <c r="N348" i="4"/>
  <c r="P348" i="4"/>
  <c r="O348" i="4"/>
  <c r="Q348" i="4"/>
  <c r="R348" i="4"/>
  <c r="S348" i="4"/>
  <c r="N354" i="4"/>
  <c r="O354" i="4"/>
  <c r="P354" i="4"/>
  <c r="Q354" i="4"/>
  <c r="R354" i="4"/>
  <c r="S354" i="4"/>
  <c r="R368" i="4"/>
  <c r="S368" i="4"/>
  <c r="N368" i="4"/>
  <c r="O368" i="4"/>
  <c r="P368" i="4"/>
  <c r="P376" i="4"/>
  <c r="N376" i="4"/>
  <c r="O376" i="4"/>
  <c r="R376" i="4"/>
  <c r="S376" i="4"/>
  <c r="R383" i="4"/>
  <c r="S383" i="4"/>
  <c r="N383" i="4"/>
  <c r="O383" i="4"/>
  <c r="P383" i="4"/>
  <c r="P396" i="4"/>
  <c r="S396" i="4"/>
  <c r="N396" i="4"/>
  <c r="O396" i="4"/>
  <c r="Q396" i="4"/>
  <c r="R396" i="4"/>
  <c r="P404" i="4"/>
  <c r="N404" i="4"/>
  <c r="O404" i="4"/>
  <c r="R404" i="4"/>
  <c r="S404" i="4"/>
  <c r="P412" i="4"/>
  <c r="N412" i="4"/>
  <c r="O412" i="4"/>
  <c r="R412" i="4"/>
  <c r="S412" i="4"/>
  <c r="P418" i="4"/>
  <c r="Q418" i="4"/>
  <c r="N418" i="4"/>
  <c r="O418" i="4"/>
  <c r="R418" i="4"/>
  <c r="S418" i="4"/>
  <c r="P432" i="4"/>
  <c r="N432" i="4"/>
  <c r="R432" i="4"/>
  <c r="S432" i="4"/>
  <c r="O432" i="4"/>
  <c r="N440" i="4"/>
  <c r="O440" i="4"/>
  <c r="P440" i="4"/>
  <c r="Q440" i="4"/>
  <c r="S440" i="4"/>
  <c r="R440" i="4"/>
  <c r="N447" i="4"/>
  <c r="O447" i="4"/>
  <c r="P447" i="4"/>
  <c r="Q447" i="4"/>
  <c r="R447" i="4"/>
  <c r="S447" i="4"/>
  <c r="N460" i="4"/>
  <c r="P460" i="4"/>
  <c r="Q460" i="4"/>
  <c r="O460" i="4"/>
  <c r="R460" i="4"/>
  <c r="S460" i="4"/>
  <c r="N467" i="4"/>
  <c r="O467" i="4"/>
  <c r="R467" i="4"/>
  <c r="S467" i="4"/>
  <c r="P467" i="4"/>
  <c r="N475" i="4"/>
  <c r="O475" i="4"/>
  <c r="P475" i="4"/>
  <c r="Q475" i="4"/>
  <c r="R475" i="4"/>
  <c r="S475" i="4"/>
  <c r="N488" i="4"/>
  <c r="P488" i="4"/>
  <c r="Q488" i="4"/>
  <c r="O488" i="4"/>
  <c r="R488" i="4"/>
  <c r="S488" i="4"/>
  <c r="N495" i="4"/>
  <c r="O495" i="4"/>
  <c r="P495" i="4"/>
  <c r="Q495" i="4"/>
  <c r="R495" i="4"/>
  <c r="S495" i="4"/>
  <c r="N503" i="4"/>
  <c r="O503" i="4"/>
  <c r="P503" i="4"/>
  <c r="Q503" i="4"/>
  <c r="R503" i="4"/>
  <c r="S503" i="4"/>
  <c r="N520" i="4"/>
  <c r="O520" i="4"/>
  <c r="P520" i="4"/>
  <c r="R520" i="4"/>
  <c r="S520" i="4"/>
  <c r="N559" i="4"/>
  <c r="P559" i="4"/>
  <c r="Q559" i="4"/>
  <c r="O559" i="4"/>
  <c r="R559" i="4"/>
  <c r="S559" i="4"/>
  <c r="P565" i="4"/>
  <c r="R565" i="4"/>
  <c r="N565" i="4"/>
  <c r="O565" i="4"/>
  <c r="S565" i="4"/>
  <c r="O598" i="4"/>
  <c r="P598" i="4"/>
  <c r="Q598" i="4"/>
  <c r="R598" i="4"/>
  <c r="S598" i="4"/>
  <c r="N598" i="4"/>
  <c r="N609" i="4"/>
  <c r="O609" i="4"/>
  <c r="P609" i="4"/>
  <c r="Q609" i="4"/>
  <c r="R609" i="4"/>
  <c r="S609" i="4"/>
  <c r="S632" i="4"/>
  <c r="N632" i="4"/>
  <c r="O632" i="4"/>
  <c r="P632" i="4"/>
  <c r="Q632" i="4"/>
  <c r="R632" i="4"/>
  <c r="O654" i="4"/>
  <c r="P654" i="4"/>
  <c r="Q654" i="4"/>
  <c r="R654" i="4"/>
  <c r="S654" i="4"/>
  <c r="N654" i="4"/>
  <c r="O666" i="4"/>
  <c r="P666" i="4"/>
  <c r="Q666" i="4"/>
  <c r="R666" i="4"/>
  <c r="S666" i="4"/>
  <c r="N666" i="4"/>
  <c r="Q671" i="4"/>
  <c r="R671" i="4"/>
  <c r="S671" i="4"/>
  <c r="N671" i="4"/>
  <c r="O671" i="4"/>
  <c r="P671" i="4"/>
  <c r="N677" i="4"/>
  <c r="O677" i="4"/>
  <c r="P677" i="4"/>
  <c r="Q677" i="4"/>
  <c r="R677" i="4"/>
  <c r="S677" i="4"/>
  <c r="S700" i="4"/>
  <c r="N700" i="4"/>
  <c r="O700" i="4"/>
  <c r="P700" i="4"/>
  <c r="Q700" i="4"/>
  <c r="R700" i="4"/>
  <c r="O706" i="4"/>
  <c r="P706" i="4"/>
  <c r="Q706" i="4"/>
  <c r="R706" i="4"/>
  <c r="N706" i="4"/>
  <c r="S706" i="4"/>
  <c r="S728" i="4"/>
  <c r="N728" i="4"/>
  <c r="P728" i="4"/>
  <c r="Q728" i="4"/>
  <c r="O728" i="4"/>
  <c r="R739" i="4"/>
  <c r="N739" i="4"/>
  <c r="O739" i="4"/>
  <c r="P739" i="4"/>
  <c r="Q739" i="4"/>
  <c r="S739" i="4"/>
  <c r="N744" i="4"/>
  <c r="P744" i="4"/>
  <c r="Q744" i="4"/>
  <c r="O744" i="4"/>
  <c r="R744" i="4"/>
  <c r="S744" i="4"/>
  <c r="R767" i="4"/>
  <c r="N767" i="4"/>
  <c r="P767" i="4"/>
  <c r="Q767" i="4"/>
  <c r="S767" i="4"/>
  <c r="O767" i="4"/>
  <c r="N773" i="4"/>
  <c r="P773" i="4"/>
  <c r="R773" i="4"/>
  <c r="S773" i="4"/>
  <c r="O773" i="4"/>
  <c r="Q773" i="4"/>
  <c r="N796" i="4"/>
  <c r="O796" i="4"/>
  <c r="P796" i="4"/>
  <c r="R796" i="4"/>
  <c r="S796" i="4"/>
  <c r="P802" i="4"/>
  <c r="Q802" i="4"/>
  <c r="R802" i="4"/>
  <c r="S802" i="4"/>
  <c r="N802" i="4"/>
  <c r="N808" i="4"/>
  <c r="O808" i="4"/>
  <c r="P808" i="4"/>
  <c r="Q808" i="4"/>
  <c r="R808" i="4"/>
  <c r="S808" i="4"/>
  <c r="P814" i="4"/>
  <c r="Q814" i="4"/>
  <c r="R814" i="4"/>
  <c r="S814" i="4"/>
  <c r="N814" i="4"/>
  <c r="O814" i="4"/>
  <c r="N821" i="4"/>
  <c r="O821" i="4"/>
  <c r="P821" i="4"/>
  <c r="Q821" i="4"/>
  <c r="R821" i="4"/>
  <c r="S821" i="4"/>
  <c r="N828" i="4"/>
  <c r="O828" i="4"/>
  <c r="P828" i="4"/>
  <c r="Q828" i="4"/>
  <c r="R828" i="4"/>
  <c r="R843" i="4"/>
  <c r="S843" i="4"/>
  <c r="N843" i="4"/>
  <c r="O843" i="4"/>
  <c r="P843" i="4"/>
  <c r="P850" i="4"/>
  <c r="Q850" i="4"/>
  <c r="R850" i="4"/>
  <c r="S850" i="4"/>
  <c r="O850" i="4"/>
  <c r="N864" i="4"/>
  <c r="O864" i="4"/>
  <c r="P864" i="4"/>
  <c r="Q864" i="4"/>
  <c r="S864" i="4"/>
  <c r="R864" i="4"/>
  <c r="R871" i="4"/>
  <c r="S871" i="4"/>
  <c r="N871" i="4"/>
  <c r="O871" i="4"/>
  <c r="Q871" i="4"/>
  <c r="P878" i="4"/>
  <c r="Q878" i="4"/>
  <c r="R878" i="4"/>
  <c r="S878" i="4"/>
  <c r="N878" i="4"/>
  <c r="O878" i="4"/>
  <c r="N885" i="4"/>
  <c r="O885" i="4"/>
  <c r="P885" i="4"/>
  <c r="Q885" i="4"/>
  <c r="R885" i="4"/>
  <c r="S885" i="4"/>
  <c r="R907" i="4"/>
  <c r="N907" i="4"/>
  <c r="O907" i="4"/>
  <c r="P907" i="4"/>
  <c r="Q907" i="4"/>
  <c r="P914" i="4"/>
  <c r="R914" i="4"/>
  <c r="S914" i="4"/>
  <c r="O914" i="4"/>
  <c r="Q914" i="4"/>
  <c r="N921" i="4"/>
  <c r="Q921" i="4"/>
  <c r="R921" i="4"/>
  <c r="S921" i="4"/>
  <c r="P921" i="4"/>
  <c r="Q929" i="4"/>
  <c r="R929" i="4"/>
  <c r="S929" i="4"/>
  <c r="N929" i="4"/>
  <c r="P929" i="4"/>
  <c r="O936" i="4"/>
  <c r="P936" i="4"/>
  <c r="Q936" i="4"/>
  <c r="N936" i="4"/>
  <c r="R936" i="4"/>
  <c r="Q949" i="4"/>
  <c r="R949" i="4"/>
  <c r="N949" i="4"/>
  <c r="P949" i="4"/>
  <c r="S949" i="4"/>
  <c r="Q957" i="4"/>
  <c r="R957" i="4"/>
  <c r="S957" i="4"/>
  <c r="N957" i="4"/>
  <c r="N971" i="4"/>
  <c r="O971" i="4"/>
  <c r="P971" i="4"/>
  <c r="P977" i="4"/>
  <c r="R977" i="4"/>
  <c r="S977" i="4"/>
  <c r="N984" i="4"/>
  <c r="P984" i="4"/>
  <c r="Q984" i="4"/>
  <c r="R984" i="4"/>
  <c r="N992" i="4"/>
  <c r="P992" i="4"/>
  <c r="Q992" i="4"/>
  <c r="R992" i="4"/>
  <c r="N999" i="4"/>
  <c r="O999" i="4"/>
  <c r="P999" i="4"/>
  <c r="P1005" i="4"/>
  <c r="R1005" i="4"/>
  <c r="S1005" i="4"/>
  <c r="P1020" i="4"/>
  <c r="Q1020" i="4"/>
  <c r="N1055" i="4"/>
  <c r="O1055" i="4"/>
  <c r="R1069" i="4"/>
  <c r="S1069" i="4"/>
  <c r="P1084" i="4"/>
  <c r="Q1084" i="4"/>
  <c r="R1143" i="4"/>
  <c r="P1142" i="4"/>
  <c r="N1141" i="4"/>
  <c r="R1139" i="4"/>
  <c r="P1138" i="4"/>
  <c r="N1137" i="4"/>
  <c r="R1135" i="4"/>
  <c r="P1134" i="4"/>
  <c r="N1133" i="4"/>
  <c r="R1131" i="4"/>
  <c r="P1130" i="4"/>
  <c r="N1129" i="4"/>
  <c r="R1127" i="4"/>
  <c r="P1126" i="4"/>
  <c r="N1125" i="4"/>
  <c r="R1123" i="4"/>
  <c r="P1122" i="4"/>
  <c r="N1121" i="4"/>
  <c r="R1119" i="4"/>
  <c r="P1118" i="4"/>
  <c r="N1117" i="4"/>
  <c r="R1115" i="4"/>
  <c r="P1114" i="4"/>
  <c r="N1113" i="4"/>
  <c r="R1111" i="4"/>
  <c r="P1110" i="4"/>
  <c r="N1109" i="4"/>
  <c r="R1107" i="4"/>
  <c r="P1106" i="4"/>
  <c r="N1105" i="4"/>
  <c r="P1101" i="4"/>
  <c r="Q1095" i="4"/>
  <c r="Q1093" i="4"/>
  <c r="S1091" i="4"/>
  <c r="O1090" i="4"/>
  <c r="O1088" i="4"/>
  <c r="Q1086" i="4"/>
  <c r="S1084" i="4"/>
  <c r="S1082" i="4"/>
  <c r="O1081" i="4"/>
  <c r="Q1079" i="4"/>
  <c r="S1075" i="4"/>
  <c r="O1074" i="4"/>
  <c r="O1072" i="4"/>
  <c r="S1068" i="4"/>
  <c r="N1062" i="4"/>
  <c r="P1058" i="4"/>
  <c r="R1054" i="4"/>
  <c r="N1053" i="4"/>
  <c r="P1049" i="4"/>
  <c r="S1042" i="4"/>
  <c r="Q1039" i="4"/>
  <c r="Q1037" i="4"/>
  <c r="O1034" i="4"/>
  <c r="Q1030" i="4"/>
  <c r="S1026" i="4"/>
  <c r="O1025" i="4"/>
  <c r="Q1023" i="4"/>
  <c r="S1019" i="4"/>
  <c r="O1018" i="4"/>
  <c r="O1016" i="4"/>
  <c r="Q1014" i="4"/>
  <c r="P1010" i="4"/>
  <c r="Q1005" i="4"/>
  <c r="S1002" i="4"/>
  <c r="Q997" i="4"/>
  <c r="Q991" i="4"/>
  <c r="S988" i="4"/>
  <c r="Q983" i="4"/>
  <c r="S972" i="4"/>
  <c r="O970" i="4"/>
  <c r="R963" i="4"/>
  <c r="R955" i="4"/>
  <c r="S920" i="4"/>
  <c r="Q906" i="4"/>
  <c r="O227" i="4"/>
  <c r="P227" i="4"/>
  <c r="R227" i="4"/>
  <c r="S227" i="4"/>
  <c r="Q227" i="4"/>
  <c r="N227" i="4"/>
  <c r="S233" i="4"/>
  <c r="N233" i="4"/>
  <c r="O233" i="4"/>
  <c r="P233" i="4"/>
  <c r="Q233" i="4"/>
  <c r="R233" i="4"/>
  <c r="S241" i="4"/>
  <c r="N241" i="4"/>
  <c r="O241" i="4"/>
  <c r="P241" i="4"/>
  <c r="Q241" i="4"/>
  <c r="R241" i="4"/>
  <c r="N249" i="4"/>
  <c r="O249" i="4"/>
  <c r="Q249" i="4"/>
  <c r="R249" i="4"/>
  <c r="S249" i="4"/>
  <c r="P249" i="4"/>
  <c r="R256" i="4"/>
  <c r="N256" i="4"/>
  <c r="O256" i="4"/>
  <c r="P256" i="4"/>
  <c r="S256" i="4"/>
  <c r="N262" i="4"/>
  <c r="O262" i="4"/>
  <c r="P262" i="4"/>
  <c r="R262" i="4"/>
  <c r="S262" i="4"/>
  <c r="O269" i="4"/>
  <c r="S269" i="4"/>
  <c r="N269" i="4"/>
  <c r="P269" i="4"/>
  <c r="Q269" i="4"/>
  <c r="R269" i="4"/>
  <c r="O277" i="4"/>
  <c r="N277" i="4"/>
  <c r="P277" i="4"/>
  <c r="Q277" i="4"/>
  <c r="R277" i="4"/>
  <c r="S277" i="4"/>
  <c r="R291" i="4"/>
  <c r="S291" i="4"/>
  <c r="N291" i="4"/>
  <c r="P291" i="4"/>
  <c r="O291" i="4"/>
  <c r="Q291" i="4"/>
  <c r="N297" i="4"/>
  <c r="O297" i="4"/>
  <c r="P297" i="4"/>
  <c r="Q297" i="4"/>
  <c r="R297" i="4"/>
  <c r="S297" i="4"/>
  <c r="N305" i="4"/>
  <c r="O305" i="4"/>
  <c r="P305" i="4"/>
  <c r="R305" i="4"/>
  <c r="S305" i="4"/>
  <c r="N313" i="4"/>
  <c r="O313" i="4"/>
  <c r="P313" i="4"/>
  <c r="Q313" i="4"/>
  <c r="R313" i="4"/>
  <c r="S313" i="4"/>
  <c r="N320" i="4"/>
  <c r="O320" i="4"/>
  <c r="P320" i="4"/>
  <c r="Q320" i="4"/>
  <c r="R320" i="4"/>
  <c r="S320" i="4"/>
  <c r="P326" i="4"/>
  <c r="Q326" i="4"/>
  <c r="R326" i="4"/>
  <c r="S326" i="4"/>
  <c r="N326" i="4"/>
  <c r="O326" i="4"/>
  <c r="N333" i="4"/>
  <c r="O333" i="4"/>
  <c r="P333" i="4"/>
  <c r="Q333" i="4"/>
  <c r="R333" i="4"/>
  <c r="S333" i="4"/>
  <c r="N341" i="4"/>
  <c r="O341" i="4"/>
  <c r="P341" i="4"/>
  <c r="Q341" i="4"/>
  <c r="R341" i="4"/>
  <c r="S341" i="4"/>
  <c r="P355" i="4"/>
  <c r="Q355" i="4"/>
  <c r="R355" i="4"/>
  <c r="S355" i="4"/>
  <c r="N355" i="4"/>
  <c r="O355" i="4"/>
  <c r="N361" i="4"/>
  <c r="O361" i="4"/>
  <c r="P361" i="4"/>
  <c r="R361" i="4"/>
  <c r="S361" i="4"/>
  <c r="N377" i="4"/>
  <c r="O377" i="4"/>
  <c r="R377" i="4"/>
  <c r="S377" i="4"/>
  <c r="P377" i="4"/>
  <c r="P384" i="4"/>
  <c r="Q384" i="4"/>
  <c r="S384" i="4"/>
  <c r="N384" i="4"/>
  <c r="P390" i="4"/>
  <c r="Q390" i="4"/>
  <c r="R390" i="4"/>
  <c r="S390" i="4"/>
  <c r="N390" i="4"/>
  <c r="O390" i="4"/>
  <c r="N397" i="4"/>
  <c r="O397" i="4"/>
  <c r="R397" i="4"/>
  <c r="P397" i="4"/>
  <c r="Q397" i="4"/>
  <c r="S397" i="4"/>
  <c r="N405" i="4"/>
  <c r="O405" i="4"/>
  <c r="R405" i="4"/>
  <c r="Q405" i="4"/>
  <c r="S405" i="4"/>
  <c r="P405" i="4"/>
  <c r="R419" i="4"/>
  <c r="S419" i="4"/>
  <c r="N419" i="4"/>
  <c r="O419" i="4"/>
  <c r="P419" i="4"/>
  <c r="N425" i="4"/>
  <c r="O425" i="4"/>
  <c r="R425" i="4"/>
  <c r="Q425" i="4"/>
  <c r="S425" i="4"/>
  <c r="P425" i="4"/>
  <c r="N433" i="4"/>
  <c r="R433" i="4"/>
  <c r="O433" i="4"/>
  <c r="P433" i="4"/>
  <c r="Q433" i="4"/>
  <c r="S433" i="4"/>
  <c r="P441" i="4"/>
  <c r="Q441" i="4"/>
  <c r="R441" i="4"/>
  <c r="S441" i="4"/>
  <c r="N441" i="4"/>
  <c r="O441" i="4"/>
  <c r="N448" i="4"/>
  <c r="P448" i="4"/>
  <c r="Q448" i="4"/>
  <c r="R448" i="4"/>
  <c r="S448" i="4"/>
  <c r="O448" i="4"/>
  <c r="R454" i="4"/>
  <c r="S454" i="4"/>
  <c r="N454" i="4"/>
  <c r="O454" i="4"/>
  <c r="P454" i="4"/>
  <c r="Q454" i="4"/>
  <c r="N468" i="4"/>
  <c r="P468" i="4"/>
  <c r="Q468" i="4"/>
  <c r="O468" i="4"/>
  <c r="R468" i="4"/>
  <c r="S468" i="4"/>
  <c r="N476" i="4"/>
  <c r="P476" i="4"/>
  <c r="Q476" i="4"/>
  <c r="O476" i="4"/>
  <c r="R476" i="4"/>
  <c r="S476" i="4"/>
  <c r="R482" i="4"/>
  <c r="N482" i="4"/>
  <c r="O482" i="4"/>
  <c r="P482" i="4"/>
  <c r="Q482" i="4"/>
  <c r="S482" i="4"/>
  <c r="N496" i="4"/>
  <c r="P496" i="4"/>
  <c r="Q496" i="4"/>
  <c r="R496" i="4"/>
  <c r="S496" i="4"/>
  <c r="O496" i="4"/>
  <c r="N504" i="4"/>
  <c r="P504" i="4"/>
  <c r="S504" i="4"/>
  <c r="O504" i="4"/>
  <c r="R504" i="4"/>
  <c r="S515" i="4"/>
  <c r="N515" i="4"/>
  <c r="O515" i="4"/>
  <c r="P515" i="4"/>
  <c r="Q515" i="4"/>
  <c r="R515" i="4"/>
  <c r="R542" i="4"/>
  <c r="S542" i="4"/>
  <c r="N542" i="4"/>
  <c r="O542" i="4"/>
  <c r="P542" i="4"/>
  <c r="Q542" i="4"/>
  <c r="R554" i="4"/>
  <c r="S554" i="4"/>
  <c r="N554" i="4"/>
  <c r="O554" i="4"/>
  <c r="P554" i="4"/>
  <c r="Q554" i="4"/>
  <c r="R566" i="4"/>
  <c r="S566" i="4"/>
  <c r="N566" i="4"/>
  <c r="O566" i="4"/>
  <c r="P566" i="4"/>
  <c r="O582" i="4"/>
  <c r="P582" i="4"/>
  <c r="R582" i="4"/>
  <c r="S582" i="4"/>
  <c r="N582" i="4"/>
  <c r="N593" i="4"/>
  <c r="O593" i="4"/>
  <c r="P593" i="4"/>
  <c r="Q593" i="4"/>
  <c r="R593" i="4"/>
  <c r="S593" i="4"/>
  <c r="S604" i="4"/>
  <c r="N604" i="4"/>
  <c r="O604" i="4"/>
  <c r="P604" i="4"/>
  <c r="Q604" i="4"/>
  <c r="R604" i="4"/>
  <c r="O610" i="4"/>
  <c r="P610" i="4"/>
  <c r="Q610" i="4"/>
  <c r="R610" i="4"/>
  <c r="S610" i="4"/>
  <c r="N610" i="4"/>
  <c r="S616" i="4"/>
  <c r="N616" i="4"/>
  <c r="O616" i="4"/>
  <c r="P616" i="4"/>
  <c r="Q616" i="4"/>
  <c r="R616" i="4"/>
  <c r="O638" i="4"/>
  <c r="P638" i="4"/>
  <c r="Q638" i="4"/>
  <c r="R638" i="4"/>
  <c r="S638" i="4"/>
  <c r="Q655" i="4"/>
  <c r="R655" i="4"/>
  <c r="S655" i="4"/>
  <c r="N655" i="4"/>
  <c r="O655" i="4"/>
  <c r="P655" i="4"/>
  <c r="N661" i="4"/>
  <c r="O661" i="4"/>
  <c r="P661" i="4"/>
  <c r="Q661" i="4"/>
  <c r="R661" i="4"/>
  <c r="S661" i="4"/>
  <c r="O678" i="4"/>
  <c r="P678" i="4"/>
  <c r="Q678" i="4"/>
  <c r="R678" i="4"/>
  <c r="S678" i="4"/>
  <c r="N678" i="4"/>
  <c r="N689" i="4"/>
  <c r="O689" i="4"/>
  <c r="P689" i="4"/>
  <c r="Q689" i="4"/>
  <c r="R689" i="4"/>
  <c r="S689" i="4"/>
  <c r="Q707" i="4"/>
  <c r="R707" i="4"/>
  <c r="S707" i="4"/>
  <c r="N707" i="4"/>
  <c r="O707" i="4"/>
  <c r="S712" i="4"/>
  <c r="N712" i="4"/>
  <c r="P712" i="4"/>
  <c r="Q712" i="4"/>
  <c r="O712" i="4"/>
  <c r="R712" i="4"/>
  <c r="N733" i="4"/>
  <c r="P733" i="4"/>
  <c r="R733" i="4"/>
  <c r="S733" i="4"/>
  <c r="O733" i="4"/>
  <c r="Q733" i="4"/>
  <c r="P750" i="4"/>
  <c r="R750" i="4"/>
  <c r="N750" i="4"/>
  <c r="O750" i="4"/>
  <c r="Q750" i="4"/>
  <c r="S750" i="4"/>
  <c r="N756" i="4"/>
  <c r="P756" i="4"/>
  <c r="Q756" i="4"/>
  <c r="O756" i="4"/>
  <c r="R756" i="4"/>
  <c r="S756" i="4"/>
  <c r="P762" i="4"/>
  <c r="R762" i="4"/>
  <c r="Q762" i="4"/>
  <c r="S762" i="4"/>
  <c r="N762" i="4"/>
  <c r="O762" i="4"/>
  <c r="R774" i="4"/>
  <c r="N774" i="4"/>
  <c r="O774" i="4"/>
  <c r="Q774" i="4"/>
  <c r="S774" i="4"/>
  <c r="Q779" i="4"/>
  <c r="R779" i="4"/>
  <c r="S779" i="4"/>
  <c r="N779" i="4"/>
  <c r="O779" i="4"/>
  <c r="P779" i="4"/>
  <c r="N785" i="4"/>
  <c r="O785" i="4"/>
  <c r="P785" i="4"/>
  <c r="Q785" i="4"/>
  <c r="R785" i="4"/>
  <c r="S785" i="4"/>
  <c r="R791" i="4"/>
  <c r="S791" i="4"/>
  <c r="N791" i="4"/>
  <c r="O791" i="4"/>
  <c r="P791" i="4"/>
  <c r="Q791" i="4"/>
  <c r="R803" i="4"/>
  <c r="S803" i="4"/>
  <c r="N803" i="4"/>
  <c r="O803" i="4"/>
  <c r="P803" i="4"/>
  <c r="Q803" i="4"/>
  <c r="R815" i="4"/>
  <c r="S815" i="4"/>
  <c r="N815" i="4"/>
  <c r="O815" i="4"/>
  <c r="P815" i="4"/>
  <c r="Q815" i="4"/>
  <c r="P822" i="4"/>
  <c r="Q822" i="4"/>
  <c r="R822" i="4"/>
  <c r="S822" i="4"/>
  <c r="N822" i="4"/>
  <c r="O822" i="4"/>
  <c r="N829" i="4"/>
  <c r="O829" i="4"/>
  <c r="P829" i="4"/>
  <c r="Q829" i="4"/>
  <c r="R829" i="4"/>
  <c r="S829" i="4"/>
  <c r="N836" i="4"/>
  <c r="O836" i="4"/>
  <c r="P836" i="4"/>
  <c r="Q836" i="4"/>
  <c r="R836" i="4"/>
  <c r="S836" i="4"/>
  <c r="R851" i="4"/>
  <c r="S851" i="4"/>
  <c r="N851" i="4"/>
  <c r="O851" i="4"/>
  <c r="Q851" i="4"/>
  <c r="N857" i="4"/>
  <c r="O857" i="4"/>
  <c r="P857" i="4"/>
  <c r="Q857" i="4"/>
  <c r="R857" i="4"/>
  <c r="S857" i="4"/>
  <c r="N865" i="4"/>
  <c r="O865" i="4"/>
  <c r="P865" i="4"/>
  <c r="Q865" i="4"/>
  <c r="R865" i="4"/>
  <c r="S865" i="4"/>
  <c r="N872" i="4"/>
  <c r="O872" i="4"/>
  <c r="P872" i="4"/>
  <c r="Q872" i="4"/>
  <c r="R872" i="4"/>
  <c r="S872" i="4"/>
  <c r="R879" i="4"/>
  <c r="S879" i="4"/>
  <c r="N879" i="4"/>
  <c r="O879" i="4"/>
  <c r="P879" i="4"/>
  <c r="Q879" i="4"/>
  <c r="P886" i="4"/>
  <c r="Q886" i="4"/>
  <c r="R886" i="4"/>
  <c r="S886" i="4"/>
  <c r="O886" i="4"/>
  <c r="P894" i="4"/>
  <c r="R894" i="4"/>
  <c r="S894" i="4"/>
  <c r="O894" i="4"/>
  <c r="N894" i="4"/>
  <c r="N901" i="4"/>
  <c r="P901" i="4"/>
  <c r="Q901" i="4"/>
  <c r="R901" i="4"/>
  <c r="S901" i="4"/>
  <c r="O901" i="4"/>
  <c r="R915" i="4"/>
  <c r="N915" i="4"/>
  <c r="O915" i="4"/>
  <c r="P915" i="4"/>
  <c r="P922" i="4"/>
  <c r="S922" i="4"/>
  <c r="N922" i="4"/>
  <c r="Q922" i="4"/>
  <c r="R922" i="4"/>
  <c r="S930" i="4"/>
  <c r="R930" i="4"/>
  <c r="N930" i="4"/>
  <c r="O930" i="4"/>
  <c r="R937" i="4"/>
  <c r="S937" i="4"/>
  <c r="O937" i="4"/>
  <c r="P937" i="4"/>
  <c r="S950" i="4"/>
  <c r="Q950" i="4"/>
  <c r="R950" i="4"/>
  <c r="N950" i="4"/>
  <c r="S958" i="4"/>
  <c r="N958" i="4"/>
  <c r="P958" i="4"/>
  <c r="Q958" i="4"/>
  <c r="R958" i="4"/>
  <c r="O965" i="4"/>
  <c r="P965" i="4"/>
  <c r="R965" i="4"/>
  <c r="S965" i="4"/>
  <c r="R978" i="4"/>
  <c r="N978" i="4"/>
  <c r="P985" i="4"/>
  <c r="R985" i="4"/>
  <c r="S985" i="4"/>
  <c r="P993" i="4"/>
  <c r="R993" i="4"/>
  <c r="S993" i="4"/>
  <c r="R1006" i="4"/>
  <c r="N1006" i="4"/>
  <c r="P1013" i="4"/>
  <c r="R1013" i="4"/>
  <c r="S1013" i="4"/>
  <c r="R1021" i="4"/>
  <c r="S1021" i="4"/>
  <c r="N1035" i="4"/>
  <c r="O1035" i="4"/>
  <c r="R1041" i="4"/>
  <c r="S1041" i="4"/>
  <c r="P1056" i="4"/>
  <c r="Q1056" i="4"/>
  <c r="N1063" i="4"/>
  <c r="O1063" i="4"/>
  <c r="R1077" i="4"/>
  <c r="S1077" i="4"/>
  <c r="R1085" i="4"/>
  <c r="S1085" i="4"/>
  <c r="P1100" i="4"/>
  <c r="Q1100" i="4"/>
  <c r="Q1143" i="4"/>
  <c r="O1142" i="4"/>
  <c r="Q1139" i="4"/>
  <c r="O1138" i="4"/>
  <c r="Q1135" i="4"/>
  <c r="O1134" i="4"/>
  <c r="S1132" i="4"/>
  <c r="Q1131" i="4"/>
  <c r="O1130" i="4"/>
  <c r="S1128" i="4"/>
  <c r="Q1127" i="4"/>
  <c r="O1126" i="4"/>
  <c r="S1124" i="4"/>
  <c r="Q1123" i="4"/>
  <c r="O1122" i="4"/>
  <c r="S1120" i="4"/>
  <c r="Q1119" i="4"/>
  <c r="O1118" i="4"/>
  <c r="S1116" i="4"/>
  <c r="Q1115" i="4"/>
  <c r="O1114" i="4"/>
  <c r="S1112" i="4"/>
  <c r="Q1111" i="4"/>
  <c r="O1110" i="4"/>
  <c r="S1108" i="4"/>
  <c r="Q1107" i="4"/>
  <c r="O1106" i="4"/>
  <c r="S1104" i="4"/>
  <c r="S1102" i="4"/>
  <c r="S1096" i="4"/>
  <c r="R1091" i="4"/>
  <c r="N1090" i="4"/>
  <c r="P1086" i="4"/>
  <c r="R1084" i="4"/>
  <c r="R1082" i="4"/>
  <c r="P1077" i="4"/>
  <c r="R1075" i="4"/>
  <c r="N1074" i="4"/>
  <c r="P1070" i="4"/>
  <c r="R1068" i="4"/>
  <c r="S1066" i="4"/>
  <c r="O1065" i="4"/>
  <c r="Q1063" i="4"/>
  <c r="Q1061" i="4"/>
  <c r="S1059" i="4"/>
  <c r="O1058" i="4"/>
  <c r="O1056" i="4"/>
  <c r="Q1054" i="4"/>
  <c r="S1052" i="4"/>
  <c r="S1050" i="4"/>
  <c r="R1042" i="4"/>
  <c r="N1041" i="4"/>
  <c r="P1037" i="4"/>
  <c r="R1035" i="4"/>
  <c r="N1034" i="4"/>
  <c r="P1030" i="4"/>
  <c r="R1026" i="4"/>
  <c r="P1021" i="4"/>
  <c r="R1019" i="4"/>
  <c r="N1018" i="4"/>
  <c r="P1014" i="4"/>
  <c r="O1010" i="4"/>
  <c r="O1005" i="4"/>
  <c r="Q1002" i="4"/>
  <c r="S999" i="4"/>
  <c r="O997" i="4"/>
  <c r="Q993" i="4"/>
  <c r="S990" i="4"/>
  <c r="S982" i="4"/>
  <c r="S974" i="4"/>
  <c r="Q969" i="4"/>
  <c r="P950" i="4"/>
  <c r="P942" i="4"/>
  <c r="P926" i="4"/>
  <c r="P398" i="4"/>
  <c r="Q398" i="4"/>
  <c r="N398" i="4"/>
  <c r="O398" i="4"/>
  <c r="R398" i="4"/>
  <c r="S398" i="4"/>
  <c r="P406" i="4"/>
  <c r="N406" i="4"/>
  <c r="O406" i="4"/>
  <c r="R406" i="4"/>
  <c r="S406" i="4"/>
  <c r="N413" i="4"/>
  <c r="O413" i="4"/>
  <c r="R413" i="4"/>
  <c r="S413" i="4"/>
  <c r="P413" i="4"/>
  <c r="P420" i="4"/>
  <c r="N420" i="4"/>
  <c r="O420" i="4"/>
  <c r="R420" i="4"/>
  <c r="S420" i="4"/>
  <c r="P426" i="4"/>
  <c r="Q426" i="4"/>
  <c r="S426" i="4"/>
  <c r="N426" i="4"/>
  <c r="O426" i="4"/>
  <c r="R426" i="4"/>
  <c r="P434" i="4"/>
  <c r="O434" i="4"/>
  <c r="S434" i="4"/>
  <c r="N434" i="4"/>
  <c r="R434" i="4"/>
  <c r="R442" i="4"/>
  <c r="S442" i="4"/>
  <c r="N442" i="4"/>
  <c r="O442" i="4"/>
  <c r="P442" i="4"/>
  <c r="Q442" i="4"/>
  <c r="N455" i="4"/>
  <c r="O455" i="4"/>
  <c r="P455" i="4"/>
  <c r="Q455" i="4"/>
  <c r="R455" i="4"/>
  <c r="S455" i="4"/>
  <c r="P461" i="4"/>
  <c r="R461" i="4"/>
  <c r="S461" i="4"/>
  <c r="O461" i="4"/>
  <c r="Q461" i="4"/>
  <c r="N461" i="4"/>
  <c r="P469" i="4"/>
  <c r="R469" i="4"/>
  <c r="S469" i="4"/>
  <c r="N469" i="4"/>
  <c r="O469" i="4"/>
  <c r="Q469" i="4"/>
  <c r="N483" i="4"/>
  <c r="O483" i="4"/>
  <c r="R483" i="4"/>
  <c r="S483" i="4"/>
  <c r="P483" i="4"/>
  <c r="Q483" i="4"/>
  <c r="P489" i="4"/>
  <c r="R489" i="4"/>
  <c r="S489" i="4"/>
  <c r="N489" i="4"/>
  <c r="O489" i="4"/>
  <c r="Q489" i="4"/>
  <c r="P497" i="4"/>
  <c r="R497" i="4"/>
  <c r="S497" i="4"/>
  <c r="N497" i="4"/>
  <c r="O497" i="4"/>
  <c r="P505" i="4"/>
  <c r="N505" i="4"/>
  <c r="O505" i="4"/>
  <c r="Q505" i="4"/>
  <c r="R505" i="4"/>
  <c r="S505" i="4"/>
  <c r="S511" i="4"/>
  <c r="N511" i="4"/>
  <c r="O511" i="4"/>
  <c r="P511" i="4"/>
  <c r="Q511" i="4"/>
  <c r="R511" i="4"/>
  <c r="O521" i="4"/>
  <c r="P521" i="4"/>
  <c r="Q521" i="4"/>
  <c r="R521" i="4"/>
  <c r="S521" i="4"/>
  <c r="N521" i="4"/>
  <c r="N527" i="4"/>
  <c r="P527" i="4"/>
  <c r="O527" i="4"/>
  <c r="R527" i="4"/>
  <c r="S527" i="4"/>
  <c r="N532" i="4"/>
  <c r="O532" i="4"/>
  <c r="P532" i="4"/>
  <c r="R532" i="4"/>
  <c r="S532" i="4"/>
  <c r="Q532" i="4"/>
  <c r="R538" i="4"/>
  <c r="S538" i="4"/>
  <c r="N538" i="4"/>
  <c r="O538" i="4"/>
  <c r="P538" i="4"/>
  <c r="Q538" i="4"/>
  <c r="N543" i="4"/>
  <c r="P543" i="4"/>
  <c r="Q543" i="4"/>
  <c r="R543" i="4"/>
  <c r="S543" i="4"/>
  <c r="O543" i="4"/>
  <c r="P549" i="4"/>
  <c r="Q549" i="4"/>
  <c r="R549" i="4"/>
  <c r="N549" i="4"/>
  <c r="O549" i="4"/>
  <c r="S549" i="4"/>
  <c r="N560" i="4"/>
  <c r="O560" i="4"/>
  <c r="P560" i="4"/>
  <c r="R560" i="4"/>
  <c r="S560" i="4"/>
  <c r="Q560" i="4"/>
  <c r="S588" i="4"/>
  <c r="N588" i="4"/>
  <c r="O588" i="4"/>
  <c r="P588" i="4"/>
  <c r="Q588" i="4"/>
  <c r="R588" i="4"/>
  <c r="O594" i="4"/>
  <c r="P594" i="4"/>
  <c r="Q594" i="4"/>
  <c r="R594" i="4"/>
  <c r="S594" i="4"/>
  <c r="N594" i="4"/>
  <c r="Q599" i="4"/>
  <c r="R599" i="4"/>
  <c r="S599" i="4"/>
  <c r="N599" i="4"/>
  <c r="O599" i="4"/>
  <c r="P599" i="4"/>
  <c r="Q611" i="4"/>
  <c r="R611" i="4"/>
  <c r="S611" i="4"/>
  <c r="N611" i="4"/>
  <c r="O611" i="4"/>
  <c r="P611" i="4"/>
  <c r="O622" i="4"/>
  <c r="P622" i="4"/>
  <c r="R622" i="4"/>
  <c r="S622" i="4"/>
  <c r="N633" i="4"/>
  <c r="O633" i="4"/>
  <c r="P633" i="4"/>
  <c r="Q633" i="4"/>
  <c r="R633" i="4"/>
  <c r="S633" i="4"/>
  <c r="R639" i="4"/>
  <c r="S639" i="4"/>
  <c r="N639" i="4"/>
  <c r="O639" i="4"/>
  <c r="P639" i="4"/>
  <c r="O650" i="4"/>
  <c r="P650" i="4"/>
  <c r="Q650" i="4"/>
  <c r="R650" i="4"/>
  <c r="S650" i="4"/>
  <c r="N650" i="4"/>
  <c r="O662" i="4"/>
  <c r="P662" i="4"/>
  <c r="Q662" i="4"/>
  <c r="R662" i="4"/>
  <c r="S662" i="4"/>
  <c r="N662" i="4"/>
  <c r="Q667" i="4"/>
  <c r="R667" i="4"/>
  <c r="S667" i="4"/>
  <c r="N667" i="4"/>
  <c r="O667" i="4"/>
  <c r="P667" i="4"/>
  <c r="S672" i="4"/>
  <c r="N672" i="4"/>
  <c r="O672" i="4"/>
  <c r="P672" i="4"/>
  <c r="Q672" i="4"/>
  <c r="R672" i="4"/>
  <c r="S684" i="4"/>
  <c r="N684" i="4"/>
  <c r="O684" i="4"/>
  <c r="P684" i="4"/>
  <c r="Q684" i="4"/>
  <c r="R684" i="4"/>
  <c r="O690" i="4"/>
  <c r="P690" i="4"/>
  <c r="Q690" i="4"/>
  <c r="R690" i="4"/>
  <c r="S690" i="4"/>
  <c r="N690" i="4"/>
  <c r="S696" i="4"/>
  <c r="N696" i="4"/>
  <c r="O696" i="4"/>
  <c r="P696" i="4"/>
  <c r="Q696" i="4"/>
  <c r="R696" i="4"/>
  <c r="N701" i="4"/>
  <c r="O701" i="4"/>
  <c r="P701" i="4"/>
  <c r="Q701" i="4"/>
  <c r="R701" i="4"/>
  <c r="S701" i="4"/>
  <c r="O718" i="4"/>
  <c r="P718" i="4"/>
  <c r="Q718" i="4"/>
  <c r="R718" i="4"/>
  <c r="S718" i="4"/>
  <c r="N718" i="4"/>
  <c r="N729" i="4"/>
  <c r="O729" i="4"/>
  <c r="P729" i="4"/>
  <c r="R729" i="4"/>
  <c r="S729" i="4"/>
  <c r="Q729" i="4"/>
  <c r="N740" i="4"/>
  <c r="P740" i="4"/>
  <c r="Q740" i="4"/>
  <c r="O740" i="4"/>
  <c r="R740" i="4"/>
  <c r="S740" i="4"/>
  <c r="N745" i="4"/>
  <c r="P745" i="4"/>
  <c r="R745" i="4"/>
  <c r="S745" i="4"/>
  <c r="O745" i="4"/>
  <c r="Q745" i="4"/>
  <c r="R751" i="4"/>
  <c r="N751" i="4"/>
  <c r="O751" i="4"/>
  <c r="S751" i="4"/>
  <c r="P751" i="4"/>
  <c r="Q751" i="4"/>
  <c r="N757" i="4"/>
  <c r="P757" i="4"/>
  <c r="R757" i="4"/>
  <c r="S757" i="4"/>
  <c r="O757" i="4"/>
  <c r="Q757" i="4"/>
  <c r="N768" i="4"/>
  <c r="P768" i="4"/>
  <c r="O768" i="4"/>
  <c r="Q768" i="4"/>
  <c r="R768" i="4"/>
  <c r="S768" i="4"/>
  <c r="N780" i="4"/>
  <c r="O780" i="4"/>
  <c r="P780" i="4"/>
  <c r="Q780" i="4"/>
  <c r="R780" i="4"/>
  <c r="S780" i="4"/>
  <c r="N792" i="4"/>
  <c r="O792" i="4"/>
  <c r="P792" i="4"/>
  <c r="Q792" i="4"/>
  <c r="S792" i="4"/>
  <c r="R792" i="4"/>
  <c r="N797" i="4"/>
  <c r="O797" i="4"/>
  <c r="P797" i="4"/>
  <c r="Q797" i="4"/>
  <c r="R797" i="4"/>
  <c r="S797" i="4"/>
  <c r="N809" i="4"/>
  <c r="O809" i="4"/>
  <c r="P809" i="4"/>
  <c r="Q809" i="4"/>
  <c r="R809" i="4"/>
  <c r="S809" i="4"/>
  <c r="N816" i="4"/>
  <c r="O816" i="4"/>
  <c r="P816" i="4"/>
  <c r="Q816" i="4"/>
  <c r="R816" i="4"/>
  <c r="S816" i="4"/>
  <c r="R823" i="4"/>
  <c r="S823" i="4"/>
  <c r="N823" i="4"/>
  <c r="O823" i="4"/>
  <c r="P823" i="4"/>
  <c r="P830" i="4"/>
  <c r="Q830" i="4"/>
  <c r="R830" i="4"/>
  <c r="S830" i="4"/>
  <c r="N830" i="4"/>
  <c r="O830" i="4"/>
  <c r="N837" i="4"/>
  <c r="O837" i="4"/>
  <c r="P837" i="4"/>
  <c r="Q837" i="4"/>
  <c r="R837" i="4"/>
  <c r="S837" i="4"/>
  <c r="N844" i="4"/>
  <c r="O844" i="4"/>
  <c r="P844" i="4"/>
  <c r="Q844" i="4"/>
  <c r="S844" i="4"/>
  <c r="P858" i="4"/>
  <c r="Q858" i="4"/>
  <c r="R858" i="4"/>
  <c r="S858" i="4"/>
  <c r="N858" i="4"/>
  <c r="O858" i="4"/>
  <c r="P866" i="4"/>
  <c r="Q866" i="4"/>
  <c r="R866" i="4"/>
  <c r="S866" i="4"/>
  <c r="O866" i="4"/>
  <c r="N873" i="4"/>
  <c r="O873" i="4"/>
  <c r="P873" i="4"/>
  <c r="Q873" i="4"/>
  <c r="R873" i="4"/>
  <c r="S873" i="4"/>
  <c r="N880" i="4"/>
  <c r="O880" i="4"/>
  <c r="P880" i="4"/>
  <c r="Q880" i="4"/>
  <c r="S880" i="4"/>
  <c r="R880" i="4"/>
  <c r="R887" i="4"/>
  <c r="S887" i="4"/>
  <c r="N887" i="4"/>
  <c r="O887" i="4"/>
  <c r="P887" i="4"/>
  <c r="Q887" i="4"/>
  <c r="R895" i="4"/>
  <c r="N895" i="4"/>
  <c r="O895" i="4"/>
  <c r="P895" i="4"/>
  <c r="Q895" i="4"/>
  <c r="S895" i="4"/>
  <c r="P902" i="4"/>
  <c r="R902" i="4"/>
  <c r="S902" i="4"/>
  <c r="Q902" i="4"/>
  <c r="N902" i="4"/>
  <c r="O902" i="4"/>
  <c r="N908" i="4"/>
  <c r="O908" i="4"/>
  <c r="P908" i="4"/>
  <c r="Q908" i="4"/>
  <c r="R908" i="4"/>
  <c r="S908" i="4"/>
  <c r="R923" i="4"/>
  <c r="N923" i="4"/>
  <c r="O923" i="4"/>
  <c r="P923" i="4"/>
  <c r="N931" i="4"/>
  <c r="O931" i="4"/>
  <c r="P931" i="4"/>
  <c r="R931" i="4"/>
  <c r="S931" i="4"/>
  <c r="S938" i="4"/>
  <c r="N938" i="4"/>
  <c r="O938" i="4"/>
  <c r="P938" i="4"/>
  <c r="N951" i="4"/>
  <c r="P951" i="4"/>
  <c r="Q951" i="4"/>
  <c r="R951" i="4"/>
  <c r="N959" i="4"/>
  <c r="R959" i="4"/>
  <c r="Q966" i="4"/>
  <c r="R966" i="4"/>
  <c r="N966" i="4"/>
  <c r="N972" i="4"/>
  <c r="P972" i="4"/>
  <c r="Q972" i="4"/>
  <c r="R972" i="4"/>
  <c r="N979" i="4"/>
  <c r="O979" i="4"/>
  <c r="P979" i="4"/>
  <c r="R986" i="4"/>
  <c r="N986" i="4"/>
  <c r="N1000" i="4"/>
  <c r="P1000" i="4"/>
  <c r="Q1000" i="4"/>
  <c r="R1000" i="4"/>
  <c r="N1007" i="4"/>
  <c r="O1007" i="4"/>
  <c r="P1007" i="4"/>
  <c r="R1029" i="4"/>
  <c r="S1029" i="4"/>
  <c r="R1049" i="4"/>
  <c r="S1049" i="4"/>
  <c r="R1057" i="4"/>
  <c r="S1057" i="4"/>
  <c r="P1064" i="4"/>
  <c r="Q1064" i="4"/>
  <c r="N1071" i="4"/>
  <c r="O1071" i="4"/>
  <c r="R1093" i="4"/>
  <c r="S1093" i="4"/>
  <c r="R1101" i="4"/>
  <c r="S1101" i="4"/>
  <c r="P1135" i="4"/>
  <c r="N1130" i="4"/>
  <c r="P1127" i="4"/>
  <c r="P1123" i="4"/>
  <c r="R1120" i="4"/>
  <c r="P1119" i="4"/>
  <c r="N1118" i="4"/>
  <c r="R1116" i="4"/>
  <c r="P1115" i="4"/>
  <c r="N1114" i="4"/>
  <c r="R1112" i="4"/>
  <c r="P1111" i="4"/>
  <c r="N1110" i="4"/>
  <c r="R1108" i="4"/>
  <c r="P1107" i="4"/>
  <c r="N1106" i="4"/>
  <c r="R1104" i="4"/>
  <c r="R1102" i="4"/>
  <c r="N1101" i="4"/>
  <c r="R1096" i="4"/>
  <c r="S1094" i="4"/>
  <c r="O1093" i="4"/>
  <c r="Q1089" i="4"/>
  <c r="O1086" i="4"/>
  <c r="O1084" i="4"/>
  <c r="Q1082" i="4"/>
  <c r="S1080" i="4"/>
  <c r="S1078" i="4"/>
  <c r="O1077" i="4"/>
  <c r="Q1075" i="4"/>
  <c r="Q1073" i="4"/>
  <c r="S1071" i="4"/>
  <c r="O1070" i="4"/>
  <c r="R1066" i="4"/>
  <c r="P1063" i="4"/>
  <c r="R1059" i="4"/>
  <c r="N1058" i="4"/>
  <c r="N1056" i="4"/>
  <c r="P1054" i="4"/>
  <c r="R1052" i="4"/>
  <c r="R1050" i="4"/>
  <c r="N1049" i="4"/>
  <c r="Q1042" i="4"/>
  <c r="S1038" i="4"/>
  <c r="O1037" i="4"/>
  <c r="Q1035" i="4"/>
  <c r="Q1033" i="4"/>
  <c r="S1031" i="4"/>
  <c r="O1030" i="4"/>
  <c r="Q1026" i="4"/>
  <c r="S1024" i="4"/>
  <c r="S1022" i="4"/>
  <c r="O1021" i="4"/>
  <c r="Q1019" i="4"/>
  <c r="Q1017" i="4"/>
  <c r="O1014" i="4"/>
  <c r="S1011" i="4"/>
  <c r="N1010" i="4"/>
  <c r="R1007" i="4"/>
  <c r="N1005" i="4"/>
  <c r="P1002" i="4"/>
  <c r="R999" i="4"/>
  <c r="O993" i="4"/>
  <c r="Q990" i="4"/>
  <c r="O985" i="4"/>
  <c r="Q982" i="4"/>
  <c r="S979" i="4"/>
  <c r="O977" i="4"/>
  <c r="Q974" i="4"/>
  <c r="S971" i="4"/>
  <c r="O969" i="4"/>
  <c r="P966" i="4"/>
  <c r="S962" i="4"/>
  <c r="P959" i="4"/>
  <c r="Q954" i="4"/>
  <c r="O950" i="4"/>
  <c r="O942" i="4"/>
  <c r="N937" i="4"/>
  <c r="Q931" i="4"/>
  <c r="Q918" i="4"/>
  <c r="Q894" i="4"/>
  <c r="P363" i="4"/>
  <c r="R363" i="4"/>
  <c r="S363" i="4"/>
  <c r="N363" i="4"/>
  <c r="O363" i="4"/>
  <c r="P371" i="4"/>
  <c r="R371" i="4"/>
  <c r="S371" i="4"/>
  <c r="N371" i="4"/>
  <c r="O371" i="4"/>
  <c r="Q371" i="4"/>
  <c r="R379" i="4"/>
  <c r="S379" i="4"/>
  <c r="N379" i="4"/>
  <c r="O379" i="4"/>
  <c r="Q379" i="4"/>
  <c r="P392" i="4"/>
  <c r="R392" i="4"/>
  <c r="S392" i="4"/>
  <c r="N392" i="4"/>
  <c r="O392" i="4"/>
  <c r="Q392" i="4"/>
  <c r="R399" i="4"/>
  <c r="S399" i="4"/>
  <c r="N399" i="4"/>
  <c r="O399" i="4"/>
  <c r="P399" i="4"/>
  <c r="Q399" i="4"/>
  <c r="R407" i="4"/>
  <c r="S407" i="4"/>
  <c r="N407" i="4"/>
  <c r="P407" i="4"/>
  <c r="Q407" i="4"/>
  <c r="O407" i="4"/>
  <c r="P414" i="4"/>
  <c r="N414" i="4"/>
  <c r="O414" i="4"/>
  <c r="R414" i="4"/>
  <c r="S414" i="4"/>
  <c r="R427" i="4"/>
  <c r="S427" i="4"/>
  <c r="N427" i="4"/>
  <c r="O427" i="4"/>
  <c r="Q427" i="4"/>
  <c r="P427" i="4"/>
  <c r="R435" i="4"/>
  <c r="N435" i="4"/>
  <c r="O435" i="4"/>
  <c r="P435" i="4"/>
  <c r="Q435" i="4"/>
  <c r="S435" i="4"/>
  <c r="N443" i="4"/>
  <c r="O443" i="4"/>
  <c r="Q443" i="4"/>
  <c r="R443" i="4"/>
  <c r="S443" i="4"/>
  <c r="P443" i="4"/>
  <c r="N456" i="4"/>
  <c r="P456" i="4"/>
  <c r="Q456" i="4"/>
  <c r="O456" i="4"/>
  <c r="R456" i="4"/>
  <c r="S456" i="4"/>
  <c r="R462" i="4"/>
  <c r="N462" i="4"/>
  <c r="O462" i="4"/>
  <c r="P462" i="4"/>
  <c r="Q462" i="4"/>
  <c r="S462" i="4"/>
  <c r="R470" i="4"/>
  <c r="N470" i="4"/>
  <c r="O470" i="4"/>
  <c r="P470" i="4"/>
  <c r="Q470" i="4"/>
  <c r="S470" i="4"/>
  <c r="N484" i="4"/>
  <c r="P484" i="4"/>
  <c r="Q484" i="4"/>
  <c r="O484" i="4"/>
  <c r="R484" i="4"/>
  <c r="S484" i="4"/>
  <c r="R490" i="4"/>
  <c r="O490" i="4"/>
  <c r="P490" i="4"/>
  <c r="Q490" i="4"/>
  <c r="S490" i="4"/>
  <c r="N490" i="4"/>
  <c r="R498" i="4"/>
  <c r="Q498" i="4"/>
  <c r="S498" i="4"/>
  <c r="N498" i="4"/>
  <c r="O498" i="4"/>
  <c r="P498" i="4"/>
  <c r="R506" i="4"/>
  <c r="P506" i="4"/>
  <c r="Q506" i="4"/>
  <c r="S506" i="4"/>
  <c r="N506" i="4"/>
  <c r="O506" i="4"/>
  <c r="R522" i="4"/>
  <c r="S522" i="4"/>
  <c r="N522" i="4"/>
  <c r="O522" i="4"/>
  <c r="P522" i="4"/>
  <c r="P533" i="4"/>
  <c r="Q533" i="4"/>
  <c r="R533" i="4"/>
  <c r="O533" i="4"/>
  <c r="S533" i="4"/>
  <c r="N533" i="4"/>
  <c r="R550" i="4"/>
  <c r="S550" i="4"/>
  <c r="N550" i="4"/>
  <c r="O550" i="4"/>
  <c r="Q550" i="4"/>
  <c r="P550" i="4"/>
  <c r="P561" i="4"/>
  <c r="Q561" i="4"/>
  <c r="R561" i="4"/>
  <c r="N561" i="4"/>
  <c r="O561" i="4"/>
  <c r="S561" i="4"/>
  <c r="S600" i="4"/>
  <c r="N600" i="4"/>
  <c r="O600" i="4"/>
  <c r="P600" i="4"/>
  <c r="Q600" i="4"/>
  <c r="R600" i="4"/>
  <c r="Q623" i="4"/>
  <c r="R623" i="4"/>
  <c r="S623" i="4"/>
  <c r="N623" i="4"/>
  <c r="O623" i="4"/>
  <c r="P623" i="4"/>
  <c r="O634" i="4"/>
  <c r="P634" i="4"/>
  <c r="Q634" i="4"/>
  <c r="R634" i="4"/>
  <c r="S634" i="4"/>
  <c r="N634" i="4"/>
  <c r="N673" i="4"/>
  <c r="O673" i="4"/>
  <c r="P673" i="4"/>
  <c r="Q673" i="4"/>
  <c r="R673" i="4"/>
  <c r="S673" i="4"/>
  <c r="Q691" i="4"/>
  <c r="R691" i="4"/>
  <c r="S691" i="4"/>
  <c r="N691" i="4"/>
  <c r="O691" i="4"/>
  <c r="P691" i="4"/>
  <c r="O702" i="4"/>
  <c r="P702" i="4"/>
  <c r="Q702" i="4"/>
  <c r="R702" i="4"/>
  <c r="S702" i="4"/>
  <c r="N702" i="4"/>
  <c r="Q719" i="4"/>
  <c r="R719" i="4"/>
  <c r="S719" i="4"/>
  <c r="N719" i="4"/>
  <c r="O719" i="4"/>
  <c r="P719" i="4"/>
  <c r="P730" i="4"/>
  <c r="R730" i="4"/>
  <c r="N730" i="4"/>
  <c r="O730" i="4"/>
  <c r="Q730" i="4"/>
  <c r="S730" i="4"/>
  <c r="P746" i="4"/>
  <c r="R746" i="4"/>
  <c r="Q746" i="4"/>
  <c r="S746" i="4"/>
  <c r="N746" i="4"/>
  <c r="O746" i="4"/>
  <c r="P758" i="4"/>
  <c r="R758" i="4"/>
  <c r="N758" i="4"/>
  <c r="O758" i="4"/>
  <c r="Q758" i="4"/>
  <c r="S758" i="4"/>
  <c r="N769" i="4"/>
  <c r="P769" i="4"/>
  <c r="R769" i="4"/>
  <c r="Q769" i="4"/>
  <c r="S769" i="4"/>
  <c r="P798" i="4"/>
  <c r="R798" i="4"/>
  <c r="S798" i="4"/>
  <c r="N798" i="4"/>
  <c r="P810" i="4"/>
  <c r="Q810" i="4"/>
  <c r="R810" i="4"/>
  <c r="S810" i="4"/>
  <c r="N810" i="4"/>
  <c r="O810" i="4"/>
  <c r="N817" i="4"/>
  <c r="O817" i="4"/>
  <c r="P817" i="4"/>
  <c r="Q817" i="4"/>
  <c r="R817" i="4"/>
  <c r="S817" i="4"/>
  <c r="R831" i="4"/>
  <c r="S831" i="4"/>
  <c r="N831" i="4"/>
  <c r="O831" i="4"/>
  <c r="P831" i="4"/>
  <c r="Q831" i="4"/>
  <c r="N845" i="4"/>
  <c r="O845" i="4"/>
  <c r="P845" i="4"/>
  <c r="Q845" i="4"/>
  <c r="R845" i="4"/>
  <c r="S845" i="4"/>
  <c r="R859" i="4"/>
  <c r="S859" i="4"/>
  <c r="N859" i="4"/>
  <c r="O859" i="4"/>
  <c r="Q859" i="4"/>
  <c r="P859" i="4"/>
  <c r="R867" i="4"/>
  <c r="S867" i="4"/>
  <c r="N867" i="4"/>
  <c r="O867" i="4"/>
  <c r="P867" i="4"/>
  <c r="Q867" i="4"/>
  <c r="P874" i="4"/>
  <c r="Q874" i="4"/>
  <c r="R874" i="4"/>
  <c r="S874" i="4"/>
  <c r="N874" i="4"/>
  <c r="O874" i="4"/>
  <c r="N881" i="4"/>
  <c r="O881" i="4"/>
  <c r="Q881" i="4"/>
  <c r="R881" i="4"/>
  <c r="S881" i="4"/>
  <c r="N888" i="4"/>
  <c r="O888" i="4"/>
  <c r="P888" i="4"/>
  <c r="Q888" i="4"/>
  <c r="R888" i="4"/>
  <c r="S888" i="4"/>
  <c r="N896" i="4"/>
  <c r="O896" i="4"/>
  <c r="P896" i="4"/>
  <c r="Q896" i="4"/>
  <c r="R896" i="4"/>
  <c r="S896" i="4"/>
  <c r="R903" i="4"/>
  <c r="N903" i="4"/>
  <c r="O903" i="4"/>
  <c r="Q903" i="4"/>
  <c r="S903" i="4"/>
  <c r="N909" i="4"/>
  <c r="P909" i="4"/>
  <c r="Q909" i="4"/>
  <c r="R909" i="4"/>
  <c r="S909" i="4"/>
  <c r="O909" i="4"/>
  <c r="O924" i="4"/>
  <c r="P924" i="4"/>
  <c r="Q924" i="4"/>
  <c r="N924" i="4"/>
  <c r="R924" i="4"/>
  <c r="N939" i="4"/>
  <c r="O939" i="4"/>
  <c r="P939" i="4"/>
  <c r="R939" i="4"/>
  <c r="S939" i="4"/>
  <c r="R945" i="4"/>
  <c r="P945" i="4"/>
  <c r="O952" i="4"/>
  <c r="P952" i="4"/>
  <c r="Q952" i="4"/>
  <c r="R952" i="4"/>
  <c r="O960" i="4"/>
  <c r="P960" i="4"/>
  <c r="N960" i="4"/>
  <c r="Q960" i="4"/>
  <c r="R960" i="4"/>
  <c r="N967" i="4"/>
  <c r="O967" i="4"/>
  <c r="P967" i="4"/>
  <c r="P973" i="4"/>
  <c r="R973" i="4"/>
  <c r="S973" i="4"/>
  <c r="N987" i="4"/>
  <c r="O987" i="4"/>
  <c r="P987" i="4"/>
  <c r="P1001" i="4"/>
  <c r="R1001" i="4"/>
  <c r="S1001" i="4"/>
  <c r="N1008" i="4"/>
  <c r="P1008" i="4"/>
  <c r="Q1008" i="4"/>
  <c r="N1015" i="4"/>
  <c r="O1015" i="4"/>
  <c r="N1023" i="4"/>
  <c r="O1023" i="4"/>
  <c r="N1043" i="4"/>
  <c r="O1043" i="4"/>
  <c r="R1065" i="4"/>
  <c r="S1065" i="4"/>
  <c r="P1072" i="4"/>
  <c r="Q1072" i="4"/>
  <c r="N1079" i="4"/>
  <c r="O1079" i="4"/>
  <c r="N1087" i="4"/>
  <c r="O1087" i="4"/>
  <c r="O1143" i="4"/>
  <c r="S1141" i="4"/>
  <c r="O1139" i="4"/>
  <c r="S1137" i="4"/>
  <c r="O1135" i="4"/>
  <c r="S1133" i="4"/>
  <c r="Q1132" i="4"/>
  <c r="O1131" i="4"/>
  <c r="S1129" i="4"/>
  <c r="Q1128" i="4"/>
  <c r="O1127" i="4"/>
  <c r="S1125" i="4"/>
  <c r="Q1124" i="4"/>
  <c r="O1123" i="4"/>
  <c r="S1121" i="4"/>
  <c r="Q1120" i="4"/>
  <c r="O1119" i="4"/>
  <c r="S1117" i="4"/>
  <c r="Q1116" i="4"/>
  <c r="O1115" i="4"/>
  <c r="S1113" i="4"/>
  <c r="Q1112" i="4"/>
  <c r="O1111" i="4"/>
  <c r="S1109" i="4"/>
  <c r="Q1108" i="4"/>
  <c r="O1107" i="4"/>
  <c r="S1105" i="4"/>
  <c r="O1104" i="4"/>
  <c r="S1100" i="4"/>
  <c r="R1094" i="4"/>
  <c r="N1093" i="4"/>
  <c r="P1089" i="4"/>
  <c r="R1087" i="4"/>
  <c r="N1086" i="4"/>
  <c r="N1084" i="4"/>
  <c r="P1082" i="4"/>
  <c r="R1078" i="4"/>
  <c r="N1077" i="4"/>
  <c r="R1071" i="4"/>
  <c r="N1070" i="4"/>
  <c r="O1068" i="4"/>
  <c r="Q1066" i="4"/>
  <c r="S1064" i="4"/>
  <c r="S1062" i="4"/>
  <c r="O1061" i="4"/>
  <c r="Q1057" i="4"/>
  <c r="S1055" i="4"/>
  <c r="O1054" i="4"/>
  <c r="O1052" i="4"/>
  <c r="Q1050" i="4"/>
  <c r="S1048" i="4"/>
  <c r="P1042" i="4"/>
  <c r="R1038" i="4"/>
  <c r="P1035" i="4"/>
  <c r="P1033" i="4"/>
  <c r="N1030" i="4"/>
  <c r="P1026" i="4"/>
  <c r="R1022" i="4"/>
  <c r="N1021" i="4"/>
  <c r="P1019" i="4"/>
  <c r="P1017" i="4"/>
  <c r="R1015" i="4"/>
  <c r="N1014" i="4"/>
  <c r="R1011" i="4"/>
  <c r="Q1007" i="4"/>
  <c r="S1004" i="4"/>
  <c r="Q999" i="4"/>
  <c r="N993" i="4"/>
  <c r="P990" i="4"/>
  <c r="R987" i="4"/>
  <c r="N985" i="4"/>
  <c r="P982" i="4"/>
  <c r="R979" i="4"/>
  <c r="N977" i="4"/>
  <c r="R971" i="4"/>
  <c r="O966" i="4"/>
  <c r="P962" i="4"/>
  <c r="O959" i="4"/>
  <c r="O949" i="4"/>
  <c r="O945" i="4"/>
  <c r="S936" i="4"/>
  <c r="Q930" i="4"/>
  <c r="S924" i="4"/>
  <c r="N886" i="4"/>
  <c r="Q807" i="4"/>
  <c r="O769" i="4"/>
  <c r="R728" i="4"/>
  <c r="O216" i="4"/>
  <c r="Q216" i="4"/>
  <c r="R216" i="4"/>
  <c r="N216" i="4"/>
  <c r="P216" i="4"/>
  <c r="S216" i="4"/>
  <c r="R223" i="4"/>
  <c r="N223" i="4"/>
  <c r="P223" i="4"/>
  <c r="Q223" i="4"/>
  <c r="S223" i="4"/>
  <c r="O223" i="4"/>
  <c r="Q236" i="4"/>
  <c r="R236" i="4"/>
  <c r="N236" i="4"/>
  <c r="O236" i="4"/>
  <c r="P236" i="4"/>
  <c r="S236" i="4"/>
  <c r="Q244" i="4"/>
  <c r="R244" i="4"/>
  <c r="N244" i="4"/>
  <c r="O244" i="4"/>
  <c r="P244" i="4"/>
  <c r="S244" i="4"/>
  <c r="R252" i="4"/>
  <c r="N252" i="4"/>
  <c r="O252" i="4"/>
  <c r="P252" i="4"/>
  <c r="Q252" i="4"/>
  <c r="S252" i="4"/>
  <c r="N258" i="4"/>
  <c r="P258" i="4"/>
  <c r="O258" i="4"/>
  <c r="R258" i="4"/>
  <c r="S258" i="4"/>
  <c r="R272" i="4"/>
  <c r="N272" i="4"/>
  <c r="O272" i="4"/>
  <c r="P272" i="4"/>
  <c r="S272" i="4"/>
  <c r="R280" i="4"/>
  <c r="O280" i="4"/>
  <c r="P280" i="4"/>
  <c r="Q280" i="4"/>
  <c r="S280" i="4"/>
  <c r="N280" i="4"/>
  <c r="R287" i="4"/>
  <c r="S287" i="4"/>
  <c r="N287" i="4"/>
  <c r="P287" i="4"/>
  <c r="Q287" i="4"/>
  <c r="O287" i="4"/>
  <c r="N300" i="4"/>
  <c r="O300" i="4"/>
  <c r="P300" i="4"/>
  <c r="R300" i="4"/>
  <c r="Q300" i="4"/>
  <c r="S300" i="4"/>
  <c r="N308" i="4"/>
  <c r="O308" i="4"/>
  <c r="P308" i="4"/>
  <c r="R308" i="4"/>
  <c r="Q308" i="4"/>
  <c r="S308" i="4"/>
  <c r="N316" i="4"/>
  <c r="O316" i="4"/>
  <c r="P316" i="4"/>
  <c r="S316" i="4"/>
  <c r="R316" i="4"/>
  <c r="P322" i="4"/>
  <c r="Q322" i="4"/>
  <c r="R322" i="4"/>
  <c r="S322" i="4"/>
  <c r="N322" i="4"/>
  <c r="O322" i="4"/>
  <c r="N336" i="4"/>
  <c r="O336" i="4"/>
  <c r="P336" i="4"/>
  <c r="Q336" i="4"/>
  <c r="R336" i="4"/>
  <c r="S336" i="4"/>
  <c r="N344" i="4"/>
  <c r="P344" i="4"/>
  <c r="O344" i="4"/>
  <c r="Q344" i="4"/>
  <c r="R344" i="4"/>
  <c r="S344" i="4"/>
  <c r="P351" i="4"/>
  <c r="Q351" i="4"/>
  <c r="R351" i="4"/>
  <c r="S351" i="4"/>
  <c r="N351" i="4"/>
  <c r="O351" i="4"/>
  <c r="R364" i="4"/>
  <c r="S364" i="4"/>
  <c r="N364" i="4"/>
  <c r="O364" i="4"/>
  <c r="P364" i="4"/>
  <c r="R372" i="4"/>
  <c r="N372" i="4"/>
  <c r="P372" i="4"/>
  <c r="S372" i="4"/>
  <c r="O372" i="4"/>
  <c r="P380" i="4"/>
  <c r="N380" i="4"/>
  <c r="O380" i="4"/>
  <c r="R380" i="4"/>
  <c r="S380" i="4"/>
  <c r="P386" i="4"/>
  <c r="Q386" i="4"/>
  <c r="O386" i="4"/>
  <c r="R386" i="4"/>
  <c r="S386" i="4"/>
  <c r="N386" i="4"/>
  <c r="P400" i="4"/>
  <c r="N400" i="4"/>
  <c r="O400" i="4"/>
  <c r="Q400" i="4"/>
  <c r="R400" i="4"/>
  <c r="S400" i="4"/>
  <c r="P408" i="4"/>
  <c r="N408" i="4"/>
  <c r="O408" i="4"/>
  <c r="R408" i="4"/>
  <c r="S408" i="4"/>
  <c r="R415" i="4"/>
  <c r="S415" i="4"/>
  <c r="N415" i="4"/>
  <c r="P415" i="4"/>
  <c r="O415" i="4"/>
  <c r="P428" i="4"/>
  <c r="S428" i="4"/>
  <c r="N428" i="4"/>
  <c r="O428" i="4"/>
  <c r="Q428" i="4"/>
  <c r="R428" i="4"/>
  <c r="P436" i="4"/>
  <c r="N436" i="4"/>
  <c r="R436" i="4"/>
  <c r="S436" i="4"/>
  <c r="Q436" i="4"/>
  <c r="O436" i="4"/>
  <c r="N444" i="4"/>
  <c r="O444" i="4"/>
  <c r="P444" i="4"/>
  <c r="Q444" i="4"/>
  <c r="R444" i="4"/>
  <c r="S444" i="4"/>
  <c r="R450" i="4"/>
  <c r="Q450" i="4"/>
  <c r="S450" i="4"/>
  <c r="N450" i="4"/>
  <c r="O450" i="4"/>
  <c r="P450" i="4"/>
  <c r="N463" i="4"/>
  <c r="O463" i="4"/>
  <c r="Q463" i="4"/>
  <c r="R463" i="4"/>
  <c r="S463" i="4"/>
  <c r="P463" i="4"/>
  <c r="N471" i="4"/>
  <c r="O471" i="4"/>
  <c r="S471" i="4"/>
  <c r="P471" i="4"/>
  <c r="Q471" i="4"/>
  <c r="R471" i="4"/>
  <c r="R478" i="4"/>
  <c r="N478" i="4"/>
  <c r="O478" i="4"/>
  <c r="P478" i="4"/>
  <c r="Q478" i="4"/>
  <c r="S478" i="4"/>
  <c r="N491" i="4"/>
  <c r="O491" i="4"/>
  <c r="P491" i="4"/>
  <c r="Q491" i="4"/>
  <c r="R491" i="4"/>
  <c r="S491" i="4"/>
  <c r="N499" i="4"/>
  <c r="O499" i="4"/>
  <c r="P499" i="4"/>
  <c r="Q499" i="4"/>
  <c r="R499" i="4"/>
  <c r="S499" i="4"/>
  <c r="S507" i="4"/>
  <c r="N507" i="4"/>
  <c r="O507" i="4"/>
  <c r="P507" i="4"/>
  <c r="Q507" i="4"/>
  <c r="R507" i="4"/>
  <c r="O517" i="4"/>
  <c r="P517" i="4"/>
  <c r="R517" i="4"/>
  <c r="S517" i="4"/>
  <c r="N517" i="4"/>
  <c r="R534" i="4"/>
  <c r="S534" i="4"/>
  <c r="N534" i="4"/>
  <c r="O534" i="4"/>
  <c r="P534" i="4"/>
  <c r="Q534" i="4"/>
  <c r="N556" i="4"/>
  <c r="O556" i="4"/>
  <c r="P556" i="4"/>
  <c r="R556" i="4"/>
  <c r="S556" i="4"/>
  <c r="Q556" i="4"/>
  <c r="R562" i="4"/>
  <c r="S562" i="4"/>
  <c r="N562" i="4"/>
  <c r="O562" i="4"/>
  <c r="P562" i="4"/>
  <c r="N568" i="4"/>
  <c r="O568" i="4"/>
  <c r="P568" i="4"/>
  <c r="R568" i="4"/>
  <c r="S568" i="4"/>
  <c r="Q579" i="4"/>
  <c r="R579" i="4"/>
  <c r="S579" i="4"/>
  <c r="N579" i="4"/>
  <c r="O579" i="4"/>
  <c r="P579" i="4"/>
  <c r="S584" i="4"/>
  <c r="N584" i="4"/>
  <c r="O584" i="4"/>
  <c r="P584" i="4"/>
  <c r="Q584" i="4"/>
  <c r="R584" i="4"/>
  <c r="O606" i="4"/>
  <c r="P606" i="4"/>
  <c r="Q606" i="4"/>
  <c r="R606" i="4"/>
  <c r="S606" i="4"/>
  <c r="N606" i="4"/>
  <c r="O618" i="4"/>
  <c r="P618" i="4"/>
  <c r="Q618" i="4"/>
  <c r="R618" i="4"/>
  <c r="S618" i="4"/>
  <c r="N618" i="4"/>
  <c r="N629" i="4"/>
  <c r="O629" i="4"/>
  <c r="P629" i="4"/>
  <c r="R629" i="4"/>
  <c r="S629" i="4"/>
  <c r="O646" i="4"/>
  <c r="P646" i="4"/>
  <c r="Q646" i="4"/>
  <c r="R646" i="4"/>
  <c r="S646" i="4"/>
  <c r="N646" i="4"/>
  <c r="N657" i="4"/>
  <c r="O657" i="4"/>
  <c r="P657" i="4"/>
  <c r="R657" i="4"/>
  <c r="S657" i="4"/>
  <c r="O674" i="4"/>
  <c r="P674" i="4"/>
  <c r="R674" i="4"/>
  <c r="S674" i="4"/>
  <c r="N674" i="4"/>
  <c r="S680" i="4"/>
  <c r="N680" i="4"/>
  <c r="O680" i="4"/>
  <c r="P680" i="4"/>
  <c r="Q680" i="4"/>
  <c r="R680" i="4"/>
  <c r="Q703" i="4"/>
  <c r="R703" i="4"/>
  <c r="S703" i="4"/>
  <c r="N703" i="4"/>
  <c r="O703" i="4"/>
  <c r="P703" i="4"/>
  <c r="O714" i="4"/>
  <c r="P714" i="4"/>
  <c r="Q714" i="4"/>
  <c r="R714" i="4"/>
  <c r="N714" i="4"/>
  <c r="S714" i="4"/>
  <c r="N725" i="4"/>
  <c r="O725" i="4"/>
  <c r="P725" i="4"/>
  <c r="R725" i="4"/>
  <c r="S725" i="4"/>
  <c r="Q725" i="4"/>
  <c r="N764" i="4"/>
  <c r="P764" i="4"/>
  <c r="Q764" i="4"/>
  <c r="O764" i="4"/>
  <c r="R764" i="4"/>
  <c r="S764" i="4"/>
  <c r="P770" i="4"/>
  <c r="R770" i="4"/>
  <c r="N770" i="4"/>
  <c r="O770" i="4"/>
  <c r="Q770" i="4"/>
  <c r="S770" i="4"/>
  <c r="N776" i="4"/>
  <c r="P776" i="4"/>
  <c r="O776" i="4"/>
  <c r="Q776" i="4"/>
  <c r="R776" i="4"/>
  <c r="S776" i="4"/>
  <c r="R799" i="4"/>
  <c r="S799" i="4"/>
  <c r="N799" i="4"/>
  <c r="O799" i="4"/>
  <c r="P799" i="4"/>
  <c r="N805" i="4"/>
  <c r="O805" i="4"/>
  <c r="P805" i="4"/>
  <c r="Q805" i="4"/>
  <c r="R805" i="4"/>
  <c r="S805" i="4"/>
  <c r="P818" i="4"/>
  <c r="Q818" i="4"/>
  <c r="R818" i="4"/>
  <c r="S818" i="4"/>
  <c r="N818" i="4"/>
  <c r="N832" i="4"/>
  <c r="O832" i="4"/>
  <c r="P832" i="4"/>
  <c r="S832" i="4"/>
  <c r="R832" i="4"/>
  <c r="P846" i="4"/>
  <c r="Q846" i="4"/>
  <c r="R846" i="4"/>
  <c r="S846" i="4"/>
  <c r="N846" i="4"/>
  <c r="O846" i="4"/>
  <c r="N853" i="4"/>
  <c r="O853" i="4"/>
  <c r="P853" i="4"/>
  <c r="Q853" i="4"/>
  <c r="R853" i="4"/>
  <c r="S853" i="4"/>
  <c r="N860" i="4"/>
  <c r="O860" i="4"/>
  <c r="P860" i="4"/>
  <c r="Q860" i="4"/>
  <c r="S860" i="4"/>
  <c r="R875" i="4"/>
  <c r="S875" i="4"/>
  <c r="N875" i="4"/>
  <c r="O875" i="4"/>
  <c r="Q875" i="4"/>
  <c r="P875" i="4"/>
  <c r="P882" i="4"/>
  <c r="Q882" i="4"/>
  <c r="R882" i="4"/>
  <c r="S882" i="4"/>
  <c r="N882" i="4"/>
  <c r="O882" i="4"/>
  <c r="N889" i="4"/>
  <c r="O889" i="4"/>
  <c r="P889" i="4"/>
  <c r="Q889" i="4"/>
  <c r="R889" i="4"/>
  <c r="S889" i="4"/>
  <c r="N917" i="4"/>
  <c r="Q917" i="4"/>
  <c r="R917" i="4"/>
  <c r="S917" i="4"/>
  <c r="O917" i="4"/>
  <c r="P917" i="4"/>
  <c r="N925" i="4"/>
  <c r="Q925" i="4"/>
  <c r="R925" i="4"/>
  <c r="S925" i="4"/>
  <c r="O925" i="4"/>
  <c r="P925" i="4"/>
  <c r="S946" i="4"/>
  <c r="N946" i="4"/>
  <c r="O946" i="4"/>
  <c r="P946" i="4"/>
  <c r="Q953" i="4"/>
  <c r="R953" i="4"/>
  <c r="N953" i="4"/>
  <c r="O953" i="4"/>
  <c r="P953" i="4"/>
  <c r="O961" i="4"/>
  <c r="P961" i="4"/>
  <c r="R961" i="4"/>
  <c r="S961" i="4"/>
  <c r="R974" i="4"/>
  <c r="N974" i="4"/>
  <c r="N988" i="4"/>
  <c r="P988" i="4"/>
  <c r="Q988" i="4"/>
  <c r="R988" i="4"/>
  <c r="R1002" i="4"/>
  <c r="N1002" i="4"/>
  <c r="P1009" i="4"/>
  <c r="R1009" i="4"/>
  <c r="S1009" i="4"/>
  <c r="P1016" i="4"/>
  <c r="Q1016" i="4"/>
  <c r="P1024" i="4"/>
  <c r="Q1024" i="4"/>
  <c r="N1031" i="4"/>
  <c r="O1031" i="4"/>
  <c r="R1037" i="4"/>
  <c r="S1037" i="4"/>
  <c r="N1051" i="4"/>
  <c r="O1051" i="4"/>
  <c r="N1059" i="4"/>
  <c r="O1059" i="4"/>
  <c r="R1073" i="4"/>
  <c r="S1073" i="4"/>
  <c r="P1080" i="4"/>
  <c r="Q1080" i="4"/>
  <c r="P1088" i="4"/>
  <c r="Q1088" i="4"/>
  <c r="N1095" i="4"/>
  <c r="O1095" i="4"/>
  <c r="N1103" i="4"/>
  <c r="O1103" i="4"/>
  <c r="P166" i="4"/>
  <c r="Q166" i="4"/>
  <c r="S166" i="4"/>
  <c r="R166" i="4"/>
  <c r="N166" i="4"/>
  <c r="O166" i="4"/>
  <c r="R1141" i="4"/>
  <c r="R1137" i="4"/>
  <c r="R1133" i="4"/>
  <c r="P1132" i="4"/>
  <c r="R1129" i="4"/>
  <c r="P1128" i="4"/>
  <c r="R1125" i="4"/>
  <c r="P1124" i="4"/>
  <c r="R1121" i="4"/>
  <c r="P1120" i="4"/>
  <c r="R1117" i="4"/>
  <c r="P1116" i="4"/>
  <c r="R1113" i="4"/>
  <c r="P1112" i="4"/>
  <c r="R1109" i="4"/>
  <c r="P1108" i="4"/>
  <c r="R1105" i="4"/>
  <c r="P1102" i="4"/>
  <c r="R1100" i="4"/>
  <c r="O1096" i="4"/>
  <c r="Q1094" i="4"/>
  <c r="S1090" i="4"/>
  <c r="Q1087" i="4"/>
  <c r="Q1085" i="4"/>
  <c r="S1083" i="4"/>
  <c r="O1082" i="4"/>
  <c r="O1080" i="4"/>
  <c r="Q1078" i="4"/>
  <c r="S1074" i="4"/>
  <c r="O1073" i="4"/>
  <c r="Q1071" i="4"/>
  <c r="Q1069" i="4"/>
  <c r="N1068" i="4"/>
  <c r="P1066" i="4"/>
  <c r="R1064" i="4"/>
  <c r="R1062" i="4"/>
  <c r="N1061" i="4"/>
  <c r="P1059" i="4"/>
  <c r="P1057" i="4"/>
  <c r="R1055" i="4"/>
  <c r="P1050" i="4"/>
  <c r="R1048" i="4"/>
  <c r="Q1045" i="4"/>
  <c r="S1043" i="4"/>
  <c r="O1042" i="4"/>
  <c r="Q1038" i="4"/>
  <c r="S1034" i="4"/>
  <c r="O1033" i="4"/>
  <c r="Q1031" i="4"/>
  <c r="Q1029" i="4"/>
  <c r="S1027" i="4"/>
  <c r="O1026" i="4"/>
  <c r="O1024" i="4"/>
  <c r="Q1022" i="4"/>
  <c r="S1020" i="4"/>
  <c r="S1018" i="4"/>
  <c r="Q1015" i="4"/>
  <c r="Q1013" i="4"/>
  <c r="O1009" i="4"/>
  <c r="S1006" i="4"/>
  <c r="O1004" i="4"/>
  <c r="Q1001" i="4"/>
  <c r="S998" i="4"/>
  <c r="S992" i="4"/>
  <c r="Q987" i="4"/>
  <c r="S984" i="4"/>
  <c r="Q979" i="4"/>
  <c r="S976" i="4"/>
  <c r="O974" i="4"/>
  <c r="Q971" i="4"/>
  <c r="Q965" i="4"/>
  <c r="O958" i="4"/>
  <c r="S953" i="4"/>
  <c r="R948" i="4"/>
  <c r="N945" i="4"/>
  <c r="R935" i="4"/>
  <c r="P930" i="4"/>
  <c r="S923" i="4"/>
  <c r="N850" i="4"/>
  <c r="O802" i="4"/>
  <c r="P707" i="4"/>
  <c r="S209" i="4"/>
  <c r="N209" i="4"/>
  <c r="O209" i="4"/>
  <c r="Q209" i="4"/>
  <c r="P209" i="4"/>
  <c r="R209" i="4"/>
  <c r="N217" i="4"/>
  <c r="O217" i="4"/>
  <c r="Q217" i="4"/>
  <c r="P217" i="4"/>
  <c r="R217" i="4"/>
  <c r="S217" i="4"/>
  <c r="P224" i="4"/>
  <c r="Q224" i="4"/>
  <c r="S224" i="4"/>
  <c r="N224" i="4"/>
  <c r="O224" i="4"/>
  <c r="R224" i="4"/>
  <c r="N230" i="4"/>
  <c r="P230" i="4"/>
  <c r="Q230" i="4"/>
  <c r="R230" i="4"/>
  <c r="O230" i="4"/>
  <c r="S230" i="4"/>
  <c r="S237" i="4"/>
  <c r="N237" i="4"/>
  <c r="O237" i="4"/>
  <c r="P237" i="4"/>
  <c r="Q237" i="4"/>
  <c r="R237" i="4"/>
  <c r="N245" i="4"/>
  <c r="O245" i="4"/>
  <c r="P245" i="4"/>
  <c r="Q245" i="4"/>
  <c r="R245" i="4"/>
  <c r="S245" i="4"/>
  <c r="P259" i="4"/>
  <c r="R259" i="4"/>
  <c r="S259" i="4"/>
  <c r="N259" i="4"/>
  <c r="O259" i="4"/>
  <c r="Q259" i="4"/>
  <c r="O273" i="4"/>
  <c r="Q273" i="4"/>
  <c r="R273" i="4"/>
  <c r="S273" i="4"/>
  <c r="N273" i="4"/>
  <c r="P273" i="4"/>
  <c r="R281" i="4"/>
  <c r="S281" i="4"/>
  <c r="N281" i="4"/>
  <c r="O281" i="4"/>
  <c r="P281" i="4"/>
  <c r="Q281" i="4"/>
  <c r="N288" i="4"/>
  <c r="O288" i="4"/>
  <c r="P288" i="4"/>
  <c r="R288" i="4"/>
  <c r="Q288" i="4"/>
  <c r="S288" i="4"/>
  <c r="P294" i="4"/>
  <c r="Q294" i="4"/>
  <c r="R294" i="4"/>
  <c r="S294" i="4"/>
  <c r="N294" i="4"/>
  <c r="O294" i="4"/>
  <c r="N301" i="4"/>
  <c r="O301" i="4"/>
  <c r="P301" i="4"/>
  <c r="Q301" i="4"/>
  <c r="R301" i="4"/>
  <c r="S301" i="4"/>
  <c r="N309" i="4"/>
  <c r="O309" i="4"/>
  <c r="P309" i="4"/>
  <c r="R309" i="4"/>
  <c r="S309" i="4"/>
  <c r="R323" i="4"/>
  <c r="S323" i="4"/>
  <c r="N323" i="4"/>
  <c r="O323" i="4"/>
  <c r="P323" i="4"/>
  <c r="Q323" i="4"/>
  <c r="N337" i="4"/>
  <c r="O337" i="4"/>
  <c r="P337" i="4"/>
  <c r="Q337" i="4"/>
  <c r="R337" i="4"/>
  <c r="S337" i="4"/>
  <c r="N345" i="4"/>
  <c r="O345" i="4"/>
  <c r="P345" i="4"/>
  <c r="R345" i="4"/>
  <c r="Q345" i="4"/>
  <c r="S345" i="4"/>
  <c r="R352" i="4"/>
  <c r="S352" i="4"/>
  <c r="N352" i="4"/>
  <c r="O352" i="4"/>
  <c r="P352" i="4"/>
  <c r="N358" i="4"/>
  <c r="O358" i="4"/>
  <c r="P358" i="4"/>
  <c r="R358" i="4"/>
  <c r="S358" i="4"/>
  <c r="N365" i="4"/>
  <c r="O365" i="4"/>
  <c r="P365" i="4"/>
  <c r="Q365" i="4"/>
  <c r="R365" i="4"/>
  <c r="S365" i="4"/>
  <c r="N373" i="4"/>
  <c r="O373" i="4"/>
  <c r="P373" i="4"/>
  <c r="R373" i="4"/>
  <c r="Q373" i="4"/>
  <c r="S373" i="4"/>
  <c r="R387" i="4"/>
  <c r="S387" i="4"/>
  <c r="N387" i="4"/>
  <c r="O387" i="4"/>
  <c r="P387" i="4"/>
  <c r="Q387" i="4"/>
  <c r="N401" i="4"/>
  <c r="O401" i="4"/>
  <c r="R401" i="4"/>
  <c r="P401" i="4"/>
  <c r="Q401" i="4"/>
  <c r="S401" i="4"/>
  <c r="N409" i="4"/>
  <c r="O409" i="4"/>
  <c r="R409" i="4"/>
  <c r="Q409" i="4"/>
  <c r="S409" i="4"/>
  <c r="P409" i="4"/>
  <c r="P416" i="4"/>
  <c r="N416" i="4"/>
  <c r="O416" i="4"/>
  <c r="R416" i="4"/>
  <c r="S416" i="4"/>
  <c r="N429" i="4"/>
  <c r="R429" i="4"/>
  <c r="Q429" i="4"/>
  <c r="S429" i="4"/>
  <c r="O429" i="4"/>
  <c r="P429" i="4"/>
  <c r="N437" i="4"/>
  <c r="R437" i="4"/>
  <c r="S437" i="4"/>
  <c r="O437" i="4"/>
  <c r="P437" i="4"/>
  <c r="Q437" i="4"/>
  <c r="N451" i="4"/>
  <c r="O451" i="4"/>
  <c r="P451" i="4"/>
  <c r="Q451" i="4"/>
  <c r="R451" i="4"/>
  <c r="S451" i="4"/>
  <c r="N464" i="4"/>
  <c r="P464" i="4"/>
  <c r="Q464" i="4"/>
  <c r="O464" i="4"/>
  <c r="R464" i="4"/>
  <c r="S464" i="4"/>
  <c r="N472" i="4"/>
  <c r="P472" i="4"/>
  <c r="Q472" i="4"/>
  <c r="O472" i="4"/>
  <c r="R472" i="4"/>
  <c r="S472" i="4"/>
  <c r="N479" i="4"/>
  <c r="O479" i="4"/>
  <c r="Q479" i="4"/>
  <c r="R479" i="4"/>
  <c r="S479" i="4"/>
  <c r="P479" i="4"/>
  <c r="N492" i="4"/>
  <c r="P492" i="4"/>
  <c r="Q492" i="4"/>
  <c r="O492" i="4"/>
  <c r="R492" i="4"/>
  <c r="S492" i="4"/>
  <c r="N500" i="4"/>
  <c r="P500" i="4"/>
  <c r="Q500" i="4"/>
  <c r="S500" i="4"/>
  <c r="O500" i="4"/>
  <c r="R500" i="4"/>
  <c r="N508" i="4"/>
  <c r="O508" i="4"/>
  <c r="P508" i="4"/>
  <c r="Q508" i="4"/>
  <c r="R508" i="4"/>
  <c r="S508" i="4"/>
  <c r="Q518" i="4"/>
  <c r="R518" i="4"/>
  <c r="S518" i="4"/>
  <c r="N518" i="4"/>
  <c r="O518" i="4"/>
  <c r="P518" i="4"/>
  <c r="P529" i="4"/>
  <c r="Q529" i="4"/>
  <c r="R529" i="4"/>
  <c r="S529" i="4"/>
  <c r="N529" i="4"/>
  <c r="O529" i="4"/>
  <c r="P545" i="4"/>
  <c r="Q545" i="4"/>
  <c r="R545" i="4"/>
  <c r="N545" i="4"/>
  <c r="O545" i="4"/>
  <c r="S545" i="4"/>
  <c r="N563" i="4"/>
  <c r="P563" i="4"/>
  <c r="Q563" i="4"/>
  <c r="O563" i="4"/>
  <c r="R563" i="4"/>
  <c r="S563" i="4"/>
  <c r="O590" i="4"/>
  <c r="P590" i="4"/>
  <c r="R590" i="4"/>
  <c r="S590" i="4"/>
  <c r="N590" i="4"/>
  <c r="Q607" i="4"/>
  <c r="R607" i="4"/>
  <c r="S607" i="4"/>
  <c r="N607" i="4"/>
  <c r="O607" i="4"/>
  <c r="P607" i="4"/>
  <c r="N613" i="4"/>
  <c r="O613" i="4"/>
  <c r="P613" i="4"/>
  <c r="Q613" i="4"/>
  <c r="R613" i="4"/>
  <c r="S613" i="4"/>
  <c r="N641" i="4"/>
  <c r="O641" i="4"/>
  <c r="P641" i="4"/>
  <c r="Q641" i="4"/>
  <c r="R641" i="4"/>
  <c r="S641" i="4"/>
  <c r="S652" i="4"/>
  <c r="N652" i="4"/>
  <c r="O652" i="4"/>
  <c r="P652" i="4"/>
  <c r="Q652" i="4"/>
  <c r="R652" i="4"/>
  <c r="O658" i="4"/>
  <c r="P658" i="4"/>
  <c r="Q658" i="4"/>
  <c r="R658" i="4"/>
  <c r="S658" i="4"/>
  <c r="N658" i="4"/>
  <c r="S664" i="4"/>
  <c r="N664" i="4"/>
  <c r="O664" i="4"/>
  <c r="P664" i="4"/>
  <c r="Q664" i="4"/>
  <c r="R664" i="4"/>
  <c r="Q675" i="4"/>
  <c r="R675" i="4"/>
  <c r="S675" i="4"/>
  <c r="N675" i="4"/>
  <c r="O675" i="4"/>
  <c r="P675" i="4"/>
  <c r="O686" i="4"/>
  <c r="P686" i="4"/>
  <c r="Q686" i="4"/>
  <c r="R686" i="4"/>
  <c r="S686" i="4"/>
  <c r="N686" i="4"/>
  <c r="O698" i="4"/>
  <c r="P698" i="4"/>
  <c r="Q698" i="4"/>
  <c r="R698" i="4"/>
  <c r="S698" i="4"/>
  <c r="N698" i="4"/>
  <c r="O726" i="4"/>
  <c r="P726" i="4"/>
  <c r="Q726" i="4"/>
  <c r="R726" i="4"/>
  <c r="N726" i="4"/>
  <c r="S726" i="4"/>
  <c r="P742" i="4"/>
  <c r="R742" i="4"/>
  <c r="N742" i="4"/>
  <c r="O742" i="4"/>
  <c r="Q742" i="4"/>
  <c r="S742" i="4"/>
  <c r="N753" i="4"/>
  <c r="P753" i="4"/>
  <c r="R753" i="4"/>
  <c r="S753" i="4"/>
  <c r="O753" i="4"/>
  <c r="Q753" i="4"/>
  <c r="R771" i="4"/>
  <c r="N771" i="4"/>
  <c r="Q771" i="4"/>
  <c r="S771" i="4"/>
  <c r="O771" i="4"/>
  <c r="P771" i="4"/>
  <c r="P782" i="4"/>
  <c r="Q782" i="4"/>
  <c r="R782" i="4"/>
  <c r="S782" i="4"/>
  <c r="O782" i="4"/>
  <c r="N782" i="4"/>
  <c r="P794" i="4"/>
  <c r="Q794" i="4"/>
  <c r="R794" i="4"/>
  <c r="S794" i="4"/>
  <c r="O794" i="4"/>
  <c r="P806" i="4"/>
  <c r="Q806" i="4"/>
  <c r="R806" i="4"/>
  <c r="S806" i="4"/>
  <c r="N806" i="4"/>
  <c r="O806" i="4"/>
  <c r="R819" i="4"/>
  <c r="S819" i="4"/>
  <c r="N819" i="4"/>
  <c r="O819" i="4"/>
  <c r="P819" i="4"/>
  <c r="Q819" i="4"/>
  <c r="N825" i="4"/>
  <c r="O825" i="4"/>
  <c r="P825" i="4"/>
  <c r="Q825" i="4"/>
  <c r="R825" i="4"/>
  <c r="S825" i="4"/>
  <c r="N833" i="4"/>
  <c r="O833" i="4"/>
  <c r="P833" i="4"/>
  <c r="Q833" i="4"/>
  <c r="R833" i="4"/>
  <c r="S833" i="4"/>
  <c r="N840" i="4"/>
  <c r="O840" i="4"/>
  <c r="P840" i="4"/>
  <c r="Q840" i="4"/>
  <c r="R840" i="4"/>
  <c r="S840" i="4"/>
  <c r="R847" i="4"/>
  <c r="S847" i="4"/>
  <c r="N847" i="4"/>
  <c r="O847" i="4"/>
  <c r="P847" i="4"/>
  <c r="Q847" i="4"/>
  <c r="P854" i="4"/>
  <c r="Q854" i="4"/>
  <c r="R854" i="4"/>
  <c r="S854" i="4"/>
  <c r="O854" i="4"/>
  <c r="N854" i="4"/>
  <c r="N861" i="4"/>
  <c r="O861" i="4"/>
  <c r="P861" i="4"/>
  <c r="Q861" i="4"/>
  <c r="R861" i="4"/>
  <c r="S861" i="4"/>
  <c r="S883" i="4"/>
  <c r="N883" i="4"/>
  <c r="O883" i="4"/>
  <c r="P883" i="4"/>
  <c r="Q883" i="4"/>
  <c r="P898" i="4"/>
  <c r="R898" i="4"/>
  <c r="S898" i="4"/>
  <c r="N898" i="4"/>
  <c r="O898" i="4"/>
  <c r="Q898" i="4"/>
  <c r="R911" i="4"/>
  <c r="N911" i="4"/>
  <c r="O911" i="4"/>
  <c r="S911" i="4"/>
  <c r="P911" i="4"/>
  <c r="Q911" i="4"/>
  <c r="P918" i="4"/>
  <c r="S918" i="4"/>
  <c r="R918" i="4"/>
  <c r="N918" i="4"/>
  <c r="S926" i="4"/>
  <c r="Q926" i="4"/>
  <c r="R926" i="4"/>
  <c r="N926" i="4"/>
  <c r="Q933" i="4"/>
  <c r="R933" i="4"/>
  <c r="S933" i="4"/>
  <c r="N933" i="4"/>
  <c r="O933" i="4"/>
  <c r="N947" i="4"/>
  <c r="O947" i="4"/>
  <c r="P947" i="4"/>
  <c r="R947" i="4"/>
  <c r="S947" i="4"/>
  <c r="S954" i="4"/>
  <c r="O954" i="4"/>
  <c r="P954" i="4"/>
  <c r="R954" i="4"/>
  <c r="Q962" i="4"/>
  <c r="R962" i="4"/>
  <c r="N962" i="4"/>
  <c r="N975" i="4"/>
  <c r="O975" i="4"/>
  <c r="P975" i="4"/>
  <c r="P981" i="4"/>
  <c r="R981" i="4"/>
  <c r="S981" i="4"/>
  <c r="P989" i="4"/>
  <c r="R989" i="4"/>
  <c r="S989" i="4"/>
  <c r="N1003" i="4"/>
  <c r="O1003" i="4"/>
  <c r="P1003" i="4"/>
  <c r="R1017" i="4"/>
  <c r="S1017" i="4"/>
  <c r="R1025" i="4"/>
  <c r="S1025" i="4"/>
  <c r="P1052" i="4"/>
  <c r="Q1052" i="4"/>
  <c r="N1067" i="4"/>
  <c r="O1067" i="4"/>
  <c r="R1081" i="4"/>
  <c r="S1081" i="4"/>
  <c r="R1089" i="4"/>
  <c r="S1089" i="4"/>
  <c r="P1104" i="4"/>
  <c r="Q1104" i="4"/>
  <c r="S1142" i="4"/>
  <c r="Q1141" i="4"/>
  <c r="S1138" i="4"/>
  <c r="Q1137" i="4"/>
  <c r="S1134" i="4"/>
  <c r="Q1133" i="4"/>
  <c r="O1132" i="4"/>
  <c r="S1130" i="4"/>
  <c r="Q1129" i="4"/>
  <c r="O1128" i="4"/>
  <c r="S1126" i="4"/>
  <c r="Q1125" i="4"/>
  <c r="O1124" i="4"/>
  <c r="S1122" i="4"/>
  <c r="Q1121" i="4"/>
  <c r="O1120" i="4"/>
  <c r="S1118" i="4"/>
  <c r="Q1117" i="4"/>
  <c r="O1116" i="4"/>
  <c r="S1114" i="4"/>
  <c r="Q1113" i="4"/>
  <c r="O1112" i="4"/>
  <c r="S1110" i="4"/>
  <c r="Q1109" i="4"/>
  <c r="O1108" i="4"/>
  <c r="S1106" i="4"/>
  <c r="S1103" i="4"/>
  <c r="O1102" i="4"/>
  <c r="O1100" i="4"/>
  <c r="N1096" i="4"/>
  <c r="P1094" i="4"/>
  <c r="R1090" i="4"/>
  <c r="N1089" i="4"/>
  <c r="P1087" i="4"/>
  <c r="P1085" i="4"/>
  <c r="R1083" i="4"/>
  <c r="N1080" i="4"/>
  <c r="P1078" i="4"/>
  <c r="R1074" i="4"/>
  <c r="N1073" i="4"/>
  <c r="P1071" i="4"/>
  <c r="P1069" i="4"/>
  <c r="S1067" i="4"/>
  <c r="O1066" i="4"/>
  <c r="O1064" i="4"/>
  <c r="Q1062" i="4"/>
  <c r="S1058" i="4"/>
  <c r="O1057" i="4"/>
  <c r="Q1055" i="4"/>
  <c r="S1051" i="4"/>
  <c r="O1050" i="4"/>
  <c r="R1043" i="4"/>
  <c r="P1038" i="4"/>
  <c r="R1034" i="4"/>
  <c r="N1033" i="4"/>
  <c r="P1031" i="4"/>
  <c r="P1029" i="4"/>
  <c r="R1027" i="4"/>
  <c r="N1024" i="4"/>
  <c r="P1022" i="4"/>
  <c r="R1020" i="4"/>
  <c r="R1018" i="4"/>
  <c r="N1017" i="4"/>
  <c r="P1015" i="4"/>
  <c r="O1013" i="4"/>
  <c r="N1009" i="4"/>
  <c r="Q1006" i="4"/>
  <c r="S1003" i="4"/>
  <c r="O1001" i="4"/>
  <c r="Q998" i="4"/>
  <c r="O992" i="4"/>
  <c r="Q989" i="4"/>
  <c r="S986" i="4"/>
  <c r="O984" i="4"/>
  <c r="Q981" i="4"/>
  <c r="S978" i="4"/>
  <c r="O976" i="4"/>
  <c r="Q973" i="4"/>
  <c r="S970" i="4"/>
  <c r="N965" i="4"/>
  <c r="Q961" i="4"/>
  <c r="P957" i="4"/>
  <c r="S952" i="4"/>
  <c r="Q948" i="4"/>
  <c r="O929" i="4"/>
  <c r="Q923" i="4"/>
  <c r="S915" i="4"/>
  <c r="R844" i="4"/>
  <c r="P218" i="4"/>
  <c r="Q218" i="4"/>
  <c r="S218" i="4"/>
  <c r="R218" i="4"/>
  <c r="O218" i="4"/>
  <c r="N218" i="4"/>
  <c r="O231" i="4"/>
  <c r="P231" i="4"/>
  <c r="R231" i="4"/>
  <c r="S231" i="4"/>
  <c r="N231" i="4"/>
  <c r="Q231" i="4"/>
  <c r="N238" i="4"/>
  <c r="P238" i="4"/>
  <c r="Q238" i="4"/>
  <c r="O238" i="4"/>
  <c r="R238" i="4"/>
  <c r="S238" i="4"/>
  <c r="N246" i="4"/>
  <c r="P246" i="4"/>
  <c r="Q246" i="4"/>
  <c r="O246" i="4"/>
  <c r="R246" i="4"/>
  <c r="S246" i="4"/>
  <c r="N253" i="4"/>
  <c r="O253" i="4"/>
  <c r="R253" i="4"/>
  <c r="S253" i="4"/>
  <c r="P253" i="4"/>
  <c r="Q253" i="4"/>
  <c r="R260" i="4"/>
  <c r="N260" i="4"/>
  <c r="O260" i="4"/>
  <c r="P260" i="4"/>
  <c r="S260" i="4"/>
  <c r="N266" i="4"/>
  <c r="R266" i="4"/>
  <c r="S266" i="4"/>
  <c r="O266" i="4"/>
  <c r="P266" i="4"/>
  <c r="N274" i="4"/>
  <c r="Q274" i="4"/>
  <c r="O274" i="4"/>
  <c r="P274" i="4"/>
  <c r="R274" i="4"/>
  <c r="S274" i="4"/>
  <c r="N282" i="4"/>
  <c r="O282" i="4"/>
  <c r="P282" i="4"/>
  <c r="Q282" i="4"/>
  <c r="R282" i="4"/>
  <c r="S282" i="4"/>
  <c r="R295" i="4"/>
  <c r="S295" i="4"/>
  <c r="N295" i="4"/>
  <c r="P295" i="4"/>
  <c r="O295" i="4"/>
  <c r="Q295" i="4"/>
  <c r="P302" i="4"/>
  <c r="Q302" i="4"/>
  <c r="R302" i="4"/>
  <c r="S302" i="4"/>
  <c r="N302" i="4"/>
  <c r="O302" i="4"/>
  <c r="P310" i="4"/>
  <c r="Q310" i="4"/>
  <c r="R310" i="4"/>
  <c r="S310" i="4"/>
  <c r="N310" i="4"/>
  <c r="O310" i="4"/>
  <c r="N324" i="4"/>
  <c r="O324" i="4"/>
  <c r="P324" i="4"/>
  <c r="S324" i="4"/>
  <c r="Q324" i="4"/>
  <c r="R324" i="4"/>
  <c r="P330" i="4"/>
  <c r="Q330" i="4"/>
  <c r="R330" i="4"/>
  <c r="S330" i="4"/>
  <c r="N330" i="4"/>
  <c r="O330" i="4"/>
  <c r="P338" i="4"/>
  <c r="Q338" i="4"/>
  <c r="R338" i="4"/>
  <c r="S338" i="4"/>
  <c r="N338" i="4"/>
  <c r="O338" i="4"/>
  <c r="P346" i="4"/>
  <c r="Q346" i="4"/>
  <c r="R346" i="4"/>
  <c r="N346" i="4"/>
  <c r="O346" i="4"/>
  <c r="S346" i="4"/>
  <c r="P359" i="4"/>
  <c r="Q359" i="4"/>
  <c r="R359" i="4"/>
  <c r="S359" i="4"/>
  <c r="N359" i="4"/>
  <c r="O359" i="4"/>
  <c r="N366" i="4"/>
  <c r="O366" i="4"/>
  <c r="P366" i="4"/>
  <c r="Q366" i="4"/>
  <c r="R366" i="4"/>
  <c r="S366" i="4"/>
  <c r="N374" i="4"/>
  <c r="P374" i="4"/>
  <c r="R374" i="4"/>
  <c r="O374" i="4"/>
  <c r="S374" i="4"/>
  <c r="N381" i="4"/>
  <c r="O381" i="4"/>
  <c r="R381" i="4"/>
  <c r="Q381" i="4"/>
  <c r="S381" i="4"/>
  <c r="P388" i="4"/>
  <c r="Q388" i="4"/>
  <c r="R388" i="4"/>
  <c r="S388" i="4"/>
  <c r="N388" i="4"/>
  <c r="O388" i="4"/>
  <c r="P394" i="4"/>
  <c r="Q394" i="4"/>
  <c r="S394" i="4"/>
  <c r="N394" i="4"/>
  <c r="O394" i="4"/>
  <c r="R394" i="4"/>
  <c r="P402" i="4"/>
  <c r="Q402" i="4"/>
  <c r="N402" i="4"/>
  <c r="O402" i="4"/>
  <c r="R402" i="4"/>
  <c r="S402" i="4"/>
  <c r="P410" i="4"/>
  <c r="N410" i="4"/>
  <c r="O410" i="4"/>
  <c r="R410" i="4"/>
  <c r="S410" i="4"/>
  <c r="R423" i="4"/>
  <c r="S423" i="4"/>
  <c r="N423" i="4"/>
  <c r="O423" i="4"/>
  <c r="P423" i="4"/>
  <c r="P430" i="4"/>
  <c r="R430" i="4"/>
  <c r="N430" i="4"/>
  <c r="O430" i="4"/>
  <c r="Q430" i="4"/>
  <c r="S430" i="4"/>
  <c r="P438" i="4"/>
  <c r="Q438" i="4"/>
  <c r="R438" i="4"/>
  <c r="S438" i="4"/>
  <c r="N438" i="4"/>
  <c r="O438" i="4"/>
  <c r="P445" i="4"/>
  <c r="Q445" i="4"/>
  <c r="R445" i="4"/>
  <c r="S445" i="4"/>
  <c r="N445" i="4"/>
  <c r="O445" i="4"/>
  <c r="N452" i="4"/>
  <c r="P452" i="4"/>
  <c r="Q452" i="4"/>
  <c r="S452" i="4"/>
  <c r="O452" i="4"/>
  <c r="R452" i="4"/>
  <c r="R458" i="4"/>
  <c r="N458" i="4"/>
  <c r="O458" i="4"/>
  <c r="P458" i="4"/>
  <c r="Q458" i="4"/>
  <c r="S458" i="4"/>
  <c r="P465" i="4"/>
  <c r="R465" i="4"/>
  <c r="S465" i="4"/>
  <c r="Q465" i="4"/>
  <c r="N465" i="4"/>
  <c r="O465" i="4"/>
  <c r="N480" i="4"/>
  <c r="P480" i="4"/>
  <c r="Q480" i="4"/>
  <c r="O480" i="4"/>
  <c r="R480" i="4"/>
  <c r="S480" i="4"/>
  <c r="R486" i="4"/>
  <c r="N486" i="4"/>
  <c r="O486" i="4"/>
  <c r="P486" i="4"/>
  <c r="Q486" i="4"/>
  <c r="S486" i="4"/>
  <c r="P493" i="4"/>
  <c r="R493" i="4"/>
  <c r="S493" i="4"/>
  <c r="N493" i="4"/>
  <c r="O493" i="4"/>
  <c r="Q493" i="4"/>
  <c r="P501" i="4"/>
  <c r="R501" i="4"/>
  <c r="S501" i="4"/>
  <c r="N501" i="4"/>
  <c r="O501" i="4"/>
  <c r="Q501" i="4"/>
  <c r="O513" i="4"/>
  <c r="P513" i="4"/>
  <c r="Q513" i="4"/>
  <c r="R513" i="4"/>
  <c r="S513" i="4"/>
  <c r="N513" i="4"/>
  <c r="N524" i="4"/>
  <c r="O524" i="4"/>
  <c r="P524" i="4"/>
  <c r="R524" i="4"/>
  <c r="S524" i="4"/>
  <c r="R530" i="4"/>
  <c r="S530" i="4"/>
  <c r="N530" i="4"/>
  <c r="O530" i="4"/>
  <c r="P530" i="4"/>
  <c r="Q530" i="4"/>
  <c r="N535" i="4"/>
  <c r="P535" i="4"/>
  <c r="Q535" i="4"/>
  <c r="O535" i="4"/>
  <c r="R535" i="4"/>
  <c r="S535" i="4"/>
  <c r="N540" i="4"/>
  <c r="O540" i="4"/>
  <c r="P540" i="4"/>
  <c r="R540" i="4"/>
  <c r="S540" i="4"/>
  <c r="Q540" i="4"/>
  <c r="R546" i="4"/>
  <c r="S546" i="4"/>
  <c r="N546" i="4"/>
  <c r="O546" i="4"/>
  <c r="P546" i="4"/>
  <c r="Q546" i="4"/>
  <c r="N552" i="4"/>
  <c r="O552" i="4"/>
  <c r="P552" i="4"/>
  <c r="R552" i="4"/>
  <c r="S552" i="4"/>
  <c r="Q552" i="4"/>
  <c r="P557" i="4"/>
  <c r="Q557" i="4"/>
  <c r="R557" i="4"/>
  <c r="O557" i="4"/>
  <c r="S557" i="4"/>
  <c r="N557" i="4"/>
  <c r="P569" i="4"/>
  <c r="Q569" i="4"/>
  <c r="R569" i="4"/>
  <c r="N569" i="4"/>
  <c r="O569" i="4"/>
  <c r="S569" i="4"/>
  <c r="N574" i="4"/>
  <c r="O574" i="4"/>
  <c r="P574" i="4"/>
  <c r="R574" i="4"/>
  <c r="S574" i="4"/>
  <c r="S580" i="4"/>
  <c r="N580" i="4"/>
  <c r="O580" i="4"/>
  <c r="P580" i="4"/>
  <c r="Q580" i="4"/>
  <c r="R580" i="4"/>
  <c r="N585" i="4"/>
  <c r="O585" i="4"/>
  <c r="P585" i="4"/>
  <c r="R585" i="4"/>
  <c r="S585" i="4"/>
  <c r="Q591" i="4"/>
  <c r="R591" i="4"/>
  <c r="S591" i="4"/>
  <c r="N591" i="4"/>
  <c r="O591" i="4"/>
  <c r="P591" i="4"/>
  <c r="S596" i="4"/>
  <c r="N596" i="4"/>
  <c r="O596" i="4"/>
  <c r="P596" i="4"/>
  <c r="Q596" i="4"/>
  <c r="R596" i="4"/>
  <c r="O602" i="4"/>
  <c r="P602" i="4"/>
  <c r="Q602" i="4"/>
  <c r="R602" i="4"/>
  <c r="S602" i="4"/>
  <c r="N602" i="4"/>
  <c r="O614" i="4"/>
  <c r="P614" i="4"/>
  <c r="Q614" i="4"/>
  <c r="R614" i="4"/>
  <c r="S614" i="4"/>
  <c r="N614" i="4"/>
  <c r="R619" i="4"/>
  <c r="S619" i="4"/>
  <c r="N619" i="4"/>
  <c r="O619" i="4"/>
  <c r="P619" i="4"/>
  <c r="N625" i="4"/>
  <c r="O625" i="4"/>
  <c r="P625" i="4"/>
  <c r="Q625" i="4"/>
  <c r="R625" i="4"/>
  <c r="S625" i="4"/>
  <c r="S636" i="4"/>
  <c r="N636" i="4"/>
  <c r="O636" i="4"/>
  <c r="P636" i="4"/>
  <c r="Q636" i="4"/>
  <c r="R636" i="4"/>
  <c r="O642" i="4"/>
  <c r="P642" i="4"/>
  <c r="Q642" i="4"/>
  <c r="R642" i="4"/>
  <c r="S642" i="4"/>
  <c r="N642" i="4"/>
  <c r="Q647" i="4"/>
  <c r="R647" i="4"/>
  <c r="S647" i="4"/>
  <c r="N647" i="4"/>
  <c r="O647" i="4"/>
  <c r="P647" i="4"/>
  <c r="Q659" i="4"/>
  <c r="R659" i="4"/>
  <c r="S659" i="4"/>
  <c r="N659" i="4"/>
  <c r="O659" i="4"/>
  <c r="P659" i="4"/>
  <c r="N669" i="4"/>
  <c r="O669" i="4"/>
  <c r="P669" i="4"/>
  <c r="Q669" i="4"/>
  <c r="R669" i="4"/>
  <c r="S669" i="4"/>
  <c r="N681" i="4"/>
  <c r="O681" i="4"/>
  <c r="P681" i="4"/>
  <c r="R681" i="4"/>
  <c r="S681" i="4"/>
  <c r="Q687" i="4"/>
  <c r="R687" i="4"/>
  <c r="S687" i="4"/>
  <c r="N687" i="4"/>
  <c r="O687" i="4"/>
  <c r="P687" i="4"/>
  <c r="N693" i="4"/>
  <c r="O693" i="4"/>
  <c r="P693" i="4"/>
  <c r="Q693" i="4"/>
  <c r="R693" i="4"/>
  <c r="S693" i="4"/>
  <c r="S704" i="4"/>
  <c r="N704" i="4"/>
  <c r="P704" i="4"/>
  <c r="Q704" i="4"/>
  <c r="O704" i="4"/>
  <c r="R704" i="4"/>
  <c r="O710" i="4"/>
  <c r="P710" i="4"/>
  <c r="Q710" i="4"/>
  <c r="R710" i="4"/>
  <c r="N710" i="4"/>
  <c r="S710" i="4"/>
  <c r="Q715" i="4"/>
  <c r="R715" i="4"/>
  <c r="S715" i="4"/>
  <c r="N715" i="4"/>
  <c r="O715" i="4"/>
  <c r="P715" i="4"/>
  <c r="N721" i="4"/>
  <c r="O721" i="4"/>
  <c r="P721" i="4"/>
  <c r="R721" i="4"/>
  <c r="S721" i="4"/>
  <c r="Q721" i="4"/>
  <c r="N737" i="4"/>
  <c r="P737" i="4"/>
  <c r="R737" i="4"/>
  <c r="S737" i="4"/>
  <c r="O737" i="4"/>
  <c r="Q737" i="4"/>
  <c r="N748" i="4"/>
  <c r="P748" i="4"/>
  <c r="Q748" i="4"/>
  <c r="O748" i="4"/>
  <c r="R748" i="4"/>
  <c r="P754" i="4"/>
  <c r="R754" i="4"/>
  <c r="Q754" i="4"/>
  <c r="S754" i="4"/>
  <c r="N754" i="4"/>
  <c r="O754" i="4"/>
  <c r="N760" i="4"/>
  <c r="P760" i="4"/>
  <c r="Q760" i="4"/>
  <c r="O760" i="4"/>
  <c r="R760" i="4"/>
  <c r="S760" i="4"/>
  <c r="N765" i="4"/>
  <c r="P765" i="4"/>
  <c r="R765" i="4"/>
  <c r="O765" i="4"/>
  <c r="Q765" i="4"/>
  <c r="S765" i="4"/>
  <c r="N777" i="4"/>
  <c r="P777" i="4"/>
  <c r="R777" i="4"/>
  <c r="S777" i="4"/>
  <c r="Q777" i="4"/>
  <c r="R783" i="4"/>
  <c r="S783" i="4"/>
  <c r="N783" i="4"/>
  <c r="O783" i="4"/>
  <c r="Q783" i="4"/>
  <c r="N789" i="4"/>
  <c r="O789" i="4"/>
  <c r="P789" i="4"/>
  <c r="Q789" i="4"/>
  <c r="R789" i="4"/>
  <c r="S789" i="4"/>
  <c r="N800" i="4"/>
  <c r="O800" i="4"/>
  <c r="P800" i="4"/>
  <c r="R800" i="4"/>
  <c r="S800" i="4"/>
  <c r="N812" i="4"/>
  <c r="O812" i="4"/>
  <c r="P812" i="4"/>
  <c r="Q812" i="4"/>
  <c r="R812" i="4"/>
  <c r="P826" i="4"/>
  <c r="Q826" i="4"/>
  <c r="R826" i="4"/>
  <c r="S826" i="4"/>
  <c r="N826" i="4"/>
  <c r="O826" i="4"/>
  <c r="P834" i="4"/>
  <c r="Q834" i="4"/>
  <c r="R834" i="4"/>
  <c r="S834" i="4"/>
  <c r="O834" i="4"/>
  <c r="N841" i="4"/>
  <c r="O841" i="4"/>
  <c r="P841" i="4"/>
  <c r="Q841" i="4"/>
  <c r="R841" i="4"/>
  <c r="S841" i="4"/>
  <c r="N848" i="4"/>
  <c r="O848" i="4"/>
  <c r="P848" i="4"/>
  <c r="Q848" i="4"/>
  <c r="S848" i="4"/>
  <c r="R848" i="4"/>
  <c r="R855" i="4"/>
  <c r="S855" i="4"/>
  <c r="N855" i="4"/>
  <c r="O855" i="4"/>
  <c r="Q855" i="4"/>
  <c r="P862" i="4"/>
  <c r="Q862" i="4"/>
  <c r="R862" i="4"/>
  <c r="S862" i="4"/>
  <c r="N862" i="4"/>
  <c r="O862" i="4"/>
  <c r="N869" i="4"/>
  <c r="O869" i="4"/>
  <c r="P869" i="4"/>
  <c r="Q869" i="4"/>
  <c r="R869" i="4"/>
  <c r="S869" i="4"/>
  <c r="N876" i="4"/>
  <c r="O876" i="4"/>
  <c r="P876" i="4"/>
  <c r="Q876" i="4"/>
  <c r="S876" i="4"/>
  <c r="R899" i="4"/>
  <c r="N899" i="4"/>
  <c r="O899" i="4"/>
  <c r="P899" i="4"/>
  <c r="S899" i="4"/>
  <c r="N905" i="4"/>
  <c r="P905" i="4"/>
  <c r="Q905" i="4"/>
  <c r="R905" i="4"/>
  <c r="S905" i="4"/>
  <c r="O905" i="4"/>
  <c r="N912" i="4"/>
  <c r="O912" i="4"/>
  <c r="P912" i="4"/>
  <c r="Q912" i="4"/>
  <c r="S912" i="4"/>
  <c r="R919" i="4"/>
  <c r="N919" i="4"/>
  <c r="O919" i="4"/>
  <c r="P919" i="4"/>
  <c r="S919" i="4"/>
  <c r="N927" i="4"/>
  <c r="O927" i="4"/>
  <c r="Q927" i="4"/>
  <c r="R927" i="4"/>
  <c r="S927" i="4"/>
  <c r="S934" i="4"/>
  <c r="N934" i="4"/>
  <c r="O934" i="4"/>
  <c r="P934" i="4"/>
  <c r="Q941" i="4"/>
  <c r="R941" i="4"/>
  <c r="N941" i="4"/>
  <c r="P941" i="4"/>
  <c r="S941" i="4"/>
  <c r="N955" i="4"/>
  <c r="S955" i="4"/>
  <c r="O955" i="4"/>
  <c r="P955" i="4"/>
  <c r="S963" i="4"/>
  <c r="N963" i="4"/>
  <c r="O963" i="4"/>
  <c r="P963" i="4"/>
  <c r="P969" i="4"/>
  <c r="R969" i="4"/>
  <c r="S969" i="4"/>
  <c r="R982" i="4"/>
  <c r="N982" i="4"/>
  <c r="R990" i="4"/>
  <c r="N990" i="4"/>
  <c r="P997" i="4"/>
  <c r="R997" i="4"/>
  <c r="S997" i="4"/>
  <c r="N1011" i="4"/>
  <c r="O1011" i="4"/>
  <c r="N1039" i="4"/>
  <c r="O1039" i="4"/>
  <c r="R1045" i="4"/>
  <c r="S1045" i="4"/>
  <c r="R1053" i="4"/>
  <c r="S1053" i="4"/>
  <c r="N1075" i="4"/>
  <c r="O1075" i="4"/>
  <c r="R1103" i="4"/>
  <c r="N1100" i="4"/>
  <c r="S1095" i="4"/>
  <c r="S1088" i="4"/>
  <c r="O1085" i="4"/>
  <c r="Q1083" i="4"/>
  <c r="Q1081" i="4"/>
  <c r="S1079" i="4"/>
  <c r="S1072" i="4"/>
  <c r="O1069" i="4"/>
  <c r="R1067" i="4"/>
  <c r="N1064" i="4"/>
  <c r="N1057" i="4"/>
  <c r="P1055" i="4"/>
  <c r="P1053" i="4"/>
  <c r="R1051" i="4"/>
  <c r="O1048" i="4"/>
  <c r="O1045" i="4"/>
  <c r="Q1043" i="4"/>
  <c r="Q1041" i="4"/>
  <c r="S1039" i="4"/>
  <c r="O1029" i="4"/>
  <c r="Q1027" i="4"/>
  <c r="Q1025" i="4"/>
  <c r="S1023" i="4"/>
  <c r="O1020" i="4"/>
  <c r="S1016" i="4"/>
  <c r="N1013" i="4"/>
  <c r="S1010" i="4"/>
  <c r="S1008" i="4"/>
  <c r="P1006" i="4"/>
  <c r="R1003" i="4"/>
  <c r="N1001" i="4"/>
  <c r="P998" i="4"/>
  <c r="S991" i="4"/>
  <c r="O989" i="4"/>
  <c r="Q986" i="4"/>
  <c r="S983" i="4"/>
  <c r="O981" i="4"/>
  <c r="S975" i="4"/>
  <c r="O973" i="4"/>
  <c r="Q970" i="4"/>
  <c r="S967" i="4"/>
  <c r="N961" i="4"/>
  <c r="O957" i="4"/>
  <c r="N952" i="4"/>
  <c r="Q947" i="4"/>
  <c r="Q939" i="4"/>
  <c r="R928" i="4"/>
  <c r="O922" i="4"/>
  <c r="Q915" i="4"/>
  <c r="R876" i="4"/>
  <c r="S828" i="4"/>
  <c r="O738" i="4"/>
  <c r="E1" i="2"/>
  <c r="C1" i="2"/>
  <c r="D1" i="2"/>
  <c r="F1" i="2"/>
  <c r="B1" i="2"/>
  <c r="L1144" i="4" l="1"/>
  <c r="N1143" i="4"/>
  <c r="E171" i="2" a="1"/>
  <c r="E171" i="2" s="1"/>
  <c r="B531" i="2" a="1"/>
  <c r="B531" i="2" s="1"/>
  <c r="D593" i="2" a="1"/>
  <c r="D593" i="2" s="1"/>
  <c r="D681" i="2" a="1"/>
  <c r="D681" i="2" s="1"/>
  <c r="D599" i="2" a="1"/>
  <c r="D599" i="2" s="1"/>
  <c r="D714" i="2" a="1"/>
  <c r="D714" i="2" s="1"/>
  <c r="F196" i="2" a="1"/>
  <c r="F196" i="2" s="1"/>
  <c r="C416" i="2" a="1"/>
  <c r="C416" i="2" s="1"/>
  <c r="D627" i="2" a="1"/>
  <c r="D627" i="2" s="1"/>
  <c r="C5" i="2" a="1"/>
  <c r="C5" i="2" s="1"/>
  <c r="D495" i="2" a="1"/>
  <c r="D495" i="2" s="1"/>
  <c r="C678" i="2" a="1"/>
  <c r="C678" i="2" s="1"/>
  <c r="F814" i="2" a="1"/>
  <c r="F814" i="2" s="1"/>
  <c r="D583" i="2" a="1"/>
  <c r="D583" i="2" s="1"/>
  <c r="B209" i="2" a="1"/>
  <c r="B209" i="2" s="1"/>
  <c r="F326" i="2" a="1"/>
  <c r="F326" i="2" s="1"/>
  <c r="F363" i="2" a="1"/>
  <c r="F363" i="2" s="1"/>
  <c r="F451" i="2" a="1"/>
  <c r="F451" i="2" s="1"/>
  <c r="B744" i="2" a="1"/>
  <c r="B744" i="2" s="1"/>
  <c r="B370" i="2" a="1"/>
  <c r="B370" i="2" s="1"/>
  <c r="C29" i="2" a="1"/>
  <c r="C29" i="2" s="1"/>
  <c r="F684" i="2" a="1"/>
  <c r="F684" i="2" s="1"/>
  <c r="E828" i="2" a="1"/>
  <c r="E828" i="2" s="1"/>
  <c r="B20" i="2" a="1"/>
  <c r="B20" i="2" s="1"/>
  <c r="B448" i="2" a="1"/>
  <c r="B448" i="2" s="1"/>
  <c r="E687" i="2" a="1"/>
  <c r="E687" i="2" s="1"/>
  <c r="B571" i="2" a="1"/>
  <c r="B571" i="2" s="1"/>
  <c r="B462" i="2" a="1"/>
  <c r="B462" i="2" s="1"/>
  <c r="D46" i="2" a="1"/>
  <c r="D46" i="2" s="1"/>
  <c r="F108" i="2" a="1"/>
  <c r="F108" i="2" s="1"/>
  <c r="E349" i="2" a="1"/>
  <c r="E349" i="2" s="1"/>
  <c r="D771" i="2" a="1"/>
  <c r="D771" i="2" s="1"/>
  <c r="E729" i="2" a="1"/>
  <c r="E729" i="2" s="1"/>
  <c r="E706" i="2" a="1"/>
  <c r="E706" i="2" s="1"/>
  <c r="C550" i="2" a="1"/>
  <c r="C550" i="2" s="1"/>
  <c r="B818" i="2" a="1"/>
  <c r="B818" i="2" s="1"/>
  <c r="B15" i="2" a="1"/>
  <c r="B15" i="2" s="1"/>
  <c r="D348" i="2" a="1"/>
  <c r="D348" i="2" s="1"/>
  <c r="C564" i="2" a="1"/>
  <c r="C564" i="2" s="1"/>
  <c r="F611" i="2" a="1"/>
  <c r="F611" i="2" s="1"/>
  <c r="B179" i="2" a="1"/>
  <c r="B179" i="2" s="1"/>
  <c r="E310" i="2" a="1"/>
  <c r="E310" i="2" s="1"/>
  <c r="F342" i="2" a="1"/>
  <c r="F342" i="2" s="1"/>
  <c r="D579" i="2" a="1"/>
  <c r="D579" i="2" s="1"/>
  <c r="D269" i="2" a="1"/>
  <c r="D269" i="2" s="1"/>
  <c r="F641" i="2" a="1"/>
  <c r="F641" i="2" s="1"/>
  <c r="D710" i="2" a="1"/>
  <c r="D710" i="2" s="1"/>
  <c r="D729" i="2" a="1"/>
  <c r="D729" i="2" s="1"/>
  <c r="E454" i="2" a="1"/>
  <c r="E454" i="2" s="1"/>
  <c r="F613" i="2" a="1"/>
  <c r="F613" i="2" s="1"/>
  <c r="C85" i="2" a="1"/>
  <c r="C85" i="2" s="1"/>
  <c r="F471" i="2" a="1"/>
  <c r="F471" i="2" s="1"/>
  <c r="E726" i="2" a="1"/>
  <c r="E726" i="2" s="1"/>
  <c r="C828" i="2" a="1"/>
  <c r="C828" i="2" s="1"/>
  <c r="E616" i="2" a="1"/>
  <c r="E616" i="2" s="1"/>
  <c r="E810" i="2" a="1"/>
  <c r="E810" i="2" s="1"/>
  <c r="D762" i="2" a="1"/>
  <c r="D762" i="2" s="1"/>
  <c r="C116" i="2" a="1"/>
  <c r="C116" i="2" s="1"/>
  <c r="C225" i="2" a="1"/>
  <c r="C225" i="2" s="1"/>
  <c r="E294" i="2" a="1"/>
  <c r="E294" i="2" s="1"/>
  <c r="F400" i="2" a="1"/>
  <c r="F400" i="2" s="1"/>
  <c r="F490" i="2" a="1"/>
  <c r="F490" i="2" s="1"/>
  <c r="F586" i="2" a="1"/>
  <c r="F586" i="2" s="1"/>
  <c r="E403" i="2" a="1"/>
  <c r="E403" i="2" s="1"/>
  <c r="B506" i="2" a="1"/>
  <c r="B506" i="2" s="1"/>
  <c r="F596" i="2" a="1"/>
  <c r="F596" i="2" s="1"/>
  <c r="D93" i="2" a="1"/>
  <c r="D93" i="2" s="1"/>
  <c r="E378" i="2" a="1"/>
  <c r="E378" i="2" s="1"/>
  <c r="D673" i="2" a="1"/>
  <c r="D673" i="2" s="1"/>
  <c r="B24" i="2" a="1"/>
  <c r="B24" i="2" s="1"/>
  <c r="E26" i="2" a="1"/>
  <c r="E26" i="2" s="1"/>
  <c r="D564" i="2" a="1"/>
  <c r="D564" i="2" s="1"/>
  <c r="F811" i="2" a="1"/>
  <c r="F811" i="2" s="1"/>
  <c r="C661" i="2" a="1"/>
  <c r="C661" i="2" s="1"/>
  <c r="C833" i="2" a="1"/>
  <c r="C833" i="2" s="1"/>
  <c r="D284" i="2" a="1"/>
  <c r="D284" i="2" s="1"/>
  <c r="F616" i="2" a="1"/>
  <c r="F616" i="2" s="1"/>
  <c r="D5" i="2" a="1"/>
  <c r="D5" i="2" s="1"/>
  <c r="B10" i="2" a="1"/>
  <c r="B10" i="2" s="1"/>
  <c r="D13" i="2" a="1"/>
  <c r="D13" i="2" s="1"/>
  <c r="E20" i="2" a="1"/>
  <c r="E20" i="2" s="1"/>
  <c r="D21" i="2" a="1"/>
  <c r="D21" i="2" s="1"/>
  <c r="B613" i="2" a="1"/>
  <c r="B613" i="2" s="1"/>
  <c r="D804" i="2" a="1"/>
  <c r="D804" i="2" s="1"/>
  <c r="E487" i="2" a="1"/>
  <c r="E487" i="2" s="1"/>
  <c r="B438" i="2" a="1"/>
  <c r="B438" i="2" s="1"/>
  <c r="B101" i="2" a="1"/>
  <c r="B101" i="2" s="1"/>
  <c r="E156" i="2" a="1"/>
  <c r="E156" i="2" s="1"/>
  <c r="F172" i="2" a="1"/>
  <c r="F172" i="2" s="1"/>
  <c r="E226" i="2" a="1"/>
  <c r="E226" i="2" s="1"/>
  <c r="E242" i="2" a="1"/>
  <c r="E242" i="2" s="1"/>
  <c r="D250" i="2" a="1"/>
  <c r="D250" i="2" s="1"/>
  <c r="B408" i="2" a="1"/>
  <c r="B408" i="2" s="1"/>
  <c r="E607" i="2" a="1"/>
  <c r="E607" i="2" s="1"/>
  <c r="D274" i="2" a="1"/>
  <c r="D274" i="2" s="1"/>
  <c r="E319" i="2" a="1"/>
  <c r="E319" i="2" s="1"/>
  <c r="B335" i="2" a="1"/>
  <c r="B335" i="2" s="1"/>
  <c r="B472" i="2" a="1"/>
  <c r="B472" i="2" s="1"/>
  <c r="C11" i="2" a="1"/>
  <c r="C11" i="2" s="1"/>
  <c r="D651" i="2" a="1"/>
  <c r="D651" i="2" s="1"/>
  <c r="B725" i="2" a="1"/>
  <c r="B725" i="2" s="1"/>
  <c r="C734" i="2" a="1"/>
  <c r="C734" i="2" s="1"/>
  <c r="C102" i="2" a="1"/>
  <c r="C102" i="2" s="1"/>
  <c r="F181" i="2" a="1"/>
  <c r="F181" i="2" s="1"/>
  <c r="C219" i="2" a="1"/>
  <c r="C219" i="2" s="1"/>
  <c r="E235" i="2" a="1"/>
  <c r="E235" i="2" s="1"/>
  <c r="D320" i="2" a="1"/>
  <c r="D320" i="2" s="1"/>
  <c r="C438" i="2" a="1"/>
  <c r="C438" i="2" s="1"/>
  <c r="B49" i="2" a="1"/>
  <c r="B49" i="2" s="1"/>
  <c r="F65" i="2" a="1"/>
  <c r="F65" i="2" s="1"/>
  <c r="B88" i="2" a="1"/>
  <c r="B88" i="2" s="1"/>
  <c r="C111" i="2" a="1"/>
  <c r="C111" i="2" s="1"/>
  <c r="B127" i="2" a="1"/>
  <c r="B127" i="2" s="1"/>
  <c r="F150" i="2" a="1"/>
  <c r="F150" i="2" s="1"/>
  <c r="F166" i="2" a="1"/>
  <c r="F166" i="2" s="1"/>
  <c r="D182" i="2" a="1"/>
  <c r="D182" i="2" s="1"/>
  <c r="C236" i="2" a="1"/>
  <c r="C236" i="2" s="1"/>
  <c r="C252" i="2" a="1"/>
  <c r="C252" i="2" s="1"/>
  <c r="C268" i="2" a="1"/>
  <c r="C268" i="2" s="1"/>
  <c r="E290" i="2" a="1"/>
  <c r="E290" i="2" s="1"/>
  <c r="E321" i="2" a="1"/>
  <c r="E321" i="2" s="1"/>
  <c r="D329" i="2" a="1"/>
  <c r="D329" i="2" s="1"/>
  <c r="F366" i="2" a="1"/>
  <c r="F366" i="2" s="1"/>
  <c r="B387" i="2" a="1"/>
  <c r="B387" i="2" s="1"/>
  <c r="B410" i="2" a="1"/>
  <c r="B410" i="2" s="1"/>
  <c r="B431" i="2" a="1"/>
  <c r="B431" i="2" s="1"/>
  <c r="E460" i="2" a="1"/>
  <c r="E460" i="2" s="1"/>
  <c r="E474" i="2" a="1"/>
  <c r="E474" i="2" s="1"/>
  <c r="E623" i="2" a="1"/>
  <c r="E623" i="2" s="1"/>
  <c r="B44" i="2" a="1"/>
  <c r="B44" i="2" s="1"/>
  <c r="C60" i="2" a="1"/>
  <c r="C60" i="2" s="1"/>
  <c r="E75" i="2" a="1"/>
  <c r="E75" i="2" s="1"/>
  <c r="B106" i="2" a="1"/>
  <c r="B106" i="2" s="1"/>
  <c r="D114" i="2" a="1"/>
  <c r="D114" i="2" s="1"/>
  <c r="F130" i="2" a="1"/>
  <c r="F130" i="2" s="1"/>
  <c r="F145" i="2" a="1"/>
  <c r="F145" i="2" s="1"/>
  <c r="C161" i="2" a="1"/>
  <c r="C161" i="2" s="1"/>
  <c r="B169" i="2" a="1"/>
  <c r="B169" i="2" s="1"/>
  <c r="E185" i="2" a="1"/>
  <c r="E185" i="2" s="1"/>
  <c r="C200" i="2" a="1"/>
  <c r="C200" i="2" s="1"/>
  <c r="E215" i="2" a="1"/>
  <c r="E215" i="2" s="1"/>
  <c r="B239" i="2" a="1"/>
  <c r="B239" i="2" s="1"/>
  <c r="B255" i="2" a="1"/>
  <c r="B255" i="2" s="1"/>
  <c r="B278" i="2" a="1"/>
  <c r="B278" i="2" s="1"/>
  <c r="B316" i="2" a="1"/>
  <c r="B316" i="2" s="1"/>
  <c r="B332" i="2" a="1"/>
  <c r="B332" i="2" s="1"/>
  <c r="C347" i="2" a="1"/>
  <c r="C347" i="2" s="1"/>
  <c r="D361" i="2" a="1"/>
  <c r="D361" i="2" s="1"/>
  <c r="B376" i="2" a="1"/>
  <c r="B376" i="2" s="1"/>
  <c r="F405" i="2" a="1"/>
  <c r="F405" i="2" s="1"/>
  <c r="E413" i="2" a="1"/>
  <c r="E413" i="2" s="1"/>
  <c r="D434" i="2" a="1"/>
  <c r="D434" i="2" s="1"/>
  <c r="E449" i="2" a="1"/>
  <c r="E449" i="2" s="1"/>
  <c r="C477" i="2" a="1"/>
  <c r="C477" i="2" s="1"/>
  <c r="B521" i="2" a="1"/>
  <c r="B521" i="2" s="1"/>
  <c r="B537" i="2" a="1"/>
  <c r="B537" i="2" s="1"/>
  <c r="B8" i="2" a="1"/>
  <c r="B8" i="2" s="1"/>
  <c r="C9" i="2" a="1"/>
  <c r="C9" i="2" s="1"/>
  <c r="B621" i="2" a="1"/>
  <c r="B621" i="2" s="1"/>
  <c r="F701" i="2" a="1"/>
  <c r="F701" i="2" s="1"/>
  <c r="D350" i="2" a="1"/>
  <c r="D350" i="2" s="1"/>
  <c r="F102" i="2" a="1"/>
  <c r="F102" i="2" s="1"/>
  <c r="E181" i="2" a="1"/>
  <c r="E181" i="2" s="1"/>
  <c r="D235" i="2" a="1"/>
  <c r="D235" i="2" s="1"/>
  <c r="F562" i="2" a="1"/>
  <c r="F562" i="2" s="1"/>
  <c r="B42" i="2" a="1"/>
  <c r="B42" i="2" s="1"/>
  <c r="D50" i="2" a="1"/>
  <c r="D50" i="2" s="1"/>
  <c r="B66" i="2" a="1"/>
  <c r="B66" i="2" s="1"/>
  <c r="F81" i="2" a="1"/>
  <c r="F81" i="2" s="1"/>
  <c r="E89" i="2" a="1"/>
  <c r="E89" i="2" s="1"/>
  <c r="B104" i="2" a="1"/>
  <c r="B104" i="2" s="1"/>
  <c r="F112" i="2" a="1"/>
  <c r="F112" i="2" s="1"/>
  <c r="C128" i="2" a="1"/>
  <c r="C128" i="2" s="1"/>
  <c r="E143" i="2" a="1"/>
  <c r="E143" i="2" s="1"/>
  <c r="B151" i="2" a="1"/>
  <c r="B151" i="2" s="1"/>
  <c r="B167" i="2" a="1"/>
  <c r="B167" i="2" s="1"/>
  <c r="C183" i="2" a="1"/>
  <c r="C183" i="2" s="1"/>
  <c r="E198" i="2" a="1"/>
  <c r="E198" i="2" s="1"/>
  <c r="B213" i="2" a="1"/>
  <c r="B213" i="2" s="1"/>
  <c r="F229" i="2" a="1"/>
  <c r="F229" i="2" s="1"/>
  <c r="F261" i="2" a="1"/>
  <c r="F261" i="2" s="1"/>
  <c r="C283" i="2" a="1"/>
  <c r="C283" i="2" s="1"/>
  <c r="B306" i="2" a="1"/>
  <c r="B306" i="2" s="1"/>
  <c r="B322" i="2" a="1"/>
  <c r="B322" i="2" s="1"/>
  <c r="C338" i="2" a="1"/>
  <c r="C338" i="2" s="1"/>
  <c r="C353" i="2" a="1"/>
  <c r="C353" i="2" s="1"/>
  <c r="F374" i="2" a="1"/>
  <c r="F374" i="2" s="1"/>
  <c r="E388" i="2" a="1"/>
  <c r="E388" i="2" s="1"/>
  <c r="E418" i="2" a="1"/>
  <c r="E418" i="2" s="1"/>
  <c r="C432" i="2" a="1"/>
  <c r="C432" i="2" s="1"/>
  <c r="C468" i="2" a="1"/>
  <c r="C468" i="2" s="1"/>
  <c r="F501" i="2" a="1"/>
  <c r="F501" i="2" s="1"/>
  <c r="C512" i="2" a="1"/>
  <c r="C512" i="2" s="1"/>
  <c r="F556" i="2" a="1"/>
  <c r="F556" i="2" s="1"/>
  <c r="E636" i="2" a="1"/>
  <c r="E636" i="2" s="1"/>
  <c r="C247" i="2" a="1"/>
  <c r="C247" i="2" s="1"/>
  <c r="C741" i="2" a="1"/>
  <c r="C741" i="2" s="1"/>
  <c r="F8" i="2" a="1"/>
  <c r="F8" i="2" s="1"/>
  <c r="F809" i="2" a="1"/>
  <c r="F809" i="2" s="1"/>
  <c r="D39" i="2" a="1"/>
  <c r="D39" i="2" s="1"/>
  <c r="B55" i="2" a="1"/>
  <c r="B55" i="2" s="1"/>
  <c r="E63" i="2" a="1"/>
  <c r="E63" i="2" s="1"/>
  <c r="B94" i="2" a="1"/>
  <c r="B94" i="2" s="1"/>
  <c r="C109" i="2" a="1"/>
  <c r="C109" i="2" s="1"/>
  <c r="E148" i="2" a="1"/>
  <c r="E148" i="2" s="1"/>
  <c r="E164" i="2" a="1"/>
  <c r="E164" i="2" s="1"/>
  <c r="D180" i="2" a="1"/>
  <c r="D180" i="2" s="1"/>
  <c r="B188" i="2" a="1"/>
  <c r="B188" i="2" s="1"/>
  <c r="F234" i="2" a="1"/>
  <c r="F234" i="2" s="1"/>
  <c r="E311" i="2" a="1"/>
  <c r="E311" i="2" s="1"/>
  <c r="B350" i="2" a="1"/>
  <c r="B350" i="2" s="1"/>
  <c r="B364" i="2" a="1"/>
  <c r="B364" i="2" s="1"/>
  <c r="B423" i="2" a="1"/>
  <c r="B423" i="2" s="1"/>
  <c r="D437" i="2" a="1"/>
  <c r="D437" i="2" s="1"/>
  <c r="F452" i="2" a="1"/>
  <c r="F452" i="2" s="1"/>
  <c r="C517" i="2" a="1"/>
  <c r="C517" i="2" s="1"/>
  <c r="B573" i="2" a="1"/>
  <c r="B573" i="2" s="1"/>
  <c r="E11" i="2" a="1"/>
  <c r="E11" i="2" s="1"/>
  <c r="D665" i="2" a="1"/>
  <c r="D665" i="2" s="1"/>
  <c r="C497" i="2" a="1"/>
  <c r="C497" i="2" s="1"/>
  <c r="D279" i="2" a="1"/>
  <c r="D279" i="2" s="1"/>
  <c r="D780" i="2" a="1"/>
  <c r="D780" i="2" s="1"/>
  <c r="B374" i="2" a="1"/>
  <c r="B374" i="2" s="1"/>
  <c r="D772" i="2" a="1"/>
  <c r="D772" i="2" s="1"/>
  <c r="B51" i="2" a="1"/>
  <c r="B51" i="2" s="1"/>
  <c r="F59" i="2" a="1"/>
  <c r="F59" i="2" s="1"/>
  <c r="B74" i="2" a="1"/>
  <c r="B74" i="2" s="1"/>
  <c r="D82" i="2" a="1"/>
  <c r="D82" i="2" s="1"/>
  <c r="B98" i="2" a="1"/>
  <c r="B98" i="2" s="1"/>
  <c r="E113" i="2" a="1"/>
  <c r="E113" i="2" s="1"/>
  <c r="C121" i="2" a="1"/>
  <c r="C121" i="2" s="1"/>
  <c r="E136" i="2" a="1"/>
  <c r="E136" i="2" s="1"/>
  <c r="C152" i="2" a="1"/>
  <c r="C152" i="2" s="1"/>
  <c r="C168" i="2" a="1"/>
  <c r="C168" i="2" s="1"/>
  <c r="B192" i="2" a="1"/>
  <c r="B192" i="2" s="1"/>
  <c r="F206" i="2" a="1"/>
  <c r="F206" i="2" s="1"/>
  <c r="B222" i="2" a="1"/>
  <c r="B222" i="2" s="1"/>
  <c r="E246" i="2" a="1"/>
  <c r="E246" i="2" s="1"/>
  <c r="C284" i="2" a="1"/>
  <c r="C284" i="2" s="1"/>
  <c r="D299" i="2" a="1"/>
  <c r="D299" i="2" s="1"/>
  <c r="E315" i="2" a="1"/>
  <c r="E315" i="2" s="1"/>
  <c r="F331" i="2" a="1"/>
  <c r="F331" i="2" s="1"/>
  <c r="B339" i="2" a="1"/>
  <c r="B339" i="2" s="1"/>
  <c r="B354" i="2" a="1"/>
  <c r="B354" i="2" s="1"/>
  <c r="B368" i="2" a="1"/>
  <c r="B368" i="2" s="1"/>
  <c r="B389" i="2" a="1"/>
  <c r="B389" i="2" s="1"/>
  <c r="E404" i="2" a="1"/>
  <c r="E404" i="2" s="1"/>
  <c r="D419" i="2" a="1"/>
  <c r="D419" i="2" s="1"/>
  <c r="C433" i="2" a="1"/>
  <c r="C433" i="2" s="1"/>
  <c r="D441" i="2" a="1"/>
  <c r="D441" i="2" s="1"/>
  <c r="C455" i="2" a="1"/>
  <c r="C455" i="2" s="1"/>
  <c r="E469" i="2" a="1"/>
  <c r="E469" i="2" s="1"/>
  <c r="C520" i="2" a="1"/>
  <c r="C520" i="2" s="1"/>
  <c r="D528" i="2" a="1"/>
  <c r="D528" i="2" s="1"/>
  <c r="D563" i="2" a="1"/>
  <c r="D563" i="2" s="1"/>
  <c r="B835" i="2" a="1"/>
  <c r="B835" i="2" s="1"/>
  <c r="F603" i="2" a="1"/>
  <c r="F603" i="2" s="1"/>
  <c r="E559" i="2" a="1"/>
  <c r="E559" i="2" s="1"/>
  <c r="E498" i="2" a="1"/>
  <c r="E498" i="2" s="1"/>
  <c r="B18" i="2" a="1"/>
  <c r="B18" i="2" s="1"/>
  <c r="F565" i="2" a="1"/>
  <c r="F565" i="2" s="1"/>
  <c r="F3" i="2" a="1"/>
  <c r="F3" i="2" s="1"/>
  <c r="D484" i="2" a="1"/>
  <c r="D484" i="2" s="1"/>
  <c r="D7" i="2" a="1"/>
  <c r="D7" i="2" s="1"/>
  <c r="B564" i="2" a="1"/>
  <c r="B564" i="2" s="1"/>
  <c r="C660" i="2" a="1"/>
  <c r="C660" i="2" s="1"/>
  <c r="F683" i="2" a="1"/>
  <c r="F683" i="2" s="1"/>
  <c r="D709" i="2" a="1"/>
  <c r="D709" i="2" s="1"/>
  <c r="E728" i="2" a="1"/>
  <c r="E728" i="2" s="1"/>
  <c r="D45" i="2" a="1"/>
  <c r="D45" i="2" s="1"/>
  <c r="E53" i="2" a="1"/>
  <c r="E53" i="2" s="1"/>
  <c r="D69" i="2" a="1"/>
  <c r="D69" i="2" s="1"/>
  <c r="C84" i="2" a="1"/>
  <c r="C84" i="2" s="1"/>
  <c r="D92" i="2" a="1"/>
  <c r="D92" i="2" s="1"/>
  <c r="F107" i="2" a="1"/>
  <c r="F107" i="2" s="1"/>
  <c r="C115" i="2" a="1"/>
  <c r="C115" i="2" s="1"/>
  <c r="E138" i="2" a="1"/>
  <c r="E138" i="2" s="1"/>
  <c r="E154" i="2" a="1"/>
  <c r="E154" i="2" s="1"/>
  <c r="E170" i="2" a="1"/>
  <c r="E170" i="2" s="1"/>
  <c r="B178" i="2" a="1"/>
  <c r="B178" i="2" s="1"/>
  <c r="D194" i="2" a="1"/>
  <c r="D194" i="2" s="1"/>
  <c r="B208" i="2" a="1"/>
  <c r="B208" i="2" s="1"/>
  <c r="C224" i="2" a="1"/>
  <c r="C224" i="2" s="1"/>
  <c r="E240" i="2" a="1"/>
  <c r="E240" i="2" s="1"/>
  <c r="C248" i="2" a="1"/>
  <c r="C248" i="2" s="1"/>
  <c r="E293" i="2" a="1"/>
  <c r="E293" i="2" s="1"/>
  <c r="E309" i="2" a="1"/>
  <c r="E309" i="2" s="1"/>
  <c r="F325" i="2" a="1"/>
  <c r="F325" i="2" s="1"/>
  <c r="F341" i="2" a="1"/>
  <c r="F341" i="2" s="1"/>
  <c r="E348" i="2" a="1"/>
  <c r="E348" i="2" s="1"/>
  <c r="F362" i="2" a="1"/>
  <c r="F362" i="2" s="1"/>
  <c r="E377" i="2" a="1"/>
  <c r="E377" i="2" s="1"/>
  <c r="F399" i="2" a="1"/>
  <c r="F399" i="2" s="1"/>
  <c r="C414" i="2" a="1"/>
  <c r="C414" i="2" s="1"/>
  <c r="D450" i="2" a="1"/>
  <c r="D450" i="2" s="1"/>
  <c r="F485" i="2" a="1"/>
  <c r="F485" i="2" s="1"/>
  <c r="E515" i="2" a="1"/>
  <c r="E515" i="2" s="1"/>
  <c r="E516" i="2" s="1" a="1"/>
  <c r="E516" i="2" s="1"/>
  <c r="E517" i="2" s="1" a="1"/>
  <c r="E517" i="2" s="1"/>
  <c r="B530" i="2" a="1"/>
  <c r="B530" i="2" s="1"/>
  <c r="C552" i="2" a="1"/>
  <c r="C552" i="2" s="1"/>
  <c r="F553" i="2" a="1"/>
  <c r="F553" i="2" s="1"/>
  <c r="E195" i="2" a="1"/>
  <c r="E195" i="2" s="1"/>
  <c r="E55" i="2" a="1"/>
  <c r="E55" i="2" s="1"/>
  <c r="D101" i="2" a="1"/>
  <c r="D101" i="2" s="1"/>
  <c r="C140" i="2" a="1"/>
  <c r="C140" i="2" s="1"/>
  <c r="F156" i="2" a="1"/>
  <c r="F156" i="2" s="1"/>
  <c r="B303" i="2" a="1"/>
  <c r="B303" i="2" s="1"/>
  <c r="D335" i="2" a="1"/>
  <c r="D335" i="2" s="1"/>
  <c r="F393" i="2" a="1"/>
  <c r="F393" i="2" s="1"/>
  <c r="C56" i="2" a="1"/>
  <c r="C56" i="2" s="1"/>
  <c r="C79" i="2" a="1"/>
  <c r="C79" i="2" s="1"/>
  <c r="E110" i="2" a="1"/>
  <c r="E110" i="2" s="1"/>
  <c r="C118" i="2" a="1"/>
  <c r="C118" i="2" s="1"/>
  <c r="F133" i="2" a="1"/>
  <c r="F133" i="2" s="1"/>
  <c r="E141" i="2" a="1"/>
  <c r="E141" i="2" s="1"/>
  <c r="C157" i="2" a="1"/>
  <c r="C157" i="2" s="1"/>
  <c r="F189" i="2" a="1"/>
  <c r="F189" i="2" s="1"/>
  <c r="F211" i="2" a="1"/>
  <c r="F211" i="2" s="1"/>
  <c r="C227" i="2" a="1"/>
  <c r="C227" i="2" s="1"/>
  <c r="B251" i="2" a="1"/>
  <c r="B251" i="2" s="1"/>
  <c r="B267" i="2" a="1"/>
  <c r="B267" i="2" s="1"/>
  <c r="B312" i="2" a="1"/>
  <c r="B312" i="2" s="1"/>
  <c r="E328" i="2" a="1"/>
  <c r="E328" i="2" s="1"/>
  <c r="E351" i="2" a="1"/>
  <c r="E351" i="2" s="1"/>
  <c r="D365" i="2" a="1"/>
  <c r="D365" i="2" s="1"/>
  <c r="F409" i="2" a="1"/>
  <c r="F409" i="2" s="1"/>
  <c r="E424" i="2" a="1"/>
  <c r="E424" i="2" s="1"/>
  <c r="F438" i="2" a="1"/>
  <c r="F438" i="2" s="1"/>
  <c r="B481" i="2" a="1"/>
  <c r="B481" i="2" s="1"/>
  <c r="F548" i="2" a="1"/>
  <c r="F548" i="2" s="1"/>
  <c r="F649" i="2" a="1"/>
  <c r="F649" i="2" s="1"/>
  <c r="D699" i="2" a="1"/>
  <c r="D699" i="2" s="1"/>
  <c r="C789" i="2" a="1"/>
  <c r="C789" i="2" s="1"/>
  <c r="C755" i="2" a="1"/>
  <c r="C755" i="2" s="1"/>
  <c r="H838" i="1"/>
  <c r="B836" i="2" s="1" a="1"/>
  <c r="B836" i="2" s="1"/>
  <c r="I838" i="1"/>
  <c r="C836" i="2" s="1" a="1"/>
  <c r="C836" i="2" s="1"/>
  <c r="J838" i="1"/>
  <c r="D836" i="2" s="1" a="1"/>
  <c r="D836" i="2" s="1"/>
  <c r="K838" i="1"/>
  <c r="E836" i="2" s="1" a="1"/>
  <c r="E836" i="2" s="1"/>
  <c r="L838" i="1"/>
  <c r="F836" i="2" s="1" a="1"/>
  <c r="F836" i="2" s="1"/>
  <c r="F580" i="2" a="1"/>
  <c r="F580" i="2" s="1"/>
  <c r="F581" i="2" a="1"/>
  <c r="F581" i="2" s="1"/>
  <c r="B601" i="2" a="1"/>
  <c r="B601" i="2" s="1"/>
  <c r="B602" i="2" a="1"/>
  <c r="B602" i="2" s="1"/>
  <c r="E647" i="2" a="1"/>
  <c r="E647" i="2" s="1"/>
  <c r="E675" i="2" a="1"/>
  <c r="E675" i="2" s="1"/>
  <c r="E676" i="2" a="1"/>
  <c r="E676" i="2" s="1"/>
  <c r="F796" i="2" a="1"/>
  <c r="F796" i="2" s="1"/>
  <c r="F797" i="2" s="1" a="1"/>
  <c r="F797" i="2" s="1"/>
  <c r="D349" i="2" a="1"/>
  <c r="D349" i="2" s="1"/>
  <c r="C464" i="2" a="1"/>
  <c r="C464" i="2" s="1"/>
  <c r="C465" i="2" a="1"/>
  <c r="C465" i="2" s="1"/>
  <c r="D620" i="2" a="1"/>
  <c r="D620" i="2" s="1"/>
  <c r="C714" i="2" a="1"/>
  <c r="C714" i="2" s="1"/>
  <c r="C715" i="2" a="1"/>
  <c r="C715" i="2" s="1"/>
  <c r="D765" i="2" a="1"/>
  <c r="D765" i="2" s="1"/>
  <c r="D766" i="2" a="1"/>
  <c r="D766" i="2" s="1"/>
  <c r="E826" i="2" a="1"/>
  <c r="E826" i="2" s="1"/>
  <c r="B39" i="2" a="1"/>
  <c r="B39" i="2" s="1"/>
  <c r="E78" i="2" a="1"/>
  <c r="E78" i="2" s="1"/>
  <c r="C86" i="2" a="1"/>
  <c r="C86" i="2" s="1"/>
  <c r="F11" i="2" a="1"/>
  <c r="F11" i="2" s="1"/>
  <c r="C25" i="2" a="1"/>
  <c r="C25" i="2" s="1"/>
  <c r="D682" i="2" a="1"/>
  <c r="D682" i="2" s="1"/>
  <c r="B708" i="2" a="1"/>
  <c r="B708" i="2" s="1"/>
  <c r="B709" i="2" a="1"/>
  <c r="B709" i="2" s="1"/>
  <c r="C727" i="2" a="1"/>
  <c r="C727" i="2" s="1"/>
  <c r="C728" i="2" a="1"/>
  <c r="C728" i="2" s="1"/>
  <c r="B772" i="2" a="1"/>
  <c r="B772" i="2" s="1"/>
  <c r="B773" i="2" a="1"/>
  <c r="B773" i="2" s="1"/>
  <c r="C791" i="2" a="1"/>
  <c r="C791" i="2" s="1"/>
  <c r="E48" i="2" a="1"/>
  <c r="E48" i="2" s="1"/>
  <c r="F56" i="2" a="1"/>
  <c r="F56" i="2" s="1"/>
  <c r="E71" i="2" a="1"/>
  <c r="E71" i="2" s="1"/>
  <c r="C662" i="2" a="1"/>
  <c r="C662" i="2" s="1"/>
  <c r="B652" i="2" a="1"/>
  <c r="B652" i="2" s="1"/>
  <c r="B653" i="2" a="1"/>
  <c r="B653" i="2" s="1"/>
  <c r="C735" i="2" a="1"/>
  <c r="C735" i="2" s="1"/>
  <c r="C736" i="2" a="1"/>
  <c r="C736" i="2" s="1"/>
  <c r="D756" i="2" a="1"/>
  <c r="D756" i="2" s="1"/>
  <c r="C422" i="2" a="1"/>
  <c r="C422" i="2" s="1"/>
  <c r="C423" i="2" a="1"/>
  <c r="C423" i="2" s="1"/>
  <c r="F593" i="2" a="1"/>
  <c r="F593" i="2" s="1"/>
  <c r="C640" i="2" a="1"/>
  <c r="C640" i="2" s="1"/>
  <c r="F622" i="2" a="1"/>
  <c r="F622" i="2" s="1"/>
  <c r="F623" i="2" a="1"/>
  <c r="F623" i="2" s="1"/>
  <c r="F47" i="2" a="1"/>
  <c r="F47" i="2" s="1"/>
  <c r="D78" i="2" a="1"/>
  <c r="D78" i="2" s="1"/>
  <c r="B86" i="2" a="1"/>
  <c r="B86" i="2" s="1"/>
  <c r="B117" i="2" a="1"/>
  <c r="B117" i="2" s="1"/>
  <c r="F125" i="2" a="1"/>
  <c r="F125" i="2" s="1"/>
  <c r="D172" i="2" a="1"/>
  <c r="D172" i="2" s="1"/>
  <c r="C180" i="2" a="1"/>
  <c r="C180" i="2" s="1"/>
  <c r="E210" i="2" a="1"/>
  <c r="E210" i="2" s="1"/>
  <c r="B226" i="2" a="1"/>
  <c r="B226" i="2" s="1"/>
  <c r="C234" i="2" a="1"/>
  <c r="C234" i="2" s="1"/>
  <c r="E250" i="2" a="1"/>
  <c r="E250" i="2" s="1"/>
  <c r="E251" i="2" s="1" a="1"/>
  <c r="E251" i="2" s="1"/>
  <c r="E252" i="2" s="1" a="1"/>
  <c r="E252" i="2" s="1"/>
  <c r="E253" i="2" s="1" a="1"/>
  <c r="E253" i="2" s="1"/>
  <c r="E254" i="2" s="1" a="1"/>
  <c r="E254" i="2" s="1"/>
  <c r="E255" i="2" s="1" a="1"/>
  <c r="E255" i="2" s="1"/>
  <c r="E256" i="2" s="1" a="1"/>
  <c r="E256" i="2" s="1"/>
  <c r="E257" i="2" s="1" a="1"/>
  <c r="E257" i="2" s="1"/>
  <c r="E258" i="2" s="1" a="1"/>
  <c r="E258" i="2" s="1"/>
  <c r="E259" i="2" s="1" a="1"/>
  <c r="E259" i="2" s="1"/>
  <c r="E260" i="2" s="1" a="1"/>
  <c r="E260" i="2" s="1"/>
  <c r="E261" i="2" s="1" a="1"/>
  <c r="E261" i="2" s="1"/>
  <c r="E262" i="2" s="1" a="1"/>
  <c r="E262" i="2" s="1"/>
  <c r="E263" i="2" s="1" a="1"/>
  <c r="E263" i="2" s="1"/>
  <c r="E264" i="2" s="1" a="1"/>
  <c r="E264" i="2" s="1"/>
  <c r="E265" i="2" s="1" a="1"/>
  <c r="E265" i="2" s="1"/>
  <c r="E266" i="2" s="1" a="1"/>
  <c r="E266" i="2" s="1"/>
  <c r="E267" i="2" s="1" a="1"/>
  <c r="E267" i="2" s="1"/>
  <c r="E268" i="2" s="1" a="1"/>
  <c r="E268" i="2" s="1"/>
  <c r="E269" i="2" s="1" a="1"/>
  <c r="E269" i="2" s="1"/>
  <c r="E270" i="2" s="1" a="1"/>
  <c r="E270" i="2" s="1"/>
  <c r="E271" i="2" s="1" a="1"/>
  <c r="E271" i="2" s="1"/>
  <c r="E272" i="2" s="1" a="1"/>
  <c r="E272" i="2" s="1"/>
  <c r="E273" i="2" s="1" a="1"/>
  <c r="E273" i="2" s="1"/>
  <c r="E274" i="2" s="1" a="1"/>
  <c r="E274" i="2" s="1"/>
  <c r="E275" i="2" s="1" a="1"/>
  <c r="E275" i="2" s="1"/>
  <c r="E276" i="2" s="1" a="1"/>
  <c r="E276" i="2" s="1"/>
  <c r="E277" i="2" s="1" a="1"/>
  <c r="E277" i="2" s="1"/>
  <c r="E278" i="2" s="1" a="1"/>
  <c r="E278" i="2" s="1"/>
  <c r="E279" i="2" s="1" a="1"/>
  <c r="E279" i="2" s="1"/>
  <c r="E280" i="2" s="1" a="1"/>
  <c r="E280" i="2" s="1"/>
  <c r="E281" i="2" s="1" a="1"/>
  <c r="E281" i="2" s="1"/>
  <c r="E282" i="2" s="1" a="1"/>
  <c r="E282" i="2" s="1"/>
  <c r="E283" i="2" s="1" a="1"/>
  <c r="E283" i="2" s="1"/>
  <c r="E284" i="2" s="1" a="1"/>
  <c r="E284" i="2" s="1"/>
  <c r="E285" i="2" s="1" a="1"/>
  <c r="E285" i="2" s="1"/>
  <c r="F266" i="2" a="1"/>
  <c r="F266" i="2" s="1"/>
  <c r="E288" i="2" a="1"/>
  <c r="E288" i="2" s="1"/>
  <c r="C319" i="2" a="1"/>
  <c r="C319" i="2" s="1"/>
  <c r="F357" i="2" a="1"/>
  <c r="F357" i="2" s="1"/>
  <c r="E408" i="2" a="1"/>
  <c r="E408" i="2" s="1"/>
  <c r="D429" i="2" a="1"/>
  <c r="D429" i="2" s="1"/>
  <c r="B445" i="2" a="1"/>
  <c r="B445" i="2" s="1"/>
  <c r="B446" i="2" a="1"/>
  <c r="B446" i="2" s="1"/>
  <c r="B452" i="2" a="1"/>
  <c r="B452" i="2" s="1"/>
  <c r="B465" i="2" a="1"/>
  <c r="B465" i="2" s="1"/>
  <c r="F480" i="2" a="1"/>
  <c r="F480" i="2" s="1"/>
  <c r="F504" i="2" a="1"/>
  <c r="F504" i="2" s="1"/>
  <c r="B524" i="2" a="1"/>
  <c r="B524" i="2" s="1"/>
  <c r="B540" i="2" a="1"/>
  <c r="B540" i="2" s="1"/>
  <c r="D587" i="2" a="1"/>
  <c r="D587" i="2" s="1"/>
  <c r="B25" i="2" a="1"/>
  <c r="B25" i="2" s="1"/>
  <c r="F785" i="2" a="1"/>
  <c r="F785" i="2" s="1"/>
  <c r="F750" i="2" a="1"/>
  <c r="F750" i="2" s="1"/>
  <c r="F751" i="2" a="1"/>
  <c r="F751" i="2" s="1"/>
  <c r="D48" i="2" a="1"/>
  <c r="D48" i="2" s="1"/>
  <c r="E64" i="2" a="1"/>
  <c r="E64" i="2" s="1"/>
  <c r="C71" i="2" a="1"/>
  <c r="C71" i="2" s="1"/>
  <c r="D87" i="2" a="1"/>
  <c r="D87" i="2" s="1"/>
  <c r="D88" i="2" a="1"/>
  <c r="D88" i="2" s="1"/>
  <c r="F110" i="2" a="1"/>
  <c r="F110" i="2" s="1"/>
  <c r="E126" i="2" a="1"/>
  <c r="E126" i="2" s="1"/>
  <c r="E133" i="2" a="1"/>
  <c r="E133" i="2" s="1"/>
  <c r="E149" i="2" a="1"/>
  <c r="E149" i="2" s="1"/>
  <c r="E165" i="2" a="1"/>
  <c r="E165" i="2" s="1"/>
  <c r="C189" i="2" a="1"/>
  <c r="C189" i="2" s="1"/>
  <c r="B203" i="2" a="1"/>
  <c r="B203" i="2" s="1"/>
  <c r="D243" i="2" a="1"/>
  <c r="D243" i="2" s="1"/>
  <c r="D259" i="2" a="1"/>
  <c r="D259" i="2" s="1"/>
  <c r="D281" i="2" a="1"/>
  <c r="D281" i="2" s="1"/>
  <c r="D282" i="2" a="1"/>
  <c r="D282" i="2" s="1"/>
  <c r="E304" i="2" a="1"/>
  <c r="E304" i="2" s="1"/>
  <c r="C343" i="2" a="1"/>
  <c r="C343" i="2" s="1"/>
  <c r="D358" i="2" a="1"/>
  <c r="D358" i="2" s="1"/>
  <c r="B379" i="2" a="1"/>
  <c r="B379" i="2" s="1"/>
  <c r="E394" i="2" a="1"/>
  <c r="E394" i="2" s="1"/>
  <c r="E395" i="2" a="1"/>
  <c r="E395" i="2" s="1"/>
  <c r="D430" i="2" a="1"/>
  <c r="D430" i="2" s="1"/>
  <c r="D473" i="2" a="1"/>
  <c r="D473" i="2" s="1"/>
  <c r="F488" i="2" a="1"/>
  <c r="F488" i="2" s="1"/>
  <c r="B548" i="2" a="1"/>
  <c r="B548" i="2" s="1"/>
  <c r="F567" i="2" a="1"/>
  <c r="F567" i="2" s="1"/>
  <c r="F568" i="2" s="1" a="1"/>
  <c r="F568" i="2" s="1"/>
  <c r="F569" i="2" s="1" a="1"/>
  <c r="F569" i="2" s="1"/>
  <c r="F570" i="2" s="1" a="1"/>
  <c r="F570" i="2" s="1"/>
  <c r="B736" i="2" a="1"/>
  <c r="B736" i="2" s="1"/>
  <c r="B737" i="2" a="1"/>
  <c r="B737" i="2" s="1"/>
  <c r="E776" i="2" a="1"/>
  <c r="E776" i="2" s="1"/>
  <c r="D41" i="2" a="1"/>
  <c r="D41" i="2" s="1"/>
  <c r="F72" i="2" a="1"/>
  <c r="F72" i="2" s="1"/>
  <c r="F103" i="2" a="1"/>
  <c r="F103" i="2" s="1"/>
  <c r="E142" i="2" a="1"/>
  <c r="E142" i="2" s="1"/>
  <c r="B197" i="2" a="1"/>
  <c r="B197" i="2" s="1"/>
  <c r="B204" i="2" a="1"/>
  <c r="B204" i="2" s="1"/>
  <c r="C220" i="2" a="1"/>
  <c r="C220" i="2" s="1"/>
  <c r="E305" i="2" a="1"/>
  <c r="E305" i="2" s="1"/>
  <c r="B344" i="2" a="1"/>
  <c r="B344" i="2" s="1"/>
  <c r="F380" i="2" a="1"/>
  <c r="F380" i="2" s="1"/>
  <c r="F511" i="2" a="1"/>
  <c r="F511" i="2" s="1"/>
  <c r="D534" i="2" a="1"/>
  <c r="D534" i="2" s="1"/>
  <c r="F663" i="2" a="1"/>
  <c r="F663" i="2" s="1"/>
  <c r="B684" i="2" a="1"/>
  <c r="B684" i="2" s="1"/>
  <c r="B685" i="2" a="1"/>
  <c r="B685" i="2" s="1"/>
  <c r="B716" i="2" a="1"/>
  <c r="B716" i="2" s="1"/>
  <c r="B717" i="2" a="1"/>
  <c r="B717" i="2" s="1"/>
  <c r="F758" i="2" a="1"/>
  <c r="F758" i="2" s="1"/>
  <c r="F759" i="2" a="1"/>
  <c r="F759" i="2" s="1"/>
  <c r="E334" i="2" a="1"/>
  <c r="E334" i="2" s="1"/>
  <c r="E335" i="2" a="1"/>
  <c r="E335" i="2" s="1"/>
  <c r="C392" i="2" a="1"/>
  <c r="C392" i="2" s="1"/>
  <c r="C393" i="2" a="1"/>
  <c r="C393" i="2" s="1"/>
  <c r="D407" i="2" a="1"/>
  <c r="D407" i="2" s="1"/>
  <c r="D408" i="2" a="1"/>
  <c r="D408" i="2" s="1"/>
  <c r="F531" i="2" a="1"/>
  <c r="F531" i="2" s="1"/>
  <c r="E566" i="2" a="1"/>
  <c r="E566" i="2" s="1"/>
  <c r="E567" i="2" a="1"/>
  <c r="E567" i="2" s="1"/>
  <c r="E646" i="2" a="1"/>
  <c r="E646" i="2" s="1"/>
  <c r="D47" i="2" a="1"/>
  <c r="D47" i="2" s="1"/>
  <c r="C55" i="2" a="1"/>
  <c r="C55" i="2" s="1"/>
  <c r="C78" i="2" a="1"/>
  <c r="C78" i="2" s="1"/>
  <c r="F94" i="2" a="1"/>
  <c r="F94" i="2" s="1"/>
  <c r="F117" i="2" a="1"/>
  <c r="F117" i="2" s="1"/>
  <c r="E125" i="2" a="1"/>
  <c r="E125" i="2" s="1"/>
  <c r="F140" i="2" a="1"/>
  <c r="F140" i="2" s="1"/>
  <c r="B180" i="2" a="1"/>
  <c r="B180" i="2" s="1"/>
  <c r="D266" i="2" a="1"/>
  <c r="D266" i="2" s="1"/>
  <c r="B288" i="2" a="1"/>
  <c r="B288" i="2" s="1"/>
  <c r="E303" i="2" a="1"/>
  <c r="E303" i="2" s="1"/>
  <c r="B319" i="2" a="1"/>
  <c r="B319" i="2" s="1"/>
  <c r="C335" i="2" a="1"/>
  <c r="C335" i="2" s="1"/>
  <c r="E357" i="2" a="1"/>
  <c r="E357" i="2" s="1"/>
  <c r="E385" i="2" a="1"/>
  <c r="E385" i="2" s="1"/>
  <c r="D393" i="2" a="1"/>
  <c r="D393" i="2" s="1"/>
  <c r="C429" i="2" a="1"/>
  <c r="C429" i="2" s="1"/>
  <c r="F445" i="2" a="1"/>
  <c r="F445" i="2" s="1"/>
  <c r="E458" i="2" a="1"/>
  <c r="E458" i="2" s="1"/>
  <c r="C472" i="2" a="1"/>
  <c r="C472" i="2" s="1"/>
  <c r="C473" i="2" a="1"/>
  <c r="C473" i="2" s="1"/>
  <c r="F532" i="2" a="1"/>
  <c r="F532" i="2" s="1"/>
  <c r="D547" i="2" a="1"/>
  <c r="D547" i="2" s="1"/>
  <c r="D548" i="2" a="1"/>
  <c r="D548" i="2" s="1"/>
  <c r="B587" i="2" a="1"/>
  <c r="B587" i="2" s="1"/>
  <c r="F727" i="2" a="1"/>
  <c r="F727" i="2" s="1"/>
  <c r="F791" i="2" a="1"/>
  <c r="F791" i="2" s="1"/>
  <c r="C18" i="2" a="1"/>
  <c r="C18" i="2" s="1"/>
  <c r="D33" i="2" a="1"/>
  <c r="D33" i="2" s="1"/>
  <c r="D785" i="2" a="1"/>
  <c r="D785" i="2" s="1"/>
  <c r="D786" i="2" a="1"/>
  <c r="D786" i="2" s="1"/>
  <c r="B644" i="2" a="1"/>
  <c r="B644" i="2" s="1"/>
  <c r="B645" i="2" a="1"/>
  <c r="B645" i="2" s="1"/>
  <c r="C663" i="2" a="1"/>
  <c r="C663" i="2" s="1"/>
  <c r="C664" i="2" a="1"/>
  <c r="C664" i="2" s="1"/>
  <c r="F686" i="2" a="1"/>
  <c r="F686" i="2" s="1"/>
  <c r="F687" i="2" a="1"/>
  <c r="F687" i="2" s="1"/>
  <c r="E731" i="2" a="1"/>
  <c r="E731" i="2" s="1"/>
  <c r="E732" i="2" a="1"/>
  <c r="E732" i="2" s="1"/>
  <c r="E796" i="2" a="1"/>
  <c r="E796" i="2" s="1"/>
  <c r="E797" i="2" s="1" a="1"/>
  <c r="E797" i="2" s="1"/>
  <c r="C48" i="2" a="1"/>
  <c r="C48" i="2" s="1"/>
  <c r="D64" i="2" a="1"/>
  <c r="D64" i="2" s="1"/>
  <c r="F79" i="2" a="1"/>
  <c r="F79" i="2" s="1"/>
  <c r="E87" i="2" a="1"/>
  <c r="E87" i="2" s="1"/>
  <c r="B110" i="2" a="1"/>
  <c r="B110" i="2" s="1"/>
  <c r="D126" i="2" a="1"/>
  <c r="D126" i="2" s="1"/>
  <c r="F141" i="2" a="1"/>
  <c r="F141" i="2" s="1"/>
  <c r="C149" i="2" a="1"/>
  <c r="C149" i="2" s="1"/>
  <c r="C165" i="2" a="1"/>
  <c r="C165" i="2" s="1"/>
  <c r="F203" i="2" a="1"/>
  <c r="F203" i="2" s="1"/>
  <c r="B677" i="2" a="1"/>
  <c r="B677" i="2" s="1"/>
  <c r="B723" i="2" a="1"/>
  <c r="B723" i="2" s="1"/>
  <c r="B722" i="2" a="1"/>
  <c r="B722" i="2" s="1"/>
  <c r="E739" i="2" a="1"/>
  <c r="E739" i="2" s="1"/>
  <c r="E740" i="2" a="1"/>
  <c r="E740" i="2" s="1"/>
  <c r="D70" i="2" a="1"/>
  <c r="D70" i="2" s="1"/>
  <c r="D71" i="2" a="1"/>
  <c r="D71" i="2" s="1"/>
  <c r="F241" i="2" a="1"/>
  <c r="F241" i="2" s="1"/>
  <c r="F242" i="2" a="1"/>
  <c r="F242" i="2" s="1"/>
  <c r="E400" i="2" a="1"/>
  <c r="E400" i="2" s="1"/>
  <c r="D539" i="2" a="1"/>
  <c r="D539" i="2" s="1"/>
  <c r="D540" i="2" a="1"/>
  <c r="D540" i="2" s="1"/>
  <c r="B648" i="2" a="1"/>
  <c r="B648" i="2" s="1"/>
  <c r="B649" i="2" a="1"/>
  <c r="B649" i="2" s="1"/>
  <c r="B47" i="2" a="1"/>
  <c r="B47" i="2" s="1"/>
  <c r="F63" i="2" a="1"/>
  <c r="F63" i="2" s="1"/>
  <c r="F78" i="2" a="1"/>
  <c r="F78" i="2" s="1"/>
  <c r="E94" i="2" a="1"/>
  <c r="E94" i="2" s="1"/>
  <c r="E101" i="2" a="1"/>
  <c r="E101" i="2" s="1"/>
  <c r="D117" i="2" a="1"/>
  <c r="D117" i="2" s="1"/>
  <c r="F132" i="2" a="1"/>
  <c r="F132" i="2" s="1"/>
  <c r="D140" i="2" a="1"/>
  <c r="D140" i="2" s="1"/>
  <c r="C156" i="2" a="1"/>
  <c r="C156" i="2" s="1"/>
  <c r="E172" i="2" a="1"/>
  <c r="E172" i="2" s="1"/>
  <c r="F188" i="2" a="1"/>
  <c r="F188" i="2" s="1"/>
  <c r="F218" i="2" a="1"/>
  <c r="F218" i="2" s="1"/>
  <c r="D226" i="2" a="1"/>
  <c r="D226" i="2" s="1"/>
  <c r="D242" i="2" a="1"/>
  <c r="D242" i="2" s="1"/>
  <c r="C258" i="2" a="1"/>
  <c r="C258" i="2" s="1"/>
  <c r="C288" i="2" a="1"/>
  <c r="C288" i="2" s="1"/>
  <c r="D303" i="2" a="1"/>
  <c r="D303" i="2" s="1"/>
  <c r="D304" i="2" a="1"/>
  <c r="D304" i="2" s="1"/>
  <c r="D357" i="2" a="1"/>
  <c r="D357" i="2" s="1"/>
  <c r="C385" i="2" a="1"/>
  <c r="C385" i="2" s="1"/>
  <c r="E401" i="2" a="1"/>
  <c r="E401" i="2" s="1"/>
  <c r="C408" i="2" a="1"/>
  <c r="C408" i="2" s="1"/>
  <c r="B429" i="2" a="1"/>
  <c r="B429" i="2" s="1"/>
  <c r="E445" i="2" a="1"/>
  <c r="E445" i="2" s="1"/>
  <c r="D458" i="2" a="1"/>
  <c r="D458" i="2" s="1"/>
  <c r="D480" i="2" a="1"/>
  <c r="D480" i="2" s="1"/>
  <c r="D504" i="2" a="1"/>
  <c r="D504" i="2" s="1"/>
  <c r="C547" i="2" a="1"/>
  <c r="C547" i="2" s="1"/>
  <c r="F799" i="2" a="1"/>
  <c r="F799" i="2" s="1"/>
  <c r="E33" i="2" a="1"/>
  <c r="E33" i="2" s="1"/>
  <c r="D574" i="2" a="1"/>
  <c r="D574" i="2" s="1"/>
  <c r="D575" i="2" a="1"/>
  <c r="D575" i="2" s="1"/>
  <c r="C799" i="2" a="1"/>
  <c r="C799" i="2" s="1"/>
  <c r="B237" i="2" a="1"/>
  <c r="B237" i="2" s="1"/>
  <c r="E590" i="2" a="1"/>
  <c r="E590" i="2" s="1"/>
  <c r="C807" i="2" a="1"/>
  <c r="C807" i="2" s="1"/>
  <c r="D287" i="2" a="1"/>
  <c r="D287" i="2" s="1"/>
  <c r="D288" i="2" a="1"/>
  <c r="D288" i="2" s="1"/>
  <c r="F457" i="2" a="1"/>
  <c r="F457" i="2" s="1"/>
  <c r="F458" i="2" a="1"/>
  <c r="F458" i="2" s="1"/>
  <c r="E572" i="2" a="1"/>
  <c r="E572" i="2" s="1"/>
  <c r="E742" i="2" a="1"/>
  <c r="E742" i="2" s="1"/>
  <c r="D26" i="2" a="1"/>
  <c r="D26" i="2" s="1"/>
  <c r="C567" i="2" a="1"/>
  <c r="C567" i="2" s="1"/>
  <c r="D588" i="2" a="1"/>
  <c r="D588" i="2" s="1"/>
  <c r="C631" i="2" a="1"/>
  <c r="C631" i="2" s="1"/>
  <c r="C632" i="2" a="1"/>
  <c r="C632" i="2" s="1"/>
  <c r="E47" i="2" a="1"/>
  <c r="E47" i="2" s="1"/>
  <c r="D63" i="2" a="1"/>
  <c r="D63" i="2" s="1"/>
  <c r="B78" i="2" a="1"/>
  <c r="B78" i="2" s="1"/>
  <c r="D94" i="2" a="1"/>
  <c r="D94" i="2" s="1"/>
  <c r="F109" i="2" a="1"/>
  <c r="F109" i="2" s="1"/>
  <c r="C117" i="2" a="1"/>
  <c r="C117" i="2" s="1"/>
  <c r="E132" i="2" a="1"/>
  <c r="E132" i="2" s="1"/>
  <c r="B140" i="2" a="1"/>
  <c r="B140" i="2" s="1"/>
  <c r="B156" i="2" a="1"/>
  <c r="B156" i="2" s="1"/>
  <c r="C172" i="2" a="1"/>
  <c r="C172" i="2" s="1"/>
  <c r="E188" i="2" a="1"/>
  <c r="E188" i="2" s="1"/>
  <c r="B218" i="2" a="1"/>
  <c r="B218" i="2" s="1"/>
  <c r="C226" i="2" a="1"/>
  <c r="C226" i="2" s="1"/>
  <c r="C242" i="2" a="1"/>
  <c r="C242" i="2" s="1"/>
  <c r="B258" i="2" a="1"/>
  <c r="B258" i="2" s="1"/>
  <c r="C274" i="2" a="1"/>
  <c r="C274" i="2" s="1"/>
  <c r="C295" i="2" a="1"/>
  <c r="C295" i="2" s="1"/>
  <c r="C311" i="2" a="1"/>
  <c r="C311" i="2" s="1"/>
  <c r="F319" i="2" a="1"/>
  <c r="F319" i="2" s="1"/>
  <c r="F320" i="2" a="1"/>
  <c r="F320" i="2" s="1"/>
  <c r="F335" i="2" a="1"/>
  <c r="F335" i="2" s="1"/>
  <c r="B357" i="2" a="1"/>
  <c r="B357" i="2" s="1"/>
  <c r="B385" i="2" a="1"/>
  <c r="B385" i="2" s="1"/>
  <c r="C401" i="2" a="1"/>
  <c r="C401" i="2" s="1"/>
  <c r="E423" i="2" a="1"/>
  <c r="E423" i="2" s="1"/>
  <c r="F437" i="2" a="1"/>
  <c r="F437" i="2" s="1"/>
  <c r="F472" i="2" a="1"/>
  <c r="F472" i="2" s="1"/>
  <c r="F487" i="2" a="1"/>
  <c r="F487" i="2" s="1"/>
  <c r="B517" i="2" a="1"/>
  <c r="B517" i="2" s="1"/>
  <c r="C532" i="2" a="1"/>
  <c r="C532" i="2" s="1"/>
  <c r="C533" i="2" a="1"/>
  <c r="C533" i="2" s="1"/>
  <c r="E18" i="2" a="1"/>
  <c r="E18" i="2" s="1"/>
  <c r="C33" i="2" a="1"/>
  <c r="C33" i="2" s="1"/>
  <c r="C800" i="2" a="1"/>
  <c r="C800" i="2" s="1"/>
  <c r="D715" i="2" a="1"/>
  <c r="D715" i="2" s="1"/>
  <c r="B795" i="2" a="1"/>
  <c r="B795" i="2" s="1"/>
  <c r="B796" i="2" s="1" a="1"/>
  <c r="B796" i="2" s="1"/>
  <c r="B797" i="2" s="1" a="1"/>
  <c r="B797" i="2" s="1"/>
  <c r="C565" i="2" a="1"/>
  <c r="C565" i="2" s="1"/>
  <c r="C623" i="2" a="1"/>
  <c r="C623" i="2" s="1"/>
  <c r="C624" i="2" a="1"/>
  <c r="C624" i="2" s="1"/>
  <c r="C569" i="2" a="1"/>
  <c r="C569" i="2" s="1"/>
  <c r="C570" i="2" a="1"/>
  <c r="C570" i="2" s="1"/>
  <c r="C767" i="2" a="1"/>
  <c r="C767" i="2" s="1"/>
  <c r="C768" i="2" a="1"/>
  <c r="C768" i="2" s="1"/>
  <c r="E811" i="2" a="1"/>
  <c r="E811" i="2" s="1"/>
  <c r="E812" i="2" a="1"/>
  <c r="E812" i="2" s="1"/>
  <c r="F233" i="2" a="1"/>
  <c r="F233" i="2" s="1"/>
  <c r="B539" i="2" a="1"/>
  <c r="B539" i="2" s="1"/>
  <c r="E806" i="2" a="1"/>
  <c r="E806" i="2" s="1"/>
  <c r="F350" i="2" a="1"/>
  <c r="F350" i="2" s="1"/>
  <c r="D524" i="2" a="1"/>
  <c r="D524" i="2" s="1"/>
  <c r="B680" i="2" a="1"/>
  <c r="B680" i="2" s="1"/>
  <c r="B681" i="2" a="1"/>
  <c r="B681" i="2" s="1"/>
  <c r="C778" i="2" a="1"/>
  <c r="C778" i="2" s="1"/>
  <c r="C779" i="2" a="1"/>
  <c r="C779" i="2" s="1"/>
  <c r="C795" i="2" a="1"/>
  <c r="C795" i="2" s="1"/>
  <c r="C796" i="2" s="1" a="1"/>
  <c r="C796" i="2" s="1"/>
  <c r="C797" i="2" s="1" a="1"/>
  <c r="C797" i="2" s="1"/>
  <c r="E39" i="2" a="1"/>
  <c r="E39" i="2" s="1"/>
  <c r="C47" i="2" a="1"/>
  <c r="C47" i="2" s="1"/>
  <c r="B63" i="2" a="1"/>
  <c r="B63" i="2" s="1"/>
  <c r="D86" i="2" a="1"/>
  <c r="D86" i="2" s="1"/>
  <c r="C94" i="2" a="1"/>
  <c r="C94" i="2" s="1"/>
  <c r="D109" i="2" a="1"/>
  <c r="D109" i="2" s="1"/>
  <c r="E117" i="2" a="1"/>
  <c r="E117" i="2" s="1"/>
  <c r="C132" i="2" a="1"/>
  <c r="C132" i="2" s="1"/>
  <c r="F148" i="2" a="1"/>
  <c r="F148" i="2" s="1"/>
  <c r="F164" i="2" a="1"/>
  <c r="F164" i="2" s="1"/>
  <c r="B172" i="2" a="1"/>
  <c r="B172" i="2" s="1"/>
  <c r="C188" i="2" a="1"/>
  <c r="C188" i="2" s="1"/>
  <c r="E218" i="2" a="1"/>
  <c r="E218" i="2" s="1"/>
  <c r="B234" i="2" a="1"/>
  <c r="B234" i="2" s="1"/>
  <c r="B242" i="2" a="1"/>
  <c r="B242" i="2" s="1"/>
  <c r="F258" i="2" a="1"/>
  <c r="F258" i="2" s="1"/>
  <c r="B295" i="2" a="1"/>
  <c r="B295" i="2" s="1"/>
  <c r="B311" i="2" a="1"/>
  <c r="B311" i="2" s="1"/>
  <c r="E327" i="2" a="1"/>
  <c r="E327" i="2" s="1"/>
  <c r="C364" i="2" a="1"/>
  <c r="C364" i="2" s="1"/>
  <c r="B401" i="2" a="1"/>
  <c r="B401" i="2" s="1"/>
  <c r="D423" i="2" a="1"/>
  <c r="D423" i="2" s="1"/>
  <c r="E437" i="2" a="1"/>
  <c r="E437" i="2" s="1"/>
  <c r="C445" i="2" a="1"/>
  <c r="C445" i="2" s="1"/>
  <c r="B458" i="2" a="1"/>
  <c r="B458" i="2" s="1"/>
  <c r="D487" i="2" a="1"/>
  <c r="D487" i="2" s="1"/>
  <c r="B532" i="2" a="1"/>
  <c r="B532" i="2" s="1"/>
  <c r="D11" i="2" a="1"/>
  <c r="D11" i="2" s="1"/>
  <c r="D18" i="2" a="1"/>
  <c r="D18" i="2" s="1"/>
  <c r="B33" i="2" a="1"/>
  <c r="B33" i="2" s="1"/>
  <c r="B781" i="2" a="1"/>
  <c r="B781" i="2" s="1"/>
  <c r="F386" i="2" a="1"/>
  <c r="F386" i="2" s="1"/>
  <c r="D629" i="2" a="1"/>
  <c r="D629" i="2" s="1"/>
  <c r="D630" i="2" a="1"/>
  <c r="D630" i="2" s="1"/>
  <c r="C695" i="2" a="1"/>
  <c r="C695" i="2" s="1"/>
  <c r="C696" i="2" a="1"/>
  <c r="C696" i="2" s="1"/>
  <c r="F718" i="2" a="1"/>
  <c r="F718" i="2" s="1"/>
  <c r="F719" i="2" a="1"/>
  <c r="F719" i="2" s="1"/>
  <c r="B740" i="2" a="1"/>
  <c r="B740" i="2" s="1"/>
  <c r="B741" i="2" a="1"/>
  <c r="B741" i="2" s="1"/>
  <c r="F782" i="2" a="1"/>
  <c r="F782" i="2" s="1"/>
  <c r="F783" i="2" a="1"/>
  <c r="F783" i="2" s="1"/>
  <c r="E803" i="2" a="1"/>
  <c r="E803" i="2" s="1"/>
  <c r="E804" i="2" a="1"/>
  <c r="E804" i="2" s="1"/>
  <c r="F793" i="2" a="1"/>
  <c r="F793" i="2" s="1"/>
  <c r="F794" i="2" a="1"/>
  <c r="F794" i="2" s="1"/>
  <c r="C27" i="2" a="1"/>
  <c r="C27" i="2" s="1"/>
  <c r="F597" i="2" a="1"/>
  <c r="F597" i="2" s="1"/>
  <c r="B615" i="2" a="1"/>
  <c r="B615" i="2" s="1"/>
  <c r="D674" i="2" a="1"/>
  <c r="D674" i="2" s="1"/>
  <c r="E691" i="2" a="1"/>
  <c r="E691" i="2" s="1"/>
  <c r="E692" i="2" a="1"/>
  <c r="E692" i="2" s="1"/>
  <c r="F710" i="2" a="1"/>
  <c r="F710" i="2" s="1"/>
  <c r="F711" i="2" a="1"/>
  <c r="F711" i="2" s="1"/>
  <c r="B730" i="2" a="1"/>
  <c r="B730" i="2" s="1"/>
  <c r="C751" i="2" a="1"/>
  <c r="C751" i="2" s="1"/>
  <c r="C752" i="2" a="1"/>
  <c r="C752" i="2" s="1"/>
  <c r="E791" i="2" a="1"/>
  <c r="E791" i="2" s="1"/>
  <c r="E643" i="2" a="1"/>
  <c r="E643" i="2" s="1"/>
  <c r="E644" i="2" a="1"/>
  <c r="E644" i="2" s="1"/>
  <c r="F694" i="2" a="1"/>
  <c r="F694" i="2" s="1"/>
  <c r="F695" i="2" a="1"/>
  <c r="F695" i="2" s="1"/>
  <c r="C326" i="2" a="1"/>
  <c r="C326" i="2" s="1"/>
  <c r="C327" i="2" a="1"/>
  <c r="C327" i="2" s="1"/>
  <c r="E428" i="2" a="1"/>
  <c r="E428" i="2" s="1"/>
  <c r="E429" i="2" a="1"/>
  <c r="E429" i="2" s="1"/>
  <c r="C806" i="2" a="1"/>
  <c r="C806" i="2" s="1"/>
  <c r="E656" i="2" a="1"/>
  <c r="E656" i="2" s="1"/>
  <c r="E657" i="2" a="1"/>
  <c r="E657" i="2" s="1"/>
  <c r="C682" i="2" a="1"/>
  <c r="C682" i="2" s="1"/>
  <c r="C683" i="2" a="1"/>
  <c r="C683" i="2" s="1"/>
  <c r="F86" i="2" a="1"/>
  <c r="F86" i="2" s="1"/>
  <c r="D125" i="2" a="1"/>
  <c r="D125" i="2" s="1"/>
  <c r="D132" i="2" a="1"/>
  <c r="D132" i="2" s="1"/>
  <c r="D258" i="2" a="1"/>
  <c r="D258" i="2" s="1"/>
  <c r="E295" i="2" a="1"/>
  <c r="E295" i="2" s="1"/>
  <c r="D327" i="2" a="1"/>
  <c r="D327" i="2" s="1"/>
  <c r="D385" i="2" a="1"/>
  <c r="D385" i="2" s="1"/>
  <c r="F401" i="2" a="1"/>
  <c r="F401" i="2" s="1"/>
  <c r="F465" i="2" a="1"/>
  <c r="F465" i="2" s="1"/>
  <c r="F466" i="2" a="1"/>
  <c r="F466" i="2" s="1"/>
  <c r="D472" i="2" a="1"/>
  <c r="D472" i="2" s="1"/>
  <c r="F540" i="2" a="1"/>
  <c r="F540" i="2" s="1"/>
  <c r="D25" i="2" a="1"/>
  <c r="D25" i="2" s="1"/>
  <c r="F654" i="2" a="1"/>
  <c r="F654" i="2" s="1"/>
  <c r="F655" i="2" a="1"/>
  <c r="F655" i="2" s="1"/>
  <c r="D40" i="2" a="1"/>
  <c r="D40" i="2" s="1"/>
  <c r="F71" i="2" a="1"/>
  <c r="F71" i="2" s="1"/>
  <c r="B95" i="2" a="1"/>
  <c r="B95" i="2" s="1"/>
  <c r="D173" i="2" a="1"/>
  <c r="D173" i="2" s="1"/>
  <c r="E296" i="2" a="1"/>
  <c r="E296" i="2" s="1"/>
  <c r="F379" i="2" a="1"/>
  <c r="F379" i="2" s="1"/>
  <c r="D459" i="2" a="1"/>
  <c r="D459" i="2" s="1"/>
  <c r="D460" i="2" a="1"/>
  <c r="D460" i="2" s="1"/>
  <c r="B466" i="2" a="1"/>
  <c r="B466" i="2" s="1"/>
  <c r="E493" i="2" a="1"/>
  <c r="E493" i="2" s="1"/>
  <c r="B533" i="2" a="1"/>
  <c r="B533" i="2" s="1"/>
  <c r="B534" i="2" a="1"/>
  <c r="B534" i="2" s="1"/>
  <c r="B800" i="2" a="1"/>
  <c r="B800" i="2" s="1"/>
  <c r="B592" i="2" a="1"/>
  <c r="B592" i="2" s="1"/>
  <c r="B593" i="2" a="1"/>
  <c r="B593" i="2" s="1"/>
  <c r="D613" i="2" a="1"/>
  <c r="D613" i="2" s="1"/>
  <c r="D614" i="2" a="1"/>
  <c r="D614" i="2" s="1"/>
  <c r="F638" i="2" a="1"/>
  <c r="F638" i="2" s="1"/>
  <c r="F573" i="2" a="1"/>
  <c r="F573" i="2" s="1"/>
  <c r="F574" i="2" a="1"/>
  <c r="F574" i="2" s="1"/>
  <c r="F575" i="2" s="1" a="1"/>
  <c r="F575" i="2" s="1"/>
  <c r="E771" i="2" a="1"/>
  <c r="E771" i="2" s="1"/>
  <c r="E772" i="2" a="1"/>
  <c r="E772" i="2" s="1"/>
  <c r="D187" i="2" a="1"/>
  <c r="D187" i="2" s="1"/>
  <c r="D188" i="2" a="1"/>
  <c r="D188" i="2" s="1"/>
  <c r="C356" i="2" a="1"/>
  <c r="C356" i="2" s="1"/>
  <c r="C357" i="2" a="1"/>
  <c r="C357" i="2" s="1"/>
  <c r="D451" i="2" a="1"/>
  <c r="D451" i="2" s="1"/>
  <c r="D452" i="2" a="1"/>
  <c r="D452" i="2" s="1"/>
  <c r="D531" i="2" a="1"/>
  <c r="D531" i="2" s="1"/>
  <c r="D532" i="2" a="1"/>
  <c r="D532" i="2" s="1"/>
  <c r="E546" i="2" a="1"/>
  <c r="E546" i="2" s="1"/>
  <c r="E547" i="2" a="1"/>
  <c r="E547" i="2" s="1"/>
  <c r="B574" i="2" a="1"/>
  <c r="B574" i="2" s="1"/>
  <c r="B575" i="2" s="1" a="1"/>
  <c r="B575" i="2" s="1"/>
  <c r="F594" i="2" a="1"/>
  <c r="F594" i="2" s="1"/>
  <c r="B801" i="2" a="1"/>
  <c r="B801" i="2" s="1"/>
  <c r="C39" i="2" a="1"/>
  <c r="C39" i="2" s="1"/>
  <c r="F55" i="2" a="1"/>
  <c r="F55" i="2" s="1"/>
  <c r="C63" i="2" a="1"/>
  <c r="C63" i="2" s="1"/>
  <c r="E86" i="2" a="1"/>
  <c r="E86" i="2" s="1"/>
  <c r="C101" i="2" a="1"/>
  <c r="C101" i="2" s="1"/>
  <c r="B109" i="2" a="1"/>
  <c r="B109" i="2" s="1"/>
  <c r="C125" i="2" a="1"/>
  <c r="C125" i="2" s="1"/>
  <c r="B132" i="2" a="1"/>
  <c r="B132" i="2" s="1"/>
  <c r="C148" i="2" a="1"/>
  <c r="C148" i="2" s="1"/>
  <c r="C164" i="2" a="1"/>
  <c r="C164" i="2" s="1"/>
  <c r="F180" i="2" a="1"/>
  <c r="F180" i="2" s="1"/>
  <c r="B210" i="2" a="1"/>
  <c r="B210" i="2" s="1"/>
  <c r="E234" i="2" a="1"/>
  <c r="E234" i="2" s="1"/>
  <c r="B250" i="2" a="1"/>
  <c r="B250" i="2" s="1"/>
  <c r="D295" i="2" a="1"/>
  <c r="D295" i="2" s="1"/>
  <c r="D296" i="2" a="1"/>
  <c r="D296" i="2" s="1"/>
  <c r="D311" i="2" a="1"/>
  <c r="D311" i="2" s="1"/>
  <c r="D312" i="2" a="1"/>
  <c r="D312" i="2" s="1"/>
  <c r="B327" i="2" a="1"/>
  <c r="B327" i="2" s="1"/>
  <c r="E350" i="2" a="1"/>
  <c r="E350" i="2" s="1"/>
  <c r="F364" i="2" a="1"/>
  <c r="F364" i="2" s="1"/>
  <c r="E393" i="2" a="1"/>
  <c r="E393" i="2" s="1"/>
  <c r="D401" i="2" a="1"/>
  <c r="D401" i="2" s="1"/>
  <c r="F423" i="2" a="1"/>
  <c r="F423" i="2" s="1"/>
  <c r="C437" i="2" a="1"/>
  <c r="C437" i="2" s="1"/>
  <c r="E452" i="2" a="1"/>
  <c r="E452" i="2" s="1"/>
  <c r="E465" i="2" a="1"/>
  <c r="E465" i="2" s="1"/>
  <c r="C480" i="2" a="1"/>
  <c r="C480" i="2" s="1"/>
  <c r="C481" i="2" a="1"/>
  <c r="C481" i="2" s="1"/>
  <c r="C504" i="2" a="1"/>
  <c r="C504" i="2" s="1"/>
  <c r="E524" i="2" a="1"/>
  <c r="E524" i="2" s="1"/>
  <c r="D689" i="2" a="1"/>
  <c r="D689" i="2" s="1"/>
  <c r="D721" i="2" a="1"/>
  <c r="D721" i="2" s="1"/>
  <c r="D722" i="2" a="1"/>
  <c r="D722" i="2" s="1"/>
  <c r="F729" i="2" a="1"/>
  <c r="F729" i="2" s="1"/>
  <c r="F730" i="2" a="1"/>
  <c r="F730" i="2" s="1"/>
  <c r="C613" i="2" a="1"/>
  <c r="C613" i="2" s="1"/>
  <c r="F676" i="2" a="1"/>
  <c r="F676" i="2" s="1"/>
  <c r="B728" i="2" a="1"/>
  <c r="B728" i="2" s="1"/>
  <c r="C747" i="2" a="1"/>
  <c r="C747" i="2" s="1"/>
  <c r="F772" i="2" a="1"/>
  <c r="F772" i="2" s="1"/>
  <c r="F773" i="2" s="1" a="1"/>
  <c r="F773" i="2" s="1"/>
  <c r="D764" i="2" a="1"/>
  <c r="D764" i="2" s="1"/>
  <c r="E835" i="2" a="1"/>
  <c r="E835" i="2" s="1"/>
  <c r="D83" i="2" a="1"/>
  <c r="D83" i="2" s="1"/>
  <c r="B223" i="2" a="1"/>
  <c r="B223" i="2" s="1"/>
  <c r="D300" i="2" a="1"/>
  <c r="D300" i="2" s="1"/>
  <c r="B390" i="2" a="1"/>
  <c r="B390" i="2" s="1"/>
  <c r="E470" i="2" a="1"/>
  <c r="E470" i="2" s="1"/>
  <c r="B551" i="2" a="1"/>
  <c r="B551" i="2" s="1"/>
  <c r="E638" i="2" a="1"/>
  <c r="E638" i="2" s="1"/>
  <c r="D15" i="2" a="1"/>
  <c r="D15" i="2" s="1"/>
  <c r="B30" i="2" a="1"/>
  <c r="B30" i="2" s="1"/>
  <c r="E615" i="2" a="1"/>
  <c r="E615" i="2" s="1"/>
  <c r="B639" i="2" a="1"/>
  <c r="B639" i="2" s="1"/>
  <c r="D775" i="2" a="1"/>
  <c r="D775" i="2" s="1"/>
  <c r="E794" i="2" a="1"/>
  <c r="E794" i="2" s="1"/>
  <c r="E832" i="2" a="1"/>
  <c r="E832" i="2" s="1"/>
  <c r="C264" i="2" a="1"/>
  <c r="C264" i="2" s="1"/>
  <c r="F383" i="2" a="1"/>
  <c r="F383" i="2" s="1"/>
  <c r="D435" i="2" a="1"/>
  <c r="D435" i="2" s="1"/>
  <c r="F585" i="2" a="1"/>
  <c r="F585" i="2" s="1"/>
  <c r="F761" i="2" a="1"/>
  <c r="F761" i="2" s="1"/>
  <c r="D16" i="2" a="1"/>
  <c r="D16" i="2" s="1"/>
  <c r="B31" i="2" a="1"/>
  <c r="B31" i="2" s="1"/>
  <c r="E34" i="2" a="1"/>
  <c r="E34" i="2" s="1"/>
  <c r="D591" i="2" a="1"/>
  <c r="D591" i="2" s="1"/>
  <c r="E703" i="2" a="1"/>
  <c r="E703" i="2" s="1"/>
  <c r="D757" i="2" a="1"/>
  <c r="D757" i="2" s="1"/>
  <c r="C415" i="2" a="1"/>
  <c r="C415" i="2" s="1"/>
  <c r="D447" i="2" a="1"/>
  <c r="D447" i="2" s="1"/>
  <c r="E777" i="2" a="1"/>
  <c r="E777" i="2" s="1"/>
  <c r="B582" i="2" a="1"/>
  <c r="B582" i="2" s="1"/>
  <c r="E690" i="2" a="1"/>
  <c r="E690" i="2" s="1"/>
  <c r="C821" i="2" a="1"/>
  <c r="C821" i="2" s="1"/>
  <c r="E707" i="2" a="1"/>
  <c r="E707" i="2" s="1"/>
  <c r="C425" i="2" a="1"/>
  <c r="C425" i="2" s="1"/>
  <c r="E494" i="2" a="1"/>
  <c r="E494" i="2" s="1"/>
  <c r="F502" i="2" a="1"/>
  <c r="F502" i="2" s="1"/>
  <c r="B609" i="2" a="1"/>
  <c r="B609" i="2" s="1"/>
  <c r="F598" i="2" a="1"/>
  <c r="F598" i="2" s="1"/>
  <c r="B402" i="2" a="1"/>
  <c r="B402" i="2" s="1"/>
  <c r="E495" i="2" a="1"/>
  <c r="E495" i="2" s="1"/>
  <c r="C265" i="2" a="1"/>
  <c r="C265" i="2" s="1"/>
  <c r="E427" i="2" a="1"/>
  <c r="E427" i="2" s="1"/>
  <c r="C618" i="2" a="1"/>
  <c r="C618" i="2" s="1"/>
  <c r="F505" i="2" a="1"/>
  <c r="F505" i="2" s="1"/>
  <c r="B833" i="2" a="1"/>
  <c r="B833" i="2" s="1"/>
  <c r="E397" i="2" a="1"/>
  <c r="E397" i="2" s="1"/>
  <c r="F101" i="2" a="1"/>
  <c r="F101" i="2" s="1"/>
  <c r="E109" i="2" a="1"/>
  <c r="E109" i="2" s="1"/>
  <c r="B125" i="2" a="1"/>
  <c r="B125" i="2" s="1"/>
  <c r="B148" i="2" a="1"/>
  <c r="B148" i="2" s="1"/>
  <c r="B164" i="2" a="1"/>
  <c r="B164" i="2" s="1"/>
  <c r="E180" i="2" a="1"/>
  <c r="E180" i="2" s="1"/>
  <c r="F210" i="2" a="1"/>
  <c r="F210" i="2" s="1"/>
  <c r="F226" i="2" a="1"/>
  <c r="F226" i="2" s="1"/>
  <c r="D234" i="2" a="1"/>
  <c r="D234" i="2" s="1"/>
  <c r="F250" i="2" a="1"/>
  <c r="F250" i="2" s="1"/>
  <c r="B266" i="2" a="1"/>
  <c r="B266" i="2" s="1"/>
  <c r="C303" i="2" a="1"/>
  <c r="C303" i="2" s="1"/>
  <c r="D319" i="2" a="1"/>
  <c r="D319" i="2" s="1"/>
  <c r="F327" i="2" a="1"/>
  <c r="F327" i="2" s="1"/>
  <c r="C350" i="2" a="1"/>
  <c r="C350" i="2" s="1"/>
  <c r="D364" i="2" a="1"/>
  <c r="D364" i="2" s="1"/>
  <c r="B393" i="2" a="1"/>
  <c r="B393" i="2" s="1"/>
  <c r="F408" i="2" a="1"/>
  <c r="F408" i="2" s="1"/>
  <c r="F429" i="2" a="1"/>
  <c r="F429" i="2" s="1"/>
  <c r="C452" i="2" a="1"/>
  <c r="C452" i="2" s="1"/>
  <c r="D465" i="2" a="1"/>
  <c r="D465" i="2" s="1"/>
  <c r="B480" i="2" a="1"/>
  <c r="B480" i="2" s="1"/>
  <c r="B504" i="2" a="1"/>
  <c r="B504" i="2" s="1"/>
  <c r="C524" i="2" a="1"/>
  <c r="C524" i="2" s="1"/>
  <c r="C540" i="2" a="1"/>
  <c r="C540" i="2" s="1"/>
  <c r="B11" i="2" a="1"/>
  <c r="B11" i="2" s="1"/>
  <c r="E25" i="2" a="1"/>
  <c r="E25" i="2" s="1"/>
  <c r="D779" i="2" a="1"/>
  <c r="D779" i="2" s="1"/>
  <c r="B562" i="2" a="1"/>
  <c r="B562" i="2" s="1"/>
  <c r="F722" i="2" a="1"/>
  <c r="F722" i="2" s="1"/>
  <c r="F786" i="2" a="1"/>
  <c r="F786" i="2" s="1"/>
  <c r="E807" i="2" a="1"/>
  <c r="E807" i="2" s="1"/>
  <c r="B48" i="2" a="1"/>
  <c r="B48" i="2" s="1"/>
  <c r="B56" i="2" a="1"/>
  <c r="B56" i="2" s="1"/>
  <c r="B71" i="2" a="1"/>
  <c r="B71" i="2" s="1"/>
  <c r="B87" i="2" a="1"/>
  <c r="B87" i="2" s="1"/>
  <c r="E95" i="2" a="1"/>
  <c r="E95" i="2" s="1"/>
  <c r="D110" i="2" a="1"/>
  <c r="D110" i="2" s="1"/>
  <c r="B118" i="2" a="1"/>
  <c r="B118" i="2" s="1"/>
  <c r="D133" i="2" a="1"/>
  <c r="D133" i="2" s="1"/>
  <c r="B149" i="2" a="1"/>
  <c r="B149" i="2" s="1"/>
  <c r="B165" i="2" a="1"/>
  <c r="B165" i="2" s="1"/>
  <c r="C173" i="2" a="1"/>
  <c r="C173" i="2" s="1"/>
  <c r="E189" i="2" a="1"/>
  <c r="E189" i="2" s="1"/>
  <c r="E203" i="2" a="1"/>
  <c r="E203" i="2" s="1"/>
  <c r="E219" i="2" a="1"/>
  <c r="E219" i="2" s="1"/>
  <c r="B227" i="2" a="1"/>
  <c r="B227" i="2" s="1"/>
  <c r="E243" i="2" a="1"/>
  <c r="E243" i="2" s="1"/>
  <c r="F259" i="2" a="1"/>
  <c r="F259" i="2" s="1"/>
  <c r="C281" i="2" a="1"/>
  <c r="C281" i="2" s="1"/>
  <c r="B296" i="2" a="1"/>
  <c r="B296" i="2" s="1"/>
  <c r="C312" i="2" a="1"/>
  <c r="C312" i="2" s="1"/>
  <c r="D328" i="2" a="1"/>
  <c r="D328" i="2" s="1"/>
  <c r="E343" i="2" a="1"/>
  <c r="E343" i="2" s="1"/>
  <c r="F351" i="2" a="1"/>
  <c r="F351" i="2" s="1"/>
  <c r="C365" i="2" a="1"/>
  <c r="C365" i="2" s="1"/>
  <c r="E379" i="2" a="1"/>
  <c r="E379" i="2" s="1"/>
  <c r="B394" i="2" a="1"/>
  <c r="B394" i="2" s="1"/>
  <c r="D424" i="2" a="1"/>
  <c r="D424" i="2" s="1"/>
  <c r="D438" i="2" a="1"/>
  <c r="D438" i="2" s="1"/>
  <c r="C459" i="2" a="1"/>
  <c r="C459" i="2" s="1"/>
  <c r="F473" i="2" a="1"/>
  <c r="F473" i="2" s="1"/>
  <c r="F533" i="2" a="1"/>
  <c r="F533" i="2" s="1"/>
  <c r="C589" i="2" a="1"/>
  <c r="C589" i="2" s="1"/>
  <c r="F614" i="2" a="1"/>
  <c r="F614" i="2" s="1"/>
  <c r="B640" i="2" a="1"/>
  <c r="B640" i="2" s="1"/>
  <c r="C738" i="2" a="1"/>
  <c r="C738" i="2" s="1"/>
  <c r="E41" i="2" a="1"/>
  <c r="E41" i="2" s="1"/>
  <c r="C49" i="2" a="1"/>
  <c r="C49" i="2" s="1"/>
  <c r="E65" i="2" a="1"/>
  <c r="E65" i="2" s="1"/>
  <c r="B80" i="2" a="1"/>
  <c r="B80" i="2" s="1"/>
  <c r="F88" i="2" a="1"/>
  <c r="F88" i="2" s="1"/>
  <c r="B103" i="2" a="1"/>
  <c r="B103" i="2" s="1"/>
  <c r="B119" i="2" a="1"/>
  <c r="B119" i="2" s="1"/>
  <c r="E127" i="2" a="1"/>
  <c r="E127" i="2" s="1"/>
  <c r="D142" i="2" a="1"/>
  <c r="D142" i="2" s="1"/>
  <c r="B158" i="2" a="1"/>
  <c r="B158" i="2" s="1"/>
  <c r="B174" i="2" a="1"/>
  <c r="B174" i="2" s="1"/>
  <c r="C182" i="2" a="1"/>
  <c r="C182" i="2" s="1"/>
  <c r="F197" i="2" a="1"/>
  <c r="F197" i="2" s="1"/>
  <c r="F212" i="2" a="1"/>
  <c r="F212" i="2" s="1"/>
  <c r="B220" i="2" a="1"/>
  <c r="B220" i="2" s="1"/>
  <c r="F236" i="2" a="1"/>
  <c r="F236" i="2" s="1"/>
  <c r="B252" i="2" a="1"/>
  <c r="B252" i="2" s="1"/>
  <c r="B268" i="2" a="1"/>
  <c r="B268" i="2" s="1"/>
  <c r="D290" i="2" a="1"/>
  <c r="D290" i="2" s="1"/>
  <c r="C305" i="2" a="1"/>
  <c r="C305" i="2" s="1"/>
  <c r="C321" i="2" a="1"/>
  <c r="C321" i="2" s="1"/>
  <c r="E337" i="2" a="1"/>
  <c r="E337" i="2" s="1"/>
  <c r="C344" i="2" a="1"/>
  <c r="C344" i="2" s="1"/>
  <c r="E366" i="2" a="1"/>
  <c r="E366" i="2" s="1"/>
  <c r="C380" i="2" a="1"/>
  <c r="C380" i="2" s="1"/>
  <c r="F395" i="2" a="1"/>
  <c r="F395" i="2" s="1"/>
  <c r="E417" i="2" a="1"/>
  <c r="E417" i="2" s="1"/>
  <c r="F431" i="2" a="1"/>
  <c r="F431" i="2" s="1"/>
  <c r="C460" i="2" a="1"/>
  <c r="C460" i="2" s="1"/>
  <c r="D474" i="2" a="1"/>
  <c r="D474" i="2" s="1"/>
  <c r="D511" i="2" a="1"/>
  <c r="D511" i="2" s="1"/>
  <c r="F561" i="2" a="1"/>
  <c r="F561" i="2" s="1"/>
  <c r="B27" i="2" a="1"/>
  <c r="B27" i="2" s="1"/>
  <c r="B600" i="2" a="1"/>
  <c r="B600" i="2" s="1"/>
  <c r="B617" i="2" a="1"/>
  <c r="B617" i="2" s="1"/>
  <c r="D640" i="2" a="1"/>
  <c r="D640" i="2" s="1"/>
  <c r="E659" i="2" a="1"/>
  <c r="E659" i="2" s="1"/>
  <c r="D676" i="2" a="1"/>
  <c r="D676" i="2" s="1"/>
  <c r="B732" i="2" a="1"/>
  <c r="B732" i="2" s="1"/>
  <c r="E755" i="2" a="1"/>
  <c r="E755" i="2" s="1"/>
  <c r="B794" i="2" a="1"/>
  <c r="B794" i="2" s="1"/>
  <c r="E42" i="2" a="1"/>
  <c r="E42" i="2" s="1"/>
  <c r="E58" i="2" a="1"/>
  <c r="E58" i="2" s="1"/>
  <c r="F66" i="2" a="1"/>
  <c r="F66" i="2" s="1"/>
  <c r="E81" i="2" a="1"/>
  <c r="E81" i="2" s="1"/>
  <c r="C89" i="2" a="1"/>
  <c r="C89" i="2" s="1"/>
  <c r="E104" i="2" a="1"/>
  <c r="E104" i="2" s="1"/>
  <c r="D120" i="2" a="1"/>
  <c r="D120" i="2" s="1"/>
  <c r="B128" i="2" a="1"/>
  <c r="B128" i="2" s="1"/>
  <c r="F143" i="2" a="1"/>
  <c r="F143" i="2" s="1"/>
  <c r="F159" i="2" a="1"/>
  <c r="F159" i="2" s="1"/>
  <c r="F175" i="2" a="1"/>
  <c r="F175" i="2" s="1"/>
  <c r="B183" i="2" a="1"/>
  <c r="B183" i="2" s="1"/>
  <c r="D198" i="2" a="1"/>
  <c r="D198" i="2" s="1"/>
  <c r="D199" i="2" s="1" a="1"/>
  <c r="D199" i="2" s="1"/>
  <c r="D200" i="2" s="1" a="1"/>
  <c r="D200" i="2" s="1"/>
  <c r="D201" i="2" s="1" a="1"/>
  <c r="D201" i="2" s="1"/>
  <c r="D202" i="2" s="1" a="1"/>
  <c r="D202" i="2" s="1"/>
  <c r="D203" i="2" s="1" a="1"/>
  <c r="D203" i="2" s="1"/>
  <c r="D204" i="2" s="1" a="1"/>
  <c r="D204" i="2" s="1"/>
  <c r="D205" i="2" s="1" a="1"/>
  <c r="D205" i="2" s="1"/>
  <c r="F213" i="2" a="1"/>
  <c r="F213" i="2" s="1"/>
  <c r="B229" i="2" a="1"/>
  <c r="B229" i="2" s="1"/>
  <c r="F245" i="2" a="1"/>
  <c r="F245" i="2" s="1"/>
  <c r="C261" i="2" a="1"/>
  <c r="C261" i="2" s="1"/>
  <c r="F314" i="2" a="1"/>
  <c r="F314" i="2" s="1"/>
  <c r="F338" i="2" a="1"/>
  <c r="F338" i="2" s="1"/>
  <c r="B353" i="2" a="1"/>
  <c r="B353" i="2" s="1"/>
  <c r="D374" i="2" a="1"/>
  <c r="D374" i="2" s="1"/>
  <c r="C396" i="2" a="1"/>
  <c r="C396" i="2" s="1"/>
  <c r="D418" i="2" a="1"/>
  <c r="D418" i="2" s="1"/>
  <c r="F440" i="2" a="1"/>
  <c r="F440" i="2" s="1"/>
  <c r="B461" i="2" a="1"/>
  <c r="B461" i="2" s="1"/>
  <c r="B468" i="2" a="1"/>
  <c r="B468" i="2" s="1"/>
  <c r="E501" i="2" a="1"/>
  <c r="E501" i="2" s="1"/>
  <c r="B512" i="2" a="1"/>
  <c r="B512" i="2" s="1"/>
  <c r="D527" i="2" a="1"/>
  <c r="D527" i="2" s="1"/>
  <c r="C590" i="2" a="1"/>
  <c r="C590" i="2" s="1"/>
  <c r="D568" i="2" a="1"/>
  <c r="D568" i="2" s="1"/>
  <c r="C615" i="2" a="1"/>
  <c r="C615" i="2" s="1"/>
  <c r="C636" i="2" a="1"/>
  <c r="C636" i="2" s="1"/>
  <c r="F659" i="2" a="1"/>
  <c r="F659" i="2" s="1"/>
  <c r="D685" i="2" a="1"/>
  <c r="D685" i="2" s="1"/>
  <c r="E704" i="2" a="1"/>
  <c r="E704" i="2" s="1"/>
  <c r="C730" i="2" a="1"/>
  <c r="C730" i="2" s="1"/>
  <c r="D751" i="2" a="1"/>
  <c r="D751" i="2" s="1"/>
  <c r="B775" i="2" a="1"/>
  <c r="B775" i="2" s="1"/>
  <c r="C802" i="2" a="1"/>
  <c r="C802" i="2" s="1"/>
  <c r="F51" i="2" a="1"/>
  <c r="F51" i="2" s="1"/>
  <c r="E59" i="2" a="1"/>
  <c r="E59" i="2" s="1"/>
  <c r="E74" i="2" a="1"/>
  <c r="E74" i="2" s="1"/>
  <c r="E90" i="2" a="1"/>
  <c r="E90" i="2" s="1"/>
  <c r="F98" i="2" a="1"/>
  <c r="F98" i="2" s="1"/>
  <c r="D113" i="2" a="1"/>
  <c r="D113" i="2" s="1"/>
  <c r="B129" i="2" a="1"/>
  <c r="B129" i="2" s="1"/>
  <c r="D136" i="2" a="1"/>
  <c r="D136" i="2" s="1"/>
  <c r="B152" i="2" a="1"/>
  <c r="B152" i="2" s="1"/>
  <c r="B168" i="2" a="1"/>
  <c r="B168" i="2" s="1"/>
  <c r="D176" i="2" a="1"/>
  <c r="D176" i="2" s="1"/>
  <c r="F192" i="2" a="1"/>
  <c r="F192" i="2" s="1"/>
  <c r="E206" i="2" a="1"/>
  <c r="E206" i="2" s="1"/>
  <c r="E222" i="2" a="1"/>
  <c r="E222" i="2" s="1"/>
  <c r="B238" i="2" a="1"/>
  <c r="B238" i="2" s="1"/>
  <c r="C262" i="2" a="1"/>
  <c r="C262" i="2" s="1"/>
  <c r="B284" i="2" a="1"/>
  <c r="B284" i="2" s="1"/>
  <c r="B299" i="2" a="1"/>
  <c r="B299" i="2" s="1"/>
  <c r="D315" i="2" a="1"/>
  <c r="D315" i="2" s="1"/>
  <c r="C331" i="2" a="1"/>
  <c r="C331" i="2" s="1"/>
  <c r="F346" i="2" a="1"/>
  <c r="F346" i="2" s="1"/>
  <c r="F368" i="2" a="1"/>
  <c r="F368" i="2" s="1"/>
  <c r="C381" i="2" a="1"/>
  <c r="C381" i="2" s="1"/>
  <c r="F397" i="2" a="1"/>
  <c r="F397" i="2" s="1"/>
  <c r="F412" i="2" a="1"/>
  <c r="F412" i="2" s="1"/>
  <c r="B419" i="2" a="1"/>
  <c r="B419" i="2" s="1"/>
  <c r="B433" i="2" a="1"/>
  <c r="B433" i="2" s="1"/>
  <c r="B455" i="2" a="1"/>
  <c r="B455" i="2" s="1"/>
  <c r="D469" i="2" a="1"/>
  <c r="D469" i="2" s="1"/>
  <c r="B520" i="2" a="1"/>
  <c r="B520" i="2" s="1"/>
  <c r="C536" i="2" a="1"/>
  <c r="C536" i="2" s="1"/>
  <c r="B563" i="2" a="1"/>
  <c r="B563" i="2" s="1"/>
  <c r="B699" i="2" a="1"/>
  <c r="B699" i="2" s="1"/>
  <c r="D3" i="2" a="1"/>
  <c r="D3" i="2" s="1"/>
  <c r="C594" i="2" a="1"/>
  <c r="C594" i="2" s="1"/>
  <c r="D664" i="2" a="1"/>
  <c r="D664" i="2" s="1"/>
  <c r="E683" i="2" a="1"/>
  <c r="E683" i="2" s="1"/>
  <c r="B724" i="2" a="1"/>
  <c r="B724" i="2" s="1"/>
  <c r="C743" i="2" a="1"/>
  <c r="C743" i="2" s="1"/>
  <c r="F766" i="2" a="1"/>
  <c r="F766" i="2" s="1"/>
  <c r="F806" i="2" a="1"/>
  <c r="F806" i="2" s="1"/>
  <c r="D824" i="2" a="1"/>
  <c r="D824" i="2" s="1"/>
  <c r="E36" i="2" a="1"/>
  <c r="E36" i="2" s="1"/>
  <c r="C52" i="2" a="1"/>
  <c r="C52" i="2" s="1"/>
  <c r="D60" i="2" a="1"/>
  <c r="D60" i="2" s="1"/>
  <c r="F75" i="2" a="1"/>
  <c r="F75" i="2" s="1"/>
  <c r="C83" i="2" a="1"/>
  <c r="C83" i="2" s="1"/>
  <c r="E106" i="2" a="1"/>
  <c r="E106" i="2" s="1"/>
  <c r="C122" i="2" a="1"/>
  <c r="C122" i="2" s="1"/>
  <c r="D130" i="2" a="1"/>
  <c r="D130" i="2" s="1"/>
  <c r="E145" i="2" a="1"/>
  <c r="E145" i="2" s="1"/>
  <c r="F161" i="2" a="1"/>
  <c r="F161" i="2" s="1"/>
  <c r="C177" i="2" a="1"/>
  <c r="C177" i="2" s="1"/>
  <c r="D185" i="2" a="1"/>
  <c r="D185" i="2" s="1"/>
  <c r="B200" i="2" a="1"/>
  <c r="B200" i="2" s="1"/>
  <c r="F215" i="2" a="1"/>
  <c r="F215" i="2" s="1"/>
  <c r="E231" i="2" a="1"/>
  <c r="E231" i="2" s="1"/>
  <c r="E239" i="2" a="1"/>
  <c r="E239" i="2" s="1"/>
  <c r="F255" i="2" a="1"/>
  <c r="F255" i="2" s="1"/>
  <c r="C278" i="2" a="1"/>
  <c r="C278" i="2" s="1"/>
  <c r="B300" i="2" a="1"/>
  <c r="B300" i="2" s="1"/>
  <c r="E316" i="2" a="1"/>
  <c r="E316" i="2" s="1"/>
  <c r="F332" i="2" a="1"/>
  <c r="F332" i="2" s="1"/>
  <c r="F347" i="2" a="1"/>
  <c r="F347" i="2" s="1"/>
  <c r="E369" i="2" a="1"/>
  <c r="E369" i="2" s="1"/>
  <c r="C376" i="2" a="1"/>
  <c r="C376" i="2" s="1"/>
  <c r="E390" i="2" a="1"/>
  <c r="E390" i="2" s="1"/>
  <c r="E405" i="2" a="1"/>
  <c r="E405" i="2" s="1"/>
  <c r="B413" i="2" a="1"/>
  <c r="B413" i="2" s="1"/>
  <c r="C434" i="2" a="1"/>
  <c r="C434" i="2" s="1"/>
  <c r="D449" i="2" a="1"/>
  <c r="D449" i="2" s="1"/>
  <c r="D470" i="2" a="1"/>
  <c r="D470" i="2" s="1"/>
  <c r="F484" i="2" a="1"/>
  <c r="F484" i="2" s="1"/>
  <c r="D496" i="2" a="1"/>
  <c r="D496" i="2" s="1"/>
  <c r="F529" i="2" a="1"/>
  <c r="F529" i="2" s="1"/>
  <c r="C544" i="2" a="1"/>
  <c r="C544" i="2" s="1"/>
  <c r="C638" i="2" a="1"/>
  <c r="C638" i="2" s="1"/>
  <c r="E700" i="2" a="1"/>
  <c r="E700" i="2" s="1"/>
  <c r="C760" i="2" a="1"/>
  <c r="C760" i="2" s="1"/>
  <c r="E8" i="2" a="1"/>
  <c r="E8" i="2" s="1"/>
  <c r="C15" i="2" a="1"/>
  <c r="C15" i="2" s="1"/>
  <c r="D30" i="2" a="1"/>
  <c r="D30" i="2" s="1"/>
  <c r="B7" i="2" a="1"/>
  <c r="B7" i="2" s="1"/>
  <c r="D594" i="2" a="1"/>
  <c r="D594" i="2" s="1"/>
  <c r="B618" i="2" a="1"/>
  <c r="B618" i="2" s="1"/>
  <c r="D645" i="2" a="1"/>
  <c r="D645" i="2" s="1"/>
  <c r="D662" i="2" a="1"/>
  <c r="D662" i="2" s="1"/>
  <c r="F685" i="2" a="1"/>
  <c r="F685" i="2" s="1"/>
  <c r="D711" i="2" a="1"/>
  <c r="D711" i="2" s="1"/>
  <c r="E730" i="2" a="1"/>
  <c r="E730" i="2" s="1"/>
  <c r="D758" i="2" a="1"/>
  <c r="D758" i="2" s="1"/>
  <c r="F779" i="2" a="1"/>
  <c r="F779" i="2" s="1"/>
  <c r="F819" i="2" a="1"/>
  <c r="F819" i="2" s="1"/>
  <c r="C834" i="2" a="1"/>
  <c r="C834" i="2" s="1"/>
  <c r="C45" i="2" a="1"/>
  <c r="C45" i="2" s="1"/>
  <c r="D61" i="2" a="1"/>
  <c r="D61" i="2" s="1"/>
  <c r="B69" i="2" a="1"/>
  <c r="B69" i="2" s="1"/>
  <c r="F84" i="2" a="1"/>
  <c r="F84" i="2" s="1"/>
  <c r="B92" i="2" a="1"/>
  <c r="B92" i="2" s="1"/>
  <c r="D107" i="2" a="1"/>
  <c r="D107" i="2" s="1"/>
  <c r="D123" i="2" a="1"/>
  <c r="D123" i="2" s="1"/>
  <c r="F138" i="2" a="1"/>
  <c r="F138" i="2" s="1"/>
  <c r="C154" i="2" a="1"/>
  <c r="C154" i="2" s="1"/>
  <c r="D170" i="2" a="1"/>
  <c r="D170" i="2" s="1"/>
  <c r="F186" i="2" a="1"/>
  <c r="F186" i="2" s="1"/>
  <c r="C194" i="2" a="1"/>
  <c r="C194" i="2" s="1"/>
  <c r="F208" i="2" a="1"/>
  <c r="F208" i="2" s="1"/>
  <c r="B224" i="2" a="1"/>
  <c r="B224" i="2" s="1"/>
  <c r="D240" i="2" a="1"/>
  <c r="D240" i="2" s="1"/>
  <c r="B256" i="2" a="1"/>
  <c r="B256" i="2" s="1"/>
  <c r="D272" i="2" a="1"/>
  <c r="D272" i="2" s="1"/>
  <c r="D293" i="2" a="1"/>
  <c r="D293" i="2" s="1"/>
  <c r="D309" i="2" a="1"/>
  <c r="D309" i="2" s="1"/>
  <c r="E325" i="2" a="1"/>
  <c r="E325" i="2" s="1"/>
  <c r="E341" i="2" a="1"/>
  <c r="E341" i="2" s="1"/>
  <c r="F355" i="2" a="1"/>
  <c r="F355" i="2" s="1"/>
  <c r="E362" i="2" a="1"/>
  <c r="E362" i="2" s="1"/>
  <c r="C377" i="2" a="1"/>
  <c r="C377" i="2" s="1"/>
  <c r="E391" i="2" a="1"/>
  <c r="E391" i="2" s="1"/>
  <c r="F406" i="2" a="1"/>
  <c r="F406" i="2" s="1"/>
  <c r="F421" i="2" a="1"/>
  <c r="F421" i="2" s="1"/>
  <c r="B435" i="2" a="1"/>
  <c r="B435" i="2" s="1"/>
  <c r="C450" i="2" a="1"/>
  <c r="C450" i="2" s="1"/>
  <c r="E485" i="2" a="1"/>
  <c r="E485" i="2" s="1"/>
  <c r="E508" i="2" a="1"/>
  <c r="E508" i="2" s="1"/>
  <c r="E522" i="2" a="1"/>
  <c r="E522" i="2" s="1"/>
  <c r="E538" i="2" a="1"/>
  <c r="E538" i="2" s="1"/>
  <c r="B552" i="2" a="1"/>
  <c r="B552" i="2" s="1"/>
  <c r="D585" i="2" a="1"/>
  <c r="D585" i="2" s="1"/>
  <c r="E660" i="2" a="1"/>
  <c r="E660" i="2" s="1"/>
  <c r="D761" i="2" a="1"/>
  <c r="D761" i="2" s="1"/>
  <c r="B9" i="2" a="1"/>
  <c r="B9" i="2" s="1"/>
  <c r="E23" i="2" a="1"/>
  <c r="E23" i="2" s="1"/>
  <c r="D4" i="2" a="1"/>
  <c r="D4" i="2" s="1"/>
  <c r="D34" i="2" a="1"/>
  <c r="D34" i="2" s="1"/>
  <c r="E553" i="2" a="1"/>
  <c r="E553" i="2" s="1"/>
  <c r="C591" i="2" a="1"/>
  <c r="C591" i="2" s="1"/>
  <c r="D703" i="2" a="1"/>
  <c r="D703" i="2" s="1"/>
  <c r="F749" i="2" a="1"/>
  <c r="F749" i="2" s="1"/>
  <c r="C757" i="2" a="1"/>
  <c r="C757" i="2" s="1"/>
  <c r="B415" i="2" a="1"/>
  <c r="B415" i="2" s="1"/>
  <c r="C447" i="2" a="1"/>
  <c r="C447" i="2" s="1"/>
  <c r="E539" i="2" a="1"/>
  <c r="E539" i="2" s="1"/>
  <c r="E582" i="2" a="1"/>
  <c r="E582" i="2" s="1"/>
  <c r="F384" i="2" a="1"/>
  <c r="F384" i="2" s="1"/>
  <c r="D690" i="2" a="1"/>
  <c r="D690" i="2" s="1"/>
  <c r="B713" i="2" a="1"/>
  <c r="B713" i="2" s="1"/>
  <c r="B789" i="2" a="1"/>
  <c r="B789" i="2" s="1"/>
  <c r="E603" i="2" a="1"/>
  <c r="E603" i="2" s="1"/>
  <c r="D707" i="2" a="1"/>
  <c r="D707" i="2" s="1"/>
  <c r="E363" i="2" a="1"/>
  <c r="E363" i="2" s="1"/>
  <c r="E425" i="2" a="1"/>
  <c r="E425" i="2" s="1"/>
  <c r="D494" i="2" a="1"/>
  <c r="D494" i="2" s="1"/>
  <c r="B509" i="2" a="1"/>
  <c r="B509" i="2" s="1"/>
  <c r="B578" i="2" a="1"/>
  <c r="B578" i="2" s="1"/>
  <c r="B631" i="2" a="1"/>
  <c r="B631" i="2" s="1"/>
  <c r="D598" i="2" a="1"/>
  <c r="D598" i="2" s="1"/>
  <c r="C279" i="2" a="1"/>
  <c r="C279" i="2" s="1"/>
  <c r="E402" i="2" a="1"/>
  <c r="E402" i="2" s="1"/>
  <c r="B510" i="2" a="1"/>
  <c r="B510" i="2" s="1"/>
  <c r="C549" i="2" a="1"/>
  <c r="C549" i="2" s="1"/>
  <c r="B745" i="2" a="1"/>
  <c r="B745" i="2" s="1"/>
  <c r="F427" i="2" a="1"/>
  <c r="F427" i="2" s="1"/>
  <c r="C489" i="2" a="1"/>
  <c r="C489" i="2" s="1"/>
  <c r="F558" i="2" a="1"/>
  <c r="F558" i="2" s="1"/>
  <c r="F559" i="2" s="1" a="1"/>
  <c r="F559" i="2" s="1"/>
  <c r="E633" i="2" a="1"/>
  <c r="E633" i="2" s="1"/>
  <c r="D669" i="2" a="1"/>
  <c r="D669" i="2" s="1"/>
  <c r="F762" i="2" a="1"/>
  <c r="F762" i="2" s="1"/>
  <c r="E505" i="2" a="1"/>
  <c r="E505" i="2" s="1"/>
  <c r="C671" i="2" a="1"/>
  <c r="C671" i="2" s="1"/>
  <c r="D559" i="2" a="1"/>
  <c r="D559" i="2" s="1"/>
  <c r="D605" i="2" a="1"/>
  <c r="D605" i="2" s="1"/>
  <c r="F642" i="2" a="1"/>
  <c r="F642" i="2" s="1"/>
  <c r="D809" i="2" a="1"/>
  <c r="D809" i="2" s="1"/>
  <c r="B453" i="2" a="1"/>
  <c r="B453" i="2" s="1"/>
  <c r="D498" i="2" a="1"/>
  <c r="D498" i="2" s="1"/>
  <c r="F87" i="2" a="1"/>
  <c r="F87" i="2" s="1"/>
  <c r="C95" i="2" a="1"/>
  <c r="C95" i="2" s="1"/>
  <c r="C110" i="2" a="1"/>
  <c r="C110" i="2" s="1"/>
  <c r="F126" i="2" a="1"/>
  <c r="F126" i="2" s="1"/>
  <c r="B133" i="2" a="1"/>
  <c r="B133" i="2" s="1"/>
  <c r="F149" i="2" a="1"/>
  <c r="F149" i="2" s="1"/>
  <c r="F165" i="2" a="1"/>
  <c r="F165" i="2" s="1"/>
  <c r="B181" i="2" a="1"/>
  <c r="B181" i="2" s="1"/>
  <c r="C203" i="2" a="1"/>
  <c r="C203" i="2" s="1"/>
  <c r="D219" i="2" a="1"/>
  <c r="D219" i="2" s="1"/>
  <c r="F227" i="2" a="1"/>
  <c r="F227" i="2" s="1"/>
  <c r="C243" i="2" a="1"/>
  <c r="C243" i="2" s="1"/>
  <c r="C259" i="2" a="1"/>
  <c r="C259" i="2" s="1"/>
  <c r="B281" i="2" a="1"/>
  <c r="B281" i="2" s="1"/>
  <c r="C296" i="2" a="1"/>
  <c r="C296" i="2" s="1"/>
  <c r="E320" i="2" a="1"/>
  <c r="E320" i="2" s="1"/>
  <c r="D343" i="2" a="1"/>
  <c r="D343" i="2" s="1"/>
  <c r="F358" i="2" a="1"/>
  <c r="F358" i="2" s="1"/>
  <c r="B365" i="2" a="1"/>
  <c r="B365" i="2" s="1"/>
  <c r="F394" i="2" a="1"/>
  <c r="F394" i="2" s="1"/>
  <c r="E438" i="2" a="1"/>
  <c r="E438" i="2" s="1"/>
  <c r="B459" i="2" a="1"/>
  <c r="B459" i="2" s="1"/>
  <c r="E473" i="2" a="1"/>
  <c r="E473" i="2" s="1"/>
  <c r="B488" i="2" a="1"/>
  <c r="B488" i="2" s="1"/>
  <c r="C493" i="2" a="1"/>
  <c r="C493" i="2" s="1"/>
  <c r="E533" i="2" a="1"/>
  <c r="E533" i="2" s="1"/>
  <c r="C548" i="2" a="1"/>
  <c r="C548" i="2" s="1"/>
  <c r="F721" i="2" a="1"/>
  <c r="F721" i="2" s="1"/>
  <c r="D661" i="2" a="1"/>
  <c r="D661" i="2" s="1"/>
  <c r="B719" i="2" a="1"/>
  <c r="B719" i="2" s="1"/>
  <c r="F823" i="2" a="1"/>
  <c r="F823" i="2" s="1"/>
  <c r="C41" i="2" a="1"/>
  <c r="C41" i="2" s="1"/>
  <c r="D57" i="2" a="1"/>
  <c r="D57" i="2" s="1"/>
  <c r="D65" i="2" a="1"/>
  <c r="D65" i="2" s="1"/>
  <c r="E80" i="2" a="1"/>
  <c r="E80" i="2" s="1"/>
  <c r="E96" i="2" a="1"/>
  <c r="E96" i="2" s="1"/>
  <c r="E103" i="2" a="1"/>
  <c r="E103" i="2" s="1"/>
  <c r="F119" i="2" a="1"/>
  <c r="F119" i="2" s="1"/>
  <c r="C127" i="2" a="1"/>
  <c r="C127" i="2" s="1"/>
  <c r="C142" i="2" a="1"/>
  <c r="C142" i="2" s="1"/>
  <c r="E158" i="2" a="1"/>
  <c r="E158" i="2" s="1"/>
  <c r="E174" i="2" a="1"/>
  <c r="E174" i="2" s="1"/>
  <c r="F182" i="2" a="1"/>
  <c r="F182" i="2" s="1"/>
  <c r="E197" i="2" a="1"/>
  <c r="E197" i="2" s="1"/>
  <c r="E212" i="2" a="1"/>
  <c r="E212" i="2" s="1"/>
  <c r="D228" i="2" a="1"/>
  <c r="D228" i="2" s="1"/>
  <c r="E236" i="2" a="1"/>
  <c r="E236" i="2" s="1"/>
  <c r="F252" i="2" a="1"/>
  <c r="F252" i="2" s="1"/>
  <c r="D268" i="2" a="1"/>
  <c r="D268" i="2" s="1"/>
  <c r="B290" i="2" a="1"/>
  <c r="B290" i="2" s="1"/>
  <c r="B321" i="2" a="1"/>
  <c r="B321" i="2" s="1"/>
  <c r="C337" i="2" a="1"/>
  <c r="C337" i="2" s="1"/>
  <c r="E352" i="2" a="1"/>
  <c r="E352" i="2" s="1"/>
  <c r="C366" i="2" a="1"/>
  <c r="C366" i="2" s="1"/>
  <c r="B380" i="2" a="1"/>
  <c r="B380" i="2" s="1"/>
  <c r="C395" i="2" a="1"/>
  <c r="C395" i="2" s="1"/>
  <c r="C417" i="2" a="1"/>
  <c r="C417" i="2" s="1"/>
  <c r="B439" i="2" a="1"/>
  <c r="B439" i="2" s="1"/>
  <c r="B460" i="2" a="1"/>
  <c r="B460" i="2" s="1"/>
  <c r="C511" i="2" a="1"/>
  <c r="C511" i="2" s="1"/>
  <c r="E542" i="2" a="1"/>
  <c r="E542" i="2" s="1"/>
  <c r="E561" i="2" a="1"/>
  <c r="E561" i="2" s="1"/>
  <c r="D683" i="2" a="1"/>
  <c r="D683" i="2" s="1"/>
  <c r="F801" i="2" a="1"/>
  <c r="F801" i="2" s="1"/>
  <c r="D442" i="2" a="1"/>
  <c r="D442" i="2" s="1"/>
  <c r="B577" i="2" a="1"/>
  <c r="B577" i="2" s="1"/>
  <c r="C602" i="2" a="1"/>
  <c r="C602" i="2" s="1"/>
  <c r="D623" i="2" a="1"/>
  <c r="D623" i="2" s="1"/>
  <c r="F678" i="2" a="1"/>
  <c r="F678" i="2" s="1"/>
  <c r="E695" i="2" a="1"/>
  <c r="E695" i="2" s="1"/>
  <c r="D736" i="2" a="1"/>
  <c r="D736" i="2" s="1"/>
  <c r="F42" i="2" a="1"/>
  <c r="F42" i="2" s="1"/>
  <c r="C58" i="2" a="1"/>
  <c r="C58" i="2" s="1"/>
  <c r="D66" i="2" a="1"/>
  <c r="D66" i="2" s="1"/>
  <c r="D81" i="2" a="1"/>
  <c r="D81" i="2" s="1"/>
  <c r="B97" i="2" a="1"/>
  <c r="B97" i="2" s="1"/>
  <c r="D104" i="2" a="1"/>
  <c r="D104" i="2" s="1"/>
  <c r="E120" i="2" a="1"/>
  <c r="E120" i="2" s="1"/>
  <c r="F128" i="2" a="1"/>
  <c r="F128" i="2" s="1"/>
  <c r="D143" i="2" a="1"/>
  <c r="D143" i="2" s="1"/>
  <c r="C159" i="2" a="1"/>
  <c r="C159" i="2" s="1"/>
  <c r="D175" i="2" a="1"/>
  <c r="D175" i="2" s="1"/>
  <c r="E191" i="2" a="1"/>
  <c r="E191" i="2" s="1"/>
  <c r="C198" i="2" a="1"/>
  <c r="C198" i="2" s="1"/>
  <c r="E213" i="2" a="1"/>
  <c r="E213" i="2" s="1"/>
  <c r="E229" i="2" a="1"/>
  <c r="E229" i="2" s="1"/>
  <c r="E245" i="2" a="1"/>
  <c r="E245" i="2" s="1"/>
  <c r="B261" i="2" a="1"/>
  <c r="B261" i="2" s="1"/>
  <c r="B283" i="2" a="1"/>
  <c r="B283" i="2" s="1"/>
  <c r="E314" i="2" a="1"/>
  <c r="E314" i="2" s="1"/>
  <c r="B330" i="2" a="1"/>
  <c r="B330" i="2" s="1"/>
  <c r="B345" i="2" a="1"/>
  <c r="B345" i="2" s="1"/>
  <c r="F353" i="2" a="1"/>
  <c r="F353" i="2" s="1"/>
  <c r="E374" i="2" a="1"/>
  <c r="E374" i="2" s="1"/>
  <c r="B396" i="2" a="1"/>
  <c r="B396" i="2" s="1"/>
  <c r="C418" i="2" a="1"/>
  <c r="C418" i="2" s="1"/>
  <c r="E440" i="2" a="1"/>
  <c r="E440" i="2" s="1"/>
  <c r="F461" i="2" a="1"/>
  <c r="F461" i="2" s="1"/>
  <c r="D475" i="2" a="1"/>
  <c r="D475" i="2" s="1"/>
  <c r="D501" i="2" a="1"/>
  <c r="D501" i="2" s="1"/>
  <c r="F512" i="2" a="1"/>
  <c r="F512" i="2" s="1"/>
  <c r="C527" i="2" a="1"/>
  <c r="C527" i="2" s="1"/>
  <c r="C556" i="2" a="1"/>
  <c r="C556" i="2" s="1"/>
  <c r="D6" i="2" a="1"/>
  <c r="D6" i="2" s="1"/>
  <c r="E570" i="2" a="1"/>
  <c r="E570" i="2" s="1"/>
  <c r="B596" i="2" a="1"/>
  <c r="B596" i="2" s="1"/>
  <c r="D638" i="2" a="1"/>
  <c r="D638" i="2" s="1"/>
  <c r="F661" i="2" a="1"/>
  <c r="F661" i="2" s="1"/>
  <c r="D687" i="2" a="1"/>
  <c r="D687" i="2" s="1"/>
  <c r="C732" i="2" a="1"/>
  <c r="C732" i="2" s="1"/>
  <c r="F755" i="2" a="1"/>
  <c r="F755" i="2" s="1"/>
  <c r="D781" i="2" a="1"/>
  <c r="D781" i="2" s="1"/>
  <c r="C804" i="2" a="1"/>
  <c r="C804" i="2" s="1"/>
  <c r="E51" i="2" a="1"/>
  <c r="E51" i="2" s="1"/>
  <c r="C67" i="2" a="1"/>
  <c r="C67" i="2" s="1"/>
  <c r="F74" i="2" a="1"/>
  <c r="F74" i="2" s="1"/>
  <c r="C90" i="2" a="1"/>
  <c r="C90" i="2" s="1"/>
  <c r="D98" i="2" a="1"/>
  <c r="D98" i="2" s="1"/>
  <c r="B113" i="2" a="1"/>
  <c r="B113" i="2" s="1"/>
  <c r="F129" i="2" a="1"/>
  <c r="F129" i="2" s="1"/>
  <c r="F136" i="2" a="1"/>
  <c r="F136" i="2" s="1"/>
  <c r="F152" i="2" a="1"/>
  <c r="F152" i="2" s="1"/>
  <c r="F168" i="2" a="1"/>
  <c r="F168" i="2" s="1"/>
  <c r="C184" i="2" a="1"/>
  <c r="C184" i="2" s="1"/>
  <c r="E192" i="2" a="1"/>
  <c r="E192" i="2" s="1"/>
  <c r="D207" i="2" a="1"/>
  <c r="D207" i="2" s="1"/>
  <c r="D208" i="2" s="1" a="1"/>
  <c r="D208" i="2" s="1"/>
  <c r="D209" i="2" s="1" a="1"/>
  <c r="D209" i="2" s="1"/>
  <c r="D210" i="2" s="1" a="1"/>
  <c r="D210" i="2" s="1"/>
  <c r="D211" i="2" s="1" a="1"/>
  <c r="D211" i="2" s="1"/>
  <c r="D212" i="2" s="1" a="1"/>
  <c r="D212" i="2" s="1"/>
  <c r="D213" i="2" s="1" a="1"/>
  <c r="D213" i="2" s="1"/>
  <c r="D214" i="2" s="1" a="1"/>
  <c r="D214" i="2" s="1"/>
  <c r="D215" i="2" s="1" a="1"/>
  <c r="D215" i="2" s="1"/>
  <c r="D216" i="2" s="1" a="1"/>
  <c r="D216" i="2" s="1"/>
  <c r="D217" i="2" s="1" a="1"/>
  <c r="D217" i="2" s="1"/>
  <c r="D222" i="2" a="1"/>
  <c r="D222" i="2" s="1"/>
  <c r="E238" i="2" a="1"/>
  <c r="E238" i="2" s="1"/>
  <c r="B254" i="2" a="1"/>
  <c r="B254" i="2" s="1"/>
  <c r="B270" i="2" a="1"/>
  <c r="B270" i="2" s="1"/>
  <c r="E291" i="2" a="1"/>
  <c r="E291" i="2" s="1"/>
  <c r="E307" i="2" a="1"/>
  <c r="E307" i="2" s="1"/>
  <c r="B315" i="2" a="1"/>
  <c r="B315" i="2" s="1"/>
  <c r="D331" i="2" a="1"/>
  <c r="D331" i="2" s="1"/>
  <c r="E346" i="2" a="1"/>
  <c r="E346" i="2" s="1"/>
  <c r="C368" i="2" a="1"/>
  <c r="C368" i="2" s="1"/>
  <c r="F381" i="2" a="1"/>
  <c r="F381" i="2" s="1"/>
  <c r="D397" i="2" a="1"/>
  <c r="D397" i="2" s="1"/>
  <c r="C412" i="2" a="1"/>
  <c r="C412" i="2" s="1"/>
  <c r="C426" i="2" a="1"/>
  <c r="C426" i="2" s="1"/>
  <c r="F433" i="2" a="1"/>
  <c r="F433" i="2" s="1"/>
  <c r="E462" i="2" a="1"/>
  <c r="E462" i="2" s="1"/>
  <c r="C469" i="2" a="1"/>
  <c r="C469" i="2" s="1"/>
  <c r="E520" i="2" a="1"/>
  <c r="E520" i="2" s="1"/>
  <c r="B536" i="2" a="1"/>
  <c r="B536" i="2" s="1"/>
  <c r="F563" i="2" a="1"/>
  <c r="F563" i="2" s="1"/>
  <c r="D617" i="2" a="1"/>
  <c r="D617" i="2" s="1"/>
  <c r="F665" i="2" a="1"/>
  <c r="F665" i="2" s="1"/>
  <c r="C3" i="2" a="1"/>
  <c r="C3" i="2" s="1"/>
  <c r="F554" i="2" a="1"/>
  <c r="F554" i="2" s="1"/>
  <c r="C596" i="2" a="1"/>
  <c r="C596" i="2" s="1"/>
  <c r="F619" i="2" a="1"/>
  <c r="F619" i="2" s="1"/>
  <c r="C645" i="2" a="1"/>
  <c r="C645" i="2" s="1"/>
  <c r="D666" i="2" a="1"/>
  <c r="D666" i="2" s="1"/>
  <c r="D728" i="2" a="1"/>
  <c r="D728" i="2" s="1"/>
  <c r="E747" i="2" a="1"/>
  <c r="E747" i="2" s="1"/>
  <c r="B788" i="2" a="1"/>
  <c r="B788" i="2" s="1"/>
  <c r="C36" i="2" a="1"/>
  <c r="C36" i="2" s="1"/>
  <c r="F52" i="2" a="1"/>
  <c r="F52" i="2" s="1"/>
  <c r="B60" i="2" a="1"/>
  <c r="B60" i="2" s="1"/>
  <c r="D75" i="2" a="1"/>
  <c r="D75" i="2" s="1"/>
  <c r="D91" i="2" a="1"/>
  <c r="D91" i="2" s="1"/>
  <c r="F106" i="2" a="1"/>
  <c r="F106" i="2" s="1"/>
  <c r="B122" i="2" a="1"/>
  <c r="B122" i="2" s="1"/>
  <c r="E137" i="2" a="1"/>
  <c r="E137" i="2" s="1"/>
  <c r="D145" i="2" a="1"/>
  <c r="D145" i="2" s="1"/>
  <c r="D146" i="2" s="1" a="1"/>
  <c r="D146" i="2" s="1"/>
  <c r="D147" i="2" s="1" a="1"/>
  <c r="D147" i="2" s="1"/>
  <c r="D148" i="2" s="1" a="1"/>
  <c r="D148" i="2" s="1"/>
  <c r="D149" i="2" s="1" a="1"/>
  <c r="D149" i="2" s="1"/>
  <c r="D150" i="2" s="1" a="1"/>
  <c r="D150" i="2" s="1"/>
  <c r="D151" i="2" s="1" a="1"/>
  <c r="D151" i="2" s="1"/>
  <c r="D152" i="2" s="1" a="1"/>
  <c r="D152" i="2" s="1"/>
  <c r="D153" i="2" s="1" a="1"/>
  <c r="D153" i="2" s="1"/>
  <c r="D154" i="2" s="1" a="1"/>
  <c r="D154" i="2" s="1"/>
  <c r="D155" i="2" s="1" a="1"/>
  <c r="D155" i="2" s="1"/>
  <c r="D156" i="2" s="1" a="1"/>
  <c r="D156" i="2" s="1"/>
  <c r="D157" i="2" s="1" a="1"/>
  <c r="D157" i="2" s="1"/>
  <c r="D158" i="2" s="1" a="1"/>
  <c r="D158" i="2" s="1"/>
  <c r="D159" i="2" s="1" a="1"/>
  <c r="D159" i="2" s="1"/>
  <c r="D160" i="2" s="1" a="1"/>
  <c r="D160" i="2" s="1"/>
  <c r="D161" i="2" s="1" a="1"/>
  <c r="D161" i="2" s="1"/>
  <c r="D162" i="2" s="1" a="1"/>
  <c r="D162" i="2" s="1"/>
  <c r="D163" i="2" s="1" a="1"/>
  <c r="D163" i="2" s="1"/>
  <c r="D164" i="2" s="1" a="1"/>
  <c r="D164" i="2" s="1"/>
  <c r="D165" i="2" s="1" a="1"/>
  <c r="D165" i="2" s="1"/>
  <c r="D166" i="2" s="1" a="1"/>
  <c r="D166" i="2" s="1"/>
  <c r="E161" i="2" a="1"/>
  <c r="E161" i="2" s="1"/>
  <c r="F177" i="2" a="1"/>
  <c r="F177" i="2" s="1"/>
  <c r="B185" i="2" a="1"/>
  <c r="B185" i="2" s="1"/>
  <c r="F200" i="2" a="1"/>
  <c r="F200" i="2" s="1"/>
  <c r="C215" i="2" a="1"/>
  <c r="C215" i="2" s="1"/>
  <c r="D231" i="2" a="1"/>
  <c r="D231" i="2" s="1"/>
  <c r="F239" i="2" a="1"/>
  <c r="F239" i="2" s="1"/>
  <c r="D263" i="2" a="1"/>
  <c r="D263" i="2" s="1"/>
  <c r="C285" i="2" a="1"/>
  <c r="C285" i="2" s="1"/>
  <c r="E300" i="2" a="1"/>
  <c r="E300" i="2" s="1"/>
  <c r="F324" i="2" a="1"/>
  <c r="F324" i="2" s="1"/>
  <c r="D332" i="2" a="1"/>
  <c r="D332" i="2" s="1"/>
  <c r="E347" i="2" a="1"/>
  <c r="E347" i="2" s="1"/>
  <c r="C369" i="2" a="1"/>
  <c r="C369" i="2" s="1"/>
  <c r="D382" i="2" a="1"/>
  <c r="D382" i="2" s="1"/>
  <c r="C390" i="2" a="1"/>
  <c r="C390" i="2" s="1"/>
  <c r="D405" i="2" a="1"/>
  <c r="D405" i="2" s="1"/>
  <c r="F420" i="2" a="1"/>
  <c r="F420" i="2" s="1"/>
  <c r="F434" i="2" a="1"/>
  <c r="F434" i="2" s="1"/>
  <c r="B449" i="2" a="1"/>
  <c r="B449" i="2" s="1"/>
  <c r="C470" i="2" a="1"/>
  <c r="C470" i="2" s="1"/>
  <c r="E484" i="2" a="1"/>
  <c r="E484" i="2" s="1"/>
  <c r="E514" i="2" a="1"/>
  <c r="E514" i="2" s="1"/>
  <c r="E529" i="2" a="1"/>
  <c r="E529" i="2" s="1"/>
  <c r="B544" i="2" a="1"/>
  <c r="B544" i="2" s="1"/>
  <c r="C8" i="2" a="1"/>
  <c r="C8" i="2" s="1"/>
  <c r="E22" i="2" a="1"/>
  <c r="E22" i="2" s="1"/>
  <c r="F12" i="2" a="1"/>
  <c r="F12" i="2" s="1"/>
  <c r="F7" i="2" a="1"/>
  <c r="F7" i="2" s="1"/>
  <c r="D596" i="2" a="1"/>
  <c r="D596" i="2" s="1"/>
  <c r="B620" i="2" a="1"/>
  <c r="B620" i="2" s="1"/>
  <c r="D647" i="2" a="1"/>
  <c r="D647" i="2" s="1"/>
  <c r="E664" i="2" a="1"/>
  <c r="E664" i="2" s="1"/>
  <c r="B688" i="2" a="1"/>
  <c r="B688" i="2" s="1"/>
  <c r="F715" i="2" a="1"/>
  <c r="F715" i="2" s="1"/>
  <c r="F732" i="2" a="1"/>
  <c r="F732" i="2" s="1"/>
  <c r="E760" i="2" a="1"/>
  <c r="E760" i="2" s="1"/>
  <c r="F781" i="2" a="1"/>
  <c r="F781" i="2" s="1"/>
  <c r="E800" i="2" a="1"/>
  <c r="E800" i="2" s="1"/>
  <c r="F835" i="2" a="1"/>
  <c r="F835" i="2" s="1"/>
  <c r="B45" i="2" a="1"/>
  <c r="B45" i="2" s="1"/>
  <c r="C61" i="2" a="1"/>
  <c r="C61" i="2" s="1"/>
  <c r="E69" i="2" a="1"/>
  <c r="E69" i="2" s="1"/>
  <c r="E84" i="2" a="1"/>
  <c r="E84" i="2" s="1"/>
  <c r="C99" i="2" a="1"/>
  <c r="C99" i="2" s="1"/>
  <c r="C107" i="2" a="1"/>
  <c r="C107" i="2" s="1"/>
  <c r="C123" i="2" a="1"/>
  <c r="C123" i="2" s="1"/>
  <c r="D138" i="2" a="1"/>
  <c r="D138" i="2" s="1"/>
  <c r="B154" i="2" a="1"/>
  <c r="B154" i="2" s="1"/>
  <c r="C170" i="2" a="1"/>
  <c r="C170" i="2" s="1"/>
  <c r="E186" i="2" a="1"/>
  <c r="E186" i="2" s="1"/>
  <c r="B194" i="2" a="1"/>
  <c r="B194" i="2" s="1"/>
  <c r="E208" i="2" a="1"/>
  <c r="E208" i="2" s="1"/>
  <c r="F224" i="2" a="1"/>
  <c r="F224" i="2" s="1"/>
  <c r="B240" i="2" a="1"/>
  <c r="B240" i="2" s="1"/>
  <c r="F256" i="2" a="1"/>
  <c r="F256" i="2" s="1"/>
  <c r="B272" i="2" a="1"/>
  <c r="B272" i="2" s="1"/>
  <c r="B293" i="2" a="1"/>
  <c r="B293" i="2" s="1"/>
  <c r="B309" i="2" a="1"/>
  <c r="B309" i="2" s="1"/>
  <c r="D325" i="2" a="1"/>
  <c r="D325" i="2" s="1"/>
  <c r="D341" i="2" a="1"/>
  <c r="D341" i="2" s="1"/>
  <c r="E355" i="2" a="1"/>
  <c r="E355" i="2" s="1"/>
  <c r="D362" i="2" a="1"/>
  <c r="D362" i="2" s="1"/>
  <c r="F377" i="2" a="1"/>
  <c r="F377" i="2" s="1"/>
  <c r="D391" i="2" a="1"/>
  <c r="D391" i="2" s="1"/>
  <c r="D406" i="2" a="1"/>
  <c r="D406" i="2" s="1"/>
  <c r="E421" i="2" a="1"/>
  <c r="E421" i="2" s="1"/>
  <c r="C443" i="2" a="1"/>
  <c r="C443" i="2" s="1"/>
  <c r="B450" i="2" a="1"/>
  <c r="B450" i="2" s="1"/>
  <c r="D485" i="2" a="1"/>
  <c r="D485" i="2" s="1"/>
  <c r="C508" i="2" a="1"/>
  <c r="C508" i="2" s="1"/>
  <c r="D522" i="2" a="1"/>
  <c r="D522" i="2" s="1"/>
  <c r="D538" i="2" a="1"/>
  <c r="D538" i="2" s="1"/>
  <c r="F552" i="2" a="1"/>
  <c r="F552" i="2" s="1"/>
  <c r="F769" i="2" a="1"/>
  <c r="F769" i="2" s="1"/>
  <c r="F9" i="2" a="1"/>
  <c r="F9" i="2" s="1"/>
  <c r="D23" i="2" a="1"/>
  <c r="D23" i="2" s="1"/>
  <c r="F4" i="2" a="1"/>
  <c r="F4" i="2" s="1"/>
  <c r="D553" i="2" a="1"/>
  <c r="D553" i="2" s="1"/>
  <c r="C703" i="2" a="1"/>
  <c r="C703" i="2" s="1"/>
  <c r="B757" i="2" a="1"/>
  <c r="B757" i="2" s="1"/>
  <c r="E415" i="2" a="1"/>
  <c r="E415" i="2" s="1"/>
  <c r="E673" i="2" a="1"/>
  <c r="E673" i="2" s="1"/>
  <c r="E19" i="2" a="1"/>
  <c r="E19" i="2" s="1"/>
  <c r="B777" i="2" a="1"/>
  <c r="B777" i="2" s="1"/>
  <c r="C582" i="2" a="1"/>
  <c r="C582" i="2" s="1"/>
  <c r="B622" i="2" a="1"/>
  <c r="B622" i="2" s="1"/>
  <c r="B705" i="2" a="1"/>
  <c r="B705" i="2" s="1"/>
  <c r="F713" i="2" a="1"/>
  <c r="F713" i="2" s="1"/>
  <c r="D813" i="2" a="1"/>
  <c r="D813" i="2" s="1"/>
  <c r="F821" i="2" a="1"/>
  <c r="F821" i="2" s="1"/>
  <c r="C603" i="2" a="1"/>
  <c r="C603" i="2" s="1"/>
  <c r="F371" i="2" a="1"/>
  <c r="F371" i="2" s="1"/>
  <c r="B425" i="2" a="1"/>
  <c r="B425" i="2" s="1"/>
  <c r="C494" i="2" a="1"/>
  <c r="C494" i="2" s="1"/>
  <c r="F509" i="2" a="1"/>
  <c r="F509" i="2" s="1"/>
  <c r="F578" i="2" a="1"/>
  <c r="F578" i="2" s="1"/>
  <c r="E753" i="2" a="1"/>
  <c r="E753" i="2" s="1"/>
  <c r="B279" i="2" a="1"/>
  <c r="B279" i="2" s="1"/>
  <c r="D402" i="2" a="1"/>
  <c r="D402" i="2" s="1"/>
  <c r="B518" i="2" a="1"/>
  <c r="B518" i="2" s="1"/>
  <c r="B549" i="2" a="1"/>
  <c r="B549" i="2" s="1"/>
  <c r="F745" i="2" a="1"/>
  <c r="F745" i="2" s="1"/>
  <c r="C427" i="2" a="1"/>
  <c r="C427" i="2" s="1"/>
  <c r="F489" i="2" a="1"/>
  <c r="F489" i="2" s="1"/>
  <c r="B558" i="2" a="1"/>
  <c r="B558" i="2" s="1"/>
  <c r="C669" i="2" a="1"/>
  <c r="C669" i="2" s="1"/>
  <c r="D505" i="2" a="1"/>
  <c r="D505" i="2" s="1"/>
  <c r="F671" i="2" a="1"/>
  <c r="F671" i="2" s="1"/>
  <c r="F482" i="2" a="1"/>
  <c r="F482" i="2" s="1"/>
  <c r="C559" i="2" a="1"/>
  <c r="C559" i="2" s="1"/>
  <c r="B605" i="2" a="1"/>
  <c r="B605" i="2" s="1"/>
  <c r="E642" i="2" a="1"/>
  <c r="E642" i="2" s="1"/>
  <c r="D701" i="2" a="1"/>
  <c r="D701" i="2" s="1"/>
  <c r="C329" i="2" a="1"/>
  <c r="C329" i="2" s="1"/>
  <c r="F453" i="2" a="1"/>
  <c r="F453" i="2" s="1"/>
  <c r="C498" i="2" a="1"/>
  <c r="C498" i="2" s="1"/>
  <c r="D491" i="2" a="1"/>
  <c r="D491" i="2" s="1"/>
  <c r="B783" i="2" a="1"/>
  <c r="B783" i="2" s="1"/>
  <c r="B57" i="2" a="1"/>
  <c r="B57" i="2" s="1"/>
  <c r="C65" i="2" a="1"/>
  <c r="C65" i="2" s="1"/>
  <c r="D80" i="2" a="1"/>
  <c r="D80" i="2" s="1"/>
  <c r="D96" i="2" a="1"/>
  <c r="D96" i="2" s="1"/>
  <c r="C103" i="2" a="1"/>
  <c r="C103" i="2" s="1"/>
  <c r="D119" i="2" a="1"/>
  <c r="D119" i="2" s="1"/>
  <c r="C134" i="2" a="1"/>
  <c r="C134" i="2" s="1"/>
  <c r="F142" i="2" a="1"/>
  <c r="F142" i="2" s="1"/>
  <c r="C158" i="2" a="1"/>
  <c r="C158" i="2" s="1"/>
  <c r="D174" i="2" a="1"/>
  <c r="D174" i="2" s="1"/>
  <c r="B190" i="2" a="1"/>
  <c r="B190" i="2" s="1"/>
  <c r="D197" i="2" a="1"/>
  <c r="D197" i="2" s="1"/>
  <c r="C212" i="2" a="1"/>
  <c r="C212" i="2" s="1"/>
  <c r="F228" i="2" a="1"/>
  <c r="F228" i="2" s="1"/>
  <c r="F244" i="2" a="1"/>
  <c r="F244" i="2" s="1"/>
  <c r="D252" i="2" a="1"/>
  <c r="D252" i="2" s="1"/>
  <c r="C275" i="2" a="1"/>
  <c r="C275" i="2" s="1"/>
  <c r="B297" i="2" a="1"/>
  <c r="B297" i="2" s="1"/>
  <c r="B313" i="2" a="1"/>
  <c r="B313" i="2" s="1"/>
  <c r="B337" i="2" a="1"/>
  <c r="B337" i="2" s="1"/>
  <c r="D352" i="2" a="1"/>
  <c r="D352" i="2" s="1"/>
  <c r="F373" i="2" a="1"/>
  <c r="F373" i="2" s="1"/>
  <c r="E380" i="2" a="1"/>
  <c r="E380" i="2" s="1"/>
  <c r="D395" i="2" a="1"/>
  <c r="D395" i="2" s="1"/>
  <c r="B417" i="2" a="1"/>
  <c r="B417" i="2" s="1"/>
  <c r="E439" i="2" a="1"/>
  <c r="E439" i="2" s="1"/>
  <c r="D467" i="2" a="1"/>
  <c r="D467" i="2" s="1"/>
  <c r="B474" i="2" a="1"/>
  <c r="B474" i="2" s="1"/>
  <c r="D542" i="2" a="1"/>
  <c r="D542" i="2" s="1"/>
  <c r="D737" i="2" a="1"/>
  <c r="D737" i="2" s="1"/>
  <c r="E625" i="2" a="1"/>
  <c r="E625" i="2" s="1"/>
  <c r="F646" i="2" a="1"/>
  <c r="F646" i="2" s="1"/>
  <c r="E663" i="2" a="1"/>
  <c r="E663" i="2" s="1"/>
  <c r="B698" i="2" a="1"/>
  <c r="B698" i="2" s="1"/>
  <c r="C717" i="2" a="1"/>
  <c r="C717" i="2" s="1"/>
  <c r="D738" i="2" a="1"/>
  <c r="D738" i="2" s="1"/>
  <c r="B762" i="2" a="1"/>
  <c r="B762" i="2" s="1"/>
  <c r="D42" i="2" a="1"/>
  <c r="D42" i="2" s="1"/>
  <c r="B58" i="2" a="1"/>
  <c r="B58" i="2" s="1"/>
  <c r="E73" i="2" a="1"/>
  <c r="E73" i="2" s="1"/>
  <c r="B81" i="2" a="1"/>
  <c r="B81" i="2" s="1"/>
  <c r="F97" i="2" a="1"/>
  <c r="F97" i="2" s="1"/>
  <c r="F104" i="2" a="1"/>
  <c r="F104" i="2" s="1"/>
  <c r="C120" i="2" a="1"/>
  <c r="C120" i="2" s="1"/>
  <c r="D135" i="2" a="1"/>
  <c r="D135" i="2" s="1"/>
  <c r="C143" i="2" a="1"/>
  <c r="C143" i="2" s="1"/>
  <c r="B159" i="2" a="1"/>
  <c r="B159" i="2" s="1"/>
  <c r="C175" i="2" a="1"/>
  <c r="C175" i="2" s="1"/>
  <c r="F191" i="2" a="1"/>
  <c r="F191" i="2" s="1"/>
  <c r="F198" i="2" a="1"/>
  <c r="F198" i="2" s="1"/>
  <c r="C221" i="2" a="1"/>
  <c r="C221" i="2" s="1"/>
  <c r="D229" i="2" a="1"/>
  <c r="D229" i="2" s="1"/>
  <c r="D245" i="2" a="1"/>
  <c r="D245" i="2" s="1"/>
  <c r="C269" i="2" a="1"/>
  <c r="C269" i="2" s="1"/>
  <c r="E298" i="2" a="1"/>
  <c r="E298" i="2" s="1"/>
  <c r="C314" i="2" a="1"/>
  <c r="C314" i="2" s="1"/>
  <c r="F330" i="2" a="1"/>
  <c r="F330" i="2" s="1"/>
  <c r="E345" i="2" a="1"/>
  <c r="E345" i="2" s="1"/>
  <c r="D353" i="2" a="1"/>
  <c r="D353" i="2" s="1"/>
  <c r="C374" i="2" a="1"/>
  <c r="C374" i="2" s="1"/>
  <c r="F396" i="2" a="1"/>
  <c r="F396" i="2" s="1"/>
  <c r="C411" i="2" a="1"/>
  <c r="C411" i="2" s="1"/>
  <c r="B418" i="2" a="1"/>
  <c r="B418" i="2" s="1"/>
  <c r="B440" i="2" a="1"/>
  <c r="B440" i="2" s="1"/>
  <c r="E461" i="2" a="1"/>
  <c r="E461" i="2" s="1"/>
  <c r="C475" i="2" a="1"/>
  <c r="C475" i="2" s="1"/>
  <c r="C501" i="2" a="1"/>
  <c r="C501" i="2" s="1"/>
  <c r="E512" i="2" a="1"/>
  <c r="E512" i="2" s="1"/>
  <c r="B556" i="2" a="1"/>
  <c r="B556" i="2" s="1"/>
  <c r="F657" i="2" a="1"/>
  <c r="F657" i="2" s="1"/>
  <c r="E6" i="2" a="1"/>
  <c r="E6" i="2" s="1"/>
  <c r="B28" i="2" a="1"/>
  <c r="B28" i="2" s="1"/>
  <c r="D600" i="2" a="1"/>
  <c r="D600" i="2" s="1"/>
  <c r="E619" i="2" a="1"/>
  <c r="E619" i="2" s="1"/>
  <c r="E640" i="2" a="1"/>
  <c r="E640" i="2" s="1"/>
  <c r="B664" i="2" a="1"/>
  <c r="B664" i="2" s="1"/>
  <c r="E689" i="2" a="1"/>
  <c r="E689" i="2" s="1"/>
  <c r="D734" i="2" a="1"/>
  <c r="D734" i="2" s="1"/>
  <c r="B760" i="2" a="1"/>
  <c r="B760" i="2" s="1"/>
  <c r="D783" i="2" a="1"/>
  <c r="D783" i="2" s="1"/>
  <c r="D806" i="2" a="1"/>
  <c r="D806" i="2" s="1"/>
  <c r="E43" i="2" a="1"/>
  <c r="E43" i="2" s="1"/>
  <c r="D51" i="2" a="1"/>
  <c r="D51" i="2" s="1"/>
  <c r="F67" i="2" a="1"/>
  <c r="F67" i="2" s="1"/>
  <c r="D74" i="2" a="1"/>
  <c r="D74" i="2" s="1"/>
  <c r="B90" i="2" a="1"/>
  <c r="B90" i="2" s="1"/>
  <c r="F105" i="2" a="1"/>
  <c r="F105" i="2" s="1"/>
  <c r="C113" i="2" a="1"/>
  <c r="C113" i="2" s="1"/>
  <c r="E129" i="2" a="1"/>
  <c r="E129" i="2" s="1"/>
  <c r="C144" i="2" a="1"/>
  <c r="C144" i="2" s="1"/>
  <c r="E152" i="2" a="1"/>
  <c r="E152" i="2" s="1"/>
  <c r="E168" i="2" a="1"/>
  <c r="E168" i="2" s="1"/>
  <c r="B184" i="2" a="1"/>
  <c r="B184" i="2" s="1"/>
  <c r="D192" i="2" a="1"/>
  <c r="D192" i="2" s="1"/>
  <c r="C206" i="2" a="1"/>
  <c r="C206" i="2" s="1"/>
  <c r="C222" i="2" a="1"/>
  <c r="C222" i="2" s="1"/>
  <c r="D238" i="2" a="1"/>
  <c r="D238" i="2" s="1"/>
  <c r="F254" i="2" a="1"/>
  <c r="F254" i="2" s="1"/>
  <c r="D270" i="2" a="1"/>
  <c r="D270" i="2" s="1"/>
  <c r="F323" i="2" a="1"/>
  <c r="F323" i="2" s="1"/>
  <c r="B331" i="2" a="1"/>
  <c r="B331" i="2" s="1"/>
  <c r="C346" i="2" a="1"/>
  <c r="C346" i="2" s="1"/>
  <c r="B375" i="2" a="1"/>
  <c r="B375" i="2" s="1"/>
  <c r="E381" i="2" a="1"/>
  <c r="E381" i="2" s="1"/>
  <c r="C397" i="2" a="1"/>
  <c r="C397" i="2" s="1"/>
  <c r="B412" i="2" a="1"/>
  <c r="B412" i="2" s="1"/>
  <c r="D433" i="2" a="1"/>
  <c r="D433" i="2" s="1"/>
  <c r="D462" i="2" a="1"/>
  <c r="D462" i="2" s="1"/>
  <c r="F476" i="2" a="1"/>
  <c r="F476" i="2" s="1"/>
  <c r="D520" i="2" a="1"/>
  <c r="D520" i="2" s="1"/>
  <c r="F536" i="2" a="1"/>
  <c r="F536" i="2" s="1"/>
  <c r="D569" i="2" a="1"/>
  <c r="D569" i="2" s="1"/>
  <c r="D739" i="2" a="1"/>
  <c r="D739" i="2" s="1"/>
  <c r="E3" i="2" a="1"/>
  <c r="E3" i="2" s="1"/>
  <c r="E600" i="2" a="1"/>
  <c r="E600" i="2" s="1"/>
  <c r="B624" i="2" a="1"/>
  <c r="B624" i="2" s="1"/>
  <c r="C647" i="2" a="1"/>
  <c r="C647" i="2" s="1"/>
  <c r="D668" i="2" a="1"/>
  <c r="D668" i="2" s="1"/>
  <c r="C709" i="2" a="1"/>
  <c r="C709" i="2" s="1"/>
  <c r="D730" i="2" a="1"/>
  <c r="D730" i="2" s="1"/>
  <c r="E751" i="2" a="1"/>
  <c r="E751" i="2" s="1"/>
  <c r="D792" i="2" a="1"/>
  <c r="D792" i="2" s="1"/>
  <c r="E827" i="2" a="1"/>
  <c r="E827" i="2" s="1"/>
  <c r="D36" i="2" a="1"/>
  <c r="D36" i="2" s="1"/>
  <c r="E52" i="2" a="1"/>
  <c r="E52" i="2" s="1"/>
  <c r="F68" i="2" a="1"/>
  <c r="F68" i="2" s="1"/>
  <c r="C75" i="2" a="1"/>
  <c r="C75" i="2" s="1"/>
  <c r="C91" i="2" a="1"/>
  <c r="C91" i="2" s="1"/>
  <c r="D106" i="2" a="1"/>
  <c r="D106" i="2" s="1"/>
  <c r="F122" i="2" a="1"/>
  <c r="F122" i="2" s="1"/>
  <c r="F137" i="2" a="1"/>
  <c r="F137" i="2" s="1"/>
  <c r="B145" i="2" a="1"/>
  <c r="B145" i="2" s="1"/>
  <c r="B161" i="2" a="1"/>
  <c r="B161" i="2" s="1"/>
  <c r="E177" i="2" a="1"/>
  <c r="E177" i="2" s="1"/>
  <c r="C193" i="2" a="1"/>
  <c r="C193" i="2" s="1"/>
  <c r="E200" i="2" a="1"/>
  <c r="E200" i="2" s="1"/>
  <c r="B215" i="2" a="1"/>
  <c r="B215" i="2" s="1"/>
  <c r="C231" i="2" a="1"/>
  <c r="C231" i="2" s="1"/>
  <c r="E247" i="2" a="1"/>
  <c r="E247" i="2" s="1"/>
  <c r="B263" i="2" a="1"/>
  <c r="B263" i="2" s="1"/>
  <c r="D285" i="2" a="1"/>
  <c r="D285" i="2" s="1"/>
  <c r="D308" i="2" a="1"/>
  <c r="D308" i="2" s="1"/>
  <c r="D324" i="2" a="1"/>
  <c r="D324" i="2" s="1"/>
  <c r="E332" i="2" a="1"/>
  <c r="E332" i="2" s="1"/>
  <c r="B369" i="2" a="1"/>
  <c r="B369" i="2" s="1"/>
  <c r="B382" i="2" a="1"/>
  <c r="B382" i="2" s="1"/>
  <c r="D398" i="2" a="1"/>
  <c r="D398" i="2" s="1"/>
  <c r="C405" i="2" a="1"/>
  <c r="C405" i="2" s="1"/>
  <c r="D420" i="2" a="1"/>
  <c r="D420" i="2" s="1"/>
  <c r="F442" i="2" a="1"/>
  <c r="F442" i="2" s="1"/>
  <c r="C456" i="2" a="1"/>
  <c r="C456" i="2" s="1"/>
  <c r="F470" i="2" a="1"/>
  <c r="F470" i="2" s="1"/>
  <c r="C484" i="2" a="1"/>
  <c r="C484" i="2" s="1"/>
  <c r="D514" i="2" a="1"/>
  <c r="D514" i="2" s="1"/>
  <c r="D529" i="2" a="1"/>
  <c r="D529" i="2" s="1"/>
  <c r="F544" i="2" a="1"/>
  <c r="F544" i="2" s="1"/>
  <c r="E718" i="2" a="1"/>
  <c r="E718" i="2" s="1"/>
  <c r="C22" i="2" a="1"/>
  <c r="C22" i="2" s="1"/>
  <c r="E12" i="2" a="1"/>
  <c r="E12" i="2" s="1"/>
  <c r="E7" i="2" a="1"/>
  <c r="E7" i="2" s="1"/>
  <c r="D624" i="2" a="1"/>
  <c r="D624" i="2" s="1"/>
  <c r="E649" i="2" a="1"/>
  <c r="E649" i="2" s="1"/>
  <c r="E666" i="2" a="1"/>
  <c r="E666" i="2" s="1"/>
  <c r="C692" i="2" a="1"/>
  <c r="C692" i="2" s="1"/>
  <c r="F717" i="2" a="1"/>
  <c r="F717" i="2" s="1"/>
  <c r="E762" i="2" a="1"/>
  <c r="E762" i="2" s="1"/>
  <c r="B784" i="2" a="1"/>
  <c r="B784" i="2" s="1"/>
  <c r="E802" i="2" a="1"/>
  <c r="E802" i="2" s="1"/>
  <c r="E824" i="2" a="1"/>
  <c r="E824" i="2" s="1"/>
  <c r="C37" i="2" a="1"/>
  <c r="C37" i="2" s="1"/>
  <c r="E45" i="2" a="1"/>
  <c r="E45" i="2" s="1"/>
  <c r="B61" i="2" a="1"/>
  <c r="B61" i="2" s="1"/>
  <c r="E76" i="2" a="1"/>
  <c r="E76" i="2" s="1"/>
  <c r="D84" i="2" a="1"/>
  <c r="D84" i="2" s="1"/>
  <c r="F99" i="2" a="1"/>
  <c r="F99" i="2" s="1"/>
  <c r="B107" i="2" a="1"/>
  <c r="B107" i="2" s="1"/>
  <c r="B123" i="2" a="1"/>
  <c r="B123" i="2" s="1"/>
  <c r="F146" i="2" a="1"/>
  <c r="F146" i="2" s="1"/>
  <c r="F162" i="2" a="1"/>
  <c r="F162" i="2" s="1"/>
  <c r="B170" i="2" a="1"/>
  <c r="B170" i="2" s="1"/>
  <c r="D186" i="2" a="1"/>
  <c r="D186" i="2" s="1"/>
  <c r="C201" i="2" a="1"/>
  <c r="C201" i="2" s="1"/>
  <c r="C216" i="2" a="1"/>
  <c r="C216" i="2" s="1"/>
  <c r="E224" i="2" a="1"/>
  <c r="E224" i="2" s="1"/>
  <c r="C240" i="2" a="1"/>
  <c r="C240" i="2" s="1"/>
  <c r="D256" i="2" a="1"/>
  <c r="D256" i="2" s="1"/>
  <c r="C272" i="2" a="1"/>
  <c r="C272" i="2" s="1"/>
  <c r="C301" i="2" a="1"/>
  <c r="C301" i="2" s="1"/>
  <c r="D317" i="2" a="1"/>
  <c r="D317" i="2" s="1"/>
  <c r="B325" i="2" a="1"/>
  <c r="B325" i="2" s="1"/>
  <c r="C341" i="2" a="1"/>
  <c r="C341" i="2" s="1"/>
  <c r="C355" i="2" a="1"/>
  <c r="C355" i="2" s="1"/>
  <c r="E370" i="2" a="1"/>
  <c r="E370" i="2" s="1"/>
  <c r="D377" i="2" a="1"/>
  <c r="D377" i="2" s="1"/>
  <c r="B391" i="2" a="1"/>
  <c r="B391" i="2" s="1"/>
  <c r="E406" i="2" a="1"/>
  <c r="E406" i="2" s="1"/>
  <c r="D421" i="2" a="1"/>
  <c r="D421" i="2" s="1"/>
  <c r="F443" i="2" a="1"/>
  <c r="F443" i="2" s="1"/>
  <c r="E478" i="2" a="1"/>
  <c r="E478" i="2" s="1"/>
  <c r="C485" i="2" a="1"/>
  <c r="C485" i="2" s="1"/>
  <c r="B508" i="2" a="1"/>
  <c r="B508" i="2" s="1"/>
  <c r="C522" i="2" a="1"/>
  <c r="C522" i="2" s="1"/>
  <c r="C538" i="2" a="1"/>
  <c r="C538" i="2" s="1"/>
  <c r="E552" i="2" a="1"/>
  <c r="E552" i="2" s="1"/>
  <c r="F599" i="2" a="1"/>
  <c r="F599" i="2" s="1"/>
  <c r="D769" i="2" a="1"/>
  <c r="D769" i="2" s="1"/>
  <c r="E9" i="2" a="1"/>
  <c r="E9" i="2" s="1"/>
  <c r="C23" i="2" a="1"/>
  <c r="C23" i="2" s="1"/>
  <c r="E4" i="2" a="1"/>
  <c r="E4" i="2" s="1"/>
  <c r="C306" i="2" a="1"/>
  <c r="C306" i="2" s="1"/>
  <c r="B553" i="2" a="1"/>
  <c r="B553" i="2" s="1"/>
  <c r="F591" i="2" a="1"/>
  <c r="F591" i="2" s="1"/>
  <c r="F703" i="2" a="1"/>
  <c r="F703" i="2" s="1"/>
  <c r="D749" i="2" a="1"/>
  <c r="D749" i="2" s="1"/>
  <c r="F787" i="2" a="1"/>
  <c r="F787" i="2" s="1"/>
  <c r="F415" i="2" a="1"/>
  <c r="F415" i="2" s="1"/>
  <c r="D507" i="2" a="1"/>
  <c r="D507" i="2" s="1"/>
  <c r="B554" i="2" a="1"/>
  <c r="B554" i="2" s="1"/>
  <c r="D19" i="2" a="1"/>
  <c r="D19" i="2" s="1"/>
  <c r="F777" i="2" a="1"/>
  <c r="F777" i="2" s="1"/>
  <c r="E463" i="2" a="1"/>
  <c r="E463" i="2" s="1"/>
  <c r="E705" i="2" a="1"/>
  <c r="E705" i="2" s="1"/>
  <c r="D713" i="2" a="1"/>
  <c r="D713" i="2" s="1"/>
  <c r="C813" i="2" a="1"/>
  <c r="C813" i="2" s="1"/>
  <c r="E821" i="2" a="1"/>
  <c r="E821" i="2" s="1"/>
  <c r="D603" i="2" a="1"/>
  <c r="D603" i="2" s="1"/>
  <c r="E371" i="2" a="1"/>
  <c r="E371" i="2" s="1"/>
  <c r="F425" i="2" a="1"/>
  <c r="F425" i="2" s="1"/>
  <c r="F494" i="2" a="1"/>
  <c r="F494" i="2" s="1"/>
  <c r="E509" i="2" a="1"/>
  <c r="E509" i="2" s="1"/>
  <c r="E598" i="2" a="1"/>
  <c r="E598" i="2" s="1"/>
  <c r="D294" i="2" a="1"/>
  <c r="D294" i="2" s="1"/>
  <c r="C402" i="2" a="1"/>
  <c r="C402" i="2" s="1"/>
  <c r="F549" i="2" a="1"/>
  <c r="F549" i="2" s="1"/>
  <c r="D745" i="2" a="1"/>
  <c r="D745" i="2" s="1"/>
  <c r="D427" i="2" a="1"/>
  <c r="D427" i="2" s="1"/>
  <c r="E489" i="2" a="1"/>
  <c r="E489" i="2" s="1"/>
  <c r="E558" i="2" a="1"/>
  <c r="E558" i="2" s="1"/>
  <c r="B633" i="2" a="1"/>
  <c r="B633" i="2" s="1"/>
  <c r="B669" i="2" a="1"/>
  <c r="B669" i="2" s="1"/>
  <c r="B778" i="2" a="1"/>
  <c r="B778" i="2" s="1"/>
  <c r="B505" i="2" a="1"/>
  <c r="B505" i="2" s="1"/>
  <c r="D679" i="2" a="1"/>
  <c r="D679" i="2" s="1"/>
  <c r="E139" i="2" a="1"/>
  <c r="E139" i="2" s="1"/>
  <c r="E482" i="2" a="1"/>
  <c r="E482" i="2" s="1"/>
  <c r="B559" i="2" a="1"/>
  <c r="B559" i="2" s="1"/>
  <c r="D626" i="2" a="1"/>
  <c r="D626" i="2" s="1"/>
  <c r="D642" i="2" a="1"/>
  <c r="D642" i="2" s="1"/>
  <c r="C701" i="2" a="1"/>
  <c r="C701" i="2" s="1"/>
  <c r="E817" i="2" a="1"/>
  <c r="E817" i="2" s="1"/>
  <c r="C359" i="2" a="1"/>
  <c r="C359" i="2" s="1"/>
  <c r="E453" i="2" a="1"/>
  <c r="E453" i="2" s="1"/>
  <c r="B498" i="2" a="1"/>
  <c r="B498" i="2" s="1"/>
  <c r="C491" i="2" a="1"/>
  <c r="C491" i="2" s="1"/>
  <c r="B219" i="2" a="1"/>
  <c r="B219" i="2" s="1"/>
  <c r="B243" i="2" a="1"/>
  <c r="B243" i="2" s="1"/>
  <c r="B259" i="2" a="1"/>
  <c r="B259" i="2" s="1"/>
  <c r="B289" i="2" a="1"/>
  <c r="B289" i="2" s="1"/>
  <c r="B304" i="2" a="1"/>
  <c r="B304" i="2" s="1"/>
  <c r="B320" i="2" a="1"/>
  <c r="B320" i="2" s="1"/>
  <c r="D336" i="2" a="1"/>
  <c r="D336" i="2" s="1"/>
  <c r="F343" i="2" a="1"/>
  <c r="F343" i="2" s="1"/>
  <c r="B358" i="2" a="1"/>
  <c r="B358" i="2" s="1"/>
  <c r="E386" i="2" a="1"/>
  <c r="E386" i="2" s="1"/>
  <c r="D394" i="2" a="1"/>
  <c r="D394" i="2" s="1"/>
  <c r="B430" i="2" a="1"/>
  <c r="B430" i="2" s="1"/>
  <c r="E446" i="2" a="1"/>
  <c r="E446" i="2" s="1"/>
  <c r="E459" i="2" a="1"/>
  <c r="E459" i="2" s="1"/>
  <c r="B473" i="2" a="1"/>
  <c r="B473" i="2" s="1"/>
  <c r="E488" i="2" a="1"/>
  <c r="E488" i="2" s="1"/>
  <c r="B525" i="2" a="1"/>
  <c r="B525" i="2" s="1"/>
  <c r="B541" i="2" a="1"/>
  <c r="B541" i="2" s="1"/>
  <c r="D675" i="2" a="1"/>
  <c r="D675" i="2" s="1"/>
  <c r="E648" i="2" a="1"/>
  <c r="E648" i="2" s="1"/>
  <c r="E744" i="2" a="1"/>
  <c r="E744" i="2" s="1"/>
  <c r="B41" i="2" a="1"/>
  <c r="B41" i="2" s="1"/>
  <c r="F57" i="2" a="1"/>
  <c r="F57" i="2" s="1"/>
  <c r="C72" i="2" a="1"/>
  <c r="C72" i="2" s="1"/>
  <c r="C80" i="2" a="1"/>
  <c r="C80" i="2" s="1"/>
  <c r="C96" i="2" a="1"/>
  <c r="C96" i="2" s="1"/>
  <c r="F111" i="2" a="1"/>
  <c r="F111" i="2" s="1"/>
  <c r="E119" i="2" a="1"/>
  <c r="E119" i="2" s="1"/>
  <c r="F134" i="2" a="1"/>
  <c r="F134" i="2" s="1"/>
  <c r="B142" i="2" a="1"/>
  <c r="B142" i="2" s="1"/>
  <c r="F158" i="2" a="1"/>
  <c r="F158" i="2" s="1"/>
  <c r="C174" i="2" a="1"/>
  <c r="C174" i="2" s="1"/>
  <c r="E190" i="2" a="1"/>
  <c r="E190" i="2" s="1"/>
  <c r="C197" i="2" a="1"/>
  <c r="C197" i="2" s="1"/>
  <c r="B212" i="2" a="1"/>
  <c r="B212" i="2" s="1"/>
  <c r="E228" i="2" a="1"/>
  <c r="E228" i="2" s="1"/>
  <c r="D244" i="2" a="1"/>
  <c r="D244" i="2" s="1"/>
  <c r="C260" i="2" a="1"/>
  <c r="C260" i="2" s="1"/>
  <c r="D275" i="2" a="1"/>
  <c r="D275" i="2" s="1"/>
  <c r="E297" i="2" a="1"/>
  <c r="E297" i="2" s="1"/>
  <c r="E313" i="2" a="1"/>
  <c r="E313" i="2" s="1"/>
  <c r="D321" i="2" a="1"/>
  <c r="D321" i="2" s="1"/>
  <c r="F337" i="2" a="1"/>
  <c r="F337" i="2" s="1"/>
  <c r="B352" i="2" a="1"/>
  <c r="B352" i="2" s="1"/>
  <c r="E373" i="2" a="1"/>
  <c r="E373" i="2" s="1"/>
  <c r="F387" i="2" a="1"/>
  <c r="F387" i="2" s="1"/>
  <c r="B395" i="2" a="1"/>
  <c r="B395" i="2" s="1"/>
  <c r="F417" i="2" a="1"/>
  <c r="F417" i="2" s="1"/>
  <c r="D439" i="2" a="1"/>
  <c r="D439" i="2" s="1"/>
  <c r="C467" i="2" a="1"/>
  <c r="C467" i="2" s="1"/>
  <c r="F500" i="2" a="1"/>
  <c r="F500" i="2" s="1"/>
  <c r="E526" i="2" a="1"/>
  <c r="E526" i="2" s="1"/>
  <c r="C568" i="2" a="1"/>
  <c r="C568" i="2" s="1"/>
  <c r="F697" i="2" a="1"/>
  <c r="F697" i="2" s="1"/>
  <c r="D468" i="2" a="1"/>
  <c r="D468" i="2" s="1"/>
  <c r="B666" i="2" a="1"/>
  <c r="B666" i="2" s="1"/>
  <c r="F682" i="2" a="1"/>
  <c r="F682" i="2" s="1"/>
  <c r="B764" i="2" a="1"/>
  <c r="B764" i="2" s="1"/>
  <c r="C781" i="2" a="1"/>
  <c r="C781" i="2" s="1"/>
  <c r="E799" i="2" a="1"/>
  <c r="E799" i="2" s="1"/>
  <c r="C819" i="2" a="1"/>
  <c r="C819" i="2" s="1"/>
  <c r="B50" i="2" a="1"/>
  <c r="B50" i="2" s="1"/>
  <c r="F58" i="2" a="1"/>
  <c r="F58" i="2" s="1"/>
  <c r="F73" i="2" a="1"/>
  <c r="F73" i="2" s="1"/>
  <c r="C81" i="2" a="1"/>
  <c r="C81" i="2" s="1"/>
  <c r="E97" i="2" a="1"/>
  <c r="E97" i="2" s="1"/>
  <c r="B112" i="2" a="1"/>
  <c r="B112" i="2" s="1"/>
  <c r="B120" i="2" a="1"/>
  <c r="B120" i="2" s="1"/>
  <c r="F135" i="2" a="1"/>
  <c r="F135" i="2" s="1"/>
  <c r="B143" i="2" a="1"/>
  <c r="B143" i="2" s="1"/>
  <c r="E167" i="2" a="1"/>
  <c r="E167" i="2" s="1"/>
  <c r="B175" i="2" a="1"/>
  <c r="B175" i="2" s="1"/>
  <c r="D191" i="2" a="1"/>
  <c r="D191" i="2" s="1"/>
  <c r="C205" i="2" a="1"/>
  <c r="C205" i="2" s="1"/>
  <c r="B221" i="2" a="1"/>
  <c r="B221" i="2" s="1"/>
  <c r="C237" i="2" a="1"/>
  <c r="C237" i="2" s="1"/>
  <c r="B245" i="2" a="1"/>
  <c r="B245" i="2" s="1"/>
  <c r="B269" i="2" a="1"/>
  <c r="B269" i="2" s="1"/>
  <c r="D298" i="2" a="1"/>
  <c r="D298" i="2" s="1"/>
  <c r="B314" i="2" a="1"/>
  <c r="B314" i="2" s="1"/>
  <c r="E330" i="2" a="1"/>
  <c r="E330" i="2" s="1"/>
  <c r="C345" i="2" a="1"/>
  <c r="C345" i="2" s="1"/>
  <c r="D367" i="2" a="1"/>
  <c r="D367" i="2" s="1"/>
  <c r="F388" i="2" a="1"/>
  <c r="F388" i="2" s="1"/>
  <c r="D396" i="2" a="1"/>
  <c r="D396" i="2" s="1"/>
  <c r="F411" i="2" a="1"/>
  <c r="F411" i="2" s="1"/>
  <c r="C440" i="2" a="1"/>
  <c r="C440" i="2" s="1"/>
  <c r="B475" i="2" a="1"/>
  <c r="B475" i="2" s="1"/>
  <c r="D512" i="2" a="1"/>
  <c r="D512" i="2" s="1"/>
  <c r="D562" i="2" a="1"/>
  <c r="D562" i="2" s="1"/>
  <c r="D609" i="2" a="1"/>
  <c r="D609" i="2" s="1"/>
  <c r="D657" i="2" a="1"/>
  <c r="D657" i="2" s="1"/>
  <c r="E766" i="2" a="1"/>
  <c r="E766" i="2" s="1"/>
  <c r="C6" i="2" a="1"/>
  <c r="C6" i="2" s="1"/>
  <c r="E28" i="2" a="1"/>
  <c r="E28" i="2" s="1"/>
  <c r="C577" i="2" a="1"/>
  <c r="C577" i="2" s="1"/>
  <c r="D602" i="2" a="1"/>
  <c r="D602" i="2" s="1"/>
  <c r="F644" i="2" a="1"/>
  <c r="F644" i="2" s="1"/>
  <c r="C666" i="2" a="1"/>
  <c r="C666" i="2" s="1"/>
  <c r="F693" i="2" a="1"/>
  <c r="F693" i="2" s="1"/>
  <c r="B711" i="2" a="1"/>
  <c r="B711" i="2" s="1"/>
  <c r="E736" i="2" a="1"/>
  <c r="E736" i="2" s="1"/>
  <c r="C762" i="2" a="1"/>
  <c r="C762" i="2" s="1"/>
  <c r="E785" i="2" a="1"/>
  <c r="E785" i="2" s="1"/>
  <c r="E808" i="2" a="1"/>
  <c r="E808" i="2" s="1"/>
  <c r="F43" i="2" a="1"/>
  <c r="F43" i="2" s="1"/>
  <c r="C51" i="2" a="1"/>
  <c r="C51" i="2" s="1"/>
  <c r="E67" i="2" a="1"/>
  <c r="E67" i="2" s="1"/>
  <c r="B82" i="2" a="1"/>
  <c r="B82" i="2" s="1"/>
  <c r="F90" i="2" a="1"/>
  <c r="F90" i="2" s="1"/>
  <c r="D105" i="2" a="1"/>
  <c r="D105" i="2" s="1"/>
  <c r="D121" i="2" a="1"/>
  <c r="D121" i="2" s="1"/>
  <c r="D129" i="2" a="1"/>
  <c r="D129" i="2" s="1"/>
  <c r="B144" i="2" a="1"/>
  <c r="B144" i="2" s="1"/>
  <c r="C160" i="2" a="1"/>
  <c r="C160" i="2" s="1"/>
  <c r="D168" i="2" a="1"/>
  <c r="D168" i="2" s="1"/>
  <c r="F184" i="2" a="1"/>
  <c r="F184" i="2" s="1"/>
  <c r="F199" i="2" a="1"/>
  <c r="F199" i="2" s="1"/>
  <c r="B214" i="2" a="1"/>
  <c r="B214" i="2" s="1"/>
  <c r="F230" i="2" a="1"/>
  <c r="F230" i="2" s="1"/>
  <c r="C238" i="2" a="1"/>
  <c r="C238" i="2" s="1"/>
  <c r="D254" i="2" a="1"/>
  <c r="D254" i="2" s="1"/>
  <c r="C270" i="2" a="1"/>
  <c r="C270" i="2" s="1"/>
  <c r="D291" i="2" a="1"/>
  <c r="D291" i="2" s="1"/>
  <c r="D307" i="2" a="1"/>
  <c r="D307" i="2" s="1"/>
  <c r="E323" i="2" a="1"/>
  <c r="E323" i="2" s="1"/>
  <c r="F339" i="2" a="1"/>
  <c r="F339" i="2" s="1"/>
  <c r="B346" i="2" a="1"/>
  <c r="B346" i="2" s="1"/>
  <c r="E375" i="2" a="1"/>
  <c r="E375" i="2" s="1"/>
  <c r="B381" i="2" a="1"/>
  <c r="B381" i="2" s="1"/>
  <c r="B397" i="2" a="1"/>
  <c r="B397" i="2" s="1"/>
  <c r="E412" i="2" a="1"/>
  <c r="E412" i="2" s="1"/>
  <c r="B441" i="2" a="1"/>
  <c r="B441" i="2" s="1"/>
  <c r="C462" i="2" a="1"/>
  <c r="C462" i="2" s="1"/>
  <c r="E476" i="2" a="1"/>
  <c r="E476" i="2" s="1"/>
  <c r="F513" i="2" a="1"/>
  <c r="F513" i="2" s="1"/>
  <c r="C528" i="2" a="1"/>
  <c r="C528" i="2" s="1"/>
  <c r="B557" i="2" a="1"/>
  <c r="B557" i="2" s="1"/>
  <c r="F577" i="2" a="1"/>
  <c r="F577" i="2" s="1"/>
  <c r="E630" i="2" a="1"/>
  <c r="E630" i="2" s="1"/>
  <c r="E678" i="2" a="1"/>
  <c r="E678" i="2" s="1"/>
  <c r="E122" i="2" a="1"/>
  <c r="E122" i="2" s="1"/>
  <c r="C628" i="2" a="1"/>
  <c r="C628" i="2" s="1"/>
  <c r="B692" i="2" a="1"/>
  <c r="B692" i="2" s="1"/>
  <c r="C711" i="2" a="1"/>
  <c r="C711" i="2" s="1"/>
  <c r="D732" i="2" a="1"/>
  <c r="D732" i="2" s="1"/>
  <c r="C773" i="2" a="1"/>
  <c r="C773" i="2" s="1"/>
  <c r="D794" i="2" a="1"/>
  <c r="D794" i="2" s="1"/>
  <c r="C829" i="2" a="1"/>
  <c r="C829" i="2" s="1"/>
  <c r="E44" i="2" a="1"/>
  <c r="E44" i="2" s="1"/>
  <c r="D52" i="2" a="1"/>
  <c r="D52" i="2" s="1"/>
  <c r="E68" i="2" a="1"/>
  <c r="E68" i="2" s="1"/>
  <c r="B75" i="2" a="1"/>
  <c r="B75" i="2" s="1"/>
  <c r="B91" i="2" a="1"/>
  <c r="B91" i="2" s="1"/>
  <c r="B114" i="2" a="1"/>
  <c r="B114" i="2" s="1"/>
  <c r="D122" i="2" a="1"/>
  <c r="D122" i="2" s="1"/>
  <c r="D137" i="2" a="1"/>
  <c r="D137" i="2" s="1"/>
  <c r="C153" i="2" a="1"/>
  <c r="C153" i="2" s="1"/>
  <c r="C169" i="2" a="1"/>
  <c r="C169" i="2" s="1"/>
  <c r="D177" i="2" a="1"/>
  <c r="D177" i="2" s="1"/>
  <c r="F193" i="2" a="1"/>
  <c r="F193" i="2" s="1"/>
  <c r="E207" i="2" a="1"/>
  <c r="E207" i="2" s="1"/>
  <c r="E223" i="2" a="1"/>
  <c r="E223" i="2" s="1"/>
  <c r="F231" i="2" a="1"/>
  <c r="F231" i="2" s="1"/>
  <c r="D247" i="2" a="1"/>
  <c r="D247" i="2" s="1"/>
  <c r="F263" i="2" a="1"/>
  <c r="F263" i="2" s="1"/>
  <c r="B285" i="2" a="1"/>
  <c r="B285" i="2" s="1"/>
  <c r="B308" i="2" a="1"/>
  <c r="B308" i="2" s="1"/>
  <c r="C324" i="2" a="1"/>
  <c r="C324" i="2" s="1"/>
  <c r="F340" i="2" a="1"/>
  <c r="F340" i="2" s="1"/>
  <c r="B347" i="2" a="1"/>
  <c r="B347" i="2" s="1"/>
  <c r="F369" i="2" a="1"/>
  <c r="F369" i="2" s="1"/>
  <c r="E382" i="2" a="1"/>
  <c r="E382" i="2" s="1"/>
  <c r="B398" i="2" a="1"/>
  <c r="B398" i="2" s="1"/>
  <c r="B405" i="2" a="1"/>
  <c r="B405" i="2" s="1"/>
  <c r="C420" i="2" a="1"/>
  <c r="C420" i="2" s="1"/>
  <c r="E442" i="2" a="1"/>
  <c r="E442" i="2" s="1"/>
  <c r="B456" i="2" a="1"/>
  <c r="B456" i="2" s="1"/>
  <c r="B477" i="2" a="1"/>
  <c r="B477" i="2" s="1"/>
  <c r="B484" i="2" a="1"/>
  <c r="B484" i="2" s="1"/>
  <c r="C514" i="2" a="1"/>
  <c r="C514" i="2" s="1"/>
  <c r="B529" i="2" a="1"/>
  <c r="B529" i="2" s="1"/>
  <c r="E544" i="2" a="1"/>
  <c r="E544" i="2" s="1"/>
  <c r="E584" i="2" a="1"/>
  <c r="E584" i="2" s="1"/>
  <c r="C718" i="2" a="1"/>
  <c r="C718" i="2" s="1"/>
  <c r="E782" i="2" a="1"/>
  <c r="E782" i="2" s="1"/>
  <c r="B22" i="2" a="1"/>
  <c r="B22" i="2" s="1"/>
  <c r="D12" i="2" a="1"/>
  <c r="D12" i="2" s="1"/>
  <c r="C7" i="2" a="1"/>
  <c r="C7" i="2" s="1"/>
  <c r="E575" i="2" a="1"/>
  <c r="E575" i="2" s="1"/>
  <c r="F602" i="2" a="1"/>
  <c r="F602" i="2" s="1"/>
  <c r="D628" i="2" a="1"/>
  <c r="D628" i="2" s="1"/>
  <c r="F651" i="2" a="1"/>
  <c r="F651" i="2" s="1"/>
  <c r="F668" i="2" a="1"/>
  <c r="F668" i="2" s="1"/>
  <c r="D694" i="2" a="1"/>
  <c r="D694" i="2" s="1"/>
  <c r="B720" i="2" a="1"/>
  <c r="B720" i="2" s="1"/>
  <c r="D741" i="2" a="1"/>
  <c r="D741" i="2" s="1"/>
  <c r="F764" i="2" a="1"/>
  <c r="F764" i="2" s="1"/>
  <c r="C786" i="2" a="1"/>
  <c r="C786" i="2" s="1"/>
  <c r="F804" i="2" a="1"/>
  <c r="F804" i="2" s="1"/>
  <c r="C826" i="2" a="1"/>
  <c r="C826" i="2" s="1"/>
  <c r="E37" i="2" a="1"/>
  <c r="E37" i="2" s="1"/>
  <c r="B53" i="2" a="1"/>
  <c r="B53" i="2" s="1"/>
  <c r="F61" i="2" a="1"/>
  <c r="F61" i="2" s="1"/>
  <c r="C76" i="2" a="1"/>
  <c r="C76" i="2" s="1"/>
  <c r="B84" i="2" a="1"/>
  <c r="B84" i="2" s="1"/>
  <c r="E99" i="2" a="1"/>
  <c r="E99" i="2" s="1"/>
  <c r="B115" i="2" a="1"/>
  <c r="B115" i="2" s="1"/>
  <c r="F123" i="2" a="1"/>
  <c r="F123" i="2" s="1"/>
  <c r="E146" i="2" a="1"/>
  <c r="E146" i="2" s="1"/>
  <c r="E162" i="2" a="1"/>
  <c r="E162" i="2" s="1"/>
  <c r="F178" i="2" a="1"/>
  <c r="F178" i="2" s="1"/>
  <c r="C186" i="2" a="1"/>
  <c r="C186" i="2" s="1"/>
  <c r="F201" i="2" a="1"/>
  <c r="F201" i="2" s="1"/>
  <c r="B216" i="2" a="1"/>
  <c r="B216" i="2" s="1"/>
  <c r="D232" i="2" a="1"/>
  <c r="D232" i="2" s="1"/>
  <c r="B248" i="2" a="1"/>
  <c r="B248" i="2" s="1"/>
  <c r="C256" i="2" a="1"/>
  <c r="C256" i="2" s="1"/>
  <c r="B286" i="2" a="1"/>
  <c r="B286" i="2" s="1"/>
  <c r="E301" i="2" a="1"/>
  <c r="E301" i="2" s="1"/>
  <c r="C317" i="2" a="1"/>
  <c r="C317" i="2" s="1"/>
  <c r="F333" i="2" a="1"/>
  <c r="F333" i="2" s="1"/>
  <c r="B341" i="2" a="1"/>
  <c r="B341" i="2" s="1"/>
  <c r="D355" i="2" a="1"/>
  <c r="D355" i="2" s="1"/>
  <c r="D370" i="2" a="1"/>
  <c r="D370" i="2" s="1"/>
  <c r="D383" i="2" a="1"/>
  <c r="D383" i="2" s="1"/>
  <c r="F391" i="2" a="1"/>
  <c r="F391" i="2" s="1"/>
  <c r="C406" i="2" a="1"/>
  <c r="C406" i="2" s="1"/>
  <c r="B421" i="2" a="1"/>
  <c r="B421" i="2" s="1"/>
  <c r="E443" i="2" a="1"/>
  <c r="E443" i="2" s="1"/>
  <c r="D478" i="2" a="1"/>
  <c r="D478" i="2" s="1"/>
  <c r="F497" i="2" a="1"/>
  <c r="F497" i="2" s="1"/>
  <c r="D515" i="2" a="1"/>
  <c r="D515" i="2" s="1"/>
  <c r="B522" i="2" a="1"/>
  <c r="B522" i="2" s="1"/>
  <c r="F545" i="2" a="1"/>
  <c r="F545" i="2" s="1"/>
  <c r="B565" i="2" a="1"/>
  <c r="B565" i="2" s="1"/>
  <c r="F16" i="2" a="1"/>
  <c r="F16" i="2" s="1"/>
  <c r="F17" i="2" s="1" a="1"/>
  <c r="F17" i="2" s="1"/>
  <c r="F18" i="2" s="1" a="1"/>
  <c r="F18" i="2" s="1"/>
  <c r="F19" i="2" s="1" a="1"/>
  <c r="F19" i="2" s="1"/>
  <c r="F20" i="2" s="1" a="1"/>
  <c r="F20" i="2" s="1"/>
  <c r="F21" i="2" s="1" a="1"/>
  <c r="F21" i="2" s="1"/>
  <c r="F22" i="2" s="1" a="1"/>
  <c r="F22" i="2" s="1"/>
  <c r="F23" i="2" s="1" a="1"/>
  <c r="F23" i="2" s="1"/>
  <c r="F24" i="2" s="1" a="1"/>
  <c r="F24" i="2" s="1"/>
  <c r="F25" i="2" s="1" a="1"/>
  <c r="F25" i="2" s="1"/>
  <c r="F26" i="2" s="1" a="1"/>
  <c r="F26" i="2" s="1"/>
  <c r="F27" i="2" s="1" a="1"/>
  <c r="F27" i="2" s="1"/>
  <c r="F28" i="2" s="1" a="1"/>
  <c r="F28" i="2" s="1"/>
  <c r="F29" i="2" s="1" a="1"/>
  <c r="F29" i="2" s="1"/>
  <c r="F30" i="2" s="1" a="1"/>
  <c r="F30" i="2" s="1"/>
  <c r="F31" i="2" s="1" a="1"/>
  <c r="F31" i="2" s="1"/>
  <c r="F32" i="2" s="1" a="1"/>
  <c r="F32" i="2" s="1"/>
  <c r="F33" i="2" s="1" a="1"/>
  <c r="F33" i="2" s="1"/>
  <c r="F34" i="2" s="1" a="1"/>
  <c r="F34" i="2" s="1"/>
  <c r="F35" i="2" s="1" a="1"/>
  <c r="F35" i="2" s="1"/>
  <c r="F36" i="2" s="1" a="1"/>
  <c r="F36" i="2" s="1"/>
  <c r="F37" i="2" s="1" a="1"/>
  <c r="F37" i="2" s="1"/>
  <c r="F38" i="2" s="1" a="1"/>
  <c r="F38" i="2" s="1"/>
  <c r="F39" i="2" s="1" a="1"/>
  <c r="F39" i="2" s="1"/>
  <c r="F40" i="2" s="1" a="1"/>
  <c r="F40" i="2" s="1"/>
  <c r="B23" i="2" a="1"/>
  <c r="B23" i="2" s="1"/>
  <c r="C4" i="2" a="1"/>
  <c r="C4" i="2" s="1"/>
  <c r="B568" i="2" a="1"/>
  <c r="B568" i="2" s="1"/>
  <c r="F725" i="2" a="1"/>
  <c r="F725" i="2" s="1"/>
  <c r="C749" i="2" a="1"/>
  <c r="C749" i="2" s="1"/>
  <c r="C507" i="2" a="1"/>
  <c r="C507" i="2" s="1"/>
  <c r="F621" i="2" a="1"/>
  <c r="F621" i="2" s="1"/>
  <c r="B689" i="2" a="1"/>
  <c r="B689" i="2" s="1"/>
  <c r="C19" i="2" a="1"/>
  <c r="C19" i="2" s="1"/>
  <c r="D777" i="2" a="1"/>
  <c r="D777" i="2" s="1"/>
  <c r="D826" i="2" a="1"/>
  <c r="D826" i="2" s="1"/>
  <c r="F463" i="2" a="1"/>
  <c r="F463" i="2" s="1"/>
  <c r="F813" i="2" a="1"/>
  <c r="F813" i="2" s="1"/>
  <c r="E829" i="2" a="1"/>
  <c r="E829" i="2" s="1"/>
  <c r="C371" i="2" a="1"/>
  <c r="C371" i="2" s="1"/>
  <c r="D425" i="2" a="1"/>
  <c r="D425" i="2" s="1"/>
  <c r="B502" i="2" a="1"/>
  <c r="B502" i="2" s="1"/>
  <c r="D509" i="2" a="1"/>
  <c r="D509" i="2" s="1"/>
  <c r="D578" i="2" a="1"/>
  <c r="D578" i="2" s="1"/>
  <c r="B753" i="2" a="1"/>
  <c r="B753" i="2" s="1"/>
  <c r="C598" i="2" a="1"/>
  <c r="C598" i="2" s="1"/>
  <c r="D310" i="2" a="1"/>
  <c r="D310" i="2" s="1"/>
  <c r="F402" i="2" a="1"/>
  <c r="F402" i="2" s="1"/>
  <c r="D518" i="2" a="1"/>
  <c r="D518" i="2" s="1"/>
  <c r="E549" i="2" a="1"/>
  <c r="E549" i="2" s="1"/>
  <c r="B427" i="2" a="1"/>
  <c r="B427" i="2" s="1"/>
  <c r="D489" i="2" a="1"/>
  <c r="D489" i="2" s="1"/>
  <c r="D558" i="2" a="1"/>
  <c r="D558" i="2" s="1"/>
  <c r="F633" i="2" a="1"/>
  <c r="F633" i="2" s="1"/>
  <c r="F816" i="2" a="1"/>
  <c r="F816" i="2" s="1"/>
  <c r="C679" i="2" a="1"/>
  <c r="C679" i="2" s="1"/>
  <c r="D195" i="2" a="1"/>
  <c r="D195" i="2" s="1"/>
  <c r="D482" i="2" a="1"/>
  <c r="D482" i="2" s="1"/>
  <c r="C626" i="2" a="1"/>
  <c r="C626" i="2" s="1"/>
  <c r="C642" i="2" a="1"/>
  <c r="C642" i="2" s="1"/>
  <c r="B701" i="2" a="1"/>
  <c r="B701" i="2" s="1"/>
  <c r="B785" i="2" a="1"/>
  <c r="B785" i="2" s="1"/>
  <c r="D817" i="2" a="1"/>
  <c r="D817" i="2" s="1"/>
  <c r="E359" i="2" a="1"/>
  <c r="E359" i="2" s="1"/>
  <c r="C529" i="2" a="1"/>
  <c r="C529" i="2" s="1"/>
  <c r="B491" i="2" a="1"/>
  <c r="B491" i="2" s="1"/>
  <c r="E40" i="2" a="1"/>
  <c r="E40" i="2" s="1"/>
  <c r="F48" i="2" a="1"/>
  <c r="F48" i="2" s="1"/>
  <c r="C64" i="2" a="1"/>
  <c r="C64" i="2" s="1"/>
  <c r="D79" i="2" a="1"/>
  <c r="D79" i="2" s="1"/>
  <c r="C87" i="2" a="1"/>
  <c r="C87" i="2" s="1"/>
  <c r="E102" i="2" a="1"/>
  <c r="E102" i="2" s="1"/>
  <c r="D118" i="2" a="1"/>
  <c r="D118" i="2" s="1"/>
  <c r="C126" i="2" a="1"/>
  <c r="C126" i="2" s="1"/>
  <c r="D141" i="2" a="1"/>
  <c r="D141" i="2" s="1"/>
  <c r="B157" i="2" a="1"/>
  <c r="B157" i="2" s="1"/>
  <c r="B173" i="2" a="1"/>
  <c r="B173" i="2" s="1"/>
  <c r="D181" i="2" a="1"/>
  <c r="D181" i="2" s="1"/>
  <c r="E211" i="2" a="1"/>
  <c r="E211" i="2" s="1"/>
  <c r="F219" i="2" a="1"/>
  <c r="F219" i="2" s="1"/>
  <c r="C235" i="2" a="1"/>
  <c r="C235" i="2" s="1"/>
  <c r="F251" i="2" a="1"/>
  <c r="F251" i="2" s="1"/>
  <c r="F267" i="2" a="1"/>
  <c r="F267" i="2" s="1"/>
  <c r="F268" i="2" s="1" a="1"/>
  <c r="F268" i="2" s="1"/>
  <c r="F269" i="2" s="1" a="1"/>
  <c r="F269" i="2" s="1"/>
  <c r="F270" i="2" s="1" a="1"/>
  <c r="F270" i="2" s="1"/>
  <c r="F271" i="2" s="1" a="1"/>
  <c r="F271" i="2" s="1"/>
  <c r="F272" i="2" s="1" a="1"/>
  <c r="F272" i="2" s="1"/>
  <c r="F273" i="2" s="1" a="1"/>
  <c r="F273" i="2" s="1"/>
  <c r="F274" i="2" s="1" a="1"/>
  <c r="F274" i="2" s="1"/>
  <c r="F275" i="2" s="1" a="1"/>
  <c r="F275" i="2" s="1"/>
  <c r="F276" i="2" s="1" a="1"/>
  <c r="F276" i="2" s="1"/>
  <c r="F277" i="2" s="1" a="1"/>
  <c r="F277" i="2" s="1"/>
  <c r="F278" i="2" s="1" a="1"/>
  <c r="F278" i="2" s="1"/>
  <c r="F279" i="2" s="1" a="1"/>
  <c r="F279" i="2" s="1"/>
  <c r="F280" i="2" s="1" a="1"/>
  <c r="F280" i="2" s="1"/>
  <c r="F281" i="2" s="1" a="1"/>
  <c r="F281" i="2" s="1"/>
  <c r="F282" i="2" s="1" a="1"/>
  <c r="F282" i="2" s="1"/>
  <c r="F283" i="2" s="1" a="1"/>
  <c r="F283" i="2" s="1"/>
  <c r="F284" i="2" s="1" a="1"/>
  <c r="F284" i="2" s="1"/>
  <c r="F285" i="2" s="1" a="1"/>
  <c r="F285" i="2" s="1"/>
  <c r="F286" i="2" s="1" a="1"/>
  <c r="F286" i="2" s="1"/>
  <c r="F287" i="2" s="1" a="1"/>
  <c r="F287" i="2" s="1"/>
  <c r="F288" i="2" s="1" a="1"/>
  <c r="F288" i="2" s="1"/>
  <c r="F289" i="2" s="1" a="1"/>
  <c r="F289" i="2" s="1"/>
  <c r="F290" i="2" s="1" a="1"/>
  <c r="F290" i="2" s="1"/>
  <c r="F291" i="2" s="1" a="1"/>
  <c r="F291" i="2" s="1"/>
  <c r="F292" i="2" s="1" a="1"/>
  <c r="F292" i="2" s="1"/>
  <c r="F293" i="2" s="1" a="1"/>
  <c r="F293" i="2" s="1"/>
  <c r="F294" i="2" s="1" a="1"/>
  <c r="F294" i="2" s="1"/>
  <c r="F295" i="2" s="1" a="1"/>
  <c r="F295" i="2" s="1"/>
  <c r="F296" i="2" s="1" a="1"/>
  <c r="F296" i="2" s="1"/>
  <c r="F297" i="2" s="1" a="1"/>
  <c r="F297" i="2" s="1"/>
  <c r="F298" i="2" s="1" a="1"/>
  <c r="F298" i="2" s="1"/>
  <c r="F299" i="2" s="1" a="1"/>
  <c r="F299" i="2" s="1"/>
  <c r="F300" i="2" s="1" a="1"/>
  <c r="F300" i="2" s="1"/>
  <c r="F301" i="2" s="1" a="1"/>
  <c r="F301" i="2" s="1"/>
  <c r="F302" i="2" s="1" a="1"/>
  <c r="F302" i="2" s="1"/>
  <c r="F303" i="2" s="1" a="1"/>
  <c r="F303" i="2" s="1"/>
  <c r="F304" i="2" s="1" a="1"/>
  <c r="F304" i="2" s="1"/>
  <c r="F305" i="2" s="1" a="1"/>
  <c r="F305" i="2" s="1"/>
  <c r="F306" i="2" s="1" a="1"/>
  <c r="F306" i="2" s="1"/>
  <c r="F307" i="2" s="1" a="1"/>
  <c r="F307" i="2" s="1"/>
  <c r="F308" i="2" s="1" a="1"/>
  <c r="F308" i="2" s="1"/>
  <c r="F309" i="2" s="1" a="1"/>
  <c r="F309" i="2" s="1"/>
  <c r="F310" i="2" s="1" a="1"/>
  <c r="F310" i="2" s="1"/>
  <c r="F311" i="2" s="1" a="1"/>
  <c r="F311" i="2" s="1"/>
  <c r="E289" i="2" a="1"/>
  <c r="E289" i="2" s="1"/>
  <c r="C304" i="2" a="1"/>
  <c r="C304" i="2" s="1"/>
  <c r="C320" i="2" a="1"/>
  <c r="C320" i="2" s="1"/>
  <c r="B336" i="2" a="1"/>
  <c r="B336" i="2" s="1"/>
  <c r="D351" i="2" a="1"/>
  <c r="D351" i="2" s="1"/>
  <c r="E358" i="2" a="1"/>
  <c r="E358" i="2" s="1"/>
  <c r="D386" i="2" a="1"/>
  <c r="D386" i="2" s="1"/>
  <c r="B409" i="2" a="1"/>
  <c r="B409" i="2" s="1"/>
  <c r="F430" i="2" a="1"/>
  <c r="F430" i="2" s="1"/>
  <c r="D446" i="2" a="1"/>
  <c r="D446" i="2" s="1"/>
  <c r="E466" i="2" a="1"/>
  <c r="E466" i="2" s="1"/>
  <c r="F481" i="2" a="1"/>
  <c r="F481" i="2" s="1"/>
  <c r="D488" i="2" a="1"/>
  <c r="D488" i="2" s="1"/>
  <c r="E525" i="2" a="1"/>
  <c r="E525" i="2" s="1"/>
  <c r="F541" i="2" a="1"/>
  <c r="F541" i="2" s="1"/>
  <c r="C572" i="2" a="1"/>
  <c r="C572" i="2" s="1"/>
  <c r="B687" i="2" a="1"/>
  <c r="B687" i="2" s="1"/>
  <c r="C770" i="2" a="1"/>
  <c r="C770" i="2" s="1"/>
  <c r="F49" i="2" a="1"/>
  <c r="F49" i="2" s="1"/>
  <c r="E57" i="2" a="1"/>
  <c r="E57" i="2" s="1"/>
  <c r="B72" i="2" a="1"/>
  <c r="B72" i="2" s="1"/>
  <c r="F80" i="2" a="1"/>
  <c r="F80" i="2" s="1"/>
  <c r="B96" i="2" a="1"/>
  <c r="B96" i="2" s="1"/>
  <c r="D111" i="2" a="1"/>
  <c r="D111" i="2" s="1"/>
  <c r="C119" i="2" a="1"/>
  <c r="C119" i="2" s="1"/>
  <c r="E134" i="2" a="1"/>
  <c r="E134" i="2" s="1"/>
  <c r="B150" i="2" a="1"/>
  <c r="B150" i="2" s="1"/>
  <c r="B166" i="2" a="1"/>
  <c r="B166" i="2" s="1"/>
  <c r="F174" i="2" a="1"/>
  <c r="F174" i="2" s="1"/>
  <c r="D190" i="2" a="1"/>
  <c r="D190" i="2" s="1"/>
  <c r="F204" i="2" a="1"/>
  <c r="F204" i="2" s="1"/>
  <c r="D220" i="2" a="1"/>
  <c r="D220" i="2" s="1"/>
  <c r="C228" i="2" a="1"/>
  <c r="C228" i="2" s="1"/>
  <c r="C244" i="2" a="1"/>
  <c r="C244" i="2" s="1"/>
  <c r="B260" i="2" a="1"/>
  <c r="B260" i="2" s="1"/>
  <c r="B275" i="2" a="1"/>
  <c r="B275" i="2" s="1"/>
  <c r="C297" i="2" a="1"/>
  <c r="C297" i="2" s="1"/>
  <c r="C313" i="2" a="1"/>
  <c r="C313" i="2" s="1"/>
  <c r="E329" i="2" a="1"/>
  <c r="E329" i="2" s="1"/>
  <c r="D337" i="2" a="1"/>
  <c r="D337" i="2" s="1"/>
  <c r="C352" i="2" a="1"/>
  <c r="C352" i="2" s="1"/>
  <c r="D373" i="2" a="1"/>
  <c r="D373" i="2" s="1"/>
  <c r="E387" i="2" a="1"/>
  <c r="E387" i="2" s="1"/>
  <c r="F410" i="2" a="1"/>
  <c r="F410" i="2" s="1"/>
  <c r="D417" i="2" a="1"/>
  <c r="D417" i="2" s="1"/>
  <c r="C439" i="2" a="1"/>
  <c r="C439" i="2" s="1"/>
  <c r="B467" i="2" a="1"/>
  <c r="B467" i="2" s="1"/>
  <c r="E500" i="2" a="1"/>
  <c r="E500" i="2" s="1"/>
  <c r="D526" i="2" a="1"/>
  <c r="D526" i="2" s="1"/>
  <c r="D555" i="2" a="1"/>
  <c r="D555" i="2" s="1"/>
  <c r="D589" i="2" a="1"/>
  <c r="D589" i="2" s="1"/>
  <c r="E608" i="2" a="1"/>
  <c r="E608" i="2" s="1"/>
  <c r="F629" i="2" a="1"/>
  <c r="F629" i="2" s="1"/>
  <c r="F650" i="2" a="1"/>
  <c r="F650" i="2" s="1"/>
  <c r="B668" i="2" a="1"/>
  <c r="B668" i="2" s="1"/>
  <c r="C685" i="2" a="1"/>
  <c r="C685" i="2" s="1"/>
  <c r="F742" i="2" a="1"/>
  <c r="F742" i="2" s="1"/>
  <c r="B802" i="2" a="1"/>
  <c r="B802" i="2" s="1"/>
  <c r="E833" i="2" a="1"/>
  <c r="E833" i="2" s="1"/>
  <c r="E50" i="2" a="1"/>
  <c r="E50" i="2" s="1"/>
  <c r="D58" i="2" a="1"/>
  <c r="D58" i="2" s="1"/>
  <c r="D73" i="2" a="1"/>
  <c r="D73" i="2" s="1"/>
  <c r="D97" i="2" a="1"/>
  <c r="D97" i="2" s="1"/>
  <c r="E112" i="2" a="1"/>
  <c r="E112" i="2" s="1"/>
  <c r="F120" i="2" a="1"/>
  <c r="F120" i="2" s="1"/>
  <c r="B135" i="2" a="1"/>
  <c r="B135" i="2" s="1"/>
  <c r="E151" i="2" a="1"/>
  <c r="E151" i="2" s="1"/>
  <c r="F167" i="2" a="1"/>
  <c r="F167" i="2" s="1"/>
  <c r="E183" i="2" a="1"/>
  <c r="E183" i="2" s="1"/>
  <c r="C191" i="2" a="1"/>
  <c r="C191" i="2" s="1"/>
  <c r="B205" i="2" a="1"/>
  <c r="B205" i="2" s="1"/>
  <c r="F221" i="2" a="1"/>
  <c r="F221" i="2" s="1"/>
  <c r="F237" i="2" a="1"/>
  <c r="F237" i="2" s="1"/>
  <c r="F253" i="2" a="1"/>
  <c r="F253" i="2" s="1"/>
  <c r="D276" i="2" a="1"/>
  <c r="D276" i="2" s="1"/>
  <c r="B298" i="2" a="1"/>
  <c r="B298" i="2" s="1"/>
  <c r="E322" i="2" a="1"/>
  <c r="E322" i="2" s="1"/>
  <c r="D330" i="2" a="1"/>
  <c r="D330" i="2" s="1"/>
  <c r="F345" i="2" a="1"/>
  <c r="F345" i="2" s="1"/>
  <c r="C367" i="2" a="1"/>
  <c r="C367" i="2" s="1"/>
  <c r="D388" i="2" a="1"/>
  <c r="D388" i="2" s="1"/>
  <c r="E411" i="2" a="1"/>
  <c r="E411" i="2" s="1"/>
  <c r="D432" i="2" a="1"/>
  <c r="D432" i="2" s="1"/>
  <c r="C461" i="2" a="1"/>
  <c r="C461" i="2" s="1"/>
  <c r="F475" i="2" a="1"/>
  <c r="F475" i="2" s="1"/>
  <c r="D535" i="2" a="1"/>
  <c r="D535" i="2" s="1"/>
  <c r="C562" i="2" a="1"/>
  <c r="C562" i="2" s="1"/>
  <c r="E710" i="2" a="1"/>
  <c r="E710" i="2" s="1"/>
  <c r="C766" i="2" a="1"/>
  <c r="C766" i="2" s="1"/>
  <c r="B6" i="2" a="1"/>
  <c r="B6" i="2" s="1"/>
  <c r="C28" i="2" a="1"/>
  <c r="C28" i="2" s="1"/>
  <c r="C521" i="2" a="1"/>
  <c r="C521" i="2" s="1"/>
  <c r="B580" i="2" a="1"/>
  <c r="B580" i="2" s="1"/>
  <c r="B628" i="2" a="1"/>
  <c r="B628" i="2" s="1"/>
  <c r="B696" i="2" a="1"/>
  <c r="B696" i="2" s="1"/>
  <c r="D717" i="2" a="1"/>
  <c r="D717" i="2" s="1"/>
  <c r="E738" i="2" a="1"/>
  <c r="E738" i="2" s="1"/>
  <c r="C764" i="2" a="1"/>
  <c r="C764" i="2" s="1"/>
  <c r="B792" i="2" a="1"/>
  <c r="B792" i="2" s="1"/>
  <c r="D43" i="2" a="1"/>
  <c r="D43" i="2" s="1"/>
  <c r="D59" i="2" a="1"/>
  <c r="D59" i="2" s="1"/>
  <c r="D67" i="2" a="1"/>
  <c r="D67" i="2" s="1"/>
  <c r="E82" i="2" a="1"/>
  <c r="E82" i="2" s="1"/>
  <c r="D90" i="2" a="1"/>
  <c r="D90" i="2" s="1"/>
  <c r="B105" i="2" a="1"/>
  <c r="B105" i="2" s="1"/>
  <c r="B121" i="2" a="1"/>
  <c r="B121" i="2" s="1"/>
  <c r="C129" i="2" a="1"/>
  <c r="C129" i="2" s="1"/>
  <c r="F144" i="2" a="1"/>
  <c r="F144" i="2" s="1"/>
  <c r="B160" i="2" a="1"/>
  <c r="B160" i="2" s="1"/>
  <c r="C176" i="2" a="1"/>
  <c r="C176" i="2" s="1"/>
  <c r="E184" i="2" a="1"/>
  <c r="E184" i="2" s="1"/>
  <c r="C199" i="2" a="1"/>
  <c r="C199" i="2" s="1"/>
  <c r="F214" i="2" a="1"/>
  <c r="F214" i="2" s="1"/>
  <c r="B230" i="2" a="1"/>
  <c r="B230" i="2" s="1"/>
  <c r="F246" i="2" a="1"/>
  <c r="F246" i="2" s="1"/>
  <c r="C254" i="2" a="1"/>
  <c r="C254" i="2" s="1"/>
  <c r="D277" i="2" a="1"/>
  <c r="D277" i="2" s="1"/>
  <c r="B291" i="2" a="1"/>
  <c r="B291" i="2" s="1"/>
  <c r="B307" i="2" a="1"/>
  <c r="B307" i="2" s="1"/>
  <c r="C323" i="2" a="1"/>
  <c r="C323" i="2" s="1"/>
  <c r="E339" i="2" a="1"/>
  <c r="E339" i="2" s="1"/>
  <c r="E354" i="2" a="1"/>
  <c r="E354" i="2" s="1"/>
  <c r="D375" i="2" a="1"/>
  <c r="D375" i="2" s="1"/>
  <c r="F389" i="2" a="1"/>
  <c r="F389" i="2" s="1"/>
  <c r="F404" i="2" a="1"/>
  <c r="F404" i="2" s="1"/>
  <c r="F419" i="2" a="1"/>
  <c r="F419" i="2" s="1"/>
  <c r="E441" i="2" a="1"/>
  <c r="E441" i="2" s="1"/>
  <c r="D448" i="2" a="1"/>
  <c r="D448" i="2" s="1"/>
  <c r="F462" i="2" a="1"/>
  <c r="F462" i="2" s="1"/>
  <c r="C476" i="2" a="1"/>
  <c r="C476" i="2" s="1"/>
  <c r="E513" i="2" a="1"/>
  <c r="E513" i="2" s="1"/>
  <c r="B528" i="2" a="1"/>
  <c r="B528" i="2" s="1"/>
  <c r="F557" i="2" a="1"/>
  <c r="F557" i="2" s="1"/>
  <c r="D577" i="2" a="1"/>
  <c r="D577" i="2" s="1"/>
  <c r="C630" i="2" a="1"/>
  <c r="C630" i="2" s="1"/>
  <c r="F604" i="2" a="1"/>
  <c r="F604" i="2" s="1"/>
  <c r="D632" i="2" a="1"/>
  <c r="D632" i="2" s="1"/>
  <c r="D696" i="2" a="1"/>
  <c r="D696" i="2" s="1"/>
  <c r="E715" i="2" a="1"/>
  <c r="E715" i="2" s="1"/>
  <c r="F734" i="2" a="1"/>
  <c r="F734" i="2" s="1"/>
  <c r="B756" i="2" a="1"/>
  <c r="B756" i="2" s="1"/>
  <c r="C775" i="2" a="1"/>
  <c r="C775" i="2" s="1"/>
  <c r="D796" i="2" a="1"/>
  <c r="D796" i="2" s="1"/>
  <c r="D797" i="2" s="1" a="1"/>
  <c r="D797" i="2" s="1"/>
  <c r="D816" i="2" a="1"/>
  <c r="D816" i="2" s="1"/>
  <c r="F830" i="2" a="1"/>
  <c r="F830" i="2" s="1"/>
  <c r="C44" i="2" a="1"/>
  <c r="C44" i="2" s="1"/>
  <c r="B52" i="2" a="1"/>
  <c r="B52" i="2" s="1"/>
  <c r="C68" i="2" a="1"/>
  <c r="C68" i="2" s="1"/>
  <c r="B83" i="2" a="1"/>
  <c r="B83" i="2" s="1"/>
  <c r="F91" i="2" a="1"/>
  <c r="F91" i="2" s="1"/>
  <c r="E114" i="2" a="1"/>
  <c r="E114" i="2" s="1"/>
  <c r="E130" i="2" a="1"/>
  <c r="E130" i="2" s="1"/>
  <c r="B137" i="2" a="1"/>
  <c r="B137" i="2" s="1"/>
  <c r="F153" i="2" a="1"/>
  <c r="F153" i="2" s="1"/>
  <c r="F169" i="2" a="1"/>
  <c r="F169" i="2" s="1"/>
  <c r="B177" i="2" a="1"/>
  <c r="B177" i="2" s="1"/>
  <c r="E193" i="2" a="1"/>
  <c r="E193" i="2" s="1"/>
  <c r="F207" i="2" a="1"/>
  <c r="F207" i="2" s="1"/>
  <c r="B231" i="2" a="1"/>
  <c r="B231" i="2" s="1"/>
  <c r="B247" i="2" a="1"/>
  <c r="B247" i="2" s="1"/>
  <c r="D271" i="2" a="1"/>
  <c r="D271" i="2" s="1"/>
  <c r="D292" i="2" a="1"/>
  <c r="D292" i="2" s="1"/>
  <c r="E308" i="2" a="1"/>
  <c r="E308" i="2" s="1"/>
  <c r="B324" i="2" a="1"/>
  <c r="B324" i="2" s="1"/>
  <c r="D340" i="2" a="1"/>
  <c r="D340" i="2" s="1"/>
  <c r="E361" i="2" a="1"/>
  <c r="E361" i="2" s="1"/>
  <c r="D369" i="2" a="1"/>
  <c r="D369" i="2" s="1"/>
  <c r="C382" i="2" a="1"/>
  <c r="C382" i="2" s="1"/>
  <c r="F398" i="2" a="1"/>
  <c r="F398" i="2" s="1"/>
  <c r="B420" i="2" a="1"/>
  <c r="B420" i="2" s="1"/>
  <c r="C442" i="2" a="1"/>
  <c r="C442" i="2" s="1"/>
  <c r="F456" i="2" a="1"/>
  <c r="F456" i="2" s="1"/>
  <c r="F477" i="2" a="1"/>
  <c r="F477" i="2" s="1"/>
  <c r="C496" i="2" a="1"/>
  <c r="C496" i="2" s="1"/>
  <c r="B514" i="2" a="1"/>
  <c r="B514" i="2" s="1"/>
  <c r="F537" i="2" a="1"/>
  <c r="F537" i="2" s="1"/>
  <c r="F551" i="2" a="1"/>
  <c r="F551" i="2" s="1"/>
  <c r="D611" i="2" a="1"/>
  <c r="D611" i="2" s="1"/>
  <c r="B659" i="2" a="1"/>
  <c r="B659" i="2" s="1"/>
  <c r="C782" i="2" a="1"/>
  <c r="C782" i="2" s="1"/>
  <c r="D8" i="2" a="1"/>
  <c r="D8" i="2" s="1"/>
  <c r="D22" i="2" a="1"/>
  <c r="D22" i="2" s="1"/>
  <c r="C12" i="2" a="1"/>
  <c r="C12" i="2" s="1"/>
  <c r="F414" i="2" a="1"/>
  <c r="F414" i="2" s="1"/>
  <c r="D580" i="2" a="1"/>
  <c r="D580" i="2" s="1"/>
  <c r="C607" i="2" a="1"/>
  <c r="C607" i="2" s="1"/>
  <c r="F630" i="2" a="1"/>
  <c r="F630" i="2" s="1"/>
  <c r="F631" i="2" s="1" a="1"/>
  <c r="F631" i="2" s="1"/>
  <c r="F653" i="2" a="1"/>
  <c r="F653" i="2" s="1"/>
  <c r="B673" i="2" a="1"/>
  <c r="B673" i="2" s="1"/>
  <c r="E696" i="2" a="1"/>
  <c r="E696" i="2" s="1"/>
  <c r="C722" i="2" a="1"/>
  <c r="C722" i="2" s="1"/>
  <c r="D743" i="2" a="1"/>
  <c r="D743" i="2" s="1"/>
  <c r="B767" i="2" a="1"/>
  <c r="B767" i="2" s="1"/>
  <c r="C788" i="2" a="1"/>
  <c r="C788" i="2" s="1"/>
  <c r="F827" i="2" a="1"/>
  <c r="F827" i="2" s="1"/>
  <c r="D37" i="2" a="1"/>
  <c r="D37" i="2" s="1"/>
  <c r="F53" i="2" a="1"/>
  <c r="F53" i="2" s="1"/>
  <c r="E61" i="2" a="1"/>
  <c r="E61" i="2" s="1"/>
  <c r="F76" i="2" a="1"/>
  <c r="F76" i="2" s="1"/>
  <c r="F92" i="2" a="1"/>
  <c r="F92" i="2" s="1"/>
  <c r="D99" i="2" a="1"/>
  <c r="D99" i="2" s="1"/>
  <c r="F115" i="2" a="1"/>
  <c r="F115" i="2" s="1"/>
  <c r="E123" i="2" a="1"/>
  <c r="E123" i="2" s="1"/>
  <c r="C146" i="2" a="1"/>
  <c r="C146" i="2" s="1"/>
  <c r="C162" i="2" a="1"/>
  <c r="C162" i="2" s="1"/>
  <c r="E178" i="2" a="1"/>
  <c r="E178" i="2" s="1"/>
  <c r="B186" i="2" a="1"/>
  <c r="B186" i="2" s="1"/>
  <c r="E201" i="2" a="1"/>
  <c r="E201" i="2" s="1"/>
  <c r="F216" i="2" a="1"/>
  <c r="F216" i="2" s="1"/>
  <c r="C232" i="2" a="1"/>
  <c r="C232" i="2" s="1"/>
  <c r="F248" i="2" a="1"/>
  <c r="F248" i="2" s="1"/>
  <c r="B264" i="2" a="1"/>
  <c r="B264" i="2" s="1"/>
  <c r="D301" i="2" a="1"/>
  <c r="D301" i="2" s="1"/>
  <c r="F317" i="2" a="1"/>
  <c r="F317" i="2" s="1"/>
  <c r="D333" i="2" a="1"/>
  <c r="D333" i="2" s="1"/>
  <c r="F348" i="2" a="1"/>
  <c r="F348" i="2" s="1"/>
  <c r="B355" i="2" a="1"/>
  <c r="B355" i="2" s="1"/>
  <c r="C370" i="2" a="1"/>
  <c r="C370" i="2" s="1"/>
  <c r="C383" i="2" a="1"/>
  <c r="C383" i="2" s="1"/>
  <c r="D399" i="2" a="1"/>
  <c r="D399" i="2" s="1"/>
  <c r="D414" i="2" a="1"/>
  <c r="D414" i="2" s="1"/>
  <c r="F435" i="2" a="1"/>
  <c r="F435" i="2" s="1"/>
  <c r="D443" i="2" a="1"/>
  <c r="D443" i="2" s="1"/>
  <c r="C478" i="2" a="1"/>
  <c r="C478" i="2" s="1"/>
  <c r="E497" i="2" a="1"/>
  <c r="E497" i="2" s="1"/>
  <c r="C515" i="2" a="1"/>
  <c r="C515" i="2" s="1"/>
  <c r="E530" i="2" a="1"/>
  <c r="E530" i="2" s="1"/>
  <c r="E545" i="2" a="1"/>
  <c r="E545" i="2" s="1"/>
  <c r="D565" i="2" a="1"/>
  <c r="D565" i="2" s="1"/>
  <c r="F625" i="2" a="1"/>
  <c r="F625" i="2" s="1"/>
  <c r="B733" i="2" a="1"/>
  <c r="B733" i="2" s="1"/>
  <c r="B805" i="2" a="1"/>
  <c r="B805" i="2" s="1"/>
  <c r="E16" i="2" a="1"/>
  <c r="E16" i="2" s="1"/>
  <c r="E31" i="2" a="1"/>
  <c r="E31" i="2" s="1"/>
  <c r="B4" i="2" a="1"/>
  <c r="B4" i="2" s="1"/>
  <c r="C575" i="2" a="1"/>
  <c r="C575" i="2" s="1"/>
  <c r="E651" i="2" a="1"/>
  <c r="E651" i="2" s="1"/>
  <c r="B749" i="2" a="1"/>
  <c r="B749" i="2" s="1"/>
  <c r="C811" i="2" a="1"/>
  <c r="C811" i="2" s="1"/>
  <c r="E431" i="2" a="1"/>
  <c r="E431" i="2" s="1"/>
  <c r="B507" i="2" a="1"/>
  <c r="B507" i="2" s="1"/>
  <c r="B726" i="2" a="1"/>
  <c r="B726" i="2" s="1"/>
  <c r="B19" i="2" a="1"/>
  <c r="B19" i="2" s="1"/>
  <c r="C831" i="2" a="1"/>
  <c r="C831" i="2" s="1"/>
  <c r="E159" i="2" a="1"/>
  <c r="E159" i="2" s="1"/>
  <c r="D463" i="2" a="1"/>
  <c r="D463" i="2" s="1"/>
  <c r="E555" i="2" a="1"/>
  <c r="E555" i="2" s="1"/>
  <c r="C690" i="2" a="1"/>
  <c r="C690" i="2" s="1"/>
  <c r="F705" i="2" a="1"/>
  <c r="F705" i="2" s="1"/>
  <c r="F789" i="2" a="1"/>
  <c r="F789" i="2" s="1"/>
  <c r="E617" i="2" a="1"/>
  <c r="E617" i="2" s="1"/>
  <c r="C815" i="2" a="1"/>
  <c r="C815" i="2" s="1"/>
  <c r="D371" i="2" a="1"/>
  <c r="D371" i="2" s="1"/>
  <c r="E471" i="2" a="1"/>
  <c r="E471" i="2" s="1"/>
  <c r="E502" i="2" a="1"/>
  <c r="E502" i="2" s="1"/>
  <c r="C509" i="2" a="1"/>
  <c r="C509" i="2" s="1"/>
  <c r="C578" i="2" a="1"/>
  <c r="C578" i="2" s="1"/>
  <c r="F753" i="2" a="1"/>
  <c r="F753" i="2" s="1"/>
  <c r="F318" i="2" a="1"/>
  <c r="F318" i="2" s="1"/>
  <c r="D410" i="2" a="1"/>
  <c r="D410" i="2" s="1"/>
  <c r="C518" i="2" a="1"/>
  <c r="C518" i="2" s="1"/>
  <c r="B489" i="2" a="1"/>
  <c r="B489" i="2" s="1"/>
  <c r="C558" i="2" a="1"/>
  <c r="C558" i="2" s="1"/>
  <c r="D633" i="2" a="1"/>
  <c r="D633" i="2" s="1"/>
  <c r="F824" i="2" a="1"/>
  <c r="F824" i="2" s="1"/>
  <c r="B679" i="2" a="1"/>
  <c r="B679" i="2" s="1"/>
  <c r="C195" i="2" a="1"/>
  <c r="C195" i="2" s="1"/>
  <c r="B626" i="2" a="1"/>
  <c r="B626" i="2" s="1"/>
  <c r="F723" i="2" a="1"/>
  <c r="F723" i="2" s="1"/>
  <c r="B809" i="2" a="1"/>
  <c r="B809" i="2" s="1"/>
  <c r="C817" i="2" a="1"/>
  <c r="C817" i="2" s="1"/>
  <c r="D359" i="2" a="1"/>
  <c r="D359" i="2" s="1"/>
  <c r="C453" i="2" a="1"/>
  <c r="C453" i="2" s="1"/>
  <c r="F491" i="2" a="1"/>
  <c r="F491" i="2" s="1"/>
  <c r="D716" i="2" a="1"/>
  <c r="D716" i="2" s="1"/>
  <c r="E735" i="2" a="1"/>
  <c r="E735" i="2" s="1"/>
  <c r="C40" i="2" a="1"/>
  <c r="C40" i="2" s="1"/>
  <c r="D56" i="2" a="1"/>
  <c r="D56" i="2" s="1"/>
  <c r="B64" i="2" a="1"/>
  <c r="B64" i="2" s="1"/>
  <c r="B79" i="2" a="1"/>
  <c r="B79" i="2" s="1"/>
  <c r="F95" i="2" a="1"/>
  <c r="F95" i="2" s="1"/>
  <c r="D102" i="2" a="1"/>
  <c r="D102" i="2" s="1"/>
  <c r="F118" i="2" a="1"/>
  <c r="F118" i="2" s="1"/>
  <c r="B126" i="2" a="1"/>
  <c r="B126" i="2" s="1"/>
  <c r="C141" i="2" a="1"/>
  <c r="C141" i="2" s="1"/>
  <c r="F157" i="2" a="1"/>
  <c r="F157" i="2" s="1"/>
  <c r="F173" i="2" a="1"/>
  <c r="F173" i="2" s="1"/>
  <c r="C181" i="2" a="1"/>
  <c r="C181" i="2" s="1"/>
  <c r="C211" i="2" a="1"/>
  <c r="C211" i="2" s="1"/>
  <c r="E227" i="2" a="1"/>
  <c r="E227" i="2" s="1"/>
  <c r="B235" i="2" a="1"/>
  <c r="B235" i="2" s="1"/>
  <c r="C251" i="2" a="1"/>
  <c r="C251" i="2" s="1"/>
  <c r="C267" i="2" a="1"/>
  <c r="C267" i="2" s="1"/>
  <c r="C289" i="2" a="1"/>
  <c r="C289" i="2" s="1"/>
  <c r="B328" i="2" a="1"/>
  <c r="B328" i="2" s="1"/>
  <c r="F336" i="2" a="1"/>
  <c r="F336" i="2" s="1"/>
  <c r="C351" i="2" a="1"/>
  <c r="C351" i="2" s="1"/>
  <c r="C386" i="2" a="1"/>
  <c r="C386" i="2" s="1"/>
  <c r="E409" i="2" a="1"/>
  <c r="E409" i="2" s="1"/>
  <c r="B424" i="2" a="1"/>
  <c r="B424" i="2" s="1"/>
  <c r="C446" i="2" a="1"/>
  <c r="C446" i="2" s="1"/>
  <c r="D466" i="2" a="1"/>
  <c r="D466" i="2" s="1"/>
  <c r="E481" i="2" a="1"/>
  <c r="E481" i="2" s="1"/>
  <c r="B493" i="2" a="1"/>
  <c r="B493" i="2" s="1"/>
  <c r="D525" i="2" a="1"/>
  <c r="D525" i="2" s="1"/>
  <c r="E541" i="2" a="1"/>
  <c r="E541" i="2" s="1"/>
  <c r="D608" i="2" a="1"/>
  <c r="D608" i="2" s="1"/>
  <c r="E49" i="2" a="1"/>
  <c r="E49" i="2" s="1"/>
  <c r="C57" i="2" a="1"/>
  <c r="C57" i="2" s="1"/>
  <c r="E72" i="2" a="1"/>
  <c r="E72" i="2" s="1"/>
  <c r="E88" i="2" a="1"/>
  <c r="E88" i="2" s="1"/>
  <c r="F96" i="2" a="1"/>
  <c r="F96" i="2" s="1"/>
  <c r="B111" i="2" a="1"/>
  <c r="B111" i="2" s="1"/>
  <c r="F127" i="2" a="1"/>
  <c r="F127" i="2" s="1"/>
  <c r="D134" i="2" a="1"/>
  <c r="D134" i="2" s="1"/>
  <c r="E150" i="2" a="1"/>
  <c r="E150" i="2" s="1"/>
  <c r="E166" i="2" a="1"/>
  <c r="E166" i="2" s="1"/>
  <c r="B182" i="2" a="1"/>
  <c r="B182" i="2" s="1"/>
  <c r="C190" i="2" a="1"/>
  <c r="C190" i="2" s="1"/>
  <c r="E204" i="2" a="1"/>
  <c r="E204" i="2" s="1"/>
  <c r="F220" i="2" a="1"/>
  <c r="F220" i="2" s="1"/>
  <c r="B228" i="2" a="1"/>
  <c r="B228" i="2" s="1"/>
  <c r="B244" i="2" a="1"/>
  <c r="B244" i="2" s="1"/>
  <c r="F260" i="2" a="1"/>
  <c r="F260" i="2" s="1"/>
  <c r="C282" i="2" a="1"/>
  <c r="C282" i="2" s="1"/>
  <c r="F313" i="2" a="1"/>
  <c r="F313" i="2" s="1"/>
  <c r="B329" i="2" a="1"/>
  <c r="B329" i="2" s="1"/>
  <c r="F344" i="2" a="1"/>
  <c r="F344" i="2" s="1"/>
  <c r="D366" i="2" a="1"/>
  <c r="D366" i="2" s="1"/>
  <c r="C373" i="2" a="1"/>
  <c r="C373" i="2" s="1"/>
  <c r="C387" i="2" a="1"/>
  <c r="C387" i="2" s="1"/>
  <c r="E410" i="2" a="1"/>
  <c r="E410" i="2" s="1"/>
  <c r="D431" i="2" a="1"/>
  <c r="D431" i="2" s="1"/>
  <c r="F439" i="2" a="1"/>
  <c r="F439" i="2" s="1"/>
  <c r="C500" i="2" a="1"/>
  <c r="C500" i="2" s="1"/>
  <c r="C526" i="2" a="1"/>
  <c r="C526" i="2" s="1"/>
  <c r="C555" i="2" a="1"/>
  <c r="C555" i="2" s="1"/>
  <c r="D649" i="2" a="1"/>
  <c r="D649" i="2" s="1"/>
  <c r="E27" i="2" a="1"/>
  <c r="E27" i="2" s="1"/>
  <c r="F322" i="2" a="1"/>
  <c r="F322" i="2" s="1"/>
  <c r="E593" i="2" a="1"/>
  <c r="E593" i="2" s="1"/>
  <c r="E610" i="2" a="1"/>
  <c r="E610" i="2" s="1"/>
  <c r="C653" i="2" a="1"/>
  <c r="C653" i="2" s="1"/>
  <c r="E723" i="2" a="1"/>
  <c r="E723" i="2" s="1"/>
  <c r="D768" i="2" a="1"/>
  <c r="D768" i="2" s="1"/>
  <c r="C50" i="2" a="1"/>
  <c r="C50" i="2" s="1"/>
  <c r="E66" i="2" a="1"/>
  <c r="E66" i="2" s="1"/>
  <c r="B73" i="2" a="1"/>
  <c r="B73" i="2" s="1"/>
  <c r="B89" i="2" a="1"/>
  <c r="B89" i="2" s="1"/>
  <c r="C97" i="2" a="1"/>
  <c r="C97" i="2" s="1"/>
  <c r="D112" i="2" a="1"/>
  <c r="D112" i="2" s="1"/>
  <c r="E128" i="2" a="1"/>
  <c r="E128" i="2" s="1"/>
  <c r="E135" i="2" a="1"/>
  <c r="E135" i="2" s="1"/>
  <c r="F151" i="2" a="1"/>
  <c r="F151" i="2" s="1"/>
  <c r="F183" i="2" a="1"/>
  <c r="F183" i="2" s="1"/>
  <c r="B191" i="2" a="1"/>
  <c r="B191" i="2" s="1"/>
  <c r="F205" i="2" a="1"/>
  <c r="F205" i="2" s="1"/>
  <c r="E221" i="2" a="1"/>
  <c r="E221" i="2" s="1"/>
  <c r="E237" i="2" a="1"/>
  <c r="E237" i="2" s="1"/>
  <c r="C253" i="2" a="1"/>
  <c r="C253" i="2" s="1"/>
  <c r="C276" i="2" a="1"/>
  <c r="C276" i="2" s="1"/>
  <c r="E306" i="2" a="1"/>
  <c r="E306" i="2" s="1"/>
  <c r="D322" i="2" a="1"/>
  <c r="D322" i="2" s="1"/>
  <c r="E338" i="2" a="1"/>
  <c r="E338" i="2" s="1"/>
  <c r="B367" i="2" a="1"/>
  <c r="B367" i="2" s="1"/>
  <c r="C388" i="2" a="1"/>
  <c r="C388" i="2" s="1"/>
  <c r="B432" i="2" a="1"/>
  <c r="B432" i="2" s="1"/>
  <c r="F468" i="2" a="1"/>
  <c r="F468" i="2" s="1"/>
  <c r="E475" i="2" a="1"/>
  <c r="E475" i="2" s="1"/>
  <c r="C535" i="2" a="1"/>
  <c r="C535" i="2" s="1"/>
  <c r="E774" i="2" a="1"/>
  <c r="E774" i="2" s="1"/>
  <c r="F6" i="2" a="1"/>
  <c r="F6" i="2" s="1"/>
  <c r="D28" i="2" a="1"/>
  <c r="D28" i="2" s="1"/>
  <c r="F534" i="2" a="1"/>
  <c r="F534" i="2" s="1"/>
  <c r="B585" i="2" a="1"/>
  <c r="B585" i="2" s="1"/>
  <c r="C651" i="2" a="1"/>
  <c r="C651" i="2" s="1"/>
  <c r="C698" i="2" a="1"/>
  <c r="C698" i="2" s="1"/>
  <c r="D719" i="2" a="1"/>
  <c r="D719" i="2" s="1"/>
  <c r="F740" i="2" a="1"/>
  <c r="F740" i="2" s="1"/>
  <c r="E768" i="2" a="1"/>
  <c r="E768" i="2" s="1"/>
  <c r="C794" i="2" a="1"/>
  <c r="C794" i="2" s="1"/>
  <c r="F812" i="2" a="1"/>
  <c r="F812" i="2" s="1"/>
  <c r="C43" i="2" a="1"/>
  <c r="C43" i="2" s="1"/>
  <c r="C59" i="2" a="1"/>
  <c r="C59" i="2" s="1"/>
  <c r="B67" i="2" a="1"/>
  <c r="B67" i="2" s="1"/>
  <c r="C82" i="2" a="1"/>
  <c r="C82" i="2" s="1"/>
  <c r="E98" i="2" a="1"/>
  <c r="E98" i="2" s="1"/>
  <c r="C105" i="2" a="1"/>
  <c r="C105" i="2" s="1"/>
  <c r="F121" i="2" a="1"/>
  <c r="F121" i="2" s="1"/>
  <c r="C136" i="2" a="1"/>
  <c r="C136" i="2" s="1"/>
  <c r="E144" i="2" a="1"/>
  <c r="E144" i="2" s="1"/>
  <c r="F160" i="2" a="1"/>
  <c r="F160" i="2" s="1"/>
  <c r="B176" i="2" a="1"/>
  <c r="B176" i="2" s="1"/>
  <c r="D184" i="2" a="1"/>
  <c r="D184" i="2" s="1"/>
  <c r="B199" i="2" a="1"/>
  <c r="B199" i="2" s="1"/>
  <c r="E214" i="2" a="1"/>
  <c r="E214" i="2" s="1"/>
  <c r="E230" i="2" a="1"/>
  <c r="E230" i="2" s="1"/>
  <c r="D246" i="2" a="1"/>
  <c r="D246" i="2" s="1"/>
  <c r="B262" i="2" a="1"/>
  <c r="B262" i="2" s="1"/>
  <c r="C277" i="2" a="1"/>
  <c r="C277" i="2" s="1"/>
  <c r="E299" i="2" a="1"/>
  <c r="E299" i="2" s="1"/>
  <c r="C315" i="2" a="1"/>
  <c r="C315" i="2" s="1"/>
  <c r="D323" i="2" a="1"/>
  <c r="D323" i="2" s="1"/>
  <c r="C339" i="2" a="1"/>
  <c r="C339" i="2" s="1"/>
  <c r="D354" i="2" a="1"/>
  <c r="D354" i="2" s="1"/>
  <c r="E368" i="2" a="1"/>
  <c r="E368" i="2" s="1"/>
  <c r="C375" i="2" a="1"/>
  <c r="C375" i="2" s="1"/>
  <c r="E389" i="2" a="1"/>
  <c r="E389" i="2" s="1"/>
  <c r="D404" i="2" a="1"/>
  <c r="D404" i="2" s="1"/>
  <c r="E419" i="2" a="1"/>
  <c r="E419" i="2" s="1"/>
  <c r="C441" i="2" a="1"/>
  <c r="C441" i="2" s="1"/>
  <c r="F455" i="2" a="1"/>
  <c r="F455" i="2" s="1"/>
  <c r="B469" i="2" a="1"/>
  <c r="B469" i="2" s="1"/>
  <c r="B476" i="2" a="1"/>
  <c r="B476" i="2" s="1"/>
  <c r="D513" i="2" a="1"/>
  <c r="D513" i="2" s="1"/>
  <c r="F528" i="2" a="1"/>
  <c r="F528" i="2" s="1"/>
  <c r="D543" i="2" a="1"/>
  <c r="D543" i="2" s="1"/>
  <c r="E557" i="2" a="1"/>
  <c r="E557" i="2" s="1"/>
  <c r="B803" i="2" a="1"/>
  <c r="B803" i="2" s="1"/>
  <c r="C271" i="2" a="1"/>
  <c r="C271" i="2" s="1"/>
  <c r="F587" i="2" a="1"/>
  <c r="F587" i="2" s="1"/>
  <c r="E655" i="2" a="1"/>
  <c r="E655" i="2" s="1"/>
  <c r="F674" i="2" a="1"/>
  <c r="F674" i="2" s="1"/>
  <c r="D698" i="2" a="1"/>
  <c r="D698" i="2" s="1"/>
  <c r="D760" i="2" a="1"/>
  <c r="D760" i="2" s="1"/>
  <c r="E779" i="2" a="1"/>
  <c r="E779" i="2" s="1"/>
  <c r="D800" i="2" a="1"/>
  <c r="D800" i="2" s="1"/>
  <c r="D832" i="2" a="1"/>
  <c r="D832" i="2" s="1"/>
  <c r="F44" i="2" a="1"/>
  <c r="F44" i="2" s="1"/>
  <c r="F60" i="2" a="1"/>
  <c r="F60" i="2" s="1"/>
  <c r="D68" i="2" a="1"/>
  <c r="D68" i="2" s="1"/>
  <c r="F83" i="2" a="1"/>
  <c r="F83" i="2" s="1"/>
  <c r="E91" i="2" a="1"/>
  <c r="E91" i="2" s="1"/>
  <c r="C114" i="2" a="1"/>
  <c r="C114" i="2" s="1"/>
  <c r="C130" i="2" a="1"/>
  <c r="C130" i="2" s="1"/>
  <c r="C137" i="2" a="1"/>
  <c r="C137" i="2" s="1"/>
  <c r="E153" i="2" a="1"/>
  <c r="E153" i="2" s="1"/>
  <c r="E169" i="2" a="1"/>
  <c r="E169" i="2" s="1"/>
  <c r="C185" i="2" a="1"/>
  <c r="C185" i="2" s="1"/>
  <c r="D193" i="2" a="1"/>
  <c r="D193" i="2" s="1"/>
  <c r="C207" i="2" a="1"/>
  <c r="C207" i="2" s="1"/>
  <c r="D223" i="2" a="1"/>
  <c r="D223" i="2" s="1"/>
  <c r="D239" i="2" a="1"/>
  <c r="D239" i="2" s="1"/>
  <c r="F247" i="2" a="1"/>
  <c r="F247" i="2" s="1"/>
  <c r="B271" i="2" a="1"/>
  <c r="B271" i="2" s="1"/>
  <c r="B292" i="2" a="1"/>
  <c r="B292" i="2" s="1"/>
  <c r="F316" i="2" a="1"/>
  <c r="F316" i="2" s="1"/>
  <c r="E324" i="2" a="1"/>
  <c r="E324" i="2" s="1"/>
  <c r="C340" i="2" a="1"/>
  <c r="C340" i="2" s="1"/>
  <c r="B361" i="2" a="1"/>
  <c r="B361" i="2" s="1"/>
  <c r="F376" i="2" a="1"/>
  <c r="F376" i="2" s="1"/>
  <c r="F390" i="2" a="1"/>
  <c r="F390" i="2" s="1"/>
  <c r="C413" i="2" a="1"/>
  <c r="C413" i="2" s="1"/>
  <c r="E420" i="2" a="1"/>
  <c r="E420" i="2" s="1"/>
  <c r="B442" i="2" a="1"/>
  <c r="B442" i="2" s="1"/>
  <c r="E456" i="2" a="1"/>
  <c r="E456" i="2" s="1"/>
  <c r="E477" i="2" a="1"/>
  <c r="E477" i="2" s="1"/>
  <c r="B496" i="2" a="1"/>
  <c r="B496" i="2" s="1"/>
  <c r="E521" i="2" a="1"/>
  <c r="E521" i="2" s="1"/>
  <c r="E537" i="2" a="1"/>
  <c r="E537" i="2" s="1"/>
  <c r="D551" i="2" a="1"/>
  <c r="D551" i="2" s="1"/>
  <c r="E686" i="2" a="1"/>
  <c r="E686" i="2" s="1"/>
  <c r="F15" i="2" a="1"/>
  <c r="F15" i="2" s="1"/>
  <c r="E30" i="2" a="1"/>
  <c r="E30" i="2" s="1"/>
  <c r="B12" i="2" a="1"/>
  <c r="B12" i="2" s="1"/>
  <c r="E585" i="2" a="1"/>
  <c r="E585" i="2" s="1"/>
  <c r="E632" i="2" a="1"/>
  <c r="E632" i="2" s="1"/>
  <c r="B656" i="2" a="1"/>
  <c r="B656" i="2" s="1"/>
  <c r="D677" i="2" a="1"/>
  <c r="D677" i="2" s="1"/>
  <c r="E698" i="2" a="1"/>
  <c r="E698" i="2" s="1"/>
  <c r="C724" i="2" a="1"/>
  <c r="C724" i="2" s="1"/>
  <c r="B752" i="2" a="1"/>
  <c r="B752" i="2" s="1"/>
  <c r="B769" i="2" a="1"/>
  <c r="B769" i="2" s="1"/>
  <c r="D829" i="2" a="1"/>
  <c r="D829" i="2" s="1"/>
  <c r="B37" i="2" a="1"/>
  <c r="B37" i="2" s="1"/>
  <c r="D53" i="2" a="1"/>
  <c r="D53" i="2" s="1"/>
  <c r="C69" i="2" a="1"/>
  <c r="C69" i="2" s="1"/>
  <c r="D76" i="2" a="1"/>
  <c r="D76" i="2" s="1"/>
  <c r="E92" i="2" a="1"/>
  <c r="E92" i="2" s="1"/>
  <c r="B99" i="2" a="1"/>
  <c r="B99" i="2" s="1"/>
  <c r="E115" i="2" a="1"/>
  <c r="E115" i="2" s="1"/>
  <c r="C138" i="2" a="1"/>
  <c r="C138" i="2" s="1"/>
  <c r="B146" i="2" a="1"/>
  <c r="B146" i="2" s="1"/>
  <c r="B162" i="2" a="1"/>
  <c r="B162" i="2" s="1"/>
  <c r="D178" i="2" a="1"/>
  <c r="D178" i="2" s="1"/>
  <c r="F194" i="2" a="1"/>
  <c r="F194" i="2" s="1"/>
  <c r="B201" i="2" a="1"/>
  <c r="B201" i="2" s="1"/>
  <c r="E216" i="2" a="1"/>
  <c r="E216" i="2" s="1"/>
  <c r="B232" i="2" a="1"/>
  <c r="B232" i="2" s="1"/>
  <c r="E248" i="2" a="1"/>
  <c r="E248" i="2" s="1"/>
  <c r="F264" i="2" a="1"/>
  <c r="F264" i="2" s="1"/>
  <c r="C286" i="2" a="1"/>
  <c r="C286" i="2" s="1"/>
  <c r="B301" i="2" a="1"/>
  <c r="B301" i="2" s="1"/>
  <c r="E317" i="2" a="1"/>
  <c r="E317" i="2" s="1"/>
  <c r="C333" i="2" a="1"/>
  <c r="C333" i="2" s="1"/>
  <c r="C348" i="2" a="1"/>
  <c r="C348" i="2" s="1"/>
  <c r="C362" i="2" a="1"/>
  <c r="C362" i="2" s="1"/>
  <c r="F370" i="2" a="1"/>
  <c r="F370" i="2" s="1"/>
  <c r="B383" i="2" a="1"/>
  <c r="B383" i="2" s="1"/>
  <c r="C399" i="2" a="1"/>
  <c r="C399" i="2" s="1"/>
  <c r="B414" i="2" a="1"/>
  <c r="B414" i="2" s="1"/>
  <c r="E435" i="2" a="1"/>
  <c r="E435" i="2" s="1"/>
  <c r="B443" i="2" a="1"/>
  <c r="B443" i="2" s="1"/>
  <c r="F478" i="2" a="1"/>
  <c r="F478" i="2" s="1"/>
  <c r="D497" i="2" a="1"/>
  <c r="D497" i="2" s="1"/>
  <c r="B515" i="2" a="1"/>
  <c r="B515" i="2" s="1"/>
  <c r="D530" i="2" a="1"/>
  <c r="D530" i="2" s="1"/>
  <c r="D545" i="2" a="1"/>
  <c r="D545" i="2" s="1"/>
  <c r="D571" i="2" a="1"/>
  <c r="D571" i="2" s="1"/>
  <c r="D625" i="2" a="1"/>
  <c r="D625" i="2" s="1"/>
  <c r="C16" i="2" a="1"/>
  <c r="C16" i="2" s="1"/>
  <c r="D31" i="2" a="1"/>
  <c r="D31" i="2" s="1"/>
  <c r="C34" i="2" a="1"/>
  <c r="C34" i="2" s="1"/>
  <c r="F506" i="2" a="1"/>
  <c r="F506" i="2" s="1"/>
  <c r="D658" i="2" a="1"/>
  <c r="D658" i="2" s="1"/>
  <c r="D725" i="2" a="1"/>
  <c r="D725" i="2" s="1"/>
  <c r="F757" i="2" a="1"/>
  <c r="F757" i="2" s="1"/>
  <c r="B819" i="2" a="1"/>
  <c r="B819" i="2" s="1"/>
  <c r="D346" i="2" a="1"/>
  <c r="D346" i="2" s="1"/>
  <c r="E447" i="2" a="1"/>
  <c r="E447" i="2" s="1"/>
  <c r="D621" i="2" a="1"/>
  <c r="D621" i="2" s="1"/>
  <c r="E175" i="2" a="1"/>
  <c r="E175" i="2" s="1"/>
  <c r="C463" i="2" a="1"/>
  <c r="C463" i="2" s="1"/>
  <c r="E563" i="2" a="1"/>
  <c r="E563" i="2" s="1"/>
  <c r="D705" i="2" a="1"/>
  <c r="D705" i="2" s="1"/>
  <c r="B813" i="2" a="1"/>
  <c r="B813" i="2" s="1"/>
  <c r="C707" i="2" a="1"/>
  <c r="C707" i="2" s="1"/>
  <c r="B371" i="2" a="1"/>
  <c r="B371" i="2" s="1"/>
  <c r="D502" i="2" a="1"/>
  <c r="D502" i="2" s="1"/>
  <c r="E594" i="2" a="1"/>
  <c r="E594" i="2" s="1"/>
  <c r="D753" i="2" a="1"/>
  <c r="D753" i="2" s="1"/>
  <c r="B342" i="2" a="1"/>
  <c r="B342" i="2" s="1"/>
  <c r="C457" i="2" a="1"/>
  <c r="C457" i="2" s="1"/>
  <c r="B526" i="2" a="1"/>
  <c r="B526" i="2" s="1"/>
  <c r="C217" i="2" a="1"/>
  <c r="C217" i="2" s="1"/>
  <c r="D380" i="2" a="1"/>
  <c r="D380" i="2" s="1"/>
  <c r="E503" i="2" a="1"/>
  <c r="E503" i="2" s="1"/>
  <c r="B566" i="2" a="1"/>
  <c r="B566" i="2" s="1"/>
  <c r="B641" i="2" a="1"/>
  <c r="B641" i="2" s="1"/>
  <c r="F832" i="2" a="1"/>
  <c r="F832" i="2" s="1"/>
  <c r="B671" i="2" a="1"/>
  <c r="B671" i="2" s="1"/>
  <c r="E679" i="2" a="1"/>
  <c r="E679" i="2" s="1"/>
  <c r="B195" i="2" a="1"/>
  <c r="B195" i="2" s="1"/>
  <c r="D412" i="2" a="1"/>
  <c r="D412" i="2" s="1"/>
  <c r="B482" i="2" a="1"/>
  <c r="B482" i="2" s="1"/>
  <c r="C605" i="2" a="1"/>
  <c r="C605" i="2" s="1"/>
  <c r="F626" i="2" a="1"/>
  <c r="F626" i="2" s="1"/>
  <c r="C739" i="2" a="1"/>
  <c r="C739" i="2" s="1"/>
  <c r="E809" i="2" a="1"/>
  <c r="E809" i="2" s="1"/>
  <c r="B817" i="2" a="1"/>
  <c r="B817" i="2" s="1"/>
  <c r="B359" i="2" a="1"/>
  <c r="B359" i="2" s="1"/>
  <c r="E491" i="2" a="1"/>
  <c r="E491" i="2" s="1"/>
  <c r="B40" i="2" a="1"/>
  <c r="B40" i="2" s="1"/>
  <c r="E56" i="2" a="1"/>
  <c r="E56" i="2" s="1"/>
  <c r="F64" i="2" a="1"/>
  <c r="F64" i="2" s="1"/>
  <c r="E79" i="2" a="1"/>
  <c r="E79" i="2" s="1"/>
  <c r="D95" i="2" a="1"/>
  <c r="D95" i="2" s="1"/>
  <c r="B102" i="2" a="1"/>
  <c r="B102" i="2" s="1"/>
  <c r="E118" i="2" a="1"/>
  <c r="E118" i="2" s="1"/>
  <c r="C133" i="2" a="1"/>
  <c r="C133" i="2" s="1"/>
  <c r="B141" i="2" a="1"/>
  <c r="B141" i="2" s="1"/>
  <c r="E157" i="2" a="1"/>
  <c r="E157" i="2" s="1"/>
  <c r="E173" i="2" a="1"/>
  <c r="E173" i="2" s="1"/>
  <c r="B189" i="2" a="1"/>
  <c r="B189" i="2" s="1"/>
  <c r="B211" i="2" a="1"/>
  <c r="B211" i="2" s="1"/>
  <c r="D227" i="2" a="1"/>
  <c r="D227" i="2" s="1"/>
  <c r="F235" i="2" a="1"/>
  <c r="F235" i="2" s="1"/>
  <c r="D251" i="2" a="1"/>
  <c r="D251" i="2" s="1"/>
  <c r="D267" i="2" a="1"/>
  <c r="D267" i="2" s="1"/>
  <c r="E312" i="2" a="1"/>
  <c r="E312" i="2" s="1"/>
  <c r="F328" i="2" a="1"/>
  <c r="F328" i="2" s="1"/>
  <c r="C336" i="2" a="1"/>
  <c r="C336" i="2" s="1"/>
  <c r="B351" i="2" a="1"/>
  <c r="B351" i="2" s="1"/>
  <c r="F365" i="2" a="1"/>
  <c r="F365" i="2" s="1"/>
  <c r="C379" i="2" a="1"/>
  <c r="C379" i="2" s="1"/>
  <c r="B386" i="2" a="1"/>
  <c r="B386" i="2" s="1"/>
  <c r="C409" i="2" a="1"/>
  <c r="C409" i="2" s="1"/>
  <c r="F424" i="2" a="1"/>
  <c r="F424" i="2" s="1"/>
  <c r="C430" i="2" a="1"/>
  <c r="C430" i="2" s="1"/>
  <c r="F446" i="2" a="1"/>
  <c r="F446" i="2" s="1"/>
  <c r="D481" i="2" a="1"/>
  <c r="D481" i="2" s="1"/>
  <c r="F493" i="2" a="1"/>
  <c r="F493" i="2" s="1"/>
  <c r="C525" i="2" a="1"/>
  <c r="C525" i="2" s="1"/>
  <c r="D584" i="2" a="1"/>
  <c r="D584" i="2" s="1"/>
  <c r="F636" i="2" a="1"/>
  <c r="F636" i="2" s="1"/>
  <c r="B655" i="2" a="1"/>
  <c r="B655" i="2" s="1"/>
  <c r="C674" i="2" a="1"/>
  <c r="C674" i="2" s="1"/>
  <c r="D693" i="2" a="1"/>
  <c r="D693" i="2" s="1"/>
  <c r="E712" i="2" a="1"/>
  <c r="E712" i="2" s="1"/>
  <c r="B751" i="2" a="1"/>
  <c r="B751" i="2" s="1"/>
  <c r="D49" i="2" a="1"/>
  <c r="D49" i="2" s="1"/>
  <c r="B65" i="2" a="1"/>
  <c r="B65" i="2" s="1"/>
  <c r="C88" i="2" a="1"/>
  <c r="C88" i="2" s="1"/>
  <c r="D103" i="2" a="1"/>
  <c r="D103" i="2" s="1"/>
  <c r="E111" i="2" a="1"/>
  <c r="E111" i="2" s="1"/>
  <c r="D127" i="2" a="1"/>
  <c r="D127" i="2" s="1"/>
  <c r="B134" i="2" a="1"/>
  <c r="B134" i="2" s="1"/>
  <c r="C150" i="2" a="1"/>
  <c r="C150" i="2" s="1"/>
  <c r="C166" i="2" a="1"/>
  <c r="C166" i="2" s="1"/>
  <c r="E182" i="2" a="1"/>
  <c r="E182" i="2" s="1"/>
  <c r="F190" i="2" a="1"/>
  <c r="F190" i="2" s="1"/>
  <c r="C204" i="2" a="1"/>
  <c r="C204" i="2" s="1"/>
  <c r="E220" i="2" a="1"/>
  <c r="E220" i="2" s="1"/>
  <c r="D236" i="2" a="1"/>
  <c r="D236" i="2" s="1"/>
  <c r="E244" i="2" a="1"/>
  <c r="E244" i="2" s="1"/>
  <c r="D260" i="2" a="1"/>
  <c r="D260" i="2" s="1"/>
  <c r="B282" i="2" a="1"/>
  <c r="B282" i="2" s="1"/>
  <c r="B305" i="2" a="1"/>
  <c r="B305" i="2" s="1"/>
  <c r="F329" i="2" a="1"/>
  <c r="F329" i="2" s="1"/>
  <c r="E344" i="2" a="1"/>
  <c r="E344" i="2" s="1"/>
  <c r="B366" i="2" a="1"/>
  <c r="B366" i="2" s="1"/>
  <c r="D387" i="2" a="1"/>
  <c r="D387" i="2" s="1"/>
  <c r="C410" i="2" a="1"/>
  <c r="C410" i="2" s="1"/>
  <c r="C431" i="2" a="1"/>
  <c r="C431" i="2" s="1"/>
  <c r="F460" i="2" a="1"/>
  <c r="F460" i="2" s="1"/>
  <c r="E467" i="2" a="1"/>
  <c r="E467" i="2" s="1"/>
  <c r="B500" i="2" a="1"/>
  <c r="B500" i="2" s="1"/>
  <c r="E534" i="2" a="1"/>
  <c r="E534" i="2" s="1"/>
  <c r="D27" i="2" a="1"/>
  <c r="D27" i="2" s="1"/>
  <c r="B731" i="2" a="1"/>
  <c r="B731" i="2" s="1"/>
  <c r="B340" i="2" a="1"/>
  <c r="B340" i="2" s="1"/>
  <c r="F595" i="2" a="1"/>
  <c r="F595" i="2" s="1"/>
  <c r="F612" i="2" a="1"/>
  <c r="F612" i="2" s="1"/>
  <c r="B636" i="2" a="1"/>
  <c r="B636" i="2" s="1"/>
  <c r="C655" i="2" a="1"/>
  <c r="C655" i="2" s="1"/>
  <c r="E727" i="2" a="1"/>
  <c r="E727" i="2" s="1"/>
  <c r="E787" i="2" a="1"/>
  <c r="E787" i="2" s="1"/>
  <c r="D808" i="2" a="1"/>
  <c r="D808" i="2" s="1"/>
  <c r="C42" i="2" a="1"/>
  <c r="C42" i="2" s="1"/>
  <c r="F50" i="2" a="1"/>
  <c r="F50" i="2" s="1"/>
  <c r="C66" i="2" a="1"/>
  <c r="C66" i="2" s="1"/>
  <c r="C73" i="2" a="1"/>
  <c r="C73" i="2" s="1"/>
  <c r="F89" i="2" a="1"/>
  <c r="F89" i="2" s="1"/>
  <c r="C104" i="2" a="1"/>
  <c r="C104" i="2" s="1"/>
  <c r="C112" i="2" a="1"/>
  <c r="C112" i="2" s="1"/>
  <c r="D128" i="2" a="1"/>
  <c r="D128" i="2" s="1"/>
  <c r="C135" i="2" a="1"/>
  <c r="C135" i="2" s="1"/>
  <c r="C151" i="2" a="1"/>
  <c r="C151" i="2" s="1"/>
  <c r="C167" i="2" a="1"/>
  <c r="C167" i="2" s="1"/>
  <c r="D183" i="2" a="1"/>
  <c r="D183" i="2" s="1"/>
  <c r="B198" i="2" a="1"/>
  <c r="B198" i="2" s="1"/>
  <c r="E205" i="2" a="1"/>
  <c r="E205" i="2" s="1"/>
  <c r="D221" i="2" a="1"/>
  <c r="D221" i="2" s="1"/>
  <c r="D237" i="2" a="1"/>
  <c r="D237" i="2" s="1"/>
  <c r="B253" i="2" a="1"/>
  <c r="B253" i="2" s="1"/>
  <c r="B276" i="2" a="1"/>
  <c r="B276" i="2" s="1"/>
  <c r="D306" i="2" a="1"/>
  <c r="D306" i="2" s="1"/>
  <c r="C322" i="2" a="1"/>
  <c r="C322" i="2" s="1"/>
  <c r="D338" i="2" a="1"/>
  <c r="D338" i="2" s="1"/>
  <c r="E353" i="2" a="1"/>
  <c r="E353" i="2" s="1"/>
  <c r="F367" i="2" a="1"/>
  <c r="F367" i="2" s="1"/>
  <c r="B388" i="2" a="1"/>
  <c r="B388" i="2" s="1"/>
  <c r="B411" i="2" a="1"/>
  <c r="B411" i="2" s="1"/>
  <c r="F432" i="2" a="1"/>
  <c r="F432" i="2" s="1"/>
  <c r="E468" i="2" a="1"/>
  <c r="E468" i="2" s="1"/>
  <c r="B501" i="2" a="1"/>
  <c r="B501" i="2" s="1"/>
  <c r="E105" i="2" a="1"/>
  <c r="E105" i="2" s="1"/>
  <c r="C563" i="2" a="1"/>
  <c r="C563" i="2" s="1"/>
  <c r="E587" i="2" a="1"/>
  <c r="E587" i="2" s="1"/>
  <c r="F610" i="2" a="1"/>
  <c r="F610" i="2" s="1"/>
  <c r="D653" i="2" a="1"/>
  <c r="D653" i="2" s="1"/>
  <c r="C700" i="2" a="1"/>
  <c r="C700" i="2" s="1"/>
  <c r="E721" i="2" a="1"/>
  <c r="E721" i="2" s="1"/>
  <c r="E770" i="2" a="1"/>
  <c r="E770" i="2" s="1"/>
  <c r="B43" i="2" a="1"/>
  <c r="B43" i="2" s="1"/>
  <c r="B59" i="2" a="1"/>
  <c r="B59" i="2" s="1"/>
  <c r="C74" i="2" a="1"/>
  <c r="C74" i="2" s="1"/>
  <c r="F82" i="2" a="1"/>
  <c r="F82" i="2" s="1"/>
  <c r="C98" i="2" a="1"/>
  <c r="C98" i="2" s="1"/>
  <c r="F113" i="2" a="1"/>
  <c r="F113" i="2" s="1"/>
  <c r="E121" i="2" a="1"/>
  <c r="E121" i="2" s="1"/>
  <c r="B136" i="2" a="1"/>
  <c r="B136" i="2" s="1"/>
  <c r="D144" i="2" a="1"/>
  <c r="D144" i="2" s="1"/>
  <c r="F176" i="2" a="1"/>
  <c r="F176" i="2" s="1"/>
  <c r="C192" i="2" a="1"/>
  <c r="C192" i="2" s="1"/>
  <c r="B206" i="2" a="1"/>
  <c r="B206" i="2" s="1"/>
  <c r="D230" i="2" a="1"/>
  <c r="D230" i="2" s="1"/>
  <c r="B246" i="2" a="1"/>
  <c r="B246" i="2" s="1"/>
  <c r="F262" i="2" a="1"/>
  <c r="F262" i="2" s="1"/>
  <c r="B277" i="2" a="1"/>
  <c r="B277" i="2" s="1"/>
  <c r="C299" i="2" a="1"/>
  <c r="C299" i="2" s="1"/>
  <c r="F315" i="2" a="1"/>
  <c r="F315" i="2" s="1"/>
  <c r="B323" i="2" a="1"/>
  <c r="B323" i="2" s="1"/>
  <c r="D339" i="2" a="1"/>
  <c r="D339" i="2" s="1"/>
  <c r="C354" i="2" a="1"/>
  <c r="C354" i="2" s="1"/>
  <c r="D368" i="2" a="1"/>
  <c r="D368" i="2" s="1"/>
  <c r="F375" i="2" a="1"/>
  <c r="F375" i="2" s="1"/>
  <c r="D389" i="2" a="1"/>
  <c r="D389" i="2" s="1"/>
  <c r="C404" i="2" a="1"/>
  <c r="C404" i="2" s="1"/>
  <c r="C419" i="2" a="1"/>
  <c r="C419" i="2" s="1"/>
  <c r="E433" i="2" a="1"/>
  <c r="E433" i="2" s="1"/>
  <c r="F441" i="2" a="1"/>
  <c r="F441" i="2" s="1"/>
  <c r="D455" i="2" a="1"/>
  <c r="D455" i="2" s="1"/>
  <c r="F469" i="2" a="1"/>
  <c r="F469" i="2" s="1"/>
  <c r="B513" i="2" a="1"/>
  <c r="B513" i="2" s="1"/>
  <c r="C543" i="2" a="1"/>
  <c r="C543" i="2" s="1"/>
  <c r="D557" i="2" a="1"/>
  <c r="D557" i="2" s="1"/>
  <c r="B583" i="2" a="1"/>
  <c r="B583" i="2" s="1"/>
  <c r="B3" i="2" a="1"/>
  <c r="B3" i="2" s="1"/>
  <c r="C361" i="2" a="1"/>
  <c r="C361" i="2" s="1"/>
  <c r="F589" i="2" a="1"/>
  <c r="F589" i="2" s="1"/>
  <c r="C611" i="2" a="1"/>
  <c r="C611" i="2" s="1"/>
  <c r="D636" i="2" a="1"/>
  <c r="D636" i="2" s="1"/>
  <c r="B658" i="2" a="1"/>
  <c r="B658" i="2" s="1"/>
  <c r="C677" i="2" a="1"/>
  <c r="C677" i="2" s="1"/>
  <c r="D700" i="2" a="1"/>
  <c r="D700" i="2" s="1"/>
  <c r="F738" i="2" a="1"/>
  <c r="F738" i="2" s="1"/>
  <c r="D802" i="2" a="1"/>
  <c r="D802" i="2" s="1"/>
  <c r="E819" i="2" a="1"/>
  <c r="E819" i="2" s="1"/>
  <c r="D44" i="2" a="1"/>
  <c r="D44" i="2" s="1"/>
  <c r="E60" i="2" a="1"/>
  <c r="E60" i="2" s="1"/>
  <c r="B68" i="2" a="1"/>
  <c r="B68" i="2" s="1"/>
  <c r="E83" i="2" a="1"/>
  <c r="E83" i="2" s="1"/>
  <c r="C106" i="2" a="1"/>
  <c r="C106" i="2" s="1"/>
  <c r="F114" i="2" a="1"/>
  <c r="F114" i="2" s="1"/>
  <c r="B130" i="2" a="1"/>
  <c r="B130" i="2" s="1"/>
  <c r="C145" i="2" a="1"/>
  <c r="C145" i="2" s="1"/>
  <c r="B153" i="2" a="1"/>
  <c r="B153" i="2" s="1"/>
  <c r="D169" i="2" a="1"/>
  <c r="D169" i="2" s="1"/>
  <c r="F185" i="2" a="1"/>
  <c r="F185" i="2" s="1"/>
  <c r="B193" i="2" a="1"/>
  <c r="B193" i="2" s="1"/>
  <c r="B207" i="2" a="1"/>
  <c r="B207" i="2" s="1"/>
  <c r="C223" i="2" a="1"/>
  <c r="C223" i="2" s="1"/>
  <c r="C239" i="2" a="1"/>
  <c r="C239" i="2" s="1"/>
  <c r="D255" i="2" a="1"/>
  <c r="D255" i="2" s="1"/>
  <c r="D278" i="2" a="1"/>
  <c r="D278" i="2" s="1"/>
  <c r="E292" i="2" a="1"/>
  <c r="E292" i="2" s="1"/>
  <c r="C316" i="2" a="1"/>
  <c r="C316" i="2" s="1"/>
  <c r="C332" i="2" a="1"/>
  <c r="C332" i="2" s="1"/>
  <c r="E340" i="2" a="1"/>
  <c r="E340" i="2" s="1"/>
  <c r="F361" i="2" a="1"/>
  <c r="F361" i="2" s="1"/>
  <c r="E376" i="2" a="1"/>
  <c r="E376" i="2" s="1"/>
  <c r="D390" i="2" a="1"/>
  <c r="D390" i="2" s="1"/>
  <c r="C398" i="2" a="1"/>
  <c r="C398" i="2" s="1"/>
  <c r="F413" i="2" a="1"/>
  <c r="F413" i="2" s="1"/>
  <c r="E434" i="2" a="1"/>
  <c r="E434" i="2" s="1"/>
  <c r="F449" i="2" a="1"/>
  <c r="F449" i="2" s="1"/>
  <c r="D456" i="2" a="1"/>
  <c r="D456" i="2" s="1"/>
  <c r="D477" i="2" a="1"/>
  <c r="D477" i="2" s="1"/>
  <c r="F496" i="2" a="1"/>
  <c r="F496" i="2" s="1"/>
  <c r="D521" i="2" a="1"/>
  <c r="D521" i="2" s="1"/>
  <c r="C551" i="2" a="1"/>
  <c r="C551" i="2" s="1"/>
  <c r="C686" i="2" a="1"/>
  <c r="C686" i="2" s="1"/>
  <c r="D747" i="2" a="1"/>
  <c r="D747" i="2" s="1"/>
  <c r="D811" i="2" a="1"/>
  <c r="D811" i="2" s="1"/>
  <c r="E15" i="2" a="1"/>
  <c r="E15" i="2" s="1"/>
  <c r="C30" i="2" a="1"/>
  <c r="C30" i="2" s="1"/>
  <c r="F775" i="2" a="1"/>
  <c r="F775" i="2" s="1"/>
  <c r="F542" i="2" a="1"/>
  <c r="F542" i="2" s="1"/>
  <c r="B588" i="2" a="1"/>
  <c r="B588" i="2" s="1"/>
  <c r="C658" i="2" a="1"/>
  <c r="C658" i="2" s="1"/>
  <c r="E681" i="2" a="1"/>
  <c r="E681" i="2" s="1"/>
  <c r="F700" i="2" a="1"/>
  <c r="F700" i="2" s="1"/>
  <c r="D773" i="2" a="1"/>
  <c r="D773" i="2" s="1"/>
  <c r="E792" i="2" a="1"/>
  <c r="E792" i="2" s="1"/>
  <c r="E816" i="2" a="1"/>
  <c r="E816" i="2" s="1"/>
  <c r="F45" i="2" a="1"/>
  <c r="F45" i="2" s="1"/>
  <c r="C53" i="2" a="1"/>
  <c r="C53" i="2" s="1"/>
  <c r="F69" i="2" a="1"/>
  <c r="F69" i="2" s="1"/>
  <c r="B76" i="2" a="1"/>
  <c r="B76" i="2" s="1"/>
  <c r="C92" i="2" a="1"/>
  <c r="C92" i="2" s="1"/>
  <c r="E107" i="2" a="1"/>
  <c r="E107" i="2" s="1"/>
  <c r="D115" i="2" a="1"/>
  <c r="D115" i="2" s="1"/>
  <c r="B138" i="2" a="1"/>
  <c r="B138" i="2" s="1"/>
  <c r="F154" i="2" a="1"/>
  <c r="F154" i="2" s="1"/>
  <c r="F170" i="2" a="1"/>
  <c r="F170" i="2" s="1"/>
  <c r="C178" i="2" a="1"/>
  <c r="C178" i="2" s="1"/>
  <c r="E194" i="2" a="1"/>
  <c r="E194" i="2" s="1"/>
  <c r="C208" i="2" a="1"/>
  <c r="C208" i="2" s="1"/>
  <c r="D224" i="2" a="1"/>
  <c r="D224" i="2" s="1"/>
  <c r="E232" i="2" a="1"/>
  <c r="E232" i="2" s="1"/>
  <c r="D248" i="2" a="1"/>
  <c r="D248" i="2" s="1"/>
  <c r="D264" i="2" a="1"/>
  <c r="D264" i="2" s="1"/>
  <c r="C293" i="2" a="1"/>
  <c r="C293" i="2" s="1"/>
  <c r="C309" i="2" a="1"/>
  <c r="C309" i="2" s="1"/>
  <c r="B317" i="2" a="1"/>
  <c r="B317" i="2" s="1"/>
  <c r="B333" i="2" a="1"/>
  <c r="B333" i="2" s="1"/>
  <c r="B348" i="2" a="1"/>
  <c r="B348" i="2" s="1"/>
  <c r="B362" i="2" a="1"/>
  <c r="B362" i="2" s="1"/>
  <c r="B377" i="2" a="1"/>
  <c r="B377" i="2" s="1"/>
  <c r="E383" i="2" a="1"/>
  <c r="E383" i="2" s="1"/>
  <c r="B399" i="2" a="1"/>
  <c r="B399" i="2" s="1"/>
  <c r="E414" i="2" a="1"/>
  <c r="E414" i="2" s="1"/>
  <c r="C435" i="2" a="1"/>
  <c r="C435" i="2" s="1"/>
  <c r="E450" i="2" a="1"/>
  <c r="E450" i="2" s="1"/>
  <c r="B485" i="2" a="1"/>
  <c r="B485" i="2" s="1"/>
  <c r="B497" i="2" a="1"/>
  <c r="B497" i="2" s="1"/>
  <c r="F515" i="2" a="1"/>
  <c r="F515" i="2" s="1"/>
  <c r="F516" i="2" s="1" a="1"/>
  <c r="F516" i="2" s="1"/>
  <c r="F517" i="2" s="1" a="1"/>
  <c r="F517" i="2" s="1"/>
  <c r="F518" i="2" s="1" a="1"/>
  <c r="F518" i="2" s="1"/>
  <c r="F519" i="2" s="1" a="1"/>
  <c r="F519" i="2" s="1"/>
  <c r="F520" i="2" s="1" a="1"/>
  <c r="F520" i="2" s="1"/>
  <c r="F521" i="2" s="1" a="1"/>
  <c r="F521" i="2" s="1"/>
  <c r="F522" i="2" s="1" a="1"/>
  <c r="F522" i="2" s="1"/>
  <c r="F523" i="2" s="1" a="1"/>
  <c r="F523" i="2" s="1"/>
  <c r="F524" i="2" s="1" a="1"/>
  <c r="F524" i="2" s="1"/>
  <c r="F525" i="2" s="1" a="1"/>
  <c r="F525" i="2" s="1"/>
  <c r="F526" i="2" s="1" a="1"/>
  <c r="F526" i="2" s="1"/>
  <c r="B545" i="2" a="1"/>
  <c r="B545" i="2" s="1"/>
  <c r="E748" i="2" a="1"/>
  <c r="E748" i="2" s="1"/>
  <c r="D9" i="2" a="1"/>
  <c r="D9" i="2" s="1"/>
  <c r="B16" i="2" a="1"/>
  <c r="B16" i="2" s="1"/>
  <c r="C31" i="2" a="1"/>
  <c r="C31" i="2" s="1"/>
  <c r="B34" i="2" a="1"/>
  <c r="B34" i="2" s="1"/>
  <c r="C553" i="2" a="1"/>
  <c r="C553" i="2" s="1"/>
  <c r="E591" i="2" a="1"/>
  <c r="E591" i="2" s="1"/>
  <c r="C725" i="2" a="1"/>
  <c r="C725" i="2" s="1"/>
  <c r="B827" i="2" a="1"/>
  <c r="B827" i="2" s="1"/>
  <c r="D415" i="2" a="1"/>
  <c r="D415" i="2" s="1"/>
  <c r="F447" i="2" a="1"/>
  <c r="F447" i="2" s="1"/>
  <c r="E507" i="2" a="1"/>
  <c r="E507" i="2" s="1"/>
  <c r="C621" i="2" a="1"/>
  <c r="C621" i="2" s="1"/>
  <c r="D582" i="2" a="1"/>
  <c r="D582" i="2" s="1"/>
  <c r="F222" i="2" a="1"/>
  <c r="F222" i="2" s="1"/>
  <c r="B463" i="2" a="1"/>
  <c r="B463" i="2" s="1"/>
  <c r="E577" i="2" a="1"/>
  <c r="E577" i="2" s="1"/>
  <c r="F690" i="2" a="1"/>
  <c r="F690" i="2" s="1"/>
  <c r="E713" i="2" a="1"/>
  <c r="E713" i="2" s="1"/>
  <c r="D789" i="2" a="1"/>
  <c r="D789" i="2" s="1"/>
  <c r="D821" i="2" a="1"/>
  <c r="D821" i="2" s="1"/>
  <c r="B830" i="2" a="1"/>
  <c r="B830" i="2" s="1"/>
  <c r="F707" i="2" a="1"/>
  <c r="F707" i="2" s="1"/>
  <c r="B494" i="2" a="1"/>
  <c r="B494" i="2" s="1"/>
  <c r="C502" i="2" a="1"/>
  <c r="C502" i="2" s="1"/>
  <c r="C541" i="2" a="1"/>
  <c r="C541" i="2" s="1"/>
  <c r="F698" i="2" a="1"/>
  <c r="F698" i="2" s="1"/>
  <c r="C823" i="2" a="1"/>
  <c r="C823" i="2" s="1"/>
  <c r="D834" i="2" a="1"/>
  <c r="D834" i="2" s="1"/>
  <c r="B372" i="2" a="1"/>
  <c r="B372" i="2" s="1"/>
  <c r="E745" i="2" a="1"/>
  <c r="E745" i="2" s="1"/>
  <c r="C249" i="2" a="1"/>
  <c r="C249" i="2" s="1"/>
  <c r="E527" i="2" a="1"/>
  <c r="E527" i="2" s="1"/>
  <c r="E611" i="2" a="1"/>
  <c r="E611" i="2" s="1"/>
  <c r="F669" i="2" a="1"/>
  <c r="F669" i="2" s="1"/>
  <c r="C505" i="2" a="1"/>
  <c r="C505" i="2" s="1"/>
  <c r="E671" i="2" a="1"/>
  <c r="E671" i="2" s="1"/>
  <c r="F679" i="2" a="1"/>
  <c r="F679" i="2" s="1"/>
  <c r="F195" i="2" a="1"/>
  <c r="F195" i="2" s="1"/>
  <c r="B436" i="2" a="1"/>
  <c r="B436" i="2" s="1"/>
  <c r="D536" i="2" a="1"/>
  <c r="D536" i="2" s="1"/>
  <c r="F605" i="2" a="1"/>
  <c r="F605" i="2" s="1"/>
  <c r="E626" i="2" a="1"/>
  <c r="E626" i="2" s="1"/>
  <c r="F747" i="2" a="1"/>
  <c r="F747" i="2" s="1"/>
  <c r="B825" i="2" a="1"/>
  <c r="B825" i="2" s="1"/>
  <c r="F359" i="2" a="1"/>
  <c r="F359" i="2" s="1"/>
  <c r="F498" i="2" a="1"/>
  <c r="F498" i="2" s="1"/>
  <c r="L1145" i="4" l="1"/>
  <c r="N1144" i="4"/>
  <c r="O1144" i="4"/>
  <c r="Q1144" i="4"/>
  <c r="R1144" i="4"/>
  <c r="S1144" i="4"/>
  <c r="P1144" i="4"/>
  <c r="K839" i="1"/>
  <c r="E837" i="2" s="1" a="1"/>
  <c r="E837" i="2" s="1"/>
  <c r="L839" i="1"/>
  <c r="F837" i="2" s="1" a="1"/>
  <c r="F837" i="2" s="1"/>
  <c r="H839" i="1"/>
  <c r="B837" i="2" s="1" a="1"/>
  <c r="B837" i="2" s="1"/>
  <c r="I839" i="1"/>
  <c r="C837" i="2" s="1" a="1"/>
  <c r="C837" i="2" s="1"/>
  <c r="J839" i="1"/>
  <c r="D837" i="2" s="1" a="1"/>
  <c r="D837" i="2" s="1"/>
  <c r="L1146" i="4" l="1"/>
  <c r="P1145" i="4"/>
  <c r="N1145" i="4"/>
  <c r="Q1145" i="4"/>
  <c r="O1145" i="4"/>
  <c r="S1145" i="4"/>
  <c r="R1145" i="4"/>
  <c r="H840" i="1"/>
  <c r="B838" i="2" s="1" a="1"/>
  <c r="B838" i="2" s="1"/>
  <c r="I840" i="1"/>
  <c r="C838" i="2" s="1" a="1"/>
  <c r="C838" i="2" s="1"/>
  <c r="J840" i="1"/>
  <c r="D838" i="2" s="1" a="1"/>
  <c r="D838" i="2" s="1"/>
  <c r="K840" i="1"/>
  <c r="E838" i="2" s="1" a="1"/>
  <c r="E838" i="2" s="1"/>
  <c r="L840" i="1"/>
  <c r="F838" i="2" s="1" a="1"/>
  <c r="F838" i="2" s="1"/>
  <c r="R1146" i="4" l="1"/>
  <c r="L1147" i="4"/>
  <c r="P1146" i="4"/>
  <c r="Q1146" i="4"/>
  <c r="N1146" i="4"/>
  <c r="O1146" i="4"/>
  <c r="S1146" i="4"/>
  <c r="I841" i="1"/>
  <c r="C839" i="2" s="1" a="1"/>
  <c r="C839" i="2" s="1"/>
  <c r="J841" i="1"/>
  <c r="D839" i="2" s="1" a="1"/>
  <c r="D839" i="2" s="1"/>
  <c r="K841" i="1"/>
  <c r="E839" i="2" s="1" a="1"/>
  <c r="E839" i="2" s="1"/>
  <c r="L841" i="1"/>
  <c r="F839" i="2" s="1" a="1"/>
  <c r="F839" i="2" s="1"/>
  <c r="H841" i="1"/>
  <c r="B839" i="2" s="1" a="1"/>
  <c r="B839" i="2" s="1"/>
  <c r="L1148" i="4" l="1"/>
  <c r="N1147" i="4"/>
  <c r="S1147" i="4"/>
  <c r="O1147" i="4"/>
  <c r="P1147" i="4"/>
  <c r="Q1147" i="4"/>
  <c r="R1147" i="4"/>
  <c r="L842" i="1"/>
  <c r="F840" i="2" s="1" a="1"/>
  <c r="F840" i="2" s="1"/>
  <c r="H842" i="1"/>
  <c r="B840" i="2" s="1" a="1"/>
  <c r="B840" i="2" s="1"/>
  <c r="I842" i="1"/>
  <c r="C840" i="2" s="1" a="1"/>
  <c r="C840" i="2" s="1"/>
  <c r="J842" i="1"/>
  <c r="D840" i="2" s="1" a="1"/>
  <c r="D840" i="2" s="1"/>
  <c r="K842" i="1"/>
  <c r="E840" i="2" s="1" a="1"/>
  <c r="E840" i="2" s="1"/>
  <c r="N1148" i="4" l="1"/>
  <c r="L1149" i="4"/>
  <c r="L1150" i="4" s="1"/>
  <c r="Q1148" i="4"/>
  <c r="R1148" i="4"/>
  <c r="S1148" i="4"/>
  <c r="P1148" i="4"/>
  <c r="O1148" i="4"/>
  <c r="H843" i="1"/>
  <c r="B841" i="2" s="1" a="1"/>
  <c r="B841" i="2" s="1"/>
  <c r="I843" i="1"/>
  <c r="C841" i="2" s="1" a="1"/>
  <c r="C841" i="2" s="1"/>
  <c r="J843" i="1"/>
  <c r="D841" i="2" s="1" a="1"/>
  <c r="D841" i="2" s="1"/>
  <c r="K843" i="1"/>
  <c r="E841" i="2" s="1" a="1"/>
  <c r="E841" i="2" s="1"/>
  <c r="L843" i="1"/>
  <c r="F841" i="2" s="1" a="1"/>
  <c r="F841" i="2" s="1"/>
  <c r="R1150" i="4" l="1"/>
  <c r="L1151" i="4"/>
  <c r="Q1150" i="4"/>
  <c r="O1150" i="4"/>
  <c r="S1150" i="4"/>
  <c r="N1150" i="4"/>
  <c r="P1150" i="4"/>
  <c r="J844" i="1"/>
  <c r="D842" i="2" s="1" a="1"/>
  <c r="D842" i="2" s="1"/>
  <c r="K844" i="1"/>
  <c r="E842" i="2" s="1" a="1"/>
  <c r="E842" i="2" s="1"/>
  <c r="L844" i="1"/>
  <c r="F842" i="2" s="1" a="1"/>
  <c r="F842" i="2" s="1"/>
  <c r="H844" i="1"/>
  <c r="B842" i="2" s="1" a="1"/>
  <c r="B842" i="2" s="1"/>
  <c r="I844" i="1"/>
  <c r="C842" i="2" s="1" a="1"/>
  <c r="C842" i="2" s="1"/>
  <c r="N1151" i="4" l="1"/>
  <c r="L1152" i="4"/>
  <c r="S1151" i="4"/>
  <c r="O1151" i="4"/>
  <c r="Q1151" i="4"/>
  <c r="R1151" i="4"/>
  <c r="P1151" i="4"/>
  <c r="H845" i="1"/>
  <c r="B843" i="2" s="1" a="1"/>
  <c r="B843" i="2" s="1"/>
  <c r="I845" i="1"/>
  <c r="C843" i="2" s="1" a="1"/>
  <c r="C843" i="2" s="1"/>
  <c r="J845" i="1"/>
  <c r="D843" i="2" s="1" a="1"/>
  <c r="D843" i="2" s="1"/>
  <c r="K845" i="1"/>
  <c r="E843" i="2" s="1" a="1"/>
  <c r="E843" i="2" s="1"/>
  <c r="L845" i="1"/>
  <c r="F843" i="2" s="1" a="1"/>
  <c r="F843" i="2" s="1"/>
  <c r="P1152" i="4" l="1"/>
  <c r="Q1152" i="4"/>
  <c r="O1152" i="4"/>
  <c r="R1152" i="4"/>
  <c r="S1152" i="4"/>
  <c r="N1152" i="4"/>
  <c r="H846" i="1"/>
  <c r="B844" i="2" s="1" a="1"/>
  <c r="B844" i="2" s="1"/>
  <c r="I846" i="1"/>
  <c r="C844" i="2" s="1" a="1"/>
  <c r="C844" i="2" s="1"/>
  <c r="J846" i="1"/>
  <c r="D844" i="2" s="1" a="1"/>
  <c r="D844" i="2" s="1"/>
  <c r="K846" i="1"/>
  <c r="E844" i="2" s="1" a="1"/>
  <c r="E844" i="2" s="1"/>
  <c r="L846" i="1"/>
  <c r="F844" i="2" s="1" a="1"/>
  <c r="F844" i="2" s="1"/>
  <c r="K847" i="1" l="1"/>
  <c r="E845" i="2" s="1" a="1"/>
  <c r="E845" i="2" s="1"/>
  <c r="L847" i="1"/>
  <c r="F845" i="2" s="1" a="1"/>
  <c r="F845" i="2" s="1"/>
  <c r="H847" i="1"/>
  <c r="B845" i="2" s="1" a="1"/>
  <c r="B845" i="2" s="1"/>
  <c r="I847" i="1"/>
  <c r="C845" i="2" s="1" a="1"/>
  <c r="C845" i="2" s="1"/>
  <c r="J847" i="1"/>
  <c r="D845" i="2" s="1" a="1"/>
  <c r="D845" i="2" s="1"/>
  <c r="H848" i="1" l="1"/>
  <c r="B846" i="2" s="1" a="1"/>
  <c r="B846" i="2" s="1"/>
  <c r="I848" i="1"/>
  <c r="C846" i="2" s="1" a="1"/>
  <c r="C846" i="2" s="1"/>
  <c r="J848" i="1"/>
  <c r="D846" i="2" s="1" a="1"/>
  <c r="D846" i="2" s="1"/>
  <c r="K848" i="1"/>
  <c r="E846" i="2" s="1" a="1"/>
  <c r="E846" i="2" s="1"/>
  <c r="L848" i="1"/>
  <c r="F846" i="2" s="1" a="1"/>
  <c r="F846" i="2" s="1"/>
  <c r="I849" i="1" l="1"/>
  <c r="C847" i="2" s="1" a="1"/>
  <c r="C847" i="2" s="1"/>
  <c r="J849" i="1"/>
  <c r="D847" i="2" s="1" a="1"/>
  <c r="D847" i="2" s="1"/>
  <c r="K849" i="1"/>
  <c r="E847" i="2" s="1" a="1"/>
  <c r="E847" i="2" s="1"/>
  <c r="L849" i="1"/>
  <c r="F847" i="2" s="1" a="1"/>
  <c r="F847" i="2" s="1"/>
  <c r="H849" i="1"/>
  <c r="B847" i="2" s="1" a="1"/>
  <c r="B847" i="2" s="1"/>
  <c r="L850" i="1" l="1"/>
  <c r="F848" i="2" s="1" a="1"/>
  <c r="F848" i="2" s="1"/>
  <c r="H850" i="1"/>
  <c r="B848" i="2" s="1" a="1"/>
  <c r="B848" i="2" s="1"/>
  <c r="I850" i="1"/>
  <c r="C848" i="2" s="1" a="1"/>
  <c r="C848" i="2" s="1"/>
  <c r="J850" i="1"/>
  <c r="D848" i="2" s="1" a="1"/>
  <c r="D848" i="2" s="1"/>
  <c r="K850" i="1"/>
  <c r="E848" i="2" s="1" a="1"/>
  <c r="E848" i="2" s="1"/>
  <c r="H851" i="1" l="1"/>
  <c r="B849" i="2" s="1" a="1"/>
  <c r="B849" i="2" s="1"/>
  <c r="I851" i="1"/>
  <c r="C849" i="2" s="1" a="1"/>
  <c r="C849" i="2" s="1"/>
  <c r="J851" i="1"/>
  <c r="D849" i="2" s="1" a="1"/>
  <c r="D849" i="2" s="1"/>
  <c r="K851" i="1"/>
  <c r="E849" i="2" s="1" a="1"/>
  <c r="E849" i="2" s="1"/>
  <c r="L851" i="1"/>
  <c r="F849" i="2" s="1" a="1"/>
  <c r="F849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Young (21512438)</author>
  </authors>
  <commentList>
    <comment ref="B1" authorId="0" shapeId="0" xr:uid="{E5C4C6D4-4B13-4CD8-BBD4-616D336412D4}">
      <text>
        <r>
          <rPr>
            <b/>
            <sz val="9"/>
            <color indexed="81"/>
            <rFont val="Tahoma"/>
            <charset val="1"/>
          </rPr>
          <t>Michael Young (21512438):</t>
        </r>
        <r>
          <rPr>
            <sz val="9"/>
            <color indexed="81"/>
            <rFont val="Tahoma"/>
            <charset val="1"/>
          </rPr>
          <t xml:space="preserve">
sourced from the grain prices that I got from grain&amp;graze bloke. (origional version of data is stored in farm systems dropbox).
MRY extrapolated from 2019 t0 2022. This seems fine since the relationship is very linear.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Young (21512438)</author>
  </authors>
  <commentList>
    <comment ref="A1" authorId="0" shapeId="0" xr:uid="{BEA2E741-1917-4B6C-849C-D9CDAB9D4FCF}">
      <text>
        <r>
          <rPr>
            <b/>
            <sz val="9"/>
            <color indexed="81"/>
            <rFont val="Tahoma"/>
            <charset val="1"/>
          </rPr>
          <t>Michael Young (21512438):</t>
        </r>
        <r>
          <rPr>
            <sz val="9"/>
            <color indexed="81"/>
            <rFont val="Tahoma"/>
            <charset val="1"/>
          </rPr>
          <t xml:space="preserve">
need to use the same dates for each data series
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<sst xmlns="http://schemas.openxmlformats.org/spreadsheetml/2006/main" count="47" uniqueCount="29">
  <si>
    <t>Raw Prices</t>
  </si>
  <si>
    <t>Date</t>
  </si>
  <si>
    <t>Canola</t>
  </si>
  <si>
    <t>Lupins</t>
  </si>
  <si>
    <t>CPI</t>
  </si>
  <si>
    <t>Kwinana</t>
  </si>
  <si>
    <t>Freemantle</t>
  </si>
  <si>
    <t>APW wheat</t>
  </si>
  <si>
    <t>Malt barley</t>
  </si>
  <si>
    <t>Feed barley</t>
  </si>
  <si>
    <t>year</t>
  </si>
  <si>
    <t>Unit of measure:</t>
  </si>
  <si>
    <t>A¢/kg cwt</t>
  </si>
  <si>
    <t>Source:</t>
  </si>
  <si>
    <t>MLA's NLRS</t>
  </si>
  <si>
    <t>Light lamb</t>
  </si>
  <si>
    <t>Trade lamb</t>
  </si>
  <si>
    <t>Heavy lamb</t>
  </si>
  <si>
    <t>Merino lamb</t>
  </si>
  <si>
    <t>Restocker/feeder lamb</t>
  </si>
  <si>
    <t>Mutton</t>
  </si>
  <si>
    <t>Year</t>
  </si>
  <si>
    <t>Week ending</t>
  </si>
  <si>
    <t>12-18kg</t>
  </si>
  <si>
    <t>18-22kg</t>
  </si>
  <si>
    <t>22+kg</t>
  </si>
  <si>
    <t>16-22kg</t>
  </si>
  <si>
    <t>0-18kg</t>
  </si>
  <si>
    <t>18-24kg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</si>
</sst>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-&quot;$&quot;* #,##0.00_-;\-&quot;$&quot;* #,##0.00_-;_-&quot;$&quot;* &quot;-&quot;??_-;_-@_-"/>
    <numFmt numFmtId="164" formatCode="&quot;$&quot;#,##0"/>
    <numFmt numFmtId="165" formatCode="dd/mm/yy;@"/>
    <numFmt numFmtId="166" formatCode="_(* #,##0.00_);_(* \(#,##0.00\);_(* &quot;-&quot;??_);_(@_)"/>
    <numFmt numFmtId="167" formatCode="0.0%"/>
    <numFmt numFmtId="168" formatCode="d/m/yy;@"/>
    <numFmt numFmtId="169" formatCode="&quot;$&quot;#,##0.0"/>
    <numFmt numFmtId="176" formatCode="0.0"/>
    <numFmt numFmtId="177" formatCode="[$-10C09]dd\ mmmm"/>
    <numFmt numFmtId="178" formatCode="[$-10C09]0;\(0\)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name val="Tahoma"/>
      <family val="2"/>
    </font>
    <font>
      <sz val="10"/>
      <color theme="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0"/>
      <name val="Arial"/>
    </font>
    <font>
      <sz val="10"/>
      <color indexed="8"/>
      <name val="Arial"/>
      <charset val="1"/>
    </font>
    <font>
      <b/>
      <sz val="10"/>
      <color indexed="8"/>
      <name val="Arial"/>
      <charset val="1"/>
    </font>
  </fonts>
  <fills count="7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</fills>
  <borders count="18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</borders>
  <cellStyleXfs count="8">
    <xf numFmtId="0" fontId="0" fillId="0" borderId="0"/>
    <xf numFmtId="166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1" fillId="0" borderId="0"/>
  </cellStyleXfs>
  <cellXfs count="68">
    <xf numFmtId="0" fontId="0" fillId="0" borderId="0" xfId="0"/>
    <xf numFmtId="0" fontId="3" fillId="0" borderId="0" xfId="0" applyFont="1"/>
    <xf numFmtId="0" fontId="2" fillId="0" borderId="2" xfId="0" applyFont="1" applyBorder="1"/>
    <xf numFmtId="164" fontId="5" fillId="0" borderId="3" xfId="4" applyNumberFormat="1" applyFont="1" applyBorder="1" applyAlignment="1">
      <alignment horizontal="center"/>
    </xf>
    <xf numFmtId="164" fontId="5" fillId="2" borderId="4" xfId="4" applyNumberFormat="1" applyFont="1" applyFill="1" applyBorder="1" applyAlignment="1">
      <alignment horizontal="center"/>
    </xf>
    <xf numFmtId="164" fontId="5" fillId="3" borderId="3" xfId="4" applyNumberFormat="1" applyFont="1" applyFill="1" applyBorder="1" applyAlignment="1">
      <alignment horizontal="center"/>
    </xf>
    <xf numFmtId="165" fontId="6" fillId="0" borderId="5" xfId="4" applyNumberFormat="1" applyFont="1" applyBorder="1" applyAlignment="1">
      <alignment horizontal="center"/>
    </xf>
    <xf numFmtId="164" fontId="6" fillId="0" borderId="6" xfId="4" applyNumberFormat="1" applyFont="1" applyBorder="1" applyAlignment="1">
      <alignment horizontal="center"/>
    </xf>
    <xf numFmtId="164" fontId="6" fillId="0" borderId="7" xfId="4" applyNumberFormat="1" applyFont="1" applyBorder="1" applyAlignment="1">
      <alignment horizontal="center"/>
    </xf>
    <xf numFmtId="164" fontId="6" fillId="3" borderId="6" xfId="4" applyNumberFormat="1" applyFont="1" applyFill="1" applyBorder="1" applyAlignment="1">
      <alignment horizontal="center"/>
    </xf>
    <xf numFmtId="164" fontId="6" fillId="3" borderId="7" xfId="4" applyNumberFormat="1" applyFont="1" applyFill="1" applyBorder="1" applyAlignment="1">
      <alignment horizontal="center"/>
    </xf>
    <xf numFmtId="165" fontId="6" fillId="0" borderId="8" xfId="4" applyNumberFormat="1" applyFont="1" applyBorder="1" applyAlignment="1">
      <alignment horizontal="center"/>
    </xf>
    <xf numFmtId="164" fontId="6" fillId="0" borderId="9" xfId="4" applyNumberFormat="1" applyFont="1" applyBorder="1" applyAlignment="1">
      <alignment horizontal="center"/>
    </xf>
    <xf numFmtId="164" fontId="6" fillId="0" borderId="10" xfId="4" applyNumberFormat="1" applyFont="1" applyBorder="1" applyAlignment="1">
      <alignment horizontal="center"/>
    </xf>
    <xf numFmtId="164" fontId="6" fillId="3" borderId="9" xfId="4" applyNumberFormat="1" applyFont="1" applyFill="1" applyBorder="1" applyAlignment="1">
      <alignment horizontal="center"/>
    </xf>
    <xf numFmtId="164" fontId="6" fillId="3" borderId="10" xfId="4" applyNumberFormat="1" applyFont="1" applyFill="1" applyBorder="1" applyAlignment="1">
      <alignment horizontal="center"/>
    </xf>
    <xf numFmtId="164" fontId="3" fillId="0" borderId="0" xfId="0" applyNumberFormat="1" applyFont="1"/>
    <xf numFmtId="164" fontId="3" fillId="0" borderId="10" xfId="4" applyNumberFormat="1" applyFont="1" applyBorder="1" applyAlignment="1">
      <alignment horizontal="center"/>
    </xf>
    <xf numFmtId="164" fontId="6" fillId="0" borderId="11" xfId="4" applyNumberFormat="1" applyFont="1" applyBorder="1" applyAlignment="1">
      <alignment horizontal="center"/>
    </xf>
    <xf numFmtId="164" fontId="6" fillId="0" borderId="12" xfId="4" applyNumberFormat="1" applyFont="1" applyBorder="1" applyAlignment="1">
      <alignment horizontal="center"/>
    </xf>
    <xf numFmtId="164" fontId="6" fillId="3" borderId="11" xfId="4" applyNumberFormat="1" applyFont="1" applyFill="1" applyBorder="1" applyAlignment="1">
      <alignment horizontal="center"/>
    </xf>
    <xf numFmtId="164" fontId="6" fillId="3" borderId="12" xfId="4" applyNumberFormat="1" applyFont="1" applyFill="1" applyBorder="1" applyAlignment="1">
      <alignment horizontal="center"/>
    </xf>
    <xf numFmtId="165" fontId="7" fillId="0" borderId="0" xfId="4" applyNumberFormat="1" applyFont="1" applyAlignment="1">
      <alignment horizontal="center"/>
    </xf>
    <xf numFmtId="2" fontId="3" fillId="0" borderId="0" xfId="0" applyNumberFormat="1" applyFont="1"/>
    <xf numFmtId="167" fontId="3" fillId="0" borderId="0" xfId="3" applyNumberFormat="1" applyFont="1"/>
    <xf numFmtId="164" fontId="7" fillId="0" borderId="0" xfId="4" applyNumberFormat="1" applyFont="1" applyAlignment="1">
      <alignment horizontal="center"/>
    </xf>
    <xf numFmtId="164" fontId="8" fillId="0" borderId="0" xfId="2" applyNumberFormat="1" applyFont="1" applyAlignment="1">
      <alignment horizontal="center"/>
    </xf>
    <xf numFmtId="164" fontId="8" fillId="0" borderId="0" xfId="0" applyNumberFormat="1" applyFont="1" applyAlignment="1">
      <alignment horizontal="center"/>
    </xf>
    <xf numFmtId="165" fontId="8" fillId="0" borderId="0" xfId="0" applyNumberFormat="1" applyFont="1" applyAlignment="1">
      <alignment horizontal="center"/>
    </xf>
    <xf numFmtId="168" fontId="8" fillId="0" borderId="0" xfId="0" applyNumberFormat="1" applyFont="1" applyAlignment="1">
      <alignment horizontal="center"/>
    </xf>
    <xf numFmtId="0" fontId="3" fillId="4" borderId="0" xfId="0" applyFont="1" applyFill="1"/>
    <xf numFmtId="0" fontId="2" fillId="0" borderId="2" xfId="0" applyFont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" fillId="3" borderId="1" xfId="0" applyFont="1" applyFill="1" applyBorder="1" applyAlignment="1">
      <alignment horizontal="center"/>
    </xf>
    <xf numFmtId="169" fontId="6" fillId="3" borderId="10" xfId="4" applyNumberFormat="1" applyFont="1" applyFill="1" applyBorder="1" applyAlignment="1">
      <alignment horizontal="center"/>
    </xf>
    <xf numFmtId="14" fontId="0" fillId="0" borderId="0" xfId="0" applyNumberFormat="1"/>
    <xf numFmtId="166" fontId="6" fillId="2" borderId="0" xfId="1" applyFont="1" applyFill="1" applyBorder="1" applyAlignment="1">
      <alignment horizontal="center"/>
    </xf>
    <xf numFmtId="166" fontId="6" fillId="0" borderId="0" xfId="1" applyFont="1" applyFill="1" applyBorder="1" applyAlignment="1">
      <alignment horizontal="center"/>
    </xf>
    <xf numFmtId="0" fontId="3" fillId="0" borderId="0" xfId="0" applyFont="1" applyFill="1"/>
    <xf numFmtId="2" fontId="0" fillId="0" borderId="0" xfId="0" applyNumberFormat="1"/>
    <xf numFmtId="0" fontId="3" fillId="2" borderId="1" xfId="0" applyFont="1" applyFill="1" applyBorder="1"/>
    <xf numFmtId="0" fontId="0" fillId="0" borderId="0" xfId="0" applyNumberFormat="1"/>
    <xf numFmtId="176" fontId="6" fillId="2" borderId="0" xfId="1" applyNumberFormat="1" applyFont="1" applyFill="1" applyBorder="1" applyAlignment="1">
      <alignment horizontal="center"/>
    </xf>
    <xf numFmtId="0" fontId="11" fillId="0" borderId="0" xfId="7"/>
    <xf numFmtId="0" fontId="11" fillId="0" borderId="0" xfId="7"/>
    <xf numFmtId="0" fontId="12" fillId="0" borderId="13" xfId="7" applyFont="1" applyBorder="1" applyAlignment="1" applyProtection="1">
      <alignment horizontal="right" vertical="top" wrapText="1" readingOrder="1"/>
      <protection locked="0"/>
    </xf>
    <xf numFmtId="0" fontId="11" fillId="0" borderId="13" xfId="7" applyBorder="1" applyAlignment="1" applyProtection="1">
      <alignment vertical="top" wrapText="1"/>
      <protection locked="0"/>
    </xf>
    <xf numFmtId="0" fontId="12" fillId="0" borderId="14" xfId="7" applyFont="1" applyBorder="1" applyAlignment="1" applyProtection="1">
      <alignment horizontal="right" wrapText="1" readingOrder="1"/>
      <protection locked="0"/>
    </xf>
    <xf numFmtId="0" fontId="12" fillId="0" borderId="13" xfId="7" applyFont="1" applyBorder="1" applyAlignment="1" applyProtection="1">
      <alignment horizontal="left" wrapText="1" readingOrder="1"/>
      <protection locked="0"/>
    </xf>
    <xf numFmtId="0" fontId="12" fillId="0" borderId="15" xfId="7" applyFont="1" applyBorder="1" applyAlignment="1" applyProtection="1">
      <alignment vertical="top" wrapText="1" readingOrder="1"/>
      <protection locked="0"/>
    </xf>
    <xf numFmtId="0" fontId="11" fillId="0" borderId="15" xfId="7" applyBorder="1" applyAlignment="1" applyProtection="1">
      <alignment vertical="top" wrapText="1"/>
      <protection locked="0"/>
    </xf>
    <xf numFmtId="0" fontId="12" fillId="0" borderId="16" xfId="7" applyFont="1" applyBorder="1" applyAlignment="1" applyProtection="1">
      <alignment horizontal="right" wrapText="1" readingOrder="1"/>
      <protection locked="0"/>
    </xf>
    <xf numFmtId="0" fontId="12" fillId="0" borderId="15" xfId="7" applyFont="1" applyBorder="1" applyAlignment="1" applyProtection="1">
      <alignment wrapText="1" readingOrder="1"/>
      <protection locked="0"/>
    </xf>
    <xf numFmtId="0" fontId="12" fillId="0" borderId="0" xfId="7" applyFont="1" applyAlignment="1" applyProtection="1">
      <alignment horizontal="right" vertical="top" wrapText="1" readingOrder="1"/>
      <protection locked="0"/>
    </xf>
    <xf numFmtId="0" fontId="12" fillId="0" borderId="17" xfId="7" applyFont="1" applyBorder="1" applyAlignment="1" applyProtection="1">
      <alignment horizontal="right" vertical="top" wrapText="1" readingOrder="1"/>
      <protection locked="0"/>
    </xf>
    <xf numFmtId="0" fontId="13" fillId="0" borderId="0" xfId="7" applyFont="1" applyAlignment="1" applyProtection="1">
      <alignment horizontal="center" vertical="top" wrapText="1" readingOrder="1"/>
      <protection locked="0"/>
    </xf>
    <xf numFmtId="0" fontId="12" fillId="0" borderId="15" xfId="7" applyFont="1" applyBorder="1" applyAlignment="1" applyProtection="1">
      <alignment horizontal="right" vertical="top" wrapText="1" readingOrder="1"/>
      <protection locked="0"/>
    </xf>
    <xf numFmtId="0" fontId="12" fillId="0" borderId="16" xfId="7" applyFont="1" applyBorder="1" applyAlignment="1" applyProtection="1">
      <alignment horizontal="right" vertical="top" wrapText="1" readingOrder="1"/>
      <protection locked="0"/>
    </xf>
    <xf numFmtId="0" fontId="13" fillId="0" borderId="15" xfId="7" applyFont="1" applyBorder="1" applyAlignment="1" applyProtection="1">
      <alignment horizontal="center" vertical="top" wrapText="1" readingOrder="1"/>
      <protection locked="0"/>
    </xf>
    <xf numFmtId="0" fontId="13" fillId="0" borderId="15" xfId="7" applyFont="1" applyBorder="1" applyAlignment="1" applyProtection="1">
      <alignment horizontal="right" vertical="top" wrapText="1" readingOrder="1"/>
      <protection locked="0"/>
    </xf>
    <xf numFmtId="177" fontId="13" fillId="0" borderId="16" xfId="7" applyNumberFormat="1" applyFont="1" applyBorder="1" applyAlignment="1" applyProtection="1">
      <alignment horizontal="right" vertical="top" wrapText="1" readingOrder="1"/>
      <protection locked="0"/>
    </xf>
    <xf numFmtId="178" fontId="12" fillId="0" borderId="15" xfId="7" applyNumberFormat="1" applyFont="1" applyBorder="1" applyAlignment="1" applyProtection="1">
      <alignment horizontal="center" vertical="top" wrapText="1" readingOrder="1"/>
      <protection locked="0"/>
    </xf>
    <xf numFmtId="0" fontId="12" fillId="0" borderId="15" xfId="7" applyFont="1" applyBorder="1" applyAlignment="1" applyProtection="1">
      <alignment horizontal="center" vertical="top" wrapText="1" readingOrder="1"/>
      <protection locked="0"/>
    </xf>
    <xf numFmtId="164" fontId="6" fillId="3" borderId="0" xfId="4" applyNumberFormat="1" applyFont="1" applyFill="1" applyBorder="1" applyAlignment="1">
      <alignment horizontal="center"/>
    </xf>
    <xf numFmtId="0" fontId="1" fillId="5" borderId="0" xfId="5"/>
    <xf numFmtId="2" fontId="1" fillId="5" borderId="0" xfId="5" applyNumberFormat="1"/>
    <xf numFmtId="2" fontId="1" fillId="6" borderId="0" xfId="6" applyNumberFormat="1"/>
  </cellXfs>
  <cellStyles count="8">
    <cellStyle name="20% - Accent2" xfId="5" builtinId="34"/>
    <cellStyle name="40% - Accent2" xfId="6" builtinId="35"/>
    <cellStyle name="Comma" xfId="1" builtinId="3"/>
    <cellStyle name="Currency" xfId="2" builtinId="4"/>
    <cellStyle name="Normal" xfId="0" builtinId="0"/>
    <cellStyle name="Normal 2" xfId="4" xr:uid="{B1FCEBD4-2BA1-4A2F-991D-289AD7251E71}"/>
    <cellStyle name="Normal 3" xfId="7" xr:uid="{10E39F0F-3C2F-4088-94AC-0E9646916298}"/>
    <cellStyle name="Percent" xfId="3" builtinId="5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'Saleyard Weekly WA '!$J$5:$J$1333</c:f>
              <c:numCache>
                <c:formatCode>[$-10C09]0;\(0\)</c:formatCode>
                <c:ptCount val="1329"/>
                <c:pt idx="0">
                  <c:v>45.939261000000002</c:v>
                </c:pt>
                <c:pt idx="1">
                  <c:v>46.677695999999997</c:v>
                </c:pt>
                <c:pt idx="2">
                  <c:v>49.424987999999999</c:v>
                </c:pt>
                <c:pt idx="3">
                  <c:v>57.034778000000003</c:v>
                </c:pt>
                <c:pt idx="4">
                  <c:v>60.610275999999999</c:v>
                </c:pt>
                <c:pt idx="5">
                  <c:v>66.592551999999998</c:v>
                </c:pt>
                <c:pt idx="6">
                  <c:v>79.914679000000007</c:v>
                </c:pt>
                <c:pt idx="7">
                  <c:v>70.576510999999996</c:v>
                </c:pt>
                <c:pt idx="8">
                  <c:v>63.547005000000006</c:v>
                </c:pt>
                <c:pt idx="9">
                  <c:v>67.255972999999997</c:v>
                </c:pt>
                <c:pt idx="10">
                  <c:v>69.602789999999999</c:v>
                </c:pt>
                <c:pt idx="11">
                  <c:v>78.174875999999998</c:v>
                </c:pt>
                <c:pt idx="12">
                  <c:v>74.702188000000007</c:v>
                </c:pt>
                <c:pt idx="13">
                  <c:v>73.329637000000005</c:v>
                </c:pt>
                <c:pt idx="14">
                  <c:v>73.144103000000001</c:v>
                </c:pt>
                <c:pt idx="15">
                  <c:v>75.544247999999996</c:v>
                </c:pt>
                <c:pt idx="16">
                  <c:v>77.645008000000004</c:v>
                </c:pt>
                <c:pt idx="17">
                  <c:v>81.068860000000001</c:v>
                </c:pt>
                <c:pt idx="18">
                  <c:v>82.438018</c:v>
                </c:pt>
                <c:pt idx="19">
                  <c:v>86.619628000000006</c:v>
                </c:pt>
                <c:pt idx="20">
                  <c:v>85.821185</c:v>
                </c:pt>
                <c:pt idx="21">
                  <c:v>87.846413999999996</c:v>
                </c:pt>
                <c:pt idx="22">
                  <c:v>85.936975000000004</c:v>
                </c:pt>
                <c:pt idx="23">
                  <c:v>83.643655999999993</c:v>
                </c:pt>
                <c:pt idx="24">
                  <c:v>85.777591999999999</c:v>
                </c:pt>
                <c:pt idx="25">
                  <c:v>84.787899999999993</c:v>
                </c:pt>
                <c:pt idx="26">
                  <c:v>95.172290000000004</c:v>
                </c:pt>
                <c:pt idx="27">
                  <c:v>96.044646</c:v>
                </c:pt>
                <c:pt idx="28">
                  <c:v>102.222674</c:v>
                </c:pt>
                <c:pt idx="29">
                  <c:v>103.918708</c:v>
                </c:pt>
                <c:pt idx="30">
                  <c:v>98.861508000000001</c:v>
                </c:pt>
                <c:pt idx="31">
                  <c:v>90.664499000000006</c:v>
                </c:pt>
                <c:pt idx="32">
                  <c:v>92.048101000000003</c:v>
                </c:pt>
                <c:pt idx="33">
                  <c:v>85.754540000000006</c:v>
                </c:pt>
                <c:pt idx="34">
                  <c:v>91.200444000000005</c:v>
                </c:pt>
                <c:pt idx="35">
                  <c:v>94.748569000000003</c:v>
                </c:pt>
                <c:pt idx="36">
                  <c:v>92.920618000000005</c:v>
                </c:pt>
                <c:pt idx="37">
                  <c:v>88.695801000000003</c:v>
                </c:pt>
                <c:pt idx="38">
                  <c:v>84.074212000000003</c:v>
                </c:pt>
                <c:pt idx="39">
                  <c:v>77.984729999999999</c:v>
                </c:pt>
                <c:pt idx="40">
                  <c:v>65.736116999999993</c:v>
                </c:pt>
                <c:pt idx="41">
                  <c:v>61.697352000000002</c:v>
                </c:pt>
                <c:pt idx="42">
                  <c:v>56.746217999999999</c:v>
                </c:pt>
                <c:pt idx="43">
                  <c:v>57.530777</c:v>
                </c:pt>
                <c:pt idx="44">
                  <c:v>59.099007</c:v>
                </c:pt>
                <c:pt idx="45">
                  <c:v>58.024456999999998</c:v>
                </c:pt>
                <c:pt idx="46">
                  <c:v>71.351534000000001</c:v>
                </c:pt>
                <c:pt idx="47">
                  <c:v>69.411601000000005</c:v>
                </c:pt>
                <c:pt idx="48">
                  <c:v>94.476849000000001</c:v>
                </c:pt>
                <c:pt idx="49">
                  <c:v>80.589798999999999</c:v>
                </c:pt>
                <c:pt idx="50">
                  <c:v>89.921042999999997</c:v>
                </c:pt>
                <c:pt idx="53">
                  <c:v>77.096103999999997</c:v>
                </c:pt>
                <c:pt idx="54">
                  <c:v>78.136008000000004</c:v>
                </c:pt>
                <c:pt idx="55">
                  <c:v>92.111491999999998</c:v>
                </c:pt>
                <c:pt idx="56">
                  <c:v>102.960903</c:v>
                </c:pt>
                <c:pt idx="57">
                  <c:v>101.87217800000001</c:v>
                </c:pt>
                <c:pt idx="58">
                  <c:v>98.666426000000001</c:v>
                </c:pt>
                <c:pt idx="59">
                  <c:v>104.10002900000001</c:v>
                </c:pt>
                <c:pt idx="60">
                  <c:v>106.340084</c:v>
                </c:pt>
                <c:pt idx="61">
                  <c:v>108.747316</c:v>
                </c:pt>
                <c:pt idx="62">
                  <c:v>126.21685800000002</c:v>
                </c:pt>
                <c:pt idx="63">
                  <c:v>137.31147999999999</c:v>
                </c:pt>
                <c:pt idx="64">
                  <c:v>146.95486700000001</c:v>
                </c:pt>
                <c:pt idx="65">
                  <c:v>149.771581</c:v>
                </c:pt>
                <c:pt idx="66">
                  <c:v>142.372229</c:v>
                </c:pt>
                <c:pt idx="67">
                  <c:v>153.48846900000001</c:v>
                </c:pt>
                <c:pt idx="68">
                  <c:v>163.88409999999999</c:v>
                </c:pt>
                <c:pt idx="69">
                  <c:v>171.24657099999999</c:v>
                </c:pt>
                <c:pt idx="70">
                  <c:v>171.08252300000001</c:v>
                </c:pt>
                <c:pt idx="71">
                  <c:v>180.51735300000001</c:v>
                </c:pt>
                <c:pt idx="72">
                  <c:v>179.60964899999999</c:v>
                </c:pt>
                <c:pt idx="73">
                  <c:v>192.74300099999999</c:v>
                </c:pt>
                <c:pt idx="74">
                  <c:v>200.56389999999999</c:v>
                </c:pt>
                <c:pt idx="75">
                  <c:v>201.45057800000001</c:v>
                </c:pt>
                <c:pt idx="76">
                  <c:v>187.75815700000001</c:v>
                </c:pt>
                <c:pt idx="77">
                  <c:v>140.721734</c:v>
                </c:pt>
                <c:pt idx="78">
                  <c:v>132.79182900000001</c:v>
                </c:pt>
                <c:pt idx="79">
                  <c:v>140.74392399999999</c:v>
                </c:pt>
                <c:pt idx="80">
                  <c:v>149.96718000000001</c:v>
                </c:pt>
                <c:pt idx="81">
                  <c:v>145.96805900000001</c:v>
                </c:pt>
                <c:pt idx="82">
                  <c:v>156.47318200000001</c:v>
                </c:pt>
                <c:pt idx="83">
                  <c:v>170.88472200000001</c:v>
                </c:pt>
                <c:pt idx="84">
                  <c:v>182.07574099999999</c:v>
                </c:pt>
                <c:pt idx="85">
                  <c:v>198.971487</c:v>
                </c:pt>
                <c:pt idx="86">
                  <c:v>204.28017199999999</c:v>
                </c:pt>
                <c:pt idx="87">
                  <c:v>197.430755</c:v>
                </c:pt>
                <c:pt idx="88">
                  <c:v>194.47926100000001</c:v>
                </c:pt>
                <c:pt idx="89">
                  <c:v>185.83314300000001</c:v>
                </c:pt>
                <c:pt idx="90">
                  <c:v>170.585441</c:v>
                </c:pt>
                <c:pt idx="91">
                  <c:v>155.278558</c:v>
                </c:pt>
                <c:pt idx="92">
                  <c:v>171.87185600000001</c:v>
                </c:pt>
                <c:pt idx="93">
                  <c:v>170.784908</c:v>
                </c:pt>
                <c:pt idx="94">
                  <c:v>169.88023899999999</c:v>
                </c:pt>
                <c:pt idx="95">
                  <c:v>172.76257200000001</c:v>
                </c:pt>
                <c:pt idx="96">
                  <c:v>169.44662400000001</c:v>
                </c:pt>
                <c:pt idx="97">
                  <c:v>172.23052300000001</c:v>
                </c:pt>
                <c:pt idx="98">
                  <c:v>173.46948900000001</c:v>
                </c:pt>
                <c:pt idx="99">
                  <c:v>177.13900699999999</c:v>
                </c:pt>
                <c:pt idx="100">
                  <c:v>178.26774900000001</c:v>
                </c:pt>
                <c:pt idx="101">
                  <c:v>180.339822</c:v>
                </c:pt>
                <c:pt idx="102">
                  <c:v>181.630561</c:v>
                </c:pt>
                <c:pt idx="105">
                  <c:v>193.26154099999999</c:v>
                </c:pt>
                <c:pt idx="106">
                  <c:v>197.84807900000001</c:v>
                </c:pt>
                <c:pt idx="107">
                  <c:v>201.22645900000001</c:v>
                </c:pt>
                <c:pt idx="108">
                  <c:v>200.435193</c:v>
                </c:pt>
                <c:pt idx="109">
                  <c:v>209.22208499999999</c:v>
                </c:pt>
                <c:pt idx="110">
                  <c:v>222.48415199999999</c:v>
                </c:pt>
                <c:pt idx="111">
                  <c:v>212.13896800000001</c:v>
                </c:pt>
                <c:pt idx="112">
                  <c:v>212.951583</c:v>
                </c:pt>
                <c:pt idx="113">
                  <c:v>207.25540599999999</c:v>
                </c:pt>
                <c:pt idx="114">
                  <c:v>203.99741700000001</c:v>
                </c:pt>
                <c:pt idx="115">
                  <c:v>199.990646</c:v>
                </c:pt>
                <c:pt idx="116">
                  <c:v>213.82840100000001</c:v>
                </c:pt>
                <c:pt idx="117">
                  <c:v>213.18202299999999</c:v>
                </c:pt>
                <c:pt idx="118">
                  <c:v>222.06573399999999</c:v>
                </c:pt>
                <c:pt idx="119">
                  <c:v>221.34537499999999</c:v>
                </c:pt>
                <c:pt idx="120">
                  <c:v>226.77842799999999</c:v>
                </c:pt>
                <c:pt idx="121">
                  <c:v>245.67317</c:v>
                </c:pt>
                <c:pt idx="122">
                  <c:v>237.24146300000001</c:v>
                </c:pt>
                <c:pt idx="123">
                  <c:v>230.545884</c:v>
                </c:pt>
                <c:pt idx="124">
                  <c:v>226.486154</c:v>
                </c:pt>
                <c:pt idx="125">
                  <c:v>225.59013200000001</c:v>
                </c:pt>
                <c:pt idx="126">
                  <c:v>237.02385599999999</c:v>
                </c:pt>
                <c:pt idx="127">
                  <c:v>234.18814900000001</c:v>
                </c:pt>
                <c:pt idx="128">
                  <c:v>242.83143699999999</c:v>
                </c:pt>
                <c:pt idx="129">
                  <c:v>223.41354100000001</c:v>
                </c:pt>
                <c:pt idx="130">
                  <c:v>215.35628199999999</c:v>
                </c:pt>
                <c:pt idx="131">
                  <c:v>219.63314099999999</c:v>
                </c:pt>
                <c:pt idx="132">
                  <c:v>199.37660700000001</c:v>
                </c:pt>
                <c:pt idx="133">
                  <c:v>185.95606100000001</c:v>
                </c:pt>
                <c:pt idx="134">
                  <c:v>192.650497</c:v>
                </c:pt>
                <c:pt idx="135">
                  <c:v>188.84112500000001</c:v>
                </c:pt>
                <c:pt idx="136">
                  <c:v>209.90787</c:v>
                </c:pt>
                <c:pt idx="137">
                  <c:v>197.41288299999999</c:v>
                </c:pt>
                <c:pt idx="138">
                  <c:v>176.98482300000001</c:v>
                </c:pt>
                <c:pt idx="139">
                  <c:v>168.741469</c:v>
                </c:pt>
                <c:pt idx="140">
                  <c:v>167.244686</c:v>
                </c:pt>
                <c:pt idx="141">
                  <c:v>164.25735499999999</c:v>
                </c:pt>
                <c:pt idx="142">
                  <c:v>144.121602</c:v>
                </c:pt>
                <c:pt idx="143">
                  <c:v>154.467309</c:v>
                </c:pt>
                <c:pt idx="144">
                  <c:v>174.56573599999999</c:v>
                </c:pt>
                <c:pt idx="145">
                  <c:v>172.003547</c:v>
                </c:pt>
                <c:pt idx="146">
                  <c:v>168.57699400000001</c:v>
                </c:pt>
                <c:pt idx="147">
                  <c:v>155.513395</c:v>
                </c:pt>
                <c:pt idx="148">
                  <c:v>151.185678</c:v>
                </c:pt>
                <c:pt idx="149">
                  <c:v>151.14048099999999</c:v>
                </c:pt>
                <c:pt idx="150">
                  <c:v>147.70774299999999</c:v>
                </c:pt>
                <c:pt idx="151">
                  <c:v>143.12825599999999</c:v>
                </c:pt>
                <c:pt idx="152">
                  <c:v>135.035901</c:v>
                </c:pt>
                <c:pt idx="153">
                  <c:v>132.32422700000001</c:v>
                </c:pt>
                <c:pt idx="154">
                  <c:v>122.702489</c:v>
                </c:pt>
                <c:pt idx="157">
                  <c:v>142.868999</c:v>
                </c:pt>
                <c:pt idx="158">
                  <c:v>142.46426299999999</c:v>
                </c:pt>
                <c:pt idx="159">
                  <c:v>129.68204800000001</c:v>
                </c:pt>
                <c:pt idx="160">
                  <c:v>133.266998</c:v>
                </c:pt>
                <c:pt idx="161">
                  <c:v>131.84641400000001</c:v>
                </c:pt>
                <c:pt idx="162">
                  <c:v>131.66925900000001</c:v>
                </c:pt>
                <c:pt idx="163">
                  <c:v>136.740962</c:v>
                </c:pt>
                <c:pt idx="164">
                  <c:v>174.54285999999999</c:v>
                </c:pt>
                <c:pt idx="165">
                  <c:v>166.187479</c:v>
                </c:pt>
                <c:pt idx="166">
                  <c:v>182.98774299999999</c:v>
                </c:pt>
                <c:pt idx="167">
                  <c:v>183.46103600000001</c:v>
                </c:pt>
                <c:pt idx="168">
                  <c:v>194.07359500000001</c:v>
                </c:pt>
                <c:pt idx="169">
                  <c:v>190.01073700000001</c:v>
                </c:pt>
                <c:pt idx="170">
                  <c:v>189.16799</c:v>
                </c:pt>
                <c:pt idx="171">
                  <c:v>200.39612299999999</c:v>
                </c:pt>
                <c:pt idx="172">
                  <c:v>196.10518200000001</c:v>
                </c:pt>
                <c:pt idx="173">
                  <c:v>196.980073</c:v>
                </c:pt>
                <c:pt idx="174">
                  <c:v>217.020723</c:v>
                </c:pt>
                <c:pt idx="175">
                  <c:v>208.018249</c:v>
                </c:pt>
                <c:pt idx="176">
                  <c:v>224.541515</c:v>
                </c:pt>
                <c:pt idx="177">
                  <c:v>213.00758999999999</c:v>
                </c:pt>
                <c:pt idx="178">
                  <c:v>235.76907299999999</c:v>
                </c:pt>
                <c:pt idx="179">
                  <c:v>228.08065099999999</c:v>
                </c:pt>
                <c:pt idx="180">
                  <c:v>203.33991900000001</c:v>
                </c:pt>
                <c:pt idx="181">
                  <c:v>224.312681</c:v>
                </c:pt>
                <c:pt idx="182">
                  <c:v>226.290852</c:v>
                </c:pt>
                <c:pt idx="183">
                  <c:v>223.52002100000001</c:v>
                </c:pt>
                <c:pt idx="184">
                  <c:v>221.945741</c:v>
                </c:pt>
                <c:pt idx="185">
                  <c:v>243.40555000000001</c:v>
                </c:pt>
                <c:pt idx="186">
                  <c:v>236.81035299999999</c:v>
                </c:pt>
                <c:pt idx="187">
                  <c:v>223.59402499999999</c:v>
                </c:pt>
                <c:pt idx="188">
                  <c:v>231.51728399999999</c:v>
                </c:pt>
                <c:pt idx="189">
                  <c:v>246.09945300000001</c:v>
                </c:pt>
                <c:pt idx="190">
                  <c:v>244.380897</c:v>
                </c:pt>
                <c:pt idx="191">
                  <c:v>241.670084</c:v>
                </c:pt>
                <c:pt idx="192">
                  <c:v>245.421426</c:v>
                </c:pt>
                <c:pt idx="193">
                  <c:v>246.94647699999999</c:v>
                </c:pt>
                <c:pt idx="194">
                  <c:v>226.91880499999999</c:v>
                </c:pt>
                <c:pt idx="195">
                  <c:v>219.483103</c:v>
                </c:pt>
                <c:pt idx="196">
                  <c:v>209.172067</c:v>
                </c:pt>
                <c:pt idx="197">
                  <c:v>199.52839599999999</c:v>
                </c:pt>
                <c:pt idx="198">
                  <c:v>185.130437</c:v>
                </c:pt>
                <c:pt idx="199">
                  <c:v>186.17434</c:v>
                </c:pt>
                <c:pt idx="200">
                  <c:v>180.188705</c:v>
                </c:pt>
                <c:pt idx="201">
                  <c:v>184.428898</c:v>
                </c:pt>
                <c:pt idx="202">
                  <c:v>180.71972099999999</c:v>
                </c:pt>
                <c:pt idx="203">
                  <c:v>180.641661</c:v>
                </c:pt>
                <c:pt idx="204">
                  <c:v>177.11971600000001</c:v>
                </c:pt>
                <c:pt idx="205">
                  <c:v>177.328228</c:v>
                </c:pt>
                <c:pt idx="206">
                  <c:v>172.12149299999999</c:v>
                </c:pt>
                <c:pt idx="207">
                  <c:v>184.23365999999999</c:v>
                </c:pt>
                <c:pt idx="209">
                  <c:v>164.48640599999999</c:v>
                </c:pt>
                <c:pt idx="210">
                  <c:v>151.04711800000001</c:v>
                </c:pt>
                <c:pt idx="211">
                  <c:v>164.765029</c:v>
                </c:pt>
                <c:pt idx="212">
                  <c:v>150.91440299999999</c:v>
                </c:pt>
                <c:pt idx="213">
                  <c:v>150.78974199999999</c:v>
                </c:pt>
                <c:pt idx="214">
                  <c:v>150.40620100000001</c:v>
                </c:pt>
                <c:pt idx="215">
                  <c:v>160.229354</c:v>
                </c:pt>
                <c:pt idx="216">
                  <c:v>159.846554</c:v>
                </c:pt>
                <c:pt idx="217">
                  <c:v>159.241254</c:v>
                </c:pt>
                <c:pt idx="218">
                  <c:v>156.072395</c:v>
                </c:pt>
                <c:pt idx="219">
                  <c:v>159.70382799999999</c:v>
                </c:pt>
                <c:pt idx="220">
                  <c:v>157.68799999999999</c:v>
                </c:pt>
                <c:pt idx="221">
                  <c:v>148.303572</c:v>
                </c:pt>
                <c:pt idx="222">
                  <c:v>129.443029</c:v>
                </c:pt>
                <c:pt idx="223">
                  <c:v>134.18696800000001</c:v>
                </c:pt>
                <c:pt idx="224">
                  <c:v>141.19594799999999</c:v>
                </c:pt>
                <c:pt idx="225">
                  <c:v>141.65011100000001</c:v>
                </c:pt>
                <c:pt idx="226">
                  <c:v>152.267797</c:v>
                </c:pt>
                <c:pt idx="227">
                  <c:v>144.52692300000001</c:v>
                </c:pt>
                <c:pt idx="228">
                  <c:v>138.52147500000001</c:v>
                </c:pt>
                <c:pt idx="229">
                  <c:v>152.49351999999999</c:v>
                </c:pt>
                <c:pt idx="230">
                  <c:v>167.683966</c:v>
                </c:pt>
                <c:pt idx="231">
                  <c:v>173.36574999999999</c:v>
                </c:pt>
                <c:pt idx="232">
                  <c:v>197.85144199999999</c:v>
                </c:pt>
                <c:pt idx="233">
                  <c:v>185.94531699999999</c:v>
                </c:pt>
                <c:pt idx="234">
                  <c:v>172.79101800000001</c:v>
                </c:pt>
                <c:pt idx="235">
                  <c:v>169.43891300000001</c:v>
                </c:pt>
                <c:pt idx="236">
                  <c:v>178.61357699999999</c:v>
                </c:pt>
                <c:pt idx="237">
                  <c:v>198.84865600000001</c:v>
                </c:pt>
                <c:pt idx="238">
                  <c:v>198.65200200000001</c:v>
                </c:pt>
                <c:pt idx="239">
                  <c:v>181.27073999999999</c:v>
                </c:pt>
                <c:pt idx="240">
                  <c:v>169.104242</c:v>
                </c:pt>
                <c:pt idx="241">
                  <c:v>170.56278800000001</c:v>
                </c:pt>
                <c:pt idx="242">
                  <c:v>168.898518</c:v>
                </c:pt>
                <c:pt idx="243">
                  <c:v>173.932739</c:v>
                </c:pt>
                <c:pt idx="244">
                  <c:v>170.21345500000001</c:v>
                </c:pt>
                <c:pt idx="245">
                  <c:v>148.698185</c:v>
                </c:pt>
                <c:pt idx="246">
                  <c:v>139.76086000000001</c:v>
                </c:pt>
                <c:pt idx="247">
                  <c:v>121.54848699999999</c:v>
                </c:pt>
                <c:pt idx="248">
                  <c:v>131.171964</c:v>
                </c:pt>
                <c:pt idx="249">
                  <c:v>111.119074</c:v>
                </c:pt>
                <c:pt idx="250">
                  <c:v>106.934544</c:v>
                </c:pt>
                <c:pt idx="251">
                  <c:v>103.882813</c:v>
                </c:pt>
                <c:pt idx="252">
                  <c:v>92.516485000000003</c:v>
                </c:pt>
                <c:pt idx="253">
                  <c:v>99.371429000000006</c:v>
                </c:pt>
                <c:pt idx="254">
                  <c:v>105.233199</c:v>
                </c:pt>
                <c:pt idx="255">
                  <c:v>98.603288000000006</c:v>
                </c:pt>
                <c:pt idx="256">
                  <c:v>94.742705999999998</c:v>
                </c:pt>
                <c:pt idx="257">
                  <c:v>98.135666999999998</c:v>
                </c:pt>
                <c:pt idx="258">
                  <c:v>90.407150999999999</c:v>
                </c:pt>
                <c:pt idx="259">
                  <c:v>84.844668999999996</c:v>
                </c:pt>
                <c:pt idx="261">
                  <c:v>89.548890999999998</c:v>
                </c:pt>
                <c:pt idx="262">
                  <c:v>78.655630000000002</c:v>
                </c:pt>
                <c:pt idx="263">
                  <c:v>81.117607000000007</c:v>
                </c:pt>
                <c:pt idx="264">
                  <c:v>70.716144999999997</c:v>
                </c:pt>
                <c:pt idx="265">
                  <c:v>84.877949000000001</c:v>
                </c:pt>
                <c:pt idx="266">
                  <c:v>91.555805000000007</c:v>
                </c:pt>
                <c:pt idx="267">
                  <c:v>100.2038</c:v>
                </c:pt>
                <c:pt idx="268">
                  <c:v>106.34221599999999</c:v>
                </c:pt>
                <c:pt idx="269">
                  <c:v>108.500232</c:v>
                </c:pt>
                <c:pt idx="270">
                  <c:v>109.73483</c:v>
                </c:pt>
                <c:pt idx="271">
                  <c:v>105.683324</c:v>
                </c:pt>
                <c:pt idx="272">
                  <c:v>97.068394999999995</c:v>
                </c:pt>
                <c:pt idx="273">
                  <c:v>140.08069800000001</c:v>
                </c:pt>
                <c:pt idx="274">
                  <c:v>155.301762</c:v>
                </c:pt>
                <c:pt idx="275">
                  <c:v>157.50669099999999</c:v>
                </c:pt>
                <c:pt idx="276">
                  <c:v>146.93884399999999</c:v>
                </c:pt>
                <c:pt idx="277">
                  <c:v>105.982561</c:v>
                </c:pt>
                <c:pt idx="278">
                  <c:v>123.96324</c:v>
                </c:pt>
                <c:pt idx="279">
                  <c:v>151.139342</c:v>
                </c:pt>
                <c:pt idx="280">
                  <c:v>189.50172800000001</c:v>
                </c:pt>
                <c:pt idx="281">
                  <c:v>199.11444</c:v>
                </c:pt>
                <c:pt idx="282">
                  <c:v>190.675725</c:v>
                </c:pt>
                <c:pt idx="283">
                  <c:v>192.716714</c:v>
                </c:pt>
                <c:pt idx="284">
                  <c:v>214.75431900000001</c:v>
                </c:pt>
                <c:pt idx="285">
                  <c:v>196.997984</c:v>
                </c:pt>
                <c:pt idx="286">
                  <c:v>192.05460600000001</c:v>
                </c:pt>
                <c:pt idx="287">
                  <c:v>187.38626600000001</c:v>
                </c:pt>
                <c:pt idx="288">
                  <c:v>187.01704000000001</c:v>
                </c:pt>
                <c:pt idx="289">
                  <c:v>186.87211099999999</c:v>
                </c:pt>
                <c:pt idx="290">
                  <c:v>143.52884900000001</c:v>
                </c:pt>
                <c:pt idx="291">
                  <c:v>157.43409700000001</c:v>
                </c:pt>
                <c:pt idx="292">
                  <c:v>172.309842</c:v>
                </c:pt>
                <c:pt idx="293">
                  <c:v>165.07334599999999</c:v>
                </c:pt>
                <c:pt idx="294">
                  <c:v>174.35256799999999</c:v>
                </c:pt>
                <c:pt idx="295">
                  <c:v>174.13505499999999</c:v>
                </c:pt>
                <c:pt idx="296">
                  <c:v>158.872063</c:v>
                </c:pt>
                <c:pt idx="297">
                  <c:v>146.20468500000001</c:v>
                </c:pt>
                <c:pt idx="298">
                  <c:v>108.073761</c:v>
                </c:pt>
                <c:pt idx="299">
                  <c:v>100.839494</c:v>
                </c:pt>
                <c:pt idx="300">
                  <c:v>119.324659</c:v>
                </c:pt>
                <c:pt idx="301">
                  <c:v>116.37844800000001</c:v>
                </c:pt>
                <c:pt idx="302">
                  <c:v>113.67100600000001</c:v>
                </c:pt>
                <c:pt idx="303">
                  <c:v>125.80778000000001</c:v>
                </c:pt>
                <c:pt idx="304">
                  <c:v>130.86621099999999</c:v>
                </c:pt>
                <c:pt idx="305">
                  <c:v>113.324485</c:v>
                </c:pt>
                <c:pt idx="306">
                  <c:v>108.570232</c:v>
                </c:pt>
                <c:pt idx="307">
                  <c:v>115.432534</c:v>
                </c:pt>
                <c:pt idx="308">
                  <c:v>113.298588</c:v>
                </c:pt>
                <c:pt idx="309">
                  <c:v>105.736413</c:v>
                </c:pt>
                <c:pt idx="310">
                  <c:v>105.314319</c:v>
                </c:pt>
                <c:pt idx="311">
                  <c:v>95.605908999999997</c:v>
                </c:pt>
                <c:pt idx="313">
                  <c:v>102.905106</c:v>
                </c:pt>
                <c:pt idx="314">
                  <c:v>108.055626</c:v>
                </c:pt>
                <c:pt idx="315">
                  <c:v>117.224481</c:v>
                </c:pt>
                <c:pt idx="316">
                  <c:v>122.377827</c:v>
                </c:pt>
                <c:pt idx="317">
                  <c:v>123.82990700000001</c:v>
                </c:pt>
                <c:pt idx="318">
                  <c:v>135.089473</c:v>
                </c:pt>
                <c:pt idx="319">
                  <c:v>136.312366</c:v>
                </c:pt>
                <c:pt idx="320">
                  <c:v>148.549914</c:v>
                </c:pt>
                <c:pt idx="321">
                  <c:v>152.581141</c:v>
                </c:pt>
                <c:pt idx="322">
                  <c:v>165.44931700000001</c:v>
                </c:pt>
                <c:pt idx="323">
                  <c:v>166.59354300000001</c:v>
                </c:pt>
                <c:pt idx="324">
                  <c:v>165.78797900000001</c:v>
                </c:pt>
                <c:pt idx="325">
                  <c:v>159.85934599999999</c:v>
                </c:pt>
                <c:pt idx="326">
                  <c:v>175.42587499999999</c:v>
                </c:pt>
                <c:pt idx="327">
                  <c:v>162.95451199999999</c:v>
                </c:pt>
                <c:pt idx="328">
                  <c:v>167.75500099999999</c:v>
                </c:pt>
                <c:pt idx="329">
                  <c:v>156.09125399999999</c:v>
                </c:pt>
                <c:pt idx="330">
                  <c:v>170.312746</c:v>
                </c:pt>
                <c:pt idx="331">
                  <c:v>169.01289499999999</c:v>
                </c:pt>
                <c:pt idx="332">
                  <c:v>173.61130600000001</c:v>
                </c:pt>
                <c:pt idx="333">
                  <c:v>176.49472</c:v>
                </c:pt>
                <c:pt idx="334">
                  <c:v>171.95210800000001</c:v>
                </c:pt>
                <c:pt idx="335">
                  <c:v>154.440977</c:v>
                </c:pt>
                <c:pt idx="336">
                  <c:v>146.51286300000001</c:v>
                </c:pt>
                <c:pt idx="337">
                  <c:v>146.96912800000001</c:v>
                </c:pt>
                <c:pt idx="338">
                  <c:v>157.745012</c:v>
                </c:pt>
                <c:pt idx="339">
                  <c:v>135.033199</c:v>
                </c:pt>
                <c:pt idx="340">
                  <c:v>122.394126</c:v>
                </c:pt>
                <c:pt idx="341">
                  <c:v>111.308734</c:v>
                </c:pt>
                <c:pt idx="342">
                  <c:v>124.176362</c:v>
                </c:pt>
                <c:pt idx="343">
                  <c:v>116.80553500000001</c:v>
                </c:pt>
                <c:pt idx="344">
                  <c:v>111.77521299999999</c:v>
                </c:pt>
                <c:pt idx="345">
                  <c:v>81.858909999999995</c:v>
                </c:pt>
                <c:pt idx="346">
                  <c:v>77.828006000000002</c:v>
                </c:pt>
                <c:pt idx="347">
                  <c:v>84.438201000000007</c:v>
                </c:pt>
                <c:pt idx="348">
                  <c:v>96.771635000000003</c:v>
                </c:pt>
                <c:pt idx="349">
                  <c:v>115.448904</c:v>
                </c:pt>
                <c:pt idx="350">
                  <c:v>109.937969</c:v>
                </c:pt>
                <c:pt idx="351">
                  <c:v>98.112350000000006</c:v>
                </c:pt>
                <c:pt idx="352">
                  <c:v>72.245082999999994</c:v>
                </c:pt>
                <c:pt idx="353">
                  <c:v>62.995910000000002</c:v>
                </c:pt>
                <c:pt idx="354">
                  <c:v>64.780507</c:v>
                </c:pt>
                <c:pt idx="355">
                  <c:v>64.956046000000001</c:v>
                </c:pt>
                <c:pt idx="356">
                  <c:v>65.358858999999995</c:v>
                </c:pt>
                <c:pt idx="357">
                  <c:v>64.845304999999996</c:v>
                </c:pt>
                <c:pt idx="358">
                  <c:v>95.514249000000007</c:v>
                </c:pt>
                <c:pt idx="359">
                  <c:v>114.757369</c:v>
                </c:pt>
                <c:pt idx="360">
                  <c:v>131.48528899999999</c:v>
                </c:pt>
                <c:pt idx="361">
                  <c:v>105.520241</c:v>
                </c:pt>
                <c:pt idx="362">
                  <c:v>92.737844999999993</c:v>
                </c:pt>
                <c:pt idx="363">
                  <c:v>88.594736999999995</c:v>
                </c:pt>
                <c:pt idx="365">
                  <c:v>82.795489000000003</c:v>
                </c:pt>
                <c:pt idx="366">
                  <c:v>108.303631</c:v>
                </c:pt>
                <c:pt idx="367">
                  <c:v>112.14397099999999</c:v>
                </c:pt>
                <c:pt idx="368">
                  <c:v>99.100335000000001</c:v>
                </c:pt>
                <c:pt idx="369">
                  <c:v>108.203198</c:v>
                </c:pt>
                <c:pt idx="370">
                  <c:v>111.516845</c:v>
                </c:pt>
                <c:pt idx="371">
                  <c:v>110.879256</c:v>
                </c:pt>
                <c:pt idx="372">
                  <c:v>117.967682</c:v>
                </c:pt>
                <c:pt idx="373">
                  <c:v>126.51232200000001</c:v>
                </c:pt>
                <c:pt idx="374">
                  <c:v>116.18198099999999</c:v>
                </c:pt>
                <c:pt idx="375">
                  <c:v>121.704213</c:v>
                </c:pt>
                <c:pt idx="376">
                  <c:v>132.23223400000001</c:v>
                </c:pt>
                <c:pt idx="377">
                  <c:v>141.412657</c:v>
                </c:pt>
                <c:pt idx="378">
                  <c:v>116.691177</c:v>
                </c:pt>
                <c:pt idx="379">
                  <c:v>117.66900099999999</c:v>
                </c:pt>
                <c:pt idx="380">
                  <c:v>126.98020400000001</c:v>
                </c:pt>
                <c:pt idx="381">
                  <c:v>131.33776399999999</c:v>
                </c:pt>
                <c:pt idx="382">
                  <c:v>126.867806</c:v>
                </c:pt>
                <c:pt idx="383">
                  <c:v>138.86700400000001</c:v>
                </c:pt>
                <c:pt idx="384">
                  <c:v>141.572149</c:v>
                </c:pt>
                <c:pt idx="385">
                  <c:v>158.79769899999999</c:v>
                </c:pt>
                <c:pt idx="386">
                  <c:v>161.23274000000001</c:v>
                </c:pt>
                <c:pt idx="387">
                  <c:v>156.70291</c:v>
                </c:pt>
                <c:pt idx="388">
                  <c:v>175.130641</c:v>
                </c:pt>
                <c:pt idx="389">
                  <c:v>146.611546</c:v>
                </c:pt>
                <c:pt idx="390">
                  <c:v>154.99350699999999</c:v>
                </c:pt>
                <c:pt idx="391">
                  <c:v>159.71297999999999</c:v>
                </c:pt>
                <c:pt idx="392">
                  <c:v>140.75984399999999</c:v>
                </c:pt>
                <c:pt idx="393">
                  <c:v>152.237075</c:v>
                </c:pt>
                <c:pt idx="394">
                  <c:v>147.25389899999999</c:v>
                </c:pt>
                <c:pt idx="395">
                  <c:v>162.30281099999999</c:v>
                </c:pt>
                <c:pt idx="396">
                  <c:v>172.19696099999999</c:v>
                </c:pt>
                <c:pt idx="397">
                  <c:v>161.562488</c:v>
                </c:pt>
                <c:pt idx="398">
                  <c:v>150.24424099999999</c:v>
                </c:pt>
                <c:pt idx="399">
                  <c:v>144.92607599999999</c:v>
                </c:pt>
                <c:pt idx="400">
                  <c:v>120.751383</c:v>
                </c:pt>
                <c:pt idx="401">
                  <c:v>107.06619000000001</c:v>
                </c:pt>
                <c:pt idx="402">
                  <c:v>86.208853000000005</c:v>
                </c:pt>
                <c:pt idx="403">
                  <c:v>81.290503999999999</c:v>
                </c:pt>
                <c:pt idx="404">
                  <c:v>93.505636999999993</c:v>
                </c:pt>
                <c:pt idx="405">
                  <c:v>96.850477999999995</c:v>
                </c:pt>
                <c:pt idx="406">
                  <c:v>102.357214</c:v>
                </c:pt>
                <c:pt idx="407">
                  <c:v>97.534110999999996</c:v>
                </c:pt>
                <c:pt idx="408">
                  <c:v>107.08520300000001</c:v>
                </c:pt>
                <c:pt idx="409">
                  <c:v>98.569916000000006</c:v>
                </c:pt>
                <c:pt idx="410">
                  <c:v>94.414631</c:v>
                </c:pt>
                <c:pt idx="411">
                  <c:v>90.768928000000002</c:v>
                </c:pt>
                <c:pt idx="412">
                  <c:v>98.035100999999997</c:v>
                </c:pt>
                <c:pt idx="413">
                  <c:v>100.54373</c:v>
                </c:pt>
                <c:pt idx="414">
                  <c:v>89.704706999999999</c:v>
                </c:pt>
                <c:pt idx="415">
                  <c:v>80.471976999999995</c:v>
                </c:pt>
                <c:pt idx="418">
                  <c:v>108.20703899999999</c:v>
                </c:pt>
                <c:pt idx="419">
                  <c:v>105.260183</c:v>
                </c:pt>
                <c:pt idx="420">
                  <c:v>105.993399</c:v>
                </c:pt>
                <c:pt idx="421">
                  <c:v>95.620677000000001</c:v>
                </c:pt>
                <c:pt idx="422">
                  <c:v>104.283694</c:v>
                </c:pt>
                <c:pt idx="423">
                  <c:v>113.21142399999999</c:v>
                </c:pt>
                <c:pt idx="424">
                  <c:v>111.975312</c:v>
                </c:pt>
                <c:pt idx="425">
                  <c:v>108.513873</c:v>
                </c:pt>
                <c:pt idx="426">
                  <c:v>120.105035</c:v>
                </c:pt>
                <c:pt idx="427">
                  <c:v>111.16864700000001</c:v>
                </c:pt>
                <c:pt idx="428">
                  <c:v>122.53446700000001</c:v>
                </c:pt>
                <c:pt idx="429">
                  <c:v>139.688885</c:v>
                </c:pt>
                <c:pt idx="430">
                  <c:v>122.569789</c:v>
                </c:pt>
                <c:pt idx="431">
                  <c:v>132.21338499999999</c:v>
                </c:pt>
                <c:pt idx="432">
                  <c:v>129.96402399999999</c:v>
                </c:pt>
                <c:pt idx="433">
                  <c:v>124.054937</c:v>
                </c:pt>
                <c:pt idx="434">
                  <c:v>135.31677500000001</c:v>
                </c:pt>
                <c:pt idx="435">
                  <c:v>132.23420400000001</c:v>
                </c:pt>
                <c:pt idx="436">
                  <c:v>135.110164</c:v>
                </c:pt>
                <c:pt idx="437">
                  <c:v>150.753602</c:v>
                </c:pt>
                <c:pt idx="438">
                  <c:v>160.45539500000001</c:v>
                </c:pt>
                <c:pt idx="439">
                  <c:v>171.94462999999999</c:v>
                </c:pt>
                <c:pt idx="440">
                  <c:v>165.14378300000001</c:v>
                </c:pt>
                <c:pt idx="441">
                  <c:v>151.928066</c:v>
                </c:pt>
                <c:pt idx="442">
                  <c:v>150.14162200000001</c:v>
                </c:pt>
                <c:pt idx="443">
                  <c:v>137.115118</c:v>
                </c:pt>
                <c:pt idx="444">
                  <c:v>180.604106</c:v>
                </c:pt>
                <c:pt idx="445">
                  <c:v>180.405721</c:v>
                </c:pt>
                <c:pt idx="446">
                  <c:v>166.940099</c:v>
                </c:pt>
                <c:pt idx="447">
                  <c:v>160.36641599999999</c:v>
                </c:pt>
                <c:pt idx="448">
                  <c:v>177.10136900000001</c:v>
                </c:pt>
                <c:pt idx="449">
                  <c:v>167.023053</c:v>
                </c:pt>
                <c:pt idx="450">
                  <c:v>160.58403799999999</c:v>
                </c:pt>
                <c:pt idx="451">
                  <c:v>150.73103699999999</c:v>
                </c:pt>
                <c:pt idx="452">
                  <c:v>129.138634</c:v>
                </c:pt>
                <c:pt idx="453">
                  <c:v>120.61621700000001</c:v>
                </c:pt>
                <c:pt idx="454">
                  <c:v>116.091776</c:v>
                </c:pt>
                <c:pt idx="455">
                  <c:v>119.36761799999999</c:v>
                </c:pt>
                <c:pt idx="456">
                  <c:v>115.02971599999999</c:v>
                </c:pt>
                <c:pt idx="457">
                  <c:v>120.502461</c:v>
                </c:pt>
                <c:pt idx="458">
                  <c:v>113.219756</c:v>
                </c:pt>
                <c:pt idx="459">
                  <c:v>102.69955400000001</c:v>
                </c:pt>
                <c:pt idx="460">
                  <c:v>98.908079999999998</c:v>
                </c:pt>
                <c:pt idx="461">
                  <c:v>112.61128100000001</c:v>
                </c:pt>
                <c:pt idx="462">
                  <c:v>107.031199</c:v>
                </c:pt>
                <c:pt idx="463">
                  <c:v>125.25339499999998</c:v>
                </c:pt>
                <c:pt idx="464">
                  <c:v>137.72866300000001</c:v>
                </c:pt>
                <c:pt idx="465">
                  <c:v>132.69640799999999</c:v>
                </c:pt>
                <c:pt idx="466">
                  <c:v>139.52273600000001</c:v>
                </c:pt>
                <c:pt idx="467">
                  <c:v>135.274034</c:v>
                </c:pt>
                <c:pt idx="470">
                  <c:v>144.72071500000001</c:v>
                </c:pt>
                <c:pt idx="471">
                  <c:v>153.39585199999999</c:v>
                </c:pt>
                <c:pt idx="472">
                  <c:v>150.63335499999999</c:v>
                </c:pt>
                <c:pt idx="473">
                  <c:v>167.155968</c:v>
                </c:pt>
                <c:pt idx="474">
                  <c:v>144.84722400000001</c:v>
                </c:pt>
                <c:pt idx="475">
                  <c:v>180.685395</c:v>
                </c:pt>
                <c:pt idx="476">
                  <c:v>178.574532</c:v>
                </c:pt>
                <c:pt idx="477">
                  <c:v>184.76851400000001</c:v>
                </c:pt>
                <c:pt idx="478">
                  <c:v>176.95225099999999</c:v>
                </c:pt>
                <c:pt idx="479">
                  <c:v>171.826269</c:v>
                </c:pt>
                <c:pt idx="480">
                  <c:v>177.38708099999999</c:v>
                </c:pt>
                <c:pt idx="481">
                  <c:v>163.76648</c:v>
                </c:pt>
                <c:pt idx="482">
                  <c:v>187.504277</c:v>
                </c:pt>
                <c:pt idx="483">
                  <c:v>224.98361800000001</c:v>
                </c:pt>
                <c:pt idx="484">
                  <c:v>209.910383</c:v>
                </c:pt>
                <c:pt idx="485">
                  <c:v>196.030742</c:v>
                </c:pt>
                <c:pt idx="486">
                  <c:v>198.41772700000001</c:v>
                </c:pt>
                <c:pt idx="487">
                  <c:v>195.38415599999999</c:v>
                </c:pt>
                <c:pt idx="488">
                  <c:v>207.64765299999999</c:v>
                </c:pt>
                <c:pt idx="489">
                  <c:v>230.17486199999999</c:v>
                </c:pt>
                <c:pt idx="490">
                  <c:v>242.935453</c:v>
                </c:pt>
                <c:pt idx="491">
                  <c:v>234.45943299999999</c:v>
                </c:pt>
                <c:pt idx="492">
                  <c:v>284.45435099999997</c:v>
                </c:pt>
                <c:pt idx="493">
                  <c:v>219.86372499999999</c:v>
                </c:pt>
                <c:pt idx="494">
                  <c:v>208.12698800000001</c:v>
                </c:pt>
                <c:pt idx="495">
                  <c:v>251.51745299999999</c:v>
                </c:pt>
                <c:pt idx="496">
                  <c:v>260.83361400000001</c:v>
                </c:pt>
                <c:pt idx="497">
                  <c:v>280.767359</c:v>
                </c:pt>
                <c:pt idx="498">
                  <c:v>270.358631</c:v>
                </c:pt>
                <c:pt idx="499">
                  <c:v>291.38945799999999</c:v>
                </c:pt>
                <c:pt idx="500">
                  <c:v>257.41834699999998</c:v>
                </c:pt>
                <c:pt idx="501">
                  <c:v>260.49898200000001</c:v>
                </c:pt>
                <c:pt idx="502">
                  <c:v>245.289266</c:v>
                </c:pt>
                <c:pt idx="503">
                  <c:v>233.62321499999999</c:v>
                </c:pt>
                <c:pt idx="504">
                  <c:v>245.57512700000001</c:v>
                </c:pt>
                <c:pt idx="505">
                  <c:v>243.14393699999999</c:v>
                </c:pt>
                <c:pt idx="506">
                  <c:v>239.01400100000001</c:v>
                </c:pt>
                <c:pt idx="507">
                  <c:v>243.621419</c:v>
                </c:pt>
                <c:pt idx="508">
                  <c:v>254.08405700000003</c:v>
                </c:pt>
                <c:pt idx="509">
                  <c:v>218.601834</c:v>
                </c:pt>
                <c:pt idx="510">
                  <c:v>212.524427</c:v>
                </c:pt>
                <c:pt idx="511">
                  <c:v>205.639331</c:v>
                </c:pt>
                <c:pt idx="512">
                  <c:v>208.021084</c:v>
                </c:pt>
                <c:pt idx="513">
                  <c:v>216.64116100000001</c:v>
                </c:pt>
                <c:pt idx="514">
                  <c:v>214.30726999999999</c:v>
                </c:pt>
                <c:pt idx="515">
                  <c:v>218.092949</c:v>
                </c:pt>
                <c:pt idx="516">
                  <c:v>219.347758</c:v>
                </c:pt>
                <c:pt idx="517">
                  <c:v>231.759353</c:v>
                </c:pt>
                <c:pt idx="518">
                  <c:v>265.059935</c:v>
                </c:pt>
                <c:pt idx="519">
                  <c:v>249.579159</c:v>
                </c:pt>
                <c:pt idx="522">
                  <c:v>258.63079499999998</c:v>
                </c:pt>
                <c:pt idx="523">
                  <c:v>274.73433299999999</c:v>
                </c:pt>
                <c:pt idx="524">
                  <c:v>316.38195100000002</c:v>
                </c:pt>
                <c:pt idx="525">
                  <c:v>293.72512499999999</c:v>
                </c:pt>
                <c:pt idx="526">
                  <c:v>299.93729500000001</c:v>
                </c:pt>
                <c:pt idx="527">
                  <c:v>306.11571900000001</c:v>
                </c:pt>
                <c:pt idx="528">
                  <c:v>297.00396499999999</c:v>
                </c:pt>
                <c:pt idx="529">
                  <c:v>306.52598499999999</c:v>
                </c:pt>
                <c:pt idx="530">
                  <c:v>306.13358399999998</c:v>
                </c:pt>
                <c:pt idx="531">
                  <c:v>316.76110599999998</c:v>
                </c:pt>
                <c:pt idx="532">
                  <c:v>321.14167099999997</c:v>
                </c:pt>
                <c:pt idx="533">
                  <c:v>312.46635400000002</c:v>
                </c:pt>
                <c:pt idx="534">
                  <c:v>324.34925099999998</c:v>
                </c:pt>
                <c:pt idx="535">
                  <c:v>336.31451299999998</c:v>
                </c:pt>
                <c:pt idx="536">
                  <c:v>348.73266599999999</c:v>
                </c:pt>
                <c:pt idx="537">
                  <c:v>343.87626799999998</c:v>
                </c:pt>
                <c:pt idx="538">
                  <c:v>332.21730300000002</c:v>
                </c:pt>
                <c:pt idx="539">
                  <c:v>340.43433800000003</c:v>
                </c:pt>
                <c:pt idx="540">
                  <c:v>325.85319700000002</c:v>
                </c:pt>
                <c:pt idx="541">
                  <c:v>324.53256499999998</c:v>
                </c:pt>
                <c:pt idx="542">
                  <c:v>344.13619399999999</c:v>
                </c:pt>
                <c:pt idx="543">
                  <c:v>387.29210399999999</c:v>
                </c:pt>
                <c:pt idx="544">
                  <c:v>390.263485</c:v>
                </c:pt>
                <c:pt idx="545">
                  <c:v>368.81070699999998</c:v>
                </c:pt>
                <c:pt idx="546">
                  <c:v>375.43763100000001</c:v>
                </c:pt>
                <c:pt idx="547">
                  <c:v>355.35649100000001</c:v>
                </c:pt>
                <c:pt idx="548">
                  <c:v>351.81896599999999</c:v>
                </c:pt>
                <c:pt idx="549">
                  <c:v>393.37364600000001</c:v>
                </c:pt>
                <c:pt idx="550">
                  <c:v>398.08151099999998</c:v>
                </c:pt>
                <c:pt idx="551">
                  <c:v>386.524924</c:v>
                </c:pt>
                <c:pt idx="552">
                  <c:v>378.30629299999998</c:v>
                </c:pt>
                <c:pt idx="553">
                  <c:v>325.79883599999999</c:v>
                </c:pt>
                <c:pt idx="554">
                  <c:v>317.04189600000001</c:v>
                </c:pt>
                <c:pt idx="555">
                  <c:v>321.960983</c:v>
                </c:pt>
                <c:pt idx="556">
                  <c:v>321.55049100000002</c:v>
                </c:pt>
                <c:pt idx="557">
                  <c:v>317.31597900000003</c:v>
                </c:pt>
                <c:pt idx="558">
                  <c:v>298.27796999999998</c:v>
                </c:pt>
                <c:pt idx="559">
                  <c:v>282.957446</c:v>
                </c:pt>
                <c:pt idx="560">
                  <c:v>264.076054</c:v>
                </c:pt>
                <c:pt idx="561">
                  <c:v>250.62443000000002</c:v>
                </c:pt>
                <c:pt idx="562">
                  <c:v>252.585418</c:v>
                </c:pt>
                <c:pt idx="563">
                  <c:v>234.20061799999999</c:v>
                </c:pt>
                <c:pt idx="564">
                  <c:v>249.54023599999999</c:v>
                </c:pt>
                <c:pt idx="565">
                  <c:v>263.95846</c:v>
                </c:pt>
                <c:pt idx="566">
                  <c:v>280.159628</c:v>
                </c:pt>
                <c:pt idx="567">
                  <c:v>298.02459800000003</c:v>
                </c:pt>
                <c:pt idx="568">
                  <c:v>316.989712</c:v>
                </c:pt>
                <c:pt idx="569">
                  <c:v>341.07874299999997</c:v>
                </c:pt>
                <c:pt idx="570">
                  <c:v>341.02714800000001</c:v>
                </c:pt>
                <c:pt idx="571">
                  <c:v>349.31848300000001</c:v>
                </c:pt>
                <c:pt idx="574">
                  <c:v>306.52164599999998</c:v>
                </c:pt>
                <c:pt idx="575">
                  <c:v>325.51702899999998</c:v>
                </c:pt>
                <c:pt idx="576">
                  <c:v>342.45295199999998</c:v>
                </c:pt>
                <c:pt idx="577">
                  <c:v>348.96468399999998</c:v>
                </c:pt>
                <c:pt idx="578">
                  <c:v>378.439256</c:v>
                </c:pt>
                <c:pt idx="579">
                  <c:v>385.74328000000003</c:v>
                </c:pt>
                <c:pt idx="580">
                  <c:v>447.44161600000001</c:v>
                </c:pt>
                <c:pt idx="581">
                  <c:v>453.602237</c:v>
                </c:pt>
                <c:pt idx="582">
                  <c:v>445.08404100000001</c:v>
                </c:pt>
                <c:pt idx="583">
                  <c:v>418.56115599999998</c:v>
                </c:pt>
                <c:pt idx="584">
                  <c:v>435.29677400000003</c:v>
                </c:pt>
                <c:pt idx="585">
                  <c:v>431.38631900000001</c:v>
                </c:pt>
                <c:pt idx="586">
                  <c:v>457.94503300000002</c:v>
                </c:pt>
                <c:pt idx="587">
                  <c:v>436.12122199999999</c:v>
                </c:pt>
                <c:pt idx="588">
                  <c:v>471.040863</c:v>
                </c:pt>
                <c:pt idx="589">
                  <c:v>447.61134600000003</c:v>
                </c:pt>
                <c:pt idx="590">
                  <c:v>457.00381399999998</c:v>
                </c:pt>
                <c:pt idx="591">
                  <c:v>431.32953300000003</c:v>
                </c:pt>
                <c:pt idx="592">
                  <c:v>375.44659200000001</c:v>
                </c:pt>
                <c:pt idx="593">
                  <c:v>434.30691999999999</c:v>
                </c:pt>
                <c:pt idx="594">
                  <c:v>411.02362499999998</c:v>
                </c:pt>
                <c:pt idx="595">
                  <c:v>415.98479300000002</c:v>
                </c:pt>
                <c:pt idx="596">
                  <c:v>357.67498499999999</c:v>
                </c:pt>
                <c:pt idx="597">
                  <c:v>407.06614999999999</c:v>
                </c:pt>
                <c:pt idx="598">
                  <c:v>402.72164600000002</c:v>
                </c:pt>
                <c:pt idx="599">
                  <c:v>379.31556399999999</c:v>
                </c:pt>
                <c:pt idx="600">
                  <c:v>430.67884600000002</c:v>
                </c:pt>
                <c:pt idx="601">
                  <c:v>447.64786199999998</c:v>
                </c:pt>
                <c:pt idx="602">
                  <c:v>453.68778800000001</c:v>
                </c:pt>
                <c:pt idx="603">
                  <c:v>440.93067300000001</c:v>
                </c:pt>
                <c:pt idx="604">
                  <c:v>443.31962900000002</c:v>
                </c:pt>
                <c:pt idx="605">
                  <c:v>440.13639699999999</c:v>
                </c:pt>
                <c:pt idx="606">
                  <c:v>422.15649500000001</c:v>
                </c:pt>
                <c:pt idx="607">
                  <c:v>471.10198700000001</c:v>
                </c:pt>
                <c:pt idx="608">
                  <c:v>412.039421</c:v>
                </c:pt>
                <c:pt idx="609">
                  <c:v>417.69125400000001</c:v>
                </c:pt>
                <c:pt idx="610">
                  <c:v>388.79551800000002</c:v>
                </c:pt>
                <c:pt idx="611">
                  <c:v>353.448464</c:v>
                </c:pt>
                <c:pt idx="612">
                  <c:v>357.43817100000001</c:v>
                </c:pt>
                <c:pt idx="613">
                  <c:v>355.95765699999998</c:v>
                </c:pt>
                <c:pt idx="614">
                  <c:v>343.139881</c:v>
                </c:pt>
                <c:pt idx="615">
                  <c:v>361.58959099999998</c:v>
                </c:pt>
                <c:pt idx="616">
                  <c:v>353.18563399999999</c:v>
                </c:pt>
                <c:pt idx="617">
                  <c:v>372.18789600000002</c:v>
                </c:pt>
                <c:pt idx="618">
                  <c:v>372.99962199999999</c:v>
                </c:pt>
                <c:pt idx="619">
                  <c:v>361.21231699999998</c:v>
                </c:pt>
                <c:pt idx="620">
                  <c:v>395.57290699999999</c:v>
                </c:pt>
                <c:pt idx="621">
                  <c:v>415.40432199999998</c:v>
                </c:pt>
                <c:pt idx="622">
                  <c:v>379.54902399999997</c:v>
                </c:pt>
                <c:pt idx="623">
                  <c:v>387.00337500000001</c:v>
                </c:pt>
                <c:pt idx="624">
                  <c:v>412.14896700000003</c:v>
                </c:pt>
                <c:pt idx="626">
                  <c:v>381.468591</c:v>
                </c:pt>
                <c:pt idx="627">
                  <c:v>376.13260700000001</c:v>
                </c:pt>
                <c:pt idx="628">
                  <c:v>377.73240900000002</c:v>
                </c:pt>
                <c:pt idx="629">
                  <c:v>377.79679599999997</c:v>
                </c:pt>
                <c:pt idx="630">
                  <c:v>348.91807499999999</c:v>
                </c:pt>
                <c:pt idx="631">
                  <c:v>345.31160199999999</c:v>
                </c:pt>
                <c:pt idx="632">
                  <c:v>332.23900500000002</c:v>
                </c:pt>
                <c:pt idx="633">
                  <c:v>312.80228799999998</c:v>
                </c:pt>
                <c:pt idx="634">
                  <c:v>330.49352599999997</c:v>
                </c:pt>
                <c:pt idx="635">
                  <c:v>323.09846800000003</c:v>
                </c:pt>
                <c:pt idx="636">
                  <c:v>318.07084200000003</c:v>
                </c:pt>
                <c:pt idx="637">
                  <c:v>284.74040500000001</c:v>
                </c:pt>
                <c:pt idx="638">
                  <c:v>308.84679899999998</c:v>
                </c:pt>
                <c:pt idx="639">
                  <c:v>295.01597700000002</c:v>
                </c:pt>
                <c:pt idx="640">
                  <c:v>288.97519399999999</c:v>
                </c:pt>
                <c:pt idx="641">
                  <c:v>270.74279000000001</c:v>
                </c:pt>
                <c:pt idx="642">
                  <c:v>283.07074699999998</c:v>
                </c:pt>
                <c:pt idx="643">
                  <c:v>247.61115699999999</c:v>
                </c:pt>
                <c:pt idx="644">
                  <c:v>243.49479199999999</c:v>
                </c:pt>
                <c:pt idx="645">
                  <c:v>248.094686</c:v>
                </c:pt>
                <c:pt idx="646">
                  <c:v>240.48475400000001</c:v>
                </c:pt>
                <c:pt idx="647">
                  <c:v>245.76263299999999</c:v>
                </c:pt>
                <c:pt idx="648">
                  <c:v>295.39698099999998</c:v>
                </c:pt>
                <c:pt idx="649">
                  <c:v>283.90903400000002</c:v>
                </c:pt>
                <c:pt idx="650">
                  <c:v>305.76311199999998</c:v>
                </c:pt>
                <c:pt idx="651">
                  <c:v>306.012002</c:v>
                </c:pt>
                <c:pt idx="652">
                  <c:v>277.78189800000001</c:v>
                </c:pt>
                <c:pt idx="653">
                  <c:v>326.68259399999999</c:v>
                </c:pt>
                <c:pt idx="654">
                  <c:v>309.59775300000001</c:v>
                </c:pt>
                <c:pt idx="655">
                  <c:v>277.99907200000001</c:v>
                </c:pt>
                <c:pt idx="656">
                  <c:v>293.38792699999999</c:v>
                </c:pt>
                <c:pt idx="657">
                  <c:v>277.08365400000002</c:v>
                </c:pt>
                <c:pt idx="658">
                  <c:v>258.10049299999997</c:v>
                </c:pt>
                <c:pt idx="659">
                  <c:v>254.15828400000001</c:v>
                </c:pt>
                <c:pt idx="660">
                  <c:v>215.934518</c:v>
                </c:pt>
                <c:pt idx="661">
                  <c:v>208.96679399999999</c:v>
                </c:pt>
                <c:pt idx="662">
                  <c:v>184.558378</c:v>
                </c:pt>
                <c:pt idx="663">
                  <c:v>150.810393</c:v>
                </c:pt>
                <c:pt idx="664">
                  <c:v>155.954564</c:v>
                </c:pt>
                <c:pt idx="665">
                  <c:v>161.41517999999999</c:v>
                </c:pt>
                <c:pt idx="666">
                  <c:v>142.443242</c:v>
                </c:pt>
                <c:pt idx="667">
                  <c:v>138.553901</c:v>
                </c:pt>
                <c:pt idx="668">
                  <c:v>159.14039299999999</c:v>
                </c:pt>
                <c:pt idx="669">
                  <c:v>153.88076599999999</c:v>
                </c:pt>
                <c:pt idx="670">
                  <c:v>131.545581</c:v>
                </c:pt>
                <c:pt idx="671">
                  <c:v>148.94049200000001</c:v>
                </c:pt>
                <c:pt idx="672">
                  <c:v>144.91986399999999</c:v>
                </c:pt>
                <c:pt idx="673">
                  <c:v>163.89996099999999</c:v>
                </c:pt>
                <c:pt idx="674">
                  <c:v>155.77353099999999</c:v>
                </c:pt>
                <c:pt idx="675">
                  <c:v>154.30702299999999</c:v>
                </c:pt>
                <c:pt idx="676">
                  <c:v>134.40112300000001</c:v>
                </c:pt>
                <c:pt idx="679">
                  <c:v>170.917371</c:v>
                </c:pt>
                <c:pt idx="680">
                  <c:v>153.100582</c:v>
                </c:pt>
                <c:pt idx="681">
                  <c:v>161.71167199999999</c:v>
                </c:pt>
                <c:pt idx="682">
                  <c:v>148.28862000000001</c:v>
                </c:pt>
                <c:pt idx="683">
                  <c:v>139.07676699999999</c:v>
                </c:pt>
                <c:pt idx="684">
                  <c:v>135.955536</c:v>
                </c:pt>
                <c:pt idx="685">
                  <c:v>122.55977900000001</c:v>
                </c:pt>
                <c:pt idx="686">
                  <c:v>119.666479</c:v>
                </c:pt>
                <c:pt idx="687">
                  <c:v>141.673147</c:v>
                </c:pt>
                <c:pt idx="688">
                  <c:v>147.579193</c:v>
                </c:pt>
                <c:pt idx="689">
                  <c:v>144.74649600000001</c:v>
                </c:pt>
                <c:pt idx="690">
                  <c:v>149.148303</c:v>
                </c:pt>
                <c:pt idx="691">
                  <c:v>179.86715899999999</c:v>
                </c:pt>
                <c:pt idx="692">
                  <c:v>167.10999000000001</c:v>
                </c:pt>
                <c:pt idx="693">
                  <c:v>163.551152</c:v>
                </c:pt>
                <c:pt idx="694">
                  <c:v>168.683266</c:v>
                </c:pt>
                <c:pt idx="695">
                  <c:v>157.862157</c:v>
                </c:pt>
                <c:pt idx="696">
                  <c:v>170.20345399999999</c:v>
                </c:pt>
                <c:pt idx="697">
                  <c:v>192.984736</c:v>
                </c:pt>
                <c:pt idx="698">
                  <c:v>214.61855600000001</c:v>
                </c:pt>
                <c:pt idx="699">
                  <c:v>233.91150500000001</c:v>
                </c:pt>
                <c:pt idx="700">
                  <c:v>251.97505400000003</c:v>
                </c:pt>
                <c:pt idx="701">
                  <c:v>243.02273500000001</c:v>
                </c:pt>
                <c:pt idx="702">
                  <c:v>227.59603000000001</c:v>
                </c:pt>
                <c:pt idx="703">
                  <c:v>225.32323199999999</c:v>
                </c:pt>
                <c:pt idx="704">
                  <c:v>217.525532</c:v>
                </c:pt>
                <c:pt idx="705">
                  <c:v>193.02324300000001</c:v>
                </c:pt>
                <c:pt idx="706">
                  <c:v>183.03957199999999</c:v>
                </c:pt>
                <c:pt idx="707">
                  <c:v>190.20242500000001</c:v>
                </c:pt>
                <c:pt idx="708">
                  <c:v>208.89112299999999</c:v>
                </c:pt>
                <c:pt idx="709">
                  <c:v>203.883927</c:v>
                </c:pt>
                <c:pt idx="710">
                  <c:v>220.51241400000001</c:v>
                </c:pt>
                <c:pt idx="711">
                  <c:v>215.11602400000001</c:v>
                </c:pt>
                <c:pt idx="712">
                  <c:v>218.495079</c:v>
                </c:pt>
                <c:pt idx="713">
                  <c:v>212.19343599999999</c:v>
                </c:pt>
                <c:pt idx="714">
                  <c:v>214.62246099999999</c:v>
                </c:pt>
                <c:pt idx="715">
                  <c:v>219.63684000000001</c:v>
                </c:pt>
                <c:pt idx="716">
                  <c:v>213.18111099999999</c:v>
                </c:pt>
                <c:pt idx="717">
                  <c:v>203.465979</c:v>
                </c:pt>
                <c:pt idx="718">
                  <c:v>166.761056</c:v>
                </c:pt>
                <c:pt idx="719">
                  <c:v>171.382229</c:v>
                </c:pt>
                <c:pt idx="720">
                  <c:v>161.71466899999999</c:v>
                </c:pt>
                <c:pt idx="721">
                  <c:v>177.109745</c:v>
                </c:pt>
                <c:pt idx="722">
                  <c:v>171.45762300000001</c:v>
                </c:pt>
                <c:pt idx="723">
                  <c:v>167.110454</c:v>
                </c:pt>
                <c:pt idx="724">
                  <c:v>183.32447300000001</c:v>
                </c:pt>
                <c:pt idx="725">
                  <c:v>200.782005</c:v>
                </c:pt>
                <c:pt idx="726">
                  <c:v>177.647086</c:v>
                </c:pt>
                <c:pt idx="727">
                  <c:v>192.02506199999999</c:v>
                </c:pt>
                <c:pt idx="728">
                  <c:v>191.99956599999999</c:v>
                </c:pt>
                <c:pt idx="731">
                  <c:v>201.353396</c:v>
                </c:pt>
                <c:pt idx="732">
                  <c:v>212.85462000000001</c:v>
                </c:pt>
                <c:pt idx="733">
                  <c:v>189.86436499999999</c:v>
                </c:pt>
                <c:pt idx="734">
                  <c:v>216.58699100000001</c:v>
                </c:pt>
                <c:pt idx="735">
                  <c:v>221.73577800000001</c:v>
                </c:pt>
                <c:pt idx="736">
                  <c:v>235.013441</c:v>
                </c:pt>
                <c:pt idx="737">
                  <c:v>227.222309</c:v>
                </c:pt>
                <c:pt idx="738">
                  <c:v>230.05434299999999</c:v>
                </c:pt>
                <c:pt idx="739">
                  <c:v>240.473399</c:v>
                </c:pt>
                <c:pt idx="740">
                  <c:v>249.30465100000001</c:v>
                </c:pt>
                <c:pt idx="741">
                  <c:v>245.66014699999999</c:v>
                </c:pt>
                <c:pt idx="742">
                  <c:v>247.813739</c:v>
                </c:pt>
                <c:pt idx="743">
                  <c:v>233.21429900000001</c:v>
                </c:pt>
                <c:pt idx="744">
                  <c:v>248.24622500000001</c:v>
                </c:pt>
                <c:pt idx="745">
                  <c:v>246.56608</c:v>
                </c:pt>
                <c:pt idx="746">
                  <c:v>252.97348199999996</c:v>
                </c:pt>
                <c:pt idx="747">
                  <c:v>271.60086000000001</c:v>
                </c:pt>
                <c:pt idx="748">
                  <c:v>292.96104000000003</c:v>
                </c:pt>
                <c:pt idx="749">
                  <c:v>330.24032199999999</c:v>
                </c:pt>
                <c:pt idx="750">
                  <c:v>378.029066</c:v>
                </c:pt>
                <c:pt idx="751">
                  <c:v>395.95754699999998</c:v>
                </c:pt>
                <c:pt idx="752">
                  <c:v>417.22387800000001</c:v>
                </c:pt>
                <c:pt idx="753">
                  <c:v>339.61459300000001</c:v>
                </c:pt>
                <c:pt idx="754">
                  <c:v>327.43617</c:v>
                </c:pt>
                <c:pt idx="755">
                  <c:v>325.51319699999999</c:v>
                </c:pt>
                <c:pt idx="756">
                  <c:v>328.77007900000001</c:v>
                </c:pt>
                <c:pt idx="757">
                  <c:v>322.634613</c:v>
                </c:pt>
                <c:pt idx="758">
                  <c:v>307.322565</c:v>
                </c:pt>
                <c:pt idx="759">
                  <c:v>296.26407499999999</c:v>
                </c:pt>
                <c:pt idx="760">
                  <c:v>357.83194700000001</c:v>
                </c:pt>
                <c:pt idx="761">
                  <c:v>334.72185400000001</c:v>
                </c:pt>
                <c:pt idx="762">
                  <c:v>326.27768400000002</c:v>
                </c:pt>
                <c:pt idx="763">
                  <c:v>348.65578499999998</c:v>
                </c:pt>
                <c:pt idx="764">
                  <c:v>357.353611</c:v>
                </c:pt>
                <c:pt idx="765">
                  <c:v>365.49433900000002</c:v>
                </c:pt>
                <c:pt idx="766">
                  <c:v>308.39118100000002</c:v>
                </c:pt>
                <c:pt idx="767">
                  <c:v>277.999934</c:v>
                </c:pt>
                <c:pt idx="768">
                  <c:v>273.60763300000002</c:v>
                </c:pt>
                <c:pt idx="769">
                  <c:v>272.22638499999999</c:v>
                </c:pt>
                <c:pt idx="770">
                  <c:v>269.97745600000002</c:v>
                </c:pt>
                <c:pt idx="771">
                  <c:v>284.78419700000001</c:v>
                </c:pt>
                <c:pt idx="772">
                  <c:v>266.67638699999998</c:v>
                </c:pt>
                <c:pt idx="773">
                  <c:v>251.06453200000001</c:v>
                </c:pt>
                <c:pt idx="774">
                  <c:v>286.29216100000002</c:v>
                </c:pt>
                <c:pt idx="775">
                  <c:v>292.74382000000003</c:v>
                </c:pt>
                <c:pt idx="776">
                  <c:v>283.43213200000002</c:v>
                </c:pt>
                <c:pt idx="777">
                  <c:v>301.53395699999999</c:v>
                </c:pt>
                <c:pt idx="778">
                  <c:v>288.77125899999999</c:v>
                </c:pt>
                <c:pt idx="779">
                  <c:v>293.24217099999998</c:v>
                </c:pt>
                <c:pt idx="780">
                  <c:v>282.51757800000001</c:v>
                </c:pt>
                <c:pt idx="783">
                  <c:v>305.49328000000003</c:v>
                </c:pt>
                <c:pt idx="784">
                  <c:v>291.58101799999997</c:v>
                </c:pt>
                <c:pt idx="785">
                  <c:v>283.46295900000001</c:v>
                </c:pt>
                <c:pt idx="786">
                  <c:v>295.40741500000001</c:v>
                </c:pt>
                <c:pt idx="787">
                  <c:v>278.20096999999998</c:v>
                </c:pt>
                <c:pt idx="788">
                  <c:v>283.78222799999998</c:v>
                </c:pt>
                <c:pt idx="789">
                  <c:v>264.78212300000001</c:v>
                </c:pt>
                <c:pt idx="790">
                  <c:v>253.55320699999999</c:v>
                </c:pt>
                <c:pt idx="791">
                  <c:v>280.21058799999997</c:v>
                </c:pt>
                <c:pt idx="792">
                  <c:v>297.35993200000001</c:v>
                </c:pt>
                <c:pt idx="793">
                  <c:v>306.23737899999998</c:v>
                </c:pt>
                <c:pt idx="794">
                  <c:v>317.302483</c:v>
                </c:pt>
                <c:pt idx="795">
                  <c:v>361.39638400000001</c:v>
                </c:pt>
                <c:pt idx="796">
                  <c:v>280.34389399999998</c:v>
                </c:pt>
                <c:pt idx="797">
                  <c:v>326.44469700000002</c:v>
                </c:pt>
                <c:pt idx="798">
                  <c:v>312.91336100000001</c:v>
                </c:pt>
                <c:pt idx="799">
                  <c:v>313.536202</c:v>
                </c:pt>
                <c:pt idx="800">
                  <c:v>299.37907899999999</c:v>
                </c:pt>
                <c:pt idx="801">
                  <c:v>280.46559999999999</c:v>
                </c:pt>
                <c:pt idx="802">
                  <c:v>260.40235699999999</c:v>
                </c:pt>
                <c:pt idx="803">
                  <c:v>273.10176100000001</c:v>
                </c:pt>
                <c:pt idx="804">
                  <c:v>249.14856</c:v>
                </c:pt>
                <c:pt idx="805">
                  <c:v>268.12995899999999</c:v>
                </c:pt>
                <c:pt idx="806">
                  <c:v>251.83177299999997</c:v>
                </c:pt>
                <c:pt idx="807">
                  <c:v>259.35844400000002</c:v>
                </c:pt>
                <c:pt idx="808">
                  <c:v>238.92818199999999</c:v>
                </c:pt>
                <c:pt idx="809">
                  <c:v>336.60089699999997</c:v>
                </c:pt>
                <c:pt idx="810">
                  <c:v>310.97330199999999</c:v>
                </c:pt>
                <c:pt idx="811">
                  <c:v>320.39350300000001</c:v>
                </c:pt>
                <c:pt idx="812">
                  <c:v>298.75856599999997</c:v>
                </c:pt>
                <c:pt idx="813">
                  <c:v>278.97319800000002</c:v>
                </c:pt>
                <c:pt idx="814">
                  <c:v>290.07757600000002</c:v>
                </c:pt>
                <c:pt idx="815">
                  <c:v>308.38728400000002</c:v>
                </c:pt>
                <c:pt idx="816">
                  <c:v>323.40029800000002</c:v>
                </c:pt>
                <c:pt idx="817">
                  <c:v>311.16626000000002</c:v>
                </c:pt>
                <c:pt idx="818">
                  <c:v>300.063265</c:v>
                </c:pt>
                <c:pt idx="819">
                  <c:v>290.245968</c:v>
                </c:pt>
                <c:pt idx="820">
                  <c:v>248.883106</c:v>
                </c:pt>
                <c:pt idx="821">
                  <c:v>225.67431500000001</c:v>
                </c:pt>
                <c:pt idx="822">
                  <c:v>206.19937100000001</c:v>
                </c:pt>
                <c:pt idx="823">
                  <c:v>205.17504600000001</c:v>
                </c:pt>
                <c:pt idx="824">
                  <c:v>227.311543</c:v>
                </c:pt>
                <c:pt idx="825">
                  <c:v>219.88538</c:v>
                </c:pt>
                <c:pt idx="826">
                  <c:v>238.666876</c:v>
                </c:pt>
                <c:pt idx="827">
                  <c:v>256.799668</c:v>
                </c:pt>
                <c:pt idx="828">
                  <c:v>253.16522600000002</c:v>
                </c:pt>
                <c:pt idx="829">
                  <c:v>244.764656</c:v>
                </c:pt>
                <c:pt idx="830">
                  <c:v>229.575748</c:v>
                </c:pt>
                <c:pt idx="831">
                  <c:v>250.480288</c:v>
                </c:pt>
                <c:pt idx="832">
                  <c:v>219.10458</c:v>
                </c:pt>
                <c:pt idx="835">
                  <c:v>199.472486</c:v>
                </c:pt>
                <c:pt idx="836">
                  <c:v>171.005078</c:v>
                </c:pt>
                <c:pt idx="837">
                  <c:v>196.35551000000001</c:v>
                </c:pt>
                <c:pt idx="838">
                  <c:v>238.48159899999999</c:v>
                </c:pt>
                <c:pt idx="839">
                  <c:v>212.22456</c:v>
                </c:pt>
                <c:pt idx="840">
                  <c:v>219.635301</c:v>
                </c:pt>
                <c:pt idx="841">
                  <c:v>244.55923999999999</c:v>
                </c:pt>
                <c:pt idx="842">
                  <c:v>223.05925999999999</c:v>
                </c:pt>
                <c:pt idx="843">
                  <c:v>220.178732</c:v>
                </c:pt>
                <c:pt idx="844">
                  <c:v>267.58040899999997</c:v>
                </c:pt>
                <c:pt idx="845">
                  <c:v>228.30256399999999</c:v>
                </c:pt>
                <c:pt idx="846">
                  <c:v>185.615229</c:v>
                </c:pt>
                <c:pt idx="847">
                  <c:v>235.64334199999999</c:v>
                </c:pt>
                <c:pt idx="848">
                  <c:v>255.98265200000003</c:v>
                </c:pt>
                <c:pt idx="849">
                  <c:v>270.30805600000002</c:v>
                </c:pt>
                <c:pt idx="850">
                  <c:v>251.85710700000001</c:v>
                </c:pt>
                <c:pt idx="851">
                  <c:v>261.74788899999999</c:v>
                </c:pt>
                <c:pt idx="852">
                  <c:v>271.33560499999999</c:v>
                </c:pt>
                <c:pt idx="853">
                  <c:v>241.775757</c:v>
                </c:pt>
                <c:pt idx="854">
                  <c:v>265.25478299999997</c:v>
                </c:pt>
                <c:pt idx="855">
                  <c:v>302.67322899999999</c:v>
                </c:pt>
                <c:pt idx="856">
                  <c:v>310.29828099999997</c:v>
                </c:pt>
                <c:pt idx="857">
                  <c:v>293.52734099999998</c:v>
                </c:pt>
                <c:pt idx="858">
                  <c:v>325.59438799999998</c:v>
                </c:pt>
                <c:pt idx="859">
                  <c:v>245.36296100000001</c:v>
                </c:pt>
                <c:pt idx="860">
                  <c:v>362.86584199999999</c:v>
                </c:pt>
                <c:pt idx="861">
                  <c:v>333.18741999999997</c:v>
                </c:pt>
                <c:pt idx="862">
                  <c:v>319.02091899999999</c:v>
                </c:pt>
                <c:pt idx="863">
                  <c:v>310.03826600000002</c:v>
                </c:pt>
                <c:pt idx="864">
                  <c:v>285.43829899999997</c:v>
                </c:pt>
                <c:pt idx="865">
                  <c:v>279.93717700000002</c:v>
                </c:pt>
                <c:pt idx="866">
                  <c:v>295.04039399999999</c:v>
                </c:pt>
                <c:pt idx="867">
                  <c:v>325.51218599999999</c:v>
                </c:pt>
                <c:pt idx="868">
                  <c:v>320.46468700000003</c:v>
                </c:pt>
                <c:pt idx="869">
                  <c:v>290.36639000000002</c:v>
                </c:pt>
                <c:pt idx="870">
                  <c:v>317.64491900000002</c:v>
                </c:pt>
                <c:pt idx="871">
                  <c:v>282.665682</c:v>
                </c:pt>
                <c:pt idx="872">
                  <c:v>274.87117000000001</c:v>
                </c:pt>
                <c:pt idx="873">
                  <c:v>281.61769199999998</c:v>
                </c:pt>
                <c:pt idx="874">
                  <c:v>290.80780199999998</c:v>
                </c:pt>
                <c:pt idx="875">
                  <c:v>291.80440299999998</c:v>
                </c:pt>
                <c:pt idx="876">
                  <c:v>264.33089000000001</c:v>
                </c:pt>
                <c:pt idx="877">
                  <c:v>287.13342</c:v>
                </c:pt>
                <c:pt idx="878">
                  <c:v>302.51858399999998</c:v>
                </c:pt>
                <c:pt idx="879">
                  <c:v>284.78654499999999</c:v>
                </c:pt>
                <c:pt idx="880">
                  <c:v>286.80452700000001</c:v>
                </c:pt>
                <c:pt idx="881">
                  <c:v>290.97746599999999</c:v>
                </c:pt>
                <c:pt idx="882">
                  <c:v>291.092692</c:v>
                </c:pt>
                <c:pt idx="883">
                  <c:v>311.02848399999999</c:v>
                </c:pt>
                <c:pt idx="884">
                  <c:v>281.41587399999997</c:v>
                </c:pt>
                <c:pt idx="889">
                  <c:v>327</c:v>
                </c:pt>
                <c:pt idx="890">
                  <c:v>326.011278</c:v>
                </c:pt>
                <c:pt idx="891">
                  <c:v>338.76971200000003</c:v>
                </c:pt>
                <c:pt idx="893">
                  <c:v>325.11166500000002</c:v>
                </c:pt>
                <c:pt idx="894">
                  <c:v>381.276385</c:v>
                </c:pt>
                <c:pt idx="895">
                  <c:v>431.11693300000002</c:v>
                </c:pt>
                <c:pt idx="896">
                  <c:v>477.60798</c:v>
                </c:pt>
                <c:pt idx="897">
                  <c:v>431.85355700000002</c:v>
                </c:pt>
                <c:pt idx="898">
                  <c:v>469.259433</c:v>
                </c:pt>
                <c:pt idx="899">
                  <c:v>393.35432500000002</c:v>
                </c:pt>
                <c:pt idx="900">
                  <c:v>410.96765599999998</c:v>
                </c:pt>
                <c:pt idx="901">
                  <c:v>402.74766499999998</c:v>
                </c:pt>
                <c:pt idx="902">
                  <c:v>424.25863399999997</c:v>
                </c:pt>
                <c:pt idx="903">
                  <c:v>407.79917999999998</c:v>
                </c:pt>
                <c:pt idx="904">
                  <c:v>356.52631000000002</c:v>
                </c:pt>
                <c:pt idx="906">
                  <c:v>431.80713600000001</c:v>
                </c:pt>
                <c:pt idx="907">
                  <c:v>417.39952</c:v>
                </c:pt>
                <c:pt idx="908">
                  <c:v>453</c:v>
                </c:pt>
                <c:pt idx="909">
                  <c:v>491</c:v>
                </c:pt>
                <c:pt idx="910">
                  <c:v>441</c:v>
                </c:pt>
                <c:pt idx="911">
                  <c:v>423</c:v>
                </c:pt>
                <c:pt idx="912">
                  <c:v>419</c:v>
                </c:pt>
                <c:pt idx="913">
                  <c:v>402</c:v>
                </c:pt>
                <c:pt idx="914">
                  <c:v>389</c:v>
                </c:pt>
                <c:pt idx="915">
                  <c:v>412</c:v>
                </c:pt>
                <c:pt idx="916">
                  <c:v>390</c:v>
                </c:pt>
                <c:pt idx="917">
                  <c:v>418</c:v>
                </c:pt>
                <c:pt idx="918">
                  <c:v>435</c:v>
                </c:pt>
                <c:pt idx="919">
                  <c:v>452</c:v>
                </c:pt>
                <c:pt idx="920">
                  <c:v>440</c:v>
                </c:pt>
                <c:pt idx="921">
                  <c:v>409</c:v>
                </c:pt>
                <c:pt idx="922">
                  <c:v>388</c:v>
                </c:pt>
                <c:pt idx="923">
                  <c:v>335</c:v>
                </c:pt>
                <c:pt idx="924">
                  <c:v>270</c:v>
                </c:pt>
                <c:pt idx="925">
                  <c:v>329</c:v>
                </c:pt>
                <c:pt idx="926">
                  <c:v>264</c:v>
                </c:pt>
                <c:pt idx="927">
                  <c:v>330</c:v>
                </c:pt>
                <c:pt idx="928">
                  <c:v>300</c:v>
                </c:pt>
                <c:pt idx="929">
                  <c:v>309</c:v>
                </c:pt>
                <c:pt idx="930">
                  <c:v>318</c:v>
                </c:pt>
                <c:pt idx="931">
                  <c:v>295</c:v>
                </c:pt>
                <c:pt idx="932">
                  <c:v>353</c:v>
                </c:pt>
                <c:pt idx="933">
                  <c:v>347</c:v>
                </c:pt>
                <c:pt idx="934">
                  <c:v>374</c:v>
                </c:pt>
                <c:pt idx="935">
                  <c:v>358</c:v>
                </c:pt>
                <c:pt idx="936">
                  <c:v>400</c:v>
                </c:pt>
                <c:pt idx="937">
                  <c:v>398</c:v>
                </c:pt>
                <c:pt idx="940">
                  <c:v>398</c:v>
                </c:pt>
                <c:pt idx="941">
                  <c:v>454</c:v>
                </c:pt>
                <c:pt idx="942">
                  <c:v>454</c:v>
                </c:pt>
                <c:pt idx="943">
                  <c:v>454</c:v>
                </c:pt>
                <c:pt idx="944">
                  <c:v>371</c:v>
                </c:pt>
                <c:pt idx="945">
                  <c:v>395</c:v>
                </c:pt>
                <c:pt idx="946">
                  <c:v>399</c:v>
                </c:pt>
                <c:pt idx="947">
                  <c:v>448</c:v>
                </c:pt>
                <c:pt idx="948">
                  <c:v>406</c:v>
                </c:pt>
                <c:pt idx="949">
                  <c:v>423</c:v>
                </c:pt>
                <c:pt idx="950">
                  <c:v>382</c:v>
                </c:pt>
                <c:pt idx="951">
                  <c:v>398</c:v>
                </c:pt>
                <c:pt idx="952">
                  <c:v>394</c:v>
                </c:pt>
                <c:pt idx="953">
                  <c:v>440</c:v>
                </c:pt>
                <c:pt idx="954">
                  <c:v>419</c:v>
                </c:pt>
                <c:pt idx="955">
                  <c:v>400</c:v>
                </c:pt>
                <c:pt idx="956">
                  <c:v>369</c:v>
                </c:pt>
                <c:pt idx="957">
                  <c:v>378</c:v>
                </c:pt>
                <c:pt idx="958">
                  <c:v>394</c:v>
                </c:pt>
                <c:pt idx="959">
                  <c:v>396</c:v>
                </c:pt>
                <c:pt idx="960">
                  <c:v>397</c:v>
                </c:pt>
                <c:pt idx="961">
                  <c:v>421</c:v>
                </c:pt>
                <c:pt idx="962">
                  <c:v>415</c:v>
                </c:pt>
                <c:pt idx="963">
                  <c:v>428</c:v>
                </c:pt>
                <c:pt idx="964">
                  <c:v>402</c:v>
                </c:pt>
                <c:pt idx="965">
                  <c:v>431</c:v>
                </c:pt>
                <c:pt idx="966">
                  <c:v>431</c:v>
                </c:pt>
                <c:pt idx="967">
                  <c:v>455</c:v>
                </c:pt>
                <c:pt idx="968">
                  <c:v>435</c:v>
                </c:pt>
                <c:pt idx="969">
                  <c:v>443</c:v>
                </c:pt>
                <c:pt idx="970">
                  <c:v>413</c:v>
                </c:pt>
                <c:pt idx="971">
                  <c:v>425</c:v>
                </c:pt>
                <c:pt idx="972">
                  <c:v>436</c:v>
                </c:pt>
                <c:pt idx="973">
                  <c:v>465</c:v>
                </c:pt>
                <c:pt idx="974">
                  <c:v>403</c:v>
                </c:pt>
                <c:pt idx="975">
                  <c:v>403</c:v>
                </c:pt>
                <c:pt idx="976">
                  <c:v>379</c:v>
                </c:pt>
                <c:pt idx="977">
                  <c:v>341</c:v>
                </c:pt>
                <c:pt idx="978">
                  <c:v>357</c:v>
                </c:pt>
                <c:pt idx="979">
                  <c:v>386</c:v>
                </c:pt>
                <c:pt idx="980">
                  <c:v>383</c:v>
                </c:pt>
                <c:pt idx="981">
                  <c:v>403</c:v>
                </c:pt>
                <c:pt idx="982">
                  <c:v>406</c:v>
                </c:pt>
                <c:pt idx="983">
                  <c:v>407</c:v>
                </c:pt>
                <c:pt idx="984">
                  <c:v>410</c:v>
                </c:pt>
                <c:pt idx="985">
                  <c:v>430</c:v>
                </c:pt>
                <c:pt idx="986">
                  <c:v>422</c:v>
                </c:pt>
                <c:pt idx="987">
                  <c:v>414</c:v>
                </c:pt>
                <c:pt idx="988">
                  <c:v>409</c:v>
                </c:pt>
                <c:pt idx="991">
                  <c:v>395</c:v>
                </c:pt>
                <c:pt idx="992">
                  <c:v>424</c:v>
                </c:pt>
                <c:pt idx="993">
                  <c:v>423</c:v>
                </c:pt>
                <c:pt idx="994">
                  <c:v>442</c:v>
                </c:pt>
                <c:pt idx="995">
                  <c:v>415</c:v>
                </c:pt>
                <c:pt idx="996">
                  <c:v>383</c:v>
                </c:pt>
                <c:pt idx="997">
                  <c:v>411</c:v>
                </c:pt>
                <c:pt idx="998">
                  <c:v>416</c:v>
                </c:pt>
                <c:pt idx="999">
                  <c:v>427</c:v>
                </c:pt>
                <c:pt idx="1000">
                  <c:v>412</c:v>
                </c:pt>
                <c:pt idx="1001">
                  <c:v>489</c:v>
                </c:pt>
                <c:pt idx="1002">
                  <c:v>414</c:v>
                </c:pt>
                <c:pt idx="1003">
                  <c:v>439.75</c:v>
                </c:pt>
                <c:pt idx="1004">
                  <c:v>425.5</c:v>
                </c:pt>
                <c:pt idx="1005">
                  <c:v>438.5</c:v>
                </c:pt>
                <c:pt idx="1006">
                  <c:v>467.25</c:v>
                </c:pt>
                <c:pt idx="1007">
                  <c:v>399.75</c:v>
                </c:pt>
                <c:pt idx="1008">
                  <c:v>417.75</c:v>
                </c:pt>
                <c:pt idx="1009">
                  <c:v>422</c:v>
                </c:pt>
                <c:pt idx="1010">
                  <c:v>432.75</c:v>
                </c:pt>
                <c:pt idx="1011">
                  <c:v>448.25</c:v>
                </c:pt>
                <c:pt idx="1012">
                  <c:v>454.25</c:v>
                </c:pt>
                <c:pt idx="1013">
                  <c:v>501</c:v>
                </c:pt>
                <c:pt idx="1014">
                  <c:v>433.5</c:v>
                </c:pt>
                <c:pt idx="1015">
                  <c:v>480.75</c:v>
                </c:pt>
                <c:pt idx="1016">
                  <c:v>416.25</c:v>
                </c:pt>
                <c:pt idx="1017">
                  <c:v>484.75</c:v>
                </c:pt>
                <c:pt idx="1018">
                  <c:v>518.5</c:v>
                </c:pt>
                <c:pt idx="1019">
                  <c:v>577</c:v>
                </c:pt>
                <c:pt idx="1020">
                  <c:v>563.5</c:v>
                </c:pt>
                <c:pt idx="1021">
                  <c:v>484.25</c:v>
                </c:pt>
                <c:pt idx="1022">
                  <c:v>405.75</c:v>
                </c:pt>
                <c:pt idx="1023">
                  <c:v>426.5</c:v>
                </c:pt>
                <c:pt idx="1024">
                  <c:v>433</c:v>
                </c:pt>
                <c:pt idx="1025">
                  <c:v>436</c:v>
                </c:pt>
                <c:pt idx="1026">
                  <c:v>441.5</c:v>
                </c:pt>
                <c:pt idx="1027">
                  <c:v>447.5</c:v>
                </c:pt>
                <c:pt idx="1028">
                  <c:v>413.5</c:v>
                </c:pt>
                <c:pt idx="1029">
                  <c:v>467</c:v>
                </c:pt>
                <c:pt idx="1030">
                  <c:v>402</c:v>
                </c:pt>
                <c:pt idx="1031">
                  <c:v>398.25</c:v>
                </c:pt>
                <c:pt idx="1032">
                  <c:v>395</c:v>
                </c:pt>
                <c:pt idx="1033">
                  <c:v>430.75</c:v>
                </c:pt>
                <c:pt idx="1034">
                  <c:v>450.75</c:v>
                </c:pt>
                <c:pt idx="1035">
                  <c:v>463.25</c:v>
                </c:pt>
                <c:pt idx="1036">
                  <c:v>433.75</c:v>
                </c:pt>
                <c:pt idx="1037">
                  <c:v>464.5</c:v>
                </c:pt>
                <c:pt idx="1038">
                  <c:v>492.25</c:v>
                </c:pt>
                <c:pt idx="1039">
                  <c:v>457.5</c:v>
                </c:pt>
                <c:pt idx="1040">
                  <c:v>418</c:v>
                </c:pt>
                <c:pt idx="1043">
                  <c:v>388.75</c:v>
                </c:pt>
                <c:pt idx="1044">
                  <c:v>389.25</c:v>
                </c:pt>
                <c:pt idx="1045">
                  <c:v>420</c:v>
                </c:pt>
                <c:pt idx="1046">
                  <c:v>421.5</c:v>
                </c:pt>
                <c:pt idx="1047">
                  <c:v>411.5</c:v>
                </c:pt>
                <c:pt idx="1048">
                  <c:v>462.5</c:v>
                </c:pt>
                <c:pt idx="1049">
                  <c:v>518.25</c:v>
                </c:pt>
                <c:pt idx="1050">
                  <c:v>550.5</c:v>
                </c:pt>
                <c:pt idx="1051">
                  <c:v>536.75</c:v>
                </c:pt>
                <c:pt idx="1052">
                  <c:v>624.25</c:v>
                </c:pt>
                <c:pt idx="1053">
                  <c:v>558.25</c:v>
                </c:pt>
                <c:pt idx="1054">
                  <c:v>512.90944502274601</c:v>
                </c:pt>
                <c:pt idx="1055">
                  <c:v>554.43844488511297</c:v>
                </c:pt>
                <c:pt idx="1056">
                  <c:v>561.81420225996499</c:v>
                </c:pt>
                <c:pt idx="1057">
                  <c:v>552.67331217625701</c:v>
                </c:pt>
                <c:pt idx="1058">
                  <c:v>557.17527149443299</c:v>
                </c:pt>
                <c:pt idx="1059">
                  <c:v>563.37616400936997</c:v>
                </c:pt>
                <c:pt idx="1060">
                  <c:v>570.67121346184695</c:v>
                </c:pt>
                <c:pt idx="1061">
                  <c:v>556.07281987131705</c:v>
                </c:pt>
                <c:pt idx="1062">
                  <c:v>531.02047956867398</c:v>
                </c:pt>
                <c:pt idx="1063">
                  <c:v>562.78060480832301</c:v>
                </c:pt>
                <c:pt idx="1064">
                  <c:v>558.75</c:v>
                </c:pt>
                <c:pt idx="1065">
                  <c:v>552.25</c:v>
                </c:pt>
                <c:pt idx="1066">
                  <c:v>547.5</c:v>
                </c:pt>
                <c:pt idx="1067">
                  <c:v>493.5</c:v>
                </c:pt>
                <c:pt idx="1068">
                  <c:v>502.75</c:v>
                </c:pt>
                <c:pt idx="1069">
                  <c:v>459.25</c:v>
                </c:pt>
                <c:pt idx="1070">
                  <c:v>495.25</c:v>
                </c:pt>
                <c:pt idx="1071">
                  <c:v>538</c:v>
                </c:pt>
                <c:pt idx="1072">
                  <c:v>521</c:v>
                </c:pt>
                <c:pt idx="1073">
                  <c:v>494.25</c:v>
                </c:pt>
                <c:pt idx="1074">
                  <c:v>532.25</c:v>
                </c:pt>
                <c:pt idx="1075">
                  <c:v>496.25</c:v>
                </c:pt>
                <c:pt idx="1076">
                  <c:v>488.75</c:v>
                </c:pt>
                <c:pt idx="1077">
                  <c:v>474.25</c:v>
                </c:pt>
                <c:pt idx="1078">
                  <c:v>471.25</c:v>
                </c:pt>
                <c:pt idx="1079">
                  <c:v>445.5</c:v>
                </c:pt>
                <c:pt idx="1080">
                  <c:v>465</c:v>
                </c:pt>
                <c:pt idx="1081">
                  <c:v>496</c:v>
                </c:pt>
                <c:pt idx="1082">
                  <c:v>439</c:v>
                </c:pt>
                <c:pt idx="1083">
                  <c:v>501</c:v>
                </c:pt>
                <c:pt idx="1084">
                  <c:v>497.25</c:v>
                </c:pt>
                <c:pt idx="1085">
                  <c:v>500.75</c:v>
                </c:pt>
                <c:pt idx="1086">
                  <c:v>484</c:v>
                </c:pt>
                <c:pt idx="1087">
                  <c:v>504.75</c:v>
                </c:pt>
                <c:pt idx="1088">
                  <c:v>507</c:v>
                </c:pt>
                <c:pt idx="1089">
                  <c:v>529.25</c:v>
                </c:pt>
                <c:pt idx="1090">
                  <c:v>530.5</c:v>
                </c:pt>
                <c:pt idx="1091">
                  <c:v>521.25</c:v>
                </c:pt>
                <c:pt idx="1095">
                  <c:v>505.75</c:v>
                </c:pt>
                <c:pt idx="1096">
                  <c:v>562.5</c:v>
                </c:pt>
                <c:pt idx="1097">
                  <c:v>555.5</c:v>
                </c:pt>
                <c:pt idx="1098">
                  <c:v>565.5</c:v>
                </c:pt>
                <c:pt idx="1099">
                  <c:v>528</c:v>
                </c:pt>
                <c:pt idx="1100">
                  <c:v>527</c:v>
                </c:pt>
                <c:pt idx="1101">
                  <c:v>554.75</c:v>
                </c:pt>
                <c:pt idx="1102">
                  <c:v>545.5</c:v>
                </c:pt>
                <c:pt idx="1103">
                  <c:v>556.25</c:v>
                </c:pt>
                <c:pt idx="1104">
                  <c:v>585.5</c:v>
                </c:pt>
                <c:pt idx="1105">
                  <c:v>566.25</c:v>
                </c:pt>
                <c:pt idx="1106">
                  <c:v>550.75</c:v>
                </c:pt>
                <c:pt idx="1107">
                  <c:v>562</c:v>
                </c:pt>
                <c:pt idx="1108">
                  <c:v>557.5</c:v>
                </c:pt>
                <c:pt idx="1109">
                  <c:v>574.75</c:v>
                </c:pt>
                <c:pt idx="1110">
                  <c:v>560.75</c:v>
                </c:pt>
                <c:pt idx="1111">
                  <c:v>555</c:v>
                </c:pt>
                <c:pt idx="1112">
                  <c:v>567</c:v>
                </c:pt>
                <c:pt idx="1113">
                  <c:v>566.75</c:v>
                </c:pt>
                <c:pt idx="1114">
                  <c:v>539.5</c:v>
                </c:pt>
                <c:pt idx="1115">
                  <c:v>546.75</c:v>
                </c:pt>
                <c:pt idx="1116">
                  <c:v>560</c:v>
                </c:pt>
                <c:pt idx="1117">
                  <c:v>579.5</c:v>
                </c:pt>
                <c:pt idx="1118">
                  <c:v>602.5</c:v>
                </c:pt>
                <c:pt idx="1119">
                  <c:v>586.75</c:v>
                </c:pt>
                <c:pt idx="1120">
                  <c:v>610.5</c:v>
                </c:pt>
                <c:pt idx="1121">
                  <c:v>592.25</c:v>
                </c:pt>
                <c:pt idx="1122">
                  <c:v>619</c:v>
                </c:pt>
                <c:pt idx="1123">
                  <c:v>585.5</c:v>
                </c:pt>
                <c:pt idx="1124">
                  <c:v>609.75</c:v>
                </c:pt>
                <c:pt idx="1125">
                  <c:v>598.5</c:v>
                </c:pt>
                <c:pt idx="1126">
                  <c:v>587.5</c:v>
                </c:pt>
                <c:pt idx="1127">
                  <c:v>588.25</c:v>
                </c:pt>
                <c:pt idx="1128">
                  <c:v>593.75</c:v>
                </c:pt>
                <c:pt idx="1129">
                  <c:v>600</c:v>
                </c:pt>
                <c:pt idx="1130">
                  <c:v>561.75</c:v>
                </c:pt>
                <c:pt idx="1131">
                  <c:v>535.25</c:v>
                </c:pt>
                <c:pt idx="1132">
                  <c:v>531.25</c:v>
                </c:pt>
                <c:pt idx="1133">
                  <c:v>527</c:v>
                </c:pt>
                <c:pt idx="1134">
                  <c:v>543.5</c:v>
                </c:pt>
                <c:pt idx="1135">
                  <c:v>579.25</c:v>
                </c:pt>
                <c:pt idx="1136">
                  <c:v>549.75</c:v>
                </c:pt>
                <c:pt idx="1137">
                  <c:v>566.75</c:v>
                </c:pt>
                <c:pt idx="1138">
                  <c:v>574</c:v>
                </c:pt>
                <c:pt idx="1139">
                  <c:v>581.25</c:v>
                </c:pt>
                <c:pt idx="1140">
                  <c:v>564.25</c:v>
                </c:pt>
                <c:pt idx="1141">
                  <c:v>583.25</c:v>
                </c:pt>
                <c:pt idx="1142">
                  <c:v>604.75</c:v>
                </c:pt>
                <c:pt idx="1143">
                  <c:v>590.25</c:v>
                </c:pt>
                <c:pt idx="1145">
                  <c:v>572.25</c:v>
                </c:pt>
                <c:pt idx="1146">
                  <c:v>587.25</c:v>
                </c:pt>
                <c:pt idx="1147">
                  <c:v>590.5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FF-4339-BF0E-F59250B34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330456"/>
        <c:axId val="1372328816"/>
      </c:scatterChart>
      <c:valAx>
        <c:axId val="1372330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328816"/>
        <c:crosses val="autoZero"/>
        <c:crossBetween val="midCat"/>
      </c:valAx>
      <c:valAx>
        <c:axId val="137232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10C09]0;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330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509587</xdr:colOff>
      <xdr:row>21</xdr:row>
      <xdr:rowOff>14287</xdr:rowOff>
    </xdr:from>
    <xdr:to>
      <xdr:col>8</xdr:col>
      <xdr:colOff>776287</xdr:colOff>
      <xdr:row>38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F7054B-73CA-4C75-8C82-43E3D65DDA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E6132-06B7-4392-9939-56BF3CDDDA61}">
  <dimension ref="A1:C864"/>
  <sheetViews>
    <sheetView topLeftCell="A53" workbookViewId="0">
      <selection activeCell="A88" sqref="A88"/>
    </sheetView>
  </sheetViews>
  <sheetFormatPr defaultRowHeight="15" x14ac:dyDescent="0.25"/>
  <cols>
    <col min="1" max="1" width="11.42578125" style="39" customWidth="1"/>
    <col min="3" max="3" width="9.7109375" bestFit="1" customWidth="1"/>
  </cols>
  <sheetData>
    <row r="1" spans="1:3" x14ac:dyDescent="0.25">
      <c r="A1" s="38" t="s">
        <v>10</v>
      </c>
      <c r="B1" t="s">
        <v>4</v>
      </c>
    </row>
    <row r="2" spans="1:3" x14ac:dyDescent="0.25">
      <c r="A2" s="36">
        <v>36615</v>
      </c>
      <c r="B2">
        <v>61.826676337124411</v>
      </c>
      <c r="C2" s="42"/>
    </row>
    <row r="3" spans="1:3" x14ac:dyDescent="0.25">
      <c r="A3" s="36">
        <v>36706</v>
      </c>
      <c r="B3">
        <v>62.33034120880356</v>
      </c>
      <c r="C3" s="42"/>
    </row>
    <row r="4" spans="1:3" x14ac:dyDescent="0.25">
      <c r="A4" s="36">
        <v>36797</v>
      </c>
      <c r="B4">
        <v>62.834006080482709</v>
      </c>
      <c r="C4" s="42"/>
    </row>
    <row r="5" spans="1:3" x14ac:dyDescent="0.25">
      <c r="A5" s="36">
        <v>36888</v>
      </c>
      <c r="B5">
        <v>63.33767095216183</v>
      </c>
      <c r="C5" s="42"/>
    </row>
    <row r="6" spans="1:3" x14ac:dyDescent="0.25">
      <c r="A6" s="36">
        <v>36980</v>
      </c>
      <c r="B6">
        <v>63.846870602650654</v>
      </c>
      <c r="C6" s="42"/>
    </row>
    <row r="7" spans="1:3" x14ac:dyDescent="0.25">
      <c r="A7" s="36">
        <v>37071</v>
      </c>
      <c r="B7">
        <v>64.350535474329803</v>
      </c>
      <c r="C7" s="42"/>
    </row>
    <row r="8" spans="1:3" x14ac:dyDescent="0.25">
      <c r="A8" s="36">
        <v>37162</v>
      </c>
      <c r="B8">
        <v>64.854200346008952</v>
      </c>
      <c r="C8" s="42"/>
    </row>
    <row r="9" spans="1:3" x14ac:dyDescent="0.25">
      <c r="A9" s="36">
        <v>37253</v>
      </c>
      <c r="B9">
        <v>65.357865217688101</v>
      </c>
      <c r="C9" s="42"/>
    </row>
    <row r="10" spans="1:3" x14ac:dyDescent="0.25">
      <c r="A10" s="36">
        <v>37345</v>
      </c>
      <c r="B10">
        <v>65.867064868176897</v>
      </c>
      <c r="C10" s="42"/>
    </row>
    <row r="11" spans="1:3" x14ac:dyDescent="0.25">
      <c r="A11" s="36">
        <v>37436</v>
      </c>
      <c r="B11">
        <v>66.370729739856046</v>
      </c>
      <c r="C11" s="42"/>
    </row>
    <row r="12" spans="1:3" x14ac:dyDescent="0.25">
      <c r="A12" s="36">
        <v>37527</v>
      </c>
      <c r="B12">
        <v>66.874394611535195</v>
      </c>
      <c r="C12" s="42"/>
    </row>
    <row r="13" spans="1:3" x14ac:dyDescent="0.25">
      <c r="A13" s="36">
        <v>37618</v>
      </c>
      <c r="B13">
        <v>67.378059483214344</v>
      </c>
      <c r="C13" s="42"/>
    </row>
    <row r="14" spans="1:3" x14ac:dyDescent="0.25">
      <c r="A14" s="36">
        <v>37710</v>
      </c>
      <c r="B14">
        <v>67.887259133703139</v>
      </c>
      <c r="C14" s="42"/>
    </row>
    <row r="15" spans="1:3" x14ac:dyDescent="0.25">
      <c r="A15" s="36">
        <v>37801</v>
      </c>
      <c r="B15">
        <v>68.390924005382288</v>
      </c>
      <c r="C15" s="42"/>
    </row>
    <row r="16" spans="1:3" x14ac:dyDescent="0.25">
      <c r="A16" s="36">
        <v>37894</v>
      </c>
      <c r="B16" s="40">
        <v>68.544194107452327</v>
      </c>
      <c r="C16" s="42"/>
    </row>
    <row r="17" spans="1:3" x14ac:dyDescent="0.25">
      <c r="A17" s="36">
        <v>37985</v>
      </c>
      <c r="B17" s="40">
        <v>68.890814558058921</v>
      </c>
      <c r="C17" s="42"/>
    </row>
    <row r="18" spans="1:3" x14ac:dyDescent="0.25">
      <c r="A18" s="36">
        <v>38076</v>
      </c>
      <c r="B18" s="40">
        <v>69.497400346620452</v>
      </c>
      <c r="C18" s="42"/>
    </row>
    <row r="19" spans="1:3" x14ac:dyDescent="0.25">
      <c r="A19" s="36">
        <v>38167</v>
      </c>
      <c r="B19" s="40">
        <v>69.844020797227017</v>
      </c>
      <c r="C19" s="42"/>
    </row>
    <row r="20" spans="1:3" x14ac:dyDescent="0.25">
      <c r="A20" s="36">
        <v>38258</v>
      </c>
      <c r="B20" s="40">
        <v>70.10398613518197</v>
      </c>
      <c r="C20" s="42"/>
    </row>
    <row r="21" spans="1:3" x14ac:dyDescent="0.25">
      <c r="A21" s="36">
        <v>38349</v>
      </c>
      <c r="B21" s="40">
        <v>70.623916811091846</v>
      </c>
      <c r="C21" s="42"/>
    </row>
    <row r="22" spans="1:3" x14ac:dyDescent="0.25">
      <c r="A22" s="36">
        <v>38440</v>
      </c>
      <c r="B22" s="40">
        <v>71.143847487001722</v>
      </c>
      <c r="C22" s="42"/>
    </row>
    <row r="23" spans="1:3" x14ac:dyDescent="0.25">
      <c r="A23" s="36">
        <v>38531</v>
      </c>
      <c r="B23" s="40">
        <v>71.577123050259956</v>
      </c>
      <c r="C23" s="42"/>
    </row>
    <row r="24" spans="1:3" x14ac:dyDescent="0.25">
      <c r="A24" s="36">
        <v>38622</v>
      </c>
      <c r="B24" s="40">
        <v>72.270363951473144</v>
      </c>
      <c r="C24" s="42"/>
    </row>
    <row r="25" spans="1:3" x14ac:dyDescent="0.25">
      <c r="A25" s="36">
        <v>38706</v>
      </c>
      <c r="B25" s="40">
        <v>72.616984402079723</v>
      </c>
      <c r="C25" s="42"/>
    </row>
    <row r="26" spans="1:3" x14ac:dyDescent="0.25">
      <c r="A26" s="36">
        <v>38804</v>
      </c>
      <c r="B26" s="40">
        <v>73.22357019064124</v>
      </c>
      <c r="C26" s="42"/>
    </row>
    <row r="27" spans="1:3" x14ac:dyDescent="0.25">
      <c r="A27" s="36">
        <v>38895</v>
      </c>
      <c r="B27" s="40">
        <v>74.436741767764303</v>
      </c>
      <c r="C27" s="42"/>
    </row>
    <row r="28" spans="1:3" x14ac:dyDescent="0.25">
      <c r="A28" s="36">
        <v>38986</v>
      </c>
      <c r="B28" s="40">
        <v>75.129982668977462</v>
      </c>
      <c r="C28" s="42"/>
    </row>
    <row r="29" spans="1:3" x14ac:dyDescent="0.25">
      <c r="A29" s="36">
        <v>39070</v>
      </c>
      <c r="B29" s="40">
        <v>75.043327556325806</v>
      </c>
      <c r="C29" s="42"/>
    </row>
    <row r="30" spans="1:3" x14ac:dyDescent="0.25">
      <c r="A30" s="36">
        <v>39168</v>
      </c>
      <c r="B30" s="40">
        <v>75.043327556325806</v>
      </c>
      <c r="C30" s="42"/>
    </row>
    <row r="31" spans="1:3" x14ac:dyDescent="0.25">
      <c r="A31" s="36">
        <v>39259</v>
      </c>
      <c r="B31" s="40">
        <v>75.996533795493932</v>
      </c>
      <c r="C31" s="42"/>
    </row>
    <row r="32" spans="1:3" x14ac:dyDescent="0.25">
      <c r="A32" s="36">
        <v>39350</v>
      </c>
      <c r="B32" s="40">
        <v>76.516464471403808</v>
      </c>
      <c r="C32" s="42"/>
    </row>
    <row r="33" spans="1:3" x14ac:dyDescent="0.25">
      <c r="A33" s="36">
        <v>39434</v>
      </c>
      <c r="B33" s="40">
        <v>77.20970537261698</v>
      </c>
      <c r="C33" s="42"/>
    </row>
    <row r="34" spans="1:3" x14ac:dyDescent="0.25">
      <c r="A34" s="36">
        <v>39532</v>
      </c>
      <c r="B34" s="40">
        <v>78.249566724436733</v>
      </c>
      <c r="C34" s="42"/>
    </row>
    <row r="35" spans="1:3" x14ac:dyDescent="0.25">
      <c r="A35" s="36">
        <v>39623</v>
      </c>
      <c r="B35" s="40">
        <v>79.37608318890814</v>
      </c>
      <c r="C35" s="42"/>
    </row>
    <row r="36" spans="1:3" x14ac:dyDescent="0.25">
      <c r="A36" s="36">
        <v>39721</v>
      </c>
      <c r="B36" s="40">
        <v>80.329289428076251</v>
      </c>
      <c r="C36" s="42"/>
    </row>
    <row r="37" spans="1:3" x14ac:dyDescent="0.25">
      <c r="A37" s="36">
        <v>39812</v>
      </c>
      <c r="B37" s="40">
        <v>80.069324090121313</v>
      </c>
      <c r="C37" s="42"/>
    </row>
    <row r="38" spans="1:3" x14ac:dyDescent="0.25">
      <c r="A38" s="36">
        <v>39903</v>
      </c>
      <c r="B38" s="40">
        <v>80.155979202772969</v>
      </c>
      <c r="C38" s="42"/>
    </row>
    <row r="39" spans="1:3" x14ac:dyDescent="0.25">
      <c r="A39" s="36">
        <v>39994</v>
      </c>
      <c r="B39" s="40">
        <v>80.502599653379548</v>
      </c>
      <c r="C39" s="42"/>
    </row>
    <row r="40" spans="1:3" x14ac:dyDescent="0.25">
      <c r="A40" s="36">
        <v>40085</v>
      </c>
      <c r="B40" s="40">
        <v>81.282495667244362</v>
      </c>
      <c r="C40" s="42"/>
    </row>
    <row r="41" spans="1:3" x14ac:dyDescent="0.25">
      <c r="A41" s="36">
        <v>40176</v>
      </c>
      <c r="B41" s="40">
        <v>80.069324090121313</v>
      </c>
      <c r="C41" s="42"/>
    </row>
    <row r="42" spans="1:3" x14ac:dyDescent="0.25">
      <c r="A42" s="36">
        <v>40267</v>
      </c>
      <c r="B42" s="40">
        <v>82.495667244367425</v>
      </c>
      <c r="C42" s="42"/>
    </row>
    <row r="43" spans="1:3" x14ac:dyDescent="0.25">
      <c r="A43" s="36">
        <v>40358</v>
      </c>
      <c r="B43" s="40">
        <v>83.015597920277301</v>
      </c>
      <c r="C43" s="42"/>
    </row>
    <row r="44" spans="1:3" x14ac:dyDescent="0.25">
      <c r="A44" s="36">
        <v>40449</v>
      </c>
      <c r="B44" s="40">
        <v>83.622183708838818</v>
      </c>
      <c r="C44" s="42"/>
    </row>
    <row r="45" spans="1:3" x14ac:dyDescent="0.25">
      <c r="A45" s="36">
        <v>40540</v>
      </c>
      <c r="B45" s="40">
        <v>83.968804159445412</v>
      </c>
      <c r="C45" s="42"/>
    </row>
    <row r="46" spans="1:3" x14ac:dyDescent="0.25">
      <c r="A46" s="36">
        <v>40631</v>
      </c>
      <c r="B46" s="40">
        <v>85.181975736568447</v>
      </c>
      <c r="C46" s="42"/>
    </row>
    <row r="47" spans="1:3" x14ac:dyDescent="0.25">
      <c r="A47" s="36">
        <v>40722</v>
      </c>
      <c r="B47" s="40">
        <v>85.961871750433275</v>
      </c>
      <c r="C47" s="42"/>
    </row>
    <row r="48" spans="1:3" x14ac:dyDescent="0.25">
      <c r="A48" s="36">
        <v>40813</v>
      </c>
      <c r="B48" s="40">
        <v>86.481802426343151</v>
      </c>
      <c r="C48" s="42"/>
    </row>
    <row r="49" spans="1:3" x14ac:dyDescent="0.25">
      <c r="A49" s="36">
        <v>40904</v>
      </c>
      <c r="B49" s="40">
        <v>86.481802426343151</v>
      </c>
      <c r="C49" s="42"/>
    </row>
    <row r="50" spans="1:3" x14ac:dyDescent="0.25">
      <c r="A50" s="36">
        <v>40995</v>
      </c>
      <c r="B50" s="40">
        <v>86.568457538994807</v>
      </c>
      <c r="C50" s="42"/>
    </row>
    <row r="51" spans="1:3" x14ac:dyDescent="0.25">
      <c r="A51" s="36">
        <v>41086</v>
      </c>
      <c r="B51" s="40">
        <v>87.001733102253027</v>
      </c>
      <c r="C51" s="42"/>
    </row>
    <row r="52" spans="1:3" x14ac:dyDescent="0.25">
      <c r="A52" s="36">
        <v>41177</v>
      </c>
      <c r="B52" s="40">
        <v>88.214904679376076</v>
      </c>
      <c r="C52" s="42"/>
    </row>
    <row r="53" spans="1:3" x14ac:dyDescent="0.25">
      <c r="A53" s="36">
        <v>41268</v>
      </c>
      <c r="B53" s="40">
        <v>88.388214904679373</v>
      </c>
      <c r="C53" s="42"/>
    </row>
    <row r="54" spans="1:3" x14ac:dyDescent="0.25">
      <c r="A54" s="36">
        <v>41359</v>
      </c>
      <c r="B54" s="40">
        <v>88.734835355285952</v>
      </c>
      <c r="C54" s="42"/>
    </row>
    <row r="55" spans="1:3" x14ac:dyDescent="0.25">
      <c r="A55" s="36">
        <v>41450</v>
      </c>
      <c r="B55" s="40">
        <v>89.081455805892546</v>
      </c>
      <c r="C55" s="42"/>
    </row>
    <row r="56" spans="1:3" x14ac:dyDescent="0.25">
      <c r="A56" s="36">
        <v>41541</v>
      </c>
      <c r="B56" s="40">
        <v>90.121317157712298</v>
      </c>
      <c r="C56" s="42"/>
    </row>
    <row r="57" spans="1:3" x14ac:dyDescent="0.25">
      <c r="A57" s="36">
        <v>41639</v>
      </c>
      <c r="B57" s="40">
        <v>90.814558058925471</v>
      </c>
      <c r="C57" s="42"/>
    </row>
    <row r="58" spans="1:3" x14ac:dyDescent="0.25">
      <c r="A58" s="36">
        <v>41723</v>
      </c>
      <c r="B58" s="40">
        <v>91.334488734835347</v>
      </c>
      <c r="C58" s="42"/>
    </row>
    <row r="59" spans="1:3" x14ac:dyDescent="0.25">
      <c r="A59" s="36">
        <v>41814</v>
      </c>
      <c r="B59" s="40">
        <v>91.767764298093596</v>
      </c>
      <c r="C59" s="42"/>
    </row>
    <row r="60" spans="1:3" x14ac:dyDescent="0.25">
      <c r="A60" s="36">
        <v>41912</v>
      </c>
      <c r="B60" s="40">
        <v>92.201039861351816</v>
      </c>
      <c r="C60" s="42"/>
    </row>
    <row r="61" spans="1:3" x14ac:dyDescent="0.25">
      <c r="A61" s="36">
        <v>42003</v>
      </c>
      <c r="B61" s="40">
        <v>92.374350086655099</v>
      </c>
      <c r="C61" s="42"/>
    </row>
    <row r="62" spans="1:3" x14ac:dyDescent="0.25">
      <c r="A62" s="36">
        <v>42094</v>
      </c>
      <c r="B62" s="40">
        <v>92.547660311958396</v>
      </c>
      <c r="C62" s="42"/>
    </row>
    <row r="63" spans="1:3" x14ac:dyDescent="0.25">
      <c r="A63" s="36">
        <v>42185</v>
      </c>
      <c r="B63" s="40">
        <v>93.154246100519927</v>
      </c>
      <c r="C63" s="42"/>
    </row>
    <row r="64" spans="1:3" x14ac:dyDescent="0.25">
      <c r="A64" s="36">
        <v>42276</v>
      </c>
      <c r="B64" s="40">
        <v>93.587521663778162</v>
      </c>
      <c r="C64" s="42"/>
    </row>
    <row r="65" spans="1:3" x14ac:dyDescent="0.25">
      <c r="A65" s="36">
        <v>42367</v>
      </c>
      <c r="B65" s="40">
        <v>93.934142114384741</v>
      </c>
      <c r="C65" s="42"/>
    </row>
    <row r="66" spans="1:3" x14ac:dyDescent="0.25">
      <c r="A66" s="36">
        <v>42458</v>
      </c>
      <c r="B66" s="40">
        <v>93.760831889081459</v>
      </c>
      <c r="C66" s="42"/>
    </row>
    <row r="67" spans="1:3" x14ac:dyDescent="0.25">
      <c r="A67" s="36">
        <v>42549</v>
      </c>
      <c r="B67" s="40">
        <v>94.107452339688038</v>
      </c>
      <c r="C67" s="42"/>
    </row>
    <row r="68" spans="1:3" x14ac:dyDescent="0.25">
      <c r="A68" s="36">
        <v>42640</v>
      </c>
      <c r="B68" s="40">
        <v>94.800693240901211</v>
      </c>
      <c r="C68" s="42"/>
    </row>
    <row r="69" spans="1:3" x14ac:dyDescent="0.25">
      <c r="A69" s="36">
        <v>42738</v>
      </c>
      <c r="B69" s="40">
        <v>95.320623916811087</v>
      </c>
      <c r="C69" s="42"/>
    </row>
    <row r="70" spans="1:3" x14ac:dyDescent="0.25">
      <c r="A70" s="36">
        <v>42822</v>
      </c>
      <c r="B70" s="40">
        <v>95.753899480069322</v>
      </c>
      <c r="C70" s="42"/>
    </row>
    <row r="71" spans="1:3" x14ac:dyDescent="0.25">
      <c r="A71" s="36">
        <v>42913</v>
      </c>
      <c r="B71" s="40">
        <v>95.927209705372618</v>
      </c>
      <c r="C71" s="42"/>
    </row>
    <row r="72" spans="1:3" x14ac:dyDescent="0.25">
      <c r="A72" s="36">
        <v>43004</v>
      </c>
      <c r="B72" s="40">
        <v>96.533795493934136</v>
      </c>
      <c r="C72" s="42"/>
    </row>
    <row r="73" spans="1:3" x14ac:dyDescent="0.25">
      <c r="A73" s="36">
        <v>43102</v>
      </c>
      <c r="B73" s="40">
        <v>97.140381282495653</v>
      </c>
      <c r="C73" s="42"/>
    </row>
    <row r="74" spans="1:3" x14ac:dyDescent="0.25">
      <c r="A74" s="36">
        <v>43186</v>
      </c>
      <c r="B74" s="40">
        <v>97.573656845753888</v>
      </c>
      <c r="C74" s="42"/>
    </row>
    <row r="75" spans="1:3" x14ac:dyDescent="0.25">
      <c r="A75" s="36">
        <v>43277</v>
      </c>
      <c r="B75" s="40">
        <v>97.920277296360482</v>
      </c>
      <c r="C75" s="42"/>
    </row>
    <row r="76" spans="1:3" x14ac:dyDescent="0.25">
      <c r="A76" s="36">
        <v>43368</v>
      </c>
      <c r="B76" s="40">
        <v>98.353552859618702</v>
      </c>
      <c r="C76" s="42"/>
    </row>
    <row r="77" spans="1:3" x14ac:dyDescent="0.25">
      <c r="A77" s="36">
        <v>43466</v>
      </c>
      <c r="B77" s="40">
        <v>98.873483535528578</v>
      </c>
      <c r="C77" s="42"/>
    </row>
    <row r="78" spans="1:3" x14ac:dyDescent="0.25">
      <c r="A78" s="36">
        <v>43557</v>
      </c>
      <c r="B78" s="40">
        <v>98.873483535528578</v>
      </c>
      <c r="C78" s="42"/>
    </row>
    <row r="79" spans="1:3" x14ac:dyDescent="0.25">
      <c r="A79" s="36">
        <v>43648</v>
      </c>
      <c r="B79" s="40">
        <v>99.48006932409011</v>
      </c>
      <c r="C79" s="42"/>
    </row>
    <row r="80" spans="1:3" x14ac:dyDescent="0.25">
      <c r="A80" s="36">
        <v>43739</v>
      </c>
      <c r="B80" s="40">
        <v>100</v>
      </c>
      <c r="C80" s="42"/>
    </row>
    <row r="81" spans="1:3" x14ac:dyDescent="0.25">
      <c r="A81" s="36">
        <v>43831</v>
      </c>
      <c r="B81" s="40">
        <v>100.50919965048882</v>
      </c>
      <c r="C81" s="42"/>
    </row>
    <row r="82" spans="1:3" x14ac:dyDescent="0.25">
      <c r="A82" s="36">
        <v>43923</v>
      </c>
      <c r="B82" s="40">
        <v>101.01839930097762</v>
      </c>
      <c r="C82" s="42"/>
    </row>
    <row r="83" spans="1:3" x14ac:dyDescent="0.25">
      <c r="A83" s="36">
        <v>44014</v>
      </c>
      <c r="B83" s="40">
        <v>101.52206417265677</v>
      </c>
      <c r="C83" s="42"/>
    </row>
    <row r="84" spans="1:3" x14ac:dyDescent="0.25">
      <c r="A84" s="36">
        <v>44105</v>
      </c>
      <c r="B84" s="40">
        <v>102.02572904433592</v>
      </c>
      <c r="C84" s="42"/>
    </row>
    <row r="85" spans="1:3" x14ac:dyDescent="0.25">
      <c r="A85" s="36">
        <v>44197</v>
      </c>
      <c r="B85" s="40">
        <v>102.53492869482471</v>
      </c>
      <c r="C85" s="42"/>
    </row>
    <row r="86" spans="1:3" x14ac:dyDescent="0.25">
      <c r="A86" s="36">
        <v>44288</v>
      </c>
      <c r="B86" s="40">
        <v>103.03859356650386</v>
      </c>
      <c r="C86" s="42"/>
    </row>
    <row r="87" spans="1:3" x14ac:dyDescent="0.25">
      <c r="A87" s="36">
        <v>44379</v>
      </c>
      <c r="B87" s="40">
        <v>103.54225843818301</v>
      </c>
      <c r="C87" s="42"/>
    </row>
    <row r="88" spans="1:3" x14ac:dyDescent="0.25">
      <c r="A88" s="36">
        <v>44470</v>
      </c>
      <c r="B88" s="40">
        <v>104.04592330986216</v>
      </c>
      <c r="C88" s="42"/>
    </row>
    <row r="89" spans="1:3" x14ac:dyDescent="0.25">
      <c r="A89" s="36"/>
      <c r="B89" s="40"/>
    </row>
    <row r="90" spans="1:3" x14ac:dyDescent="0.25">
      <c r="A90" s="36"/>
      <c r="B90" s="40"/>
    </row>
    <row r="91" spans="1:3" x14ac:dyDescent="0.25">
      <c r="A91" s="36"/>
      <c r="B91" s="40"/>
    </row>
    <row r="92" spans="1:3" x14ac:dyDescent="0.25">
      <c r="A92" s="36"/>
      <c r="B92" s="40"/>
    </row>
    <row r="93" spans="1:3" x14ac:dyDescent="0.25">
      <c r="A93" s="36"/>
      <c r="B93" s="40"/>
    </row>
    <row r="94" spans="1:3" x14ac:dyDescent="0.25">
      <c r="A94" s="36"/>
      <c r="B94" s="40"/>
    </row>
    <row r="95" spans="1:3" x14ac:dyDescent="0.25">
      <c r="A95" s="36"/>
      <c r="B95" s="40"/>
    </row>
    <row r="96" spans="1:3" x14ac:dyDescent="0.25">
      <c r="A96" s="36"/>
      <c r="B96" s="40"/>
    </row>
    <row r="97" spans="1:2" x14ac:dyDescent="0.25">
      <c r="A97" s="36"/>
      <c r="B97" s="40"/>
    </row>
    <row r="98" spans="1:2" x14ac:dyDescent="0.25">
      <c r="A98" s="36"/>
      <c r="B98" s="40"/>
    </row>
    <row r="99" spans="1:2" x14ac:dyDescent="0.25">
      <c r="A99" s="36"/>
      <c r="B99" s="40"/>
    </row>
    <row r="100" spans="1:2" x14ac:dyDescent="0.25">
      <c r="A100" s="36"/>
    </row>
    <row r="101" spans="1:2" x14ac:dyDescent="0.25">
      <c r="A101" s="36"/>
    </row>
    <row r="102" spans="1:2" x14ac:dyDescent="0.25">
      <c r="A102" s="36"/>
    </row>
    <row r="103" spans="1:2" x14ac:dyDescent="0.25">
      <c r="A103" s="36"/>
    </row>
    <row r="104" spans="1:2" x14ac:dyDescent="0.25">
      <c r="A104" s="36"/>
    </row>
    <row r="105" spans="1:2" x14ac:dyDescent="0.25">
      <c r="A105" s="36"/>
    </row>
    <row r="106" spans="1:2" x14ac:dyDescent="0.25">
      <c r="A106" s="36"/>
    </row>
    <row r="107" spans="1:2" x14ac:dyDescent="0.25">
      <c r="A107" s="36"/>
    </row>
    <row r="108" spans="1:2" x14ac:dyDescent="0.25">
      <c r="A108" s="36"/>
    </row>
    <row r="109" spans="1:2" x14ac:dyDescent="0.25">
      <c r="A109" s="36"/>
    </row>
    <row r="110" spans="1:2" x14ac:dyDescent="0.25">
      <c r="A110" s="36"/>
    </row>
    <row r="111" spans="1:2" x14ac:dyDescent="0.25">
      <c r="A111" s="36"/>
    </row>
    <row r="112" spans="1:2" x14ac:dyDescent="0.25">
      <c r="A112" s="36"/>
    </row>
    <row r="113" spans="1:1" x14ac:dyDescent="0.25">
      <c r="A113" s="36"/>
    </row>
    <row r="114" spans="1:1" x14ac:dyDescent="0.25">
      <c r="A114" s="36"/>
    </row>
    <row r="115" spans="1:1" x14ac:dyDescent="0.25">
      <c r="A115" s="36"/>
    </row>
    <row r="116" spans="1:1" x14ac:dyDescent="0.25">
      <c r="A116" s="36"/>
    </row>
    <row r="117" spans="1:1" x14ac:dyDescent="0.25">
      <c r="A117" s="36"/>
    </row>
    <row r="118" spans="1:1" x14ac:dyDescent="0.25">
      <c r="A118" s="36"/>
    </row>
    <row r="119" spans="1:1" x14ac:dyDescent="0.25">
      <c r="A119" s="36"/>
    </row>
    <row r="120" spans="1:1" x14ac:dyDescent="0.25">
      <c r="A120" s="36"/>
    </row>
    <row r="121" spans="1:1" x14ac:dyDescent="0.25">
      <c r="A121" s="36"/>
    </row>
    <row r="122" spans="1:1" x14ac:dyDescent="0.25">
      <c r="A122" s="36"/>
    </row>
    <row r="123" spans="1:1" x14ac:dyDescent="0.25">
      <c r="A123" s="36"/>
    </row>
    <row r="124" spans="1:1" x14ac:dyDescent="0.25">
      <c r="A124" s="36"/>
    </row>
    <row r="125" spans="1:1" x14ac:dyDescent="0.25">
      <c r="A125" s="36"/>
    </row>
    <row r="126" spans="1:1" x14ac:dyDescent="0.25">
      <c r="A126" s="36"/>
    </row>
    <row r="127" spans="1:1" x14ac:dyDescent="0.25">
      <c r="A127" s="36"/>
    </row>
    <row r="128" spans="1:1" x14ac:dyDescent="0.25">
      <c r="A128" s="36"/>
    </row>
    <row r="129" spans="1:1" x14ac:dyDescent="0.25">
      <c r="A129" s="36"/>
    </row>
    <row r="130" spans="1:1" x14ac:dyDescent="0.25">
      <c r="A130" s="36"/>
    </row>
    <row r="131" spans="1:1" x14ac:dyDescent="0.25">
      <c r="A131" s="36"/>
    </row>
    <row r="132" spans="1:1" x14ac:dyDescent="0.25">
      <c r="A132" s="36"/>
    </row>
    <row r="133" spans="1:1" x14ac:dyDescent="0.25">
      <c r="A133" s="36"/>
    </row>
    <row r="134" spans="1:1" x14ac:dyDescent="0.25">
      <c r="A134" s="36"/>
    </row>
    <row r="135" spans="1:1" x14ac:dyDescent="0.25">
      <c r="A135" s="36"/>
    </row>
    <row r="136" spans="1:1" x14ac:dyDescent="0.25">
      <c r="A136" s="36"/>
    </row>
    <row r="137" spans="1:1" x14ac:dyDescent="0.25">
      <c r="A137" s="36"/>
    </row>
    <row r="138" spans="1:1" x14ac:dyDescent="0.25">
      <c r="A138" s="36"/>
    </row>
    <row r="139" spans="1:1" x14ac:dyDescent="0.25">
      <c r="A139" s="36"/>
    </row>
    <row r="140" spans="1:1" x14ac:dyDescent="0.25">
      <c r="A140" s="36"/>
    </row>
    <row r="141" spans="1:1" x14ac:dyDescent="0.25">
      <c r="A141" s="36"/>
    </row>
    <row r="142" spans="1:1" x14ac:dyDescent="0.25">
      <c r="A142" s="36"/>
    </row>
    <row r="143" spans="1:1" x14ac:dyDescent="0.25">
      <c r="A143" s="36"/>
    </row>
    <row r="144" spans="1:1" x14ac:dyDescent="0.25">
      <c r="A144" s="36"/>
    </row>
    <row r="145" spans="1:1" x14ac:dyDescent="0.25">
      <c r="A145" s="36"/>
    </row>
    <row r="146" spans="1:1" x14ac:dyDescent="0.25">
      <c r="A146" s="36"/>
    </row>
    <row r="147" spans="1:1" x14ac:dyDescent="0.25">
      <c r="A147" s="36"/>
    </row>
    <row r="148" spans="1:1" x14ac:dyDescent="0.25">
      <c r="A148" s="36"/>
    </row>
    <row r="149" spans="1:1" x14ac:dyDescent="0.25">
      <c r="A149" s="36"/>
    </row>
    <row r="150" spans="1:1" x14ac:dyDescent="0.25">
      <c r="A150" s="36"/>
    </row>
    <row r="151" spans="1:1" x14ac:dyDescent="0.25">
      <c r="A151" s="36"/>
    </row>
    <row r="152" spans="1:1" x14ac:dyDescent="0.25">
      <c r="A152" s="36"/>
    </row>
    <row r="153" spans="1:1" x14ac:dyDescent="0.25">
      <c r="A153" s="36"/>
    </row>
    <row r="154" spans="1:1" x14ac:dyDescent="0.25">
      <c r="A154" s="36"/>
    </row>
    <row r="155" spans="1:1" x14ac:dyDescent="0.25">
      <c r="A155" s="36"/>
    </row>
    <row r="156" spans="1:1" x14ac:dyDescent="0.25">
      <c r="A156" s="36"/>
    </row>
    <row r="157" spans="1:1" x14ac:dyDescent="0.25">
      <c r="A157" s="36"/>
    </row>
    <row r="158" spans="1:1" x14ac:dyDescent="0.25">
      <c r="A158" s="36"/>
    </row>
    <row r="159" spans="1:1" x14ac:dyDescent="0.25">
      <c r="A159" s="36"/>
    </row>
    <row r="160" spans="1:1" x14ac:dyDescent="0.25">
      <c r="A160" s="36"/>
    </row>
    <row r="161" spans="1:1" x14ac:dyDescent="0.25">
      <c r="A161" s="36"/>
    </row>
    <row r="162" spans="1:1" x14ac:dyDescent="0.25">
      <c r="A162" s="36"/>
    </row>
    <row r="163" spans="1:1" x14ac:dyDescent="0.25">
      <c r="A163" s="36"/>
    </row>
    <row r="164" spans="1:1" x14ac:dyDescent="0.25">
      <c r="A164" s="36"/>
    </row>
    <row r="165" spans="1:1" x14ac:dyDescent="0.25">
      <c r="A165" s="36"/>
    </row>
    <row r="166" spans="1:1" x14ac:dyDescent="0.25">
      <c r="A166" s="36"/>
    </row>
    <row r="167" spans="1:1" x14ac:dyDescent="0.25">
      <c r="A167" s="36"/>
    </row>
    <row r="168" spans="1:1" x14ac:dyDescent="0.25">
      <c r="A168" s="36"/>
    </row>
    <row r="169" spans="1:1" x14ac:dyDescent="0.25">
      <c r="A169" s="36"/>
    </row>
    <row r="170" spans="1:1" x14ac:dyDescent="0.25">
      <c r="A170" s="36"/>
    </row>
    <row r="171" spans="1:1" x14ac:dyDescent="0.25">
      <c r="A171" s="36"/>
    </row>
    <row r="172" spans="1:1" x14ac:dyDescent="0.25">
      <c r="A172" s="36"/>
    </row>
    <row r="173" spans="1:1" x14ac:dyDescent="0.25">
      <c r="A173" s="36"/>
    </row>
    <row r="174" spans="1:1" x14ac:dyDescent="0.25">
      <c r="A174" s="36"/>
    </row>
    <row r="175" spans="1:1" x14ac:dyDescent="0.25">
      <c r="A175" s="36"/>
    </row>
    <row r="176" spans="1:1" x14ac:dyDescent="0.25">
      <c r="A176" s="36"/>
    </row>
    <row r="177" spans="1:1" x14ac:dyDescent="0.25">
      <c r="A177" s="36"/>
    </row>
    <row r="178" spans="1:1" x14ac:dyDescent="0.25">
      <c r="A178" s="36"/>
    </row>
    <row r="179" spans="1:1" x14ac:dyDescent="0.25">
      <c r="A179" s="36"/>
    </row>
    <row r="180" spans="1:1" x14ac:dyDescent="0.25">
      <c r="A180" s="36"/>
    </row>
    <row r="181" spans="1:1" x14ac:dyDescent="0.25">
      <c r="A181" s="36"/>
    </row>
    <row r="182" spans="1:1" x14ac:dyDescent="0.25">
      <c r="A182" s="36"/>
    </row>
    <row r="183" spans="1:1" x14ac:dyDescent="0.25">
      <c r="A183" s="36"/>
    </row>
    <row r="184" spans="1:1" x14ac:dyDescent="0.25">
      <c r="A184" s="36"/>
    </row>
    <row r="185" spans="1:1" x14ac:dyDescent="0.25">
      <c r="A185" s="36"/>
    </row>
    <row r="186" spans="1:1" x14ac:dyDescent="0.25">
      <c r="A186" s="36"/>
    </row>
    <row r="187" spans="1:1" x14ac:dyDescent="0.25">
      <c r="A187" s="36"/>
    </row>
    <row r="188" spans="1:1" x14ac:dyDescent="0.25">
      <c r="A188" s="36"/>
    </row>
    <row r="189" spans="1:1" x14ac:dyDescent="0.25">
      <c r="A189" s="36"/>
    </row>
    <row r="190" spans="1:1" x14ac:dyDescent="0.25">
      <c r="A190" s="36"/>
    </row>
    <row r="191" spans="1:1" x14ac:dyDescent="0.25">
      <c r="A191" s="36"/>
    </row>
    <row r="192" spans="1:1" x14ac:dyDescent="0.25">
      <c r="A192" s="36"/>
    </row>
    <row r="193" spans="1:1" x14ac:dyDescent="0.25">
      <c r="A193" s="36"/>
    </row>
    <row r="194" spans="1:1" x14ac:dyDescent="0.25">
      <c r="A194" s="36"/>
    </row>
    <row r="195" spans="1:1" x14ac:dyDescent="0.25">
      <c r="A195" s="36"/>
    </row>
    <row r="196" spans="1:1" x14ac:dyDescent="0.25">
      <c r="A196" s="36"/>
    </row>
    <row r="197" spans="1:1" x14ac:dyDescent="0.25">
      <c r="A197" s="36"/>
    </row>
    <row r="198" spans="1:1" x14ac:dyDescent="0.25">
      <c r="A198" s="36"/>
    </row>
    <row r="199" spans="1:1" x14ac:dyDescent="0.25">
      <c r="A199" s="36"/>
    </row>
    <row r="200" spans="1:1" x14ac:dyDescent="0.25">
      <c r="A200" s="36"/>
    </row>
    <row r="201" spans="1:1" x14ac:dyDescent="0.25">
      <c r="A201" s="36"/>
    </row>
    <row r="202" spans="1:1" x14ac:dyDescent="0.25">
      <c r="A202" s="36"/>
    </row>
    <row r="203" spans="1:1" x14ac:dyDescent="0.25">
      <c r="A203" s="36"/>
    </row>
    <row r="204" spans="1:1" x14ac:dyDescent="0.25">
      <c r="A204" s="36"/>
    </row>
    <row r="205" spans="1:1" x14ac:dyDescent="0.25">
      <c r="A205" s="36"/>
    </row>
    <row r="206" spans="1:1" x14ac:dyDescent="0.25">
      <c r="A206" s="36"/>
    </row>
    <row r="207" spans="1:1" x14ac:dyDescent="0.25">
      <c r="A207" s="36"/>
    </row>
    <row r="208" spans="1:1" x14ac:dyDescent="0.25">
      <c r="A208" s="36"/>
    </row>
    <row r="209" spans="1:1" x14ac:dyDescent="0.25">
      <c r="A209" s="36"/>
    </row>
    <row r="210" spans="1:1" x14ac:dyDescent="0.25">
      <c r="A210" s="36"/>
    </row>
    <row r="211" spans="1:1" x14ac:dyDescent="0.25">
      <c r="A211" s="36"/>
    </row>
    <row r="212" spans="1:1" x14ac:dyDescent="0.25">
      <c r="A212" s="36"/>
    </row>
    <row r="213" spans="1:1" x14ac:dyDescent="0.25">
      <c r="A213" s="36"/>
    </row>
    <row r="214" spans="1:1" x14ac:dyDescent="0.25">
      <c r="A214" s="36"/>
    </row>
    <row r="215" spans="1:1" x14ac:dyDescent="0.25">
      <c r="A215" s="36"/>
    </row>
    <row r="216" spans="1:1" x14ac:dyDescent="0.25">
      <c r="A216" s="36"/>
    </row>
    <row r="217" spans="1:1" x14ac:dyDescent="0.25">
      <c r="A217" s="36"/>
    </row>
    <row r="218" spans="1:1" x14ac:dyDescent="0.25">
      <c r="A218" s="36"/>
    </row>
    <row r="219" spans="1:1" x14ac:dyDescent="0.25">
      <c r="A219" s="36"/>
    </row>
    <row r="220" spans="1:1" x14ac:dyDescent="0.25">
      <c r="A220" s="36"/>
    </row>
    <row r="221" spans="1:1" x14ac:dyDescent="0.25">
      <c r="A221" s="36"/>
    </row>
    <row r="222" spans="1:1" x14ac:dyDescent="0.25">
      <c r="A222" s="36"/>
    </row>
    <row r="223" spans="1:1" x14ac:dyDescent="0.25">
      <c r="A223" s="36"/>
    </row>
    <row r="224" spans="1:1" x14ac:dyDescent="0.25">
      <c r="A224" s="36"/>
    </row>
    <row r="225" spans="1:1" x14ac:dyDescent="0.25">
      <c r="A225" s="36"/>
    </row>
    <row r="226" spans="1:1" x14ac:dyDescent="0.25">
      <c r="A226" s="36"/>
    </row>
    <row r="227" spans="1:1" x14ac:dyDescent="0.25">
      <c r="A227" s="36"/>
    </row>
    <row r="228" spans="1:1" x14ac:dyDescent="0.25">
      <c r="A228" s="36"/>
    </row>
    <row r="229" spans="1:1" x14ac:dyDescent="0.25">
      <c r="A229" s="36"/>
    </row>
    <row r="230" spans="1:1" x14ac:dyDescent="0.25">
      <c r="A230" s="36"/>
    </row>
    <row r="231" spans="1:1" x14ac:dyDescent="0.25">
      <c r="A231" s="36"/>
    </row>
    <row r="232" spans="1:1" x14ac:dyDescent="0.25">
      <c r="A232" s="36"/>
    </row>
    <row r="233" spans="1:1" x14ac:dyDescent="0.25">
      <c r="A233" s="36"/>
    </row>
    <row r="234" spans="1:1" x14ac:dyDescent="0.25">
      <c r="A234" s="36"/>
    </row>
    <row r="235" spans="1:1" x14ac:dyDescent="0.25">
      <c r="A235" s="36"/>
    </row>
    <row r="236" spans="1:1" x14ac:dyDescent="0.25">
      <c r="A236" s="36"/>
    </row>
    <row r="237" spans="1:1" x14ac:dyDescent="0.25">
      <c r="A237" s="36"/>
    </row>
    <row r="238" spans="1:1" x14ac:dyDescent="0.25">
      <c r="A238" s="36"/>
    </row>
    <row r="239" spans="1:1" x14ac:dyDescent="0.25">
      <c r="A239" s="36"/>
    </row>
    <row r="240" spans="1:1" x14ac:dyDescent="0.25">
      <c r="A240" s="36"/>
    </row>
    <row r="241" spans="1:1" x14ac:dyDescent="0.25">
      <c r="A241" s="36"/>
    </row>
    <row r="242" spans="1:1" x14ac:dyDescent="0.25">
      <c r="A242" s="36"/>
    </row>
    <row r="243" spans="1:1" x14ac:dyDescent="0.25">
      <c r="A243" s="36"/>
    </row>
    <row r="244" spans="1:1" x14ac:dyDescent="0.25">
      <c r="A244" s="36"/>
    </row>
    <row r="245" spans="1:1" x14ac:dyDescent="0.25">
      <c r="A245" s="36"/>
    </row>
    <row r="246" spans="1:1" x14ac:dyDescent="0.25">
      <c r="A246" s="36"/>
    </row>
    <row r="247" spans="1:1" x14ac:dyDescent="0.25">
      <c r="A247" s="36"/>
    </row>
    <row r="248" spans="1:1" x14ac:dyDescent="0.25">
      <c r="A248" s="36"/>
    </row>
    <row r="249" spans="1:1" x14ac:dyDescent="0.25">
      <c r="A249" s="36"/>
    </row>
    <row r="250" spans="1:1" x14ac:dyDescent="0.25">
      <c r="A250" s="36"/>
    </row>
    <row r="251" spans="1:1" x14ac:dyDescent="0.25">
      <c r="A251" s="36"/>
    </row>
    <row r="252" spans="1:1" x14ac:dyDescent="0.25">
      <c r="A252" s="36"/>
    </row>
    <row r="253" spans="1:1" x14ac:dyDescent="0.25">
      <c r="A253" s="36"/>
    </row>
    <row r="254" spans="1:1" x14ac:dyDescent="0.25">
      <c r="A254" s="36"/>
    </row>
    <row r="255" spans="1:1" x14ac:dyDescent="0.25">
      <c r="A255" s="36"/>
    </row>
    <row r="256" spans="1:1" x14ac:dyDescent="0.25">
      <c r="A256" s="36"/>
    </row>
    <row r="257" spans="1:1" x14ac:dyDescent="0.25">
      <c r="A257" s="36"/>
    </row>
    <row r="258" spans="1:1" x14ac:dyDescent="0.25">
      <c r="A258" s="36"/>
    </row>
    <row r="259" spans="1:1" x14ac:dyDescent="0.25">
      <c r="A259" s="36"/>
    </row>
    <row r="260" spans="1:1" x14ac:dyDescent="0.25">
      <c r="A260" s="36"/>
    </row>
    <row r="261" spans="1:1" x14ac:dyDescent="0.25">
      <c r="A261" s="36"/>
    </row>
    <row r="262" spans="1:1" x14ac:dyDescent="0.25">
      <c r="A262" s="36"/>
    </row>
    <row r="263" spans="1:1" x14ac:dyDescent="0.25">
      <c r="A263" s="36"/>
    </row>
    <row r="264" spans="1:1" x14ac:dyDescent="0.25">
      <c r="A264" s="36"/>
    </row>
    <row r="265" spans="1:1" x14ac:dyDescent="0.25">
      <c r="A265" s="36"/>
    </row>
    <row r="266" spans="1:1" x14ac:dyDescent="0.25">
      <c r="A266" s="36"/>
    </row>
    <row r="267" spans="1:1" x14ac:dyDescent="0.25">
      <c r="A267" s="36"/>
    </row>
    <row r="268" spans="1:1" x14ac:dyDescent="0.25">
      <c r="A268" s="36"/>
    </row>
    <row r="269" spans="1:1" x14ac:dyDescent="0.25">
      <c r="A269" s="36"/>
    </row>
    <row r="270" spans="1:1" x14ac:dyDescent="0.25">
      <c r="A270" s="36"/>
    </row>
    <row r="271" spans="1:1" x14ac:dyDescent="0.25">
      <c r="A271" s="36"/>
    </row>
    <row r="272" spans="1:1" x14ac:dyDescent="0.25">
      <c r="A272" s="36"/>
    </row>
    <row r="273" spans="1:1" x14ac:dyDescent="0.25">
      <c r="A273" s="36"/>
    </row>
    <row r="274" spans="1:1" x14ac:dyDescent="0.25">
      <c r="A274" s="36"/>
    </row>
    <row r="275" spans="1:1" x14ac:dyDescent="0.25">
      <c r="A275" s="36"/>
    </row>
    <row r="276" spans="1:1" x14ac:dyDescent="0.25">
      <c r="A276" s="36"/>
    </row>
    <row r="277" spans="1:1" x14ac:dyDescent="0.25">
      <c r="A277" s="36"/>
    </row>
    <row r="278" spans="1:1" x14ac:dyDescent="0.25">
      <c r="A278" s="36"/>
    </row>
    <row r="279" spans="1:1" x14ac:dyDescent="0.25">
      <c r="A279" s="36"/>
    </row>
    <row r="280" spans="1:1" x14ac:dyDescent="0.25">
      <c r="A280" s="36"/>
    </row>
    <row r="281" spans="1:1" x14ac:dyDescent="0.25">
      <c r="A281" s="36"/>
    </row>
    <row r="282" spans="1:1" x14ac:dyDescent="0.25">
      <c r="A282" s="36"/>
    </row>
    <row r="283" spans="1:1" x14ac:dyDescent="0.25">
      <c r="A283" s="36"/>
    </row>
    <row r="284" spans="1:1" x14ac:dyDescent="0.25">
      <c r="A284" s="36"/>
    </row>
    <row r="285" spans="1:1" x14ac:dyDescent="0.25">
      <c r="A285" s="36"/>
    </row>
    <row r="286" spans="1:1" x14ac:dyDescent="0.25">
      <c r="A286" s="36"/>
    </row>
    <row r="287" spans="1:1" x14ac:dyDescent="0.25">
      <c r="A287" s="36"/>
    </row>
    <row r="288" spans="1:1" x14ac:dyDescent="0.25">
      <c r="A288" s="36"/>
    </row>
    <row r="289" spans="1:1" x14ac:dyDescent="0.25">
      <c r="A289" s="36"/>
    </row>
    <row r="290" spans="1:1" x14ac:dyDescent="0.25">
      <c r="A290" s="36"/>
    </row>
    <row r="291" spans="1:1" x14ac:dyDescent="0.25">
      <c r="A291" s="36"/>
    </row>
    <row r="292" spans="1:1" x14ac:dyDescent="0.25">
      <c r="A292" s="36"/>
    </row>
    <row r="293" spans="1:1" x14ac:dyDescent="0.25">
      <c r="A293" s="36"/>
    </row>
    <row r="294" spans="1:1" x14ac:dyDescent="0.25">
      <c r="A294" s="36"/>
    </row>
    <row r="295" spans="1:1" x14ac:dyDescent="0.25">
      <c r="A295" s="36"/>
    </row>
    <row r="296" spans="1:1" x14ac:dyDescent="0.25">
      <c r="A296" s="36"/>
    </row>
    <row r="297" spans="1:1" x14ac:dyDescent="0.25">
      <c r="A297" s="36"/>
    </row>
    <row r="298" spans="1:1" x14ac:dyDescent="0.25">
      <c r="A298" s="36"/>
    </row>
    <row r="299" spans="1:1" x14ac:dyDescent="0.25">
      <c r="A299" s="36"/>
    </row>
    <row r="300" spans="1:1" x14ac:dyDescent="0.25">
      <c r="A300" s="36"/>
    </row>
    <row r="301" spans="1:1" x14ac:dyDescent="0.25">
      <c r="A301" s="36"/>
    </row>
    <row r="302" spans="1:1" x14ac:dyDescent="0.25">
      <c r="A302" s="36"/>
    </row>
    <row r="303" spans="1:1" x14ac:dyDescent="0.25">
      <c r="A303" s="36"/>
    </row>
    <row r="304" spans="1:1" x14ac:dyDescent="0.25">
      <c r="A304" s="36"/>
    </row>
    <row r="305" spans="1:1" x14ac:dyDescent="0.25">
      <c r="A305" s="36"/>
    </row>
    <row r="306" spans="1:1" x14ac:dyDescent="0.25">
      <c r="A306" s="36"/>
    </row>
    <row r="307" spans="1:1" x14ac:dyDescent="0.25">
      <c r="A307" s="36"/>
    </row>
    <row r="308" spans="1:1" x14ac:dyDescent="0.25">
      <c r="A308" s="36"/>
    </row>
    <row r="309" spans="1:1" x14ac:dyDescent="0.25">
      <c r="A309" s="36"/>
    </row>
    <row r="310" spans="1:1" x14ac:dyDescent="0.25">
      <c r="A310" s="36"/>
    </row>
    <row r="311" spans="1:1" x14ac:dyDescent="0.25">
      <c r="A311" s="36"/>
    </row>
    <row r="312" spans="1:1" x14ac:dyDescent="0.25">
      <c r="A312" s="36"/>
    </row>
    <row r="313" spans="1:1" x14ac:dyDescent="0.25">
      <c r="A313" s="36"/>
    </row>
    <row r="314" spans="1:1" x14ac:dyDescent="0.25">
      <c r="A314" s="36"/>
    </row>
    <row r="315" spans="1:1" x14ac:dyDescent="0.25">
      <c r="A315" s="36"/>
    </row>
    <row r="316" spans="1:1" x14ac:dyDescent="0.25">
      <c r="A316" s="36"/>
    </row>
    <row r="317" spans="1:1" x14ac:dyDescent="0.25">
      <c r="A317" s="36"/>
    </row>
    <row r="318" spans="1:1" x14ac:dyDescent="0.25">
      <c r="A318" s="36"/>
    </row>
    <row r="319" spans="1:1" x14ac:dyDescent="0.25">
      <c r="A319" s="36"/>
    </row>
    <row r="320" spans="1:1" x14ac:dyDescent="0.25">
      <c r="A320" s="36"/>
    </row>
    <row r="321" spans="1:1" x14ac:dyDescent="0.25">
      <c r="A321" s="36"/>
    </row>
    <row r="322" spans="1:1" x14ac:dyDescent="0.25">
      <c r="A322" s="36"/>
    </row>
    <row r="323" spans="1:1" x14ac:dyDescent="0.25">
      <c r="A323" s="36"/>
    </row>
    <row r="324" spans="1:1" x14ac:dyDescent="0.25">
      <c r="A324" s="36"/>
    </row>
    <row r="325" spans="1:1" x14ac:dyDescent="0.25">
      <c r="A325" s="36"/>
    </row>
    <row r="326" spans="1:1" x14ac:dyDescent="0.25">
      <c r="A326" s="36"/>
    </row>
    <row r="327" spans="1:1" x14ac:dyDescent="0.25">
      <c r="A327" s="36"/>
    </row>
    <row r="328" spans="1:1" x14ac:dyDescent="0.25">
      <c r="A328" s="36"/>
    </row>
    <row r="329" spans="1:1" x14ac:dyDescent="0.25">
      <c r="A329" s="36"/>
    </row>
    <row r="330" spans="1:1" x14ac:dyDescent="0.25">
      <c r="A330" s="36"/>
    </row>
    <row r="331" spans="1:1" x14ac:dyDescent="0.25">
      <c r="A331" s="36"/>
    </row>
    <row r="332" spans="1:1" x14ac:dyDescent="0.25">
      <c r="A332" s="36"/>
    </row>
    <row r="333" spans="1:1" x14ac:dyDescent="0.25">
      <c r="A333" s="36"/>
    </row>
    <row r="334" spans="1:1" x14ac:dyDescent="0.25">
      <c r="A334" s="36"/>
    </row>
    <row r="335" spans="1:1" x14ac:dyDescent="0.25">
      <c r="A335" s="36"/>
    </row>
    <row r="336" spans="1:1" x14ac:dyDescent="0.25">
      <c r="A336" s="36"/>
    </row>
    <row r="337" spans="1:1" x14ac:dyDescent="0.25">
      <c r="A337" s="36"/>
    </row>
    <row r="338" spans="1:1" x14ac:dyDescent="0.25">
      <c r="A338" s="36"/>
    </row>
    <row r="339" spans="1:1" x14ac:dyDescent="0.25">
      <c r="A339" s="36"/>
    </row>
    <row r="340" spans="1:1" x14ac:dyDescent="0.25">
      <c r="A340" s="36"/>
    </row>
    <row r="341" spans="1:1" x14ac:dyDescent="0.25">
      <c r="A341" s="36"/>
    </row>
    <row r="342" spans="1:1" x14ac:dyDescent="0.25">
      <c r="A342" s="36"/>
    </row>
    <row r="343" spans="1:1" x14ac:dyDescent="0.25">
      <c r="A343" s="36"/>
    </row>
    <row r="344" spans="1:1" x14ac:dyDescent="0.25">
      <c r="A344" s="36"/>
    </row>
    <row r="345" spans="1:1" x14ac:dyDescent="0.25">
      <c r="A345" s="36"/>
    </row>
    <row r="346" spans="1:1" x14ac:dyDescent="0.25">
      <c r="A346" s="36"/>
    </row>
    <row r="347" spans="1:1" x14ac:dyDescent="0.25">
      <c r="A347" s="36"/>
    </row>
    <row r="348" spans="1:1" x14ac:dyDescent="0.25">
      <c r="A348" s="36"/>
    </row>
    <row r="349" spans="1:1" x14ac:dyDescent="0.25">
      <c r="A349" s="36"/>
    </row>
    <row r="350" spans="1:1" x14ac:dyDescent="0.25">
      <c r="A350" s="36"/>
    </row>
    <row r="351" spans="1:1" x14ac:dyDescent="0.25">
      <c r="A351" s="36"/>
    </row>
    <row r="352" spans="1:1" x14ac:dyDescent="0.25">
      <c r="A352" s="36"/>
    </row>
    <row r="353" spans="1:1" x14ac:dyDescent="0.25">
      <c r="A353" s="36"/>
    </row>
    <row r="354" spans="1:1" x14ac:dyDescent="0.25">
      <c r="A354" s="36"/>
    </row>
    <row r="355" spans="1:1" x14ac:dyDescent="0.25">
      <c r="A355" s="36"/>
    </row>
    <row r="356" spans="1:1" x14ac:dyDescent="0.25">
      <c r="A356" s="36"/>
    </row>
    <row r="357" spans="1:1" x14ac:dyDescent="0.25">
      <c r="A357" s="36"/>
    </row>
    <row r="358" spans="1:1" x14ac:dyDescent="0.25">
      <c r="A358" s="36"/>
    </row>
    <row r="359" spans="1:1" x14ac:dyDescent="0.25">
      <c r="A359" s="36"/>
    </row>
    <row r="360" spans="1:1" x14ac:dyDescent="0.25">
      <c r="A360" s="36"/>
    </row>
    <row r="361" spans="1:1" x14ac:dyDescent="0.25">
      <c r="A361" s="36"/>
    </row>
    <row r="362" spans="1:1" x14ac:dyDescent="0.25">
      <c r="A362" s="36"/>
    </row>
    <row r="363" spans="1:1" x14ac:dyDescent="0.25">
      <c r="A363" s="36"/>
    </row>
    <row r="364" spans="1:1" x14ac:dyDescent="0.25">
      <c r="A364" s="36"/>
    </row>
    <row r="365" spans="1:1" x14ac:dyDescent="0.25">
      <c r="A365" s="36"/>
    </row>
    <row r="366" spans="1:1" x14ac:dyDescent="0.25">
      <c r="A366" s="36"/>
    </row>
    <row r="367" spans="1:1" x14ac:dyDescent="0.25">
      <c r="A367" s="36"/>
    </row>
    <row r="368" spans="1:1" x14ac:dyDescent="0.25">
      <c r="A368" s="36"/>
    </row>
    <row r="369" spans="1:1" x14ac:dyDescent="0.25">
      <c r="A369" s="36"/>
    </row>
    <row r="370" spans="1:1" x14ac:dyDescent="0.25">
      <c r="A370" s="36"/>
    </row>
    <row r="371" spans="1:1" x14ac:dyDescent="0.25">
      <c r="A371" s="36"/>
    </row>
    <row r="372" spans="1:1" x14ac:dyDescent="0.25">
      <c r="A372" s="36"/>
    </row>
    <row r="373" spans="1:1" x14ac:dyDescent="0.25">
      <c r="A373" s="36"/>
    </row>
    <row r="374" spans="1:1" x14ac:dyDescent="0.25">
      <c r="A374" s="36"/>
    </row>
    <row r="375" spans="1:1" x14ac:dyDescent="0.25">
      <c r="A375" s="36"/>
    </row>
    <row r="376" spans="1:1" x14ac:dyDescent="0.25">
      <c r="A376" s="36"/>
    </row>
    <row r="377" spans="1:1" x14ac:dyDescent="0.25">
      <c r="A377" s="36"/>
    </row>
    <row r="378" spans="1:1" x14ac:dyDescent="0.25">
      <c r="A378" s="36"/>
    </row>
    <row r="379" spans="1:1" x14ac:dyDescent="0.25">
      <c r="A379" s="36"/>
    </row>
    <row r="380" spans="1:1" x14ac:dyDescent="0.25">
      <c r="A380" s="36"/>
    </row>
    <row r="381" spans="1:1" x14ac:dyDescent="0.25">
      <c r="A381" s="36"/>
    </row>
    <row r="382" spans="1:1" x14ac:dyDescent="0.25">
      <c r="A382" s="36"/>
    </row>
    <row r="383" spans="1:1" x14ac:dyDescent="0.25">
      <c r="A383" s="36"/>
    </row>
    <row r="384" spans="1:1" x14ac:dyDescent="0.25">
      <c r="A384" s="36"/>
    </row>
    <row r="385" spans="1:1" x14ac:dyDescent="0.25">
      <c r="A385" s="36"/>
    </row>
    <row r="386" spans="1:1" x14ac:dyDescent="0.25">
      <c r="A386" s="36"/>
    </row>
    <row r="387" spans="1:1" x14ac:dyDescent="0.25">
      <c r="A387" s="36"/>
    </row>
    <row r="388" spans="1:1" x14ac:dyDescent="0.25">
      <c r="A388" s="36"/>
    </row>
    <row r="389" spans="1:1" x14ac:dyDescent="0.25">
      <c r="A389" s="36"/>
    </row>
    <row r="390" spans="1:1" x14ac:dyDescent="0.25">
      <c r="A390" s="36"/>
    </row>
    <row r="391" spans="1:1" x14ac:dyDescent="0.25">
      <c r="A391" s="36"/>
    </row>
    <row r="392" spans="1:1" x14ac:dyDescent="0.25">
      <c r="A392" s="36"/>
    </row>
    <row r="393" spans="1:1" x14ac:dyDescent="0.25">
      <c r="A393" s="36"/>
    </row>
    <row r="394" spans="1:1" x14ac:dyDescent="0.25">
      <c r="A394" s="36"/>
    </row>
    <row r="395" spans="1:1" x14ac:dyDescent="0.25">
      <c r="A395" s="36"/>
    </row>
    <row r="396" spans="1:1" x14ac:dyDescent="0.25">
      <c r="A396" s="36"/>
    </row>
    <row r="397" spans="1:1" x14ac:dyDescent="0.25">
      <c r="A397" s="36"/>
    </row>
    <row r="398" spans="1:1" x14ac:dyDescent="0.25">
      <c r="A398" s="36"/>
    </row>
    <row r="399" spans="1:1" x14ac:dyDescent="0.25">
      <c r="A399" s="36"/>
    </row>
    <row r="400" spans="1:1" x14ac:dyDescent="0.25">
      <c r="A400" s="36"/>
    </row>
    <row r="401" spans="1:1" x14ac:dyDescent="0.25">
      <c r="A401" s="36"/>
    </row>
    <row r="402" spans="1:1" x14ac:dyDescent="0.25">
      <c r="A402" s="36"/>
    </row>
    <row r="403" spans="1:1" x14ac:dyDescent="0.25">
      <c r="A403" s="36"/>
    </row>
    <row r="404" spans="1:1" x14ac:dyDescent="0.25">
      <c r="A404" s="36"/>
    </row>
    <row r="405" spans="1:1" x14ac:dyDescent="0.25">
      <c r="A405" s="36"/>
    </row>
    <row r="406" spans="1:1" x14ac:dyDescent="0.25">
      <c r="A406" s="36"/>
    </row>
    <row r="407" spans="1:1" x14ac:dyDescent="0.25">
      <c r="A407" s="36"/>
    </row>
    <row r="408" spans="1:1" x14ac:dyDescent="0.25">
      <c r="A408" s="36"/>
    </row>
    <row r="409" spans="1:1" x14ac:dyDescent="0.25">
      <c r="A409" s="36"/>
    </row>
    <row r="410" spans="1:1" x14ac:dyDescent="0.25">
      <c r="A410" s="36"/>
    </row>
    <row r="411" spans="1:1" x14ac:dyDescent="0.25">
      <c r="A411" s="36"/>
    </row>
    <row r="412" spans="1:1" x14ac:dyDescent="0.25">
      <c r="A412" s="36"/>
    </row>
    <row r="413" spans="1:1" x14ac:dyDescent="0.25">
      <c r="A413" s="36"/>
    </row>
    <row r="414" spans="1:1" x14ac:dyDescent="0.25">
      <c r="A414" s="36"/>
    </row>
    <row r="415" spans="1:1" x14ac:dyDescent="0.25">
      <c r="A415" s="36"/>
    </row>
    <row r="416" spans="1:1" x14ac:dyDescent="0.25">
      <c r="A416" s="36"/>
    </row>
    <row r="417" spans="1:1" x14ac:dyDescent="0.25">
      <c r="A417" s="36"/>
    </row>
    <row r="418" spans="1:1" x14ac:dyDescent="0.25">
      <c r="A418" s="36"/>
    </row>
    <row r="419" spans="1:1" x14ac:dyDescent="0.25">
      <c r="A419" s="36"/>
    </row>
    <row r="420" spans="1:1" x14ac:dyDescent="0.25">
      <c r="A420" s="36"/>
    </row>
    <row r="421" spans="1:1" x14ac:dyDescent="0.25">
      <c r="A421" s="36"/>
    </row>
    <row r="422" spans="1:1" x14ac:dyDescent="0.25">
      <c r="A422" s="36"/>
    </row>
    <row r="423" spans="1:1" x14ac:dyDescent="0.25">
      <c r="A423" s="36"/>
    </row>
    <row r="424" spans="1:1" x14ac:dyDescent="0.25">
      <c r="A424" s="36"/>
    </row>
    <row r="425" spans="1:1" x14ac:dyDescent="0.25">
      <c r="A425" s="36"/>
    </row>
    <row r="426" spans="1:1" x14ac:dyDescent="0.25">
      <c r="A426" s="36"/>
    </row>
    <row r="427" spans="1:1" x14ac:dyDescent="0.25">
      <c r="A427" s="36"/>
    </row>
    <row r="428" spans="1:1" x14ac:dyDescent="0.25">
      <c r="A428" s="36"/>
    </row>
    <row r="429" spans="1:1" x14ac:dyDescent="0.25">
      <c r="A429" s="36"/>
    </row>
    <row r="430" spans="1:1" x14ac:dyDescent="0.25">
      <c r="A430" s="36"/>
    </row>
    <row r="431" spans="1:1" x14ac:dyDescent="0.25">
      <c r="A431" s="36"/>
    </row>
    <row r="432" spans="1:1" x14ac:dyDescent="0.25">
      <c r="A432" s="36"/>
    </row>
    <row r="433" spans="1:1" x14ac:dyDescent="0.25">
      <c r="A433" s="36"/>
    </row>
    <row r="434" spans="1:1" x14ac:dyDescent="0.25">
      <c r="A434" s="36"/>
    </row>
    <row r="435" spans="1:1" x14ac:dyDescent="0.25">
      <c r="A435" s="36"/>
    </row>
    <row r="436" spans="1:1" x14ac:dyDescent="0.25">
      <c r="A436" s="36"/>
    </row>
    <row r="437" spans="1:1" x14ac:dyDescent="0.25">
      <c r="A437" s="36"/>
    </row>
    <row r="438" spans="1:1" x14ac:dyDescent="0.25">
      <c r="A438" s="36"/>
    </row>
    <row r="439" spans="1:1" x14ac:dyDescent="0.25">
      <c r="A439" s="36"/>
    </row>
    <row r="440" spans="1:1" x14ac:dyDescent="0.25">
      <c r="A440" s="36"/>
    </row>
    <row r="441" spans="1:1" x14ac:dyDescent="0.25">
      <c r="A441" s="36"/>
    </row>
    <row r="442" spans="1:1" x14ac:dyDescent="0.25">
      <c r="A442" s="36"/>
    </row>
    <row r="443" spans="1:1" x14ac:dyDescent="0.25">
      <c r="A443" s="36"/>
    </row>
    <row r="444" spans="1:1" x14ac:dyDescent="0.25">
      <c r="A444" s="36"/>
    </row>
    <row r="445" spans="1:1" x14ac:dyDescent="0.25">
      <c r="A445" s="36"/>
    </row>
    <row r="446" spans="1:1" x14ac:dyDescent="0.25">
      <c r="A446" s="36"/>
    </row>
    <row r="447" spans="1:1" x14ac:dyDescent="0.25">
      <c r="A447" s="36"/>
    </row>
    <row r="448" spans="1:1" x14ac:dyDescent="0.25">
      <c r="A448" s="36"/>
    </row>
    <row r="449" spans="1:1" x14ac:dyDescent="0.25">
      <c r="A449" s="36"/>
    </row>
    <row r="450" spans="1:1" x14ac:dyDescent="0.25">
      <c r="A450" s="36"/>
    </row>
    <row r="451" spans="1:1" x14ac:dyDescent="0.25">
      <c r="A451" s="36"/>
    </row>
    <row r="452" spans="1:1" x14ac:dyDescent="0.25">
      <c r="A452" s="36"/>
    </row>
    <row r="453" spans="1:1" x14ac:dyDescent="0.25">
      <c r="A453" s="36"/>
    </row>
    <row r="454" spans="1:1" x14ac:dyDescent="0.25">
      <c r="A454" s="36"/>
    </row>
    <row r="455" spans="1:1" x14ac:dyDescent="0.25">
      <c r="A455" s="36"/>
    </row>
    <row r="456" spans="1:1" x14ac:dyDescent="0.25">
      <c r="A456" s="36"/>
    </row>
    <row r="457" spans="1:1" x14ac:dyDescent="0.25">
      <c r="A457" s="36"/>
    </row>
    <row r="458" spans="1:1" x14ac:dyDescent="0.25">
      <c r="A458" s="36"/>
    </row>
    <row r="459" spans="1:1" x14ac:dyDescent="0.25">
      <c r="A459" s="36"/>
    </row>
    <row r="460" spans="1:1" x14ac:dyDescent="0.25">
      <c r="A460" s="36"/>
    </row>
    <row r="461" spans="1:1" x14ac:dyDescent="0.25">
      <c r="A461" s="36"/>
    </row>
    <row r="462" spans="1:1" x14ac:dyDescent="0.25">
      <c r="A462" s="36"/>
    </row>
    <row r="463" spans="1:1" x14ac:dyDescent="0.25">
      <c r="A463" s="36"/>
    </row>
    <row r="464" spans="1:1" x14ac:dyDescent="0.25">
      <c r="A464" s="36"/>
    </row>
    <row r="465" spans="1:1" x14ac:dyDescent="0.25">
      <c r="A465" s="36"/>
    </row>
    <row r="466" spans="1:1" x14ac:dyDescent="0.25">
      <c r="A466" s="36"/>
    </row>
    <row r="467" spans="1:1" x14ac:dyDescent="0.25">
      <c r="A467" s="36"/>
    </row>
    <row r="468" spans="1:1" x14ac:dyDescent="0.25">
      <c r="A468" s="36"/>
    </row>
    <row r="469" spans="1:1" x14ac:dyDescent="0.25">
      <c r="A469" s="36"/>
    </row>
    <row r="470" spans="1:1" x14ac:dyDescent="0.25">
      <c r="A470" s="36"/>
    </row>
    <row r="471" spans="1:1" x14ac:dyDescent="0.25">
      <c r="A471" s="36"/>
    </row>
    <row r="472" spans="1:1" x14ac:dyDescent="0.25">
      <c r="A472" s="36"/>
    </row>
    <row r="473" spans="1:1" x14ac:dyDescent="0.25">
      <c r="A473" s="36"/>
    </row>
    <row r="474" spans="1:1" x14ac:dyDescent="0.25">
      <c r="A474" s="36"/>
    </row>
    <row r="475" spans="1:1" x14ac:dyDescent="0.25">
      <c r="A475" s="36"/>
    </row>
    <row r="476" spans="1:1" x14ac:dyDescent="0.25">
      <c r="A476" s="36"/>
    </row>
    <row r="477" spans="1:1" x14ac:dyDescent="0.25">
      <c r="A477" s="36"/>
    </row>
    <row r="478" spans="1:1" x14ac:dyDescent="0.25">
      <c r="A478" s="36"/>
    </row>
    <row r="479" spans="1:1" x14ac:dyDescent="0.25">
      <c r="A479" s="36"/>
    </row>
    <row r="480" spans="1:1" x14ac:dyDescent="0.25">
      <c r="A480" s="36"/>
    </row>
    <row r="481" spans="1:1" x14ac:dyDescent="0.25">
      <c r="A481" s="36"/>
    </row>
    <row r="482" spans="1:1" x14ac:dyDescent="0.25">
      <c r="A482" s="36"/>
    </row>
    <row r="483" spans="1:1" x14ac:dyDescent="0.25">
      <c r="A483" s="36"/>
    </row>
    <row r="484" spans="1:1" x14ac:dyDescent="0.25">
      <c r="A484" s="36"/>
    </row>
    <row r="485" spans="1:1" x14ac:dyDescent="0.25">
      <c r="A485" s="36"/>
    </row>
    <row r="486" spans="1:1" x14ac:dyDescent="0.25">
      <c r="A486" s="36"/>
    </row>
    <row r="487" spans="1:1" x14ac:dyDescent="0.25">
      <c r="A487" s="36"/>
    </row>
    <row r="488" spans="1:1" x14ac:dyDescent="0.25">
      <c r="A488" s="36"/>
    </row>
    <row r="489" spans="1:1" x14ac:dyDescent="0.25">
      <c r="A489" s="36"/>
    </row>
    <row r="490" spans="1:1" x14ac:dyDescent="0.25">
      <c r="A490" s="36"/>
    </row>
    <row r="491" spans="1:1" x14ac:dyDescent="0.25">
      <c r="A491" s="36"/>
    </row>
    <row r="492" spans="1:1" x14ac:dyDescent="0.25">
      <c r="A492" s="36"/>
    </row>
    <row r="493" spans="1:1" x14ac:dyDescent="0.25">
      <c r="A493" s="36"/>
    </row>
    <row r="494" spans="1:1" x14ac:dyDescent="0.25">
      <c r="A494" s="36"/>
    </row>
    <row r="495" spans="1:1" x14ac:dyDescent="0.25">
      <c r="A495" s="36"/>
    </row>
    <row r="496" spans="1:1" x14ac:dyDescent="0.25">
      <c r="A496" s="36"/>
    </row>
    <row r="497" spans="1:1" x14ac:dyDescent="0.25">
      <c r="A497" s="36"/>
    </row>
    <row r="498" spans="1:1" x14ac:dyDescent="0.25">
      <c r="A498" s="36"/>
    </row>
    <row r="499" spans="1:1" x14ac:dyDescent="0.25">
      <c r="A499" s="36"/>
    </row>
    <row r="500" spans="1:1" x14ac:dyDescent="0.25">
      <c r="A500" s="36"/>
    </row>
    <row r="501" spans="1:1" x14ac:dyDescent="0.25">
      <c r="A501" s="36"/>
    </row>
    <row r="502" spans="1:1" x14ac:dyDescent="0.25">
      <c r="A502" s="36"/>
    </row>
    <row r="503" spans="1:1" x14ac:dyDescent="0.25">
      <c r="A503" s="36"/>
    </row>
    <row r="504" spans="1:1" x14ac:dyDescent="0.25">
      <c r="A504" s="36"/>
    </row>
    <row r="505" spans="1:1" x14ac:dyDescent="0.25">
      <c r="A505" s="36"/>
    </row>
    <row r="506" spans="1:1" x14ac:dyDescent="0.25">
      <c r="A506" s="36"/>
    </row>
    <row r="507" spans="1:1" x14ac:dyDescent="0.25">
      <c r="A507" s="36"/>
    </row>
    <row r="508" spans="1:1" x14ac:dyDescent="0.25">
      <c r="A508" s="36"/>
    </row>
    <row r="509" spans="1:1" x14ac:dyDescent="0.25">
      <c r="A509" s="36"/>
    </row>
    <row r="510" spans="1:1" x14ac:dyDescent="0.25">
      <c r="A510" s="36"/>
    </row>
    <row r="511" spans="1:1" x14ac:dyDescent="0.25">
      <c r="A511" s="36"/>
    </row>
    <row r="512" spans="1:1" x14ac:dyDescent="0.25">
      <c r="A512" s="36"/>
    </row>
    <row r="513" spans="1:1" x14ac:dyDescent="0.25">
      <c r="A513" s="36"/>
    </row>
    <row r="514" spans="1:1" x14ac:dyDescent="0.25">
      <c r="A514" s="36"/>
    </row>
    <row r="515" spans="1:1" x14ac:dyDescent="0.25">
      <c r="A515" s="36"/>
    </row>
    <row r="516" spans="1:1" x14ac:dyDescent="0.25">
      <c r="A516" s="36"/>
    </row>
    <row r="517" spans="1:1" x14ac:dyDescent="0.25">
      <c r="A517" s="36"/>
    </row>
    <row r="518" spans="1:1" x14ac:dyDescent="0.25">
      <c r="A518" s="36"/>
    </row>
    <row r="519" spans="1:1" x14ac:dyDescent="0.25">
      <c r="A519" s="36"/>
    </row>
    <row r="520" spans="1:1" x14ac:dyDescent="0.25">
      <c r="A520" s="36"/>
    </row>
    <row r="521" spans="1:1" x14ac:dyDescent="0.25">
      <c r="A521" s="36"/>
    </row>
    <row r="522" spans="1:1" x14ac:dyDescent="0.25">
      <c r="A522" s="36"/>
    </row>
    <row r="523" spans="1:1" x14ac:dyDescent="0.25">
      <c r="A523" s="36"/>
    </row>
    <row r="524" spans="1:1" x14ac:dyDescent="0.25">
      <c r="A524" s="36"/>
    </row>
    <row r="525" spans="1:1" x14ac:dyDescent="0.25">
      <c r="A525" s="36"/>
    </row>
    <row r="526" spans="1:1" x14ac:dyDescent="0.25">
      <c r="A526" s="36"/>
    </row>
    <row r="527" spans="1:1" x14ac:dyDescent="0.25">
      <c r="A527" s="36"/>
    </row>
    <row r="528" spans="1:1" x14ac:dyDescent="0.25">
      <c r="A528" s="36"/>
    </row>
    <row r="529" spans="1:1" x14ac:dyDescent="0.25">
      <c r="A529" s="36"/>
    </row>
    <row r="530" spans="1:1" x14ac:dyDescent="0.25">
      <c r="A530" s="36"/>
    </row>
    <row r="531" spans="1:1" x14ac:dyDescent="0.25">
      <c r="A531" s="36"/>
    </row>
    <row r="532" spans="1:1" x14ac:dyDescent="0.25">
      <c r="A532" s="36"/>
    </row>
    <row r="533" spans="1:1" x14ac:dyDescent="0.25">
      <c r="A533" s="36"/>
    </row>
    <row r="534" spans="1:1" x14ac:dyDescent="0.25">
      <c r="A534" s="36"/>
    </row>
    <row r="535" spans="1:1" x14ac:dyDescent="0.25">
      <c r="A535" s="36"/>
    </row>
    <row r="536" spans="1:1" x14ac:dyDescent="0.25">
      <c r="A536" s="36"/>
    </row>
    <row r="537" spans="1:1" x14ac:dyDescent="0.25">
      <c r="A537" s="36"/>
    </row>
    <row r="538" spans="1:1" x14ac:dyDescent="0.25">
      <c r="A538" s="36"/>
    </row>
    <row r="539" spans="1:1" x14ac:dyDescent="0.25">
      <c r="A539" s="36"/>
    </row>
    <row r="540" spans="1:1" x14ac:dyDescent="0.25">
      <c r="A540" s="36"/>
    </row>
    <row r="541" spans="1:1" x14ac:dyDescent="0.25">
      <c r="A541" s="36"/>
    </row>
    <row r="542" spans="1:1" x14ac:dyDescent="0.25">
      <c r="A542" s="36"/>
    </row>
    <row r="543" spans="1:1" x14ac:dyDescent="0.25">
      <c r="A543" s="36"/>
    </row>
    <row r="544" spans="1:1" x14ac:dyDescent="0.25">
      <c r="A544" s="36"/>
    </row>
    <row r="545" spans="1:1" x14ac:dyDescent="0.25">
      <c r="A545" s="36"/>
    </row>
    <row r="546" spans="1:1" x14ac:dyDescent="0.25">
      <c r="A546" s="36"/>
    </row>
    <row r="547" spans="1:1" x14ac:dyDescent="0.25">
      <c r="A547" s="36"/>
    </row>
    <row r="548" spans="1:1" x14ac:dyDescent="0.25">
      <c r="A548" s="36"/>
    </row>
    <row r="549" spans="1:1" x14ac:dyDescent="0.25">
      <c r="A549" s="36"/>
    </row>
    <row r="550" spans="1:1" x14ac:dyDescent="0.25">
      <c r="A550" s="36"/>
    </row>
    <row r="551" spans="1:1" x14ac:dyDescent="0.25">
      <c r="A551" s="36"/>
    </row>
    <row r="552" spans="1:1" x14ac:dyDescent="0.25">
      <c r="A552" s="36"/>
    </row>
    <row r="553" spans="1:1" x14ac:dyDescent="0.25">
      <c r="A553" s="36"/>
    </row>
    <row r="554" spans="1:1" x14ac:dyDescent="0.25">
      <c r="A554" s="36"/>
    </row>
    <row r="555" spans="1:1" x14ac:dyDescent="0.25">
      <c r="A555" s="36"/>
    </row>
    <row r="556" spans="1:1" x14ac:dyDescent="0.25">
      <c r="A556" s="36"/>
    </row>
    <row r="557" spans="1:1" x14ac:dyDescent="0.25">
      <c r="A557" s="36"/>
    </row>
    <row r="558" spans="1:1" x14ac:dyDescent="0.25">
      <c r="A558" s="36"/>
    </row>
    <row r="559" spans="1:1" x14ac:dyDescent="0.25">
      <c r="A559" s="36"/>
    </row>
    <row r="560" spans="1:1" x14ac:dyDescent="0.25">
      <c r="A560" s="36"/>
    </row>
    <row r="561" spans="1:1" x14ac:dyDescent="0.25">
      <c r="A561" s="36"/>
    </row>
    <row r="562" spans="1:1" x14ac:dyDescent="0.25">
      <c r="A562" s="36"/>
    </row>
    <row r="563" spans="1:1" x14ac:dyDescent="0.25">
      <c r="A563" s="36"/>
    </row>
    <row r="564" spans="1:1" x14ac:dyDescent="0.25">
      <c r="A564" s="36"/>
    </row>
    <row r="565" spans="1:1" x14ac:dyDescent="0.25">
      <c r="A565" s="36"/>
    </row>
    <row r="566" spans="1:1" x14ac:dyDescent="0.25">
      <c r="A566" s="36"/>
    </row>
    <row r="567" spans="1:1" x14ac:dyDescent="0.25">
      <c r="A567" s="36"/>
    </row>
    <row r="568" spans="1:1" x14ac:dyDescent="0.25">
      <c r="A568" s="36"/>
    </row>
    <row r="569" spans="1:1" x14ac:dyDescent="0.25">
      <c r="A569" s="36"/>
    </row>
    <row r="570" spans="1:1" x14ac:dyDescent="0.25">
      <c r="A570" s="36"/>
    </row>
    <row r="571" spans="1:1" x14ac:dyDescent="0.25">
      <c r="A571" s="36"/>
    </row>
    <row r="572" spans="1:1" x14ac:dyDescent="0.25">
      <c r="A572" s="36"/>
    </row>
    <row r="573" spans="1:1" x14ac:dyDescent="0.25">
      <c r="A573" s="36"/>
    </row>
    <row r="574" spans="1:1" x14ac:dyDescent="0.25">
      <c r="A574" s="36"/>
    </row>
    <row r="575" spans="1:1" x14ac:dyDescent="0.25">
      <c r="A575" s="36"/>
    </row>
    <row r="576" spans="1:1" x14ac:dyDescent="0.25">
      <c r="A576" s="36"/>
    </row>
    <row r="577" spans="1:1" x14ac:dyDescent="0.25">
      <c r="A577" s="36"/>
    </row>
    <row r="578" spans="1:1" x14ac:dyDescent="0.25">
      <c r="A578" s="36"/>
    </row>
    <row r="579" spans="1:1" x14ac:dyDescent="0.25">
      <c r="A579" s="36"/>
    </row>
    <row r="580" spans="1:1" x14ac:dyDescent="0.25">
      <c r="A580" s="36"/>
    </row>
    <row r="581" spans="1:1" x14ac:dyDescent="0.25">
      <c r="A581" s="36"/>
    </row>
    <row r="582" spans="1:1" x14ac:dyDescent="0.25">
      <c r="A582" s="36"/>
    </row>
    <row r="583" spans="1:1" x14ac:dyDescent="0.25">
      <c r="A583" s="36"/>
    </row>
    <row r="584" spans="1:1" x14ac:dyDescent="0.25">
      <c r="A584" s="36"/>
    </row>
    <row r="585" spans="1:1" x14ac:dyDescent="0.25">
      <c r="A585" s="36"/>
    </row>
    <row r="586" spans="1:1" x14ac:dyDescent="0.25">
      <c r="A586" s="36"/>
    </row>
    <row r="587" spans="1:1" x14ac:dyDescent="0.25">
      <c r="A587" s="36"/>
    </row>
    <row r="588" spans="1:1" x14ac:dyDescent="0.25">
      <c r="A588" s="36"/>
    </row>
    <row r="589" spans="1:1" x14ac:dyDescent="0.25">
      <c r="A589" s="36"/>
    </row>
    <row r="590" spans="1:1" x14ac:dyDescent="0.25">
      <c r="A590" s="36"/>
    </row>
    <row r="591" spans="1:1" x14ac:dyDescent="0.25">
      <c r="A591" s="36"/>
    </row>
    <row r="592" spans="1:1" x14ac:dyDescent="0.25">
      <c r="A592" s="36"/>
    </row>
    <row r="593" spans="1:1" x14ac:dyDescent="0.25">
      <c r="A593" s="36"/>
    </row>
    <row r="594" spans="1:1" x14ac:dyDescent="0.25">
      <c r="A594" s="36"/>
    </row>
    <row r="595" spans="1:1" x14ac:dyDescent="0.25">
      <c r="A595" s="36"/>
    </row>
    <row r="596" spans="1:1" x14ac:dyDescent="0.25">
      <c r="A596" s="36"/>
    </row>
    <row r="597" spans="1:1" x14ac:dyDescent="0.25">
      <c r="A597" s="36"/>
    </row>
    <row r="598" spans="1:1" x14ac:dyDescent="0.25">
      <c r="A598" s="36"/>
    </row>
    <row r="599" spans="1:1" x14ac:dyDescent="0.25">
      <c r="A599" s="36"/>
    </row>
    <row r="600" spans="1:1" x14ac:dyDescent="0.25">
      <c r="A600" s="36"/>
    </row>
    <row r="601" spans="1:1" x14ac:dyDescent="0.25">
      <c r="A601" s="36"/>
    </row>
    <row r="602" spans="1:1" x14ac:dyDescent="0.25">
      <c r="A602" s="36"/>
    </row>
    <row r="603" spans="1:1" x14ac:dyDescent="0.25">
      <c r="A603" s="36"/>
    </row>
    <row r="604" spans="1:1" x14ac:dyDescent="0.25">
      <c r="A604" s="36"/>
    </row>
    <row r="605" spans="1:1" x14ac:dyDescent="0.25">
      <c r="A605" s="36"/>
    </row>
    <row r="606" spans="1:1" x14ac:dyDescent="0.25">
      <c r="A606" s="36"/>
    </row>
    <row r="607" spans="1:1" x14ac:dyDescent="0.25">
      <c r="A607" s="36"/>
    </row>
    <row r="608" spans="1:1" x14ac:dyDescent="0.25">
      <c r="A608" s="36"/>
    </row>
    <row r="609" spans="1:1" x14ac:dyDescent="0.25">
      <c r="A609" s="36"/>
    </row>
    <row r="610" spans="1:1" x14ac:dyDescent="0.25">
      <c r="A610" s="36"/>
    </row>
    <row r="611" spans="1:1" x14ac:dyDescent="0.25">
      <c r="A611" s="36"/>
    </row>
    <row r="612" spans="1:1" x14ac:dyDescent="0.25">
      <c r="A612" s="36"/>
    </row>
    <row r="613" spans="1:1" x14ac:dyDescent="0.25">
      <c r="A613" s="36"/>
    </row>
    <row r="614" spans="1:1" x14ac:dyDescent="0.25">
      <c r="A614" s="36"/>
    </row>
    <row r="615" spans="1:1" x14ac:dyDescent="0.25">
      <c r="A615" s="36"/>
    </row>
    <row r="616" spans="1:1" x14ac:dyDescent="0.25">
      <c r="A616" s="36"/>
    </row>
    <row r="617" spans="1:1" x14ac:dyDescent="0.25">
      <c r="A617" s="36"/>
    </row>
    <row r="618" spans="1:1" x14ac:dyDescent="0.25">
      <c r="A618" s="36"/>
    </row>
    <row r="619" spans="1:1" x14ac:dyDescent="0.25">
      <c r="A619" s="36"/>
    </row>
    <row r="620" spans="1:1" x14ac:dyDescent="0.25">
      <c r="A620" s="36"/>
    </row>
    <row r="621" spans="1:1" x14ac:dyDescent="0.25">
      <c r="A621" s="36"/>
    </row>
    <row r="622" spans="1:1" x14ac:dyDescent="0.25">
      <c r="A622" s="36"/>
    </row>
    <row r="623" spans="1:1" x14ac:dyDescent="0.25">
      <c r="A623" s="36"/>
    </row>
    <row r="624" spans="1:1" x14ac:dyDescent="0.25">
      <c r="A624" s="36"/>
    </row>
    <row r="625" spans="1:1" x14ac:dyDescent="0.25">
      <c r="A625" s="36"/>
    </row>
    <row r="626" spans="1:1" x14ac:dyDescent="0.25">
      <c r="A626" s="36"/>
    </row>
    <row r="627" spans="1:1" x14ac:dyDescent="0.25">
      <c r="A627" s="36"/>
    </row>
    <row r="628" spans="1:1" x14ac:dyDescent="0.25">
      <c r="A628" s="36"/>
    </row>
    <row r="629" spans="1:1" x14ac:dyDescent="0.25">
      <c r="A629" s="36"/>
    </row>
    <row r="630" spans="1:1" x14ac:dyDescent="0.25">
      <c r="A630" s="36"/>
    </row>
    <row r="631" spans="1:1" x14ac:dyDescent="0.25">
      <c r="A631" s="36"/>
    </row>
    <row r="632" spans="1:1" x14ac:dyDescent="0.25">
      <c r="A632" s="36"/>
    </row>
    <row r="633" spans="1:1" x14ac:dyDescent="0.25">
      <c r="A633" s="36"/>
    </row>
    <row r="634" spans="1:1" x14ac:dyDescent="0.25">
      <c r="A634" s="36"/>
    </row>
    <row r="635" spans="1:1" x14ac:dyDescent="0.25">
      <c r="A635" s="36"/>
    </row>
    <row r="636" spans="1:1" x14ac:dyDescent="0.25">
      <c r="A636" s="36"/>
    </row>
    <row r="637" spans="1:1" x14ac:dyDescent="0.25">
      <c r="A637" s="36"/>
    </row>
    <row r="638" spans="1:1" x14ac:dyDescent="0.25">
      <c r="A638" s="36"/>
    </row>
    <row r="639" spans="1:1" x14ac:dyDescent="0.25">
      <c r="A639" s="36"/>
    </row>
    <row r="640" spans="1:1" x14ac:dyDescent="0.25">
      <c r="A640" s="36"/>
    </row>
    <row r="641" spans="1:1" x14ac:dyDescent="0.25">
      <c r="A641" s="36"/>
    </row>
    <row r="642" spans="1:1" x14ac:dyDescent="0.25">
      <c r="A642" s="36"/>
    </row>
    <row r="643" spans="1:1" x14ac:dyDescent="0.25">
      <c r="A643" s="36"/>
    </row>
    <row r="644" spans="1:1" x14ac:dyDescent="0.25">
      <c r="A644" s="36"/>
    </row>
    <row r="645" spans="1:1" x14ac:dyDescent="0.25">
      <c r="A645" s="36"/>
    </row>
    <row r="646" spans="1:1" x14ac:dyDescent="0.25">
      <c r="A646" s="36"/>
    </row>
    <row r="647" spans="1:1" x14ac:dyDescent="0.25">
      <c r="A647" s="36"/>
    </row>
    <row r="648" spans="1:1" x14ac:dyDescent="0.25">
      <c r="A648" s="36"/>
    </row>
    <row r="649" spans="1:1" x14ac:dyDescent="0.25">
      <c r="A649" s="36"/>
    </row>
    <row r="650" spans="1:1" x14ac:dyDescent="0.25">
      <c r="A650" s="36"/>
    </row>
    <row r="651" spans="1:1" x14ac:dyDescent="0.25">
      <c r="A651" s="36"/>
    </row>
    <row r="652" spans="1:1" x14ac:dyDescent="0.25">
      <c r="A652" s="36"/>
    </row>
    <row r="653" spans="1:1" x14ac:dyDescent="0.25">
      <c r="A653" s="36"/>
    </row>
    <row r="654" spans="1:1" x14ac:dyDescent="0.25">
      <c r="A654" s="36"/>
    </row>
    <row r="655" spans="1:1" x14ac:dyDescent="0.25">
      <c r="A655" s="36"/>
    </row>
    <row r="656" spans="1:1" x14ac:dyDescent="0.25">
      <c r="A656" s="36"/>
    </row>
    <row r="657" spans="1:1" x14ac:dyDescent="0.25">
      <c r="A657" s="36"/>
    </row>
    <row r="658" spans="1:1" x14ac:dyDescent="0.25">
      <c r="A658" s="36"/>
    </row>
    <row r="659" spans="1:1" x14ac:dyDescent="0.25">
      <c r="A659" s="36"/>
    </row>
    <row r="660" spans="1:1" x14ac:dyDescent="0.25">
      <c r="A660" s="36"/>
    </row>
    <row r="661" spans="1:1" x14ac:dyDescent="0.25">
      <c r="A661" s="36"/>
    </row>
    <row r="662" spans="1:1" x14ac:dyDescent="0.25">
      <c r="A662" s="36"/>
    </row>
    <row r="663" spans="1:1" x14ac:dyDescent="0.25">
      <c r="A663" s="36"/>
    </row>
    <row r="664" spans="1:1" x14ac:dyDescent="0.25">
      <c r="A664" s="36"/>
    </row>
    <row r="665" spans="1:1" x14ac:dyDescent="0.25">
      <c r="A665" s="36"/>
    </row>
    <row r="666" spans="1:1" x14ac:dyDescent="0.25">
      <c r="A666" s="36"/>
    </row>
    <row r="667" spans="1:1" x14ac:dyDescent="0.25">
      <c r="A667" s="36"/>
    </row>
    <row r="668" spans="1:1" x14ac:dyDescent="0.25">
      <c r="A668" s="36"/>
    </row>
    <row r="669" spans="1:1" x14ac:dyDescent="0.25">
      <c r="A669" s="36"/>
    </row>
    <row r="670" spans="1:1" x14ac:dyDescent="0.25">
      <c r="A670" s="36"/>
    </row>
    <row r="671" spans="1:1" x14ac:dyDescent="0.25">
      <c r="A671" s="36"/>
    </row>
    <row r="672" spans="1:1" x14ac:dyDescent="0.25">
      <c r="A672" s="36"/>
    </row>
    <row r="673" spans="1:1" x14ac:dyDescent="0.25">
      <c r="A673" s="36"/>
    </row>
    <row r="674" spans="1:1" x14ac:dyDescent="0.25">
      <c r="A674" s="36"/>
    </row>
    <row r="675" spans="1:1" x14ac:dyDescent="0.25">
      <c r="A675" s="36"/>
    </row>
    <row r="676" spans="1:1" x14ac:dyDescent="0.25">
      <c r="A676" s="36"/>
    </row>
    <row r="677" spans="1:1" x14ac:dyDescent="0.25">
      <c r="A677" s="36"/>
    </row>
    <row r="678" spans="1:1" x14ac:dyDescent="0.25">
      <c r="A678" s="36"/>
    </row>
    <row r="679" spans="1:1" x14ac:dyDescent="0.25">
      <c r="A679" s="36"/>
    </row>
    <row r="680" spans="1:1" x14ac:dyDescent="0.25">
      <c r="A680" s="36"/>
    </row>
    <row r="681" spans="1:1" x14ac:dyDescent="0.25">
      <c r="A681" s="36"/>
    </row>
    <row r="682" spans="1:1" x14ac:dyDescent="0.25">
      <c r="A682" s="36"/>
    </row>
    <row r="683" spans="1:1" x14ac:dyDescent="0.25">
      <c r="A683" s="36"/>
    </row>
    <row r="684" spans="1:1" x14ac:dyDescent="0.25">
      <c r="A684" s="36"/>
    </row>
    <row r="685" spans="1:1" x14ac:dyDescent="0.25">
      <c r="A685" s="36"/>
    </row>
    <row r="686" spans="1:1" x14ac:dyDescent="0.25">
      <c r="A686" s="36"/>
    </row>
    <row r="687" spans="1:1" x14ac:dyDescent="0.25">
      <c r="A687" s="36"/>
    </row>
    <row r="688" spans="1:1" x14ac:dyDescent="0.25">
      <c r="A688" s="36"/>
    </row>
    <row r="689" spans="1:1" x14ac:dyDescent="0.25">
      <c r="A689" s="36"/>
    </row>
    <row r="690" spans="1:1" x14ac:dyDescent="0.25">
      <c r="A690" s="36"/>
    </row>
    <row r="691" spans="1:1" x14ac:dyDescent="0.25">
      <c r="A691" s="36"/>
    </row>
    <row r="692" spans="1:1" x14ac:dyDescent="0.25">
      <c r="A692" s="36"/>
    </row>
    <row r="693" spans="1:1" x14ac:dyDescent="0.25">
      <c r="A693" s="36"/>
    </row>
    <row r="694" spans="1:1" x14ac:dyDescent="0.25">
      <c r="A694" s="36"/>
    </row>
    <row r="695" spans="1:1" x14ac:dyDescent="0.25">
      <c r="A695" s="36"/>
    </row>
    <row r="696" spans="1:1" x14ac:dyDescent="0.25">
      <c r="A696" s="36"/>
    </row>
    <row r="697" spans="1:1" x14ac:dyDescent="0.25">
      <c r="A697" s="36"/>
    </row>
    <row r="698" spans="1:1" x14ac:dyDescent="0.25">
      <c r="A698" s="36"/>
    </row>
    <row r="699" spans="1:1" x14ac:dyDescent="0.25">
      <c r="A699" s="36"/>
    </row>
    <row r="700" spans="1:1" x14ac:dyDescent="0.25">
      <c r="A700" s="36"/>
    </row>
    <row r="701" spans="1:1" x14ac:dyDescent="0.25">
      <c r="A701" s="36"/>
    </row>
    <row r="702" spans="1:1" x14ac:dyDescent="0.25">
      <c r="A702" s="36"/>
    </row>
    <row r="703" spans="1:1" x14ac:dyDescent="0.25">
      <c r="A703" s="36"/>
    </row>
    <row r="704" spans="1:1" x14ac:dyDescent="0.25">
      <c r="A704" s="36"/>
    </row>
    <row r="705" spans="1:1" x14ac:dyDescent="0.25">
      <c r="A705" s="36"/>
    </row>
    <row r="706" spans="1:1" x14ac:dyDescent="0.25">
      <c r="A706" s="36"/>
    </row>
    <row r="707" spans="1:1" x14ac:dyDescent="0.25">
      <c r="A707" s="36"/>
    </row>
    <row r="708" spans="1:1" x14ac:dyDescent="0.25">
      <c r="A708" s="36"/>
    </row>
    <row r="709" spans="1:1" x14ac:dyDescent="0.25">
      <c r="A709" s="36"/>
    </row>
    <row r="710" spans="1:1" x14ac:dyDescent="0.25">
      <c r="A710" s="36"/>
    </row>
    <row r="711" spans="1:1" x14ac:dyDescent="0.25">
      <c r="A711" s="36"/>
    </row>
    <row r="712" spans="1:1" x14ac:dyDescent="0.25">
      <c r="A712" s="36"/>
    </row>
    <row r="713" spans="1:1" x14ac:dyDescent="0.25">
      <c r="A713" s="36"/>
    </row>
    <row r="714" spans="1:1" x14ac:dyDescent="0.25">
      <c r="A714" s="36"/>
    </row>
    <row r="715" spans="1:1" x14ac:dyDescent="0.25">
      <c r="A715" s="36"/>
    </row>
    <row r="716" spans="1:1" x14ac:dyDescent="0.25">
      <c r="A716" s="36"/>
    </row>
    <row r="717" spans="1:1" x14ac:dyDescent="0.25">
      <c r="A717" s="36"/>
    </row>
    <row r="718" spans="1:1" x14ac:dyDescent="0.25">
      <c r="A718" s="36"/>
    </row>
    <row r="719" spans="1:1" x14ac:dyDescent="0.25">
      <c r="A719" s="36"/>
    </row>
    <row r="720" spans="1:1" x14ac:dyDescent="0.25">
      <c r="A720" s="36"/>
    </row>
    <row r="721" spans="1:1" x14ac:dyDescent="0.25">
      <c r="A721" s="36"/>
    </row>
    <row r="722" spans="1:1" x14ac:dyDescent="0.25">
      <c r="A722" s="36"/>
    </row>
    <row r="723" spans="1:1" x14ac:dyDescent="0.25">
      <c r="A723" s="36"/>
    </row>
    <row r="724" spans="1:1" x14ac:dyDescent="0.25">
      <c r="A724" s="36"/>
    </row>
    <row r="725" spans="1:1" x14ac:dyDescent="0.25">
      <c r="A725" s="36"/>
    </row>
    <row r="726" spans="1:1" x14ac:dyDescent="0.25">
      <c r="A726" s="36"/>
    </row>
    <row r="727" spans="1:1" x14ac:dyDescent="0.25">
      <c r="A727" s="36"/>
    </row>
    <row r="728" spans="1:1" x14ac:dyDescent="0.25">
      <c r="A728" s="36"/>
    </row>
    <row r="729" spans="1:1" x14ac:dyDescent="0.25">
      <c r="A729" s="36"/>
    </row>
    <row r="730" spans="1:1" x14ac:dyDescent="0.25">
      <c r="A730" s="36"/>
    </row>
    <row r="731" spans="1:1" x14ac:dyDescent="0.25">
      <c r="A731" s="36"/>
    </row>
    <row r="732" spans="1:1" x14ac:dyDescent="0.25">
      <c r="A732" s="36"/>
    </row>
    <row r="733" spans="1:1" x14ac:dyDescent="0.25">
      <c r="A733" s="36"/>
    </row>
    <row r="734" spans="1:1" x14ac:dyDescent="0.25">
      <c r="A734" s="36"/>
    </row>
    <row r="735" spans="1:1" x14ac:dyDescent="0.25">
      <c r="A735" s="36"/>
    </row>
    <row r="736" spans="1:1" x14ac:dyDescent="0.25">
      <c r="A736" s="36"/>
    </row>
    <row r="737" spans="1:1" x14ac:dyDescent="0.25">
      <c r="A737" s="36"/>
    </row>
    <row r="738" spans="1:1" x14ac:dyDescent="0.25">
      <c r="A738" s="36"/>
    </row>
    <row r="739" spans="1:1" x14ac:dyDescent="0.25">
      <c r="A739" s="36"/>
    </row>
    <row r="740" spans="1:1" x14ac:dyDescent="0.25">
      <c r="A740" s="36"/>
    </row>
    <row r="741" spans="1:1" x14ac:dyDescent="0.25">
      <c r="A741" s="36"/>
    </row>
    <row r="742" spans="1:1" x14ac:dyDescent="0.25">
      <c r="A742" s="36"/>
    </row>
    <row r="743" spans="1:1" x14ac:dyDescent="0.25">
      <c r="A743" s="36"/>
    </row>
    <row r="744" spans="1:1" x14ac:dyDescent="0.25">
      <c r="A744" s="36"/>
    </row>
    <row r="745" spans="1:1" x14ac:dyDescent="0.25">
      <c r="A745" s="36"/>
    </row>
    <row r="746" spans="1:1" x14ac:dyDescent="0.25">
      <c r="A746" s="36"/>
    </row>
    <row r="747" spans="1:1" x14ac:dyDescent="0.25">
      <c r="A747" s="36"/>
    </row>
    <row r="748" spans="1:1" x14ac:dyDescent="0.25">
      <c r="A748" s="36"/>
    </row>
    <row r="749" spans="1:1" x14ac:dyDescent="0.25">
      <c r="A749" s="36"/>
    </row>
    <row r="750" spans="1:1" x14ac:dyDescent="0.25">
      <c r="A750" s="36"/>
    </row>
    <row r="751" spans="1:1" x14ac:dyDescent="0.25">
      <c r="A751" s="36"/>
    </row>
    <row r="752" spans="1:1" x14ac:dyDescent="0.25">
      <c r="A752" s="36"/>
    </row>
    <row r="753" spans="1:1" x14ac:dyDescent="0.25">
      <c r="A753" s="36"/>
    </row>
    <row r="754" spans="1:1" x14ac:dyDescent="0.25">
      <c r="A754" s="36"/>
    </row>
    <row r="755" spans="1:1" x14ac:dyDescent="0.25">
      <c r="A755" s="36"/>
    </row>
    <row r="756" spans="1:1" x14ac:dyDescent="0.25">
      <c r="A756" s="36"/>
    </row>
    <row r="757" spans="1:1" x14ac:dyDescent="0.25">
      <c r="A757" s="36"/>
    </row>
    <row r="758" spans="1:1" x14ac:dyDescent="0.25">
      <c r="A758" s="36"/>
    </row>
    <row r="759" spans="1:1" x14ac:dyDescent="0.25">
      <c r="A759" s="36"/>
    </row>
    <row r="760" spans="1:1" x14ac:dyDescent="0.25">
      <c r="A760" s="36"/>
    </row>
    <row r="761" spans="1:1" x14ac:dyDescent="0.25">
      <c r="A761" s="36"/>
    </row>
    <row r="762" spans="1:1" x14ac:dyDescent="0.25">
      <c r="A762" s="36"/>
    </row>
    <row r="763" spans="1:1" x14ac:dyDescent="0.25">
      <c r="A763" s="36"/>
    </row>
    <row r="764" spans="1:1" x14ac:dyDescent="0.25">
      <c r="A764" s="36"/>
    </row>
    <row r="765" spans="1:1" x14ac:dyDescent="0.25">
      <c r="A765" s="36"/>
    </row>
    <row r="766" spans="1:1" x14ac:dyDescent="0.25">
      <c r="A766" s="36"/>
    </row>
    <row r="767" spans="1:1" x14ac:dyDescent="0.25">
      <c r="A767" s="36"/>
    </row>
    <row r="768" spans="1:1" x14ac:dyDescent="0.25">
      <c r="A768" s="36"/>
    </row>
    <row r="769" spans="1:1" x14ac:dyDescent="0.25">
      <c r="A769" s="36"/>
    </row>
    <row r="770" spans="1:1" x14ac:dyDescent="0.25">
      <c r="A770" s="36"/>
    </row>
    <row r="771" spans="1:1" x14ac:dyDescent="0.25">
      <c r="A771" s="36"/>
    </row>
    <row r="772" spans="1:1" x14ac:dyDescent="0.25">
      <c r="A772" s="36"/>
    </row>
    <row r="773" spans="1:1" x14ac:dyDescent="0.25">
      <c r="A773" s="36"/>
    </row>
    <row r="774" spans="1:1" x14ac:dyDescent="0.25">
      <c r="A774" s="36"/>
    </row>
    <row r="775" spans="1:1" x14ac:dyDescent="0.25">
      <c r="A775" s="36"/>
    </row>
    <row r="776" spans="1:1" x14ac:dyDescent="0.25">
      <c r="A776" s="36"/>
    </row>
    <row r="777" spans="1:1" x14ac:dyDescent="0.25">
      <c r="A777" s="36"/>
    </row>
    <row r="778" spans="1:1" x14ac:dyDescent="0.25">
      <c r="A778" s="36"/>
    </row>
    <row r="779" spans="1:1" x14ac:dyDescent="0.25">
      <c r="A779" s="36"/>
    </row>
    <row r="780" spans="1:1" x14ac:dyDescent="0.25">
      <c r="A780" s="36"/>
    </row>
    <row r="781" spans="1:1" x14ac:dyDescent="0.25">
      <c r="A781" s="36"/>
    </row>
    <row r="782" spans="1:1" x14ac:dyDescent="0.25">
      <c r="A782" s="36"/>
    </row>
    <row r="783" spans="1:1" x14ac:dyDescent="0.25">
      <c r="A783" s="36"/>
    </row>
    <row r="784" spans="1:1" x14ac:dyDescent="0.25">
      <c r="A784" s="36"/>
    </row>
    <row r="785" spans="1:1" x14ac:dyDescent="0.25">
      <c r="A785" s="36"/>
    </row>
    <row r="786" spans="1:1" x14ac:dyDescent="0.25">
      <c r="A786" s="36"/>
    </row>
    <row r="787" spans="1:1" x14ac:dyDescent="0.25">
      <c r="A787" s="36"/>
    </row>
    <row r="788" spans="1:1" x14ac:dyDescent="0.25">
      <c r="A788" s="36"/>
    </row>
    <row r="789" spans="1:1" x14ac:dyDescent="0.25">
      <c r="A789" s="36"/>
    </row>
    <row r="790" spans="1:1" x14ac:dyDescent="0.25">
      <c r="A790" s="36"/>
    </row>
    <row r="791" spans="1:1" x14ac:dyDescent="0.25">
      <c r="A791" s="36"/>
    </row>
    <row r="792" spans="1:1" x14ac:dyDescent="0.25">
      <c r="A792" s="36"/>
    </row>
    <row r="793" spans="1:1" x14ac:dyDescent="0.25">
      <c r="A793" s="36"/>
    </row>
    <row r="794" spans="1:1" x14ac:dyDescent="0.25">
      <c r="A794" s="36"/>
    </row>
    <row r="795" spans="1:1" x14ac:dyDescent="0.25">
      <c r="A795" s="36"/>
    </row>
    <row r="796" spans="1:1" x14ac:dyDescent="0.25">
      <c r="A796" s="36"/>
    </row>
    <row r="797" spans="1:1" x14ac:dyDescent="0.25">
      <c r="A797" s="36"/>
    </row>
    <row r="798" spans="1:1" x14ac:dyDescent="0.25">
      <c r="A798" s="36"/>
    </row>
    <row r="799" spans="1:1" x14ac:dyDescent="0.25">
      <c r="A799" s="36"/>
    </row>
    <row r="800" spans="1:1" x14ac:dyDescent="0.25">
      <c r="A800" s="36"/>
    </row>
    <row r="801" spans="1:1" x14ac:dyDescent="0.25">
      <c r="A801" s="36"/>
    </row>
    <row r="802" spans="1:1" x14ac:dyDescent="0.25">
      <c r="A802" s="36"/>
    </row>
    <row r="803" spans="1:1" x14ac:dyDescent="0.25">
      <c r="A803" s="36"/>
    </row>
    <row r="804" spans="1:1" x14ac:dyDescent="0.25">
      <c r="A804" s="36"/>
    </row>
    <row r="805" spans="1:1" x14ac:dyDescent="0.25">
      <c r="A805" s="36"/>
    </row>
    <row r="806" spans="1:1" x14ac:dyDescent="0.25">
      <c r="A806" s="36"/>
    </row>
    <row r="807" spans="1:1" x14ac:dyDescent="0.25">
      <c r="A807" s="36"/>
    </row>
    <row r="808" spans="1:1" x14ac:dyDescent="0.25">
      <c r="A808" s="36"/>
    </row>
    <row r="809" spans="1:1" x14ac:dyDescent="0.25">
      <c r="A809" s="36"/>
    </row>
    <row r="810" spans="1:1" x14ac:dyDescent="0.25">
      <c r="A810" s="36"/>
    </row>
    <row r="811" spans="1:1" x14ac:dyDescent="0.25">
      <c r="A811" s="36"/>
    </row>
    <row r="812" spans="1:1" x14ac:dyDescent="0.25">
      <c r="A812" s="36"/>
    </row>
    <row r="813" spans="1:1" x14ac:dyDescent="0.25">
      <c r="A813" s="36"/>
    </row>
    <row r="814" spans="1:1" x14ac:dyDescent="0.25">
      <c r="A814" s="36"/>
    </row>
    <row r="815" spans="1:1" x14ac:dyDescent="0.25">
      <c r="A815" s="36"/>
    </row>
    <row r="816" spans="1:1" x14ac:dyDescent="0.25">
      <c r="A816" s="36"/>
    </row>
    <row r="817" spans="1:1" x14ac:dyDescent="0.25">
      <c r="A817" s="36"/>
    </row>
    <row r="818" spans="1:1" x14ac:dyDescent="0.25">
      <c r="A818" s="36"/>
    </row>
    <row r="819" spans="1:1" x14ac:dyDescent="0.25">
      <c r="A819" s="36"/>
    </row>
    <row r="820" spans="1:1" x14ac:dyDescent="0.25">
      <c r="A820" s="36"/>
    </row>
    <row r="821" spans="1:1" x14ac:dyDescent="0.25">
      <c r="A821" s="36"/>
    </row>
    <row r="822" spans="1:1" x14ac:dyDescent="0.25">
      <c r="A822" s="36"/>
    </row>
    <row r="823" spans="1:1" x14ac:dyDescent="0.25">
      <c r="A823" s="36"/>
    </row>
    <row r="824" spans="1:1" x14ac:dyDescent="0.25">
      <c r="A824" s="36"/>
    </row>
    <row r="825" spans="1:1" x14ac:dyDescent="0.25">
      <c r="A825" s="36"/>
    </row>
    <row r="826" spans="1:1" x14ac:dyDescent="0.25">
      <c r="A826" s="36"/>
    </row>
    <row r="827" spans="1:1" x14ac:dyDescent="0.25">
      <c r="A827" s="36"/>
    </row>
    <row r="828" spans="1:1" x14ac:dyDescent="0.25">
      <c r="A828" s="36"/>
    </row>
    <row r="829" spans="1:1" x14ac:dyDescent="0.25">
      <c r="A829" s="36"/>
    </row>
    <row r="830" spans="1:1" x14ac:dyDescent="0.25">
      <c r="A830" s="36"/>
    </row>
    <row r="831" spans="1:1" x14ac:dyDescent="0.25">
      <c r="A831" s="36"/>
    </row>
    <row r="832" spans="1:1" x14ac:dyDescent="0.25">
      <c r="A832" s="36"/>
    </row>
    <row r="833" spans="1:1" x14ac:dyDescent="0.25">
      <c r="A833" s="36"/>
    </row>
    <row r="834" spans="1:1" x14ac:dyDescent="0.25">
      <c r="A834" s="36"/>
    </row>
    <row r="835" spans="1:1" x14ac:dyDescent="0.25">
      <c r="A835" s="36"/>
    </row>
    <row r="836" spans="1:1" x14ac:dyDescent="0.25">
      <c r="A836" s="36"/>
    </row>
    <row r="837" spans="1:1" x14ac:dyDescent="0.25">
      <c r="A837" s="36"/>
    </row>
    <row r="838" spans="1:1" x14ac:dyDescent="0.25">
      <c r="A838" s="36"/>
    </row>
    <row r="839" spans="1:1" x14ac:dyDescent="0.25">
      <c r="A839" s="36"/>
    </row>
    <row r="840" spans="1:1" x14ac:dyDescent="0.25">
      <c r="A840" s="36"/>
    </row>
    <row r="841" spans="1:1" x14ac:dyDescent="0.25">
      <c r="A841" s="36"/>
    </row>
    <row r="842" spans="1:1" x14ac:dyDescent="0.25">
      <c r="A842" s="36"/>
    </row>
    <row r="843" spans="1:1" x14ac:dyDescent="0.25">
      <c r="A843" s="36"/>
    </row>
    <row r="844" spans="1:1" x14ac:dyDescent="0.25">
      <c r="A844" s="36"/>
    </row>
    <row r="845" spans="1:1" x14ac:dyDescent="0.25">
      <c r="A845" s="36"/>
    </row>
    <row r="846" spans="1:1" x14ac:dyDescent="0.25">
      <c r="A846" s="36"/>
    </row>
    <row r="847" spans="1:1" x14ac:dyDescent="0.25">
      <c r="A847" s="36"/>
    </row>
    <row r="848" spans="1:1" x14ac:dyDescent="0.25">
      <c r="A848" s="36"/>
    </row>
    <row r="849" spans="1:1" x14ac:dyDescent="0.25">
      <c r="A849" s="36"/>
    </row>
    <row r="850" spans="1:1" x14ac:dyDescent="0.25">
      <c r="A850" s="36"/>
    </row>
    <row r="851" spans="1:1" x14ac:dyDescent="0.25">
      <c r="A851" s="36"/>
    </row>
    <row r="852" spans="1:1" x14ac:dyDescent="0.25">
      <c r="A852" s="36"/>
    </row>
    <row r="853" spans="1:1" x14ac:dyDescent="0.25">
      <c r="A853" s="36"/>
    </row>
    <row r="854" spans="1:1" x14ac:dyDescent="0.25">
      <c r="A854" s="36"/>
    </row>
    <row r="855" spans="1:1" x14ac:dyDescent="0.25">
      <c r="A855" s="36"/>
    </row>
    <row r="856" spans="1:1" x14ac:dyDescent="0.25">
      <c r="A856" s="36"/>
    </row>
    <row r="857" spans="1:1" x14ac:dyDescent="0.25">
      <c r="A857" s="36"/>
    </row>
    <row r="858" spans="1:1" x14ac:dyDescent="0.25">
      <c r="A858" s="36"/>
    </row>
    <row r="859" spans="1:1" x14ac:dyDescent="0.25">
      <c r="A859" s="36"/>
    </row>
    <row r="860" spans="1:1" x14ac:dyDescent="0.25">
      <c r="A860" s="36"/>
    </row>
    <row r="861" spans="1:1" x14ac:dyDescent="0.25">
      <c r="A861" s="36"/>
    </row>
    <row r="862" spans="1:1" x14ac:dyDescent="0.25">
      <c r="A862" s="36"/>
    </row>
    <row r="863" spans="1:1" x14ac:dyDescent="0.25">
      <c r="A863" s="36"/>
    </row>
    <row r="864" spans="1:1" x14ac:dyDescent="0.25">
      <c r="A864" s="36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B305E-6ACB-4AAA-A026-23D5AE8D29EC}">
  <sheetPr>
    <tabColor rgb="FF92D050"/>
  </sheetPr>
  <dimension ref="A1:Z851"/>
  <sheetViews>
    <sheetView topLeftCell="A2" zoomScale="96" zoomScaleNormal="96" workbookViewId="0">
      <selection activeCell="G4" sqref="G4:G851"/>
    </sheetView>
  </sheetViews>
  <sheetFormatPr defaultColWidth="9.140625" defaultRowHeight="12.75" x14ac:dyDescent="0.2"/>
  <cols>
    <col min="1" max="1" width="10.28515625" style="1" bestFit="1" customWidth="1"/>
    <col min="2" max="2" width="10.85546875" style="1" customWidth="1"/>
    <col min="3" max="3" width="11.7109375" style="1" customWidth="1"/>
    <col min="4" max="4" width="12.28515625" style="1" customWidth="1"/>
    <col min="5" max="5" width="12.5703125" style="1" customWidth="1"/>
    <col min="6" max="6" width="9.7109375" style="1" customWidth="1"/>
    <col min="7" max="7" width="11.42578125" style="30" customWidth="1"/>
    <col min="8" max="11" width="11.5703125" style="1" bestFit="1" customWidth="1"/>
    <col min="12" max="12" width="11.42578125" style="1" customWidth="1"/>
    <col min="13" max="16384" width="9.140625" style="1"/>
  </cols>
  <sheetData>
    <row r="1" spans="1:13" ht="18" customHeight="1" thickBot="1" x14ac:dyDescent="0.25">
      <c r="A1" s="33" t="s">
        <v>0</v>
      </c>
      <c r="B1" s="33"/>
      <c r="C1" s="33"/>
      <c r="D1" s="33"/>
      <c r="E1" s="33"/>
      <c r="F1" s="33"/>
      <c r="G1" s="41"/>
      <c r="H1" s="34"/>
      <c r="I1" s="34"/>
      <c r="J1" s="34"/>
      <c r="K1" s="34"/>
      <c r="L1" s="34"/>
    </row>
    <row r="2" spans="1:13" x14ac:dyDescent="0.2">
      <c r="A2" s="2" t="s">
        <v>1</v>
      </c>
      <c r="B2" s="31" t="s">
        <v>2</v>
      </c>
      <c r="C2" s="31" t="s">
        <v>7</v>
      </c>
      <c r="D2" s="31" t="s">
        <v>8</v>
      </c>
      <c r="E2" s="31" t="s">
        <v>9</v>
      </c>
      <c r="F2" s="3" t="s">
        <v>3</v>
      </c>
      <c r="G2" s="4" t="s">
        <v>4</v>
      </c>
      <c r="H2" s="32" t="s">
        <v>2</v>
      </c>
      <c r="I2" s="32" t="s">
        <v>7</v>
      </c>
      <c r="J2" s="32" t="s">
        <v>8</v>
      </c>
      <c r="K2" s="32" t="s">
        <v>9</v>
      </c>
      <c r="L2" s="5" t="s">
        <v>3</v>
      </c>
    </row>
    <row r="3" spans="1:13" x14ac:dyDescent="0.2">
      <c r="A3" s="6"/>
      <c r="B3" s="8" t="s">
        <v>5</v>
      </c>
      <c r="C3" s="8" t="s">
        <v>5</v>
      </c>
      <c r="D3" s="8" t="s">
        <v>5</v>
      </c>
      <c r="E3" s="8" t="s">
        <v>5</v>
      </c>
      <c r="F3" s="7" t="s">
        <v>6</v>
      </c>
      <c r="G3" s="37"/>
      <c r="H3" s="10" t="s">
        <v>5</v>
      </c>
      <c r="I3" s="10" t="s">
        <v>5</v>
      </c>
      <c r="J3" s="10" t="s">
        <v>5</v>
      </c>
      <c r="K3" s="10" t="s">
        <v>5</v>
      </c>
      <c r="L3" s="9" t="s">
        <v>6</v>
      </c>
    </row>
    <row r="4" spans="1:13" x14ac:dyDescent="0.2">
      <c r="A4" s="11">
        <v>37803</v>
      </c>
      <c r="B4" s="13">
        <v>384.5</v>
      </c>
      <c r="C4" s="13">
        <v>172.5</v>
      </c>
      <c r="D4" s="13">
        <v>194</v>
      </c>
      <c r="E4" s="13">
        <v>139</v>
      </c>
      <c r="F4" s="12">
        <v>220</v>
      </c>
      <c r="G4" s="43" cm="1">
        <f t="array" ref="G4">VLOOKUP(MIN(IF(CPI!$A$2:$A$88&gt;A4,CPI!$A$2:$A$88)),CPI!$A$2:$B$88,2)</f>
        <v>68.544194107452327</v>
      </c>
      <c r="H4" s="15">
        <f>IF(ISBLANK(B4),"",+B4*(100/$G4))</f>
        <v>560.95195954488008</v>
      </c>
      <c r="I4" s="15">
        <f>IF(ISBLANK(C4),"",+C4*(100/$G4))</f>
        <v>251.66245259165618</v>
      </c>
      <c r="J4" s="15">
        <f>IF(ISBLANK(D4),"",+D4*(100/$G4))</f>
        <v>283.02907711757274</v>
      </c>
      <c r="K4" s="15">
        <f>IF(ISBLANK(E4),"",+E4*(100/$G4))</f>
        <v>202.78887484197224</v>
      </c>
      <c r="L4" s="14">
        <f>IF(ISBLANK(F4),"",+F4*(100/$G4))</f>
        <v>320.9608091024021</v>
      </c>
      <c r="M4" s="16"/>
    </row>
    <row r="5" spans="1:13" x14ac:dyDescent="0.2">
      <c r="A5" s="11">
        <v>37810</v>
      </c>
      <c r="B5" s="13">
        <v>395</v>
      </c>
      <c r="C5" s="13">
        <v>175</v>
      </c>
      <c r="D5" s="13">
        <v>188</v>
      </c>
      <c r="E5" s="13">
        <v>139</v>
      </c>
      <c r="F5" s="12">
        <v>220</v>
      </c>
      <c r="G5" s="43" cm="1">
        <f t="array" ref="G5">VLOOKUP(MIN(IF(CPI!$A$2:$A$88&gt;A5,CPI!$A$2:$A$88)),CPI!$A$2:$B$88,2)</f>
        <v>68.544194107452327</v>
      </c>
      <c r="H5" s="15">
        <f>IF(ISBLANK(B5),"",+B5*(100/$G5))</f>
        <v>576.2705436156765</v>
      </c>
      <c r="I5" s="15">
        <f>IF(ISBLANK(C5),"",+C5*(100/$G5))</f>
        <v>255.30973451327441</v>
      </c>
      <c r="J5" s="15">
        <f>IF(ISBLANK(D5),"",+D5*(100/$G5))</f>
        <v>274.27560050568906</v>
      </c>
      <c r="K5" s="15">
        <f>IF(ISBLANK(E5),"",+E5*(100/$G5))</f>
        <v>202.78887484197224</v>
      </c>
      <c r="L5" s="14">
        <f>IF(ISBLANK(F5),"",+F5*(100/$G5))</f>
        <v>320.9608091024021</v>
      </c>
      <c r="M5" s="16"/>
    </row>
    <row r="6" spans="1:13" x14ac:dyDescent="0.2">
      <c r="A6" s="11">
        <v>37817</v>
      </c>
      <c r="B6" s="13">
        <v>395</v>
      </c>
      <c r="C6" s="13">
        <v>180</v>
      </c>
      <c r="D6" s="13">
        <v>187</v>
      </c>
      <c r="E6" s="13">
        <v>138</v>
      </c>
      <c r="F6" s="12">
        <v>220</v>
      </c>
      <c r="G6" s="43" cm="1">
        <f t="array" ref="G6">VLOOKUP(MIN(IF(CPI!$A$2:$A$88&gt;A6,CPI!$A$2:$A$88)),CPI!$A$2:$B$88,2)</f>
        <v>68.544194107452327</v>
      </c>
      <c r="H6" s="15">
        <f>IF(ISBLANK(B6),"",+B6*(100/$G6))</f>
        <v>576.2705436156765</v>
      </c>
      <c r="I6" s="15">
        <f>IF(ISBLANK(C6),"",+C6*(100/$G6))</f>
        <v>262.60429835651081</v>
      </c>
      <c r="J6" s="15">
        <f>IF(ISBLANK(D6),"",+D6*(100/$G6))</f>
        <v>272.81668773704178</v>
      </c>
      <c r="K6" s="15">
        <f>IF(ISBLANK(E6),"",+E6*(100/$G6))</f>
        <v>201.32996207332496</v>
      </c>
      <c r="L6" s="14">
        <f>IF(ISBLANK(F6),"",+F6*(100/$G6))</f>
        <v>320.9608091024021</v>
      </c>
      <c r="M6" s="16"/>
    </row>
    <row r="7" spans="1:13" x14ac:dyDescent="0.2">
      <c r="A7" s="11">
        <v>37824</v>
      </c>
      <c r="B7" s="13">
        <v>383.5</v>
      </c>
      <c r="C7" s="13">
        <v>185</v>
      </c>
      <c r="D7" s="13">
        <v>195</v>
      </c>
      <c r="E7" s="13">
        <v>135</v>
      </c>
      <c r="F7" s="12">
        <v>220</v>
      </c>
      <c r="G7" s="43" cm="1">
        <f t="array" ref="G7">VLOOKUP(MIN(IF(CPI!$A$2:$A$88&gt;A7,CPI!$A$2:$A$88)),CPI!$A$2:$B$88,2)</f>
        <v>68.544194107452327</v>
      </c>
      <c r="H7" s="15">
        <f>IF(ISBLANK(B7),"",+B7*(100/$G7))</f>
        <v>559.49304677623275</v>
      </c>
      <c r="I7" s="15">
        <f>IF(ISBLANK(C7),"",+C7*(100/$G7))</f>
        <v>269.89886219974721</v>
      </c>
      <c r="J7" s="15">
        <f>IF(ISBLANK(D7),"",+D7*(100/$G7))</f>
        <v>284.48798988622002</v>
      </c>
      <c r="K7" s="15">
        <f>IF(ISBLANK(E7),"",+E7*(100/$G7))</f>
        <v>196.95322376738309</v>
      </c>
      <c r="L7" s="14">
        <f>IF(ISBLANK(F7),"",+F7*(100/$G7))</f>
        <v>320.9608091024021</v>
      </c>
      <c r="M7" s="16"/>
    </row>
    <row r="8" spans="1:13" x14ac:dyDescent="0.2">
      <c r="A8" s="11">
        <v>37831</v>
      </c>
      <c r="B8" s="13">
        <v>385.5</v>
      </c>
      <c r="C8" s="13">
        <v>185.5</v>
      </c>
      <c r="D8" s="13">
        <v>196</v>
      </c>
      <c r="E8" s="13">
        <v>143</v>
      </c>
      <c r="F8" s="12">
        <v>210</v>
      </c>
      <c r="G8" s="43" cm="1">
        <f t="array" ref="G8">VLOOKUP(MIN(IF(CPI!$A$2:$A$88&gt;A8,CPI!$A$2:$A$88)),CPI!$A$2:$B$88,2)</f>
        <v>68.544194107452327</v>
      </c>
      <c r="H8" s="15">
        <f>IF(ISBLANK(B8),"",+B8*(100/$G8))</f>
        <v>562.41087231352731</v>
      </c>
      <c r="I8" s="15">
        <f>IF(ISBLANK(C8),"",+C8*(100/$G8))</f>
        <v>270.62831858407088</v>
      </c>
      <c r="J8" s="15">
        <f>IF(ISBLANK(D8),"",+D8*(100/$G8))</f>
        <v>285.9469026548673</v>
      </c>
      <c r="K8" s="15">
        <f>IF(ISBLANK(E8),"",+E8*(100/$G8))</f>
        <v>208.62452591656137</v>
      </c>
      <c r="L8" s="14">
        <f>IF(ISBLANK(F8),"",+F8*(100/$G8))</f>
        <v>306.37168141592929</v>
      </c>
      <c r="M8" s="16"/>
    </row>
    <row r="9" spans="1:13" x14ac:dyDescent="0.2">
      <c r="A9" s="11">
        <v>37838</v>
      </c>
      <c r="B9" s="13">
        <v>390</v>
      </c>
      <c r="C9" s="13">
        <v>187</v>
      </c>
      <c r="D9" s="13">
        <v>195</v>
      </c>
      <c r="E9" s="13">
        <v>155</v>
      </c>
      <c r="F9" s="12">
        <v>210</v>
      </c>
      <c r="G9" s="43" cm="1">
        <f t="array" ref="G9">VLOOKUP(MIN(IF(CPI!$A$2:$A$88&gt;A9,CPI!$A$2:$A$88)),CPI!$A$2:$B$88,2)</f>
        <v>68.544194107452327</v>
      </c>
      <c r="H9" s="15">
        <f>IF(ISBLANK(B9),"",+B9*(100/$G9))</f>
        <v>568.97597977244004</v>
      </c>
      <c r="I9" s="15">
        <f>IF(ISBLANK(C9),"",+C9*(100/$G9))</f>
        <v>272.81668773704178</v>
      </c>
      <c r="J9" s="15">
        <f>IF(ISBLANK(D9),"",+D9*(100/$G9))</f>
        <v>284.48798988622002</v>
      </c>
      <c r="K9" s="15">
        <f>IF(ISBLANK(E9),"",+E9*(100/$G9))</f>
        <v>226.13147914032874</v>
      </c>
      <c r="L9" s="14">
        <f>IF(ISBLANK(F9),"",+F9*(100/$G9))</f>
        <v>306.37168141592929</v>
      </c>
      <c r="M9" s="16"/>
    </row>
    <row r="10" spans="1:13" x14ac:dyDescent="0.2">
      <c r="A10" s="11">
        <v>37845</v>
      </c>
      <c r="B10" s="13">
        <v>386</v>
      </c>
      <c r="C10" s="13">
        <v>194.5</v>
      </c>
      <c r="D10" s="13">
        <v>198</v>
      </c>
      <c r="E10" s="13">
        <v>153</v>
      </c>
      <c r="F10" s="12">
        <v>210</v>
      </c>
      <c r="G10" s="43" cm="1">
        <f t="array" ref="G10">VLOOKUP(MIN(IF(CPI!$A$2:$A$88&gt;A10,CPI!$A$2:$A$88)),CPI!$A$2:$B$88,2)</f>
        <v>68.544194107452327</v>
      </c>
      <c r="H10" s="15">
        <f>IF(ISBLANK(B10),"",+B10*(100/$G10))</f>
        <v>563.14032869785092</v>
      </c>
      <c r="I10" s="15">
        <f>IF(ISBLANK(C10),"",+C10*(100/$G10))</f>
        <v>283.75853350189641</v>
      </c>
      <c r="J10" s="15">
        <f>IF(ISBLANK(D10),"",+D10*(100/$G10))</f>
        <v>288.86472819216186</v>
      </c>
      <c r="K10" s="15">
        <f>IF(ISBLANK(E10),"",+E10*(100/$G10))</f>
        <v>223.21365360303417</v>
      </c>
      <c r="L10" s="14">
        <f>IF(ISBLANK(F10),"",+F10*(100/$G10))</f>
        <v>306.37168141592929</v>
      </c>
      <c r="M10" s="16"/>
    </row>
    <row r="11" spans="1:13" x14ac:dyDescent="0.2">
      <c r="A11" s="11">
        <v>37852</v>
      </c>
      <c r="B11" s="13">
        <v>394</v>
      </c>
      <c r="C11" s="13">
        <v>194.5</v>
      </c>
      <c r="D11" s="13">
        <v>202</v>
      </c>
      <c r="E11" s="13">
        <v>170</v>
      </c>
      <c r="F11" s="12">
        <v>210</v>
      </c>
      <c r="G11" s="43" cm="1">
        <f t="array" ref="G11">VLOOKUP(MIN(IF(CPI!$A$2:$A$88&gt;A11,CPI!$A$2:$A$88)),CPI!$A$2:$B$88,2)</f>
        <v>68.544194107452327</v>
      </c>
      <c r="H11" s="15">
        <f>IF(ISBLANK(B11),"",+B11*(100/$G11))</f>
        <v>574.81163084702916</v>
      </c>
      <c r="I11" s="15">
        <f>IF(ISBLANK(C11),"",+C11*(100/$G11))</f>
        <v>283.75853350189641</v>
      </c>
      <c r="J11" s="15">
        <f>IF(ISBLANK(D11),"",+D11*(100/$G11))</f>
        <v>294.70037926675104</v>
      </c>
      <c r="K11" s="15">
        <f>IF(ISBLANK(E11),"",+E11*(100/$G11))</f>
        <v>248.01517067003797</v>
      </c>
      <c r="L11" s="14">
        <f>IF(ISBLANK(F11),"",+F11*(100/$G11))</f>
        <v>306.37168141592929</v>
      </c>
      <c r="M11" s="16"/>
    </row>
    <row r="12" spans="1:13" x14ac:dyDescent="0.2">
      <c r="A12" s="11">
        <v>37859</v>
      </c>
      <c r="B12" s="13">
        <v>397</v>
      </c>
      <c r="C12" s="13">
        <v>195</v>
      </c>
      <c r="D12" s="13">
        <v>202</v>
      </c>
      <c r="E12" s="13">
        <v>175</v>
      </c>
      <c r="F12" s="12">
        <v>210</v>
      </c>
      <c r="G12" s="43" cm="1">
        <f t="array" ref="G12">VLOOKUP(MIN(IF(CPI!$A$2:$A$88&gt;A12,CPI!$A$2:$A$88)),CPI!$A$2:$B$88,2)</f>
        <v>68.544194107452327</v>
      </c>
      <c r="H12" s="15">
        <f>IF(ISBLANK(B12),"",+B12*(100/$G12))</f>
        <v>579.18836915297106</v>
      </c>
      <c r="I12" s="15">
        <f>IF(ISBLANK(C12),"",+C12*(100/$G12))</f>
        <v>284.48798988622002</v>
      </c>
      <c r="J12" s="15">
        <f>IF(ISBLANK(D12),"",+D12*(100/$G12))</f>
        <v>294.70037926675104</v>
      </c>
      <c r="K12" s="15">
        <f>IF(ISBLANK(E12),"",+E12*(100/$G12))</f>
        <v>255.30973451327441</v>
      </c>
      <c r="L12" s="14">
        <f>IF(ISBLANK(F12),"",+F12*(100/$G12))</f>
        <v>306.37168141592929</v>
      </c>
      <c r="M12" s="16"/>
    </row>
    <row r="13" spans="1:13" x14ac:dyDescent="0.2">
      <c r="A13" s="11">
        <v>37866</v>
      </c>
      <c r="B13" s="13">
        <v>393</v>
      </c>
      <c r="C13" s="13">
        <v>187</v>
      </c>
      <c r="D13" s="13">
        <v>202</v>
      </c>
      <c r="E13" s="13">
        <v>184</v>
      </c>
      <c r="F13" s="12">
        <v>190</v>
      </c>
      <c r="G13" s="43" cm="1">
        <f t="array" ref="G13">VLOOKUP(MIN(IF(CPI!$A$2:$A$88&gt;A13,CPI!$A$2:$A$88)),CPI!$A$2:$B$88,2)</f>
        <v>68.544194107452327</v>
      </c>
      <c r="H13" s="15">
        <f>IF(ISBLANK(B13),"",+B13*(100/$G13))</f>
        <v>573.35271807838194</v>
      </c>
      <c r="I13" s="15">
        <f>IF(ISBLANK(C13),"",+C13*(100/$G13))</f>
        <v>272.81668773704178</v>
      </c>
      <c r="J13" s="15">
        <f>IF(ISBLANK(D13),"",+D13*(100/$G13))</f>
        <v>294.70037926675104</v>
      </c>
      <c r="K13" s="15">
        <f>IF(ISBLANK(E13),"",+E13*(100/$G13))</f>
        <v>268.43994943109993</v>
      </c>
      <c r="L13" s="14">
        <f>IF(ISBLANK(F13),"",+F13*(100/$G13))</f>
        <v>277.19342604298362</v>
      </c>
      <c r="M13" s="16"/>
    </row>
    <row r="14" spans="1:13" x14ac:dyDescent="0.2">
      <c r="A14" s="11">
        <v>37873</v>
      </c>
      <c r="B14" s="13">
        <v>390</v>
      </c>
      <c r="C14" s="13">
        <v>185</v>
      </c>
      <c r="D14" s="13">
        <v>202</v>
      </c>
      <c r="E14" s="13">
        <v>186</v>
      </c>
      <c r="F14" s="12">
        <v>200</v>
      </c>
      <c r="G14" s="43" cm="1">
        <f t="array" ref="G14">VLOOKUP(MIN(IF(CPI!$A$2:$A$88&gt;A14,CPI!$A$2:$A$88)),CPI!$A$2:$B$88,2)</f>
        <v>68.544194107452327</v>
      </c>
      <c r="H14" s="15">
        <f>IF(ISBLANK(B14),"",+B14*(100/$G14))</f>
        <v>568.97597977244004</v>
      </c>
      <c r="I14" s="15">
        <f>IF(ISBLANK(C14),"",+C14*(100/$G14))</f>
        <v>269.89886219974721</v>
      </c>
      <c r="J14" s="15">
        <f>IF(ISBLANK(D14),"",+D14*(100/$G14))</f>
        <v>294.70037926675104</v>
      </c>
      <c r="K14" s="15">
        <f>IF(ISBLANK(E14),"",+E14*(100/$G14))</f>
        <v>271.35777496839449</v>
      </c>
      <c r="L14" s="14">
        <f>IF(ISBLANK(F14),"",+F14*(100/$G14))</f>
        <v>291.78255372945642</v>
      </c>
      <c r="M14" s="16"/>
    </row>
    <row r="15" spans="1:13" x14ac:dyDescent="0.2">
      <c r="A15" s="11">
        <v>37880</v>
      </c>
      <c r="B15" s="13">
        <v>395</v>
      </c>
      <c r="C15" s="13">
        <v>200</v>
      </c>
      <c r="D15" s="13">
        <v>200</v>
      </c>
      <c r="E15" s="13">
        <v>184</v>
      </c>
      <c r="F15" s="12">
        <v>190</v>
      </c>
      <c r="G15" s="43" cm="1">
        <f t="array" ref="G15">VLOOKUP(MIN(IF(CPI!$A$2:$A$88&gt;A15,CPI!$A$2:$A$88)),CPI!$A$2:$B$88,2)</f>
        <v>68.544194107452327</v>
      </c>
      <c r="H15" s="15">
        <f>IF(ISBLANK(B15),"",+B15*(100/$G15))</f>
        <v>576.2705436156765</v>
      </c>
      <c r="I15" s="15">
        <f>IF(ISBLANK(C15),"",+C15*(100/$G15))</f>
        <v>291.78255372945642</v>
      </c>
      <c r="J15" s="15">
        <f>IF(ISBLANK(D15),"",+D15*(100/$G15))</f>
        <v>291.78255372945642</v>
      </c>
      <c r="K15" s="15">
        <f>IF(ISBLANK(E15),"",+E15*(100/$G15))</f>
        <v>268.43994943109993</v>
      </c>
      <c r="L15" s="14">
        <f>IF(ISBLANK(F15),"",+F15*(100/$G15))</f>
        <v>277.19342604298362</v>
      </c>
      <c r="M15" s="16"/>
    </row>
    <row r="16" spans="1:13" x14ac:dyDescent="0.2">
      <c r="A16" s="11">
        <v>37887</v>
      </c>
      <c r="B16" s="13">
        <v>390</v>
      </c>
      <c r="C16" s="13">
        <v>174.5</v>
      </c>
      <c r="D16" s="13">
        <v>189</v>
      </c>
      <c r="E16" s="13">
        <v>176</v>
      </c>
      <c r="F16" s="12">
        <v>190</v>
      </c>
      <c r="G16" s="43" cm="1">
        <f t="array" ref="G16">VLOOKUP(MIN(IF(CPI!$A$2:$A$88&gt;A16,CPI!$A$2:$A$88)),CPI!$A$2:$B$88,2)</f>
        <v>68.544194107452327</v>
      </c>
      <c r="H16" s="15">
        <f>IF(ISBLANK(B16),"",+B16*(100/$G16))</f>
        <v>568.97597977244004</v>
      </c>
      <c r="I16" s="15">
        <f>IF(ISBLANK(C16),"",+C16*(100/$G16))</f>
        <v>254.58027812895077</v>
      </c>
      <c r="J16" s="15">
        <f>IF(ISBLANK(D16),"",+D16*(100/$G16))</f>
        <v>275.73451327433634</v>
      </c>
      <c r="K16" s="15">
        <f>IF(ISBLANK(E16),"",+E16*(100/$G16))</f>
        <v>256.76864728192169</v>
      </c>
      <c r="L16" s="14">
        <f>IF(ISBLANK(F16),"",+F16*(100/$G16))</f>
        <v>277.19342604298362</v>
      </c>
      <c r="M16" s="16"/>
    </row>
    <row r="17" spans="1:13" x14ac:dyDescent="0.2">
      <c r="A17" s="11">
        <v>37894</v>
      </c>
      <c r="B17" s="13">
        <v>400</v>
      </c>
      <c r="C17" s="13">
        <v>176.5</v>
      </c>
      <c r="D17" s="13">
        <v>188</v>
      </c>
      <c r="E17" s="13">
        <v>173</v>
      </c>
      <c r="F17" s="12">
        <v>190</v>
      </c>
      <c r="G17" s="43" cm="1">
        <f t="array" ref="G17">VLOOKUP(MIN(IF(CPI!$A$2:$A$88&gt;A17,CPI!$A$2:$A$88)),CPI!$A$2:$B$88,2)</f>
        <v>68.890814558058921</v>
      </c>
      <c r="H17" s="15">
        <f>IF(ISBLANK(B17),"",+B17*(100/$G17))</f>
        <v>580.62893081761013</v>
      </c>
      <c r="I17" s="15">
        <f>IF(ISBLANK(C17),"",+C17*(100/$G17))</f>
        <v>256.20251572327044</v>
      </c>
      <c r="J17" s="15">
        <f>IF(ISBLANK(D17),"",+D17*(100/$G17))</f>
        <v>272.89559748427678</v>
      </c>
      <c r="K17" s="15">
        <f>IF(ISBLANK(E17),"",+E17*(100/$G17))</f>
        <v>251.12201257861636</v>
      </c>
      <c r="L17" s="14">
        <f>IF(ISBLANK(F17),"",+F17*(100/$G17))</f>
        <v>275.79874213836479</v>
      </c>
      <c r="M17" s="16"/>
    </row>
    <row r="18" spans="1:13" x14ac:dyDescent="0.2">
      <c r="A18" s="11">
        <v>37901</v>
      </c>
      <c r="B18" s="13">
        <v>393</v>
      </c>
      <c r="C18" s="13">
        <v>163.5</v>
      </c>
      <c r="D18" s="13">
        <v>183</v>
      </c>
      <c r="E18" s="13">
        <v>165</v>
      </c>
      <c r="F18" s="12">
        <v>190</v>
      </c>
      <c r="G18" s="43" cm="1">
        <f t="array" ref="G18">VLOOKUP(MIN(IF(CPI!$A$2:$A$88&gt;A18,CPI!$A$2:$A$88)),CPI!$A$2:$B$88,2)</f>
        <v>68.890814558058921</v>
      </c>
      <c r="H18" s="15">
        <f>IF(ISBLANK(B18),"",+B18*(100/$G18))</f>
        <v>570.46792452830198</v>
      </c>
      <c r="I18" s="15">
        <f>IF(ISBLANK(C18),"",+C18*(100/$G18))</f>
        <v>237.33207547169815</v>
      </c>
      <c r="J18" s="15">
        <f>IF(ISBLANK(D18),"",+D18*(100/$G18))</f>
        <v>265.63773584905664</v>
      </c>
      <c r="K18" s="15">
        <f>IF(ISBLANK(E18),"",+E18*(100/$G18))</f>
        <v>239.50943396226418</v>
      </c>
      <c r="L18" s="14">
        <f>IF(ISBLANK(F18),"",+F18*(100/$G18))</f>
        <v>275.79874213836479</v>
      </c>
      <c r="M18" s="16"/>
    </row>
    <row r="19" spans="1:13" x14ac:dyDescent="0.2">
      <c r="A19" s="11">
        <v>37908</v>
      </c>
      <c r="B19" s="13">
        <v>393</v>
      </c>
      <c r="C19" s="13">
        <v>170.5</v>
      </c>
      <c r="D19" s="13">
        <v>183</v>
      </c>
      <c r="E19" s="13">
        <v>160</v>
      </c>
      <c r="F19" s="12"/>
      <c r="G19" s="43" cm="1">
        <f t="array" ref="G19">VLOOKUP(MIN(IF(CPI!$A$2:$A$88&gt;A19,CPI!$A$2:$A$88)),CPI!$A$2:$B$88,2)</f>
        <v>68.890814558058921</v>
      </c>
      <c r="H19" s="15">
        <f>IF(ISBLANK(B19),"",+B19*(100/$G19))</f>
        <v>570.46792452830198</v>
      </c>
      <c r="I19" s="15">
        <f>IF(ISBLANK(C19),"",+C19*(100/$G19))</f>
        <v>247.49308176100632</v>
      </c>
      <c r="J19" s="15">
        <f>IF(ISBLANK(D19),"",+D19*(100/$G19))</f>
        <v>265.63773584905664</v>
      </c>
      <c r="K19" s="15">
        <f>IF(ISBLANK(E19),"",+E19*(100/$G19))</f>
        <v>232.25157232704404</v>
      </c>
      <c r="L19" s="14" t="str">
        <f t="shared" ref="L19:L43" si="0">IF(ISBLANK(F19),"",+F19*(100/$G19))</f>
        <v/>
      </c>
      <c r="M19" s="16"/>
    </row>
    <row r="20" spans="1:13" x14ac:dyDescent="0.2">
      <c r="A20" s="11">
        <v>37915</v>
      </c>
      <c r="B20" s="13">
        <v>416</v>
      </c>
      <c r="C20" s="13">
        <v>182</v>
      </c>
      <c r="D20" s="13">
        <v>178</v>
      </c>
      <c r="E20" s="13">
        <v>160</v>
      </c>
      <c r="F20" s="12"/>
      <c r="G20" s="43" cm="1">
        <f t="array" ref="G20">VLOOKUP(MIN(IF(CPI!$A$2:$A$88&gt;A20,CPI!$A$2:$A$88)),CPI!$A$2:$B$88,2)</f>
        <v>68.890814558058921</v>
      </c>
      <c r="H20" s="15">
        <f>IF(ISBLANK(B20),"",+B20*(100/$G20))</f>
        <v>603.85408805031454</v>
      </c>
      <c r="I20" s="15">
        <f>IF(ISBLANK(C20),"",+C20*(100/$G20))</f>
        <v>264.18616352201258</v>
      </c>
      <c r="J20" s="15">
        <f>IF(ISBLANK(D20),"",+D20*(100/$G20))</f>
        <v>258.3798742138365</v>
      </c>
      <c r="K20" s="15">
        <f>IF(ISBLANK(E20),"",+E20*(100/$G20))</f>
        <v>232.25157232704404</v>
      </c>
      <c r="L20" s="14" t="str">
        <f t="shared" si="0"/>
        <v/>
      </c>
      <c r="M20" s="16"/>
    </row>
    <row r="21" spans="1:13" x14ac:dyDescent="0.2">
      <c r="A21" s="11">
        <v>37922</v>
      </c>
      <c r="B21" s="13">
        <v>415</v>
      </c>
      <c r="C21" s="13">
        <v>175.5</v>
      </c>
      <c r="D21" s="13">
        <v>175</v>
      </c>
      <c r="E21" s="13">
        <v>164</v>
      </c>
      <c r="F21" s="12"/>
      <c r="G21" s="43" cm="1">
        <f t="array" ref="G21">VLOOKUP(MIN(IF(CPI!$A$2:$A$88&gt;A21,CPI!$A$2:$A$88)),CPI!$A$2:$B$88,2)</f>
        <v>68.890814558058921</v>
      </c>
      <c r="H21" s="15">
        <f>IF(ISBLANK(B21),"",+B21*(100/$G21))</f>
        <v>602.40251572327054</v>
      </c>
      <c r="I21" s="15">
        <f>IF(ISBLANK(C21),"",+C21*(100/$G21))</f>
        <v>254.75094339622643</v>
      </c>
      <c r="J21" s="15">
        <f>IF(ISBLANK(D21),"",+D21*(100/$G21))</f>
        <v>254.02515723270443</v>
      </c>
      <c r="K21" s="15">
        <f>IF(ISBLANK(E21),"",+E21*(100/$G21))</f>
        <v>238.05786163522015</v>
      </c>
      <c r="L21" s="14" t="str">
        <f t="shared" si="0"/>
        <v/>
      </c>
      <c r="M21" s="16"/>
    </row>
    <row r="22" spans="1:13" x14ac:dyDescent="0.2">
      <c r="A22" s="11">
        <v>37929</v>
      </c>
      <c r="B22" s="13">
        <v>395</v>
      </c>
      <c r="C22" s="13">
        <v>180.5</v>
      </c>
      <c r="D22" s="13">
        <v>177</v>
      </c>
      <c r="E22" s="13">
        <v>165.5</v>
      </c>
      <c r="F22" s="12"/>
      <c r="G22" s="43" cm="1">
        <f t="array" ref="G22">VLOOKUP(MIN(IF(CPI!$A$2:$A$88&gt;A22,CPI!$A$2:$A$88)),CPI!$A$2:$B$88,2)</f>
        <v>68.890814558058921</v>
      </c>
      <c r="H22" s="15">
        <f>IF(ISBLANK(B22),"",+B22*(100/$G22))</f>
        <v>573.37106918238999</v>
      </c>
      <c r="I22" s="15">
        <f>IF(ISBLANK(C22),"",+C22*(100/$G22))</f>
        <v>262.00880503144657</v>
      </c>
      <c r="J22" s="15">
        <f>IF(ISBLANK(D22),"",+D22*(100/$G22))</f>
        <v>256.9283018867925</v>
      </c>
      <c r="K22" s="15">
        <f>IF(ISBLANK(E22),"",+E22*(100/$G22))</f>
        <v>240.23522012578619</v>
      </c>
      <c r="L22" s="14" t="str">
        <f t="shared" si="0"/>
        <v/>
      </c>
      <c r="M22" s="16"/>
    </row>
    <row r="23" spans="1:13" x14ac:dyDescent="0.2">
      <c r="A23" s="11">
        <v>37936</v>
      </c>
      <c r="B23" s="13">
        <v>397</v>
      </c>
      <c r="C23" s="13">
        <v>187</v>
      </c>
      <c r="D23" s="13">
        <v>184</v>
      </c>
      <c r="E23" s="13">
        <v>171</v>
      </c>
      <c r="F23" s="12"/>
      <c r="G23" s="43" cm="1">
        <f t="array" ref="G23">VLOOKUP(MIN(IF(CPI!$A$2:$A$88&gt;A23,CPI!$A$2:$A$88)),CPI!$A$2:$B$88,2)</f>
        <v>68.890814558058921</v>
      </c>
      <c r="H23" s="15">
        <f>IF(ISBLANK(B23),"",+B23*(100/$G23))</f>
        <v>576.274213836478</v>
      </c>
      <c r="I23" s="15">
        <f>IF(ISBLANK(C23),"",+C23*(100/$G23))</f>
        <v>271.44402515723272</v>
      </c>
      <c r="J23" s="15">
        <f>IF(ISBLANK(D23),"",+D23*(100/$G23))</f>
        <v>267.08930817610064</v>
      </c>
      <c r="K23" s="15">
        <f>IF(ISBLANK(E23),"",+E23*(100/$G23))</f>
        <v>248.21886792452833</v>
      </c>
      <c r="L23" s="14" t="str">
        <f t="shared" si="0"/>
        <v/>
      </c>
      <c r="M23" s="16"/>
    </row>
    <row r="24" spans="1:13" x14ac:dyDescent="0.2">
      <c r="A24" s="11">
        <v>37943</v>
      </c>
      <c r="B24" s="13">
        <v>390</v>
      </c>
      <c r="C24" s="13">
        <v>179</v>
      </c>
      <c r="D24" s="13">
        <v>184</v>
      </c>
      <c r="E24" s="13">
        <v>162</v>
      </c>
      <c r="F24" s="12"/>
      <c r="G24" s="43" cm="1">
        <f t="array" ref="G24">VLOOKUP(MIN(IF(CPI!$A$2:$A$88&gt;A24,CPI!$A$2:$A$88)),CPI!$A$2:$B$88,2)</f>
        <v>68.890814558058921</v>
      </c>
      <c r="H24" s="15">
        <f>IF(ISBLANK(B24),"",+B24*(100/$G24))</f>
        <v>566.11320754716985</v>
      </c>
      <c r="I24" s="15">
        <f>IF(ISBLANK(C24),"",+C24*(100/$G24))</f>
        <v>259.83144654088051</v>
      </c>
      <c r="J24" s="15">
        <f>IF(ISBLANK(D24),"",+D24*(100/$G24))</f>
        <v>267.08930817610064</v>
      </c>
      <c r="K24" s="15">
        <f>IF(ISBLANK(E24),"",+E24*(100/$G24))</f>
        <v>235.15471698113208</v>
      </c>
      <c r="L24" s="14" t="str">
        <f t="shared" si="0"/>
        <v/>
      </c>
      <c r="M24" s="16"/>
    </row>
    <row r="25" spans="1:13" x14ac:dyDescent="0.2">
      <c r="A25" s="11">
        <v>37950</v>
      </c>
      <c r="B25" s="13">
        <v>382.5</v>
      </c>
      <c r="C25" s="13">
        <v>185</v>
      </c>
      <c r="D25" s="13">
        <v>180</v>
      </c>
      <c r="E25" s="13">
        <v>164</v>
      </c>
      <c r="F25" s="12"/>
      <c r="G25" s="43" cm="1">
        <f t="array" ref="G25">VLOOKUP(MIN(IF(CPI!$A$2:$A$88&gt;A25,CPI!$A$2:$A$88)),CPI!$A$2:$B$88,2)</f>
        <v>68.890814558058921</v>
      </c>
      <c r="H25" s="15">
        <f>IF(ISBLANK(B25),"",+B25*(100/$G25))</f>
        <v>555.2264150943397</v>
      </c>
      <c r="I25" s="15">
        <f>IF(ISBLANK(C25),"",+C25*(100/$G25))</f>
        <v>268.54088050314465</v>
      </c>
      <c r="J25" s="15">
        <f>IF(ISBLANK(D25),"",+D25*(100/$G25))</f>
        <v>261.28301886792457</v>
      </c>
      <c r="K25" s="15">
        <f>IF(ISBLANK(E25),"",+E25*(100/$G25))</f>
        <v>238.05786163522015</v>
      </c>
      <c r="L25" s="14" t="str">
        <f t="shared" si="0"/>
        <v/>
      </c>
      <c r="M25" s="16"/>
    </row>
    <row r="26" spans="1:13" x14ac:dyDescent="0.2">
      <c r="A26" s="11">
        <v>37957</v>
      </c>
      <c r="B26" s="13">
        <v>379</v>
      </c>
      <c r="C26" s="13">
        <v>190</v>
      </c>
      <c r="D26" s="13">
        <v>187</v>
      </c>
      <c r="E26" s="13">
        <v>165</v>
      </c>
      <c r="F26" s="12"/>
      <c r="G26" s="43" cm="1">
        <f t="array" ref="G26">VLOOKUP(MIN(IF(CPI!$A$2:$A$88&gt;A26,CPI!$A$2:$A$88)),CPI!$A$2:$B$88,2)</f>
        <v>68.890814558058921</v>
      </c>
      <c r="H26" s="15">
        <f>IF(ISBLANK(B26),"",+B26*(100/$G26))</f>
        <v>550.14591194968557</v>
      </c>
      <c r="I26" s="15">
        <f>IF(ISBLANK(C26),"",+C26*(100/$G26))</f>
        <v>275.79874213836479</v>
      </c>
      <c r="J26" s="15">
        <f>IF(ISBLANK(D26),"",+D26*(100/$G26))</f>
        <v>271.44402515723272</v>
      </c>
      <c r="K26" s="15">
        <f>IF(ISBLANK(E26),"",+E26*(100/$G26))</f>
        <v>239.50943396226418</v>
      </c>
      <c r="L26" s="14" t="str">
        <f t="shared" si="0"/>
        <v/>
      </c>
      <c r="M26" s="16"/>
    </row>
    <row r="27" spans="1:13" x14ac:dyDescent="0.2">
      <c r="A27" s="11">
        <v>37964</v>
      </c>
      <c r="B27" s="13">
        <v>384.5</v>
      </c>
      <c r="C27" s="13">
        <v>190</v>
      </c>
      <c r="D27" s="13">
        <v>190</v>
      </c>
      <c r="E27" s="13">
        <v>165</v>
      </c>
      <c r="F27" s="12"/>
      <c r="G27" s="43" cm="1">
        <f t="array" ref="G27">VLOOKUP(MIN(IF(CPI!$A$2:$A$88&gt;A27,CPI!$A$2:$A$88)),CPI!$A$2:$B$88,2)</f>
        <v>68.890814558058921</v>
      </c>
      <c r="H27" s="15">
        <f>IF(ISBLANK(B27),"",+B27*(100/$G27))</f>
        <v>558.12955974842771</v>
      </c>
      <c r="I27" s="15">
        <f>IF(ISBLANK(C27),"",+C27*(100/$G27))</f>
        <v>275.79874213836479</v>
      </c>
      <c r="J27" s="15">
        <f>IF(ISBLANK(D27),"",+D27*(100/$G27))</f>
        <v>275.79874213836479</v>
      </c>
      <c r="K27" s="15">
        <f>IF(ISBLANK(E27),"",+E27*(100/$G27))</f>
        <v>239.50943396226418</v>
      </c>
      <c r="L27" s="14" t="str">
        <f t="shared" si="0"/>
        <v/>
      </c>
      <c r="M27" s="16"/>
    </row>
    <row r="28" spans="1:13" x14ac:dyDescent="0.2">
      <c r="A28" s="11">
        <v>37971</v>
      </c>
      <c r="B28" s="13">
        <v>365</v>
      </c>
      <c r="C28" s="13">
        <v>190.5</v>
      </c>
      <c r="D28" s="13">
        <v>188</v>
      </c>
      <c r="E28" s="13">
        <v>162</v>
      </c>
      <c r="F28" s="12"/>
      <c r="G28" s="43" cm="1">
        <f t="array" ref="G28">VLOOKUP(MIN(IF(CPI!$A$2:$A$88&gt;A28,CPI!$A$2:$A$88)),CPI!$A$2:$B$88,2)</f>
        <v>68.890814558058921</v>
      </c>
      <c r="H28" s="15">
        <f>IF(ISBLANK(B28),"",+B28*(100/$G28))</f>
        <v>529.82389937106927</v>
      </c>
      <c r="I28" s="15">
        <f>IF(ISBLANK(C28),"",+C28*(100/$G28))</f>
        <v>276.52452830188679</v>
      </c>
      <c r="J28" s="15">
        <f>IF(ISBLANK(D28),"",+D28*(100/$G28))</f>
        <v>272.89559748427678</v>
      </c>
      <c r="K28" s="15">
        <f>IF(ISBLANK(E28),"",+E28*(100/$G28))</f>
        <v>235.15471698113208</v>
      </c>
      <c r="L28" s="14" t="str">
        <f t="shared" si="0"/>
        <v/>
      </c>
      <c r="M28" s="16"/>
    </row>
    <row r="29" spans="1:13" x14ac:dyDescent="0.2">
      <c r="A29" s="11">
        <v>37985</v>
      </c>
      <c r="B29" s="13">
        <v>368</v>
      </c>
      <c r="C29" s="13">
        <v>191</v>
      </c>
      <c r="D29" s="13">
        <v>190</v>
      </c>
      <c r="E29" s="13">
        <v>162</v>
      </c>
      <c r="F29" s="12"/>
      <c r="G29" s="43" cm="1">
        <f t="array" ref="G29">VLOOKUP(MIN(IF(CPI!$A$2:$A$88&gt;A29,CPI!$A$2:$A$88)),CPI!$A$2:$B$88,2)</f>
        <v>69.497400346620452</v>
      </c>
      <c r="H29" s="15">
        <f>IF(ISBLANK(B29),"",+B29*(100/$G29))</f>
        <v>529.5162094763092</v>
      </c>
      <c r="I29" s="15">
        <f>IF(ISBLANK(C29),"",+C29*(100/$G29))</f>
        <v>274.83042394014961</v>
      </c>
      <c r="J29" s="15">
        <f>IF(ISBLANK(D29),"",+D29*(100/$G29))</f>
        <v>273.39152119700748</v>
      </c>
      <c r="K29" s="15">
        <f>IF(ISBLANK(E29),"",+E29*(100/$G29))</f>
        <v>233.10224438902742</v>
      </c>
      <c r="L29" s="14" t="str">
        <f t="shared" si="0"/>
        <v/>
      </c>
      <c r="M29" s="16"/>
    </row>
    <row r="30" spans="1:13" x14ac:dyDescent="0.2">
      <c r="A30" s="11">
        <v>37992</v>
      </c>
      <c r="B30" s="13">
        <v>366</v>
      </c>
      <c r="C30" s="13">
        <v>192</v>
      </c>
      <c r="D30" s="13">
        <v>174</v>
      </c>
      <c r="E30" s="13">
        <v>165</v>
      </c>
      <c r="F30" s="12"/>
      <c r="G30" s="43" cm="1">
        <f t="array" ref="G30">VLOOKUP(MIN(IF(CPI!$A$2:$A$88&gt;A30,CPI!$A$2:$A$88)),CPI!$A$2:$B$88,2)</f>
        <v>69.497400346620452</v>
      </c>
      <c r="H30" s="15">
        <f>IF(ISBLANK(B30),"",+B30*(100/$G30))</f>
        <v>526.63840399002493</v>
      </c>
      <c r="I30" s="15">
        <f>IF(ISBLANK(C30),"",+C30*(100/$G30))</f>
        <v>276.26932668329175</v>
      </c>
      <c r="J30" s="15">
        <f>IF(ISBLANK(D30),"",+D30*(100/$G30))</f>
        <v>250.36907730673317</v>
      </c>
      <c r="K30" s="15">
        <f>IF(ISBLANK(E30),"",+E30*(100/$G30))</f>
        <v>237.41895261845386</v>
      </c>
      <c r="L30" s="14" t="str">
        <f t="shared" si="0"/>
        <v/>
      </c>
      <c r="M30" s="16"/>
    </row>
    <row r="31" spans="1:13" x14ac:dyDescent="0.2">
      <c r="A31" s="11">
        <v>37999</v>
      </c>
      <c r="B31" s="13">
        <v>373</v>
      </c>
      <c r="C31" s="13">
        <v>206</v>
      </c>
      <c r="D31" s="13">
        <v>170</v>
      </c>
      <c r="E31" s="13">
        <v>163</v>
      </c>
      <c r="F31" s="12"/>
      <c r="G31" s="43" cm="1">
        <f t="array" ref="G31">VLOOKUP(MIN(IF(CPI!$A$2:$A$88&gt;A31,CPI!$A$2:$A$88)),CPI!$A$2:$B$88,2)</f>
        <v>69.497400346620452</v>
      </c>
      <c r="H31" s="15">
        <f>IF(ISBLANK(B31),"",+B31*(100/$G31))</f>
        <v>536.71072319201994</v>
      </c>
      <c r="I31" s="15">
        <f>IF(ISBLANK(C31),"",+C31*(100/$G31))</f>
        <v>296.41396508728178</v>
      </c>
      <c r="J31" s="15">
        <f>IF(ISBLANK(D31),"",+D31*(100/$G31))</f>
        <v>244.61346633416457</v>
      </c>
      <c r="K31" s="15">
        <f>IF(ISBLANK(E31),"",+E31*(100/$G31))</f>
        <v>234.54114713216958</v>
      </c>
      <c r="L31" s="14" t="str">
        <f t="shared" si="0"/>
        <v/>
      </c>
      <c r="M31" s="16"/>
    </row>
    <row r="32" spans="1:13" x14ac:dyDescent="0.2">
      <c r="A32" s="11">
        <v>38006</v>
      </c>
      <c r="B32" s="13">
        <v>366</v>
      </c>
      <c r="C32" s="13">
        <v>206</v>
      </c>
      <c r="D32" s="13">
        <v>170</v>
      </c>
      <c r="E32" s="13">
        <v>147</v>
      </c>
      <c r="F32" s="12"/>
      <c r="G32" s="43" cm="1">
        <f t="array" ref="G32">VLOOKUP(MIN(IF(CPI!$A$2:$A$88&gt;A32,CPI!$A$2:$A$88)),CPI!$A$2:$B$88,2)</f>
        <v>69.497400346620452</v>
      </c>
      <c r="H32" s="15">
        <f>IF(ISBLANK(B32),"",+B32*(100/$G32))</f>
        <v>526.63840399002493</v>
      </c>
      <c r="I32" s="15">
        <f>IF(ISBLANK(C32),"",+C32*(100/$G32))</f>
        <v>296.41396508728178</v>
      </c>
      <c r="J32" s="15">
        <f>IF(ISBLANK(D32),"",+D32*(100/$G32))</f>
        <v>244.61346633416457</v>
      </c>
      <c r="K32" s="15">
        <f>IF(ISBLANK(E32),"",+E32*(100/$G32))</f>
        <v>211.51870324189525</v>
      </c>
      <c r="L32" s="14" t="str">
        <f t="shared" si="0"/>
        <v/>
      </c>
      <c r="M32" s="16"/>
    </row>
    <row r="33" spans="1:13" x14ac:dyDescent="0.2">
      <c r="A33" s="11">
        <v>38013</v>
      </c>
      <c r="B33" s="13">
        <v>356</v>
      </c>
      <c r="C33" s="13">
        <v>194</v>
      </c>
      <c r="D33" s="13">
        <v>169</v>
      </c>
      <c r="E33" s="13">
        <v>147</v>
      </c>
      <c r="F33" s="12"/>
      <c r="G33" s="43" cm="1">
        <f t="array" ref="G33">VLOOKUP(MIN(IF(CPI!$A$2:$A$88&gt;A33,CPI!$A$2:$A$88)),CPI!$A$2:$B$88,2)</f>
        <v>69.497400346620452</v>
      </c>
      <c r="H33" s="15">
        <f>IF(ISBLANK(B33),"",+B33*(100/$G33))</f>
        <v>512.24937655860344</v>
      </c>
      <c r="I33" s="15">
        <f>IF(ISBLANK(C33),"",+C33*(100/$G33))</f>
        <v>279.14713216957608</v>
      </c>
      <c r="J33" s="15">
        <f>IF(ISBLANK(D33),"",+D33*(100/$G33))</f>
        <v>243.17456359102243</v>
      </c>
      <c r="K33" s="15">
        <f>IF(ISBLANK(E33),"",+E33*(100/$G33))</f>
        <v>211.51870324189525</v>
      </c>
      <c r="L33" s="14" t="str">
        <f t="shared" si="0"/>
        <v/>
      </c>
      <c r="M33" s="16"/>
    </row>
    <row r="34" spans="1:13" x14ac:dyDescent="0.2">
      <c r="A34" s="11">
        <v>38020</v>
      </c>
      <c r="B34" s="13">
        <v>375.5</v>
      </c>
      <c r="C34" s="13">
        <v>182</v>
      </c>
      <c r="D34" s="13">
        <v>166</v>
      </c>
      <c r="E34" s="13">
        <v>147</v>
      </c>
      <c r="F34" s="12"/>
      <c r="G34" s="43" cm="1">
        <f t="array" ref="G34">VLOOKUP(MIN(IF(CPI!$A$2:$A$88&gt;A34,CPI!$A$2:$A$88)),CPI!$A$2:$B$88,2)</f>
        <v>69.497400346620452</v>
      </c>
      <c r="H34" s="15">
        <f>IF(ISBLANK(B34),"",+B34*(100/$G34))</f>
        <v>540.30798004987525</v>
      </c>
      <c r="I34" s="15">
        <f>IF(ISBLANK(C34),"",+C34*(100/$G34))</f>
        <v>261.88029925187033</v>
      </c>
      <c r="J34" s="15">
        <f>IF(ISBLANK(D34),"",+D34*(100/$G34))</f>
        <v>238.85785536159599</v>
      </c>
      <c r="K34" s="15">
        <f>IF(ISBLANK(E34),"",+E34*(100/$G34))</f>
        <v>211.51870324189525</v>
      </c>
      <c r="L34" s="14" t="str">
        <f t="shared" si="0"/>
        <v/>
      </c>
      <c r="M34" s="16"/>
    </row>
    <row r="35" spans="1:13" x14ac:dyDescent="0.2">
      <c r="A35" s="11">
        <v>38027</v>
      </c>
      <c r="B35" s="13">
        <v>372</v>
      </c>
      <c r="C35" s="13">
        <v>176</v>
      </c>
      <c r="D35" s="13">
        <v>164</v>
      </c>
      <c r="E35" s="13">
        <v>147</v>
      </c>
      <c r="F35" s="12"/>
      <c r="G35" s="43" cm="1">
        <f t="array" ref="G35">VLOOKUP(MIN(IF(CPI!$A$2:$A$88&gt;A35,CPI!$A$2:$A$88)),CPI!$A$2:$B$88,2)</f>
        <v>69.497400346620452</v>
      </c>
      <c r="H35" s="15">
        <f>IF(ISBLANK(B35),"",+B35*(100/$G35))</f>
        <v>535.27182044887775</v>
      </c>
      <c r="I35" s="15">
        <f>IF(ISBLANK(C35),"",+C35*(100/$G35))</f>
        <v>253.24688279301745</v>
      </c>
      <c r="J35" s="15">
        <f>IF(ISBLANK(D35),"",+D35*(100/$G35))</f>
        <v>235.98004987531172</v>
      </c>
      <c r="K35" s="15">
        <f>IF(ISBLANK(E35),"",+E35*(100/$G35))</f>
        <v>211.51870324189525</v>
      </c>
      <c r="L35" s="14" t="str">
        <f t="shared" si="0"/>
        <v/>
      </c>
      <c r="M35" s="16"/>
    </row>
    <row r="36" spans="1:13" x14ac:dyDescent="0.2">
      <c r="A36" s="11">
        <v>38034</v>
      </c>
      <c r="B36" s="13">
        <v>378.5</v>
      </c>
      <c r="C36" s="13">
        <v>176</v>
      </c>
      <c r="D36" s="13">
        <v>161</v>
      </c>
      <c r="E36" s="13">
        <v>147</v>
      </c>
      <c r="F36" s="12"/>
      <c r="G36" s="43" cm="1">
        <f t="array" ref="G36">VLOOKUP(MIN(IF(CPI!$A$2:$A$88&gt;A36,CPI!$A$2:$A$88)),CPI!$A$2:$B$88,2)</f>
        <v>69.497400346620452</v>
      </c>
      <c r="H36" s="15">
        <f>IF(ISBLANK(B36),"",+B36*(100/$G36))</f>
        <v>544.62468827930172</v>
      </c>
      <c r="I36" s="15">
        <f>IF(ISBLANK(C36),"",+C36*(100/$G36))</f>
        <v>253.24688279301745</v>
      </c>
      <c r="J36" s="15">
        <f>IF(ISBLANK(D36),"",+D36*(100/$G36))</f>
        <v>231.66334164588528</v>
      </c>
      <c r="K36" s="15">
        <f>IF(ISBLANK(E36),"",+E36*(100/$G36))</f>
        <v>211.51870324189525</v>
      </c>
      <c r="L36" s="14" t="str">
        <f t="shared" si="0"/>
        <v/>
      </c>
      <c r="M36" s="16"/>
    </row>
    <row r="37" spans="1:13" x14ac:dyDescent="0.2">
      <c r="A37" s="11">
        <v>38041</v>
      </c>
      <c r="B37" s="13">
        <v>402</v>
      </c>
      <c r="C37" s="13">
        <v>176</v>
      </c>
      <c r="D37" s="13">
        <v>162</v>
      </c>
      <c r="E37" s="13">
        <v>149</v>
      </c>
      <c r="F37" s="12"/>
      <c r="G37" s="43" cm="1">
        <f t="array" ref="G37">VLOOKUP(MIN(IF(CPI!$A$2:$A$88&gt;A37,CPI!$A$2:$A$88)),CPI!$A$2:$B$88,2)</f>
        <v>69.497400346620452</v>
      </c>
      <c r="H37" s="15">
        <f>IF(ISBLANK(B37),"",+B37*(100/$G37))</f>
        <v>578.43890274314208</v>
      </c>
      <c r="I37" s="15">
        <f>IF(ISBLANK(C37),"",+C37*(100/$G37))</f>
        <v>253.24688279301745</v>
      </c>
      <c r="J37" s="15">
        <f>IF(ISBLANK(D37),"",+D37*(100/$G37))</f>
        <v>233.10224438902742</v>
      </c>
      <c r="K37" s="15">
        <f>IF(ISBLANK(E37),"",+E37*(100/$G37))</f>
        <v>214.39650872817955</v>
      </c>
      <c r="L37" s="14" t="str">
        <f t="shared" si="0"/>
        <v/>
      </c>
      <c r="M37" s="16"/>
    </row>
    <row r="38" spans="1:13" x14ac:dyDescent="0.2">
      <c r="A38" s="11">
        <v>38048</v>
      </c>
      <c r="B38" s="13">
        <v>377</v>
      </c>
      <c r="C38" s="13">
        <v>175</v>
      </c>
      <c r="D38" s="13">
        <v>162</v>
      </c>
      <c r="E38" s="13">
        <v>150</v>
      </c>
      <c r="F38" s="12"/>
      <c r="G38" s="43" cm="1">
        <f t="array" ref="G38">VLOOKUP(MIN(IF(CPI!$A$2:$A$88&gt;A38,CPI!$A$2:$A$88)),CPI!$A$2:$B$88,2)</f>
        <v>69.497400346620452</v>
      </c>
      <c r="H38" s="15">
        <f>IF(ISBLANK(B38),"",+B38*(100/$G38))</f>
        <v>542.46633416458849</v>
      </c>
      <c r="I38" s="15">
        <f>IF(ISBLANK(C38),"",+C38*(100/$G38))</f>
        <v>251.80798004987531</v>
      </c>
      <c r="J38" s="15">
        <f>IF(ISBLANK(D38),"",+D38*(100/$G38))</f>
        <v>233.10224438902742</v>
      </c>
      <c r="K38" s="15">
        <f>IF(ISBLANK(E38),"",+E38*(100/$G38))</f>
        <v>215.83541147132169</v>
      </c>
      <c r="L38" s="14" t="str">
        <f t="shared" si="0"/>
        <v/>
      </c>
      <c r="M38" s="16"/>
    </row>
    <row r="39" spans="1:13" x14ac:dyDescent="0.2">
      <c r="A39" s="11">
        <v>38062</v>
      </c>
      <c r="B39" s="13">
        <v>384.5</v>
      </c>
      <c r="C39" s="13">
        <v>185</v>
      </c>
      <c r="D39" s="13">
        <v>162</v>
      </c>
      <c r="E39" s="13">
        <v>153</v>
      </c>
      <c r="F39" s="12"/>
      <c r="G39" s="43" cm="1">
        <f t="array" ref="G39">VLOOKUP(MIN(IF(CPI!$A$2:$A$88&gt;A39,CPI!$A$2:$A$88)),CPI!$A$2:$B$88,2)</f>
        <v>69.497400346620452</v>
      </c>
      <c r="H39" s="15">
        <f>IF(ISBLANK(B39),"",+B39*(100/$G39))</f>
        <v>553.25810473815466</v>
      </c>
      <c r="I39" s="15">
        <f>IF(ISBLANK(C39),"",+C39*(100/$G39))</f>
        <v>266.19700748129674</v>
      </c>
      <c r="J39" s="15">
        <f>IF(ISBLANK(D39),"",+D39*(100/$G39))</f>
        <v>233.10224438902742</v>
      </c>
      <c r="K39" s="15">
        <f>IF(ISBLANK(E39),"",+E39*(100/$G39))</f>
        <v>220.15211970074813</v>
      </c>
      <c r="L39" s="14" t="str">
        <f t="shared" si="0"/>
        <v/>
      </c>
      <c r="M39" s="16"/>
    </row>
    <row r="40" spans="1:13" x14ac:dyDescent="0.2">
      <c r="A40" s="11">
        <v>38069</v>
      </c>
      <c r="B40" s="13">
        <v>396</v>
      </c>
      <c r="C40" s="13">
        <v>189.5</v>
      </c>
      <c r="D40" s="13">
        <v>162</v>
      </c>
      <c r="E40" s="13">
        <v>153</v>
      </c>
      <c r="F40" s="12"/>
      <c r="G40" s="43" cm="1">
        <f t="array" ref="G40">VLOOKUP(MIN(IF(CPI!$A$2:$A$88&gt;A40,CPI!$A$2:$A$88)),CPI!$A$2:$B$88,2)</f>
        <v>69.497400346620452</v>
      </c>
      <c r="H40" s="15">
        <f>IF(ISBLANK(B40),"",+B40*(100/$G40))</f>
        <v>569.80548628428926</v>
      </c>
      <c r="I40" s="15">
        <f>IF(ISBLANK(C40),"",+C40*(100/$G40))</f>
        <v>272.67206982543638</v>
      </c>
      <c r="J40" s="15">
        <f>IF(ISBLANK(D40),"",+D40*(100/$G40))</f>
        <v>233.10224438902742</v>
      </c>
      <c r="K40" s="15">
        <f>IF(ISBLANK(E40),"",+E40*(100/$G40))</f>
        <v>220.15211970074813</v>
      </c>
      <c r="L40" s="14" t="str">
        <f t="shared" si="0"/>
        <v/>
      </c>
      <c r="M40" s="16"/>
    </row>
    <row r="41" spans="1:13" x14ac:dyDescent="0.2">
      <c r="A41" s="11">
        <v>38076</v>
      </c>
      <c r="B41" s="13">
        <v>391.5</v>
      </c>
      <c r="C41" s="13">
        <v>195</v>
      </c>
      <c r="D41" s="13">
        <v>163</v>
      </c>
      <c r="E41" s="13">
        <v>154</v>
      </c>
      <c r="F41" s="12"/>
      <c r="G41" s="43" cm="1">
        <f t="array" ref="G41">VLOOKUP(MIN(IF(CPI!$A$2:$A$88&gt;A41,CPI!$A$2:$A$88)),CPI!$A$2:$B$88,2)</f>
        <v>69.844020797227017</v>
      </c>
      <c r="H41" s="15">
        <f>IF(ISBLANK(B41),"",+B41*(100/$G41))</f>
        <v>560.53473945409439</v>
      </c>
      <c r="I41" s="15">
        <f>IF(ISBLANK(C41),"",+C41*(100/$G41))</f>
        <v>279.19354838709683</v>
      </c>
      <c r="J41" s="15">
        <f>IF(ISBLANK(D41),"",+D41*(100/$G41))</f>
        <v>233.37717121588094</v>
      </c>
      <c r="K41" s="15">
        <f>IF(ISBLANK(E41),"",+E41*(100/$G41))</f>
        <v>220.49131513647649</v>
      </c>
      <c r="L41" s="14" t="str">
        <f t="shared" si="0"/>
        <v/>
      </c>
      <c r="M41" s="16"/>
    </row>
    <row r="42" spans="1:13" x14ac:dyDescent="0.2">
      <c r="A42" s="11">
        <v>38083</v>
      </c>
      <c r="B42" s="13">
        <v>392</v>
      </c>
      <c r="C42" s="13">
        <v>193</v>
      </c>
      <c r="D42" s="13">
        <v>163</v>
      </c>
      <c r="E42" s="13">
        <v>165</v>
      </c>
      <c r="F42" s="12"/>
      <c r="G42" s="43" cm="1">
        <f t="array" ref="G42">VLOOKUP(MIN(IF(CPI!$A$2:$A$88&gt;A42,CPI!$A$2:$A$88)),CPI!$A$2:$B$88,2)</f>
        <v>69.844020797227017</v>
      </c>
      <c r="H42" s="15">
        <f>IF(ISBLANK(B42),"",+B42*(100/$G42))</f>
        <v>561.25062034739472</v>
      </c>
      <c r="I42" s="15">
        <f>IF(ISBLANK(C42),"",+C42*(100/$G42))</f>
        <v>276.33002481389582</v>
      </c>
      <c r="J42" s="15">
        <f>IF(ISBLANK(D42),"",+D42*(100/$G42))</f>
        <v>233.37717121588094</v>
      </c>
      <c r="K42" s="15">
        <f>IF(ISBLANK(E42),"",+E42*(100/$G42))</f>
        <v>236.24069478908194</v>
      </c>
      <c r="L42" s="14" t="str">
        <f t="shared" si="0"/>
        <v/>
      </c>
      <c r="M42" s="16"/>
    </row>
    <row r="43" spans="1:13" x14ac:dyDescent="0.2">
      <c r="A43" s="11">
        <v>38090</v>
      </c>
      <c r="B43" s="13">
        <v>391</v>
      </c>
      <c r="C43" s="13">
        <v>192.5</v>
      </c>
      <c r="D43" s="13">
        <v>170</v>
      </c>
      <c r="E43" s="13">
        <v>165</v>
      </c>
      <c r="F43" s="12">
        <v>190</v>
      </c>
      <c r="G43" s="43" cm="1">
        <f t="array" ref="G43">VLOOKUP(MIN(IF(CPI!$A$2:$A$88&gt;A43,CPI!$A$2:$A$88)),CPI!$A$2:$B$88,2)</f>
        <v>69.844020797227017</v>
      </c>
      <c r="H43" s="15">
        <f>IF(ISBLANK(B43),"",+B43*(100/$G43))</f>
        <v>559.81885856079418</v>
      </c>
      <c r="I43" s="15">
        <f>IF(ISBLANK(C43),"",+C43*(100/$G43))</f>
        <v>275.61414392059561</v>
      </c>
      <c r="J43" s="15">
        <f>IF(ISBLANK(D43),"",+D43*(100/$G43))</f>
        <v>243.39950372208443</v>
      </c>
      <c r="K43" s="15">
        <f>IF(ISBLANK(E43),"",+E43*(100/$G43))</f>
        <v>236.24069478908194</v>
      </c>
      <c r="L43" s="14">
        <f t="shared" si="0"/>
        <v>272.03473945409434</v>
      </c>
      <c r="M43" s="16"/>
    </row>
    <row r="44" spans="1:13" x14ac:dyDescent="0.2">
      <c r="A44" s="11">
        <v>38097</v>
      </c>
      <c r="B44" s="13">
        <v>398.5</v>
      </c>
      <c r="C44" s="13">
        <v>197.5</v>
      </c>
      <c r="D44" s="13">
        <v>171</v>
      </c>
      <c r="E44" s="13">
        <v>165</v>
      </c>
      <c r="F44" s="12">
        <v>190</v>
      </c>
      <c r="G44" s="43" cm="1">
        <f t="array" ref="G44">VLOOKUP(MIN(IF(CPI!$A$2:$A$88&gt;A44,CPI!$A$2:$A$88)),CPI!$A$2:$B$88,2)</f>
        <v>69.844020797227017</v>
      </c>
      <c r="H44" s="15">
        <f>IF(ISBLANK(B44),"",+B44*(100/$G44))</f>
        <v>570.55707196029789</v>
      </c>
      <c r="I44" s="15">
        <f>IF(ISBLANK(C44),"",+C44*(100/$G44))</f>
        <v>282.7729528535981</v>
      </c>
      <c r="J44" s="15">
        <f>IF(ISBLANK(D44),"",+D44*(100/$G44))</f>
        <v>244.83126550868491</v>
      </c>
      <c r="K44" s="15">
        <f>IF(ISBLANK(E44),"",+E44*(100/$G44))</f>
        <v>236.24069478908194</v>
      </c>
      <c r="L44" s="14">
        <f>IF(ISBLANK(F44),"",+F44*(100/$G44))</f>
        <v>272.03473945409434</v>
      </c>
      <c r="M44" s="16"/>
    </row>
    <row r="45" spans="1:13" x14ac:dyDescent="0.2">
      <c r="A45" s="11">
        <v>38104</v>
      </c>
      <c r="B45" s="13">
        <v>410.5</v>
      </c>
      <c r="C45" s="13">
        <v>202.5</v>
      </c>
      <c r="D45" s="13">
        <v>175</v>
      </c>
      <c r="E45" s="13">
        <v>165</v>
      </c>
      <c r="F45" s="12">
        <v>189</v>
      </c>
      <c r="G45" s="43" cm="1">
        <f t="array" ref="G45">VLOOKUP(MIN(IF(CPI!$A$2:$A$88&gt;A45,CPI!$A$2:$A$88)),CPI!$A$2:$B$88,2)</f>
        <v>69.844020797227017</v>
      </c>
      <c r="H45" s="15">
        <f>IF(ISBLANK(B45),"",+B45*(100/$G45))</f>
        <v>587.73821339950382</v>
      </c>
      <c r="I45" s="15">
        <f>IF(ISBLANK(C45),"",+C45*(100/$G45))</f>
        <v>289.93176178660053</v>
      </c>
      <c r="J45" s="15">
        <f>IF(ISBLANK(D45),"",+D45*(100/$G45))</f>
        <v>250.55831265508689</v>
      </c>
      <c r="K45" s="15">
        <f>IF(ISBLANK(E45),"",+E45*(100/$G45))</f>
        <v>236.24069478908194</v>
      </c>
      <c r="L45" s="14">
        <f>IF(ISBLANK(F45),"",+F45*(100/$G45))</f>
        <v>270.60297766749386</v>
      </c>
      <c r="M45" s="16"/>
    </row>
    <row r="46" spans="1:13" x14ac:dyDescent="0.2">
      <c r="A46" s="11">
        <v>38111</v>
      </c>
      <c r="B46" s="13">
        <v>409</v>
      </c>
      <c r="C46" s="13">
        <v>205.5</v>
      </c>
      <c r="D46" s="13">
        <v>176</v>
      </c>
      <c r="E46" s="13">
        <v>165</v>
      </c>
      <c r="F46" s="12">
        <v>198</v>
      </c>
      <c r="G46" s="43" cm="1">
        <f t="array" ref="G46">VLOOKUP(MIN(IF(CPI!$A$2:$A$88&gt;A46,CPI!$A$2:$A$88)),CPI!$A$2:$B$88,2)</f>
        <v>69.844020797227017</v>
      </c>
      <c r="H46" s="15">
        <f>IF(ISBLANK(B46),"",+B46*(100/$G46))</f>
        <v>585.59057071960308</v>
      </c>
      <c r="I46" s="15">
        <f>IF(ISBLANK(C46),"",+C46*(100/$G46))</f>
        <v>294.22704714640207</v>
      </c>
      <c r="J46" s="15">
        <f>IF(ISBLANK(D46),"",+D46*(100/$G46))</f>
        <v>251.9900744416874</v>
      </c>
      <c r="K46" s="15">
        <f>IF(ISBLANK(E46),"",+E46*(100/$G46))</f>
        <v>236.24069478908194</v>
      </c>
      <c r="L46" s="14">
        <f>IF(ISBLANK(F46),"",+F46*(100/$G46))</f>
        <v>283.48883374689831</v>
      </c>
      <c r="M46" s="16"/>
    </row>
    <row r="47" spans="1:13" x14ac:dyDescent="0.2">
      <c r="A47" s="11">
        <v>38118</v>
      </c>
      <c r="B47" s="13">
        <v>411</v>
      </c>
      <c r="C47" s="13">
        <v>194.5</v>
      </c>
      <c r="D47" s="13">
        <v>182</v>
      </c>
      <c r="E47" s="13">
        <v>165</v>
      </c>
      <c r="F47" s="12">
        <v>197</v>
      </c>
      <c r="G47" s="43" cm="1">
        <f t="array" ref="G47">VLOOKUP(MIN(IF(CPI!$A$2:$A$88&gt;A47,CPI!$A$2:$A$88)),CPI!$A$2:$B$88,2)</f>
        <v>69.844020797227017</v>
      </c>
      <c r="H47" s="15">
        <f>IF(ISBLANK(B47),"",+B47*(100/$G47))</f>
        <v>588.45409429280414</v>
      </c>
      <c r="I47" s="15">
        <f>IF(ISBLANK(C47),"",+C47*(100/$G47))</f>
        <v>278.47766749379656</v>
      </c>
      <c r="J47" s="15">
        <f>IF(ISBLANK(D47),"",+D47*(100/$G47))</f>
        <v>260.58064516129036</v>
      </c>
      <c r="K47" s="15">
        <f>IF(ISBLANK(E47),"",+E47*(100/$G47))</f>
        <v>236.24069478908194</v>
      </c>
      <c r="L47" s="14">
        <f>IF(ISBLANK(F47),"",+F47*(100/$G47))</f>
        <v>282.05707196029783</v>
      </c>
      <c r="M47" s="16"/>
    </row>
    <row r="48" spans="1:13" x14ac:dyDescent="0.2">
      <c r="A48" s="11">
        <v>38125</v>
      </c>
      <c r="B48" s="13">
        <v>397.5</v>
      </c>
      <c r="C48" s="13">
        <v>195</v>
      </c>
      <c r="D48" s="13">
        <v>179</v>
      </c>
      <c r="E48" s="13">
        <v>157</v>
      </c>
      <c r="F48" s="12">
        <v>194</v>
      </c>
      <c r="G48" s="43" cm="1">
        <f t="array" ref="G48">VLOOKUP(MIN(IF(CPI!$A$2:$A$88&gt;A48,CPI!$A$2:$A$88)),CPI!$A$2:$B$88,2)</f>
        <v>69.844020797227017</v>
      </c>
      <c r="H48" s="15">
        <f>IF(ISBLANK(B48),"",+B48*(100/$G48))</f>
        <v>569.12531017369736</v>
      </c>
      <c r="I48" s="15">
        <f>IF(ISBLANK(C48),"",+C48*(100/$G48))</f>
        <v>279.19354838709683</v>
      </c>
      <c r="J48" s="15">
        <f>IF(ISBLANK(D48),"",+D48*(100/$G48))</f>
        <v>256.28535980148888</v>
      </c>
      <c r="K48" s="15">
        <f>IF(ISBLANK(E48),"",+E48*(100/$G48))</f>
        <v>224.78660049627797</v>
      </c>
      <c r="L48" s="14">
        <f>IF(ISBLANK(F48),"",+F48*(100/$G48))</f>
        <v>277.76178660049635</v>
      </c>
      <c r="M48" s="16"/>
    </row>
    <row r="49" spans="1:13" x14ac:dyDescent="0.2">
      <c r="A49" s="11">
        <v>38132</v>
      </c>
      <c r="B49" s="13">
        <v>378.5</v>
      </c>
      <c r="C49" s="13">
        <v>195</v>
      </c>
      <c r="D49" s="13">
        <v>176</v>
      </c>
      <c r="E49" s="13">
        <v>153</v>
      </c>
      <c r="F49" s="12">
        <v>185</v>
      </c>
      <c r="G49" s="43" cm="1">
        <f t="array" ref="G49">VLOOKUP(MIN(IF(CPI!$A$2:$A$88&gt;A49,CPI!$A$2:$A$88)),CPI!$A$2:$B$88,2)</f>
        <v>69.844020797227017</v>
      </c>
      <c r="H49" s="15">
        <f>IF(ISBLANK(B49),"",+B49*(100/$G49))</f>
        <v>541.92183622828793</v>
      </c>
      <c r="I49" s="15">
        <f>IF(ISBLANK(C49),"",+C49*(100/$G49))</f>
        <v>279.19354838709683</v>
      </c>
      <c r="J49" s="15">
        <f>IF(ISBLANK(D49),"",+D49*(100/$G49))</f>
        <v>251.9900744416874</v>
      </c>
      <c r="K49" s="15">
        <f>IF(ISBLANK(E49),"",+E49*(100/$G49))</f>
        <v>219.05955334987598</v>
      </c>
      <c r="L49" s="14">
        <f>IF(ISBLANK(F49),"",+F49*(100/$G49))</f>
        <v>264.87593052109185</v>
      </c>
      <c r="M49" s="16"/>
    </row>
    <row r="50" spans="1:13" x14ac:dyDescent="0.2">
      <c r="A50" s="11">
        <v>38139</v>
      </c>
      <c r="B50" s="13">
        <v>400</v>
      </c>
      <c r="C50" s="13">
        <v>195</v>
      </c>
      <c r="D50" s="13">
        <v>174</v>
      </c>
      <c r="E50" s="13">
        <v>148</v>
      </c>
      <c r="F50" s="12">
        <v>187</v>
      </c>
      <c r="G50" s="43" cm="1">
        <f t="array" ref="G50">VLOOKUP(MIN(IF(CPI!$A$2:$A$88&gt;A50,CPI!$A$2:$A$88)),CPI!$A$2:$B$88,2)</f>
        <v>69.844020797227017</v>
      </c>
      <c r="H50" s="15">
        <f>IF(ISBLANK(B50),"",+B50*(100/$G50))</f>
        <v>572.70471464019863</v>
      </c>
      <c r="I50" s="15">
        <f>IF(ISBLANK(C50),"",+C50*(100/$G50))</f>
        <v>279.19354838709683</v>
      </c>
      <c r="J50" s="15">
        <f>IF(ISBLANK(D50),"",+D50*(100/$G50))</f>
        <v>249.12655086848639</v>
      </c>
      <c r="K50" s="15">
        <f>IF(ISBLANK(E50),"",+E50*(100/$G50))</f>
        <v>211.90074441687349</v>
      </c>
      <c r="L50" s="14">
        <f>IF(ISBLANK(F50),"",+F50*(100/$G50))</f>
        <v>267.73945409429285</v>
      </c>
      <c r="M50" s="16"/>
    </row>
    <row r="51" spans="1:13" x14ac:dyDescent="0.2">
      <c r="A51" s="11">
        <v>38146</v>
      </c>
      <c r="B51" s="13">
        <v>393.5</v>
      </c>
      <c r="C51" s="13">
        <v>195</v>
      </c>
      <c r="D51" s="13">
        <v>174</v>
      </c>
      <c r="E51" s="13">
        <v>147</v>
      </c>
      <c r="F51" s="12">
        <v>181</v>
      </c>
      <c r="G51" s="43" cm="1">
        <f t="array" ref="G51">VLOOKUP(MIN(IF(CPI!$A$2:$A$88&gt;A51,CPI!$A$2:$A$88)),CPI!$A$2:$B$88,2)</f>
        <v>69.844020797227017</v>
      </c>
      <c r="H51" s="15">
        <f>IF(ISBLANK(B51),"",+B51*(100/$G51))</f>
        <v>563.39826302729546</v>
      </c>
      <c r="I51" s="15">
        <f>IF(ISBLANK(C51),"",+C51*(100/$G51))</f>
        <v>279.19354838709683</v>
      </c>
      <c r="J51" s="15">
        <f>IF(ISBLANK(D51),"",+D51*(100/$G51))</f>
        <v>249.12655086848639</v>
      </c>
      <c r="K51" s="15">
        <f>IF(ISBLANK(E51),"",+E51*(100/$G51))</f>
        <v>210.46898263027299</v>
      </c>
      <c r="L51" s="14">
        <f>IF(ISBLANK(F51),"",+F51*(100/$G51))</f>
        <v>259.14888337468989</v>
      </c>
      <c r="M51" s="16"/>
    </row>
    <row r="52" spans="1:13" x14ac:dyDescent="0.2">
      <c r="A52" s="11">
        <v>38153</v>
      </c>
      <c r="B52" s="13">
        <v>395</v>
      </c>
      <c r="C52" s="13">
        <v>190.5</v>
      </c>
      <c r="D52" s="13">
        <v>175</v>
      </c>
      <c r="E52" s="13">
        <v>143</v>
      </c>
      <c r="F52" s="12">
        <v>185</v>
      </c>
      <c r="G52" s="43" cm="1">
        <f t="array" ref="G52">VLOOKUP(MIN(IF(CPI!$A$2:$A$88&gt;A52,CPI!$A$2:$A$88)),CPI!$A$2:$B$88,2)</f>
        <v>69.844020797227017</v>
      </c>
      <c r="H52" s="15">
        <f>IF(ISBLANK(B52),"",+B52*(100/$G52))</f>
        <v>565.5459057071962</v>
      </c>
      <c r="I52" s="15">
        <f>IF(ISBLANK(C52),"",+C52*(100/$G52))</f>
        <v>272.7506203473946</v>
      </c>
      <c r="J52" s="15">
        <f>IF(ISBLANK(D52),"",+D52*(100/$G52))</f>
        <v>250.55831265508689</v>
      </c>
      <c r="K52" s="15">
        <f>IF(ISBLANK(E52),"",+E52*(100/$G52))</f>
        <v>204.741935483871</v>
      </c>
      <c r="L52" s="14">
        <f>IF(ISBLANK(F52),"",+F52*(100/$G52))</f>
        <v>264.87593052109185</v>
      </c>
      <c r="M52" s="16"/>
    </row>
    <row r="53" spans="1:13" x14ac:dyDescent="0.2">
      <c r="A53" s="11">
        <v>38160</v>
      </c>
      <c r="B53" s="13">
        <v>402</v>
      </c>
      <c r="C53" s="13">
        <v>180</v>
      </c>
      <c r="D53" s="13">
        <v>171</v>
      </c>
      <c r="E53" s="13">
        <v>127</v>
      </c>
      <c r="F53" s="12">
        <v>185</v>
      </c>
      <c r="G53" s="43" cm="1">
        <f t="array" ref="G53">VLOOKUP(MIN(IF(CPI!$A$2:$A$88&gt;A53,CPI!$A$2:$A$88)),CPI!$A$2:$B$88,2)</f>
        <v>69.844020797227017</v>
      </c>
      <c r="H53" s="15">
        <f>IF(ISBLANK(B53),"",+B53*(100/$G53))</f>
        <v>575.56823821339958</v>
      </c>
      <c r="I53" s="15">
        <f>IF(ISBLANK(C53),"",+C53*(100/$G53))</f>
        <v>257.71712158808941</v>
      </c>
      <c r="J53" s="15">
        <f>IF(ISBLANK(D53),"",+D53*(100/$G53))</f>
        <v>244.83126550868491</v>
      </c>
      <c r="K53" s="15">
        <f>IF(ISBLANK(E53),"",+E53*(100/$G53))</f>
        <v>181.83374689826306</v>
      </c>
      <c r="L53" s="14">
        <f>IF(ISBLANK(F53),"",+F53*(100/$G53))</f>
        <v>264.87593052109185</v>
      </c>
      <c r="M53" s="16"/>
    </row>
    <row r="54" spans="1:13" x14ac:dyDescent="0.2">
      <c r="A54" s="11">
        <v>38167</v>
      </c>
      <c r="B54" s="13">
        <v>390</v>
      </c>
      <c r="C54" s="13">
        <v>176.45</v>
      </c>
      <c r="D54" s="13">
        <v>169</v>
      </c>
      <c r="E54" s="13">
        <v>123</v>
      </c>
      <c r="F54" s="12">
        <v>192</v>
      </c>
      <c r="G54" s="43" cm="1">
        <f t="array" ref="G54">VLOOKUP(MIN(IF(CPI!$A$2:$A$88&gt;A54,CPI!$A$2:$A$88)),CPI!$A$2:$B$88,2)</f>
        <v>70.10398613518197</v>
      </c>
      <c r="H54" s="15">
        <f>IF(ISBLANK(B54),"",+B54*(100/$G54))</f>
        <v>556.31644004944383</v>
      </c>
      <c r="I54" s="15">
        <f>IF(ISBLANK(C54),"",+C54*(100/$G54))</f>
        <v>251.69752781211372</v>
      </c>
      <c r="J54" s="15">
        <f>IF(ISBLANK(D54),"",+D54*(100/$G54))</f>
        <v>241.07045735475899</v>
      </c>
      <c r="K54" s="15">
        <f>IF(ISBLANK(E54),"",+E54*(100/$G54))</f>
        <v>175.45364647713228</v>
      </c>
      <c r="L54" s="14">
        <f>IF(ISBLANK(F54),"",+F54*(100/$G54))</f>
        <v>273.87886279357235</v>
      </c>
      <c r="M54" s="16"/>
    </row>
    <row r="55" spans="1:13" x14ac:dyDescent="0.2">
      <c r="A55" s="11">
        <v>38174</v>
      </c>
      <c r="B55" s="13">
        <v>373</v>
      </c>
      <c r="C55" s="13">
        <v>177.45</v>
      </c>
      <c r="D55" s="13">
        <v>164</v>
      </c>
      <c r="E55" s="13">
        <v>130</v>
      </c>
      <c r="F55" s="12">
        <v>189</v>
      </c>
      <c r="G55" s="43" cm="1">
        <f t="array" ref="G55">VLOOKUP(MIN(IF(CPI!$A$2:$A$88&gt;A55,CPI!$A$2:$A$88)),CPI!$A$2:$B$88,2)</f>
        <v>70.10398613518197</v>
      </c>
      <c r="H55" s="15">
        <f>IF(ISBLANK(B55),"",+B55*(100/$G55))</f>
        <v>532.06674907292961</v>
      </c>
      <c r="I55" s="15">
        <f>IF(ISBLANK(C55),"",+C55*(100/$G55))</f>
        <v>253.12398022249693</v>
      </c>
      <c r="J55" s="15">
        <f>IF(ISBLANK(D55),"",+D55*(100/$G55))</f>
        <v>233.93819530284304</v>
      </c>
      <c r="K55" s="15">
        <f>IF(ISBLANK(E55),"",+E55*(100/$G55))</f>
        <v>185.43881334981461</v>
      </c>
      <c r="L55" s="14">
        <f>IF(ISBLANK(F55),"",+F55*(100/$G55))</f>
        <v>269.59950556242279</v>
      </c>
      <c r="M55" s="16"/>
    </row>
    <row r="56" spans="1:13" x14ac:dyDescent="0.2">
      <c r="A56" s="11">
        <v>38181</v>
      </c>
      <c r="B56" s="13">
        <v>364</v>
      </c>
      <c r="C56" s="13">
        <v>175.45</v>
      </c>
      <c r="D56" s="13">
        <v>163</v>
      </c>
      <c r="E56" s="13">
        <v>123</v>
      </c>
      <c r="F56" s="12">
        <v>186</v>
      </c>
      <c r="G56" s="43" cm="1">
        <f t="array" ref="G56">VLOOKUP(MIN(IF(CPI!$A$2:$A$88&gt;A56,CPI!$A$2:$A$88)),CPI!$A$2:$B$88,2)</f>
        <v>70.10398613518197</v>
      </c>
      <c r="H56" s="15">
        <f>IF(ISBLANK(B56),"",+B56*(100/$G56))</f>
        <v>519.22867737948093</v>
      </c>
      <c r="I56" s="15">
        <f>IF(ISBLANK(C56),"",+C56*(100/$G56))</f>
        <v>250.27107540173054</v>
      </c>
      <c r="J56" s="15">
        <f>IF(ISBLANK(D56),"",+D56*(100/$G56))</f>
        <v>232.51174289245984</v>
      </c>
      <c r="K56" s="15">
        <f>IF(ISBLANK(E56),"",+E56*(100/$G56))</f>
        <v>175.45364647713228</v>
      </c>
      <c r="L56" s="14">
        <f>IF(ISBLANK(F56),"",+F56*(100/$G56))</f>
        <v>265.32014833127323</v>
      </c>
      <c r="M56" s="16"/>
    </row>
    <row r="57" spans="1:13" x14ac:dyDescent="0.2">
      <c r="A57" s="11">
        <v>38188</v>
      </c>
      <c r="B57" s="13">
        <v>352.5</v>
      </c>
      <c r="C57" s="13">
        <v>173.5</v>
      </c>
      <c r="D57" s="13">
        <v>165</v>
      </c>
      <c r="E57" s="13">
        <v>125</v>
      </c>
      <c r="F57" s="12">
        <v>177</v>
      </c>
      <c r="G57" s="43" cm="1">
        <f t="array" ref="G57">VLOOKUP(MIN(IF(CPI!$A$2:$A$88&gt;A57,CPI!$A$2:$A$88)),CPI!$A$2:$B$88,2)</f>
        <v>70.10398613518197</v>
      </c>
      <c r="H57" s="15">
        <f>IF(ISBLANK(B57),"",+B57*(100/$G57))</f>
        <v>502.8244746600742</v>
      </c>
      <c r="I57" s="15">
        <f>IF(ISBLANK(C57),"",+C57*(100/$G57))</f>
        <v>247.48949320148333</v>
      </c>
      <c r="J57" s="15">
        <f>IF(ISBLANK(D57),"",+D57*(100/$G57))</f>
        <v>235.36464771322622</v>
      </c>
      <c r="K57" s="15">
        <f>IF(ISBLANK(E57),"",+E57*(100/$G57))</f>
        <v>178.30655129789866</v>
      </c>
      <c r="L57" s="14">
        <f>IF(ISBLANK(F57),"",+F57*(100/$G57))</f>
        <v>252.48207663782449</v>
      </c>
      <c r="M57" s="16"/>
    </row>
    <row r="58" spans="1:13" x14ac:dyDescent="0.2">
      <c r="A58" s="11">
        <v>38195</v>
      </c>
      <c r="B58" s="13">
        <v>362</v>
      </c>
      <c r="C58" s="13">
        <v>172.5</v>
      </c>
      <c r="D58" s="13">
        <v>165</v>
      </c>
      <c r="E58" s="13">
        <v>128</v>
      </c>
      <c r="F58" s="12">
        <v>179</v>
      </c>
      <c r="G58" s="43" cm="1">
        <f t="array" ref="G58">VLOOKUP(MIN(IF(CPI!$A$2:$A$88&gt;A58,CPI!$A$2:$A$88)),CPI!$A$2:$B$88,2)</f>
        <v>70.10398613518197</v>
      </c>
      <c r="H58" s="15">
        <f>IF(ISBLANK(B58),"",+B58*(100/$G58))</f>
        <v>516.37577255871452</v>
      </c>
      <c r="I58" s="15">
        <f>IF(ISBLANK(C58),"",+C58*(100/$G58))</f>
        <v>246.06304079110015</v>
      </c>
      <c r="J58" s="15">
        <f>IF(ISBLANK(D58),"",+D58*(100/$G58))</f>
        <v>235.36464771322622</v>
      </c>
      <c r="K58" s="15">
        <f>IF(ISBLANK(E58),"",+E58*(100/$G58))</f>
        <v>182.58590852904823</v>
      </c>
      <c r="L58" s="14">
        <f>IF(ISBLANK(F58),"",+F58*(100/$G58))</f>
        <v>255.33498145859087</v>
      </c>
      <c r="M58" s="16"/>
    </row>
    <row r="59" spans="1:13" x14ac:dyDescent="0.2">
      <c r="A59" s="11">
        <v>38202</v>
      </c>
      <c r="B59" s="13">
        <v>357</v>
      </c>
      <c r="C59" s="13">
        <v>176</v>
      </c>
      <c r="D59" s="13">
        <v>165</v>
      </c>
      <c r="E59" s="13">
        <v>129</v>
      </c>
      <c r="F59" s="12">
        <v>171</v>
      </c>
      <c r="G59" s="43" cm="1">
        <f t="array" ref="G59">VLOOKUP(MIN(IF(CPI!$A$2:$A$88&gt;A59,CPI!$A$2:$A$88)),CPI!$A$2:$B$88,2)</f>
        <v>70.10398613518197</v>
      </c>
      <c r="H59" s="15">
        <f>IF(ISBLANK(B59),"",+B59*(100/$G59))</f>
        <v>509.24351050679854</v>
      </c>
      <c r="I59" s="15">
        <f>IF(ISBLANK(C59),"",+C59*(100/$G59))</f>
        <v>251.05562422744131</v>
      </c>
      <c r="J59" s="15">
        <f>IF(ISBLANK(D59),"",+D59*(100/$G59))</f>
        <v>235.36464771322622</v>
      </c>
      <c r="K59" s="15">
        <f>IF(ISBLANK(E59),"",+E59*(100/$G59))</f>
        <v>184.0123609394314</v>
      </c>
      <c r="L59" s="14">
        <f>IF(ISBLANK(F59),"",+F59*(100/$G59))</f>
        <v>243.92336217552537</v>
      </c>
      <c r="M59" s="16"/>
    </row>
    <row r="60" spans="1:13" x14ac:dyDescent="0.2">
      <c r="A60" s="11">
        <v>38209</v>
      </c>
      <c r="B60" s="13">
        <v>357</v>
      </c>
      <c r="C60" s="13">
        <v>165.45</v>
      </c>
      <c r="D60" s="13">
        <v>165</v>
      </c>
      <c r="E60" s="13">
        <v>130</v>
      </c>
      <c r="F60" s="12">
        <v>171</v>
      </c>
      <c r="G60" s="43" cm="1">
        <f t="array" ref="G60">VLOOKUP(MIN(IF(CPI!$A$2:$A$88&gt;A60,CPI!$A$2:$A$88)),CPI!$A$2:$B$88,2)</f>
        <v>70.10398613518197</v>
      </c>
      <c r="H60" s="15">
        <f>IF(ISBLANK(B60),"",+B60*(100/$G60))</f>
        <v>509.24351050679854</v>
      </c>
      <c r="I60" s="15">
        <f>IF(ISBLANK(C60),"",+C60*(100/$G60))</f>
        <v>236.00655129789865</v>
      </c>
      <c r="J60" s="15">
        <f>IF(ISBLANK(D60),"",+D60*(100/$G60))</f>
        <v>235.36464771322622</v>
      </c>
      <c r="K60" s="15">
        <f>IF(ISBLANK(E60),"",+E60*(100/$G60))</f>
        <v>185.43881334981461</v>
      </c>
      <c r="L60" s="14">
        <f>IF(ISBLANK(F60),"",+F60*(100/$G60))</f>
        <v>243.92336217552537</v>
      </c>
      <c r="M60" s="16"/>
    </row>
    <row r="61" spans="1:13" x14ac:dyDescent="0.2">
      <c r="A61" s="11">
        <v>38216</v>
      </c>
      <c r="B61" s="13">
        <v>368.5</v>
      </c>
      <c r="C61" s="13">
        <v>168.45</v>
      </c>
      <c r="D61" s="13">
        <v>164</v>
      </c>
      <c r="E61" s="13">
        <v>130</v>
      </c>
      <c r="F61" s="12">
        <v>170</v>
      </c>
      <c r="G61" s="43" cm="1">
        <f t="array" ref="G61">VLOOKUP(MIN(IF(CPI!$A$2:$A$88&gt;A61,CPI!$A$2:$A$88)),CPI!$A$2:$B$88,2)</f>
        <v>70.10398613518197</v>
      </c>
      <c r="H61" s="15">
        <f>IF(ISBLANK(B61),"",+B61*(100/$G61))</f>
        <v>525.64771322620527</v>
      </c>
      <c r="I61" s="15">
        <f>IF(ISBLANK(C61),"",+C61*(100/$G61))</f>
        <v>240.28590852904821</v>
      </c>
      <c r="J61" s="15">
        <f>IF(ISBLANK(D61),"",+D61*(100/$G61))</f>
        <v>233.93819530284304</v>
      </c>
      <c r="K61" s="15">
        <f>IF(ISBLANK(E61),"",+E61*(100/$G61))</f>
        <v>185.43881334981461</v>
      </c>
      <c r="L61" s="14">
        <f>IF(ISBLANK(F61),"",+F61*(100/$G61))</f>
        <v>242.49690976514216</v>
      </c>
      <c r="M61" s="16"/>
    </row>
    <row r="62" spans="1:13" x14ac:dyDescent="0.2">
      <c r="A62" s="11">
        <v>38223</v>
      </c>
      <c r="B62" s="13">
        <v>400</v>
      </c>
      <c r="C62" s="13">
        <v>168.45</v>
      </c>
      <c r="D62" s="13">
        <v>164</v>
      </c>
      <c r="E62" s="13">
        <v>129</v>
      </c>
      <c r="F62" s="12">
        <v>174</v>
      </c>
      <c r="G62" s="43" cm="1">
        <f t="array" ref="G62">VLOOKUP(MIN(IF(CPI!$A$2:$A$88&gt;A62,CPI!$A$2:$A$88)),CPI!$A$2:$B$88,2)</f>
        <v>70.10398613518197</v>
      </c>
      <c r="H62" s="15">
        <f>IF(ISBLANK(B62),"",+B62*(100/$G62))</f>
        <v>570.58096415327566</v>
      </c>
      <c r="I62" s="15">
        <f>IF(ISBLANK(C62),"",+C62*(100/$G62))</f>
        <v>240.28590852904821</v>
      </c>
      <c r="J62" s="15">
        <f>IF(ISBLANK(D62),"",+D62*(100/$G62))</f>
        <v>233.93819530284304</v>
      </c>
      <c r="K62" s="15">
        <f>IF(ISBLANK(E62),"",+E62*(100/$G62))</f>
        <v>184.0123609394314</v>
      </c>
      <c r="L62" s="14">
        <f>IF(ISBLANK(F62),"",+F62*(100/$G62))</f>
        <v>248.20271940667493</v>
      </c>
      <c r="M62" s="16"/>
    </row>
    <row r="63" spans="1:13" x14ac:dyDescent="0.2">
      <c r="A63" s="11">
        <v>38230</v>
      </c>
      <c r="B63" s="13">
        <v>412</v>
      </c>
      <c r="C63" s="13">
        <v>173.45</v>
      </c>
      <c r="D63" s="13">
        <v>166</v>
      </c>
      <c r="E63" s="13">
        <v>132</v>
      </c>
      <c r="F63" s="12">
        <v>174</v>
      </c>
      <c r="G63" s="43" cm="1">
        <f t="array" ref="G63">VLOOKUP(MIN(IF(CPI!$A$2:$A$88&gt;A63,CPI!$A$2:$A$88)),CPI!$A$2:$B$88,2)</f>
        <v>70.10398613518197</v>
      </c>
      <c r="H63" s="15">
        <f>IF(ISBLANK(B63),"",+B63*(100/$G63))</f>
        <v>587.69839307787402</v>
      </c>
      <c r="I63" s="15">
        <f>IF(ISBLANK(C63),"",+C63*(100/$G63))</f>
        <v>247.41817058096416</v>
      </c>
      <c r="J63" s="15">
        <f>IF(ISBLANK(D63),"",+D63*(100/$G63))</f>
        <v>236.79110012360943</v>
      </c>
      <c r="K63" s="15">
        <f>IF(ISBLANK(E63),"",+E63*(100/$G63))</f>
        <v>188.29171817058099</v>
      </c>
      <c r="L63" s="14">
        <f>IF(ISBLANK(F63),"",+F63*(100/$G63))</f>
        <v>248.20271940667493</v>
      </c>
      <c r="M63" s="16"/>
    </row>
    <row r="64" spans="1:13" x14ac:dyDescent="0.2">
      <c r="A64" s="11">
        <v>38237</v>
      </c>
      <c r="B64" s="13">
        <v>392</v>
      </c>
      <c r="C64" s="13">
        <v>173.45</v>
      </c>
      <c r="D64" s="13">
        <v>167</v>
      </c>
      <c r="E64" s="13">
        <v>132</v>
      </c>
      <c r="F64" s="12">
        <v>171</v>
      </c>
      <c r="G64" s="43" cm="1">
        <f t="array" ref="G64">VLOOKUP(MIN(IF(CPI!$A$2:$A$88&gt;A64,CPI!$A$2:$A$88)),CPI!$A$2:$B$88,2)</f>
        <v>70.10398613518197</v>
      </c>
      <c r="H64" s="15">
        <f>IF(ISBLANK(B64),"",+B64*(100/$G64))</f>
        <v>559.16934487021024</v>
      </c>
      <c r="I64" s="15">
        <f>IF(ISBLANK(C64),"",+C64*(100/$G64))</f>
        <v>247.41817058096416</v>
      </c>
      <c r="J64" s="15">
        <f>IF(ISBLANK(D64),"",+D64*(100/$G64))</f>
        <v>238.2175525339926</v>
      </c>
      <c r="K64" s="15">
        <f>IF(ISBLANK(E64),"",+E64*(100/$G64))</f>
        <v>188.29171817058099</v>
      </c>
      <c r="L64" s="14">
        <f>IF(ISBLANK(F64),"",+F64*(100/$G64))</f>
        <v>243.92336217552537</v>
      </c>
      <c r="M64" s="16"/>
    </row>
    <row r="65" spans="1:13" x14ac:dyDescent="0.2">
      <c r="A65" s="11">
        <v>38244</v>
      </c>
      <c r="B65" s="13">
        <v>384</v>
      </c>
      <c r="C65" s="13">
        <v>184.45</v>
      </c>
      <c r="D65" s="13">
        <v>164</v>
      </c>
      <c r="E65" s="13">
        <v>130</v>
      </c>
      <c r="F65" s="12">
        <v>176</v>
      </c>
      <c r="G65" s="43" cm="1">
        <f t="array" ref="G65">VLOOKUP(MIN(IF(CPI!$A$2:$A$88&gt;A65,CPI!$A$2:$A$88)),CPI!$A$2:$B$88,2)</f>
        <v>70.10398613518197</v>
      </c>
      <c r="H65" s="15">
        <f>IF(ISBLANK(B65),"",+B65*(100/$G65))</f>
        <v>547.75772558714471</v>
      </c>
      <c r="I65" s="15">
        <f>IF(ISBLANK(C65),"",+C65*(100/$G65))</f>
        <v>263.10914709517925</v>
      </c>
      <c r="J65" s="15">
        <f>IF(ISBLANK(D65),"",+D65*(100/$G65))</f>
        <v>233.93819530284304</v>
      </c>
      <c r="K65" s="15">
        <f>IF(ISBLANK(E65),"",+E65*(100/$G65))</f>
        <v>185.43881334981461</v>
      </c>
      <c r="L65" s="14">
        <f>IF(ISBLANK(F65),"",+F65*(100/$G65))</f>
        <v>251.05562422744131</v>
      </c>
      <c r="M65" s="16"/>
    </row>
    <row r="66" spans="1:13" x14ac:dyDescent="0.2">
      <c r="A66" s="11">
        <v>38251</v>
      </c>
      <c r="B66" s="13">
        <v>350</v>
      </c>
      <c r="C66" s="13">
        <v>178.45</v>
      </c>
      <c r="D66" s="13">
        <v>167</v>
      </c>
      <c r="E66" s="13">
        <v>130</v>
      </c>
      <c r="F66" s="12">
        <v>177</v>
      </c>
      <c r="G66" s="43" cm="1">
        <f t="array" ref="G66">VLOOKUP(MIN(IF(CPI!$A$2:$A$88&gt;A66,CPI!$A$2:$A$88)),CPI!$A$2:$B$88,2)</f>
        <v>70.10398613518197</v>
      </c>
      <c r="H66" s="15">
        <f>IF(ISBLANK(B66),"",+B66*(100/$G66))</f>
        <v>499.25834363411622</v>
      </c>
      <c r="I66" s="15">
        <f>IF(ISBLANK(C66),"",+C66*(100/$G66))</f>
        <v>254.5504326328801</v>
      </c>
      <c r="J66" s="15">
        <f>IF(ISBLANK(D66),"",+D66*(100/$G66))</f>
        <v>238.2175525339926</v>
      </c>
      <c r="K66" s="15">
        <f>IF(ISBLANK(E66),"",+E66*(100/$G66))</f>
        <v>185.43881334981461</v>
      </c>
      <c r="L66" s="14">
        <f>IF(ISBLANK(F66),"",+F66*(100/$G66))</f>
        <v>252.48207663782449</v>
      </c>
      <c r="M66" s="16"/>
    </row>
    <row r="67" spans="1:13" x14ac:dyDescent="0.2">
      <c r="A67" s="11">
        <v>38258</v>
      </c>
      <c r="B67" s="13">
        <v>343</v>
      </c>
      <c r="C67" s="13">
        <v>169.45</v>
      </c>
      <c r="D67" s="13">
        <v>168</v>
      </c>
      <c r="E67" s="13">
        <v>128</v>
      </c>
      <c r="F67" s="12">
        <v>185</v>
      </c>
      <c r="G67" s="43" cm="1">
        <f t="array" ref="G67">VLOOKUP(MIN(IF(CPI!$A$2:$A$88&gt;A67,CPI!$A$2:$A$88)),CPI!$A$2:$B$88,2)</f>
        <v>70.623916811091846</v>
      </c>
      <c r="H67" s="15">
        <f>IF(ISBLANK(B67),"",+B67*(100/$G67))</f>
        <v>485.67116564417188</v>
      </c>
      <c r="I67" s="15">
        <f>IF(ISBLANK(C67),"",+C67*(100/$G67))</f>
        <v>239.93288343558285</v>
      </c>
      <c r="J67" s="15">
        <f>IF(ISBLANK(D67),"",+D67*(100/$G67))</f>
        <v>237.87975460122703</v>
      </c>
      <c r="K67" s="15">
        <f>IF(ISBLANK(E67),"",+E67*(100/$G67))</f>
        <v>181.24171779141108</v>
      </c>
      <c r="L67" s="14">
        <f>IF(ISBLANK(F67),"",+F67*(100/$G67))</f>
        <v>261.95092024539883</v>
      </c>
      <c r="M67" s="16"/>
    </row>
    <row r="68" spans="1:13" x14ac:dyDescent="0.2">
      <c r="A68" s="11">
        <v>38265</v>
      </c>
      <c r="B68" s="13">
        <v>337.5</v>
      </c>
      <c r="C68" s="13">
        <v>168.95</v>
      </c>
      <c r="D68" s="13">
        <v>168</v>
      </c>
      <c r="E68" s="13">
        <v>130</v>
      </c>
      <c r="F68" s="12">
        <v>185</v>
      </c>
      <c r="G68" s="43" cm="1">
        <f t="array" ref="G68">VLOOKUP(MIN(IF(CPI!$A$2:$A$88&gt;A68,CPI!$A$2:$A$88)),CPI!$A$2:$B$88,2)</f>
        <v>70.623916811091846</v>
      </c>
      <c r="H68" s="15">
        <f>IF(ISBLANK(B68),"",+B68*(100/$G68))</f>
        <v>477.88343558282219</v>
      </c>
      <c r="I68" s="15">
        <f>IF(ISBLANK(C68),"",+C68*(100/$G68))</f>
        <v>239.22490797546016</v>
      </c>
      <c r="J68" s="15">
        <f>IF(ISBLANK(D68),"",+D68*(100/$G68))</f>
        <v>237.87975460122703</v>
      </c>
      <c r="K68" s="15">
        <f>IF(ISBLANK(E68),"",+E68*(100/$G68))</f>
        <v>184.07361963190186</v>
      </c>
      <c r="L68" s="14">
        <f>IF(ISBLANK(F68),"",+F68*(100/$G68))</f>
        <v>261.95092024539883</v>
      </c>
      <c r="M68" s="16"/>
    </row>
    <row r="69" spans="1:13" x14ac:dyDescent="0.2">
      <c r="A69" s="11">
        <v>38272</v>
      </c>
      <c r="B69" s="13">
        <v>342.25</v>
      </c>
      <c r="C69" s="13">
        <v>180.2</v>
      </c>
      <c r="D69" s="13">
        <v>167</v>
      </c>
      <c r="E69" s="13">
        <v>136.75</v>
      </c>
      <c r="F69" s="12">
        <v>184</v>
      </c>
      <c r="G69" s="43" cm="1">
        <f t="array" ref="G69">VLOOKUP(MIN(IF(CPI!$A$2:$A$88&gt;A69,CPI!$A$2:$A$88)),CPI!$A$2:$B$88,2)</f>
        <v>70.623916811091846</v>
      </c>
      <c r="H69" s="15">
        <f>IF(ISBLANK(B69),"",+B69*(100/$G69))</f>
        <v>484.60920245398785</v>
      </c>
      <c r="I69" s="15">
        <f>IF(ISBLANK(C69),"",+C69*(100/$G69))</f>
        <v>255.1543558282209</v>
      </c>
      <c r="J69" s="15">
        <f>IF(ISBLANK(D69),"",+D69*(100/$G69))</f>
        <v>236.46380368098164</v>
      </c>
      <c r="K69" s="15">
        <f>IF(ISBLANK(E69),"",+E69*(100/$G69))</f>
        <v>193.63128834355831</v>
      </c>
      <c r="L69" s="14">
        <f>IF(ISBLANK(F69),"",+F69*(100/$G69))</f>
        <v>260.53496932515344</v>
      </c>
      <c r="M69" s="16"/>
    </row>
    <row r="70" spans="1:13" x14ac:dyDescent="0.2">
      <c r="A70" s="11">
        <v>38279</v>
      </c>
      <c r="B70" s="13">
        <v>335.5</v>
      </c>
      <c r="C70" s="13">
        <v>179</v>
      </c>
      <c r="D70" s="13">
        <v>168</v>
      </c>
      <c r="E70" s="13">
        <v>130</v>
      </c>
      <c r="F70" s="12">
        <v>189</v>
      </c>
      <c r="G70" s="43" cm="1">
        <f t="array" ref="G70">VLOOKUP(MIN(IF(CPI!$A$2:$A$88&gt;A70,CPI!$A$2:$A$88)),CPI!$A$2:$B$88,2)</f>
        <v>70.623916811091846</v>
      </c>
      <c r="H70" s="15">
        <f>IF(ISBLANK(B70),"",+B70*(100/$G70))</f>
        <v>475.0515337423314</v>
      </c>
      <c r="I70" s="15">
        <f>IF(ISBLANK(C70),"",+C70*(100/$G70))</f>
        <v>253.45521472392642</v>
      </c>
      <c r="J70" s="15">
        <f>IF(ISBLANK(D70),"",+D70*(100/$G70))</f>
        <v>237.87975460122703</v>
      </c>
      <c r="K70" s="15">
        <f>IF(ISBLANK(E70),"",+E70*(100/$G70))</f>
        <v>184.07361963190186</v>
      </c>
      <c r="L70" s="14">
        <f>IF(ISBLANK(F70),"",+F70*(100/$G70))</f>
        <v>267.61472392638041</v>
      </c>
      <c r="M70" s="16"/>
    </row>
    <row r="71" spans="1:13" x14ac:dyDescent="0.2">
      <c r="A71" s="11">
        <v>38286</v>
      </c>
      <c r="B71" s="13">
        <v>341.5</v>
      </c>
      <c r="C71" s="13">
        <v>179</v>
      </c>
      <c r="D71" s="13">
        <v>170</v>
      </c>
      <c r="E71" s="13">
        <v>130</v>
      </c>
      <c r="F71" s="12">
        <v>189</v>
      </c>
      <c r="G71" s="43" cm="1">
        <f t="array" ref="G71">VLOOKUP(MIN(IF(CPI!$A$2:$A$88&gt;A71,CPI!$A$2:$A$88)),CPI!$A$2:$B$88,2)</f>
        <v>70.623916811091846</v>
      </c>
      <c r="H71" s="15">
        <f>IF(ISBLANK(B71),"",+B71*(100/$G71))</f>
        <v>483.54723926380376</v>
      </c>
      <c r="I71" s="15">
        <f>IF(ISBLANK(C71),"",+C71*(100/$G71))</f>
        <v>253.45521472392642</v>
      </c>
      <c r="J71" s="15">
        <f>IF(ISBLANK(D71),"",+D71*(100/$G71))</f>
        <v>240.71165644171785</v>
      </c>
      <c r="K71" s="15">
        <f>IF(ISBLANK(E71),"",+E71*(100/$G71))</f>
        <v>184.07361963190186</v>
      </c>
      <c r="L71" s="14">
        <f>IF(ISBLANK(F71),"",+F71*(100/$G71))</f>
        <v>267.61472392638041</v>
      </c>
      <c r="M71" s="16"/>
    </row>
    <row r="72" spans="1:13" x14ac:dyDescent="0.2">
      <c r="A72" s="11">
        <v>38293</v>
      </c>
      <c r="B72" s="13">
        <v>319</v>
      </c>
      <c r="C72" s="13">
        <v>179</v>
      </c>
      <c r="D72" s="13">
        <v>172.25</v>
      </c>
      <c r="E72" s="13">
        <v>130</v>
      </c>
      <c r="F72" s="12">
        <v>189</v>
      </c>
      <c r="G72" s="43" cm="1">
        <f t="array" ref="G72">VLOOKUP(MIN(IF(CPI!$A$2:$A$88&gt;A72,CPI!$A$2:$A$88)),CPI!$A$2:$B$88,2)</f>
        <v>70.623916811091846</v>
      </c>
      <c r="H72" s="15">
        <f>IF(ISBLANK(B72),"",+B72*(100/$G72))</f>
        <v>451.68834355828227</v>
      </c>
      <c r="I72" s="15">
        <f>IF(ISBLANK(C72),"",+C72*(100/$G72))</f>
        <v>253.45521472392642</v>
      </c>
      <c r="J72" s="15">
        <f>IF(ISBLANK(D72),"",+D72*(100/$G72))</f>
        <v>243.89754601226997</v>
      </c>
      <c r="K72" s="15">
        <f>IF(ISBLANK(E72),"",+E72*(100/$G72))</f>
        <v>184.07361963190186</v>
      </c>
      <c r="L72" s="14">
        <f>IF(ISBLANK(F72),"",+F72*(100/$G72))</f>
        <v>267.61472392638041</v>
      </c>
      <c r="M72" s="16"/>
    </row>
    <row r="73" spans="1:13" x14ac:dyDescent="0.2">
      <c r="A73" s="11">
        <v>38300</v>
      </c>
      <c r="B73" s="13">
        <v>328.5</v>
      </c>
      <c r="C73" s="13">
        <v>179</v>
      </c>
      <c r="D73" s="13">
        <v>171.25</v>
      </c>
      <c r="E73" s="13">
        <v>135</v>
      </c>
      <c r="F73" s="12">
        <v>189</v>
      </c>
      <c r="G73" s="43" cm="1">
        <f t="array" ref="G73">VLOOKUP(MIN(IF(CPI!$A$2:$A$88&gt;A73,CPI!$A$2:$A$88)),CPI!$A$2:$B$88,2)</f>
        <v>70.623916811091846</v>
      </c>
      <c r="H73" s="15">
        <f>IF(ISBLANK(B73),"",+B73*(100/$G73))</f>
        <v>465.13987730061359</v>
      </c>
      <c r="I73" s="15">
        <f>IF(ISBLANK(C73),"",+C73*(100/$G73))</f>
        <v>253.45521472392642</v>
      </c>
      <c r="J73" s="15">
        <f>IF(ISBLANK(D73),"",+D73*(100/$G73))</f>
        <v>242.48159509202458</v>
      </c>
      <c r="K73" s="15">
        <f>IF(ISBLANK(E73),"",+E73*(100/$G73))</f>
        <v>191.15337423312886</v>
      </c>
      <c r="L73" s="14">
        <f>IF(ISBLANK(F73),"",+F73*(100/$G73))</f>
        <v>267.61472392638041</v>
      </c>
      <c r="M73" s="16"/>
    </row>
    <row r="74" spans="1:13" x14ac:dyDescent="0.2">
      <c r="A74" s="11">
        <v>38307</v>
      </c>
      <c r="B74" s="13">
        <v>325.5</v>
      </c>
      <c r="C74" s="13">
        <v>179</v>
      </c>
      <c r="D74" s="13">
        <v>172.75</v>
      </c>
      <c r="E74" s="13">
        <v>135</v>
      </c>
      <c r="F74" s="12">
        <v>179</v>
      </c>
      <c r="G74" s="43" cm="1">
        <f t="array" ref="G74">VLOOKUP(MIN(IF(CPI!$A$2:$A$88&gt;A74,CPI!$A$2:$A$88)),CPI!$A$2:$B$88,2)</f>
        <v>70.623916811091846</v>
      </c>
      <c r="H74" s="15">
        <f>IF(ISBLANK(B74),"",+B74*(100/$G74))</f>
        <v>460.89202453987741</v>
      </c>
      <c r="I74" s="15">
        <f>IF(ISBLANK(C74),"",+C74*(100/$G74))</f>
        <v>253.45521472392642</v>
      </c>
      <c r="J74" s="15">
        <f>IF(ISBLANK(D74),"",+D74*(100/$G74))</f>
        <v>244.6055214723927</v>
      </c>
      <c r="K74" s="15">
        <f>IF(ISBLANK(E74),"",+E74*(100/$G74))</f>
        <v>191.15337423312886</v>
      </c>
      <c r="L74" s="14">
        <f>IF(ISBLANK(F74),"",+F74*(100/$G74))</f>
        <v>253.45521472392642</v>
      </c>
      <c r="M74" s="16"/>
    </row>
    <row r="75" spans="1:13" x14ac:dyDescent="0.2">
      <c r="A75" s="11">
        <v>38314</v>
      </c>
      <c r="B75" s="13">
        <v>321</v>
      </c>
      <c r="C75" s="13">
        <v>179</v>
      </c>
      <c r="D75" s="13">
        <v>176.75</v>
      </c>
      <c r="E75" s="13">
        <v>137</v>
      </c>
      <c r="F75" s="12">
        <v>164</v>
      </c>
      <c r="G75" s="43" cm="1">
        <f t="array" ref="G75">VLOOKUP(MIN(IF(CPI!$A$2:$A$88&gt;A75,CPI!$A$2:$A$88)),CPI!$A$2:$B$88,2)</f>
        <v>70.623916811091846</v>
      </c>
      <c r="H75" s="15">
        <f>IF(ISBLANK(B75),"",+B75*(100/$G75))</f>
        <v>454.52024539877311</v>
      </c>
      <c r="I75" s="15">
        <f>IF(ISBLANK(C75),"",+C75*(100/$G75))</f>
        <v>253.45521472392642</v>
      </c>
      <c r="J75" s="15">
        <f>IF(ISBLANK(D75),"",+D75*(100/$G75))</f>
        <v>250.26932515337427</v>
      </c>
      <c r="K75" s="15">
        <f>IF(ISBLANK(E75),"",+E75*(100/$G75))</f>
        <v>193.98527607361967</v>
      </c>
      <c r="L75" s="14">
        <f>IF(ISBLANK(F75),"",+F75*(100/$G75))</f>
        <v>232.21595092024543</v>
      </c>
      <c r="M75" s="16"/>
    </row>
    <row r="76" spans="1:13" x14ac:dyDescent="0.2">
      <c r="A76" s="11">
        <v>38321</v>
      </c>
      <c r="B76" s="13">
        <v>313.5</v>
      </c>
      <c r="C76" s="13">
        <v>179</v>
      </c>
      <c r="D76" s="13">
        <v>182.75</v>
      </c>
      <c r="E76" s="13">
        <v>137</v>
      </c>
      <c r="F76" s="12">
        <v>170.75</v>
      </c>
      <c r="G76" s="43" cm="1">
        <f t="array" ref="G76">VLOOKUP(MIN(IF(CPI!$A$2:$A$88&gt;A76,CPI!$A$2:$A$88)),CPI!$A$2:$B$88,2)</f>
        <v>70.623916811091846</v>
      </c>
      <c r="H76" s="15">
        <f>IF(ISBLANK(B76),"",+B76*(100/$G76))</f>
        <v>443.90061349693258</v>
      </c>
      <c r="I76" s="15">
        <f>IF(ISBLANK(C76),"",+C76*(100/$G76))</f>
        <v>253.45521472392642</v>
      </c>
      <c r="J76" s="15">
        <f>IF(ISBLANK(D76),"",+D76*(100/$G76))</f>
        <v>258.76503067484668</v>
      </c>
      <c r="K76" s="15">
        <f>IF(ISBLANK(E76),"",+E76*(100/$G76))</f>
        <v>193.98527607361967</v>
      </c>
      <c r="L76" s="14">
        <f>IF(ISBLANK(F76),"",+F76*(100/$G76))</f>
        <v>241.77361963190188</v>
      </c>
      <c r="M76" s="16"/>
    </row>
    <row r="77" spans="1:13" x14ac:dyDescent="0.2">
      <c r="A77" s="11">
        <v>38328</v>
      </c>
      <c r="B77" s="13">
        <v>314.5</v>
      </c>
      <c r="C77" s="13">
        <v>184</v>
      </c>
      <c r="D77" s="13">
        <v>186.75</v>
      </c>
      <c r="E77" s="13">
        <v>140</v>
      </c>
      <c r="F77" s="12">
        <v>189</v>
      </c>
      <c r="G77" s="43" cm="1">
        <f t="array" ref="G77">VLOOKUP(MIN(IF(CPI!$A$2:$A$88&gt;A77,CPI!$A$2:$A$88)),CPI!$A$2:$B$88,2)</f>
        <v>70.623916811091846</v>
      </c>
      <c r="H77" s="15">
        <f>IF(ISBLANK(B77),"",+B77*(100/$G77))</f>
        <v>445.31656441717797</v>
      </c>
      <c r="I77" s="15">
        <f>IF(ISBLANK(C77),"",+C77*(100/$G77))</f>
        <v>260.53496932515344</v>
      </c>
      <c r="J77" s="15">
        <f>IF(ISBLANK(D77),"",+D77*(100/$G77))</f>
        <v>264.42883435582826</v>
      </c>
      <c r="K77" s="15">
        <f>IF(ISBLANK(E77),"",+E77*(100/$G77))</f>
        <v>198.23312883435585</v>
      </c>
      <c r="L77" s="14">
        <f>IF(ISBLANK(F77),"",+F77*(100/$G77))</f>
        <v>267.61472392638041</v>
      </c>
      <c r="M77" s="16"/>
    </row>
    <row r="78" spans="1:13" x14ac:dyDescent="0.2">
      <c r="A78" s="11">
        <v>38335</v>
      </c>
      <c r="B78" s="13">
        <v>315.5</v>
      </c>
      <c r="C78" s="13">
        <v>184</v>
      </c>
      <c r="D78" s="13">
        <v>192.75</v>
      </c>
      <c r="E78" s="13">
        <v>145</v>
      </c>
      <c r="F78" s="12">
        <v>189</v>
      </c>
      <c r="G78" s="43" cm="1">
        <f t="array" ref="G78">VLOOKUP(MIN(IF(CPI!$A$2:$A$88&gt;A78,CPI!$A$2:$A$88)),CPI!$A$2:$B$88,2)</f>
        <v>70.623916811091846</v>
      </c>
      <c r="H78" s="15">
        <f>IF(ISBLANK(B78),"",+B78*(100/$G78))</f>
        <v>446.73251533742342</v>
      </c>
      <c r="I78" s="15">
        <f>IF(ISBLANK(C78),"",+C78*(100/$G78))</f>
        <v>260.53496932515344</v>
      </c>
      <c r="J78" s="15">
        <f>IF(ISBLANK(D78),"",+D78*(100/$G78))</f>
        <v>272.92453987730067</v>
      </c>
      <c r="K78" s="15">
        <f>IF(ISBLANK(E78),"",+E78*(100/$G78))</f>
        <v>205.31288343558285</v>
      </c>
      <c r="L78" s="14">
        <f>IF(ISBLANK(F78),"",+F78*(100/$G78))</f>
        <v>267.61472392638041</v>
      </c>
      <c r="M78" s="16"/>
    </row>
    <row r="79" spans="1:13" x14ac:dyDescent="0.2">
      <c r="A79" s="11">
        <v>38349</v>
      </c>
      <c r="B79" s="13">
        <v>322.5</v>
      </c>
      <c r="C79" s="13">
        <v>170.75</v>
      </c>
      <c r="D79" s="13">
        <v>191.75</v>
      </c>
      <c r="E79" s="13">
        <v>145</v>
      </c>
      <c r="F79" s="12">
        <v>189</v>
      </c>
      <c r="G79" s="43" cm="1">
        <f t="array" ref="G79">VLOOKUP(MIN(IF(CPI!$A$2:$A$88&gt;A79,CPI!$A$2:$A$88)),CPI!$A$2:$B$88,2)</f>
        <v>71.143847487001722</v>
      </c>
      <c r="H79" s="15">
        <f>IF(ISBLANK(B79),"",+B79*(100/$G79))</f>
        <v>453.30694275274067</v>
      </c>
      <c r="I79" s="15">
        <f>IF(ISBLANK(C79),"",+C79*(100/$G79))</f>
        <v>240.00669914738128</v>
      </c>
      <c r="J79" s="15">
        <f>IF(ISBLANK(D79),"",+D79*(100/$G79))</f>
        <v>269.52436053593186</v>
      </c>
      <c r="K79" s="15">
        <f>IF(ISBLANK(E79),"",+E79*(100/$G79))</f>
        <v>203.81242387332526</v>
      </c>
      <c r="L79" s="14">
        <f>IF(ISBLANK(F79),"",+F79*(100/$G79))</f>
        <v>265.65895249695501</v>
      </c>
      <c r="M79" s="16"/>
    </row>
    <row r="80" spans="1:13" x14ac:dyDescent="0.2">
      <c r="A80" s="11">
        <v>38356</v>
      </c>
      <c r="B80" s="13">
        <v>320.5</v>
      </c>
      <c r="C80" s="13">
        <v>171.25</v>
      </c>
      <c r="D80" s="13">
        <v>190.75</v>
      </c>
      <c r="E80" s="13">
        <v>145</v>
      </c>
      <c r="F80" s="12">
        <v>189</v>
      </c>
      <c r="G80" s="43" cm="1">
        <f t="array" ref="G80">VLOOKUP(MIN(IF(CPI!$A$2:$A$88&gt;A80,CPI!$A$2:$A$88)),CPI!$A$2:$B$88,2)</f>
        <v>71.143847487001722</v>
      </c>
      <c r="H80" s="15">
        <f>IF(ISBLANK(B80),"",+B80*(100/$G80))</f>
        <v>450.49573690621202</v>
      </c>
      <c r="I80" s="15">
        <f>IF(ISBLANK(C80),"",+C80*(100/$G80))</f>
        <v>240.70950060901345</v>
      </c>
      <c r="J80" s="15">
        <f>IF(ISBLANK(D80),"",+D80*(100/$G80))</f>
        <v>268.11875761266754</v>
      </c>
      <c r="K80" s="15">
        <f>IF(ISBLANK(E80),"",+E80*(100/$G80))</f>
        <v>203.81242387332526</v>
      </c>
      <c r="L80" s="14">
        <f>IF(ISBLANK(F80),"",+F80*(100/$G80))</f>
        <v>265.65895249695501</v>
      </c>
      <c r="M80" s="16"/>
    </row>
    <row r="81" spans="1:13" x14ac:dyDescent="0.2">
      <c r="A81" s="11">
        <v>38363</v>
      </c>
      <c r="B81" s="13">
        <v>321</v>
      </c>
      <c r="C81" s="13">
        <v>183.75</v>
      </c>
      <c r="D81" s="13">
        <v>190.75</v>
      </c>
      <c r="E81" s="13">
        <v>145</v>
      </c>
      <c r="F81" s="12">
        <v>189</v>
      </c>
      <c r="G81" s="43" cm="1">
        <f t="array" ref="G81">VLOOKUP(MIN(IF(CPI!$A$2:$A$88&gt;A81,CPI!$A$2:$A$88)),CPI!$A$2:$B$88,2)</f>
        <v>71.143847487001722</v>
      </c>
      <c r="H81" s="15">
        <f>IF(ISBLANK(B81),"",+B81*(100/$G81))</f>
        <v>451.19853836784421</v>
      </c>
      <c r="I81" s="15">
        <f>IF(ISBLANK(C81),"",+C81*(100/$G81))</f>
        <v>258.27953714981737</v>
      </c>
      <c r="J81" s="15">
        <f>IF(ISBLANK(D81),"",+D81*(100/$G81))</f>
        <v>268.11875761266754</v>
      </c>
      <c r="K81" s="15">
        <f>IF(ISBLANK(E81),"",+E81*(100/$G81))</f>
        <v>203.81242387332526</v>
      </c>
      <c r="L81" s="14">
        <f>IF(ISBLANK(F81),"",+F81*(100/$G81))</f>
        <v>265.65895249695501</v>
      </c>
      <c r="M81" s="16"/>
    </row>
    <row r="82" spans="1:13" x14ac:dyDescent="0.2">
      <c r="A82" s="11">
        <v>38370</v>
      </c>
      <c r="B82" s="13">
        <v>315.5</v>
      </c>
      <c r="C82" s="13">
        <v>184</v>
      </c>
      <c r="D82" s="13">
        <v>191.75</v>
      </c>
      <c r="E82" s="13">
        <v>145</v>
      </c>
      <c r="F82" s="12">
        <v>199</v>
      </c>
      <c r="G82" s="43" cm="1">
        <f t="array" ref="G82">VLOOKUP(MIN(IF(CPI!$A$2:$A$88&gt;A82,CPI!$A$2:$A$88)),CPI!$A$2:$B$88,2)</f>
        <v>71.143847487001722</v>
      </c>
      <c r="H82" s="15">
        <f>IF(ISBLANK(B82),"",+B82*(100/$G82))</f>
        <v>443.4677222898905</v>
      </c>
      <c r="I82" s="15">
        <f>IF(ISBLANK(C82),"",+C82*(100/$G82))</f>
        <v>258.63093788063344</v>
      </c>
      <c r="J82" s="15">
        <f>IF(ISBLANK(D82),"",+D82*(100/$G82))</f>
        <v>269.52436053593186</v>
      </c>
      <c r="K82" s="15">
        <f>IF(ISBLANK(E82),"",+E82*(100/$G82))</f>
        <v>203.81242387332526</v>
      </c>
      <c r="L82" s="14">
        <f>IF(ISBLANK(F82),"",+F82*(100/$G82))</f>
        <v>279.71498172959809</v>
      </c>
      <c r="M82" s="16"/>
    </row>
    <row r="83" spans="1:13" x14ac:dyDescent="0.2">
      <c r="A83" s="11">
        <v>38377</v>
      </c>
      <c r="B83" s="13">
        <v>296</v>
      </c>
      <c r="C83" s="13">
        <v>184</v>
      </c>
      <c r="D83" s="13">
        <v>191.75</v>
      </c>
      <c r="E83" s="13">
        <v>145</v>
      </c>
      <c r="F83" s="12">
        <v>199</v>
      </c>
      <c r="G83" s="43" cm="1">
        <f t="array" ref="G83">VLOOKUP(MIN(IF(CPI!$A$2:$A$88&gt;A83,CPI!$A$2:$A$88)),CPI!$A$2:$B$88,2)</f>
        <v>71.143847487001722</v>
      </c>
      <c r="H83" s="15">
        <f>IF(ISBLANK(B83),"",+B83*(100/$G83))</f>
        <v>416.05846528623641</v>
      </c>
      <c r="I83" s="15">
        <f>IF(ISBLANK(C83),"",+C83*(100/$G83))</f>
        <v>258.63093788063344</v>
      </c>
      <c r="J83" s="15">
        <f>IF(ISBLANK(D83),"",+D83*(100/$G83))</f>
        <v>269.52436053593186</v>
      </c>
      <c r="K83" s="15">
        <f>IF(ISBLANK(E83),"",+E83*(100/$G83))</f>
        <v>203.81242387332526</v>
      </c>
      <c r="L83" s="14">
        <f>IF(ISBLANK(F83),"",+F83*(100/$G83))</f>
        <v>279.71498172959809</v>
      </c>
      <c r="M83" s="16"/>
    </row>
    <row r="84" spans="1:13" x14ac:dyDescent="0.2">
      <c r="A84" s="11">
        <v>38384</v>
      </c>
      <c r="B84" s="13">
        <v>294.5</v>
      </c>
      <c r="C84" s="13">
        <v>184</v>
      </c>
      <c r="D84" s="13">
        <v>191.75</v>
      </c>
      <c r="E84" s="13">
        <v>145</v>
      </c>
      <c r="F84" s="12">
        <v>199</v>
      </c>
      <c r="G84" s="43" cm="1">
        <f t="array" ref="G84">VLOOKUP(MIN(IF(CPI!$A$2:$A$88&gt;A84,CPI!$A$2:$A$88)),CPI!$A$2:$B$88,2)</f>
        <v>71.143847487001722</v>
      </c>
      <c r="H84" s="15">
        <f>IF(ISBLANK(B84),"",+B84*(100/$G84))</f>
        <v>413.9500609013399</v>
      </c>
      <c r="I84" s="15">
        <f>IF(ISBLANK(C84),"",+C84*(100/$G84))</f>
        <v>258.63093788063344</v>
      </c>
      <c r="J84" s="15">
        <f>IF(ISBLANK(D84),"",+D84*(100/$G84))</f>
        <v>269.52436053593186</v>
      </c>
      <c r="K84" s="15">
        <f>IF(ISBLANK(E84),"",+E84*(100/$G84))</f>
        <v>203.81242387332526</v>
      </c>
      <c r="L84" s="14">
        <f>IF(ISBLANK(F84),"",+F84*(100/$G84))</f>
        <v>279.71498172959809</v>
      </c>
      <c r="M84" s="16"/>
    </row>
    <row r="85" spans="1:13" x14ac:dyDescent="0.2">
      <c r="A85" s="11">
        <v>38391</v>
      </c>
      <c r="B85" s="13">
        <v>288.75</v>
      </c>
      <c r="C85" s="13">
        <v>184</v>
      </c>
      <c r="D85" s="13">
        <v>191.75</v>
      </c>
      <c r="E85" s="13">
        <v>154</v>
      </c>
      <c r="F85" s="12">
        <v>199</v>
      </c>
      <c r="G85" s="43" cm="1">
        <f t="array" ref="G85">VLOOKUP(MIN(IF(CPI!$A$2:$A$88&gt;A85,CPI!$A$2:$A$88)),CPI!$A$2:$B$88,2)</f>
        <v>71.143847487001722</v>
      </c>
      <c r="H85" s="15">
        <f>IF(ISBLANK(B85),"",+B85*(100/$G85))</f>
        <v>405.86784409257012</v>
      </c>
      <c r="I85" s="15">
        <f>IF(ISBLANK(C85),"",+C85*(100/$G85))</f>
        <v>258.63093788063344</v>
      </c>
      <c r="J85" s="15">
        <f>IF(ISBLANK(D85),"",+D85*(100/$G85))</f>
        <v>269.52436053593186</v>
      </c>
      <c r="K85" s="15">
        <f>IF(ISBLANK(E85),"",+E85*(100/$G85))</f>
        <v>216.46285018270407</v>
      </c>
      <c r="L85" s="14">
        <f>IF(ISBLANK(F85),"",+F85*(100/$G85))</f>
        <v>279.71498172959809</v>
      </c>
      <c r="M85" s="16"/>
    </row>
    <row r="86" spans="1:13" x14ac:dyDescent="0.2">
      <c r="A86" s="11">
        <v>38398</v>
      </c>
      <c r="B86" s="13">
        <v>305.75</v>
      </c>
      <c r="C86" s="13">
        <v>174</v>
      </c>
      <c r="D86" s="13">
        <v>191.75</v>
      </c>
      <c r="E86" s="13">
        <v>154</v>
      </c>
      <c r="F86" s="12">
        <v>199</v>
      </c>
      <c r="G86" s="43" cm="1">
        <f t="array" ref="G86">VLOOKUP(MIN(IF(CPI!$A$2:$A$88&gt;A86,CPI!$A$2:$A$88)),CPI!$A$2:$B$88,2)</f>
        <v>71.143847487001722</v>
      </c>
      <c r="H86" s="15">
        <f>IF(ISBLANK(B86),"",+B86*(100/$G86))</f>
        <v>429.76309378806343</v>
      </c>
      <c r="I86" s="15">
        <f>IF(ISBLANK(C86),"",+C86*(100/$G86))</f>
        <v>244.5749086479903</v>
      </c>
      <c r="J86" s="15">
        <f>IF(ISBLANK(D86),"",+D86*(100/$G86))</f>
        <v>269.52436053593186</v>
      </c>
      <c r="K86" s="15">
        <f>IF(ISBLANK(E86),"",+E86*(100/$G86))</f>
        <v>216.46285018270407</v>
      </c>
      <c r="L86" s="14">
        <f>IF(ISBLANK(F86),"",+F86*(100/$G86))</f>
        <v>279.71498172959809</v>
      </c>
      <c r="M86" s="16"/>
    </row>
    <row r="87" spans="1:13" x14ac:dyDescent="0.2">
      <c r="A87" s="11">
        <v>38405</v>
      </c>
      <c r="B87" s="13">
        <v>305.75</v>
      </c>
      <c r="C87" s="13">
        <v>179</v>
      </c>
      <c r="D87" s="13">
        <v>188.75</v>
      </c>
      <c r="E87" s="13">
        <v>155</v>
      </c>
      <c r="F87" s="12">
        <v>199</v>
      </c>
      <c r="G87" s="43" cm="1">
        <f t="array" ref="G87">VLOOKUP(MIN(IF(CPI!$A$2:$A$88&gt;A87,CPI!$A$2:$A$88)),CPI!$A$2:$B$88,2)</f>
        <v>71.143847487001722</v>
      </c>
      <c r="H87" s="15">
        <f>IF(ISBLANK(B87),"",+B87*(100/$G87))</f>
        <v>429.76309378806343</v>
      </c>
      <c r="I87" s="15">
        <f>IF(ISBLANK(C87),"",+C87*(100/$G87))</f>
        <v>251.60292326431187</v>
      </c>
      <c r="J87" s="15">
        <f>IF(ISBLANK(D87),"",+D87*(100/$G87))</f>
        <v>265.30755176613894</v>
      </c>
      <c r="K87" s="15">
        <f>IF(ISBLANK(E87),"",+E87*(100/$G87))</f>
        <v>217.86845310596837</v>
      </c>
      <c r="L87" s="14">
        <f>IF(ISBLANK(F87),"",+F87*(100/$G87))</f>
        <v>279.71498172959809</v>
      </c>
      <c r="M87" s="16"/>
    </row>
    <row r="88" spans="1:13" x14ac:dyDescent="0.2">
      <c r="A88" s="11">
        <v>38412</v>
      </c>
      <c r="B88" s="13">
        <v>315.75</v>
      </c>
      <c r="C88" s="13">
        <v>175</v>
      </c>
      <c r="D88" s="13">
        <v>187.75</v>
      </c>
      <c r="E88" s="13">
        <v>155</v>
      </c>
      <c r="F88" s="12">
        <v>195.75</v>
      </c>
      <c r="G88" s="43" cm="1">
        <f t="array" ref="G88">VLOOKUP(MIN(IF(CPI!$A$2:$A$88&gt;A88,CPI!$A$2:$A$88)),CPI!$A$2:$B$88,2)</f>
        <v>71.143847487001722</v>
      </c>
      <c r="H88" s="15">
        <f>IF(ISBLANK(B88),"",+B88*(100/$G88))</f>
        <v>443.81912302070657</v>
      </c>
      <c r="I88" s="15">
        <f>IF(ISBLANK(C88),"",+C88*(100/$G88))</f>
        <v>245.98051157125462</v>
      </c>
      <c r="J88" s="15">
        <f>IF(ISBLANK(D88),"",+D88*(100/$G88))</f>
        <v>263.90194884287462</v>
      </c>
      <c r="K88" s="15">
        <f>IF(ISBLANK(E88),"",+E88*(100/$G88))</f>
        <v>217.86845310596837</v>
      </c>
      <c r="L88" s="14">
        <f>IF(ISBLANK(F88),"",+F88*(100/$G88))</f>
        <v>275.14677222898911</v>
      </c>
      <c r="M88" s="16"/>
    </row>
    <row r="89" spans="1:13" x14ac:dyDescent="0.2">
      <c r="A89" s="11">
        <v>38419</v>
      </c>
      <c r="B89" s="13">
        <v>326.5</v>
      </c>
      <c r="C89" s="13">
        <v>185</v>
      </c>
      <c r="D89" s="13">
        <v>187.75</v>
      </c>
      <c r="E89" s="13">
        <v>160</v>
      </c>
      <c r="F89" s="12">
        <v>210</v>
      </c>
      <c r="G89" s="43" cm="1">
        <f t="array" ref="G89">VLOOKUP(MIN(IF(CPI!$A$2:$A$88&gt;A89,CPI!$A$2:$A$88)),CPI!$A$2:$B$88,2)</f>
        <v>71.143847487001722</v>
      </c>
      <c r="H89" s="15">
        <f>IF(ISBLANK(B89),"",+B89*(100/$G89))</f>
        <v>458.92935444579791</v>
      </c>
      <c r="I89" s="15">
        <f>IF(ISBLANK(C89),"",+C89*(100/$G89))</f>
        <v>260.03654080389776</v>
      </c>
      <c r="J89" s="15">
        <f>IF(ISBLANK(D89),"",+D89*(100/$G89))</f>
        <v>263.90194884287462</v>
      </c>
      <c r="K89" s="15">
        <f>IF(ISBLANK(E89),"",+E89*(100/$G89))</f>
        <v>224.89646772228994</v>
      </c>
      <c r="L89" s="14">
        <f>IF(ISBLANK(F89),"",+F89*(100/$G89))</f>
        <v>295.17661388550556</v>
      </c>
      <c r="M89" s="16"/>
    </row>
    <row r="90" spans="1:13" x14ac:dyDescent="0.2">
      <c r="A90" s="11">
        <v>38426</v>
      </c>
      <c r="B90" s="13">
        <v>322</v>
      </c>
      <c r="C90" s="13">
        <v>185</v>
      </c>
      <c r="D90" s="13">
        <v>187.75</v>
      </c>
      <c r="E90" s="13">
        <v>160</v>
      </c>
      <c r="F90" s="12">
        <v>210</v>
      </c>
      <c r="G90" s="43" cm="1">
        <f t="array" ref="G90">VLOOKUP(MIN(IF(CPI!$A$2:$A$88&gt;A90,CPI!$A$2:$A$88)),CPI!$A$2:$B$88,2)</f>
        <v>71.143847487001722</v>
      </c>
      <c r="H90" s="15">
        <f>IF(ISBLANK(B90),"",+B90*(100/$G90))</f>
        <v>452.60414129110853</v>
      </c>
      <c r="I90" s="15">
        <f>IF(ISBLANK(C90),"",+C90*(100/$G90))</f>
        <v>260.03654080389776</v>
      </c>
      <c r="J90" s="15">
        <f>IF(ISBLANK(D90),"",+D90*(100/$G90))</f>
        <v>263.90194884287462</v>
      </c>
      <c r="K90" s="15">
        <f>IF(ISBLANK(E90),"",+E90*(100/$G90))</f>
        <v>224.89646772228994</v>
      </c>
      <c r="L90" s="14">
        <f>IF(ISBLANK(F90),"",+F90*(100/$G90))</f>
        <v>295.17661388550556</v>
      </c>
      <c r="M90" s="16"/>
    </row>
    <row r="91" spans="1:13" x14ac:dyDescent="0.2">
      <c r="A91" s="11">
        <v>38440</v>
      </c>
      <c r="B91" s="13">
        <v>332</v>
      </c>
      <c r="C91" s="13">
        <v>171</v>
      </c>
      <c r="D91" s="13">
        <v>170</v>
      </c>
      <c r="E91" s="13">
        <v>160</v>
      </c>
      <c r="F91" s="12">
        <v>205</v>
      </c>
      <c r="G91" s="43" cm="1">
        <f t="array" ref="G91">VLOOKUP(MIN(IF(CPI!$A$2:$A$88&gt;A91,CPI!$A$2:$A$88)),CPI!$A$2:$B$88,2)</f>
        <v>71.577123050259956</v>
      </c>
      <c r="H91" s="15">
        <f>IF(ISBLANK(B91),"",+B91*(100/$G91))</f>
        <v>463.83535108958841</v>
      </c>
      <c r="I91" s="15">
        <f>IF(ISBLANK(C91),"",+C91*(100/$G91))</f>
        <v>238.90314769975788</v>
      </c>
      <c r="J91" s="15">
        <f>IF(ISBLANK(D91),"",+D91*(100/$G91))</f>
        <v>237.50605326876516</v>
      </c>
      <c r="K91" s="15">
        <f>IF(ISBLANK(E91),"",+E91*(100/$G91))</f>
        <v>223.53510895883778</v>
      </c>
      <c r="L91" s="14">
        <f>IF(ISBLANK(F91),"",+F91*(100/$G91))</f>
        <v>286.40435835351093</v>
      </c>
      <c r="M91" s="16"/>
    </row>
    <row r="92" spans="1:13" x14ac:dyDescent="0.2">
      <c r="A92" s="11">
        <v>38447</v>
      </c>
      <c r="B92" s="13">
        <v>330.5</v>
      </c>
      <c r="C92" s="13">
        <v>167</v>
      </c>
      <c r="D92" s="13">
        <v>170</v>
      </c>
      <c r="E92" s="13">
        <v>160</v>
      </c>
      <c r="F92" s="12">
        <v>205</v>
      </c>
      <c r="G92" s="43" cm="1">
        <f t="array" ref="G92">VLOOKUP(MIN(IF(CPI!$A$2:$A$88&gt;A92,CPI!$A$2:$A$88)),CPI!$A$2:$B$88,2)</f>
        <v>71.577123050259956</v>
      </c>
      <c r="H92" s="15">
        <f>IF(ISBLANK(B92),"",+B92*(100/$G92))</f>
        <v>461.73970944309934</v>
      </c>
      <c r="I92" s="15">
        <f>IF(ISBLANK(C92),"",+C92*(100/$G92))</f>
        <v>233.31476997578696</v>
      </c>
      <c r="J92" s="15">
        <f>IF(ISBLANK(D92),"",+D92*(100/$G92))</f>
        <v>237.50605326876516</v>
      </c>
      <c r="K92" s="15">
        <f>IF(ISBLANK(E92),"",+E92*(100/$G92))</f>
        <v>223.53510895883778</v>
      </c>
      <c r="L92" s="14">
        <f>IF(ISBLANK(F92),"",+F92*(100/$G92))</f>
        <v>286.40435835351093</v>
      </c>
      <c r="M92" s="16"/>
    </row>
    <row r="93" spans="1:13" x14ac:dyDescent="0.2">
      <c r="A93" s="11">
        <v>38454</v>
      </c>
      <c r="B93" s="13">
        <v>327</v>
      </c>
      <c r="C93" s="13">
        <v>185</v>
      </c>
      <c r="D93" s="13">
        <v>170</v>
      </c>
      <c r="E93" s="13">
        <v>160</v>
      </c>
      <c r="F93" s="12">
        <v>205</v>
      </c>
      <c r="G93" s="43" cm="1">
        <f t="array" ref="G93">VLOOKUP(MIN(IF(CPI!$A$2:$A$88&gt;A93,CPI!$A$2:$A$88)),CPI!$A$2:$B$88,2)</f>
        <v>71.577123050259956</v>
      </c>
      <c r="H93" s="15">
        <f>IF(ISBLANK(B93),"",+B93*(100/$G93))</f>
        <v>456.84987893462477</v>
      </c>
      <c r="I93" s="15">
        <f>IF(ISBLANK(C93),"",+C93*(100/$G93))</f>
        <v>258.46246973365618</v>
      </c>
      <c r="J93" s="15">
        <f>IF(ISBLANK(D93),"",+D93*(100/$G93))</f>
        <v>237.50605326876516</v>
      </c>
      <c r="K93" s="15">
        <f>IF(ISBLANK(E93),"",+E93*(100/$G93))</f>
        <v>223.53510895883778</v>
      </c>
      <c r="L93" s="14">
        <f>IF(ISBLANK(F93),"",+F93*(100/$G93))</f>
        <v>286.40435835351093</v>
      </c>
      <c r="M93" s="16"/>
    </row>
    <row r="94" spans="1:13" x14ac:dyDescent="0.2">
      <c r="A94" s="11">
        <v>38461</v>
      </c>
      <c r="B94" s="13">
        <v>332.5</v>
      </c>
      <c r="C94" s="13">
        <v>185</v>
      </c>
      <c r="D94" s="13">
        <v>175</v>
      </c>
      <c r="E94" s="13">
        <v>160</v>
      </c>
      <c r="F94" s="12">
        <v>205</v>
      </c>
      <c r="G94" s="43" cm="1">
        <f t="array" ref="G94">VLOOKUP(MIN(IF(CPI!$A$2:$A$88&gt;A94,CPI!$A$2:$A$88)),CPI!$A$2:$B$88,2)</f>
        <v>71.577123050259956</v>
      </c>
      <c r="H94" s="15">
        <f>IF(ISBLANK(B94),"",+B94*(100/$G94))</f>
        <v>464.53389830508479</v>
      </c>
      <c r="I94" s="15">
        <f>IF(ISBLANK(C94),"",+C94*(100/$G94))</f>
        <v>258.46246973365618</v>
      </c>
      <c r="J94" s="15">
        <f>IF(ISBLANK(D94),"",+D94*(100/$G94))</f>
        <v>244.49152542372883</v>
      </c>
      <c r="K94" s="15">
        <f>IF(ISBLANK(E94),"",+E94*(100/$G94))</f>
        <v>223.53510895883778</v>
      </c>
      <c r="L94" s="14">
        <f>IF(ISBLANK(F94),"",+F94*(100/$G94))</f>
        <v>286.40435835351093</v>
      </c>
      <c r="M94" s="16"/>
    </row>
    <row r="95" spans="1:13" x14ac:dyDescent="0.2">
      <c r="A95" s="11">
        <v>38468</v>
      </c>
      <c r="B95" s="13">
        <v>335</v>
      </c>
      <c r="C95" s="13">
        <v>185</v>
      </c>
      <c r="D95" s="13">
        <v>175</v>
      </c>
      <c r="E95" s="13">
        <v>160</v>
      </c>
      <c r="F95" s="12">
        <v>205</v>
      </c>
      <c r="G95" s="43" cm="1">
        <f t="array" ref="G95">VLOOKUP(MIN(IF(CPI!$A$2:$A$88&gt;A95,CPI!$A$2:$A$88)),CPI!$A$2:$B$88,2)</f>
        <v>71.577123050259956</v>
      </c>
      <c r="H95" s="15">
        <f>IF(ISBLANK(B95),"",+B95*(100/$G95))</f>
        <v>468.02663438256661</v>
      </c>
      <c r="I95" s="15">
        <f>IF(ISBLANK(C95),"",+C95*(100/$G95))</f>
        <v>258.46246973365618</v>
      </c>
      <c r="J95" s="15">
        <f>IF(ISBLANK(D95),"",+D95*(100/$G95))</f>
        <v>244.49152542372883</v>
      </c>
      <c r="K95" s="15">
        <f>IF(ISBLANK(E95),"",+E95*(100/$G95))</f>
        <v>223.53510895883778</v>
      </c>
      <c r="L95" s="14">
        <f>IF(ISBLANK(F95),"",+F95*(100/$G95))</f>
        <v>286.40435835351093</v>
      </c>
      <c r="M95" s="16"/>
    </row>
    <row r="96" spans="1:13" x14ac:dyDescent="0.2">
      <c r="A96" s="11">
        <v>38475</v>
      </c>
      <c r="B96" s="13">
        <v>333</v>
      </c>
      <c r="C96" s="13">
        <v>185</v>
      </c>
      <c r="D96" s="13">
        <v>177</v>
      </c>
      <c r="E96" s="13">
        <v>160</v>
      </c>
      <c r="F96" s="12">
        <v>205</v>
      </c>
      <c r="G96" s="43" cm="1">
        <f t="array" ref="G96">VLOOKUP(MIN(IF(CPI!$A$2:$A$88&gt;A96,CPI!$A$2:$A$88)),CPI!$A$2:$B$88,2)</f>
        <v>71.577123050259956</v>
      </c>
      <c r="H96" s="15">
        <f>IF(ISBLANK(B96),"",+B96*(100/$G96))</f>
        <v>465.23244552058117</v>
      </c>
      <c r="I96" s="15">
        <f>IF(ISBLANK(C96),"",+C96*(100/$G96))</f>
        <v>258.46246973365618</v>
      </c>
      <c r="J96" s="15">
        <f>IF(ISBLANK(D96),"",+D96*(100/$G96))</f>
        <v>247.28571428571431</v>
      </c>
      <c r="K96" s="15">
        <f>IF(ISBLANK(E96),"",+E96*(100/$G96))</f>
        <v>223.53510895883778</v>
      </c>
      <c r="L96" s="14">
        <f>IF(ISBLANK(F96),"",+F96*(100/$G96))</f>
        <v>286.40435835351093</v>
      </c>
      <c r="M96" s="16"/>
    </row>
    <row r="97" spans="1:13" x14ac:dyDescent="0.2">
      <c r="A97" s="11">
        <v>38482</v>
      </c>
      <c r="B97" s="13">
        <v>342</v>
      </c>
      <c r="C97" s="13">
        <v>175</v>
      </c>
      <c r="D97" s="13">
        <v>178</v>
      </c>
      <c r="E97" s="13">
        <v>160</v>
      </c>
      <c r="F97" s="12">
        <v>205</v>
      </c>
      <c r="G97" s="43" cm="1">
        <f t="array" ref="G97">VLOOKUP(MIN(IF(CPI!$A$2:$A$88&gt;A97,CPI!$A$2:$A$88)),CPI!$A$2:$B$88,2)</f>
        <v>71.577123050259956</v>
      </c>
      <c r="H97" s="15">
        <f>IF(ISBLANK(B97),"",+B97*(100/$G97))</f>
        <v>477.80629539951576</v>
      </c>
      <c r="I97" s="15">
        <f>IF(ISBLANK(C97),"",+C97*(100/$G97))</f>
        <v>244.49152542372883</v>
      </c>
      <c r="J97" s="15">
        <f>IF(ISBLANK(D97),"",+D97*(100/$G97))</f>
        <v>248.68280871670706</v>
      </c>
      <c r="K97" s="15">
        <f>IF(ISBLANK(E97),"",+E97*(100/$G97))</f>
        <v>223.53510895883778</v>
      </c>
      <c r="L97" s="14">
        <f>IF(ISBLANK(F97),"",+F97*(100/$G97))</f>
        <v>286.40435835351093</v>
      </c>
      <c r="M97" s="16"/>
    </row>
    <row r="98" spans="1:13" x14ac:dyDescent="0.2">
      <c r="A98" s="11">
        <v>38489</v>
      </c>
      <c r="B98" s="13">
        <v>350</v>
      </c>
      <c r="C98" s="13">
        <v>175</v>
      </c>
      <c r="D98" s="13">
        <v>179</v>
      </c>
      <c r="E98" s="13">
        <v>160</v>
      </c>
      <c r="F98" s="12">
        <v>205</v>
      </c>
      <c r="G98" s="43" cm="1">
        <f t="array" ref="G98">VLOOKUP(MIN(IF(CPI!$A$2:$A$88&gt;A98,CPI!$A$2:$A$88)),CPI!$A$2:$B$88,2)</f>
        <v>71.577123050259956</v>
      </c>
      <c r="H98" s="15">
        <f>IF(ISBLANK(B98),"",+B98*(100/$G98))</f>
        <v>488.98305084745766</v>
      </c>
      <c r="I98" s="15">
        <f>IF(ISBLANK(C98),"",+C98*(100/$G98))</f>
        <v>244.49152542372883</v>
      </c>
      <c r="J98" s="15">
        <f>IF(ISBLANK(D98),"",+D98*(100/$G98))</f>
        <v>250.07990314769978</v>
      </c>
      <c r="K98" s="15">
        <f>IF(ISBLANK(E98),"",+E98*(100/$G98))</f>
        <v>223.53510895883778</v>
      </c>
      <c r="L98" s="14">
        <f>IF(ISBLANK(F98),"",+F98*(100/$G98))</f>
        <v>286.40435835351093</v>
      </c>
      <c r="M98" s="16"/>
    </row>
    <row r="99" spans="1:13" x14ac:dyDescent="0.2">
      <c r="A99" s="11">
        <v>38496</v>
      </c>
      <c r="B99" s="13">
        <v>352</v>
      </c>
      <c r="C99" s="13">
        <v>175</v>
      </c>
      <c r="D99" s="13">
        <v>185</v>
      </c>
      <c r="E99" s="13">
        <v>160</v>
      </c>
      <c r="F99" s="12">
        <v>206</v>
      </c>
      <c r="G99" s="43" cm="1">
        <f t="array" ref="G99">VLOOKUP(MIN(IF(CPI!$A$2:$A$88&gt;A99,CPI!$A$2:$A$88)),CPI!$A$2:$B$88,2)</f>
        <v>71.577123050259956</v>
      </c>
      <c r="H99" s="15">
        <f>IF(ISBLANK(B99),"",+B99*(100/$G99))</f>
        <v>491.77723970944317</v>
      </c>
      <c r="I99" s="15">
        <f>IF(ISBLANK(C99),"",+C99*(100/$G99))</f>
        <v>244.49152542372883</v>
      </c>
      <c r="J99" s="15">
        <f>IF(ISBLANK(D99),"",+D99*(100/$G99))</f>
        <v>258.46246973365618</v>
      </c>
      <c r="K99" s="15">
        <f>IF(ISBLANK(E99),"",+E99*(100/$G99))</f>
        <v>223.53510895883778</v>
      </c>
      <c r="L99" s="14">
        <f>IF(ISBLANK(F99),"",+F99*(100/$G99))</f>
        <v>287.80145278450368</v>
      </c>
      <c r="M99" s="16"/>
    </row>
    <row r="100" spans="1:13" x14ac:dyDescent="0.2">
      <c r="A100" s="11">
        <v>38503</v>
      </c>
      <c r="B100" s="13">
        <v>355</v>
      </c>
      <c r="C100" s="13">
        <v>185</v>
      </c>
      <c r="D100" s="13">
        <v>190</v>
      </c>
      <c r="E100" s="13">
        <v>160</v>
      </c>
      <c r="F100" s="12">
        <v>210</v>
      </c>
      <c r="G100" s="43" cm="1">
        <f t="array" ref="G100">VLOOKUP(MIN(IF(CPI!$A$2:$A$88&gt;A100,CPI!$A$2:$A$88)),CPI!$A$2:$B$88,2)</f>
        <v>71.577123050259956</v>
      </c>
      <c r="H100" s="15">
        <f>IF(ISBLANK(B100),"",+B100*(100/$G100))</f>
        <v>495.96852300242136</v>
      </c>
      <c r="I100" s="15">
        <f>IF(ISBLANK(C100),"",+C100*(100/$G100))</f>
        <v>258.46246973365618</v>
      </c>
      <c r="J100" s="15">
        <f>IF(ISBLANK(D100),"",+D100*(100/$G100))</f>
        <v>265.44794188861988</v>
      </c>
      <c r="K100" s="15">
        <f>IF(ISBLANK(E100),"",+E100*(100/$G100))</f>
        <v>223.53510895883778</v>
      </c>
      <c r="L100" s="14">
        <f>IF(ISBLANK(F100),"",+F100*(100/$G100))</f>
        <v>293.38983050847463</v>
      </c>
      <c r="M100" s="16"/>
    </row>
    <row r="101" spans="1:13" x14ac:dyDescent="0.2">
      <c r="A101" s="11">
        <v>38510</v>
      </c>
      <c r="B101" s="13">
        <v>350</v>
      </c>
      <c r="C101" s="13">
        <v>172</v>
      </c>
      <c r="D101" s="13">
        <v>180</v>
      </c>
      <c r="E101" s="13">
        <v>160</v>
      </c>
      <c r="F101" s="12">
        <v>212</v>
      </c>
      <c r="G101" s="43" cm="1">
        <f t="array" ref="G101">VLOOKUP(MIN(IF(CPI!$A$2:$A$88&gt;A101,CPI!$A$2:$A$88)),CPI!$A$2:$B$88,2)</f>
        <v>71.577123050259956</v>
      </c>
      <c r="H101" s="15">
        <f>IF(ISBLANK(B101),"",+B101*(100/$G101))</f>
        <v>488.98305084745766</v>
      </c>
      <c r="I101" s="15">
        <f>IF(ISBLANK(C101),"",+C101*(100/$G101))</f>
        <v>240.30024213075063</v>
      </c>
      <c r="J101" s="15">
        <f>IF(ISBLANK(D101),"",+D101*(100/$G101))</f>
        <v>251.47699757869253</v>
      </c>
      <c r="K101" s="15">
        <f>IF(ISBLANK(E101),"",+E101*(100/$G101))</f>
        <v>223.53510895883778</v>
      </c>
      <c r="L101" s="14">
        <f>IF(ISBLANK(F101),"",+F101*(100/$G101))</f>
        <v>296.18401937046008</v>
      </c>
      <c r="M101" s="16"/>
    </row>
    <row r="102" spans="1:13" x14ac:dyDescent="0.2">
      <c r="A102" s="11">
        <v>38517</v>
      </c>
      <c r="B102" s="13">
        <v>350</v>
      </c>
      <c r="C102" s="13">
        <v>169</v>
      </c>
      <c r="D102" s="13">
        <v>178</v>
      </c>
      <c r="E102" s="13">
        <v>160</v>
      </c>
      <c r="F102" s="12">
        <v>215</v>
      </c>
      <c r="G102" s="43" cm="1">
        <f t="array" ref="G102">VLOOKUP(MIN(IF(CPI!$A$2:$A$88&gt;A102,CPI!$A$2:$A$88)),CPI!$A$2:$B$88,2)</f>
        <v>71.577123050259956</v>
      </c>
      <c r="H102" s="15">
        <f>IF(ISBLANK(B102),"",+B102*(100/$G102))</f>
        <v>488.98305084745766</v>
      </c>
      <c r="I102" s="15">
        <f>IF(ISBLANK(C102),"",+C102*(100/$G102))</f>
        <v>236.10895883777243</v>
      </c>
      <c r="J102" s="15">
        <f>IF(ISBLANK(D102),"",+D102*(100/$G102))</f>
        <v>248.68280871670706</v>
      </c>
      <c r="K102" s="15">
        <f>IF(ISBLANK(E102),"",+E102*(100/$G102))</f>
        <v>223.53510895883778</v>
      </c>
      <c r="L102" s="14">
        <f>IF(ISBLANK(F102),"",+F102*(100/$G102))</f>
        <v>300.37530266343828</v>
      </c>
      <c r="M102" s="16"/>
    </row>
    <row r="103" spans="1:13" x14ac:dyDescent="0.2">
      <c r="A103" s="11">
        <v>38524</v>
      </c>
      <c r="B103" s="13">
        <v>360</v>
      </c>
      <c r="C103" s="13">
        <v>170</v>
      </c>
      <c r="D103" s="13">
        <v>181</v>
      </c>
      <c r="E103" s="13">
        <v>160</v>
      </c>
      <c r="F103" s="12">
        <v>215</v>
      </c>
      <c r="G103" s="43" cm="1">
        <f t="array" ref="G103">VLOOKUP(MIN(IF(CPI!$A$2:$A$88&gt;A103,CPI!$A$2:$A$88)),CPI!$A$2:$B$88,2)</f>
        <v>71.577123050259956</v>
      </c>
      <c r="H103" s="15">
        <f>IF(ISBLANK(B103),"",+B103*(100/$G103))</f>
        <v>502.95399515738507</v>
      </c>
      <c r="I103" s="15">
        <f>IF(ISBLANK(C103),"",+C103*(100/$G103))</f>
        <v>237.50605326876516</v>
      </c>
      <c r="J103" s="15">
        <f>IF(ISBLANK(D103),"",+D103*(100/$G103))</f>
        <v>252.87409200968526</v>
      </c>
      <c r="K103" s="15">
        <f>IF(ISBLANK(E103),"",+E103*(100/$G103))</f>
        <v>223.53510895883778</v>
      </c>
      <c r="L103" s="14">
        <f>IF(ISBLANK(F103),"",+F103*(100/$G103))</f>
        <v>300.37530266343828</v>
      </c>
      <c r="M103" s="16"/>
    </row>
    <row r="104" spans="1:13" x14ac:dyDescent="0.2">
      <c r="A104" s="11">
        <v>38531</v>
      </c>
      <c r="B104" s="13">
        <v>340.75</v>
      </c>
      <c r="C104" s="13">
        <v>167</v>
      </c>
      <c r="D104" s="13">
        <v>183.7</v>
      </c>
      <c r="E104" s="13">
        <v>160</v>
      </c>
      <c r="F104" s="12">
        <v>206.75</v>
      </c>
      <c r="G104" s="43" cm="1">
        <f t="array" ref="G104">VLOOKUP(MIN(IF(CPI!$A$2:$A$88&gt;A104,CPI!$A$2:$A$88)),CPI!$A$2:$B$88,2)</f>
        <v>72.270363951473144</v>
      </c>
      <c r="H104" s="15">
        <f>IF(ISBLANK(B104),"",+B104*(100/$G104))</f>
        <v>471.49340527577931</v>
      </c>
      <c r="I104" s="15">
        <f>IF(ISBLANK(C104),"",+C104*(100/$G104))</f>
        <v>231.07673860911268</v>
      </c>
      <c r="J104" s="15">
        <f>IF(ISBLANK(D104),"",+D104*(100/$G104))</f>
        <v>254.18441247002394</v>
      </c>
      <c r="K104" s="15">
        <f>IF(ISBLANK(E104),"",+E104*(100/$G104))</f>
        <v>221.39088729016783</v>
      </c>
      <c r="L104" s="14">
        <f>IF(ISBLANK(F104),"",+F104*(100/$G104))</f>
        <v>286.07853717026376</v>
      </c>
      <c r="M104" s="16"/>
    </row>
    <row r="105" spans="1:13" x14ac:dyDescent="0.2">
      <c r="A105" s="11">
        <v>38538</v>
      </c>
      <c r="B105" s="13">
        <v>361</v>
      </c>
      <c r="C105" s="13">
        <v>168</v>
      </c>
      <c r="D105" s="13">
        <v>183.7</v>
      </c>
      <c r="E105" s="13">
        <v>144.69999999999999</v>
      </c>
      <c r="F105" s="12">
        <v>204.75</v>
      </c>
      <c r="G105" s="43" cm="1">
        <f t="array" ref="G105">VLOOKUP(MIN(IF(CPI!$A$2:$A$88&gt;A105,CPI!$A$2:$A$88)),CPI!$A$2:$B$88,2)</f>
        <v>72.270363951473144</v>
      </c>
      <c r="H105" s="15">
        <f>IF(ISBLANK(B105),"",+B105*(100/$G105))</f>
        <v>499.51318944844121</v>
      </c>
      <c r="I105" s="15">
        <f>IF(ISBLANK(C105),"",+C105*(100/$G105))</f>
        <v>232.46043165467623</v>
      </c>
      <c r="J105" s="15">
        <f>IF(ISBLANK(D105),"",+D105*(100/$G105))</f>
        <v>254.18441247002394</v>
      </c>
      <c r="K105" s="15">
        <f>IF(ISBLANK(E105),"",+E105*(100/$G105))</f>
        <v>200.22038369304553</v>
      </c>
      <c r="L105" s="14">
        <f>IF(ISBLANK(F105),"",+F105*(100/$G105))</f>
        <v>283.31115107913666</v>
      </c>
      <c r="M105" s="16"/>
    </row>
    <row r="106" spans="1:13" x14ac:dyDescent="0.2">
      <c r="A106" s="11">
        <v>38545</v>
      </c>
      <c r="B106" s="13">
        <v>365.25</v>
      </c>
      <c r="C106" s="13">
        <v>166</v>
      </c>
      <c r="D106" s="13">
        <v>183.7</v>
      </c>
      <c r="E106" s="13">
        <v>145.69999999999999</v>
      </c>
      <c r="F106" s="12">
        <v>186.75</v>
      </c>
      <c r="G106" s="43" cm="1">
        <f t="array" ref="G106">VLOOKUP(MIN(IF(CPI!$A$2:$A$88&gt;A106,CPI!$A$2:$A$88)),CPI!$A$2:$B$88,2)</f>
        <v>72.270363951473144</v>
      </c>
      <c r="H106" s="15">
        <f>IF(ISBLANK(B106),"",+B106*(100/$G106))</f>
        <v>505.39388489208625</v>
      </c>
      <c r="I106" s="15">
        <f>IF(ISBLANK(C106),"",+C106*(100/$G106))</f>
        <v>229.69304556354913</v>
      </c>
      <c r="J106" s="15">
        <f>IF(ISBLANK(D106),"",+D106*(100/$G106))</f>
        <v>254.18441247002394</v>
      </c>
      <c r="K106" s="15">
        <f>IF(ISBLANK(E106),"",+E106*(100/$G106))</f>
        <v>201.60407673860908</v>
      </c>
      <c r="L106" s="14">
        <f>IF(ISBLANK(F106),"",+F106*(100/$G106))</f>
        <v>258.40467625899277</v>
      </c>
      <c r="M106" s="16"/>
    </row>
    <row r="107" spans="1:13" x14ac:dyDescent="0.2">
      <c r="A107" s="11">
        <v>38552</v>
      </c>
      <c r="B107" s="13">
        <v>365.25</v>
      </c>
      <c r="C107" s="13">
        <v>158.5</v>
      </c>
      <c r="D107" s="13">
        <v>187.7</v>
      </c>
      <c r="E107" s="13">
        <v>136.69999999999999</v>
      </c>
      <c r="F107" s="12">
        <v>186.65</v>
      </c>
      <c r="G107" s="43" cm="1">
        <f t="array" ref="G107">VLOOKUP(MIN(IF(CPI!$A$2:$A$88&gt;A107,CPI!$A$2:$A$88)),CPI!$A$2:$B$88,2)</f>
        <v>72.270363951473144</v>
      </c>
      <c r="H107" s="15">
        <f>IF(ISBLANK(B107),"",+B107*(100/$G107))</f>
        <v>505.39388489208625</v>
      </c>
      <c r="I107" s="15">
        <f>IF(ISBLANK(C107),"",+C107*(100/$G107))</f>
        <v>219.31534772182252</v>
      </c>
      <c r="J107" s="15">
        <f>IF(ISBLANK(D107),"",+D107*(100/$G107))</f>
        <v>259.71918465227816</v>
      </c>
      <c r="K107" s="15">
        <f>IF(ISBLANK(E107),"",+E107*(100/$G107))</f>
        <v>189.15083932853713</v>
      </c>
      <c r="L107" s="14">
        <f>IF(ISBLANK(F107),"",+F107*(100/$G107))</f>
        <v>258.2663069544364</v>
      </c>
      <c r="M107" s="16"/>
    </row>
    <row r="108" spans="1:13" x14ac:dyDescent="0.2">
      <c r="A108" s="11">
        <v>38559</v>
      </c>
      <c r="B108" s="13">
        <v>349.25</v>
      </c>
      <c r="C108" s="13">
        <v>162.5</v>
      </c>
      <c r="D108" s="13">
        <v>188.7</v>
      </c>
      <c r="E108" s="13">
        <v>150.69999999999999</v>
      </c>
      <c r="F108" s="12">
        <v>188.25</v>
      </c>
      <c r="G108" s="43" cm="1">
        <f t="array" ref="G108">VLOOKUP(MIN(IF(CPI!$A$2:$A$88&gt;A108,CPI!$A$2:$A$88)),CPI!$A$2:$B$88,2)</f>
        <v>72.270363951473144</v>
      </c>
      <c r="H108" s="15">
        <f>IF(ISBLANK(B108),"",+B108*(100/$G108))</f>
        <v>483.2547961630695</v>
      </c>
      <c r="I108" s="15">
        <f>IF(ISBLANK(C108),"",+C108*(100/$G108))</f>
        <v>224.85011990407671</v>
      </c>
      <c r="J108" s="15">
        <f>IF(ISBLANK(D108),"",+D108*(100/$G108))</f>
        <v>261.10287769784168</v>
      </c>
      <c r="K108" s="15">
        <f>IF(ISBLANK(E108),"",+E108*(100/$G108))</f>
        <v>208.52254196642681</v>
      </c>
      <c r="L108" s="14">
        <f>IF(ISBLANK(F108),"",+F108*(100/$G108))</f>
        <v>260.4802158273381</v>
      </c>
      <c r="M108" s="16"/>
    </row>
    <row r="109" spans="1:13" x14ac:dyDescent="0.2">
      <c r="A109" s="11">
        <v>38566</v>
      </c>
      <c r="B109" s="13">
        <v>333.75</v>
      </c>
      <c r="C109" s="13">
        <v>161.65</v>
      </c>
      <c r="D109" s="13">
        <v>189.7</v>
      </c>
      <c r="E109" s="13">
        <v>150.69999999999999</v>
      </c>
      <c r="F109" s="12">
        <v>188.25</v>
      </c>
      <c r="G109" s="43" cm="1">
        <f t="array" ref="G109">VLOOKUP(MIN(IF(CPI!$A$2:$A$88&gt;A109,CPI!$A$2:$A$88)),CPI!$A$2:$B$88,2)</f>
        <v>72.270363951473144</v>
      </c>
      <c r="H109" s="15">
        <f>IF(ISBLANK(B109),"",+B109*(100/$G109))</f>
        <v>461.80755395683445</v>
      </c>
      <c r="I109" s="15">
        <f>IF(ISBLANK(C109),"",+C109*(100/$G109))</f>
        <v>223.6739808153477</v>
      </c>
      <c r="J109" s="15">
        <f>IF(ISBLANK(D109),"",+D109*(100/$G109))</f>
        <v>262.48657074340525</v>
      </c>
      <c r="K109" s="15">
        <f>IF(ISBLANK(E109),"",+E109*(100/$G109))</f>
        <v>208.52254196642681</v>
      </c>
      <c r="L109" s="14">
        <f>IF(ISBLANK(F109),"",+F109*(100/$G109))</f>
        <v>260.4802158273381</v>
      </c>
      <c r="M109" s="16"/>
    </row>
    <row r="110" spans="1:13" x14ac:dyDescent="0.2">
      <c r="A110" s="11">
        <v>38573</v>
      </c>
      <c r="B110" s="13">
        <v>326.25</v>
      </c>
      <c r="C110" s="13">
        <v>162.75</v>
      </c>
      <c r="D110" s="13">
        <v>189.75</v>
      </c>
      <c r="E110" s="13">
        <v>150.75</v>
      </c>
      <c r="F110" s="12">
        <v>188.25</v>
      </c>
      <c r="G110" s="43" cm="1">
        <f t="array" ref="G110">VLOOKUP(MIN(IF(CPI!$A$2:$A$88&gt;A110,CPI!$A$2:$A$88)),CPI!$A$2:$B$88,2)</f>
        <v>72.270363951473144</v>
      </c>
      <c r="H110" s="15">
        <f>IF(ISBLANK(B110),"",+B110*(100/$G110))</f>
        <v>451.42985611510784</v>
      </c>
      <c r="I110" s="15">
        <f>IF(ISBLANK(C110),"",+C110*(100/$G110))</f>
        <v>225.19604316546759</v>
      </c>
      <c r="J110" s="15">
        <f>IF(ISBLANK(D110),"",+D110*(100/$G110))</f>
        <v>262.55575539568343</v>
      </c>
      <c r="K110" s="15">
        <f>IF(ISBLANK(E110),"",+E110*(100/$G110))</f>
        <v>208.59172661870502</v>
      </c>
      <c r="L110" s="14">
        <f>IF(ISBLANK(F110),"",+F110*(100/$G110))</f>
        <v>260.4802158273381</v>
      </c>
      <c r="M110" s="16"/>
    </row>
    <row r="111" spans="1:13" x14ac:dyDescent="0.2">
      <c r="A111" s="11">
        <v>38580</v>
      </c>
      <c r="B111" s="13">
        <v>328.25</v>
      </c>
      <c r="C111" s="13">
        <v>163</v>
      </c>
      <c r="D111" s="13">
        <v>189.75</v>
      </c>
      <c r="E111" s="13">
        <v>150.75</v>
      </c>
      <c r="F111" s="12">
        <v>184.25</v>
      </c>
      <c r="G111" s="43" cm="1">
        <f t="array" ref="G111">VLOOKUP(MIN(IF(CPI!$A$2:$A$88&gt;A111,CPI!$A$2:$A$88)),CPI!$A$2:$B$88,2)</f>
        <v>72.270363951473144</v>
      </c>
      <c r="H111" s="15">
        <f>IF(ISBLANK(B111),"",+B111*(100/$G111))</f>
        <v>454.19724220623493</v>
      </c>
      <c r="I111" s="15">
        <f>IF(ISBLANK(C111),"",+C111*(100/$G111))</f>
        <v>225.54196642685849</v>
      </c>
      <c r="J111" s="15">
        <f>IF(ISBLANK(D111),"",+D111*(100/$G111))</f>
        <v>262.55575539568343</v>
      </c>
      <c r="K111" s="15">
        <f>IF(ISBLANK(E111),"",+E111*(100/$G111))</f>
        <v>208.59172661870502</v>
      </c>
      <c r="L111" s="14">
        <f>IF(ISBLANK(F111),"",+F111*(100/$G111))</f>
        <v>254.94544364508391</v>
      </c>
      <c r="M111" s="16"/>
    </row>
    <row r="112" spans="1:13" x14ac:dyDescent="0.2">
      <c r="A112" s="11">
        <v>38587</v>
      </c>
      <c r="B112" s="13">
        <v>324.25</v>
      </c>
      <c r="C112" s="13">
        <v>159.65</v>
      </c>
      <c r="D112" s="13">
        <v>192.75</v>
      </c>
      <c r="E112" s="13">
        <v>149.75</v>
      </c>
      <c r="F112" s="12">
        <v>182.25</v>
      </c>
      <c r="G112" s="43" cm="1">
        <f t="array" ref="G112">VLOOKUP(MIN(IF(CPI!$A$2:$A$88&gt;A112,CPI!$A$2:$A$88)),CPI!$A$2:$B$88,2)</f>
        <v>72.270363951473144</v>
      </c>
      <c r="H112" s="15">
        <f>IF(ISBLANK(B112),"",+B112*(100/$G112))</f>
        <v>448.66247002398075</v>
      </c>
      <c r="I112" s="15">
        <f>IF(ISBLANK(C112),"",+C112*(100/$G112))</f>
        <v>220.90659472422061</v>
      </c>
      <c r="J112" s="15">
        <f>IF(ISBLANK(D112),"",+D112*(100/$G112))</f>
        <v>266.70683453237405</v>
      </c>
      <c r="K112" s="15">
        <f>IF(ISBLANK(E112),"",+E112*(100/$G112))</f>
        <v>207.20803357314145</v>
      </c>
      <c r="L112" s="14">
        <f>IF(ISBLANK(F112),"",+F112*(100/$G112))</f>
        <v>252.17805755395679</v>
      </c>
      <c r="M112" s="16"/>
    </row>
    <row r="113" spans="1:13" x14ac:dyDescent="0.2">
      <c r="A113" s="11">
        <v>38594</v>
      </c>
      <c r="B113" s="13">
        <v>329.75</v>
      </c>
      <c r="C113" s="13">
        <v>158</v>
      </c>
      <c r="D113" s="13">
        <v>193.75</v>
      </c>
      <c r="E113" s="13">
        <v>151.75</v>
      </c>
      <c r="F113" s="12">
        <v>182.75</v>
      </c>
      <c r="G113" s="43" cm="1">
        <f t="array" ref="G113">VLOOKUP(MIN(IF(CPI!$A$2:$A$88&gt;A113,CPI!$A$2:$A$88)),CPI!$A$2:$B$88,2)</f>
        <v>72.270363951473144</v>
      </c>
      <c r="H113" s="15">
        <f>IF(ISBLANK(B113),"",+B113*(100/$G113))</f>
        <v>456.27278177458027</v>
      </c>
      <c r="I113" s="15">
        <f>IF(ISBLANK(C113),"",+C113*(100/$G113))</f>
        <v>218.62350119904073</v>
      </c>
      <c r="J113" s="15">
        <f>IF(ISBLANK(D113),"",+D113*(100/$G113))</f>
        <v>268.09052757793762</v>
      </c>
      <c r="K113" s="15">
        <f>IF(ISBLANK(E113),"",+E113*(100/$G113))</f>
        <v>209.97541966426857</v>
      </c>
      <c r="L113" s="14">
        <f>IF(ISBLANK(F113),"",+F113*(100/$G113))</f>
        <v>252.86990407673858</v>
      </c>
      <c r="M113" s="16"/>
    </row>
    <row r="114" spans="1:13" x14ac:dyDescent="0.2">
      <c r="A114" s="11">
        <v>38601</v>
      </c>
      <c r="B114" s="13">
        <v>325.25</v>
      </c>
      <c r="C114" s="13">
        <v>157</v>
      </c>
      <c r="D114" s="13">
        <v>193.75</v>
      </c>
      <c r="E114" s="13">
        <v>151.75</v>
      </c>
      <c r="F114" s="12">
        <v>181.75</v>
      </c>
      <c r="G114" s="43" cm="1">
        <f t="array" ref="G114">VLOOKUP(MIN(IF(CPI!$A$2:$A$88&gt;A114,CPI!$A$2:$A$88)),CPI!$A$2:$B$88,2)</f>
        <v>72.270363951473144</v>
      </c>
      <c r="H114" s="15">
        <f>IF(ISBLANK(B114),"",+B114*(100/$G114))</f>
        <v>450.04616306954432</v>
      </c>
      <c r="I114" s="15">
        <f>IF(ISBLANK(C114),"",+C114*(100/$G114))</f>
        <v>217.23980815347718</v>
      </c>
      <c r="J114" s="15">
        <f>IF(ISBLANK(D114),"",+D114*(100/$G114))</f>
        <v>268.09052757793762</v>
      </c>
      <c r="K114" s="15">
        <f>IF(ISBLANK(E114),"",+E114*(100/$G114))</f>
        <v>209.97541966426857</v>
      </c>
      <c r="L114" s="14">
        <f>IF(ISBLANK(F114),"",+F114*(100/$G114))</f>
        <v>251.48621103117503</v>
      </c>
      <c r="M114" s="16"/>
    </row>
    <row r="115" spans="1:13" x14ac:dyDescent="0.2">
      <c r="A115" s="11">
        <v>38608</v>
      </c>
      <c r="B115" s="13">
        <v>325.25</v>
      </c>
      <c r="C115" s="13">
        <v>155</v>
      </c>
      <c r="D115" s="13">
        <v>192.75</v>
      </c>
      <c r="E115" s="13">
        <v>148.75</v>
      </c>
      <c r="F115" s="12">
        <v>174.75</v>
      </c>
      <c r="G115" s="43" cm="1">
        <f t="array" ref="G115">VLOOKUP(MIN(IF(CPI!$A$2:$A$88&gt;A115,CPI!$A$2:$A$88)),CPI!$A$2:$B$88,2)</f>
        <v>72.270363951473144</v>
      </c>
      <c r="H115" s="15">
        <f>IF(ISBLANK(B115),"",+B115*(100/$G115))</f>
        <v>450.04616306954432</v>
      </c>
      <c r="I115" s="15">
        <f>IF(ISBLANK(C115),"",+C115*(100/$G115))</f>
        <v>214.47242206235009</v>
      </c>
      <c r="J115" s="15">
        <f>IF(ISBLANK(D115),"",+D115*(100/$G115))</f>
        <v>266.70683453237405</v>
      </c>
      <c r="K115" s="15">
        <f>IF(ISBLANK(E115),"",+E115*(100/$G115))</f>
        <v>205.8243405275779</v>
      </c>
      <c r="L115" s="14">
        <f>IF(ISBLANK(F115),"",+F115*(100/$G115))</f>
        <v>241.80035971223018</v>
      </c>
      <c r="M115" s="16"/>
    </row>
    <row r="116" spans="1:13" x14ac:dyDescent="0.2">
      <c r="A116" s="11">
        <v>38615</v>
      </c>
      <c r="B116" s="13">
        <v>327.25</v>
      </c>
      <c r="C116" s="13">
        <v>153.25</v>
      </c>
      <c r="D116" s="13">
        <v>191.75</v>
      </c>
      <c r="E116" s="13">
        <v>148.75</v>
      </c>
      <c r="F116" s="12">
        <v>174.75</v>
      </c>
      <c r="G116" s="43" cm="1">
        <f t="array" ref="G116">VLOOKUP(MIN(IF(CPI!$A$2:$A$88&gt;A116,CPI!$A$2:$A$88)),CPI!$A$2:$B$88,2)</f>
        <v>72.270363951473144</v>
      </c>
      <c r="H116" s="15">
        <f>IF(ISBLANK(B116),"",+B116*(100/$G116))</f>
        <v>452.81354916067141</v>
      </c>
      <c r="I116" s="15">
        <f>IF(ISBLANK(C116),"",+C116*(100/$G116))</f>
        <v>212.05095923261388</v>
      </c>
      <c r="J116" s="15">
        <f>IF(ISBLANK(D116),"",+D116*(100/$G116))</f>
        <v>265.32314148681053</v>
      </c>
      <c r="K116" s="15">
        <f>IF(ISBLANK(E116),"",+E116*(100/$G116))</f>
        <v>205.8243405275779</v>
      </c>
      <c r="L116" s="14">
        <f>IF(ISBLANK(F116),"",+F116*(100/$G116))</f>
        <v>241.80035971223018</v>
      </c>
      <c r="M116" s="16"/>
    </row>
    <row r="117" spans="1:13" x14ac:dyDescent="0.2">
      <c r="A117" s="11">
        <v>38622</v>
      </c>
      <c r="B117" s="13">
        <v>326.25</v>
      </c>
      <c r="C117" s="13">
        <v>156.75</v>
      </c>
      <c r="D117" s="13">
        <v>194.75</v>
      </c>
      <c r="E117" s="13">
        <v>151.75</v>
      </c>
      <c r="F117" s="12">
        <v>175.75</v>
      </c>
      <c r="G117" s="43" cm="1">
        <f t="array" ref="G117">VLOOKUP(MIN(IF(CPI!$A$2:$A$88&gt;A117,CPI!$A$2:$A$88)),CPI!$A$2:$B$88,2)</f>
        <v>72.616984402079723</v>
      </c>
      <c r="H117" s="15">
        <f>IF(ISBLANK(B117),"",+B117*(100/$G117))</f>
        <v>449.27505966587114</v>
      </c>
      <c r="I117" s="15">
        <f>IF(ISBLANK(C117),"",+C117*(100/$G117))</f>
        <v>215.85859188544154</v>
      </c>
      <c r="J117" s="15">
        <f>IF(ISBLANK(D117),"",+D117*(100/$G117))</f>
        <v>268.18794749403344</v>
      </c>
      <c r="K117" s="15">
        <f>IF(ISBLANK(E117),"",+E117*(100/$G117))</f>
        <v>208.97315035799522</v>
      </c>
      <c r="L117" s="14">
        <f>IF(ISBLANK(F117),"",+F117*(100/$G117))</f>
        <v>242.02326968973748</v>
      </c>
      <c r="M117" s="16"/>
    </row>
    <row r="118" spans="1:13" x14ac:dyDescent="0.2">
      <c r="A118" s="11">
        <v>38629</v>
      </c>
      <c r="B118" s="13">
        <v>329.25</v>
      </c>
      <c r="C118" s="13">
        <v>166.75</v>
      </c>
      <c r="D118" s="13">
        <v>194.75</v>
      </c>
      <c r="E118" s="13">
        <v>151.75</v>
      </c>
      <c r="F118" s="12">
        <v>175.75</v>
      </c>
      <c r="G118" s="43" cm="1">
        <f t="array" ref="G118">VLOOKUP(MIN(IF(CPI!$A$2:$A$88&gt;A118,CPI!$A$2:$A$88)),CPI!$A$2:$B$88,2)</f>
        <v>72.616984402079723</v>
      </c>
      <c r="H118" s="15">
        <f>IF(ISBLANK(B118),"",+B118*(100/$G118))</f>
        <v>453.40632458233893</v>
      </c>
      <c r="I118" s="15">
        <f>IF(ISBLANK(C118),"",+C118*(100/$G118))</f>
        <v>229.62947494033415</v>
      </c>
      <c r="J118" s="15">
        <f>IF(ISBLANK(D118),"",+D118*(100/$G118))</f>
        <v>268.18794749403344</v>
      </c>
      <c r="K118" s="15">
        <f>IF(ISBLANK(E118),"",+E118*(100/$G118))</f>
        <v>208.97315035799522</v>
      </c>
      <c r="L118" s="14">
        <f>IF(ISBLANK(F118),"",+F118*(100/$G118))</f>
        <v>242.02326968973748</v>
      </c>
      <c r="M118" s="16"/>
    </row>
    <row r="119" spans="1:13" x14ac:dyDescent="0.2">
      <c r="A119" s="11">
        <v>38636</v>
      </c>
      <c r="B119" s="13">
        <v>330.25</v>
      </c>
      <c r="C119" s="13">
        <v>164.75</v>
      </c>
      <c r="D119" s="13">
        <v>194.75</v>
      </c>
      <c r="E119" s="13">
        <v>151.75</v>
      </c>
      <c r="F119" s="12">
        <v>175.75</v>
      </c>
      <c r="G119" s="43" cm="1">
        <f t="array" ref="G119">VLOOKUP(MIN(IF(CPI!$A$2:$A$88&gt;A119,CPI!$A$2:$A$88)),CPI!$A$2:$B$88,2)</f>
        <v>72.616984402079723</v>
      </c>
      <c r="H119" s="15">
        <f>IF(ISBLANK(B119),"",+B119*(100/$G119))</f>
        <v>454.78341288782821</v>
      </c>
      <c r="I119" s="15">
        <f>IF(ISBLANK(C119),"",+C119*(100/$G119))</f>
        <v>226.87529832935562</v>
      </c>
      <c r="J119" s="15">
        <f>IF(ISBLANK(D119),"",+D119*(100/$G119))</f>
        <v>268.18794749403344</v>
      </c>
      <c r="K119" s="15">
        <f>IF(ISBLANK(E119),"",+E119*(100/$G119))</f>
        <v>208.97315035799522</v>
      </c>
      <c r="L119" s="14">
        <f>IF(ISBLANK(F119),"",+F119*(100/$G119))</f>
        <v>242.02326968973748</v>
      </c>
      <c r="M119" s="16"/>
    </row>
    <row r="120" spans="1:13" x14ac:dyDescent="0.2">
      <c r="A120" s="11">
        <v>38643</v>
      </c>
      <c r="B120" s="13">
        <v>330.25</v>
      </c>
      <c r="C120" s="13">
        <v>161.75</v>
      </c>
      <c r="D120" s="13">
        <v>194.75</v>
      </c>
      <c r="E120" s="13">
        <v>152.75</v>
      </c>
      <c r="F120" s="12">
        <v>180.75</v>
      </c>
      <c r="G120" s="43" cm="1">
        <f t="array" ref="G120">VLOOKUP(MIN(IF(CPI!$A$2:$A$88&gt;A120,CPI!$A$2:$A$88)),CPI!$A$2:$B$88,2)</f>
        <v>72.616984402079723</v>
      </c>
      <c r="H120" s="15">
        <f>IF(ISBLANK(B120),"",+B120*(100/$G120))</f>
        <v>454.78341288782821</v>
      </c>
      <c r="I120" s="15">
        <f>IF(ISBLANK(C120),"",+C120*(100/$G120))</f>
        <v>222.74403341288783</v>
      </c>
      <c r="J120" s="15">
        <f>IF(ISBLANK(D120),"",+D120*(100/$G120))</f>
        <v>268.18794749403344</v>
      </c>
      <c r="K120" s="15">
        <f>IF(ISBLANK(E120),"",+E120*(100/$G120))</f>
        <v>210.3502386634845</v>
      </c>
      <c r="L120" s="14">
        <f>IF(ISBLANK(F120),"",+F120*(100/$G120))</f>
        <v>248.90871121718379</v>
      </c>
      <c r="M120" s="16"/>
    </row>
    <row r="121" spans="1:13" x14ac:dyDescent="0.2">
      <c r="A121" s="11">
        <v>38650</v>
      </c>
      <c r="B121" s="13">
        <v>325.25</v>
      </c>
      <c r="C121" s="13">
        <v>160.75</v>
      </c>
      <c r="D121" s="13">
        <v>191.75</v>
      </c>
      <c r="E121" s="13">
        <v>152.75</v>
      </c>
      <c r="F121" s="12">
        <v>180.75</v>
      </c>
      <c r="G121" s="43" cm="1">
        <f t="array" ref="G121">VLOOKUP(MIN(IF(CPI!$A$2:$A$88&gt;A121,CPI!$A$2:$A$88)),CPI!$A$2:$B$88,2)</f>
        <v>72.616984402079723</v>
      </c>
      <c r="H121" s="15">
        <f>IF(ISBLANK(B121),"",+B121*(100/$G121))</f>
        <v>447.89797136038186</v>
      </c>
      <c r="I121" s="15">
        <f>IF(ISBLANK(C121),"",+C121*(100/$G121))</f>
        <v>221.36694510739858</v>
      </c>
      <c r="J121" s="15">
        <f>IF(ISBLANK(D121),"",+D121*(100/$G121))</f>
        <v>264.05668257756565</v>
      </c>
      <c r="K121" s="15">
        <f>IF(ISBLANK(E121),"",+E121*(100/$G121))</f>
        <v>210.3502386634845</v>
      </c>
      <c r="L121" s="14">
        <f>IF(ISBLANK(F121),"",+F121*(100/$G121))</f>
        <v>248.90871121718379</v>
      </c>
      <c r="M121" s="16"/>
    </row>
    <row r="122" spans="1:13" x14ac:dyDescent="0.2">
      <c r="A122" s="11">
        <v>38657</v>
      </c>
      <c r="B122" s="13">
        <v>332.25</v>
      </c>
      <c r="C122" s="13">
        <v>157.25</v>
      </c>
      <c r="D122" s="13">
        <v>191.75</v>
      </c>
      <c r="E122" s="13">
        <v>153.75</v>
      </c>
      <c r="F122" s="12">
        <v>180.75</v>
      </c>
      <c r="G122" s="43" cm="1">
        <f t="array" ref="G122">VLOOKUP(MIN(IF(CPI!$A$2:$A$88&gt;A122,CPI!$A$2:$A$88)),CPI!$A$2:$B$88,2)</f>
        <v>72.616984402079723</v>
      </c>
      <c r="H122" s="15">
        <f>IF(ISBLANK(B122),"",+B122*(100/$G122))</f>
        <v>457.53758949880671</v>
      </c>
      <c r="I122" s="15">
        <f>IF(ISBLANK(C122),"",+C122*(100/$G122))</f>
        <v>216.54713603818615</v>
      </c>
      <c r="J122" s="15">
        <f>IF(ISBLANK(D122),"",+D122*(100/$G122))</f>
        <v>264.05668257756565</v>
      </c>
      <c r="K122" s="15">
        <f>IF(ISBLANK(E122),"",+E122*(100/$G122))</f>
        <v>211.72732696897376</v>
      </c>
      <c r="L122" s="14">
        <f>IF(ISBLANK(F122),"",+F122*(100/$G122))</f>
        <v>248.90871121718379</v>
      </c>
      <c r="M122" s="16"/>
    </row>
    <row r="123" spans="1:13" x14ac:dyDescent="0.2">
      <c r="A123" s="11">
        <v>38664</v>
      </c>
      <c r="B123" s="13">
        <v>334.25</v>
      </c>
      <c r="C123" s="13">
        <v>161.75</v>
      </c>
      <c r="D123" s="13">
        <v>191.75</v>
      </c>
      <c r="E123" s="13">
        <v>155.75</v>
      </c>
      <c r="F123" s="12">
        <v>180.75</v>
      </c>
      <c r="G123" s="43" cm="1">
        <f t="array" ref="G123">VLOOKUP(MIN(IF(CPI!$A$2:$A$88&gt;A123,CPI!$A$2:$A$88)),CPI!$A$2:$B$88,2)</f>
        <v>72.616984402079723</v>
      </c>
      <c r="H123" s="15">
        <f>IF(ISBLANK(B123),"",+B123*(100/$G123))</f>
        <v>460.29176610978521</v>
      </c>
      <c r="I123" s="15">
        <f>IF(ISBLANK(C123),"",+C123*(100/$G123))</f>
        <v>222.74403341288783</v>
      </c>
      <c r="J123" s="15">
        <f>IF(ISBLANK(D123),"",+D123*(100/$G123))</f>
        <v>264.05668257756565</v>
      </c>
      <c r="K123" s="15">
        <f>IF(ISBLANK(E123),"",+E123*(100/$G123))</f>
        <v>214.48150357995229</v>
      </c>
      <c r="L123" s="14">
        <f>IF(ISBLANK(F123),"",+F123*(100/$G123))</f>
        <v>248.90871121718379</v>
      </c>
      <c r="M123" s="16"/>
    </row>
    <row r="124" spans="1:13" x14ac:dyDescent="0.2">
      <c r="A124" s="11">
        <v>38671</v>
      </c>
      <c r="B124" s="13">
        <v>326.25</v>
      </c>
      <c r="C124" s="13">
        <v>160.75</v>
      </c>
      <c r="D124" s="13">
        <v>190.75</v>
      </c>
      <c r="E124" s="13">
        <v>156.75</v>
      </c>
      <c r="F124" s="12">
        <v>180.75</v>
      </c>
      <c r="G124" s="43" cm="1">
        <f t="array" ref="G124">VLOOKUP(MIN(IF(CPI!$A$2:$A$88&gt;A124,CPI!$A$2:$A$88)),CPI!$A$2:$B$88,2)</f>
        <v>72.616984402079723</v>
      </c>
      <c r="H124" s="15">
        <f>IF(ISBLANK(B124),"",+B124*(100/$G124))</f>
        <v>449.27505966587114</v>
      </c>
      <c r="I124" s="15">
        <f>IF(ISBLANK(C124),"",+C124*(100/$G124))</f>
        <v>221.36694510739858</v>
      </c>
      <c r="J124" s="15">
        <f>IF(ISBLANK(D124),"",+D124*(100/$G124))</f>
        <v>262.67959427207637</v>
      </c>
      <c r="K124" s="15">
        <f>IF(ISBLANK(E124),"",+E124*(100/$G124))</f>
        <v>215.85859188544154</v>
      </c>
      <c r="L124" s="14">
        <f>IF(ISBLANK(F124),"",+F124*(100/$G124))</f>
        <v>248.90871121718379</v>
      </c>
      <c r="M124" s="16"/>
    </row>
    <row r="125" spans="1:13" x14ac:dyDescent="0.2">
      <c r="A125" s="11">
        <v>38678</v>
      </c>
      <c r="B125" s="13">
        <v>325.25</v>
      </c>
      <c r="C125" s="13">
        <v>158.75</v>
      </c>
      <c r="D125" s="13">
        <v>190.75</v>
      </c>
      <c r="E125" s="13">
        <v>157.75</v>
      </c>
      <c r="F125" s="12">
        <v>175.75</v>
      </c>
      <c r="G125" s="43" cm="1">
        <f t="array" ref="G125">VLOOKUP(MIN(IF(CPI!$A$2:$A$88&gt;A125,CPI!$A$2:$A$88)),CPI!$A$2:$B$88,2)</f>
        <v>72.616984402079723</v>
      </c>
      <c r="H125" s="15">
        <f>IF(ISBLANK(B125),"",+B125*(100/$G125))</f>
        <v>447.89797136038186</v>
      </c>
      <c r="I125" s="15">
        <f>IF(ISBLANK(C125),"",+C125*(100/$G125))</f>
        <v>218.61276849642005</v>
      </c>
      <c r="J125" s="15">
        <f>IF(ISBLANK(D125),"",+D125*(100/$G125))</f>
        <v>262.67959427207637</v>
      </c>
      <c r="K125" s="15">
        <f>IF(ISBLANK(E125),"",+E125*(100/$G125))</f>
        <v>217.23568019093079</v>
      </c>
      <c r="L125" s="14">
        <f>IF(ISBLANK(F125),"",+F125*(100/$G125))</f>
        <v>242.02326968973748</v>
      </c>
      <c r="M125" s="16"/>
    </row>
    <row r="126" spans="1:13" x14ac:dyDescent="0.2">
      <c r="A126" s="11">
        <v>38685</v>
      </c>
      <c r="B126" s="13">
        <v>315.25</v>
      </c>
      <c r="C126" s="13">
        <v>162.75</v>
      </c>
      <c r="D126" s="13">
        <v>192.75</v>
      </c>
      <c r="E126" s="13">
        <v>156.75</v>
      </c>
      <c r="F126" s="12">
        <v>175.75</v>
      </c>
      <c r="G126" s="43" cm="1">
        <f t="array" ref="G126">VLOOKUP(MIN(IF(CPI!$A$2:$A$88&gt;A126,CPI!$A$2:$A$88)),CPI!$A$2:$B$88,2)</f>
        <v>72.616984402079723</v>
      </c>
      <c r="H126" s="15">
        <f>IF(ISBLANK(B126),"",+B126*(100/$G126))</f>
        <v>434.12708830548928</v>
      </c>
      <c r="I126" s="15">
        <f>IF(ISBLANK(C126),"",+C126*(100/$G126))</f>
        <v>224.12112171837711</v>
      </c>
      <c r="J126" s="15">
        <f>IF(ISBLANK(D126),"",+D126*(100/$G126))</f>
        <v>265.43377088305488</v>
      </c>
      <c r="K126" s="15">
        <f>IF(ISBLANK(E126),"",+E126*(100/$G126))</f>
        <v>215.85859188544154</v>
      </c>
      <c r="L126" s="14">
        <f>IF(ISBLANK(F126),"",+F126*(100/$G126))</f>
        <v>242.02326968973748</v>
      </c>
      <c r="M126" s="16"/>
    </row>
    <row r="127" spans="1:13" x14ac:dyDescent="0.2">
      <c r="A127" s="11">
        <v>38692</v>
      </c>
      <c r="B127" s="13">
        <v>309.5</v>
      </c>
      <c r="C127" s="13">
        <v>161</v>
      </c>
      <c r="D127" s="13">
        <v>193</v>
      </c>
      <c r="E127" s="13">
        <v>155</v>
      </c>
      <c r="F127" s="12">
        <v>176</v>
      </c>
      <c r="G127" s="43" cm="1">
        <f t="array" ref="G127">VLOOKUP(MIN(IF(CPI!$A$2:$A$88&gt;A127,CPI!$A$2:$A$88)),CPI!$A$2:$B$88,2)</f>
        <v>72.616984402079723</v>
      </c>
      <c r="H127" s="15">
        <f>IF(ISBLANK(B127),"",+B127*(100/$G127))</f>
        <v>426.20883054892602</v>
      </c>
      <c r="I127" s="15">
        <f>IF(ISBLANK(C127),"",+C127*(100/$G127))</f>
        <v>221.71121718377088</v>
      </c>
      <c r="J127" s="15">
        <f>IF(ISBLANK(D127),"",+D127*(100/$G127))</f>
        <v>265.77804295942724</v>
      </c>
      <c r="K127" s="15">
        <f>IF(ISBLANK(E127),"",+E127*(100/$G127))</f>
        <v>213.44868735083534</v>
      </c>
      <c r="L127" s="14">
        <f>IF(ISBLANK(F127),"",+F127*(100/$G127))</f>
        <v>242.36754176610981</v>
      </c>
      <c r="M127" s="16"/>
    </row>
    <row r="128" spans="1:13" x14ac:dyDescent="0.2">
      <c r="A128" s="11">
        <v>38699</v>
      </c>
      <c r="B128" s="13">
        <v>301.5</v>
      </c>
      <c r="C128" s="13">
        <v>161</v>
      </c>
      <c r="D128" s="13">
        <v>193</v>
      </c>
      <c r="E128" s="13">
        <v>155</v>
      </c>
      <c r="F128" s="12">
        <v>176</v>
      </c>
      <c r="G128" s="43" cm="1">
        <f t="array" ref="G128">VLOOKUP(MIN(IF(CPI!$A$2:$A$88&gt;A128,CPI!$A$2:$A$88)),CPI!$A$2:$B$88,2)</f>
        <v>72.616984402079723</v>
      </c>
      <c r="H128" s="15">
        <f>IF(ISBLANK(B128),"",+B128*(100/$G128))</f>
        <v>415.19212410501194</v>
      </c>
      <c r="I128" s="15">
        <f>IF(ISBLANK(C128),"",+C128*(100/$G128))</f>
        <v>221.71121718377088</v>
      </c>
      <c r="J128" s="15">
        <f>IF(ISBLANK(D128),"",+D128*(100/$G128))</f>
        <v>265.77804295942724</v>
      </c>
      <c r="K128" s="15">
        <f>IF(ISBLANK(E128),"",+E128*(100/$G128))</f>
        <v>213.44868735083534</v>
      </c>
      <c r="L128" s="14">
        <f>IF(ISBLANK(F128),"",+F128*(100/$G128))</f>
        <v>242.36754176610981</v>
      </c>
      <c r="M128" s="16"/>
    </row>
    <row r="129" spans="1:13" x14ac:dyDescent="0.2">
      <c r="A129" s="11">
        <v>38706</v>
      </c>
      <c r="B129" s="13">
        <v>307.5</v>
      </c>
      <c r="C129" s="13">
        <v>161</v>
      </c>
      <c r="D129" s="13">
        <v>192</v>
      </c>
      <c r="E129" s="13">
        <v>156</v>
      </c>
      <c r="F129" s="12">
        <v>148</v>
      </c>
      <c r="G129" s="43" cm="1">
        <f t="array" ref="G129">VLOOKUP(MIN(IF(CPI!$A$2:$A$88&gt;A129,CPI!$A$2:$A$88)),CPI!$A$2:$B$88,2)</f>
        <v>73.22357019064124</v>
      </c>
      <c r="H129" s="15">
        <f>IF(ISBLANK(B129),"",+B129*(100/$G129))</f>
        <v>419.94674556213022</v>
      </c>
      <c r="I129" s="15">
        <f>IF(ISBLANK(C129),"",+C129*(100/$G129))</f>
        <v>219.87455621301777</v>
      </c>
      <c r="J129" s="15">
        <f>IF(ISBLANK(D129),"",+D129*(100/$G129))</f>
        <v>262.21065088757399</v>
      </c>
      <c r="K129" s="15">
        <f>IF(ISBLANK(E129),"",+E129*(100/$G129))</f>
        <v>213.04615384615386</v>
      </c>
      <c r="L129" s="14">
        <f>IF(ISBLANK(F129),"",+F129*(100/$G129))</f>
        <v>202.12071005917161</v>
      </c>
      <c r="M129" s="16"/>
    </row>
    <row r="130" spans="1:13" x14ac:dyDescent="0.2">
      <c r="A130" s="11">
        <v>38720</v>
      </c>
      <c r="B130" s="13">
        <v>305.5</v>
      </c>
      <c r="C130" s="13">
        <v>156</v>
      </c>
      <c r="D130" s="13">
        <v>183.1</v>
      </c>
      <c r="E130" s="13">
        <v>156</v>
      </c>
      <c r="F130" s="12">
        <v>155</v>
      </c>
      <c r="G130" s="43" cm="1">
        <f t="array" ref="G130">VLOOKUP(MIN(IF(CPI!$A$2:$A$88&gt;A130,CPI!$A$2:$A$88)),CPI!$A$2:$B$88,2)</f>
        <v>73.22357019064124</v>
      </c>
      <c r="H130" s="15">
        <f>IF(ISBLANK(B130),"",+B130*(100/$G130))</f>
        <v>417.21538461538466</v>
      </c>
      <c r="I130" s="15">
        <f>IF(ISBLANK(C130),"",+C130*(100/$G130))</f>
        <v>213.04615384615386</v>
      </c>
      <c r="J130" s="15">
        <f>IF(ISBLANK(D130),"",+D130*(100/$G130))</f>
        <v>250.05609467455622</v>
      </c>
      <c r="K130" s="15">
        <f>IF(ISBLANK(E130),"",+E130*(100/$G130))</f>
        <v>213.04615384615386</v>
      </c>
      <c r="L130" s="14">
        <f>IF(ISBLANK(F130),"",+F130*(100/$G130))</f>
        <v>211.68047337278108</v>
      </c>
      <c r="M130" s="16"/>
    </row>
    <row r="131" spans="1:13" x14ac:dyDescent="0.2">
      <c r="A131" s="11">
        <v>38727</v>
      </c>
      <c r="B131" s="13">
        <v>303.5</v>
      </c>
      <c r="C131" s="13">
        <v>156</v>
      </c>
      <c r="D131" s="13">
        <v>186.1</v>
      </c>
      <c r="E131" s="13">
        <v>153</v>
      </c>
      <c r="F131" s="12">
        <v>155</v>
      </c>
      <c r="G131" s="43" cm="1">
        <f t="array" ref="G131">VLOOKUP(MIN(IF(CPI!$A$2:$A$88&gt;A131,CPI!$A$2:$A$88)),CPI!$A$2:$B$88,2)</f>
        <v>73.22357019064124</v>
      </c>
      <c r="H131" s="15">
        <f>IF(ISBLANK(B131),"",+B131*(100/$G131))</f>
        <v>414.48402366863911</v>
      </c>
      <c r="I131" s="15">
        <f>IF(ISBLANK(C131),"",+C131*(100/$G131))</f>
        <v>213.04615384615386</v>
      </c>
      <c r="J131" s="15">
        <f>IF(ISBLANK(D131),"",+D131*(100/$G131))</f>
        <v>254.15313609467458</v>
      </c>
      <c r="K131" s="15">
        <f>IF(ISBLANK(E131),"",+E131*(100/$G131))</f>
        <v>208.94911242603553</v>
      </c>
      <c r="L131" s="14">
        <f>IF(ISBLANK(F131),"",+F131*(100/$G131))</f>
        <v>211.68047337278108</v>
      </c>
      <c r="M131" s="16"/>
    </row>
    <row r="132" spans="1:13" x14ac:dyDescent="0.2">
      <c r="A132" s="11">
        <v>38734</v>
      </c>
      <c r="B132" s="13">
        <v>302.5</v>
      </c>
      <c r="C132" s="13">
        <v>155</v>
      </c>
      <c r="D132" s="13">
        <v>186.1</v>
      </c>
      <c r="E132" s="13">
        <v>153</v>
      </c>
      <c r="F132" s="12">
        <v>155</v>
      </c>
      <c r="G132" s="43" cm="1">
        <f t="array" ref="G132">VLOOKUP(MIN(IF(CPI!$A$2:$A$88&gt;A132,CPI!$A$2:$A$88)),CPI!$A$2:$B$88,2)</f>
        <v>73.22357019064124</v>
      </c>
      <c r="H132" s="15">
        <f>IF(ISBLANK(B132),"",+B132*(100/$G132))</f>
        <v>413.11834319526633</v>
      </c>
      <c r="I132" s="15">
        <f>IF(ISBLANK(C132),"",+C132*(100/$G132))</f>
        <v>211.68047337278108</v>
      </c>
      <c r="J132" s="15">
        <f>IF(ISBLANK(D132),"",+D132*(100/$G132))</f>
        <v>254.15313609467458</v>
      </c>
      <c r="K132" s="15">
        <f>IF(ISBLANK(E132),"",+E132*(100/$G132))</f>
        <v>208.94911242603553</v>
      </c>
      <c r="L132" s="14">
        <f>IF(ISBLANK(F132),"",+F132*(100/$G132))</f>
        <v>211.68047337278108</v>
      </c>
      <c r="M132" s="16"/>
    </row>
    <row r="133" spans="1:13" x14ac:dyDescent="0.2">
      <c r="A133" s="11">
        <v>38741</v>
      </c>
      <c r="B133" s="13">
        <v>314.5</v>
      </c>
      <c r="C133" s="13">
        <v>156</v>
      </c>
      <c r="D133" s="13">
        <v>184.1</v>
      </c>
      <c r="E133" s="13">
        <v>153</v>
      </c>
      <c r="F133" s="12">
        <v>170</v>
      </c>
      <c r="G133" s="43" cm="1">
        <f t="array" ref="G133">VLOOKUP(MIN(IF(CPI!$A$2:$A$88&gt;A133,CPI!$A$2:$A$88)),CPI!$A$2:$B$88,2)</f>
        <v>73.22357019064124</v>
      </c>
      <c r="H133" s="15">
        <f>IF(ISBLANK(B133),"",+B133*(100/$G133))</f>
        <v>429.50650887573971</v>
      </c>
      <c r="I133" s="15">
        <f>IF(ISBLANK(C133),"",+C133*(100/$G133))</f>
        <v>213.04615384615386</v>
      </c>
      <c r="J133" s="15">
        <f>IF(ISBLANK(D133),"",+D133*(100/$G133))</f>
        <v>251.421775147929</v>
      </c>
      <c r="K133" s="15">
        <f>IF(ISBLANK(E133),"",+E133*(100/$G133))</f>
        <v>208.94911242603553</v>
      </c>
      <c r="L133" s="14">
        <f>IF(ISBLANK(F133),"",+F133*(100/$G133))</f>
        <v>232.16568047337282</v>
      </c>
      <c r="M133" s="16"/>
    </row>
    <row r="134" spans="1:13" x14ac:dyDescent="0.2">
      <c r="A134" s="11">
        <v>38748</v>
      </c>
      <c r="B134" s="13">
        <v>313.5</v>
      </c>
      <c r="C134" s="13">
        <v>155</v>
      </c>
      <c r="D134" s="13">
        <v>182</v>
      </c>
      <c r="E134" s="13">
        <v>151</v>
      </c>
      <c r="F134" s="12">
        <v>177</v>
      </c>
      <c r="G134" s="43" cm="1">
        <f t="array" ref="G134">VLOOKUP(MIN(IF(CPI!$A$2:$A$88&gt;A134,CPI!$A$2:$A$88)),CPI!$A$2:$B$88,2)</f>
        <v>73.22357019064124</v>
      </c>
      <c r="H134" s="15">
        <f>IF(ISBLANK(B134),"",+B134*(100/$G134))</f>
        <v>428.14082840236688</v>
      </c>
      <c r="I134" s="15">
        <f>IF(ISBLANK(C134),"",+C134*(100/$G134))</f>
        <v>211.68047337278108</v>
      </c>
      <c r="J134" s="15">
        <f>IF(ISBLANK(D134),"",+D134*(100/$G134))</f>
        <v>248.55384615384617</v>
      </c>
      <c r="K134" s="15">
        <f>IF(ISBLANK(E134),"",+E134*(100/$G134))</f>
        <v>206.21775147928997</v>
      </c>
      <c r="L134" s="14">
        <f>IF(ISBLANK(F134),"",+F134*(100/$G134))</f>
        <v>241.72544378698228</v>
      </c>
      <c r="M134" s="16"/>
    </row>
    <row r="135" spans="1:13" x14ac:dyDescent="0.2">
      <c r="A135" s="11">
        <v>38755</v>
      </c>
      <c r="B135" s="13">
        <v>322.5</v>
      </c>
      <c r="C135" s="13">
        <v>157</v>
      </c>
      <c r="D135" s="13">
        <v>182</v>
      </c>
      <c r="E135" s="13">
        <v>152</v>
      </c>
      <c r="F135" s="12">
        <v>176</v>
      </c>
      <c r="G135" s="43" cm="1">
        <f t="array" ref="G135">VLOOKUP(MIN(IF(CPI!$A$2:$A$88&gt;A135,CPI!$A$2:$A$88)),CPI!$A$2:$B$88,2)</f>
        <v>73.22357019064124</v>
      </c>
      <c r="H135" s="15">
        <f>IF(ISBLANK(B135),"",+B135*(100/$G135))</f>
        <v>440.43195266272193</v>
      </c>
      <c r="I135" s="15">
        <f>IF(ISBLANK(C135),"",+C135*(100/$G135))</f>
        <v>214.41183431952666</v>
      </c>
      <c r="J135" s="15">
        <f>IF(ISBLANK(D135),"",+D135*(100/$G135))</f>
        <v>248.55384615384617</v>
      </c>
      <c r="K135" s="15">
        <f>IF(ISBLANK(E135),"",+E135*(100/$G135))</f>
        <v>207.58343195266275</v>
      </c>
      <c r="L135" s="14">
        <f>IF(ISBLANK(F135),"",+F135*(100/$G135))</f>
        <v>240.35976331360951</v>
      </c>
      <c r="M135" s="16"/>
    </row>
    <row r="136" spans="1:13" x14ac:dyDescent="0.2">
      <c r="A136" s="11">
        <v>38762</v>
      </c>
      <c r="B136" s="13">
        <v>322.5</v>
      </c>
      <c r="C136" s="13">
        <v>159</v>
      </c>
      <c r="D136" s="13">
        <v>180</v>
      </c>
      <c r="E136" s="13">
        <v>152</v>
      </c>
      <c r="F136" s="12">
        <v>176</v>
      </c>
      <c r="G136" s="43" cm="1">
        <f t="array" ref="G136">VLOOKUP(MIN(IF(CPI!$A$2:$A$88&gt;A136,CPI!$A$2:$A$88)),CPI!$A$2:$B$88,2)</f>
        <v>73.22357019064124</v>
      </c>
      <c r="H136" s="15">
        <f>IF(ISBLANK(B136),"",+B136*(100/$G136))</f>
        <v>440.43195266272193</v>
      </c>
      <c r="I136" s="15">
        <f>IF(ISBLANK(C136),"",+C136*(100/$G136))</f>
        <v>217.14319526627222</v>
      </c>
      <c r="J136" s="15">
        <f>IF(ISBLANK(D136),"",+D136*(100/$G136))</f>
        <v>245.82248520710061</v>
      </c>
      <c r="K136" s="15">
        <f>IF(ISBLANK(E136),"",+E136*(100/$G136))</f>
        <v>207.58343195266275</v>
      </c>
      <c r="L136" s="14">
        <f>IF(ISBLANK(F136),"",+F136*(100/$G136))</f>
        <v>240.35976331360951</v>
      </c>
      <c r="M136" s="16"/>
    </row>
    <row r="137" spans="1:13" x14ac:dyDescent="0.2">
      <c r="A137" s="11">
        <v>38769</v>
      </c>
      <c r="B137" s="13">
        <v>322.5</v>
      </c>
      <c r="C137" s="13">
        <v>159</v>
      </c>
      <c r="D137" s="13">
        <v>180</v>
      </c>
      <c r="E137" s="13">
        <v>155</v>
      </c>
      <c r="F137" s="12">
        <v>180</v>
      </c>
      <c r="G137" s="43" cm="1">
        <f t="array" ref="G137">VLOOKUP(MIN(IF(CPI!$A$2:$A$88&gt;A137,CPI!$A$2:$A$88)),CPI!$A$2:$B$88,2)</f>
        <v>73.22357019064124</v>
      </c>
      <c r="H137" s="15">
        <f>IF(ISBLANK(B137),"",+B137*(100/$G137))</f>
        <v>440.43195266272193</v>
      </c>
      <c r="I137" s="15">
        <f>IF(ISBLANK(C137),"",+C137*(100/$G137))</f>
        <v>217.14319526627222</v>
      </c>
      <c r="J137" s="15">
        <f>IF(ISBLANK(D137),"",+D137*(100/$G137))</f>
        <v>245.82248520710061</v>
      </c>
      <c r="K137" s="15">
        <f>IF(ISBLANK(E137),"",+E137*(100/$G137))</f>
        <v>211.68047337278108</v>
      </c>
      <c r="L137" s="14">
        <f>IF(ISBLANK(F137),"",+F137*(100/$G137))</f>
        <v>245.82248520710061</v>
      </c>
      <c r="M137" s="16"/>
    </row>
    <row r="138" spans="1:13" x14ac:dyDescent="0.2">
      <c r="A138" s="11">
        <v>38776</v>
      </c>
      <c r="B138" s="13">
        <v>339</v>
      </c>
      <c r="C138" s="13">
        <v>159</v>
      </c>
      <c r="D138" s="13">
        <v>179</v>
      </c>
      <c r="E138" s="13">
        <v>155.05000000000001</v>
      </c>
      <c r="F138" s="12">
        <v>180</v>
      </c>
      <c r="G138" s="43" cm="1">
        <f t="array" ref="G138">VLOOKUP(MIN(IF(CPI!$A$2:$A$88&gt;A138,CPI!$A$2:$A$88)),CPI!$A$2:$B$88,2)</f>
        <v>73.22357019064124</v>
      </c>
      <c r="H138" s="15">
        <f>IF(ISBLANK(B138),"",+B138*(100/$G138))</f>
        <v>462.9656804733728</v>
      </c>
      <c r="I138" s="15">
        <f>IF(ISBLANK(C138),"",+C138*(100/$G138))</f>
        <v>217.14319526627222</v>
      </c>
      <c r="J138" s="15">
        <f>IF(ISBLANK(D138),"",+D138*(100/$G138))</f>
        <v>244.45680473372784</v>
      </c>
      <c r="K138" s="15">
        <f>IF(ISBLANK(E138),"",+E138*(100/$G138))</f>
        <v>211.74875739644975</v>
      </c>
      <c r="L138" s="14">
        <f>IF(ISBLANK(F138),"",+F138*(100/$G138))</f>
        <v>245.82248520710061</v>
      </c>
      <c r="M138" s="16"/>
    </row>
    <row r="139" spans="1:13" x14ac:dyDescent="0.2">
      <c r="A139" s="11">
        <v>38783</v>
      </c>
      <c r="B139" s="13">
        <v>342</v>
      </c>
      <c r="C139" s="13">
        <v>168</v>
      </c>
      <c r="D139" s="13">
        <v>189</v>
      </c>
      <c r="E139" s="13">
        <v>156.05000000000001</v>
      </c>
      <c r="F139" s="12">
        <v>189</v>
      </c>
      <c r="G139" s="43" cm="1">
        <f t="array" ref="G139">VLOOKUP(MIN(IF(CPI!$A$2:$A$88&gt;A139,CPI!$A$2:$A$88)),CPI!$A$2:$B$88,2)</f>
        <v>73.22357019064124</v>
      </c>
      <c r="H139" s="15">
        <f>IF(ISBLANK(B139),"",+B139*(100/$G139))</f>
        <v>467.06272189349119</v>
      </c>
      <c r="I139" s="15">
        <f>IF(ISBLANK(C139),"",+C139*(100/$G139))</f>
        <v>229.43431952662723</v>
      </c>
      <c r="J139" s="15">
        <f>IF(ISBLANK(D139),"",+D139*(100/$G139))</f>
        <v>258.11360946745566</v>
      </c>
      <c r="K139" s="15">
        <f>IF(ISBLANK(E139),"",+E139*(100/$G139))</f>
        <v>213.11443786982252</v>
      </c>
      <c r="L139" s="14">
        <f>IF(ISBLANK(F139),"",+F139*(100/$G139))</f>
        <v>258.11360946745566</v>
      </c>
      <c r="M139" s="16"/>
    </row>
    <row r="140" spans="1:13" x14ac:dyDescent="0.2">
      <c r="A140" s="11">
        <v>38790</v>
      </c>
      <c r="B140" s="13">
        <v>344</v>
      </c>
      <c r="C140" s="13">
        <v>168</v>
      </c>
      <c r="D140" s="13">
        <v>188</v>
      </c>
      <c r="E140" s="13">
        <v>152.05000000000001</v>
      </c>
      <c r="F140" s="12">
        <v>189</v>
      </c>
      <c r="G140" s="43" cm="1">
        <f t="array" ref="G140">VLOOKUP(MIN(IF(CPI!$A$2:$A$88&gt;A140,CPI!$A$2:$A$88)),CPI!$A$2:$B$88,2)</f>
        <v>73.22357019064124</v>
      </c>
      <c r="H140" s="15">
        <f>IF(ISBLANK(B140),"",+B140*(100/$G140))</f>
        <v>469.79408284023674</v>
      </c>
      <c r="I140" s="15">
        <f>IF(ISBLANK(C140),"",+C140*(100/$G140))</f>
        <v>229.43431952662723</v>
      </c>
      <c r="J140" s="15">
        <f>IF(ISBLANK(D140),"",+D140*(100/$G140))</f>
        <v>256.74792899408288</v>
      </c>
      <c r="K140" s="15">
        <f>IF(ISBLANK(E140),"",+E140*(100/$G140))</f>
        <v>207.65171597633139</v>
      </c>
      <c r="L140" s="14">
        <f>IF(ISBLANK(F140),"",+F140*(100/$G140))</f>
        <v>258.11360946745566</v>
      </c>
      <c r="M140" s="16"/>
    </row>
    <row r="141" spans="1:13" x14ac:dyDescent="0.2">
      <c r="A141" s="11">
        <v>38797</v>
      </c>
      <c r="B141" s="13">
        <v>359</v>
      </c>
      <c r="C141" s="13">
        <v>168</v>
      </c>
      <c r="D141" s="13">
        <v>188</v>
      </c>
      <c r="E141" s="13">
        <v>151.05000000000001</v>
      </c>
      <c r="F141" s="12">
        <v>189</v>
      </c>
      <c r="G141" s="43" cm="1">
        <f t="array" ref="G141">VLOOKUP(MIN(IF(CPI!$A$2:$A$88&gt;A141,CPI!$A$2:$A$88)),CPI!$A$2:$B$88,2)</f>
        <v>73.22357019064124</v>
      </c>
      <c r="H141" s="15">
        <f>IF(ISBLANK(B141),"",+B141*(100/$G141))</f>
        <v>490.27928994082845</v>
      </c>
      <c r="I141" s="15">
        <f>IF(ISBLANK(C141),"",+C141*(100/$G141))</f>
        <v>229.43431952662723</v>
      </c>
      <c r="J141" s="15">
        <f>IF(ISBLANK(D141),"",+D141*(100/$G141))</f>
        <v>256.74792899408288</v>
      </c>
      <c r="K141" s="15">
        <f>IF(ISBLANK(E141),"",+E141*(100/$G141))</f>
        <v>206.28603550295861</v>
      </c>
      <c r="L141" s="14">
        <f>IF(ISBLANK(F141),"",+F141*(100/$G141))</f>
        <v>258.11360946745566</v>
      </c>
      <c r="M141" s="16"/>
    </row>
    <row r="142" spans="1:13" x14ac:dyDescent="0.2">
      <c r="A142" s="11">
        <v>38804</v>
      </c>
      <c r="B142" s="13">
        <v>357</v>
      </c>
      <c r="C142" s="13">
        <v>168</v>
      </c>
      <c r="D142" s="13">
        <v>188</v>
      </c>
      <c r="E142" s="13">
        <v>156.05000000000001</v>
      </c>
      <c r="F142" s="12">
        <v>200</v>
      </c>
      <c r="G142" s="43" cm="1">
        <f t="array" ref="G142">VLOOKUP(MIN(IF(CPI!$A$2:$A$88&gt;A142,CPI!$A$2:$A$88)),CPI!$A$2:$B$88,2)</f>
        <v>74.436741767764303</v>
      </c>
      <c r="H142" s="15">
        <f>IF(ISBLANK(B142),"",+B142*(100/$G142))</f>
        <v>479.6018626309662</v>
      </c>
      <c r="I142" s="15">
        <f>IF(ISBLANK(C142),"",+C142*(100/$G142))</f>
        <v>225.69499417927821</v>
      </c>
      <c r="J142" s="15">
        <f>IF(ISBLANK(D142),"",+D142*(100/$G142))</f>
        <v>252.5634458672875</v>
      </c>
      <c r="K142" s="15">
        <f>IF(ISBLANK(E142),"",+E142*(100/$G142))</f>
        <v>209.64109429569265</v>
      </c>
      <c r="L142" s="14">
        <f>IF(ISBLANK(F142),"",+F142*(100/$G142))</f>
        <v>268.6845168800931</v>
      </c>
      <c r="M142" s="16"/>
    </row>
    <row r="143" spans="1:13" x14ac:dyDescent="0.2">
      <c r="A143" s="11">
        <v>38811</v>
      </c>
      <c r="B143" s="13">
        <v>358</v>
      </c>
      <c r="C143" s="13">
        <v>168</v>
      </c>
      <c r="D143" s="13">
        <v>173</v>
      </c>
      <c r="E143" s="13">
        <v>154.05000000000001</v>
      </c>
      <c r="F143" s="12">
        <v>189</v>
      </c>
      <c r="G143" s="43" cm="1">
        <f t="array" ref="G143">VLOOKUP(MIN(IF(CPI!$A$2:$A$88&gt;A143,CPI!$A$2:$A$88)),CPI!$A$2:$B$88,2)</f>
        <v>74.436741767764303</v>
      </c>
      <c r="H143" s="15">
        <f>IF(ISBLANK(B143),"",+B143*(100/$G143))</f>
        <v>480.94528521536665</v>
      </c>
      <c r="I143" s="15">
        <f>IF(ISBLANK(C143),"",+C143*(100/$G143))</f>
        <v>225.69499417927821</v>
      </c>
      <c r="J143" s="15">
        <f>IF(ISBLANK(D143),"",+D143*(100/$G143))</f>
        <v>232.41210710128053</v>
      </c>
      <c r="K143" s="15">
        <f>IF(ISBLANK(E143),"",+E143*(100/$G143))</f>
        <v>206.95424912689171</v>
      </c>
      <c r="L143" s="14">
        <f>IF(ISBLANK(F143),"",+F143*(100/$G143))</f>
        <v>253.90686845168798</v>
      </c>
      <c r="M143" s="16"/>
    </row>
    <row r="144" spans="1:13" x14ac:dyDescent="0.2">
      <c r="A144" s="11">
        <v>38818</v>
      </c>
      <c r="B144" s="13">
        <v>354</v>
      </c>
      <c r="C144" s="13">
        <v>161</v>
      </c>
      <c r="D144" s="13">
        <v>173</v>
      </c>
      <c r="E144" s="13">
        <v>154.05000000000001</v>
      </c>
      <c r="F144" s="12">
        <v>189</v>
      </c>
      <c r="G144" s="43" cm="1">
        <f t="array" ref="G144">VLOOKUP(MIN(IF(CPI!$A$2:$A$88&gt;A144,CPI!$A$2:$A$88)),CPI!$A$2:$B$88,2)</f>
        <v>74.436741767764303</v>
      </c>
      <c r="H144" s="15">
        <f>IF(ISBLANK(B144),"",+B144*(100/$G144))</f>
        <v>475.57159487776477</v>
      </c>
      <c r="I144" s="15">
        <f>IF(ISBLANK(C144),"",+C144*(100/$G144))</f>
        <v>216.29103608847495</v>
      </c>
      <c r="J144" s="15">
        <f>IF(ISBLANK(D144),"",+D144*(100/$G144))</f>
        <v>232.41210710128053</v>
      </c>
      <c r="K144" s="15">
        <f>IF(ISBLANK(E144),"",+E144*(100/$G144))</f>
        <v>206.95424912689171</v>
      </c>
      <c r="L144" s="14">
        <f>IF(ISBLANK(F144),"",+F144*(100/$G144))</f>
        <v>253.90686845168798</v>
      </c>
      <c r="M144" s="16"/>
    </row>
    <row r="145" spans="1:13" x14ac:dyDescent="0.2">
      <c r="A145" s="11">
        <v>38825</v>
      </c>
      <c r="B145" s="13">
        <v>361</v>
      </c>
      <c r="C145" s="13">
        <v>161</v>
      </c>
      <c r="D145" s="13">
        <v>171</v>
      </c>
      <c r="E145" s="13">
        <v>154.05000000000001</v>
      </c>
      <c r="F145" s="12">
        <v>189</v>
      </c>
      <c r="G145" s="43" cm="1">
        <f t="array" ref="G145">VLOOKUP(MIN(IF(CPI!$A$2:$A$88&gt;A145,CPI!$A$2:$A$88)),CPI!$A$2:$B$88,2)</f>
        <v>74.436741767764303</v>
      </c>
      <c r="H145" s="15">
        <f>IF(ISBLANK(B145),"",+B145*(100/$G145))</f>
        <v>484.97555296856802</v>
      </c>
      <c r="I145" s="15">
        <f>IF(ISBLANK(C145),"",+C145*(100/$G145))</f>
        <v>216.29103608847495</v>
      </c>
      <c r="J145" s="15">
        <f>IF(ISBLANK(D145),"",+D145*(100/$G145))</f>
        <v>229.72526193247958</v>
      </c>
      <c r="K145" s="15">
        <f>IF(ISBLANK(E145),"",+E145*(100/$G145))</f>
        <v>206.95424912689171</v>
      </c>
      <c r="L145" s="14">
        <f>IF(ISBLANK(F145),"",+F145*(100/$G145))</f>
        <v>253.90686845168798</v>
      </c>
      <c r="M145" s="16"/>
    </row>
    <row r="146" spans="1:13" x14ac:dyDescent="0.2">
      <c r="A146" s="11">
        <v>38832</v>
      </c>
      <c r="B146" s="13">
        <v>364</v>
      </c>
      <c r="C146" s="13">
        <v>161</v>
      </c>
      <c r="D146" s="13">
        <v>171</v>
      </c>
      <c r="E146" s="13">
        <v>154.05000000000001</v>
      </c>
      <c r="F146" s="12">
        <v>189</v>
      </c>
      <c r="G146" s="43" cm="1">
        <f t="array" ref="G146">VLOOKUP(MIN(IF(CPI!$A$2:$A$88&gt;A146,CPI!$A$2:$A$88)),CPI!$A$2:$B$88,2)</f>
        <v>74.436741767764303</v>
      </c>
      <c r="H146" s="15">
        <f>IF(ISBLANK(B146),"",+B146*(100/$G146))</f>
        <v>489.00582072176945</v>
      </c>
      <c r="I146" s="15">
        <f>IF(ISBLANK(C146),"",+C146*(100/$G146))</f>
        <v>216.29103608847495</v>
      </c>
      <c r="J146" s="15">
        <f>IF(ISBLANK(D146),"",+D146*(100/$G146))</f>
        <v>229.72526193247958</v>
      </c>
      <c r="K146" s="15">
        <f>IF(ISBLANK(E146),"",+E146*(100/$G146))</f>
        <v>206.95424912689171</v>
      </c>
      <c r="L146" s="14">
        <f>IF(ISBLANK(F146),"",+F146*(100/$G146))</f>
        <v>253.90686845168798</v>
      </c>
      <c r="M146" s="16"/>
    </row>
    <row r="147" spans="1:13" x14ac:dyDescent="0.2">
      <c r="A147" s="11">
        <v>38839</v>
      </c>
      <c r="B147" s="13">
        <v>366</v>
      </c>
      <c r="C147" s="13">
        <v>175</v>
      </c>
      <c r="D147" s="13">
        <v>171</v>
      </c>
      <c r="E147" s="13">
        <v>152.05000000000001</v>
      </c>
      <c r="F147" s="12">
        <v>189</v>
      </c>
      <c r="G147" s="43" cm="1">
        <f t="array" ref="G147">VLOOKUP(MIN(IF(CPI!$A$2:$A$88&gt;A147,CPI!$A$2:$A$88)),CPI!$A$2:$B$88,2)</f>
        <v>74.436741767764303</v>
      </c>
      <c r="H147" s="15">
        <f>IF(ISBLANK(B147),"",+B147*(100/$G147))</f>
        <v>491.69266589057037</v>
      </c>
      <c r="I147" s="15">
        <f>IF(ISBLANK(C147),"",+C147*(100/$G147))</f>
        <v>235.09895227008147</v>
      </c>
      <c r="J147" s="15">
        <f>IF(ISBLANK(D147),"",+D147*(100/$G147))</f>
        <v>229.72526193247958</v>
      </c>
      <c r="K147" s="15">
        <f>IF(ISBLANK(E147),"",+E147*(100/$G147))</f>
        <v>204.2674039580908</v>
      </c>
      <c r="L147" s="14">
        <f>IF(ISBLANK(F147),"",+F147*(100/$G147))</f>
        <v>253.90686845168798</v>
      </c>
      <c r="M147" s="16"/>
    </row>
    <row r="148" spans="1:13" x14ac:dyDescent="0.2">
      <c r="A148" s="11">
        <v>38846</v>
      </c>
      <c r="B148" s="13">
        <v>363</v>
      </c>
      <c r="C148" s="13">
        <v>175</v>
      </c>
      <c r="D148" s="13"/>
      <c r="E148" s="13">
        <v>152.05000000000001</v>
      </c>
      <c r="F148" s="12">
        <v>189</v>
      </c>
      <c r="G148" s="43" cm="1">
        <f t="array" ref="G148">VLOOKUP(MIN(IF(CPI!$A$2:$A$88&gt;A148,CPI!$A$2:$A$88)),CPI!$A$2:$B$88,2)</f>
        <v>74.436741767764303</v>
      </c>
      <c r="H148" s="15">
        <f>IF(ISBLANK(B148),"",+B148*(100/$G148))</f>
        <v>487.66239813736894</v>
      </c>
      <c r="I148" s="15">
        <f>IF(ISBLANK(C148),"",+C148*(100/$G148))</f>
        <v>235.09895227008147</v>
      </c>
      <c r="J148" s="15" t="str">
        <f>IF(ISBLANK(D148),"",+D148*(100/$G148))</f>
        <v/>
      </c>
      <c r="K148" s="15">
        <f>IF(ISBLANK(E148),"",+E148*(100/$G148))</f>
        <v>204.2674039580908</v>
      </c>
      <c r="L148" s="14">
        <f>IF(ISBLANK(F148),"",+F148*(100/$G148))</f>
        <v>253.90686845168798</v>
      </c>
      <c r="M148" s="16"/>
    </row>
    <row r="149" spans="1:13" x14ac:dyDescent="0.2">
      <c r="A149" s="11">
        <v>38853</v>
      </c>
      <c r="B149" s="13">
        <v>382</v>
      </c>
      <c r="C149" s="13">
        <v>185</v>
      </c>
      <c r="D149" s="13"/>
      <c r="E149" s="13">
        <v>160.05000000000001</v>
      </c>
      <c r="F149" s="12">
        <v>189</v>
      </c>
      <c r="G149" s="43" cm="1">
        <f t="array" ref="G149">VLOOKUP(MIN(IF(CPI!$A$2:$A$88&gt;A149,CPI!$A$2:$A$88)),CPI!$A$2:$B$88,2)</f>
        <v>74.436741767764303</v>
      </c>
      <c r="H149" s="15">
        <f>IF(ISBLANK(B149),"",+B149*(100/$G149))</f>
        <v>513.18742724097785</v>
      </c>
      <c r="I149" s="15">
        <f>IF(ISBLANK(C149),"",+C149*(100/$G149))</f>
        <v>248.5331781140861</v>
      </c>
      <c r="J149" s="15" t="str">
        <f>IF(ISBLANK(D149),"",+D149*(100/$G149))</f>
        <v/>
      </c>
      <c r="K149" s="15">
        <f>IF(ISBLANK(E149),"",+E149*(100/$G149))</f>
        <v>215.01478463329451</v>
      </c>
      <c r="L149" s="14">
        <f>IF(ISBLANK(F149),"",+F149*(100/$G149))</f>
        <v>253.90686845168798</v>
      </c>
      <c r="M149" s="16"/>
    </row>
    <row r="150" spans="1:13" x14ac:dyDescent="0.2">
      <c r="A150" s="11">
        <v>38860</v>
      </c>
      <c r="B150" s="13">
        <v>390</v>
      </c>
      <c r="C150" s="13">
        <v>185</v>
      </c>
      <c r="D150" s="13"/>
      <c r="E150" s="13">
        <v>152.05000000000001</v>
      </c>
      <c r="F150" s="12">
        <v>189</v>
      </c>
      <c r="G150" s="43" cm="1">
        <f t="array" ref="G150">VLOOKUP(MIN(IF(CPI!$A$2:$A$88&gt;A150,CPI!$A$2:$A$88)),CPI!$A$2:$B$88,2)</f>
        <v>74.436741767764303</v>
      </c>
      <c r="H150" s="15">
        <f>IF(ISBLANK(B150),"",+B150*(100/$G150))</f>
        <v>523.93480791618151</v>
      </c>
      <c r="I150" s="15">
        <f>IF(ISBLANK(C150),"",+C150*(100/$G150))</f>
        <v>248.5331781140861</v>
      </c>
      <c r="J150" s="15" t="str">
        <f>IF(ISBLANK(D150),"",+D150*(100/$G150))</f>
        <v/>
      </c>
      <c r="K150" s="15">
        <f>IF(ISBLANK(E150),"",+E150*(100/$G150))</f>
        <v>204.2674039580908</v>
      </c>
      <c r="L150" s="14">
        <f>IF(ISBLANK(F150),"",+F150*(100/$G150))</f>
        <v>253.90686845168798</v>
      </c>
      <c r="M150" s="16"/>
    </row>
    <row r="151" spans="1:13" x14ac:dyDescent="0.2">
      <c r="A151" s="11">
        <v>38867</v>
      </c>
      <c r="B151" s="13">
        <v>398</v>
      </c>
      <c r="C151" s="13">
        <v>188</v>
      </c>
      <c r="D151" s="13"/>
      <c r="E151" s="13">
        <v>155.05000000000001</v>
      </c>
      <c r="F151" s="12">
        <v>189</v>
      </c>
      <c r="G151" s="43" cm="1">
        <f t="array" ref="G151">VLOOKUP(MIN(IF(CPI!$A$2:$A$88&gt;A151,CPI!$A$2:$A$88)),CPI!$A$2:$B$88,2)</f>
        <v>74.436741767764303</v>
      </c>
      <c r="H151" s="15">
        <f>IF(ISBLANK(B151),"",+B151*(100/$G151))</f>
        <v>534.68218859138528</v>
      </c>
      <c r="I151" s="15">
        <f>IF(ISBLANK(C151),"",+C151*(100/$G151))</f>
        <v>252.5634458672875</v>
      </c>
      <c r="J151" s="15" t="str">
        <f>IF(ISBLANK(D151),"",+D151*(100/$G151))</f>
        <v/>
      </c>
      <c r="K151" s="15">
        <f>IF(ISBLANK(E151),"",+E151*(100/$G151))</f>
        <v>208.2976717112922</v>
      </c>
      <c r="L151" s="14">
        <f>IF(ISBLANK(F151),"",+F151*(100/$G151))</f>
        <v>253.90686845168798</v>
      </c>
      <c r="M151" s="16"/>
    </row>
    <row r="152" spans="1:13" x14ac:dyDescent="0.2">
      <c r="A152" s="11">
        <v>38874</v>
      </c>
      <c r="B152" s="13">
        <v>409</v>
      </c>
      <c r="C152" s="13">
        <v>192</v>
      </c>
      <c r="D152" s="13"/>
      <c r="E152" s="13">
        <v>154.05000000000001</v>
      </c>
      <c r="F152" s="12">
        <v>189</v>
      </c>
      <c r="G152" s="43" cm="1">
        <f t="array" ref="G152">VLOOKUP(MIN(IF(CPI!$A$2:$A$88&gt;A152,CPI!$A$2:$A$88)),CPI!$A$2:$B$88,2)</f>
        <v>74.436741767764303</v>
      </c>
      <c r="H152" s="15">
        <f>IF(ISBLANK(B152),"",+B152*(100/$G152))</f>
        <v>549.45983701979037</v>
      </c>
      <c r="I152" s="15">
        <f>IF(ISBLANK(C152),"",+C152*(100/$G152))</f>
        <v>257.93713620488938</v>
      </c>
      <c r="J152" s="15" t="str">
        <f>IF(ISBLANK(D152),"",+D152*(100/$G152))</f>
        <v/>
      </c>
      <c r="K152" s="15">
        <f>IF(ISBLANK(E152),"",+E152*(100/$G152))</f>
        <v>206.95424912689171</v>
      </c>
      <c r="L152" s="14">
        <f>IF(ISBLANK(F152),"",+F152*(100/$G152))</f>
        <v>253.90686845168798</v>
      </c>
      <c r="M152" s="16"/>
    </row>
    <row r="153" spans="1:13" x14ac:dyDescent="0.2">
      <c r="A153" s="11">
        <v>38881</v>
      </c>
      <c r="B153" s="13">
        <v>400</v>
      </c>
      <c r="C153" s="13">
        <v>195</v>
      </c>
      <c r="D153" s="13"/>
      <c r="E153" s="13">
        <v>157.05000000000001</v>
      </c>
      <c r="F153" s="12">
        <v>210</v>
      </c>
      <c r="G153" s="43" cm="1">
        <f t="array" ref="G153">VLOOKUP(MIN(IF(CPI!$A$2:$A$88&gt;A153,CPI!$A$2:$A$88)),CPI!$A$2:$B$88,2)</f>
        <v>74.436741767764303</v>
      </c>
      <c r="H153" s="15">
        <f>IF(ISBLANK(B153),"",+B153*(100/$G153))</f>
        <v>537.3690337601862</v>
      </c>
      <c r="I153" s="15">
        <f>IF(ISBLANK(C153),"",+C153*(100/$G153))</f>
        <v>261.96740395809076</v>
      </c>
      <c r="J153" s="15" t="str">
        <f>IF(ISBLANK(D153),"",+D153*(100/$G153))</f>
        <v/>
      </c>
      <c r="K153" s="15">
        <f>IF(ISBLANK(E153),"",+E153*(100/$G153))</f>
        <v>210.98451688009311</v>
      </c>
      <c r="L153" s="14">
        <f>IF(ISBLANK(F153),"",+F153*(100/$G153))</f>
        <v>282.11874272409773</v>
      </c>
      <c r="M153" s="16"/>
    </row>
    <row r="154" spans="1:13" x14ac:dyDescent="0.2">
      <c r="A154" s="11">
        <v>38888</v>
      </c>
      <c r="B154" s="13">
        <v>394</v>
      </c>
      <c r="C154" s="13">
        <v>210</v>
      </c>
      <c r="D154" s="13"/>
      <c r="E154" s="13">
        <v>159.05000000000001</v>
      </c>
      <c r="F154" s="12">
        <v>215</v>
      </c>
      <c r="G154" s="43" cm="1">
        <f t="array" ref="G154">VLOOKUP(MIN(IF(CPI!$A$2:$A$88&gt;A154,CPI!$A$2:$A$88)),CPI!$A$2:$B$88,2)</f>
        <v>74.436741767764303</v>
      </c>
      <c r="H154" s="15">
        <f>IF(ISBLANK(B154),"",+B154*(100/$G154))</f>
        <v>529.30849825378334</v>
      </c>
      <c r="I154" s="15">
        <f>IF(ISBLANK(C154),"",+C154*(100/$G154))</f>
        <v>282.11874272409773</v>
      </c>
      <c r="J154" s="15" t="str">
        <f>IF(ISBLANK(D154),"",+D154*(100/$G154))</f>
        <v/>
      </c>
      <c r="K154" s="15">
        <f>IF(ISBLANK(E154),"",+E154*(100/$G154))</f>
        <v>213.67136204889405</v>
      </c>
      <c r="L154" s="14">
        <f>IF(ISBLANK(F154),"",+F154*(100/$G154))</f>
        <v>288.83585564610007</v>
      </c>
      <c r="M154" s="16"/>
    </row>
    <row r="155" spans="1:13" x14ac:dyDescent="0.2">
      <c r="A155" s="11">
        <v>38895</v>
      </c>
      <c r="B155" s="13">
        <v>388</v>
      </c>
      <c r="C155" s="13">
        <v>210</v>
      </c>
      <c r="D155" s="13"/>
      <c r="E155" s="13">
        <v>160.05000000000001</v>
      </c>
      <c r="F155" s="12">
        <v>235</v>
      </c>
      <c r="G155" s="43" cm="1">
        <f t="array" ref="G155">VLOOKUP(MIN(IF(CPI!$A$2:$A$88&gt;A155,CPI!$A$2:$A$88)),CPI!$A$2:$B$88,2)</f>
        <v>75.129982668977462</v>
      </c>
      <c r="H155" s="15">
        <f>IF(ISBLANK(B155),"",+B155*(100/$G155))</f>
        <v>516.43829296424451</v>
      </c>
      <c r="I155" s="15">
        <f>IF(ISBLANK(C155),"",+C155*(100/$G155))</f>
        <v>279.51557093425606</v>
      </c>
      <c r="J155" s="15" t="str">
        <f>IF(ISBLANK(D155),"",+D155*(100/$G155))</f>
        <v/>
      </c>
      <c r="K155" s="15">
        <f>IF(ISBLANK(E155),"",+E155*(100/$G155))</f>
        <v>213.03079584775088</v>
      </c>
      <c r="L155" s="14">
        <f>IF(ISBLANK(F155),"",+F155*(100/$G155))</f>
        <v>312.79123414071512</v>
      </c>
      <c r="M155" s="16"/>
    </row>
    <row r="156" spans="1:13" x14ac:dyDescent="0.2">
      <c r="A156" s="11">
        <v>38902</v>
      </c>
      <c r="B156" s="13">
        <v>404</v>
      </c>
      <c r="C156" s="13">
        <v>210</v>
      </c>
      <c r="D156" s="13"/>
      <c r="E156" s="13">
        <v>165.05</v>
      </c>
      <c r="F156" s="12">
        <v>240</v>
      </c>
      <c r="G156" s="43" cm="1">
        <f t="array" ref="G156">VLOOKUP(MIN(IF(CPI!$A$2:$A$88&gt;A156,CPI!$A$2:$A$88)),CPI!$A$2:$B$88,2)</f>
        <v>75.129982668977462</v>
      </c>
      <c r="H156" s="15">
        <f>IF(ISBLANK(B156),"",+B156*(100/$G156))</f>
        <v>537.73471741637832</v>
      </c>
      <c r="I156" s="15">
        <f>IF(ISBLANK(C156),"",+C156*(100/$G156))</f>
        <v>279.51557093425606</v>
      </c>
      <c r="J156" s="15" t="str">
        <f>IF(ISBLANK(D156),"",+D156*(100/$G156))</f>
        <v/>
      </c>
      <c r="K156" s="15">
        <f>IF(ISBLANK(E156),"",+E156*(100/$G156))</f>
        <v>219.68592848904271</v>
      </c>
      <c r="L156" s="14">
        <f>IF(ISBLANK(F156),"",+F156*(100/$G156))</f>
        <v>319.44636678200692</v>
      </c>
      <c r="M156" s="16"/>
    </row>
    <row r="157" spans="1:13" x14ac:dyDescent="0.2">
      <c r="A157" s="11">
        <v>38909</v>
      </c>
      <c r="B157" s="13">
        <v>406</v>
      </c>
      <c r="C157" s="13">
        <v>210</v>
      </c>
      <c r="D157" s="13"/>
      <c r="E157" s="13">
        <v>162.05000000000001</v>
      </c>
      <c r="F157" s="12">
        <v>240</v>
      </c>
      <c r="G157" s="43" cm="1">
        <f t="array" ref="G157">VLOOKUP(MIN(IF(CPI!$A$2:$A$88&gt;A157,CPI!$A$2:$A$88)),CPI!$A$2:$B$88,2)</f>
        <v>75.129982668977462</v>
      </c>
      <c r="H157" s="15">
        <f>IF(ISBLANK(B157),"",+B157*(100/$G157))</f>
        <v>540.39677047289501</v>
      </c>
      <c r="I157" s="15">
        <f>IF(ISBLANK(C157),"",+C157*(100/$G157))</f>
        <v>279.51557093425606</v>
      </c>
      <c r="J157" s="15" t="str">
        <f>IF(ISBLANK(D157),"",+D157*(100/$G157))</f>
        <v/>
      </c>
      <c r="K157" s="15">
        <f>IF(ISBLANK(E157),"",+E157*(100/$G157))</f>
        <v>215.69284890426761</v>
      </c>
      <c r="L157" s="14">
        <f>IF(ISBLANK(F157),"",+F157*(100/$G157))</f>
        <v>319.44636678200692</v>
      </c>
      <c r="M157" s="16"/>
    </row>
    <row r="158" spans="1:13" x14ac:dyDescent="0.2">
      <c r="A158" s="11">
        <v>38916</v>
      </c>
      <c r="B158" s="13">
        <v>404</v>
      </c>
      <c r="C158" s="13">
        <v>210</v>
      </c>
      <c r="D158" s="13"/>
      <c r="E158" s="13">
        <v>162.05000000000001</v>
      </c>
      <c r="F158" s="12">
        <v>239</v>
      </c>
      <c r="G158" s="43" cm="1">
        <f t="array" ref="G158">VLOOKUP(MIN(IF(CPI!$A$2:$A$88&gt;A158,CPI!$A$2:$A$88)),CPI!$A$2:$B$88,2)</f>
        <v>75.129982668977462</v>
      </c>
      <c r="H158" s="15">
        <f>IF(ISBLANK(B158),"",+B158*(100/$G158))</f>
        <v>537.73471741637832</v>
      </c>
      <c r="I158" s="15">
        <f>IF(ISBLANK(C158),"",+C158*(100/$G158))</f>
        <v>279.51557093425606</v>
      </c>
      <c r="J158" s="15" t="str">
        <f>IF(ISBLANK(D158),"",+D158*(100/$G158))</f>
        <v/>
      </c>
      <c r="K158" s="15">
        <f>IF(ISBLANK(E158),"",+E158*(100/$G158))</f>
        <v>215.69284890426761</v>
      </c>
      <c r="L158" s="14">
        <f>IF(ISBLANK(F158),"",+F158*(100/$G158))</f>
        <v>318.11534025374857</v>
      </c>
      <c r="M158" s="16"/>
    </row>
    <row r="159" spans="1:13" x14ac:dyDescent="0.2">
      <c r="A159" s="11">
        <v>38923</v>
      </c>
      <c r="B159" s="13">
        <v>402</v>
      </c>
      <c r="C159" s="13">
        <v>219</v>
      </c>
      <c r="D159" s="13"/>
      <c r="E159" s="13">
        <v>160.05000000000001</v>
      </c>
      <c r="F159" s="12">
        <v>239</v>
      </c>
      <c r="G159" s="43" cm="1">
        <f t="array" ref="G159">VLOOKUP(MIN(IF(CPI!$A$2:$A$88&gt;A159,CPI!$A$2:$A$88)),CPI!$A$2:$B$88,2)</f>
        <v>75.129982668977462</v>
      </c>
      <c r="H159" s="15">
        <f>IF(ISBLANK(B159),"",+B159*(100/$G159))</f>
        <v>535.07266435986162</v>
      </c>
      <c r="I159" s="15">
        <f>IF(ISBLANK(C159),"",+C159*(100/$G159))</f>
        <v>291.49480968858131</v>
      </c>
      <c r="J159" s="15" t="str">
        <f>IF(ISBLANK(D159),"",+D159*(100/$G159))</f>
        <v/>
      </c>
      <c r="K159" s="15">
        <f>IF(ISBLANK(E159),"",+E159*(100/$G159))</f>
        <v>213.03079584775088</v>
      </c>
      <c r="L159" s="14">
        <f>IF(ISBLANK(F159),"",+F159*(100/$G159))</f>
        <v>318.11534025374857</v>
      </c>
      <c r="M159" s="16"/>
    </row>
    <row r="160" spans="1:13" x14ac:dyDescent="0.2">
      <c r="A160" s="11">
        <v>38930</v>
      </c>
      <c r="B160" s="13">
        <v>402</v>
      </c>
      <c r="C160" s="13">
        <v>219</v>
      </c>
      <c r="D160" s="13"/>
      <c r="E160" s="13">
        <v>164.05</v>
      </c>
      <c r="F160" s="12">
        <v>285</v>
      </c>
      <c r="G160" s="43" cm="1">
        <f t="array" ref="G160">VLOOKUP(MIN(IF(CPI!$A$2:$A$88&gt;A160,CPI!$A$2:$A$88)),CPI!$A$2:$B$88,2)</f>
        <v>75.129982668977462</v>
      </c>
      <c r="H160" s="15">
        <f>IF(ISBLANK(B160),"",+B160*(100/$G160))</f>
        <v>535.07266435986162</v>
      </c>
      <c r="I160" s="15">
        <f>IF(ISBLANK(C160),"",+C160*(100/$G160))</f>
        <v>291.49480968858131</v>
      </c>
      <c r="J160" s="15" t="str">
        <f>IF(ISBLANK(D160),"",+D160*(100/$G160))</f>
        <v/>
      </c>
      <c r="K160" s="15">
        <f>IF(ISBLANK(E160),"",+E160*(100/$G160))</f>
        <v>218.35490196078433</v>
      </c>
      <c r="L160" s="14">
        <f>IF(ISBLANK(F160),"",+F160*(100/$G160))</f>
        <v>379.34256055363323</v>
      </c>
      <c r="M160" s="16"/>
    </row>
    <row r="161" spans="1:13" x14ac:dyDescent="0.2">
      <c r="A161" s="11">
        <v>38937</v>
      </c>
      <c r="B161" s="13">
        <v>410</v>
      </c>
      <c r="C161" s="13">
        <v>219</v>
      </c>
      <c r="D161" s="13"/>
      <c r="E161" s="13">
        <v>167.05</v>
      </c>
      <c r="F161" s="12">
        <v>285</v>
      </c>
      <c r="G161" s="43" cm="1">
        <f t="array" ref="G161">VLOOKUP(MIN(IF(CPI!$A$2:$A$88&gt;A161,CPI!$A$2:$A$88)),CPI!$A$2:$B$88,2)</f>
        <v>75.129982668977462</v>
      </c>
      <c r="H161" s="15">
        <f>IF(ISBLANK(B161),"",+B161*(100/$G161))</f>
        <v>545.72087658592852</v>
      </c>
      <c r="I161" s="15">
        <f>IF(ISBLANK(C161),"",+C161*(100/$G161))</f>
        <v>291.49480968858131</v>
      </c>
      <c r="J161" s="15" t="str">
        <f>IF(ISBLANK(D161),"",+D161*(100/$G161))</f>
        <v/>
      </c>
      <c r="K161" s="15">
        <f>IF(ISBLANK(E161),"",+E161*(100/$G161))</f>
        <v>222.34798154555943</v>
      </c>
      <c r="L161" s="14">
        <f>IF(ISBLANK(F161),"",+F161*(100/$G161))</f>
        <v>379.34256055363323</v>
      </c>
      <c r="M161" s="16"/>
    </row>
    <row r="162" spans="1:13" x14ac:dyDescent="0.2">
      <c r="A162" s="11">
        <v>38944</v>
      </c>
      <c r="B162" s="13">
        <v>410</v>
      </c>
      <c r="C162" s="13">
        <v>219</v>
      </c>
      <c r="D162" s="13"/>
      <c r="E162" s="13">
        <v>167.05</v>
      </c>
      <c r="F162" s="12">
        <v>285</v>
      </c>
      <c r="G162" s="43" cm="1">
        <f t="array" ref="G162">VLOOKUP(MIN(IF(CPI!$A$2:$A$88&gt;A162,CPI!$A$2:$A$88)),CPI!$A$2:$B$88,2)</f>
        <v>75.129982668977462</v>
      </c>
      <c r="H162" s="15">
        <f>IF(ISBLANK(B162),"",+B162*(100/$G162))</f>
        <v>545.72087658592852</v>
      </c>
      <c r="I162" s="15">
        <f>IF(ISBLANK(C162),"",+C162*(100/$G162))</f>
        <v>291.49480968858131</v>
      </c>
      <c r="J162" s="15" t="str">
        <f>IF(ISBLANK(D162),"",+D162*(100/$G162))</f>
        <v/>
      </c>
      <c r="K162" s="15">
        <f>IF(ISBLANK(E162),"",+E162*(100/$G162))</f>
        <v>222.34798154555943</v>
      </c>
      <c r="L162" s="14">
        <f>IF(ISBLANK(F162),"",+F162*(100/$G162))</f>
        <v>379.34256055363323</v>
      </c>
      <c r="M162" s="16"/>
    </row>
    <row r="163" spans="1:13" x14ac:dyDescent="0.2">
      <c r="A163" s="11">
        <v>38951</v>
      </c>
      <c r="B163" s="13">
        <v>410</v>
      </c>
      <c r="C163" s="13">
        <v>219</v>
      </c>
      <c r="D163" s="13"/>
      <c r="E163" s="13">
        <v>165.05</v>
      </c>
      <c r="F163" s="12">
        <v>285</v>
      </c>
      <c r="G163" s="43" cm="1">
        <f t="array" ref="G163">VLOOKUP(MIN(IF(CPI!$A$2:$A$88&gt;A163,CPI!$A$2:$A$88)),CPI!$A$2:$B$88,2)</f>
        <v>75.129982668977462</v>
      </c>
      <c r="H163" s="15">
        <f>IF(ISBLANK(B163),"",+B163*(100/$G163))</f>
        <v>545.72087658592852</v>
      </c>
      <c r="I163" s="15">
        <f>IF(ISBLANK(C163),"",+C163*(100/$G163))</f>
        <v>291.49480968858131</v>
      </c>
      <c r="J163" s="15" t="str">
        <f>IF(ISBLANK(D163),"",+D163*(100/$G163))</f>
        <v/>
      </c>
      <c r="K163" s="15">
        <f>IF(ISBLANK(E163),"",+E163*(100/$G163))</f>
        <v>219.68592848904271</v>
      </c>
      <c r="L163" s="14">
        <f>IF(ISBLANK(F163),"",+F163*(100/$G163))</f>
        <v>379.34256055363323</v>
      </c>
      <c r="M163" s="16"/>
    </row>
    <row r="164" spans="1:13" x14ac:dyDescent="0.2">
      <c r="A164" s="11">
        <v>38958</v>
      </c>
      <c r="B164" s="13">
        <v>410</v>
      </c>
      <c r="C164" s="13">
        <v>219</v>
      </c>
      <c r="D164" s="13"/>
      <c r="E164" s="13">
        <v>170.05</v>
      </c>
      <c r="F164" s="12">
        <v>285</v>
      </c>
      <c r="G164" s="43" cm="1">
        <f t="array" ref="G164">VLOOKUP(MIN(IF(CPI!$A$2:$A$88&gt;A164,CPI!$A$2:$A$88)),CPI!$A$2:$B$88,2)</f>
        <v>75.129982668977462</v>
      </c>
      <c r="H164" s="15">
        <f>IF(ISBLANK(B164),"",+B164*(100/$G164))</f>
        <v>545.72087658592852</v>
      </c>
      <c r="I164" s="15">
        <f>IF(ISBLANK(C164),"",+C164*(100/$G164))</f>
        <v>291.49480968858131</v>
      </c>
      <c r="J164" s="15" t="str">
        <f>IF(ISBLANK(D164),"",+D164*(100/$G164))</f>
        <v/>
      </c>
      <c r="K164" s="15">
        <f>IF(ISBLANK(E164),"",+E164*(100/$G164))</f>
        <v>226.34106113033451</v>
      </c>
      <c r="L164" s="14">
        <f>IF(ISBLANK(F164),"",+F164*(100/$G164))</f>
        <v>379.34256055363323</v>
      </c>
      <c r="M164" s="16"/>
    </row>
    <row r="165" spans="1:13" x14ac:dyDescent="0.2">
      <c r="A165" s="11">
        <v>38965</v>
      </c>
      <c r="B165" s="13">
        <v>412</v>
      </c>
      <c r="C165" s="13">
        <v>219</v>
      </c>
      <c r="D165" s="13"/>
      <c r="E165" s="13">
        <v>171.05</v>
      </c>
      <c r="F165" s="12">
        <v>285</v>
      </c>
      <c r="G165" s="43" cm="1">
        <f t="array" ref="G165">VLOOKUP(MIN(IF(CPI!$A$2:$A$88&gt;A165,CPI!$A$2:$A$88)),CPI!$A$2:$B$88,2)</f>
        <v>75.129982668977462</v>
      </c>
      <c r="H165" s="15">
        <f>IF(ISBLANK(B165),"",+B165*(100/$G165))</f>
        <v>548.38292964244522</v>
      </c>
      <c r="I165" s="15">
        <f>IF(ISBLANK(C165),"",+C165*(100/$G165))</f>
        <v>291.49480968858131</v>
      </c>
      <c r="J165" s="15" t="str">
        <f>IF(ISBLANK(D165),"",+D165*(100/$G165))</f>
        <v/>
      </c>
      <c r="K165" s="15">
        <f>IF(ISBLANK(E165),"",+E165*(100/$G165))</f>
        <v>227.67208765859286</v>
      </c>
      <c r="L165" s="14">
        <f>IF(ISBLANK(F165),"",+F165*(100/$G165))</f>
        <v>379.34256055363323</v>
      </c>
      <c r="M165" s="16"/>
    </row>
    <row r="166" spans="1:13" x14ac:dyDescent="0.2">
      <c r="A166" s="11">
        <v>38972</v>
      </c>
      <c r="B166" s="13">
        <v>422</v>
      </c>
      <c r="C166" s="13">
        <v>219</v>
      </c>
      <c r="D166" s="13"/>
      <c r="E166" s="13">
        <v>173.05</v>
      </c>
      <c r="F166" s="12">
        <v>280</v>
      </c>
      <c r="G166" s="43" cm="1">
        <f t="array" ref="G166">VLOOKUP(MIN(IF(CPI!$A$2:$A$88&gt;A166,CPI!$A$2:$A$88)),CPI!$A$2:$B$88,2)</f>
        <v>75.129982668977462</v>
      </c>
      <c r="H166" s="15">
        <f>IF(ISBLANK(B166),"",+B166*(100/$G166))</f>
        <v>561.69319492502882</v>
      </c>
      <c r="I166" s="15">
        <f>IF(ISBLANK(C166),"",+C166*(100/$G166))</f>
        <v>291.49480968858131</v>
      </c>
      <c r="J166" s="15" t="str">
        <f>IF(ISBLANK(D166),"",+D166*(100/$G166))</f>
        <v/>
      </c>
      <c r="K166" s="15">
        <f>IF(ISBLANK(E166),"",+E166*(100/$G166))</f>
        <v>230.33414071510958</v>
      </c>
      <c r="L166" s="14">
        <f>IF(ISBLANK(F166),"",+F166*(100/$G166))</f>
        <v>372.68742791234143</v>
      </c>
      <c r="M166" s="16"/>
    </row>
    <row r="167" spans="1:13" x14ac:dyDescent="0.2">
      <c r="A167" s="11">
        <v>38979</v>
      </c>
      <c r="B167" s="13">
        <v>423</v>
      </c>
      <c r="C167" s="13">
        <v>219</v>
      </c>
      <c r="D167" s="13"/>
      <c r="E167" s="13">
        <v>185.05</v>
      </c>
      <c r="F167" s="12">
        <v>280</v>
      </c>
      <c r="G167" s="43" cm="1">
        <f t="array" ref="G167">VLOOKUP(MIN(IF(CPI!$A$2:$A$88&gt;A167,CPI!$A$2:$A$88)),CPI!$A$2:$B$88,2)</f>
        <v>75.129982668977462</v>
      </c>
      <c r="H167" s="15">
        <f>IF(ISBLANK(B167),"",+B167*(100/$G167))</f>
        <v>563.02422145328717</v>
      </c>
      <c r="I167" s="15">
        <f>IF(ISBLANK(C167),"",+C167*(100/$G167))</f>
        <v>291.49480968858131</v>
      </c>
      <c r="J167" s="15" t="str">
        <f>IF(ISBLANK(D167),"",+D167*(100/$G167))</f>
        <v/>
      </c>
      <c r="K167" s="15">
        <f>IF(ISBLANK(E167),"",+E167*(100/$G167))</f>
        <v>246.30645905420994</v>
      </c>
      <c r="L167" s="14">
        <f>IF(ISBLANK(F167),"",+F167*(100/$G167))</f>
        <v>372.68742791234143</v>
      </c>
      <c r="M167" s="16"/>
    </row>
    <row r="168" spans="1:13" x14ac:dyDescent="0.2">
      <c r="A168" s="11">
        <v>38986</v>
      </c>
      <c r="B168" s="13">
        <v>432</v>
      </c>
      <c r="C168" s="13">
        <v>229</v>
      </c>
      <c r="D168" s="13"/>
      <c r="E168" s="13">
        <v>190.05</v>
      </c>
      <c r="F168" s="12">
        <v>280</v>
      </c>
      <c r="G168" s="43" cm="1">
        <f t="array" ref="G168">VLOOKUP(MIN(IF(CPI!$A$2:$A$88&gt;A168,CPI!$A$2:$A$88)),CPI!$A$2:$B$88,2)</f>
        <v>75.043327556325806</v>
      </c>
      <c r="H168" s="15">
        <f>IF(ISBLANK(B168),"",+B168*(100/$G168))</f>
        <v>575.66743648960744</v>
      </c>
      <c r="I168" s="15">
        <f>IF(ISBLANK(C168),"",+C168*(100/$G168))</f>
        <v>305.15704387990769</v>
      </c>
      <c r="J168" s="15" t="str">
        <f>IF(ISBLANK(D168),"",+D168*(100/$G168))</f>
        <v/>
      </c>
      <c r="K168" s="15">
        <f>IF(ISBLANK(E168),"",+E168*(100/$G168))</f>
        <v>253.25369515011553</v>
      </c>
      <c r="L168" s="14">
        <f>IF(ISBLANK(F168),"",+F168*(100/$G168))</f>
        <v>373.11778290993078</v>
      </c>
      <c r="M168" s="16"/>
    </row>
    <row r="169" spans="1:13" x14ac:dyDescent="0.2">
      <c r="A169" s="11">
        <v>38993</v>
      </c>
      <c r="B169" s="13">
        <v>432</v>
      </c>
      <c r="C169" s="13">
        <v>239</v>
      </c>
      <c r="D169" s="13">
        <v>249</v>
      </c>
      <c r="E169" s="13">
        <v>210.05</v>
      </c>
      <c r="F169" s="12">
        <v>260</v>
      </c>
      <c r="G169" s="43" cm="1">
        <f t="array" ref="G169">VLOOKUP(MIN(IF(CPI!$A$2:$A$88&gt;A169,CPI!$A$2:$A$88)),CPI!$A$2:$B$88,2)</f>
        <v>75.043327556325806</v>
      </c>
      <c r="H169" s="15">
        <f>IF(ISBLANK(B169),"",+B169*(100/$G169))</f>
        <v>575.66743648960744</v>
      </c>
      <c r="I169" s="15">
        <f>IF(ISBLANK(C169),"",+C169*(100/$G169))</f>
        <v>318.48267898383375</v>
      </c>
      <c r="J169" s="15">
        <f>IF(ISBLANK(D169),"",+D169*(100/$G169))</f>
        <v>331.80831408775987</v>
      </c>
      <c r="K169" s="15">
        <f>IF(ISBLANK(E169),"",+E169*(100/$G169))</f>
        <v>279.90496535796774</v>
      </c>
      <c r="L169" s="14">
        <f>IF(ISBLANK(F169),"",+F169*(100/$G169))</f>
        <v>346.46651270207855</v>
      </c>
      <c r="M169" s="16"/>
    </row>
    <row r="170" spans="1:13" x14ac:dyDescent="0.2">
      <c r="A170" s="11">
        <v>39000</v>
      </c>
      <c r="B170" s="13">
        <v>458</v>
      </c>
      <c r="C170" s="13">
        <v>253</v>
      </c>
      <c r="D170" s="13">
        <v>265</v>
      </c>
      <c r="E170" s="13">
        <v>223.05</v>
      </c>
      <c r="F170" s="12">
        <v>280</v>
      </c>
      <c r="G170" s="43" cm="1">
        <f t="array" ref="G170">VLOOKUP(MIN(IF(CPI!$A$2:$A$88&gt;A170,CPI!$A$2:$A$88)),CPI!$A$2:$B$88,2)</f>
        <v>75.043327556325806</v>
      </c>
      <c r="H170" s="15">
        <f>IF(ISBLANK(B170),"",+B170*(100/$G170))</f>
        <v>610.31408775981538</v>
      </c>
      <c r="I170" s="15">
        <f>IF(ISBLANK(C170),"",+C170*(100/$G170))</f>
        <v>337.13856812933028</v>
      </c>
      <c r="J170" s="15">
        <f>IF(ISBLANK(D170),"",+D170*(100/$G170))</f>
        <v>353.12933025404163</v>
      </c>
      <c r="K170" s="15">
        <f>IF(ISBLANK(E170),"",+E170*(100/$G170))</f>
        <v>297.22829099307165</v>
      </c>
      <c r="L170" s="14">
        <f>IF(ISBLANK(F170),"",+F170*(100/$G170))</f>
        <v>373.11778290993078</v>
      </c>
      <c r="M170" s="16"/>
    </row>
    <row r="171" spans="1:13" x14ac:dyDescent="0.2">
      <c r="A171" s="11">
        <v>39007</v>
      </c>
      <c r="B171" s="13">
        <v>456</v>
      </c>
      <c r="C171" s="13">
        <v>259</v>
      </c>
      <c r="D171" s="13">
        <v>276</v>
      </c>
      <c r="E171" s="13">
        <v>225.05</v>
      </c>
      <c r="F171" s="12">
        <v>280</v>
      </c>
      <c r="G171" s="43" cm="1">
        <f t="array" ref="G171">VLOOKUP(MIN(IF(CPI!$A$2:$A$88&gt;A171,CPI!$A$2:$A$88)),CPI!$A$2:$B$88,2)</f>
        <v>75.043327556325806</v>
      </c>
      <c r="H171" s="15">
        <f>IF(ISBLANK(B171),"",+B171*(100/$G171))</f>
        <v>607.64896073903014</v>
      </c>
      <c r="I171" s="15">
        <f>IF(ISBLANK(C171),"",+C171*(100/$G171))</f>
        <v>345.13394919168599</v>
      </c>
      <c r="J171" s="15">
        <f>IF(ISBLANK(D171),"",+D171*(100/$G171))</f>
        <v>367.78752886836031</v>
      </c>
      <c r="K171" s="15">
        <f>IF(ISBLANK(E171),"",+E171*(100/$G171))</f>
        <v>299.89341801385689</v>
      </c>
      <c r="L171" s="14">
        <f>IF(ISBLANK(F171),"",+F171*(100/$G171))</f>
        <v>373.11778290993078</v>
      </c>
      <c r="M171" s="16"/>
    </row>
    <row r="172" spans="1:13" x14ac:dyDescent="0.2">
      <c r="A172" s="11">
        <v>39014</v>
      </c>
      <c r="B172" s="13">
        <v>453</v>
      </c>
      <c r="C172" s="13">
        <v>259</v>
      </c>
      <c r="D172" s="13">
        <v>276</v>
      </c>
      <c r="E172" s="13">
        <v>230.05</v>
      </c>
      <c r="F172" s="12">
        <v>289</v>
      </c>
      <c r="G172" s="43" cm="1">
        <f t="array" ref="G172">VLOOKUP(MIN(IF(CPI!$A$2:$A$88&gt;A172,CPI!$A$2:$A$88)),CPI!$A$2:$B$88,2)</f>
        <v>75.043327556325806</v>
      </c>
      <c r="H172" s="15">
        <f>IF(ISBLANK(B172),"",+B172*(100/$G172))</f>
        <v>603.65127020785224</v>
      </c>
      <c r="I172" s="15">
        <f>IF(ISBLANK(C172),"",+C172*(100/$G172))</f>
        <v>345.13394919168599</v>
      </c>
      <c r="J172" s="15">
        <f>IF(ISBLANK(D172),"",+D172*(100/$G172))</f>
        <v>367.78752886836031</v>
      </c>
      <c r="K172" s="15">
        <f>IF(ISBLANK(E172),"",+E172*(100/$G172))</f>
        <v>306.55623556581992</v>
      </c>
      <c r="L172" s="14">
        <f>IF(ISBLANK(F172),"",+F172*(100/$G172))</f>
        <v>385.11085450346428</v>
      </c>
      <c r="M172" s="16"/>
    </row>
    <row r="173" spans="1:13" x14ac:dyDescent="0.2">
      <c r="A173" s="11">
        <v>39021</v>
      </c>
      <c r="B173" s="17">
        <v>500</v>
      </c>
      <c r="C173" s="13">
        <v>259</v>
      </c>
      <c r="D173" s="13">
        <v>288</v>
      </c>
      <c r="E173" s="13">
        <v>240.05</v>
      </c>
      <c r="F173" s="12">
        <v>299</v>
      </c>
      <c r="G173" s="43" cm="1">
        <f t="array" ref="G173">VLOOKUP(MIN(IF(CPI!$A$2:$A$88&gt;A173,CPI!$A$2:$A$88)),CPI!$A$2:$B$88,2)</f>
        <v>75.043327556325806</v>
      </c>
      <c r="H173" s="15">
        <f>IF(ISBLANK(B173),"",+B173*(100/$G173))</f>
        <v>666.28175519630497</v>
      </c>
      <c r="I173" s="15">
        <f>IF(ISBLANK(C173),"",+C173*(100/$G173))</f>
        <v>345.13394919168599</v>
      </c>
      <c r="J173" s="15">
        <f>IF(ISBLANK(D173),"",+D173*(100/$G173))</f>
        <v>383.77829099307166</v>
      </c>
      <c r="K173" s="15">
        <f>IF(ISBLANK(E173),"",+E173*(100/$G173))</f>
        <v>319.88187066974604</v>
      </c>
      <c r="L173" s="14">
        <f>IF(ISBLANK(F173),"",+F173*(100/$G173))</f>
        <v>398.43648960739034</v>
      </c>
      <c r="M173" s="16"/>
    </row>
    <row r="174" spans="1:13" x14ac:dyDescent="0.2">
      <c r="A174" s="11">
        <v>39028</v>
      </c>
      <c r="B174" s="13">
        <v>457</v>
      </c>
      <c r="C174" s="13">
        <v>254</v>
      </c>
      <c r="D174" s="13">
        <v>295</v>
      </c>
      <c r="E174" s="13">
        <v>242.05</v>
      </c>
      <c r="F174" s="12">
        <v>299</v>
      </c>
      <c r="G174" s="43" cm="1">
        <f t="array" ref="G174">VLOOKUP(MIN(IF(CPI!$A$2:$A$88&gt;A174,CPI!$A$2:$A$88)),CPI!$A$2:$B$88,2)</f>
        <v>75.043327556325806</v>
      </c>
      <c r="H174" s="15">
        <f>IF(ISBLANK(B174),"",+B174*(100/$G174))</f>
        <v>608.9815242494227</v>
      </c>
      <c r="I174" s="15">
        <f>IF(ISBLANK(C174),"",+C174*(100/$G174))</f>
        <v>338.4711316397229</v>
      </c>
      <c r="J174" s="15">
        <f>IF(ISBLANK(D174),"",+D174*(100/$G174))</f>
        <v>393.10623556581993</v>
      </c>
      <c r="K174" s="15">
        <f>IF(ISBLANK(E174),"",+E174*(100/$G174))</f>
        <v>322.54699769053121</v>
      </c>
      <c r="L174" s="14">
        <f>IF(ISBLANK(F174),"",+F174*(100/$G174))</f>
        <v>398.43648960739034</v>
      </c>
      <c r="M174" s="16"/>
    </row>
    <row r="175" spans="1:13" x14ac:dyDescent="0.2">
      <c r="A175" s="11">
        <v>39035</v>
      </c>
      <c r="B175" s="13">
        <v>497</v>
      </c>
      <c r="C175" s="13">
        <v>254</v>
      </c>
      <c r="D175" s="13">
        <v>292</v>
      </c>
      <c r="E175" s="13">
        <v>237.05</v>
      </c>
      <c r="F175" s="12">
        <v>299</v>
      </c>
      <c r="G175" s="43" cm="1">
        <f t="array" ref="G175">VLOOKUP(MIN(IF(CPI!$A$2:$A$88&gt;A175,CPI!$A$2:$A$88)),CPI!$A$2:$B$88,2)</f>
        <v>75.043327556325806</v>
      </c>
      <c r="H175" s="15">
        <f>IF(ISBLANK(B175),"",+B175*(100/$G175))</f>
        <v>662.28406466512706</v>
      </c>
      <c r="I175" s="15">
        <f>IF(ISBLANK(C175),"",+C175*(100/$G175))</f>
        <v>338.4711316397229</v>
      </c>
      <c r="J175" s="15">
        <f>IF(ISBLANK(D175),"",+D175*(100/$G175))</f>
        <v>389.10854503464208</v>
      </c>
      <c r="K175" s="15">
        <f>IF(ISBLANK(E175),"",+E175*(100/$G175))</f>
        <v>315.88418013856818</v>
      </c>
      <c r="L175" s="14">
        <f>IF(ISBLANK(F175),"",+F175*(100/$G175))</f>
        <v>398.43648960739034</v>
      </c>
      <c r="M175" s="16"/>
    </row>
    <row r="176" spans="1:13" x14ac:dyDescent="0.2">
      <c r="A176" s="11">
        <v>39042</v>
      </c>
      <c r="B176" s="13">
        <v>487</v>
      </c>
      <c r="C176" s="13">
        <v>244</v>
      </c>
      <c r="D176" s="13">
        <v>295</v>
      </c>
      <c r="E176" s="13">
        <v>235.05</v>
      </c>
      <c r="F176" s="12">
        <v>289</v>
      </c>
      <c r="G176" s="43" cm="1">
        <f t="array" ref="G176">VLOOKUP(MIN(IF(CPI!$A$2:$A$88&gt;A176,CPI!$A$2:$A$88)),CPI!$A$2:$B$88,2)</f>
        <v>75.043327556325806</v>
      </c>
      <c r="H176" s="15">
        <f>IF(ISBLANK(B176),"",+B176*(100/$G176))</f>
        <v>648.958429561201</v>
      </c>
      <c r="I176" s="15">
        <f>IF(ISBLANK(C176),"",+C176*(100/$G176))</f>
        <v>325.14549653579684</v>
      </c>
      <c r="J176" s="15">
        <f>IF(ISBLANK(D176),"",+D176*(100/$G176))</f>
        <v>393.10623556581993</v>
      </c>
      <c r="K176" s="15">
        <f>IF(ISBLANK(E176),"",+E176*(100/$G176))</f>
        <v>313.21905311778295</v>
      </c>
      <c r="L176" s="14">
        <f>IF(ISBLANK(F176),"",+F176*(100/$G176))</f>
        <v>385.11085450346428</v>
      </c>
      <c r="M176" s="16"/>
    </row>
    <row r="177" spans="1:13" x14ac:dyDescent="0.2">
      <c r="A177" s="11">
        <v>39049</v>
      </c>
      <c r="B177" s="13">
        <v>484</v>
      </c>
      <c r="C177" s="13">
        <v>244</v>
      </c>
      <c r="D177" s="13">
        <v>305</v>
      </c>
      <c r="E177" s="13">
        <v>242.05</v>
      </c>
      <c r="F177" s="12">
        <v>284</v>
      </c>
      <c r="G177" s="43" cm="1">
        <f t="array" ref="G177">VLOOKUP(MIN(IF(CPI!$A$2:$A$88&gt;A177,CPI!$A$2:$A$88)),CPI!$A$2:$B$88,2)</f>
        <v>75.043327556325806</v>
      </c>
      <c r="H177" s="15">
        <f>IF(ISBLANK(B177),"",+B177*(100/$G177))</f>
        <v>644.96073903002321</v>
      </c>
      <c r="I177" s="15">
        <f>IF(ISBLANK(C177),"",+C177*(100/$G177))</f>
        <v>325.14549653579684</v>
      </c>
      <c r="J177" s="15">
        <f>IF(ISBLANK(D177),"",+D177*(100/$G177))</f>
        <v>406.43187066974599</v>
      </c>
      <c r="K177" s="15">
        <f>IF(ISBLANK(E177),"",+E177*(100/$G177))</f>
        <v>322.54699769053121</v>
      </c>
      <c r="L177" s="14">
        <f>IF(ISBLANK(F177),"",+F177*(100/$G177))</f>
        <v>378.44803695150119</v>
      </c>
      <c r="M177" s="16"/>
    </row>
    <row r="178" spans="1:13" x14ac:dyDescent="0.2">
      <c r="A178" s="11">
        <v>39056</v>
      </c>
      <c r="B178" s="13">
        <v>488</v>
      </c>
      <c r="C178" s="13">
        <v>244</v>
      </c>
      <c r="D178" s="13">
        <v>305</v>
      </c>
      <c r="E178" s="13">
        <v>242.05</v>
      </c>
      <c r="F178" s="12">
        <v>284</v>
      </c>
      <c r="G178" s="43" cm="1">
        <f t="array" ref="G178">VLOOKUP(MIN(IF(CPI!$A$2:$A$88&gt;A178,CPI!$A$2:$A$88)),CPI!$A$2:$B$88,2)</f>
        <v>75.043327556325806</v>
      </c>
      <c r="H178" s="15">
        <f>IF(ISBLANK(B178),"",+B178*(100/$G178))</f>
        <v>650.29099307159368</v>
      </c>
      <c r="I178" s="15">
        <f>IF(ISBLANK(C178),"",+C178*(100/$G178))</f>
        <v>325.14549653579684</v>
      </c>
      <c r="J178" s="15">
        <f>IF(ISBLANK(D178),"",+D178*(100/$G178))</f>
        <v>406.43187066974599</v>
      </c>
      <c r="K178" s="15">
        <f>IF(ISBLANK(E178),"",+E178*(100/$G178))</f>
        <v>322.54699769053121</v>
      </c>
      <c r="L178" s="14">
        <f>IF(ISBLANK(F178),"",+F178*(100/$G178))</f>
        <v>378.44803695150119</v>
      </c>
      <c r="M178" s="16"/>
    </row>
    <row r="179" spans="1:13" x14ac:dyDescent="0.2">
      <c r="A179" s="11">
        <v>39063</v>
      </c>
      <c r="B179" s="13">
        <v>478</v>
      </c>
      <c r="C179" s="13">
        <v>239</v>
      </c>
      <c r="D179" s="13">
        <v>310</v>
      </c>
      <c r="E179" s="13">
        <v>237.05</v>
      </c>
      <c r="F179" s="12">
        <v>284</v>
      </c>
      <c r="G179" s="43" cm="1">
        <f t="array" ref="G179">VLOOKUP(MIN(IF(CPI!$A$2:$A$88&gt;A179,CPI!$A$2:$A$88)),CPI!$A$2:$B$88,2)</f>
        <v>75.043327556325806</v>
      </c>
      <c r="H179" s="15">
        <f>IF(ISBLANK(B179),"",+B179*(100/$G179))</f>
        <v>636.9653579676675</v>
      </c>
      <c r="I179" s="15">
        <f>IF(ISBLANK(C179),"",+C179*(100/$G179))</f>
        <v>318.48267898383375</v>
      </c>
      <c r="J179" s="15">
        <f>IF(ISBLANK(D179),"",+D179*(100/$G179))</f>
        <v>413.09468822170908</v>
      </c>
      <c r="K179" s="15">
        <f>IF(ISBLANK(E179),"",+E179*(100/$G179))</f>
        <v>315.88418013856818</v>
      </c>
      <c r="L179" s="14">
        <f>IF(ISBLANK(F179),"",+F179*(100/$G179))</f>
        <v>378.44803695150119</v>
      </c>
      <c r="M179" s="16"/>
    </row>
    <row r="180" spans="1:13" x14ac:dyDescent="0.2">
      <c r="A180" s="11">
        <v>39070</v>
      </c>
      <c r="B180" s="13">
        <v>448</v>
      </c>
      <c r="C180" s="13">
        <v>239</v>
      </c>
      <c r="D180" s="13">
        <v>300</v>
      </c>
      <c r="E180" s="13">
        <v>238.05</v>
      </c>
      <c r="F180" s="12">
        <v>284</v>
      </c>
      <c r="G180" s="43" cm="1">
        <f t="array" ref="G180">VLOOKUP(MIN(IF(CPI!$A$2:$A$88&gt;A180,CPI!$A$2:$A$88)),CPI!$A$2:$B$88,2)</f>
        <v>75.043327556325806</v>
      </c>
      <c r="H180" s="15">
        <f>IF(ISBLANK(B180),"",+B180*(100/$G180))</f>
        <v>596.9884526558892</v>
      </c>
      <c r="I180" s="15">
        <f>IF(ISBLANK(C180),"",+C180*(100/$G180))</f>
        <v>318.48267898383375</v>
      </c>
      <c r="J180" s="15">
        <f>IF(ISBLANK(D180),"",+D180*(100/$G180))</f>
        <v>399.76905311778296</v>
      </c>
      <c r="K180" s="15">
        <f>IF(ISBLANK(E180),"",+E180*(100/$G180))</f>
        <v>317.2167436489608</v>
      </c>
      <c r="L180" s="14">
        <f>IF(ISBLANK(F180),"",+F180*(100/$G180))</f>
        <v>378.44803695150119</v>
      </c>
      <c r="M180" s="16"/>
    </row>
    <row r="181" spans="1:13" x14ac:dyDescent="0.2">
      <c r="A181" s="11">
        <v>39084</v>
      </c>
      <c r="B181" s="13">
        <v>480</v>
      </c>
      <c r="C181" s="13">
        <v>239</v>
      </c>
      <c r="D181" s="13">
        <v>300</v>
      </c>
      <c r="E181" s="13">
        <v>226.05</v>
      </c>
      <c r="F181" s="12">
        <v>284</v>
      </c>
      <c r="G181" s="43" cm="1">
        <f t="array" ref="G181">VLOOKUP(MIN(IF(CPI!$A$2:$A$88&gt;A181,CPI!$A$2:$A$88)),CPI!$A$2:$B$88,2)</f>
        <v>75.043327556325806</v>
      </c>
      <c r="H181" s="15">
        <f>IF(ISBLANK(B181),"",+B181*(100/$G181))</f>
        <v>639.63048498845274</v>
      </c>
      <c r="I181" s="15">
        <f>IF(ISBLANK(C181),"",+C181*(100/$G181))</f>
        <v>318.48267898383375</v>
      </c>
      <c r="J181" s="15">
        <f>IF(ISBLANK(D181),"",+D181*(100/$G181))</f>
        <v>399.76905311778296</v>
      </c>
      <c r="K181" s="15">
        <f>IF(ISBLANK(E181),"",+E181*(100/$G181))</f>
        <v>301.22598152424951</v>
      </c>
      <c r="L181" s="14">
        <f>IF(ISBLANK(F181),"",+F181*(100/$G181))</f>
        <v>378.44803695150119</v>
      </c>
      <c r="M181" s="16"/>
    </row>
    <row r="182" spans="1:13" x14ac:dyDescent="0.2">
      <c r="A182" s="11">
        <v>39091</v>
      </c>
      <c r="B182" s="13">
        <v>482</v>
      </c>
      <c r="C182" s="13">
        <v>244</v>
      </c>
      <c r="D182" s="13">
        <v>293</v>
      </c>
      <c r="E182" s="13">
        <v>240.05</v>
      </c>
      <c r="F182" s="12">
        <v>290</v>
      </c>
      <c r="G182" s="43" cm="1">
        <f t="array" ref="G182">VLOOKUP(MIN(IF(CPI!$A$2:$A$88&gt;A182,CPI!$A$2:$A$88)),CPI!$A$2:$B$88,2)</f>
        <v>75.043327556325806</v>
      </c>
      <c r="H182" s="15">
        <f>IF(ISBLANK(B182),"",+B182*(100/$G182))</f>
        <v>642.29561200923797</v>
      </c>
      <c r="I182" s="15">
        <f>IF(ISBLANK(C182),"",+C182*(100/$G182))</f>
        <v>325.14549653579684</v>
      </c>
      <c r="J182" s="15">
        <f>IF(ISBLANK(D182),"",+D182*(100/$G182))</f>
        <v>390.44110854503469</v>
      </c>
      <c r="K182" s="15">
        <f>IF(ISBLANK(E182),"",+E182*(100/$G182))</f>
        <v>319.88187066974604</v>
      </c>
      <c r="L182" s="14">
        <f>IF(ISBLANK(F182),"",+F182*(100/$G182))</f>
        <v>386.44341801385684</v>
      </c>
      <c r="M182" s="16"/>
    </row>
    <row r="183" spans="1:13" x14ac:dyDescent="0.2">
      <c r="A183" s="11">
        <v>39098</v>
      </c>
      <c r="B183" s="13">
        <v>484</v>
      </c>
      <c r="C183" s="13">
        <v>235</v>
      </c>
      <c r="D183" s="13">
        <v>284</v>
      </c>
      <c r="E183" s="13">
        <v>240.05</v>
      </c>
      <c r="F183" s="12">
        <v>290</v>
      </c>
      <c r="G183" s="43" cm="1">
        <f t="array" ref="G183">VLOOKUP(MIN(IF(CPI!$A$2:$A$88&gt;A183,CPI!$A$2:$A$88)),CPI!$A$2:$B$88,2)</f>
        <v>75.043327556325806</v>
      </c>
      <c r="H183" s="15">
        <f>IF(ISBLANK(B183),"",+B183*(100/$G183))</f>
        <v>644.96073903002321</v>
      </c>
      <c r="I183" s="15">
        <f>IF(ISBLANK(C183),"",+C183*(100/$G183))</f>
        <v>313.15242494226334</v>
      </c>
      <c r="J183" s="15">
        <f>IF(ISBLANK(D183),"",+D183*(100/$G183))</f>
        <v>378.44803695150119</v>
      </c>
      <c r="K183" s="15">
        <f>IF(ISBLANK(E183),"",+E183*(100/$G183))</f>
        <v>319.88187066974604</v>
      </c>
      <c r="L183" s="14">
        <f>IF(ISBLANK(F183),"",+F183*(100/$G183))</f>
        <v>386.44341801385684</v>
      </c>
      <c r="M183" s="16"/>
    </row>
    <row r="184" spans="1:13" x14ac:dyDescent="0.2">
      <c r="A184" s="11">
        <v>39105</v>
      </c>
      <c r="B184" s="13">
        <v>477</v>
      </c>
      <c r="C184" s="13">
        <v>244</v>
      </c>
      <c r="D184" s="13">
        <v>290</v>
      </c>
      <c r="E184" s="13">
        <v>240.05</v>
      </c>
      <c r="F184" s="12">
        <v>290</v>
      </c>
      <c r="G184" s="43" cm="1">
        <f t="array" ref="G184">VLOOKUP(MIN(IF(CPI!$A$2:$A$88&gt;A184,CPI!$A$2:$A$88)),CPI!$A$2:$B$88,2)</f>
        <v>75.043327556325806</v>
      </c>
      <c r="H184" s="15">
        <f>IF(ISBLANK(B184),"",+B184*(100/$G184))</f>
        <v>635.63279445727494</v>
      </c>
      <c r="I184" s="15">
        <f>IF(ISBLANK(C184),"",+C184*(100/$G184))</f>
        <v>325.14549653579684</v>
      </c>
      <c r="J184" s="15">
        <f>IF(ISBLANK(D184),"",+D184*(100/$G184))</f>
        <v>386.44341801385684</v>
      </c>
      <c r="K184" s="15">
        <f>IF(ISBLANK(E184),"",+E184*(100/$G184))</f>
        <v>319.88187066974604</v>
      </c>
      <c r="L184" s="14">
        <f>IF(ISBLANK(F184),"",+F184*(100/$G184))</f>
        <v>386.44341801385684</v>
      </c>
      <c r="M184" s="16"/>
    </row>
    <row r="185" spans="1:13" x14ac:dyDescent="0.2">
      <c r="A185" s="11">
        <v>39112</v>
      </c>
      <c r="B185" s="13">
        <v>478</v>
      </c>
      <c r="C185" s="13">
        <v>234</v>
      </c>
      <c r="D185" s="13">
        <v>289</v>
      </c>
      <c r="E185" s="13">
        <v>240.05</v>
      </c>
      <c r="F185" s="12">
        <v>279</v>
      </c>
      <c r="G185" s="43" cm="1">
        <f t="array" ref="G185">VLOOKUP(MIN(IF(CPI!$A$2:$A$88&gt;A185,CPI!$A$2:$A$88)),CPI!$A$2:$B$88,2)</f>
        <v>75.043327556325806</v>
      </c>
      <c r="H185" s="15">
        <f>IF(ISBLANK(B185),"",+B185*(100/$G185))</f>
        <v>636.9653579676675</v>
      </c>
      <c r="I185" s="15">
        <f>IF(ISBLANK(C185),"",+C185*(100/$G185))</f>
        <v>311.81986143187072</v>
      </c>
      <c r="J185" s="15">
        <f>IF(ISBLANK(D185),"",+D185*(100/$G185))</f>
        <v>385.11085450346428</v>
      </c>
      <c r="K185" s="15">
        <f>IF(ISBLANK(E185),"",+E185*(100/$G185))</f>
        <v>319.88187066974604</v>
      </c>
      <c r="L185" s="14">
        <f>IF(ISBLANK(F185),"",+F185*(100/$G185))</f>
        <v>371.78521939953816</v>
      </c>
      <c r="M185" s="16"/>
    </row>
    <row r="186" spans="1:13" x14ac:dyDescent="0.2">
      <c r="A186" s="11">
        <v>39119</v>
      </c>
      <c r="B186" s="13">
        <v>478</v>
      </c>
      <c r="C186" s="13">
        <v>229</v>
      </c>
      <c r="D186" s="13">
        <v>285</v>
      </c>
      <c r="E186" s="13">
        <v>240.05</v>
      </c>
      <c r="F186" s="12">
        <v>279</v>
      </c>
      <c r="G186" s="43" cm="1">
        <f t="array" ref="G186">VLOOKUP(MIN(IF(CPI!$A$2:$A$88&gt;A186,CPI!$A$2:$A$88)),CPI!$A$2:$B$88,2)</f>
        <v>75.043327556325806</v>
      </c>
      <c r="H186" s="15">
        <f>IF(ISBLANK(B186),"",+B186*(100/$G186))</f>
        <v>636.9653579676675</v>
      </c>
      <c r="I186" s="15">
        <f>IF(ISBLANK(C186),"",+C186*(100/$G186))</f>
        <v>305.15704387990769</v>
      </c>
      <c r="J186" s="15">
        <f>IF(ISBLANK(D186),"",+D186*(100/$G186))</f>
        <v>379.78060046189381</v>
      </c>
      <c r="K186" s="15">
        <f>IF(ISBLANK(E186),"",+E186*(100/$G186))</f>
        <v>319.88187066974604</v>
      </c>
      <c r="L186" s="14">
        <f>IF(ISBLANK(F186),"",+F186*(100/$G186))</f>
        <v>371.78521939953816</v>
      </c>
      <c r="M186" s="16"/>
    </row>
    <row r="187" spans="1:13" x14ac:dyDescent="0.2">
      <c r="A187" s="11">
        <v>39126</v>
      </c>
      <c r="B187" s="13">
        <v>476</v>
      </c>
      <c r="C187" s="13">
        <v>229</v>
      </c>
      <c r="D187" s="13">
        <v>285</v>
      </c>
      <c r="E187" s="13">
        <v>240.05</v>
      </c>
      <c r="F187" s="12">
        <v>279</v>
      </c>
      <c r="G187" s="43" cm="1">
        <f t="array" ref="G187">VLOOKUP(MIN(IF(CPI!$A$2:$A$88&gt;A187,CPI!$A$2:$A$88)),CPI!$A$2:$B$88,2)</f>
        <v>75.043327556325806</v>
      </c>
      <c r="H187" s="15">
        <f>IF(ISBLANK(B187),"",+B187*(100/$G187))</f>
        <v>634.30023094688227</v>
      </c>
      <c r="I187" s="15">
        <f>IF(ISBLANK(C187),"",+C187*(100/$G187))</f>
        <v>305.15704387990769</v>
      </c>
      <c r="J187" s="15">
        <f>IF(ISBLANK(D187),"",+D187*(100/$G187))</f>
        <v>379.78060046189381</v>
      </c>
      <c r="K187" s="15">
        <f>IF(ISBLANK(E187),"",+E187*(100/$G187))</f>
        <v>319.88187066974604</v>
      </c>
      <c r="L187" s="14">
        <f>IF(ISBLANK(F187),"",+F187*(100/$G187))</f>
        <v>371.78521939953816</v>
      </c>
      <c r="M187" s="16"/>
    </row>
    <row r="188" spans="1:13" x14ac:dyDescent="0.2">
      <c r="A188" s="11">
        <v>39133</v>
      </c>
      <c r="B188" s="13">
        <v>467</v>
      </c>
      <c r="C188" s="13">
        <v>229</v>
      </c>
      <c r="D188" s="13">
        <v>284</v>
      </c>
      <c r="E188" s="13">
        <v>240.05</v>
      </c>
      <c r="F188" s="12">
        <v>279</v>
      </c>
      <c r="G188" s="43" cm="1">
        <f t="array" ref="G188">VLOOKUP(MIN(IF(CPI!$A$2:$A$88&gt;A188,CPI!$A$2:$A$88)),CPI!$A$2:$B$88,2)</f>
        <v>75.043327556325806</v>
      </c>
      <c r="H188" s="15">
        <f>IF(ISBLANK(B188),"",+B188*(100/$G188))</f>
        <v>622.30715935334877</v>
      </c>
      <c r="I188" s="15">
        <f>IF(ISBLANK(C188),"",+C188*(100/$G188))</f>
        <v>305.15704387990769</v>
      </c>
      <c r="J188" s="15">
        <f>IF(ISBLANK(D188),"",+D188*(100/$G188))</f>
        <v>378.44803695150119</v>
      </c>
      <c r="K188" s="15">
        <f>IF(ISBLANK(E188),"",+E188*(100/$G188))</f>
        <v>319.88187066974604</v>
      </c>
      <c r="L188" s="14">
        <f>IF(ISBLANK(F188),"",+F188*(100/$G188))</f>
        <v>371.78521939953816</v>
      </c>
      <c r="M188" s="16"/>
    </row>
    <row r="189" spans="1:13" x14ac:dyDescent="0.2">
      <c r="A189" s="11">
        <v>39140</v>
      </c>
      <c r="B189" s="13">
        <v>472</v>
      </c>
      <c r="C189" s="13">
        <v>229</v>
      </c>
      <c r="D189" s="13">
        <v>284</v>
      </c>
      <c r="E189" s="13">
        <v>240.05</v>
      </c>
      <c r="F189" s="12">
        <v>279</v>
      </c>
      <c r="G189" s="43" cm="1">
        <f t="array" ref="G189">VLOOKUP(MIN(IF(CPI!$A$2:$A$88&gt;A189,CPI!$A$2:$A$88)),CPI!$A$2:$B$88,2)</f>
        <v>75.043327556325806</v>
      </c>
      <c r="H189" s="15">
        <f>IF(ISBLANK(B189),"",+B189*(100/$G189))</f>
        <v>628.96997690531191</v>
      </c>
      <c r="I189" s="15">
        <f>IF(ISBLANK(C189),"",+C189*(100/$G189))</f>
        <v>305.15704387990769</v>
      </c>
      <c r="J189" s="15">
        <f>IF(ISBLANK(D189),"",+D189*(100/$G189))</f>
        <v>378.44803695150119</v>
      </c>
      <c r="K189" s="15">
        <f>IF(ISBLANK(E189),"",+E189*(100/$G189))</f>
        <v>319.88187066974604</v>
      </c>
      <c r="L189" s="14">
        <f>IF(ISBLANK(F189),"",+F189*(100/$G189))</f>
        <v>371.78521939953816</v>
      </c>
      <c r="M189" s="16"/>
    </row>
    <row r="190" spans="1:13" x14ac:dyDescent="0.2">
      <c r="A190" s="11">
        <v>39147</v>
      </c>
      <c r="B190" s="13">
        <v>462</v>
      </c>
      <c r="C190" s="13">
        <v>229</v>
      </c>
      <c r="D190" s="13">
        <v>278</v>
      </c>
      <c r="E190" s="13">
        <v>240.05</v>
      </c>
      <c r="F190" s="12">
        <v>279</v>
      </c>
      <c r="G190" s="43" cm="1">
        <f t="array" ref="G190">VLOOKUP(MIN(IF(CPI!$A$2:$A$88&gt;A190,CPI!$A$2:$A$88)),CPI!$A$2:$B$88,2)</f>
        <v>75.043327556325806</v>
      </c>
      <c r="H190" s="15">
        <f>IF(ISBLANK(B190),"",+B190*(100/$G190))</f>
        <v>615.64434180138574</v>
      </c>
      <c r="I190" s="15">
        <f>IF(ISBLANK(C190),"",+C190*(100/$G190))</f>
        <v>305.15704387990769</v>
      </c>
      <c r="J190" s="15">
        <f>IF(ISBLANK(D190),"",+D190*(100/$G190))</f>
        <v>370.45265588914555</v>
      </c>
      <c r="K190" s="15">
        <f>IF(ISBLANK(E190),"",+E190*(100/$G190))</f>
        <v>319.88187066974604</v>
      </c>
      <c r="L190" s="14">
        <f>IF(ISBLANK(F190),"",+F190*(100/$G190))</f>
        <v>371.78521939953816</v>
      </c>
      <c r="M190" s="16"/>
    </row>
    <row r="191" spans="1:13" x14ac:dyDescent="0.2">
      <c r="A191" s="11">
        <v>39154</v>
      </c>
      <c r="B191" s="13">
        <v>451</v>
      </c>
      <c r="C191" s="13">
        <v>229</v>
      </c>
      <c r="D191" s="13">
        <v>278</v>
      </c>
      <c r="E191" s="13">
        <v>240.05</v>
      </c>
      <c r="F191" s="12">
        <v>289</v>
      </c>
      <c r="G191" s="43" cm="1">
        <f t="array" ref="G191">VLOOKUP(MIN(IF(CPI!$A$2:$A$88&gt;A191,CPI!$A$2:$A$88)),CPI!$A$2:$B$88,2)</f>
        <v>75.043327556325806</v>
      </c>
      <c r="H191" s="15">
        <f>IF(ISBLANK(B191),"",+B191*(100/$G191))</f>
        <v>600.98614318706711</v>
      </c>
      <c r="I191" s="15">
        <f>IF(ISBLANK(C191),"",+C191*(100/$G191))</f>
        <v>305.15704387990769</v>
      </c>
      <c r="J191" s="15">
        <f>IF(ISBLANK(D191),"",+D191*(100/$G191))</f>
        <v>370.45265588914555</v>
      </c>
      <c r="K191" s="15">
        <f>IF(ISBLANK(E191),"",+E191*(100/$G191))</f>
        <v>319.88187066974604</v>
      </c>
      <c r="L191" s="14">
        <f>IF(ISBLANK(F191),"",+F191*(100/$G191))</f>
        <v>385.11085450346428</v>
      </c>
      <c r="M191" s="16"/>
    </row>
    <row r="192" spans="1:13" x14ac:dyDescent="0.2">
      <c r="A192" s="11">
        <v>39161</v>
      </c>
      <c r="B192" s="13">
        <v>446</v>
      </c>
      <c r="C192" s="13">
        <v>229</v>
      </c>
      <c r="D192" s="13">
        <v>276</v>
      </c>
      <c r="E192" s="13">
        <v>240.05</v>
      </c>
      <c r="F192" s="12">
        <v>289</v>
      </c>
      <c r="G192" s="43" cm="1">
        <f t="array" ref="G192">VLOOKUP(MIN(IF(CPI!$A$2:$A$88&gt;A192,CPI!$A$2:$A$88)),CPI!$A$2:$B$88,2)</f>
        <v>75.043327556325806</v>
      </c>
      <c r="H192" s="15">
        <f>IF(ISBLANK(B192),"",+B192*(100/$G192))</f>
        <v>594.32332563510397</v>
      </c>
      <c r="I192" s="15">
        <f>IF(ISBLANK(C192),"",+C192*(100/$G192))</f>
        <v>305.15704387990769</v>
      </c>
      <c r="J192" s="15">
        <f>IF(ISBLANK(D192),"",+D192*(100/$G192))</f>
        <v>367.78752886836031</v>
      </c>
      <c r="K192" s="15">
        <f>IF(ISBLANK(E192),"",+E192*(100/$G192))</f>
        <v>319.88187066974604</v>
      </c>
      <c r="L192" s="14">
        <f>IF(ISBLANK(F192),"",+F192*(100/$G192))</f>
        <v>385.11085450346428</v>
      </c>
      <c r="M192" s="16"/>
    </row>
    <row r="193" spans="1:13" x14ac:dyDescent="0.2">
      <c r="A193" s="11">
        <v>39168</v>
      </c>
      <c r="B193" s="13">
        <v>446</v>
      </c>
      <c r="C193" s="13">
        <v>229</v>
      </c>
      <c r="D193" s="13">
        <v>274</v>
      </c>
      <c r="E193" s="13">
        <v>240.05</v>
      </c>
      <c r="F193" s="12">
        <v>289</v>
      </c>
      <c r="G193" s="43" cm="1">
        <f t="array" ref="G193">VLOOKUP(MIN(IF(CPI!$A$2:$A$88&gt;A193,CPI!$A$2:$A$88)),CPI!$A$2:$B$88,2)</f>
        <v>75.996533795493932</v>
      </c>
      <c r="H193" s="15">
        <f>IF(ISBLANK(B193),"",+B193*(100/$G193))</f>
        <v>586.86887115165337</v>
      </c>
      <c r="I193" s="15">
        <f>IF(ISBLANK(C193),"",+C193*(100/$G193))</f>
        <v>301.32953249714939</v>
      </c>
      <c r="J193" s="15">
        <f>IF(ISBLANK(D193),"",+D193*(100/$G193))</f>
        <v>360.54275940706952</v>
      </c>
      <c r="K193" s="15">
        <f>IF(ISBLANK(E193),"",+E193*(100/$G193))</f>
        <v>315.86966932725198</v>
      </c>
      <c r="L193" s="14">
        <f>IF(ISBLANK(F193),"",+F193*(100/$G193))</f>
        <v>380.28050171037626</v>
      </c>
      <c r="M193" s="16"/>
    </row>
    <row r="194" spans="1:13" x14ac:dyDescent="0.2">
      <c r="A194" s="11">
        <v>39175</v>
      </c>
      <c r="B194" s="13">
        <v>431</v>
      </c>
      <c r="C194" s="13">
        <v>219</v>
      </c>
      <c r="D194" s="13">
        <v>270</v>
      </c>
      <c r="E194" s="13">
        <v>240.05</v>
      </c>
      <c r="F194" s="12">
        <v>280</v>
      </c>
      <c r="G194" s="43" cm="1">
        <f t="array" ref="G194">VLOOKUP(MIN(IF(CPI!$A$2:$A$88&gt;A194,CPI!$A$2:$A$88)),CPI!$A$2:$B$88,2)</f>
        <v>75.996533795493932</v>
      </c>
      <c r="H194" s="15">
        <f>IF(ISBLANK(B194),"",+B194*(100/$G194))</f>
        <v>567.13112884834663</v>
      </c>
      <c r="I194" s="15">
        <f>IF(ISBLANK(C194),"",+C194*(100/$G194))</f>
        <v>288.17103762827821</v>
      </c>
      <c r="J194" s="15">
        <f>IF(ISBLANK(D194),"",+D194*(100/$G194))</f>
        <v>355.27936145952106</v>
      </c>
      <c r="K194" s="15">
        <f>IF(ISBLANK(E194),"",+E194*(100/$G194))</f>
        <v>315.86966932725198</v>
      </c>
      <c r="L194" s="14">
        <f>IF(ISBLANK(F194),"",+F194*(100/$G194))</f>
        <v>368.43785632839223</v>
      </c>
      <c r="M194" s="16"/>
    </row>
    <row r="195" spans="1:13" x14ac:dyDescent="0.2">
      <c r="A195" s="11">
        <v>39182</v>
      </c>
      <c r="B195" s="13">
        <v>428</v>
      </c>
      <c r="C195" s="13">
        <v>228</v>
      </c>
      <c r="D195" s="13">
        <v>269</v>
      </c>
      <c r="E195" s="13">
        <v>240.05</v>
      </c>
      <c r="F195" s="12">
        <v>279</v>
      </c>
      <c r="G195" s="43" cm="1">
        <f t="array" ref="G195">VLOOKUP(MIN(IF(CPI!$A$2:$A$88&gt;A195,CPI!$A$2:$A$88)),CPI!$A$2:$B$88,2)</f>
        <v>75.996533795493932</v>
      </c>
      <c r="H195" s="15">
        <f>IF(ISBLANK(B195),"",+B195*(100/$G195))</f>
        <v>563.18358038768531</v>
      </c>
      <c r="I195" s="15">
        <f>IF(ISBLANK(C195),"",+C195*(100/$G195))</f>
        <v>300.01368301026224</v>
      </c>
      <c r="J195" s="15">
        <f>IF(ISBLANK(D195),"",+D195*(100/$G195))</f>
        <v>353.96351197263397</v>
      </c>
      <c r="K195" s="15">
        <f>IF(ISBLANK(E195),"",+E195*(100/$G195))</f>
        <v>315.86966932725198</v>
      </c>
      <c r="L195" s="14">
        <f>IF(ISBLANK(F195),"",+F195*(100/$G195))</f>
        <v>367.12200684150514</v>
      </c>
      <c r="M195" s="16"/>
    </row>
    <row r="196" spans="1:13" x14ac:dyDescent="0.2">
      <c r="A196" s="11">
        <v>39189</v>
      </c>
      <c r="B196" s="13">
        <v>432</v>
      </c>
      <c r="C196" s="13">
        <v>208</v>
      </c>
      <c r="D196" s="13">
        <v>266</v>
      </c>
      <c r="E196" s="13">
        <v>210.05</v>
      </c>
      <c r="F196" s="12">
        <v>265</v>
      </c>
      <c r="G196" s="43" cm="1">
        <f t="array" ref="G196">VLOOKUP(MIN(IF(CPI!$A$2:$A$88&gt;A196,CPI!$A$2:$A$88)),CPI!$A$2:$B$88,2)</f>
        <v>75.996533795493932</v>
      </c>
      <c r="H196" s="15">
        <f>IF(ISBLANK(B196),"",+B196*(100/$G196))</f>
        <v>568.44697833523378</v>
      </c>
      <c r="I196" s="15">
        <f>IF(ISBLANK(C196),"",+C196*(100/$G196))</f>
        <v>273.69669327251995</v>
      </c>
      <c r="J196" s="15">
        <f>IF(ISBLANK(D196),"",+D196*(100/$G196))</f>
        <v>350.01596351197264</v>
      </c>
      <c r="K196" s="15">
        <f>IF(ISBLANK(E196),"",+E196*(100/$G196))</f>
        <v>276.39418472063852</v>
      </c>
      <c r="L196" s="14">
        <f>IF(ISBLANK(F196),"",+F196*(100/$G196))</f>
        <v>348.7001140250855</v>
      </c>
      <c r="M196" s="16"/>
    </row>
    <row r="197" spans="1:13" x14ac:dyDescent="0.2">
      <c r="A197" s="11">
        <v>39196</v>
      </c>
      <c r="B197" s="13">
        <v>445</v>
      </c>
      <c r="C197" s="13">
        <v>208</v>
      </c>
      <c r="D197" s="13">
        <v>264</v>
      </c>
      <c r="E197" s="13">
        <v>210.05</v>
      </c>
      <c r="F197" s="12">
        <v>265</v>
      </c>
      <c r="G197" s="43" cm="1">
        <f t="array" ref="G197">VLOOKUP(MIN(IF(CPI!$A$2:$A$88&gt;A197,CPI!$A$2:$A$88)),CPI!$A$2:$B$88,2)</f>
        <v>75.996533795493932</v>
      </c>
      <c r="H197" s="15">
        <f>IF(ISBLANK(B197),"",+B197*(100/$G197))</f>
        <v>585.55302166476622</v>
      </c>
      <c r="I197" s="15">
        <f>IF(ISBLANK(C197),"",+C197*(100/$G197))</f>
        <v>273.69669327251995</v>
      </c>
      <c r="J197" s="15">
        <f>IF(ISBLANK(D197),"",+D197*(100/$G197))</f>
        <v>347.38426453819841</v>
      </c>
      <c r="K197" s="15">
        <f>IF(ISBLANK(E197),"",+E197*(100/$G197))</f>
        <v>276.39418472063852</v>
      </c>
      <c r="L197" s="14">
        <f>IF(ISBLANK(F197),"",+F197*(100/$G197))</f>
        <v>348.7001140250855</v>
      </c>
      <c r="M197" s="16"/>
    </row>
    <row r="198" spans="1:13" x14ac:dyDescent="0.2">
      <c r="A198" s="11">
        <v>39203</v>
      </c>
      <c r="B198" s="13">
        <v>439</v>
      </c>
      <c r="C198" s="13">
        <v>203</v>
      </c>
      <c r="D198" s="13">
        <v>260</v>
      </c>
      <c r="E198" s="13">
        <v>210.05</v>
      </c>
      <c r="F198" s="12">
        <v>265</v>
      </c>
      <c r="G198" s="43" cm="1">
        <f t="array" ref="G198">VLOOKUP(MIN(IF(CPI!$A$2:$A$88&gt;A198,CPI!$A$2:$A$88)),CPI!$A$2:$B$88,2)</f>
        <v>75.996533795493932</v>
      </c>
      <c r="H198" s="15">
        <f>IF(ISBLANK(B198),"",+B198*(100/$G198))</f>
        <v>577.65792474344357</v>
      </c>
      <c r="I198" s="15">
        <f>IF(ISBLANK(C198),"",+C198*(100/$G198))</f>
        <v>267.11744583808439</v>
      </c>
      <c r="J198" s="15">
        <f>IF(ISBLANK(D198),"",+D198*(100/$G198))</f>
        <v>342.12086659064994</v>
      </c>
      <c r="K198" s="15">
        <f>IF(ISBLANK(E198),"",+E198*(100/$G198))</f>
        <v>276.39418472063852</v>
      </c>
      <c r="L198" s="14">
        <f>IF(ISBLANK(F198),"",+F198*(100/$G198))</f>
        <v>348.7001140250855</v>
      </c>
      <c r="M198" s="16"/>
    </row>
    <row r="199" spans="1:13" x14ac:dyDescent="0.2">
      <c r="A199" s="11">
        <v>39210</v>
      </c>
      <c r="B199" s="13">
        <v>426</v>
      </c>
      <c r="C199" s="13">
        <v>206</v>
      </c>
      <c r="D199" s="13">
        <v>257</v>
      </c>
      <c r="E199" s="13">
        <v>210.05</v>
      </c>
      <c r="F199" s="12">
        <v>255</v>
      </c>
      <c r="G199" s="43" cm="1">
        <f t="array" ref="G199">VLOOKUP(MIN(IF(CPI!$A$2:$A$88&gt;A199,CPI!$A$2:$A$88)),CPI!$A$2:$B$88,2)</f>
        <v>75.996533795493932</v>
      </c>
      <c r="H199" s="15">
        <f>IF(ISBLANK(B199),"",+B199*(100/$G199))</f>
        <v>560.55188141391102</v>
      </c>
      <c r="I199" s="15">
        <f>IF(ISBLANK(C199),"",+C199*(100/$G199))</f>
        <v>271.06499429874572</v>
      </c>
      <c r="J199" s="15">
        <f>IF(ISBLANK(D199),"",+D199*(100/$G199))</f>
        <v>338.17331812998856</v>
      </c>
      <c r="K199" s="15">
        <f>IF(ISBLANK(E199),"",+E199*(100/$G199))</f>
        <v>276.39418472063852</v>
      </c>
      <c r="L199" s="14">
        <f>IF(ISBLANK(F199),"",+F199*(100/$G199))</f>
        <v>335.54161915621438</v>
      </c>
      <c r="M199" s="16"/>
    </row>
    <row r="200" spans="1:13" x14ac:dyDescent="0.2">
      <c r="A200" s="11">
        <v>39217</v>
      </c>
      <c r="B200" s="13">
        <v>445</v>
      </c>
      <c r="C200" s="13">
        <v>209</v>
      </c>
      <c r="D200" s="13">
        <v>252</v>
      </c>
      <c r="E200" s="13">
        <v>210.05</v>
      </c>
      <c r="F200" s="12">
        <v>250</v>
      </c>
      <c r="G200" s="43" cm="1">
        <f t="array" ref="G200">VLOOKUP(MIN(IF(CPI!$A$2:$A$88&gt;A200,CPI!$A$2:$A$88)),CPI!$A$2:$B$88,2)</f>
        <v>75.996533795493932</v>
      </c>
      <c r="H200" s="15">
        <f>IF(ISBLANK(B200),"",+B200*(100/$G200))</f>
        <v>585.55302166476622</v>
      </c>
      <c r="I200" s="15">
        <f>IF(ISBLANK(C200),"",+C200*(100/$G200))</f>
        <v>275.01254275940704</v>
      </c>
      <c r="J200" s="15">
        <f>IF(ISBLANK(D200),"",+D200*(100/$G200))</f>
        <v>331.594070695553</v>
      </c>
      <c r="K200" s="15">
        <f>IF(ISBLANK(E200),"",+E200*(100/$G200))</f>
        <v>276.39418472063852</v>
      </c>
      <c r="L200" s="14">
        <f>IF(ISBLANK(F200),"",+F200*(100/$G200))</f>
        <v>328.96237172177877</v>
      </c>
      <c r="M200" s="16"/>
    </row>
    <row r="201" spans="1:13" x14ac:dyDescent="0.2">
      <c r="A201" s="11">
        <v>39224</v>
      </c>
      <c r="B201" s="13">
        <v>461</v>
      </c>
      <c r="C201" s="13">
        <v>203</v>
      </c>
      <c r="D201" s="13"/>
      <c r="E201" s="13">
        <v>210.05</v>
      </c>
      <c r="F201" s="12">
        <v>250</v>
      </c>
      <c r="G201" s="43" cm="1">
        <f t="array" ref="G201">VLOOKUP(MIN(IF(CPI!$A$2:$A$88&gt;A201,CPI!$A$2:$A$88)),CPI!$A$2:$B$88,2)</f>
        <v>75.996533795493932</v>
      </c>
      <c r="H201" s="15">
        <f>IF(ISBLANK(B201),"",+B201*(100/$G201))</f>
        <v>606.6066134549601</v>
      </c>
      <c r="I201" s="15">
        <f>IF(ISBLANK(C201),"",+C201*(100/$G201))</f>
        <v>267.11744583808439</v>
      </c>
      <c r="J201" s="15" t="str">
        <f>IF(ISBLANK(D201),"",+D201*(100/$G201))</f>
        <v/>
      </c>
      <c r="K201" s="15">
        <f>IF(ISBLANK(E201),"",+E201*(100/$G201))</f>
        <v>276.39418472063852</v>
      </c>
      <c r="L201" s="14">
        <f>IF(ISBLANK(F201),"",+F201*(100/$G201))</f>
        <v>328.96237172177877</v>
      </c>
      <c r="M201" s="16"/>
    </row>
    <row r="202" spans="1:13" x14ac:dyDescent="0.2">
      <c r="A202" s="11">
        <v>39231</v>
      </c>
      <c r="B202" s="13">
        <v>465</v>
      </c>
      <c r="C202" s="13">
        <v>220</v>
      </c>
      <c r="D202" s="13"/>
      <c r="E202" s="13">
        <v>198.05</v>
      </c>
      <c r="F202" s="12">
        <v>290</v>
      </c>
      <c r="G202" s="43" cm="1">
        <f t="array" ref="G202">VLOOKUP(MIN(IF(CPI!$A$2:$A$88&gt;A202,CPI!$A$2:$A$88)),CPI!$A$2:$B$88,2)</f>
        <v>75.996533795493932</v>
      </c>
      <c r="H202" s="15">
        <f>IF(ISBLANK(B202),"",+B202*(100/$G202))</f>
        <v>611.87001140250857</v>
      </c>
      <c r="I202" s="15">
        <f>IF(ISBLANK(C202),"",+C202*(100/$G202))</f>
        <v>289.4868871151653</v>
      </c>
      <c r="J202" s="15" t="str">
        <f>IF(ISBLANK(D202),"",+D202*(100/$G202))</f>
        <v/>
      </c>
      <c r="K202" s="15">
        <f>IF(ISBLANK(E202),"",+E202*(100/$G202))</f>
        <v>260.60399087799317</v>
      </c>
      <c r="L202" s="14">
        <f>IF(ISBLANK(F202),"",+F202*(100/$G202))</f>
        <v>381.5963511972634</v>
      </c>
      <c r="M202" s="16"/>
    </row>
    <row r="203" spans="1:13" x14ac:dyDescent="0.2">
      <c r="A203" s="11">
        <v>39238</v>
      </c>
      <c r="B203" s="13">
        <v>449</v>
      </c>
      <c r="C203" s="13">
        <v>230</v>
      </c>
      <c r="D203" s="13"/>
      <c r="E203" s="13">
        <v>198.05</v>
      </c>
      <c r="F203" s="12">
        <v>290</v>
      </c>
      <c r="G203" s="43" cm="1">
        <f t="array" ref="G203">VLOOKUP(MIN(IF(CPI!$A$2:$A$88&gt;A203,CPI!$A$2:$A$88)),CPI!$A$2:$B$88,2)</f>
        <v>75.996533795493932</v>
      </c>
      <c r="H203" s="15">
        <f>IF(ISBLANK(B203),"",+B203*(100/$G203))</f>
        <v>590.81641961231469</v>
      </c>
      <c r="I203" s="15">
        <f>IF(ISBLANK(C203),"",+C203*(100/$G203))</f>
        <v>302.64538198403648</v>
      </c>
      <c r="J203" s="15" t="str">
        <f>IF(ISBLANK(D203),"",+D203*(100/$G203))</f>
        <v/>
      </c>
      <c r="K203" s="15">
        <f>IF(ISBLANK(E203),"",+E203*(100/$G203))</f>
        <v>260.60399087799317</v>
      </c>
      <c r="L203" s="14">
        <f>IF(ISBLANK(F203),"",+F203*(100/$G203))</f>
        <v>381.5963511972634</v>
      </c>
      <c r="M203" s="16"/>
    </row>
    <row r="204" spans="1:13" x14ac:dyDescent="0.2">
      <c r="A204" s="11">
        <v>39245</v>
      </c>
      <c r="B204" s="13">
        <v>446</v>
      </c>
      <c r="C204" s="13">
        <v>240</v>
      </c>
      <c r="D204" s="13"/>
      <c r="E204" s="13">
        <v>210.05</v>
      </c>
      <c r="F204" s="12">
        <v>305</v>
      </c>
      <c r="G204" s="43" cm="1">
        <f t="array" ref="G204">VLOOKUP(MIN(IF(CPI!$A$2:$A$88&gt;A204,CPI!$A$2:$A$88)),CPI!$A$2:$B$88,2)</f>
        <v>75.996533795493932</v>
      </c>
      <c r="H204" s="15">
        <f>IF(ISBLANK(B204),"",+B204*(100/$G204))</f>
        <v>586.86887115165337</v>
      </c>
      <c r="I204" s="15">
        <f>IF(ISBLANK(C204),"",+C204*(100/$G204))</f>
        <v>315.80387685290765</v>
      </c>
      <c r="J204" s="15" t="str">
        <f>IF(ISBLANK(D204),"",+D204*(100/$G204))</f>
        <v/>
      </c>
      <c r="K204" s="15">
        <f>IF(ISBLANK(E204),"",+E204*(100/$G204))</f>
        <v>276.39418472063852</v>
      </c>
      <c r="L204" s="14">
        <f>IF(ISBLANK(F204),"",+F204*(100/$G204))</f>
        <v>401.33409350057013</v>
      </c>
      <c r="M204" s="16"/>
    </row>
    <row r="205" spans="1:13" x14ac:dyDescent="0.2">
      <c r="A205" s="11">
        <v>39252</v>
      </c>
      <c r="B205" s="13">
        <v>437</v>
      </c>
      <c r="C205" s="13">
        <v>245</v>
      </c>
      <c r="D205" s="13"/>
      <c r="E205" s="13">
        <v>210.05</v>
      </c>
      <c r="F205" s="12">
        <v>315</v>
      </c>
      <c r="G205" s="43" cm="1">
        <f t="array" ref="G205">VLOOKUP(MIN(IF(CPI!$A$2:$A$88&gt;A205,CPI!$A$2:$A$88)),CPI!$A$2:$B$88,2)</f>
        <v>75.996533795493932</v>
      </c>
      <c r="H205" s="15">
        <f>IF(ISBLANK(B205),"",+B205*(100/$G205))</f>
        <v>575.02622576966928</v>
      </c>
      <c r="I205" s="15">
        <f>IF(ISBLANK(C205),"",+C205*(100/$G205))</f>
        <v>322.38312428734321</v>
      </c>
      <c r="J205" s="15" t="str">
        <f>IF(ISBLANK(D205),"",+D205*(100/$G205))</f>
        <v/>
      </c>
      <c r="K205" s="15">
        <f>IF(ISBLANK(E205),"",+E205*(100/$G205))</f>
        <v>276.39418472063852</v>
      </c>
      <c r="L205" s="14">
        <f>IF(ISBLANK(F205),"",+F205*(100/$G205))</f>
        <v>414.49258836944125</v>
      </c>
      <c r="M205" s="16"/>
    </row>
    <row r="206" spans="1:13" x14ac:dyDescent="0.2">
      <c r="A206" s="11">
        <v>39259</v>
      </c>
      <c r="B206" s="13">
        <v>445</v>
      </c>
      <c r="C206" s="13">
        <v>251</v>
      </c>
      <c r="D206" s="13"/>
      <c r="E206" s="13">
        <v>230.05</v>
      </c>
      <c r="F206" s="12">
        <v>315</v>
      </c>
      <c r="G206" s="43" cm="1">
        <f t="array" ref="G206">VLOOKUP(MIN(IF(CPI!$A$2:$A$88&gt;A206,CPI!$A$2:$A$88)),CPI!$A$2:$B$88,2)</f>
        <v>76.516464471403808</v>
      </c>
      <c r="H206" s="15">
        <f>IF(ISBLANK(B206),"",+B206*(100/$G206))</f>
        <v>581.57417893544732</v>
      </c>
      <c r="I206" s="15">
        <f>IF(ISBLANK(C206),"",+C206*(100/$G206))</f>
        <v>328.03397508493771</v>
      </c>
      <c r="J206" s="15" t="str">
        <f>IF(ISBLANK(D206),"",+D206*(100/$G206))</f>
        <v/>
      </c>
      <c r="K206" s="15">
        <f>IF(ISBLANK(E206),"",+E206*(100/$G206))</f>
        <v>300.65424688561723</v>
      </c>
      <c r="L206" s="14">
        <f>IF(ISBLANK(F206),"",+F206*(100/$G206))</f>
        <v>411.6761041902605</v>
      </c>
      <c r="M206" s="16"/>
    </row>
    <row r="207" spans="1:13" x14ac:dyDescent="0.2">
      <c r="A207" s="11">
        <v>39266</v>
      </c>
      <c r="B207" s="13">
        <v>456</v>
      </c>
      <c r="C207" s="13">
        <v>251</v>
      </c>
      <c r="D207" s="13"/>
      <c r="E207" s="13">
        <v>230.05</v>
      </c>
      <c r="F207" s="12">
        <v>315</v>
      </c>
      <c r="G207" s="43" cm="1">
        <f t="array" ref="G207">VLOOKUP(MIN(IF(CPI!$A$2:$A$88&gt;A207,CPI!$A$2:$A$88)),CPI!$A$2:$B$88,2)</f>
        <v>76.516464471403808</v>
      </c>
      <c r="H207" s="15">
        <f>IF(ISBLANK(B207),"",+B207*(100/$G207))</f>
        <v>595.95016987542476</v>
      </c>
      <c r="I207" s="15">
        <f>IF(ISBLANK(C207),"",+C207*(100/$G207))</f>
        <v>328.03397508493771</v>
      </c>
      <c r="J207" s="15" t="str">
        <f>IF(ISBLANK(D207),"",+D207*(100/$G207))</f>
        <v/>
      </c>
      <c r="K207" s="15">
        <f>IF(ISBLANK(E207),"",+E207*(100/$G207))</f>
        <v>300.65424688561723</v>
      </c>
      <c r="L207" s="14">
        <f>IF(ISBLANK(F207),"",+F207*(100/$G207))</f>
        <v>411.6761041902605</v>
      </c>
      <c r="M207" s="16"/>
    </row>
    <row r="208" spans="1:13" x14ac:dyDescent="0.2">
      <c r="A208" s="11">
        <v>39273</v>
      </c>
      <c r="B208" s="13">
        <v>452</v>
      </c>
      <c r="C208" s="13">
        <v>259</v>
      </c>
      <c r="D208" s="13">
        <v>258</v>
      </c>
      <c r="E208" s="13">
        <v>237.05</v>
      </c>
      <c r="F208" s="12">
        <v>315</v>
      </c>
      <c r="G208" s="43" cm="1">
        <f t="array" ref="G208">VLOOKUP(MIN(IF(CPI!$A$2:$A$88&gt;A208,CPI!$A$2:$A$88)),CPI!$A$2:$B$88,2)</f>
        <v>76.516464471403808</v>
      </c>
      <c r="H208" s="15">
        <f>IF(ISBLANK(B208),"",+B208*(100/$G208))</f>
        <v>590.72253680634208</v>
      </c>
      <c r="I208" s="15">
        <f>IF(ISBLANK(C208),"",+C208*(100/$G208))</f>
        <v>338.48924122310308</v>
      </c>
      <c r="J208" s="15">
        <f>IF(ISBLANK(D208),"",+D208*(100/$G208))</f>
        <v>337.18233295583241</v>
      </c>
      <c r="K208" s="15">
        <f>IF(ISBLANK(E208),"",+E208*(100/$G208))</f>
        <v>309.80260475651193</v>
      </c>
      <c r="L208" s="14">
        <f>IF(ISBLANK(F208),"",+F208*(100/$G208))</f>
        <v>411.6761041902605</v>
      </c>
      <c r="M208" s="16"/>
    </row>
    <row r="209" spans="1:13" x14ac:dyDescent="0.2">
      <c r="A209" s="11">
        <v>39280</v>
      </c>
      <c r="B209" s="13">
        <v>454</v>
      </c>
      <c r="C209" s="13">
        <v>252</v>
      </c>
      <c r="D209" s="13"/>
      <c r="E209" s="13">
        <v>232.05</v>
      </c>
      <c r="F209" s="12">
        <v>315</v>
      </c>
      <c r="G209" s="43" cm="1">
        <f t="array" ref="G209">VLOOKUP(MIN(IF(CPI!$A$2:$A$88&gt;A209,CPI!$A$2:$A$88)),CPI!$A$2:$B$88,2)</f>
        <v>76.516464471403808</v>
      </c>
      <c r="H209" s="15">
        <f>IF(ISBLANK(B209),"",+B209*(100/$G209))</f>
        <v>593.33635334088342</v>
      </c>
      <c r="I209" s="15">
        <f>IF(ISBLANK(C209),"",+C209*(100/$G209))</f>
        <v>329.34088335220838</v>
      </c>
      <c r="J209" s="15" t="str">
        <f>IF(ISBLANK(D209),"",+D209*(100/$G209))</f>
        <v/>
      </c>
      <c r="K209" s="15">
        <f>IF(ISBLANK(E209),"",+E209*(100/$G209))</f>
        <v>303.26806342015857</v>
      </c>
      <c r="L209" s="14">
        <f>IF(ISBLANK(F209),"",+F209*(100/$G209))</f>
        <v>411.6761041902605</v>
      </c>
      <c r="M209" s="16"/>
    </row>
    <row r="210" spans="1:13" x14ac:dyDescent="0.2">
      <c r="A210" s="11">
        <v>39287</v>
      </c>
      <c r="B210" s="13">
        <v>462</v>
      </c>
      <c r="C210" s="13">
        <v>269</v>
      </c>
      <c r="D210" s="13"/>
      <c r="E210" s="13">
        <v>232</v>
      </c>
      <c r="F210" s="12">
        <v>315</v>
      </c>
      <c r="G210" s="43" cm="1">
        <f t="array" ref="G210">VLOOKUP(MIN(IF(CPI!$A$2:$A$88&gt;A210,CPI!$A$2:$A$88)),CPI!$A$2:$B$88,2)</f>
        <v>76.516464471403808</v>
      </c>
      <c r="H210" s="15">
        <f>IF(ISBLANK(B210),"",+B210*(100/$G210))</f>
        <v>603.79161947904868</v>
      </c>
      <c r="I210" s="15">
        <f>IF(ISBLANK(C210),"",+C210*(100/$G210))</f>
        <v>351.55832389580974</v>
      </c>
      <c r="J210" s="15" t="str">
        <f>IF(ISBLANK(D210),"",+D210*(100/$G210))</f>
        <v/>
      </c>
      <c r="K210" s="15">
        <f>IF(ISBLANK(E210),"",+E210*(100/$G210))</f>
        <v>303.20271800679501</v>
      </c>
      <c r="L210" s="14">
        <f>IF(ISBLANK(F210),"",+F210*(100/$G210))</f>
        <v>411.6761041902605</v>
      </c>
      <c r="M210" s="16"/>
    </row>
    <row r="211" spans="1:13" x14ac:dyDescent="0.2">
      <c r="A211" s="11">
        <v>39294</v>
      </c>
      <c r="B211" s="13">
        <v>459</v>
      </c>
      <c r="C211" s="13">
        <v>254</v>
      </c>
      <c r="D211" s="13"/>
      <c r="E211" s="13">
        <v>240.05</v>
      </c>
      <c r="F211" s="12">
        <v>315</v>
      </c>
      <c r="G211" s="43" cm="1">
        <f t="array" ref="G211">VLOOKUP(MIN(IF(CPI!$A$2:$A$88&gt;A211,CPI!$A$2:$A$88)),CPI!$A$2:$B$88,2)</f>
        <v>76.516464471403808</v>
      </c>
      <c r="H211" s="15">
        <f>IF(ISBLANK(B211),"",+B211*(100/$G211))</f>
        <v>599.87089467723672</v>
      </c>
      <c r="I211" s="15">
        <f>IF(ISBLANK(C211),"",+C211*(100/$G211))</f>
        <v>331.95469988674972</v>
      </c>
      <c r="J211" s="15" t="str">
        <f>IF(ISBLANK(D211),"",+D211*(100/$G211))</f>
        <v/>
      </c>
      <c r="K211" s="15">
        <f>IF(ISBLANK(E211),"",+E211*(100/$G211))</f>
        <v>313.72332955832394</v>
      </c>
      <c r="L211" s="14">
        <f>IF(ISBLANK(F211),"",+F211*(100/$G211))</f>
        <v>411.6761041902605</v>
      </c>
      <c r="M211" s="16"/>
    </row>
    <row r="212" spans="1:13" x14ac:dyDescent="0.2">
      <c r="A212" s="11">
        <v>39301</v>
      </c>
      <c r="B212" s="13">
        <v>472</v>
      </c>
      <c r="C212" s="13">
        <v>284</v>
      </c>
      <c r="D212" s="13"/>
      <c r="E212" s="13">
        <v>230.05</v>
      </c>
      <c r="F212" s="12">
        <v>309</v>
      </c>
      <c r="G212" s="43" cm="1">
        <f t="array" ref="G212">VLOOKUP(MIN(IF(CPI!$A$2:$A$88&gt;A212,CPI!$A$2:$A$88)),CPI!$A$2:$B$88,2)</f>
        <v>76.516464471403808</v>
      </c>
      <c r="H212" s="15">
        <f>IF(ISBLANK(B212),"",+B212*(100/$G212))</f>
        <v>616.86070215175539</v>
      </c>
      <c r="I212" s="15">
        <f>IF(ISBLANK(C212),"",+C212*(100/$G212))</f>
        <v>371.16194790486975</v>
      </c>
      <c r="J212" s="15" t="str">
        <f>IF(ISBLANK(D212),"",+D212*(100/$G212))</f>
        <v/>
      </c>
      <c r="K212" s="15">
        <f>IF(ISBLANK(E212),"",+E212*(100/$G212))</f>
        <v>300.65424688561723</v>
      </c>
      <c r="L212" s="14">
        <f>IF(ISBLANK(F212),"",+F212*(100/$G212))</f>
        <v>403.83465458663647</v>
      </c>
      <c r="M212" s="16"/>
    </row>
    <row r="213" spans="1:13" x14ac:dyDescent="0.2">
      <c r="A213" s="11">
        <v>39308</v>
      </c>
      <c r="B213" s="13">
        <v>479</v>
      </c>
      <c r="C213" s="13">
        <v>258</v>
      </c>
      <c r="D213" s="13"/>
      <c r="E213" s="13">
        <v>230.05</v>
      </c>
      <c r="F213" s="12">
        <v>289</v>
      </c>
      <c r="G213" s="43" cm="1">
        <f t="array" ref="G213">VLOOKUP(MIN(IF(CPI!$A$2:$A$88&gt;A213,CPI!$A$2:$A$88)),CPI!$A$2:$B$88,2)</f>
        <v>76.516464471403808</v>
      </c>
      <c r="H213" s="15">
        <f>IF(ISBLANK(B213),"",+B213*(100/$G213))</f>
        <v>626.00906002265003</v>
      </c>
      <c r="I213" s="15">
        <f>IF(ISBLANK(C213),"",+C213*(100/$G213))</f>
        <v>337.18233295583241</v>
      </c>
      <c r="J213" s="15" t="str">
        <f>IF(ISBLANK(D213),"",+D213*(100/$G213))</f>
        <v/>
      </c>
      <c r="K213" s="15">
        <f>IF(ISBLANK(E213),"",+E213*(100/$G213))</f>
        <v>300.65424688561723</v>
      </c>
      <c r="L213" s="14">
        <f>IF(ISBLANK(F213),"",+F213*(100/$G213))</f>
        <v>377.69648924122311</v>
      </c>
      <c r="M213" s="16"/>
    </row>
    <row r="214" spans="1:13" x14ac:dyDescent="0.2">
      <c r="A214" s="11">
        <v>39315</v>
      </c>
      <c r="B214" s="13">
        <v>500</v>
      </c>
      <c r="C214" s="13">
        <v>290</v>
      </c>
      <c r="D214" s="13"/>
      <c r="E214" s="13">
        <v>260.05</v>
      </c>
      <c r="F214" s="12">
        <v>290</v>
      </c>
      <c r="G214" s="43" cm="1">
        <f t="array" ref="G214">VLOOKUP(MIN(IF(CPI!$A$2:$A$88&gt;A214,CPI!$A$2:$A$88)),CPI!$A$2:$B$88,2)</f>
        <v>76.516464471403808</v>
      </c>
      <c r="H214" s="15">
        <f>IF(ISBLANK(B214),"",+B214*(100/$G214))</f>
        <v>653.45413363533407</v>
      </c>
      <c r="I214" s="15">
        <f>IF(ISBLANK(C214),"",+C214*(100/$G214))</f>
        <v>379.00339750849378</v>
      </c>
      <c r="J214" s="15" t="str">
        <f>IF(ISBLANK(D214),"",+D214*(100/$G214))</f>
        <v/>
      </c>
      <c r="K214" s="15">
        <f>IF(ISBLANK(E214),"",+E214*(100/$G214))</f>
        <v>339.86149490373731</v>
      </c>
      <c r="L214" s="14">
        <f>IF(ISBLANK(F214),"",+F214*(100/$G214))</f>
        <v>379.00339750849378</v>
      </c>
      <c r="M214" s="16"/>
    </row>
    <row r="215" spans="1:13" x14ac:dyDescent="0.2">
      <c r="A215" s="11">
        <v>39322</v>
      </c>
      <c r="B215" s="13">
        <v>501</v>
      </c>
      <c r="C215" s="13">
        <v>309</v>
      </c>
      <c r="D215" s="13"/>
      <c r="E215" s="13">
        <v>322.05</v>
      </c>
      <c r="F215" s="12">
        <v>299</v>
      </c>
      <c r="G215" s="43" cm="1">
        <f t="array" ref="G215">VLOOKUP(MIN(IF(CPI!$A$2:$A$88&gt;A215,CPI!$A$2:$A$88)),CPI!$A$2:$B$88,2)</f>
        <v>76.516464471403808</v>
      </c>
      <c r="H215" s="15">
        <f>IF(ISBLANK(B215),"",+B215*(100/$G215))</f>
        <v>654.7610419026048</v>
      </c>
      <c r="I215" s="15">
        <f>IF(ISBLANK(C215),"",+C215*(100/$G215))</f>
        <v>403.83465458663647</v>
      </c>
      <c r="J215" s="15" t="str">
        <f>IF(ISBLANK(D215),"",+D215*(100/$G215))</f>
        <v/>
      </c>
      <c r="K215" s="15">
        <f>IF(ISBLANK(E215),"",+E215*(100/$G215))</f>
        <v>420.8898074745187</v>
      </c>
      <c r="L215" s="14">
        <f>IF(ISBLANK(F215),"",+F215*(100/$G215))</f>
        <v>390.76557191392982</v>
      </c>
      <c r="M215" s="16"/>
    </row>
    <row r="216" spans="1:13" x14ac:dyDescent="0.2">
      <c r="A216" s="11">
        <v>39329</v>
      </c>
      <c r="B216" s="13">
        <v>518</v>
      </c>
      <c r="C216" s="13">
        <v>290</v>
      </c>
      <c r="D216" s="13"/>
      <c r="E216" s="13">
        <v>338.05</v>
      </c>
      <c r="F216" s="12">
        <v>298</v>
      </c>
      <c r="G216" s="43" cm="1">
        <f t="array" ref="G216">VLOOKUP(MIN(IF(CPI!$A$2:$A$88&gt;A216,CPI!$A$2:$A$88)),CPI!$A$2:$B$88,2)</f>
        <v>76.516464471403808</v>
      </c>
      <c r="H216" s="15">
        <f>IF(ISBLANK(B216),"",+B216*(100/$G216))</f>
        <v>676.97848244620616</v>
      </c>
      <c r="I216" s="15">
        <f>IF(ISBLANK(C216),"",+C216*(100/$G216))</f>
        <v>379.00339750849378</v>
      </c>
      <c r="J216" s="15" t="str">
        <f>IF(ISBLANK(D216),"",+D216*(100/$G216))</f>
        <v/>
      </c>
      <c r="K216" s="15">
        <f>IF(ISBLANK(E216),"",+E216*(100/$G216))</f>
        <v>441.80033975084939</v>
      </c>
      <c r="L216" s="14">
        <f>IF(ISBLANK(F216),"",+F216*(100/$G216))</f>
        <v>389.45866364665915</v>
      </c>
      <c r="M216" s="16"/>
    </row>
    <row r="217" spans="1:13" x14ac:dyDescent="0.2">
      <c r="A217" s="11">
        <v>39336</v>
      </c>
      <c r="B217" s="13">
        <v>556</v>
      </c>
      <c r="C217" s="13">
        <v>320</v>
      </c>
      <c r="D217" s="13"/>
      <c r="E217" s="13">
        <v>380.05</v>
      </c>
      <c r="F217" s="12">
        <v>305</v>
      </c>
      <c r="G217" s="43" cm="1">
        <f t="array" ref="G217">VLOOKUP(MIN(IF(CPI!$A$2:$A$88&gt;A217,CPI!$A$2:$A$88)),CPI!$A$2:$B$88,2)</f>
        <v>76.516464471403808</v>
      </c>
      <c r="H217" s="15">
        <f>IF(ISBLANK(B217),"",+B217*(100/$G217))</f>
        <v>726.64099660249155</v>
      </c>
      <c r="I217" s="15">
        <f>IF(ISBLANK(C217),"",+C217*(100/$G217))</f>
        <v>418.2106455266138</v>
      </c>
      <c r="J217" s="15" t="str">
        <f>IF(ISBLANK(D217),"",+D217*(100/$G217))</f>
        <v/>
      </c>
      <c r="K217" s="15">
        <f>IF(ISBLANK(E217),"",+E217*(100/$G217))</f>
        <v>496.69048697621747</v>
      </c>
      <c r="L217" s="14">
        <f>IF(ISBLANK(F217),"",+F217*(100/$G217))</f>
        <v>398.60702151755379</v>
      </c>
      <c r="M217" s="16"/>
    </row>
    <row r="218" spans="1:13" x14ac:dyDescent="0.2">
      <c r="A218" s="11">
        <v>39343</v>
      </c>
      <c r="B218" s="13">
        <v>549</v>
      </c>
      <c r="C218" s="13">
        <v>320</v>
      </c>
      <c r="D218" s="13"/>
      <c r="E218" s="13">
        <v>385.05</v>
      </c>
      <c r="F218" s="12">
        <v>313</v>
      </c>
      <c r="G218" s="43" cm="1">
        <f t="array" ref="G218">VLOOKUP(MIN(IF(CPI!$A$2:$A$88&gt;A218,CPI!$A$2:$A$88)),CPI!$A$2:$B$88,2)</f>
        <v>76.516464471403808</v>
      </c>
      <c r="H218" s="15">
        <f>IF(ISBLANK(B218),"",+B218*(100/$G218))</f>
        <v>717.4926387315968</v>
      </c>
      <c r="I218" s="15">
        <f>IF(ISBLANK(C218),"",+C218*(100/$G218))</f>
        <v>418.2106455266138</v>
      </c>
      <c r="J218" s="15" t="str">
        <f>IF(ISBLANK(D218),"",+D218*(100/$G218))</f>
        <v/>
      </c>
      <c r="K218" s="15">
        <f>IF(ISBLANK(E218),"",+E218*(100/$G218))</f>
        <v>503.22502831257083</v>
      </c>
      <c r="L218" s="14">
        <f>IF(ISBLANK(F218),"",+F218*(100/$G218))</f>
        <v>409.06228765571916</v>
      </c>
      <c r="M218" s="16"/>
    </row>
    <row r="219" spans="1:13" x14ac:dyDescent="0.2">
      <c r="A219" s="11">
        <v>39350</v>
      </c>
      <c r="B219" s="13">
        <v>546</v>
      </c>
      <c r="C219" s="13">
        <v>360</v>
      </c>
      <c r="D219" s="13"/>
      <c r="E219" s="13">
        <v>375.05</v>
      </c>
      <c r="F219" s="12">
        <v>325</v>
      </c>
      <c r="G219" s="43" cm="1">
        <f t="array" ref="G219">VLOOKUP(MIN(IF(CPI!$A$2:$A$88&gt;A219,CPI!$A$2:$A$88)),CPI!$A$2:$B$88,2)</f>
        <v>77.20970537261698</v>
      </c>
      <c r="H219" s="15">
        <f>IF(ISBLANK(B219),"",+B219*(100/$G219))</f>
        <v>707.16498316498325</v>
      </c>
      <c r="I219" s="15">
        <f>IF(ISBLANK(C219),"",+C219*(100/$G219))</f>
        <v>466.26262626262633</v>
      </c>
      <c r="J219" s="15" t="str">
        <f>IF(ISBLANK(D219),"",+D219*(100/$G219))</f>
        <v/>
      </c>
      <c r="K219" s="15">
        <f>IF(ISBLANK(E219),"",+E219*(100/$G219))</f>
        <v>485.75499438832776</v>
      </c>
      <c r="L219" s="14">
        <f>IF(ISBLANK(F219),"",+F219*(100/$G219))</f>
        <v>420.93153759820427</v>
      </c>
      <c r="M219" s="16"/>
    </row>
    <row r="220" spans="1:13" x14ac:dyDescent="0.2">
      <c r="A220" s="11">
        <v>39357</v>
      </c>
      <c r="B220" s="13">
        <v>563</v>
      </c>
      <c r="C220" s="13">
        <v>386</v>
      </c>
      <c r="D220" s="13">
        <v>425</v>
      </c>
      <c r="E220" s="13">
        <v>430</v>
      </c>
      <c r="F220" s="12">
        <v>350</v>
      </c>
      <c r="G220" s="43" cm="1">
        <f t="array" ref="G220">VLOOKUP(MIN(IF(CPI!$A$2:$A$88&gt;A220,CPI!$A$2:$A$88)),CPI!$A$2:$B$88,2)</f>
        <v>77.20970537261698</v>
      </c>
      <c r="H220" s="15">
        <f>IF(ISBLANK(B220),"",+B220*(100/$G220))</f>
        <v>729.1829405162739</v>
      </c>
      <c r="I220" s="15">
        <f>IF(ISBLANK(C220),"",+C220*(100/$G220))</f>
        <v>499.93714927048262</v>
      </c>
      <c r="J220" s="15">
        <f>IF(ISBLANK(D220),"",+D220*(100/$G220))</f>
        <v>550.4489337822672</v>
      </c>
      <c r="K220" s="15">
        <f>IF(ISBLANK(E220),"",+E220*(100/$G220))</f>
        <v>556.92480359147032</v>
      </c>
      <c r="L220" s="14">
        <f>IF(ISBLANK(F220),"",+F220*(100/$G220))</f>
        <v>453.31088664422003</v>
      </c>
      <c r="M220" s="16"/>
    </row>
    <row r="221" spans="1:13" x14ac:dyDescent="0.2">
      <c r="A221" s="11">
        <v>39364</v>
      </c>
      <c r="B221" s="13">
        <v>562</v>
      </c>
      <c r="C221" s="13">
        <v>364</v>
      </c>
      <c r="D221" s="13">
        <v>425</v>
      </c>
      <c r="E221" s="13">
        <v>430</v>
      </c>
      <c r="F221" s="12">
        <v>350</v>
      </c>
      <c r="G221" s="43" cm="1">
        <f t="array" ref="G221">VLOOKUP(MIN(IF(CPI!$A$2:$A$88&gt;A221,CPI!$A$2:$A$88)),CPI!$A$2:$B$88,2)</f>
        <v>77.20970537261698</v>
      </c>
      <c r="H221" s="15">
        <f>IF(ISBLANK(B221),"",+B221*(100/$G221))</f>
        <v>727.88776655443326</v>
      </c>
      <c r="I221" s="15">
        <f>IF(ISBLANK(C221),"",+C221*(100/$G221))</f>
        <v>471.4433221099888</v>
      </c>
      <c r="J221" s="15">
        <f>IF(ISBLANK(D221),"",+D221*(100/$G221))</f>
        <v>550.4489337822672</v>
      </c>
      <c r="K221" s="15">
        <f>IF(ISBLANK(E221),"",+E221*(100/$G221))</f>
        <v>556.92480359147032</v>
      </c>
      <c r="L221" s="14">
        <f>IF(ISBLANK(F221),"",+F221*(100/$G221))</f>
        <v>453.31088664422003</v>
      </c>
      <c r="M221" s="16"/>
    </row>
    <row r="222" spans="1:13" x14ac:dyDescent="0.2">
      <c r="A222" s="11">
        <v>39371</v>
      </c>
      <c r="B222" s="13">
        <v>552</v>
      </c>
      <c r="C222" s="13">
        <v>370</v>
      </c>
      <c r="D222" s="13">
        <v>415</v>
      </c>
      <c r="E222" s="13">
        <v>380</v>
      </c>
      <c r="F222" s="12">
        <v>359</v>
      </c>
      <c r="G222" s="43" cm="1">
        <f t="array" ref="G222">VLOOKUP(MIN(IF(CPI!$A$2:$A$88&gt;A222,CPI!$A$2:$A$88)),CPI!$A$2:$B$88,2)</f>
        <v>77.20970537261698</v>
      </c>
      <c r="H222" s="15">
        <f>IF(ISBLANK(B222),"",+B222*(100/$G222))</f>
        <v>714.93602693602702</v>
      </c>
      <c r="I222" s="15">
        <f>IF(ISBLANK(C222),"",+C222*(100/$G222))</f>
        <v>479.21436588103256</v>
      </c>
      <c r="J222" s="15">
        <f>IF(ISBLANK(D222),"",+D222*(100/$G222))</f>
        <v>537.49719416386085</v>
      </c>
      <c r="K222" s="15">
        <f>IF(ISBLANK(E222),"",+E222*(100/$G222))</f>
        <v>492.16610549943886</v>
      </c>
      <c r="L222" s="14">
        <f>IF(ISBLANK(F222),"",+F222*(100/$G222))</f>
        <v>464.96745230078568</v>
      </c>
      <c r="M222" s="16"/>
    </row>
    <row r="223" spans="1:13" x14ac:dyDescent="0.2">
      <c r="A223" s="11">
        <v>39378</v>
      </c>
      <c r="B223" s="13">
        <v>555</v>
      </c>
      <c r="C223" s="13">
        <v>363</v>
      </c>
      <c r="D223" s="13">
        <v>415</v>
      </c>
      <c r="E223" s="13">
        <v>360</v>
      </c>
      <c r="F223" s="12">
        <v>340</v>
      </c>
      <c r="G223" s="43" cm="1">
        <f t="array" ref="G223">VLOOKUP(MIN(IF(CPI!$A$2:$A$88&gt;A223,CPI!$A$2:$A$88)),CPI!$A$2:$B$88,2)</f>
        <v>77.20970537261698</v>
      </c>
      <c r="H223" s="15">
        <f>IF(ISBLANK(B223),"",+B223*(100/$G223))</f>
        <v>718.82154882154884</v>
      </c>
      <c r="I223" s="15">
        <f>IF(ISBLANK(C223),"",+C223*(100/$G223))</f>
        <v>470.14814814814821</v>
      </c>
      <c r="J223" s="15">
        <f>IF(ISBLANK(D223),"",+D223*(100/$G223))</f>
        <v>537.49719416386085</v>
      </c>
      <c r="K223" s="15">
        <f>IF(ISBLANK(E223),"",+E223*(100/$G223))</f>
        <v>466.26262626262633</v>
      </c>
      <c r="L223" s="14">
        <f>IF(ISBLANK(F223),"",+F223*(100/$G223))</f>
        <v>440.35914702581374</v>
      </c>
      <c r="M223" s="16"/>
    </row>
    <row r="224" spans="1:13" x14ac:dyDescent="0.2">
      <c r="A224" s="11">
        <v>39385</v>
      </c>
      <c r="B224" s="13">
        <v>549</v>
      </c>
      <c r="C224" s="13">
        <v>359</v>
      </c>
      <c r="D224" s="13">
        <v>395</v>
      </c>
      <c r="E224" s="13">
        <v>340</v>
      </c>
      <c r="F224" s="12">
        <v>335</v>
      </c>
      <c r="G224" s="43" cm="1">
        <f t="array" ref="G224">VLOOKUP(MIN(IF(CPI!$A$2:$A$88&gt;A224,CPI!$A$2:$A$88)),CPI!$A$2:$B$88,2)</f>
        <v>77.20970537261698</v>
      </c>
      <c r="H224" s="15">
        <f>IF(ISBLANK(B224),"",+B224*(100/$G224))</f>
        <v>711.05050505050508</v>
      </c>
      <c r="I224" s="15">
        <f>IF(ISBLANK(C224),"",+C224*(100/$G224))</f>
        <v>464.96745230078568</v>
      </c>
      <c r="J224" s="15">
        <f>IF(ISBLANK(D224),"",+D224*(100/$G224))</f>
        <v>511.59371492704832</v>
      </c>
      <c r="K224" s="15">
        <f>IF(ISBLANK(E224),"",+E224*(100/$G224))</f>
        <v>440.35914702581374</v>
      </c>
      <c r="L224" s="14">
        <f>IF(ISBLANK(F224),"",+F224*(100/$G224))</f>
        <v>433.88327721661057</v>
      </c>
      <c r="M224" s="16"/>
    </row>
    <row r="225" spans="1:13" x14ac:dyDescent="0.2">
      <c r="A225" s="11">
        <v>39392</v>
      </c>
      <c r="B225" s="13">
        <v>552</v>
      </c>
      <c r="C225" s="13">
        <v>359</v>
      </c>
      <c r="D225" s="13">
        <v>387</v>
      </c>
      <c r="E225" s="13">
        <v>335</v>
      </c>
      <c r="F225" s="12">
        <v>350</v>
      </c>
      <c r="G225" s="43" cm="1">
        <f t="array" ref="G225">VLOOKUP(MIN(IF(CPI!$A$2:$A$88&gt;A225,CPI!$A$2:$A$88)),CPI!$A$2:$B$88,2)</f>
        <v>77.20970537261698</v>
      </c>
      <c r="H225" s="15">
        <f>IF(ISBLANK(B225),"",+B225*(100/$G225))</f>
        <v>714.93602693602702</v>
      </c>
      <c r="I225" s="15">
        <f>IF(ISBLANK(C225),"",+C225*(100/$G225))</f>
        <v>464.96745230078568</v>
      </c>
      <c r="J225" s="15">
        <f>IF(ISBLANK(D225),"",+D225*(100/$G225))</f>
        <v>501.23232323232327</v>
      </c>
      <c r="K225" s="15">
        <f>IF(ISBLANK(E225),"",+E225*(100/$G225))</f>
        <v>433.88327721661057</v>
      </c>
      <c r="L225" s="14">
        <f>IF(ISBLANK(F225),"",+F225*(100/$G225))</f>
        <v>453.31088664422003</v>
      </c>
      <c r="M225" s="16"/>
    </row>
    <row r="226" spans="1:13" x14ac:dyDescent="0.2">
      <c r="A226" s="11">
        <v>39399</v>
      </c>
      <c r="B226" s="13">
        <v>555</v>
      </c>
      <c r="C226" s="13">
        <v>354</v>
      </c>
      <c r="D226" s="13">
        <v>375</v>
      </c>
      <c r="E226" s="13">
        <v>355</v>
      </c>
      <c r="F226" s="12">
        <v>330</v>
      </c>
      <c r="G226" s="43" cm="1">
        <f t="array" ref="G226">VLOOKUP(MIN(IF(CPI!$A$2:$A$88&gt;A226,CPI!$A$2:$A$88)),CPI!$A$2:$B$88,2)</f>
        <v>77.20970537261698</v>
      </c>
      <c r="H226" s="15">
        <f>IF(ISBLANK(B226),"",+B226*(100/$G226))</f>
        <v>718.82154882154884</v>
      </c>
      <c r="I226" s="15">
        <f>IF(ISBLANK(C226),"",+C226*(100/$G226))</f>
        <v>458.49158249158251</v>
      </c>
      <c r="J226" s="15">
        <f>IF(ISBLANK(D226),"",+D226*(100/$G226))</f>
        <v>485.69023569023574</v>
      </c>
      <c r="K226" s="15">
        <f>IF(ISBLANK(E226),"",+E226*(100/$G226))</f>
        <v>459.78675645342315</v>
      </c>
      <c r="L226" s="14">
        <f>IF(ISBLANK(F226),"",+F226*(100/$G226))</f>
        <v>427.40740740740745</v>
      </c>
      <c r="M226" s="16"/>
    </row>
    <row r="227" spans="1:13" x14ac:dyDescent="0.2">
      <c r="A227" s="11">
        <v>39406</v>
      </c>
      <c r="B227" s="13">
        <v>556</v>
      </c>
      <c r="C227" s="13">
        <v>349</v>
      </c>
      <c r="D227" s="13">
        <v>360</v>
      </c>
      <c r="E227" s="13">
        <v>350</v>
      </c>
      <c r="F227" s="12">
        <v>339</v>
      </c>
      <c r="G227" s="43" cm="1">
        <f t="array" ref="G227">VLOOKUP(MIN(IF(CPI!$A$2:$A$88&gt;A227,CPI!$A$2:$A$88)),CPI!$A$2:$B$88,2)</f>
        <v>77.20970537261698</v>
      </c>
      <c r="H227" s="15">
        <f>IF(ISBLANK(B227),"",+B227*(100/$G227))</f>
        <v>720.11672278338949</v>
      </c>
      <c r="I227" s="15">
        <f>IF(ISBLANK(C227),"",+C227*(100/$G227))</f>
        <v>452.01571268237939</v>
      </c>
      <c r="J227" s="15">
        <f>IF(ISBLANK(D227),"",+D227*(100/$G227))</f>
        <v>466.26262626262633</v>
      </c>
      <c r="K227" s="15">
        <f>IF(ISBLANK(E227),"",+E227*(100/$G227))</f>
        <v>453.31088664422003</v>
      </c>
      <c r="L227" s="14">
        <f>IF(ISBLANK(F227),"",+F227*(100/$G227))</f>
        <v>439.06397306397309</v>
      </c>
      <c r="M227" s="16"/>
    </row>
    <row r="228" spans="1:13" x14ac:dyDescent="0.2">
      <c r="A228" s="11">
        <v>39413</v>
      </c>
      <c r="B228" s="13">
        <v>577</v>
      </c>
      <c r="C228" s="13">
        <v>355</v>
      </c>
      <c r="D228" s="13">
        <v>371</v>
      </c>
      <c r="E228" s="13">
        <v>313</v>
      </c>
      <c r="F228" s="12">
        <v>339</v>
      </c>
      <c r="G228" s="43" cm="1">
        <f t="array" ref="G228">VLOOKUP(MIN(IF(CPI!$A$2:$A$88&gt;A228,CPI!$A$2:$A$88)),CPI!$A$2:$B$88,2)</f>
        <v>77.20970537261698</v>
      </c>
      <c r="H228" s="15">
        <f>IF(ISBLANK(B228),"",+B228*(100/$G228))</f>
        <v>747.31537598204272</v>
      </c>
      <c r="I228" s="15">
        <f>IF(ISBLANK(C228),"",+C228*(100/$G228))</f>
        <v>459.78675645342315</v>
      </c>
      <c r="J228" s="15">
        <f>IF(ISBLANK(D228),"",+D228*(100/$G228))</f>
        <v>480.50953984287321</v>
      </c>
      <c r="K228" s="15">
        <f>IF(ISBLANK(E228),"",+E228*(100/$G228))</f>
        <v>405.38945005611674</v>
      </c>
      <c r="L228" s="14">
        <f>IF(ISBLANK(F228),"",+F228*(100/$G228))</f>
        <v>439.06397306397309</v>
      </c>
      <c r="M228" s="16"/>
    </row>
    <row r="229" spans="1:13" x14ac:dyDescent="0.2">
      <c r="A229" s="11">
        <v>39420</v>
      </c>
      <c r="B229" s="13">
        <v>568</v>
      </c>
      <c r="C229" s="13">
        <v>372</v>
      </c>
      <c r="D229" s="13">
        <v>382</v>
      </c>
      <c r="E229" s="13">
        <v>325</v>
      </c>
      <c r="F229" s="12">
        <v>339</v>
      </c>
      <c r="G229" s="43" cm="1">
        <f t="array" ref="G229">VLOOKUP(MIN(IF(CPI!$A$2:$A$88&gt;A229,CPI!$A$2:$A$88)),CPI!$A$2:$B$88,2)</f>
        <v>77.20970537261698</v>
      </c>
      <c r="H229" s="15">
        <f>IF(ISBLANK(B229),"",+B229*(100/$G229))</f>
        <v>735.65881032547702</v>
      </c>
      <c r="I229" s="15">
        <f>IF(ISBLANK(C229),"",+C229*(100/$G229))</f>
        <v>481.80471380471386</v>
      </c>
      <c r="J229" s="15">
        <f>IF(ISBLANK(D229),"",+D229*(100/$G229))</f>
        <v>494.75645342312015</v>
      </c>
      <c r="K229" s="15">
        <f>IF(ISBLANK(E229),"",+E229*(100/$G229))</f>
        <v>420.93153759820427</v>
      </c>
      <c r="L229" s="14">
        <f>IF(ISBLANK(F229),"",+F229*(100/$G229))</f>
        <v>439.06397306397309</v>
      </c>
      <c r="M229" s="16"/>
    </row>
    <row r="230" spans="1:13" x14ac:dyDescent="0.2">
      <c r="A230" s="11">
        <v>39427</v>
      </c>
      <c r="B230" s="13">
        <v>578</v>
      </c>
      <c r="C230" s="13">
        <v>389</v>
      </c>
      <c r="D230" s="13">
        <v>385</v>
      </c>
      <c r="E230" s="13">
        <v>327</v>
      </c>
      <c r="F230" s="12">
        <v>329</v>
      </c>
      <c r="G230" s="43" cm="1">
        <f t="array" ref="G230">VLOOKUP(MIN(IF(CPI!$A$2:$A$88&gt;A230,CPI!$A$2:$A$88)),CPI!$A$2:$B$88,2)</f>
        <v>77.20970537261698</v>
      </c>
      <c r="H230" s="15">
        <f>IF(ISBLANK(B230),"",+B230*(100/$G230))</f>
        <v>748.61054994388337</v>
      </c>
      <c r="I230" s="15">
        <f>IF(ISBLANK(C230),"",+C230*(100/$G230))</f>
        <v>503.8226711560045</v>
      </c>
      <c r="J230" s="15">
        <f>IF(ISBLANK(D230),"",+D230*(100/$G230))</f>
        <v>498.64197530864203</v>
      </c>
      <c r="K230" s="15">
        <f>IF(ISBLANK(E230),"",+E230*(100/$G230))</f>
        <v>423.52188552188557</v>
      </c>
      <c r="L230" s="14">
        <f>IF(ISBLANK(F230),"",+F230*(100/$G230))</f>
        <v>426.1122334455668</v>
      </c>
      <c r="M230" s="16"/>
    </row>
    <row r="231" spans="1:13" x14ac:dyDescent="0.2">
      <c r="A231" s="11">
        <v>39434</v>
      </c>
      <c r="B231" s="13">
        <v>589</v>
      </c>
      <c r="C231" s="13">
        <v>389</v>
      </c>
      <c r="D231" s="13">
        <v>393</v>
      </c>
      <c r="E231" s="13">
        <v>330</v>
      </c>
      <c r="F231" s="12">
        <v>329</v>
      </c>
      <c r="G231" s="43" cm="1">
        <f t="array" ref="G231">VLOOKUP(MIN(IF(CPI!$A$2:$A$88&gt;A231,CPI!$A$2:$A$88)),CPI!$A$2:$B$88,2)</f>
        <v>78.249566724436733</v>
      </c>
      <c r="H231" s="15">
        <f>IF(ISBLANK(B231),"",+B231*(100/$G231))</f>
        <v>752.71982281284613</v>
      </c>
      <c r="I231" s="15">
        <f>IF(ISBLANK(C231),"",+C231*(100/$G231))</f>
        <v>497.12735326688818</v>
      </c>
      <c r="J231" s="15">
        <f>IF(ISBLANK(D231),"",+D231*(100/$G231))</f>
        <v>502.23920265780737</v>
      </c>
      <c r="K231" s="15">
        <f>IF(ISBLANK(E231),"",+E231*(100/$G231))</f>
        <v>421.72757475083057</v>
      </c>
      <c r="L231" s="14">
        <f>IF(ISBLANK(F231),"",+F231*(100/$G231))</f>
        <v>420.44961240310079</v>
      </c>
      <c r="M231" s="16"/>
    </row>
    <row r="232" spans="1:13" x14ac:dyDescent="0.2">
      <c r="A232" s="11">
        <v>39455</v>
      </c>
      <c r="B232" s="13">
        <v>632</v>
      </c>
      <c r="C232" s="13">
        <v>390</v>
      </c>
      <c r="D232" s="13">
        <v>395</v>
      </c>
      <c r="E232" s="13">
        <v>315</v>
      </c>
      <c r="F232" s="12">
        <v>339</v>
      </c>
      <c r="G232" s="43" cm="1">
        <f t="array" ref="G232">VLOOKUP(MIN(IF(CPI!$A$2:$A$88&gt;A232,CPI!$A$2:$A$88)),CPI!$A$2:$B$88,2)</f>
        <v>78.249566724436733</v>
      </c>
      <c r="H232" s="15">
        <f>IF(ISBLANK(B232),"",+B232*(100/$G232))</f>
        <v>807.6722037652271</v>
      </c>
      <c r="I232" s="15">
        <f>IF(ISBLANK(C232),"",+C232*(100/$G232))</f>
        <v>498.40531561461796</v>
      </c>
      <c r="J232" s="15">
        <f>IF(ISBLANK(D232),"",+D232*(100/$G232))</f>
        <v>504.79512735326693</v>
      </c>
      <c r="K232" s="15">
        <f>IF(ISBLANK(E232),"",+E232*(100/$G232))</f>
        <v>402.55813953488376</v>
      </c>
      <c r="L232" s="14">
        <f>IF(ISBLANK(F232),"",+F232*(100/$G232))</f>
        <v>433.22923588039868</v>
      </c>
      <c r="M232" s="16"/>
    </row>
    <row r="233" spans="1:13" x14ac:dyDescent="0.2">
      <c r="A233" s="11">
        <v>39462</v>
      </c>
      <c r="B233" s="13">
        <v>661</v>
      </c>
      <c r="C233" s="13">
        <v>395</v>
      </c>
      <c r="D233" s="13">
        <v>390</v>
      </c>
      <c r="E233" s="13">
        <v>320</v>
      </c>
      <c r="F233" s="12">
        <v>339</v>
      </c>
      <c r="G233" s="43" cm="1">
        <f t="array" ref="G233">VLOOKUP(MIN(IF(CPI!$A$2:$A$88&gt;A233,CPI!$A$2:$A$88)),CPI!$A$2:$B$88,2)</f>
        <v>78.249566724436733</v>
      </c>
      <c r="H233" s="15">
        <f>IF(ISBLANK(B233),"",+B233*(100/$G233))</f>
        <v>844.73311184939098</v>
      </c>
      <c r="I233" s="15">
        <f>IF(ISBLANK(C233),"",+C233*(100/$G233))</f>
        <v>504.79512735326693</v>
      </c>
      <c r="J233" s="15">
        <f>IF(ISBLANK(D233),"",+D233*(100/$G233))</f>
        <v>498.40531561461796</v>
      </c>
      <c r="K233" s="15">
        <f>IF(ISBLANK(E233),"",+E233*(100/$G233))</f>
        <v>408.94795127353268</v>
      </c>
      <c r="L233" s="14">
        <f>IF(ISBLANK(F233),"",+F233*(100/$G233))</f>
        <v>433.22923588039868</v>
      </c>
      <c r="M233" s="16"/>
    </row>
    <row r="234" spans="1:13" x14ac:dyDescent="0.2">
      <c r="A234" s="11">
        <v>39469</v>
      </c>
      <c r="B234" s="13">
        <v>672</v>
      </c>
      <c r="C234" s="13">
        <v>388</v>
      </c>
      <c r="D234" s="13">
        <v>380</v>
      </c>
      <c r="E234" s="13">
        <v>320</v>
      </c>
      <c r="F234" s="12">
        <v>339</v>
      </c>
      <c r="G234" s="43" cm="1">
        <f t="array" ref="G234">VLOOKUP(MIN(IF(CPI!$A$2:$A$88&gt;A234,CPI!$A$2:$A$88)),CPI!$A$2:$B$88,2)</f>
        <v>78.249566724436733</v>
      </c>
      <c r="H234" s="15">
        <f>IF(ISBLANK(B234),"",+B234*(100/$G234))</f>
        <v>858.79069767441865</v>
      </c>
      <c r="I234" s="15">
        <f>IF(ISBLANK(C234),"",+C234*(100/$G234))</f>
        <v>495.8493909191584</v>
      </c>
      <c r="J234" s="15">
        <f>IF(ISBLANK(D234),"",+D234*(100/$G234))</f>
        <v>485.62569213732007</v>
      </c>
      <c r="K234" s="15">
        <f>IF(ISBLANK(E234),"",+E234*(100/$G234))</f>
        <v>408.94795127353268</v>
      </c>
      <c r="L234" s="14">
        <f>IF(ISBLANK(F234),"",+F234*(100/$G234))</f>
        <v>433.22923588039868</v>
      </c>
      <c r="M234" s="16"/>
    </row>
    <row r="235" spans="1:13" x14ac:dyDescent="0.2">
      <c r="A235" s="11">
        <v>39476</v>
      </c>
      <c r="B235" s="13">
        <v>672</v>
      </c>
      <c r="C235" s="13">
        <v>395</v>
      </c>
      <c r="D235" s="13">
        <v>380</v>
      </c>
      <c r="E235" s="13">
        <v>315</v>
      </c>
      <c r="F235" s="12">
        <v>339</v>
      </c>
      <c r="G235" s="43" cm="1">
        <f t="array" ref="G235">VLOOKUP(MIN(IF(CPI!$A$2:$A$88&gt;A235,CPI!$A$2:$A$88)),CPI!$A$2:$B$88,2)</f>
        <v>78.249566724436733</v>
      </c>
      <c r="H235" s="15">
        <f>IF(ISBLANK(B235),"",+B235*(100/$G235))</f>
        <v>858.79069767441865</v>
      </c>
      <c r="I235" s="15">
        <f>IF(ISBLANK(C235),"",+C235*(100/$G235))</f>
        <v>504.79512735326693</v>
      </c>
      <c r="J235" s="15">
        <f>IF(ISBLANK(D235),"",+D235*(100/$G235))</f>
        <v>485.62569213732007</v>
      </c>
      <c r="K235" s="15">
        <f>IF(ISBLANK(E235),"",+E235*(100/$G235))</f>
        <v>402.55813953488376</v>
      </c>
      <c r="L235" s="14">
        <f>IF(ISBLANK(F235),"",+F235*(100/$G235))</f>
        <v>433.22923588039868</v>
      </c>
      <c r="M235" s="16"/>
    </row>
    <row r="236" spans="1:13" x14ac:dyDescent="0.2">
      <c r="A236" s="11">
        <v>39483</v>
      </c>
      <c r="B236" s="13">
        <v>683</v>
      </c>
      <c r="C236" s="13">
        <v>395</v>
      </c>
      <c r="D236" s="13">
        <v>395</v>
      </c>
      <c r="E236" s="13">
        <v>306</v>
      </c>
      <c r="F236" s="12">
        <v>349</v>
      </c>
      <c r="G236" s="43" cm="1">
        <f t="array" ref="G236">VLOOKUP(MIN(IF(CPI!$A$2:$A$88&gt;A236,CPI!$A$2:$A$88)),CPI!$A$2:$B$88,2)</f>
        <v>78.249566724436733</v>
      </c>
      <c r="H236" s="15">
        <f>IF(ISBLANK(B236),"",+B236*(100/$G236))</f>
        <v>872.84828349944632</v>
      </c>
      <c r="I236" s="15">
        <f>IF(ISBLANK(C236),"",+C236*(100/$G236))</f>
        <v>504.79512735326693</v>
      </c>
      <c r="J236" s="15">
        <f>IF(ISBLANK(D236),"",+D236*(100/$G236))</f>
        <v>504.79512735326693</v>
      </c>
      <c r="K236" s="15">
        <f>IF(ISBLANK(E236),"",+E236*(100/$G236))</f>
        <v>391.05647840531566</v>
      </c>
      <c r="L236" s="14">
        <f>IF(ISBLANK(F236),"",+F236*(100/$G236))</f>
        <v>446.00885935769662</v>
      </c>
      <c r="M236" s="16"/>
    </row>
    <row r="237" spans="1:13" x14ac:dyDescent="0.2">
      <c r="A237" s="11">
        <v>39490</v>
      </c>
      <c r="B237" s="13">
        <v>716</v>
      </c>
      <c r="C237" s="13">
        <v>425</v>
      </c>
      <c r="D237" s="13">
        <v>390</v>
      </c>
      <c r="E237" s="13">
        <v>285</v>
      </c>
      <c r="F237" s="12">
        <v>349</v>
      </c>
      <c r="G237" s="43" cm="1">
        <f t="array" ref="G237">VLOOKUP(MIN(IF(CPI!$A$2:$A$88&gt;A237,CPI!$A$2:$A$88)),CPI!$A$2:$B$88,2)</f>
        <v>78.249566724436733</v>
      </c>
      <c r="H237" s="15">
        <f>IF(ISBLANK(B237),"",+B237*(100/$G237))</f>
        <v>915.02104097452946</v>
      </c>
      <c r="I237" s="15">
        <f>IF(ISBLANK(C237),"",+C237*(100/$G237))</f>
        <v>543.13399778516066</v>
      </c>
      <c r="J237" s="15">
        <f>IF(ISBLANK(D237),"",+D237*(100/$G237))</f>
        <v>498.40531561461796</v>
      </c>
      <c r="K237" s="15">
        <f>IF(ISBLANK(E237),"",+E237*(100/$G237))</f>
        <v>364.21926910299004</v>
      </c>
      <c r="L237" s="14">
        <f>IF(ISBLANK(F237),"",+F237*(100/$G237))</f>
        <v>446.00885935769662</v>
      </c>
      <c r="M237" s="16"/>
    </row>
    <row r="238" spans="1:13" x14ac:dyDescent="0.2">
      <c r="A238" s="11">
        <v>39497</v>
      </c>
      <c r="B238" s="13">
        <v>739</v>
      </c>
      <c r="C238" s="13">
        <v>440</v>
      </c>
      <c r="D238" s="13">
        <v>390</v>
      </c>
      <c r="E238" s="13">
        <v>310</v>
      </c>
      <c r="F238" s="12">
        <v>349</v>
      </c>
      <c r="G238" s="43" cm="1">
        <f t="array" ref="G238">VLOOKUP(MIN(IF(CPI!$A$2:$A$88&gt;A238,CPI!$A$2:$A$88)),CPI!$A$2:$B$88,2)</f>
        <v>78.249566724436733</v>
      </c>
      <c r="H238" s="15">
        <f>IF(ISBLANK(B238),"",+B238*(100/$G238))</f>
        <v>944.41417497231453</v>
      </c>
      <c r="I238" s="15">
        <f>IF(ISBLANK(C238),"",+C238*(100/$G238))</f>
        <v>562.30343300110746</v>
      </c>
      <c r="J238" s="15">
        <f>IF(ISBLANK(D238),"",+D238*(100/$G238))</f>
        <v>498.40531561461796</v>
      </c>
      <c r="K238" s="15">
        <f>IF(ISBLANK(E238),"",+E238*(100/$G238))</f>
        <v>396.16832779623479</v>
      </c>
      <c r="L238" s="14">
        <f>IF(ISBLANK(F238),"",+F238*(100/$G238))</f>
        <v>446.00885935769662</v>
      </c>
      <c r="M238" s="16"/>
    </row>
    <row r="239" spans="1:13" x14ac:dyDescent="0.2">
      <c r="A239" s="11">
        <v>39504</v>
      </c>
      <c r="B239" s="13">
        <v>792</v>
      </c>
      <c r="C239" s="13">
        <v>460</v>
      </c>
      <c r="D239" s="13">
        <v>390</v>
      </c>
      <c r="E239" s="13">
        <v>310</v>
      </c>
      <c r="F239" s="12">
        <v>349</v>
      </c>
      <c r="G239" s="43" cm="1">
        <f t="array" ref="G239">VLOOKUP(MIN(IF(CPI!$A$2:$A$88&gt;A239,CPI!$A$2:$A$88)),CPI!$A$2:$B$88,2)</f>
        <v>78.249566724436733</v>
      </c>
      <c r="H239" s="15">
        <f>IF(ISBLANK(B239),"",+B239*(100/$G239))</f>
        <v>1012.1461794019934</v>
      </c>
      <c r="I239" s="15">
        <f>IF(ISBLANK(C239),"",+C239*(100/$G239))</f>
        <v>587.86267995570324</v>
      </c>
      <c r="J239" s="15">
        <f>IF(ISBLANK(D239),"",+D239*(100/$G239))</f>
        <v>498.40531561461796</v>
      </c>
      <c r="K239" s="15">
        <f>IF(ISBLANK(E239),"",+E239*(100/$G239))</f>
        <v>396.16832779623479</v>
      </c>
      <c r="L239" s="14">
        <f>IF(ISBLANK(F239),"",+F239*(100/$G239))</f>
        <v>446.00885935769662</v>
      </c>
      <c r="M239" s="16"/>
    </row>
    <row r="240" spans="1:13" x14ac:dyDescent="0.2">
      <c r="A240" s="11">
        <v>39511</v>
      </c>
      <c r="B240" s="13">
        <v>832</v>
      </c>
      <c r="C240" s="13">
        <v>439</v>
      </c>
      <c r="D240" s="13">
        <v>390</v>
      </c>
      <c r="E240" s="13">
        <v>310</v>
      </c>
      <c r="F240" s="12">
        <v>349</v>
      </c>
      <c r="G240" s="43" cm="1">
        <f t="array" ref="G240">VLOOKUP(MIN(IF(CPI!$A$2:$A$88&gt;A240,CPI!$A$2:$A$88)),CPI!$A$2:$B$88,2)</f>
        <v>78.249566724436733</v>
      </c>
      <c r="H240" s="15">
        <f>IF(ISBLANK(B240),"",+B240*(100/$G240))</f>
        <v>1063.2646733111851</v>
      </c>
      <c r="I240" s="15">
        <f>IF(ISBLANK(C240),"",+C240*(100/$G240))</f>
        <v>561.02547065337762</v>
      </c>
      <c r="J240" s="15">
        <f>IF(ISBLANK(D240),"",+D240*(100/$G240))</f>
        <v>498.40531561461796</v>
      </c>
      <c r="K240" s="15">
        <f>IF(ISBLANK(E240),"",+E240*(100/$G240))</f>
        <v>396.16832779623479</v>
      </c>
      <c r="L240" s="14">
        <f>IF(ISBLANK(F240),"",+F240*(100/$G240))</f>
        <v>446.00885935769662</v>
      </c>
      <c r="M240" s="16"/>
    </row>
    <row r="241" spans="1:13" x14ac:dyDescent="0.2">
      <c r="A241" s="11">
        <v>39518</v>
      </c>
      <c r="B241" s="13">
        <v>793</v>
      </c>
      <c r="C241" s="13">
        <v>449</v>
      </c>
      <c r="D241" s="13">
        <v>390</v>
      </c>
      <c r="E241" s="13">
        <v>355</v>
      </c>
      <c r="F241" s="12">
        <v>339</v>
      </c>
      <c r="G241" s="43" cm="1">
        <f t="array" ref="G241">VLOOKUP(MIN(IF(CPI!$A$2:$A$88&gt;A241,CPI!$A$2:$A$88)),CPI!$A$2:$B$88,2)</f>
        <v>78.249566724436733</v>
      </c>
      <c r="H241" s="15">
        <f>IF(ISBLANK(B241),"",+B241*(100/$G241))</f>
        <v>1013.4241417497232</v>
      </c>
      <c r="I241" s="15">
        <f>IF(ISBLANK(C241),"",+C241*(100/$G241))</f>
        <v>573.80509413067557</v>
      </c>
      <c r="J241" s="15">
        <f>IF(ISBLANK(D241),"",+D241*(100/$G241))</f>
        <v>498.40531561461796</v>
      </c>
      <c r="K241" s="15">
        <f>IF(ISBLANK(E241),"",+E241*(100/$G241))</f>
        <v>453.67663344407532</v>
      </c>
      <c r="L241" s="14">
        <f>IF(ISBLANK(F241),"",+F241*(100/$G241))</f>
        <v>433.22923588039868</v>
      </c>
      <c r="M241" s="16"/>
    </row>
    <row r="242" spans="1:13" x14ac:dyDescent="0.2">
      <c r="A242" s="11">
        <v>39525</v>
      </c>
      <c r="B242" s="13">
        <v>691</v>
      </c>
      <c r="C242" s="13">
        <v>449</v>
      </c>
      <c r="D242" s="13">
        <v>385</v>
      </c>
      <c r="E242" s="13">
        <v>350</v>
      </c>
      <c r="F242" s="12">
        <v>339</v>
      </c>
      <c r="G242" s="43" cm="1">
        <f t="array" ref="G242">VLOOKUP(MIN(IF(CPI!$A$2:$A$88&gt;A242,CPI!$A$2:$A$88)),CPI!$A$2:$B$88,2)</f>
        <v>78.249566724436733</v>
      </c>
      <c r="H242" s="15">
        <f>IF(ISBLANK(B242),"",+B242*(100/$G242))</f>
        <v>883.0719822812847</v>
      </c>
      <c r="I242" s="15">
        <f>IF(ISBLANK(C242),"",+C242*(100/$G242))</f>
        <v>573.80509413067557</v>
      </c>
      <c r="J242" s="15">
        <f>IF(ISBLANK(D242),"",+D242*(100/$G242))</f>
        <v>492.01550387596905</v>
      </c>
      <c r="K242" s="15">
        <f>IF(ISBLANK(E242),"",+E242*(100/$G242))</f>
        <v>447.28682170542641</v>
      </c>
      <c r="L242" s="14">
        <f>IF(ISBLANK(F242),"",+F242*(100/$G242))</f>
        <v>433.22923588039868</v>
      </c>
      <c r="M242" s="16"/>
    </row>
    <row r="243" spans="1:13" x14ac:dyDescent="0.2">
      <c r="A243" s="11">
        <v>39532</v>
      </c>
      <c r="B243" s="13">
        <v>682</v>
      </c>
      <c r="C243" s="13">
        <v>429</v>
      </c>
      <c r="D243" s="13">
        <v>380</v>
      </c>
      <c r="E243" s="13">
        <v>330</v>
      </c>
      <c r="F243" s="12">
        <v>339</v>
      </c>
      <c r="G243" s="43" cm="1">
        <f t="array" ref="G243">VLOOKUP(MIN(IF(CPI!$A$2:$A$88&gt;A243,CPI!$A$2:$A$88)),CPI!$A$2:$B$88,2)</f>
        <v>79.37608318890814</v>
      </c>
      <c r="H243" s="15">
        <f>IF(ISBLANK(B243),"",+B243*(100/$G243))</f>
        <v>859.20087336244546</v>
      </c>
      <c r="I243" s="15">
        <f>IF(ISBLANK(C243),"",+C243*(100/$G243))</f>
        <v>540.46506550218339</v>
      </c>
      <c r="J243" s="15">
        <f>IF(ISBLANK(D243),"",+D243*(100/$G243))</f>
        <v>478.73362445414847</v>
      </c>
      <c r="K243" s="15">
        <f>IF(ISBLANK(E243),"",+E243*(100/$G243))</f>
        <v>415.74235807860259</v>
      </c>
      <c r="L243" s="14">
        <f>IF(ISBLANK(F243),"",+F243*(100/$G243))</f>
        <v>427.08078602620088</v>
      </c>
      <c r="M243" s="16"/>
    </row>
    <row r="244" spans="1:13" x14ac:dyDescent="0.2">
      <c r="A244" s="11">
        <v>39539</v>
      </c>
      <c r="B244" s="13">
        <v>680</v>
      </c>
      <c r="C244" s="13">
        <v>429</v>
      </c>
      <c r="D244" s="13">
        <v>360</v>
      </c>
      <c r="E244" s="13">
        <v>335</v>
      </c>
      <c r="F244" s="12">
        <v>339</v>
      </c>
      <c r="G244" s="43" cm="1">
        <f t="array" ref="G244">VLOOKUP(MIN(IF(CPI!$A$2:$A$88&gt;A244,CPI!$A$2:$A$88)),CPI!$A$2:$B$88,2)</f>
        <v>79.37608318890814</v>
      </c>
      <c r="H244" s="15">
        <f>IF(ISBLANK(B244),"",+B244*(100/$G244))</f>
        <v>856.68122270742356</v>
      </c>
      <c r="I244" s="15">
        <f>IF(ISBLANK(C244),"",+C244*(100/$G244))</f>
        <v>540.46506550218339</v>
      </c>
      <c r="J244" s="15">
        <f>IF(ISBLANK(D244),"",+D244*(100/$G244))</f>
        <v>453.53711790393015</v>
      </c>
      <c r="K244" s="15">
        <f>IF(ISBLANK(E244),"",+E244*(100/$G244))</f>
        <v>422.04148471615719</v>
      </c>
      <c r="L244" s="14">
        <f>IF(ISBLANK(F244),"",+F244*(100/$G244))</f>
        <v>427.08078602620088</v>
      </c>
      <c r="M244" s="16"/>
    </row>
    <row r="245" spans="1:13" x14ac:dyDescent="0.2">
      <c r="A245" s="11">
        <v>39546</v>
      </c>
      <c r="B245" s="13">
        <v>686</v>
      </c>
      <c r="C245" s="13">
        <v>410</v>
      </c>
      <c r="D245" s="13">
        <v>360</v>
      </c>
      <c r="E245" s="13">
        <v>325</v>
      </c>
      <c r="F245" s="12">
        <v>339</v>
      </c>
      <c r="G245" s="43" cm="1">
        <f t="array" ref="G245">VLOOKUP(MIN(IF(CPI!$A$2:$A$88&gt;A245,CPI!$A$2:$A$88)),CPI!$A$2:$B$88,2)</f>
        <v>79.37608318890814</v>
      </c>
      <c r="H245" s="15">
        <f>IF(ISBLANK(B245),"",+B245*(100/$G245))</f>
        <v>864.24017467248905</v>
      </c>
      <c r="I245" s="15">
        <f>IF(ISBLANK(C245),"",+C245*(100/$G245))</f>
        <v>516.52838427947597</v>
      </c>
      <c r="J245" s="15">
        <f>IF(ISBLANK(D245),"",+D245*(100/$G245))</f>
        <v>453.53711790393015</v>
      </c>
      <c r="K245" s="15">
        <f>IF(ISBLANK(E245),"",+E245*(100/$G245))</f>
        <v>409.44323144104806</v>
      </c>
      <c r="L245" s="14">
        <f>IF(ISBLANK(F245),"",+F245*(100/$G245))</f>
        <v>427.08078602620088</v>
      </c>
      <c r="M245" s="16"/>
    </row>
    <row r="246" spans="1:13" x14ac:dyDescent="0.2">
      <c r="A246" s="11">
        <v>39553</v>
      </c>
      <c r="B246" s="13">
        <v>697</v>
      </c>
      <c r="C246" s="13">
        <v>410</v>
      </c>
      <c r="D246" s="13">
        <v>345</v>
      </c>
      <c r="E246" s="13">
        <v>335</v>
      </c>
      <c r="F246" s="12">
        <v>339</v>
      </c>
      <c r="G246" s="43" cm="1">
        <f t="array" ref="G246">VLOOKUP(MIN(IF(CPI!$A$2:$A$88&gt;A246,CPI!$A$2:$A$88)),CPI!$A$2:$B$88,2)</f>
        <v>79.37608318890814</v>
      </c>
      <c r="H246" s="15">
        <f>IF(ISBLANK(B246),"",+B246*(100/$G246))</f>
        <v>878.09825327510919</v>
      </c>
      <c r="I246" s="15">
        <f>IF(ISBLANK(C246),"",+C246*(100/$G246))</f>
        <v>516.52838427947597</v>
      </c>
      <c r="J246" s="15">
        <f>IF(ISBLANK(D246),"",+D246*(100/$G246))</f>
        <v>434.63973799126637</v>
      </c>
      <c r="K246" s="15">
        <f>IF(ISBLANK(E246),"",+E246*(100/$G246))</f>
        <v>422.04148471615719</v>
      </c>
      <c r="L246" s="14">
        <f>IF(ISBLANK(F246),"",+F246*(100/$G246))</f>
        <v>427.08078602620088</v>
      </c>
      <c r="M246" s="16"/>
    </row>
    <row r="247" spans="1:13" x14ac:dyDescent="0.2">
      <c r="A247" s="11">
        <v>39560</v>
      </c>
      <c r="B247" s="13">
        <v>667</v>
      </c>
      <c r="C247" s="13">
        <v>385</v>
      </c>
      <c r="D247" s="13">
        <v>345</v>
      </c>
      <c r="E247" s="13">
        <v>345</v>
      </c>
      <c r="F247" s="12">
        <v>330</v>
      </c>
      <c r="G247" s="43" cm="1">
        <f t="array" ref="G247">VLOOKUP(MIN(IF(CPI!$A$2:$A$88&gt;A247,CPI!$A$2:$A$88)),CPI!$A$2:$B$88,2)</f>
        <v>79.37608318890814</v>
      </c>
      <c r="H247" s="15">
        <f>IF(ISBLANK(B247),"",+B247*(100/$G247))</f>
        <v>840.30349344978163</v>
      </c>
      <c r="I247" s="15">
        <f>IF(ISBLANK(C247),"",+C247*(100/$G247))</f>
        <v>485.03275109170306</v>
      </c>
      <c r="J247" s="15">
        <f>IF(ISBLANK(D247),"",+D247*(100/$G247))</f>
        <v>434.63973799126637</v>
      </c>
      <c r="K247" s="15">
        <f>IF(ISBLANK(E247),"",+E247*(100/$G247))</f>
        <v>434.63973799126637</v>
      </c>
      <c r="L247" s="14">
        <f>IF(ISBLANK(F247),"",+F247*(100/$G247))</f>
        <v>415.74235807860259</v>
      </c>
      <c r="M247" s="16"/>
    </row>
    <row r="248" spans="1:13" x14ac:dyDescent="0.2">
      <c r="A248" s="11">
        <v>39567</v>
      </c>
      <c r="B248" s="13">
        <v>646</v>
      </c>
      <c r="C248" s="13">
        <v>370</v>
      </c>
      <c r="D248" s="13">
        <v>345</v>
      </c>
      <c r="E248" s="13">
        <v>285</v>
      </c>
      <c r="F248" s="12">
        <v>340</v>
      </c>
      <c r="G248" s="43" cm="1">
        <f t="array" ref="G248">VLOOKUP(MIN(IF(CPI!$A$2:$A$88&gt;A248,CPI!$A$2:$A$88)),CPI!$A$2:$B$88,2)</f>
        <v>79.37608318890814</v>
      </c>
      <c r="H248" s="15">
        <f>IF(ISBLANK(B248),"",+B248*(100/$G248))</f>
        <v>813.84716157205241</v>
      </c>
      <c r="I248" s="15">
        <f>IF(ISBLANK(C248),"",+C248*(100/$G248))</f>
        <v>466.13537117903928</v>
      </c>
      <c r="J248" s="15">
        <f>IF(ISBLANK(D248),"",+D248*(100/$G248))</f>
        <v>434.63973799126637</v>
      </c>
      <c r="K248" s="15">
        <f>IF(ISBLANK(E248),"",+E248*(100/$G248))</f>
        <v>359.05021834061137</v>
      </c>
      <c r="L248" s="14">
        <f>IF(ISBLANK(F248),"",+F248*(100/$G248))</f>
        <v>428.34061135371178</v>
      </c>
      <c r="M248" s="16"/>
    </row>
    <row r="249" spans="1:13" x14ac:dyDescent="0.2">
      <c r="A249" s="11">
        <v>39574</v>
      </c>
      <c r="B249" s="13">
        <v>637</v>
      </c>
      <c r="C249" s="13">
        <v>380</v>
      </c>
      <c r="D249" s="13">
        <v>340</v>
      </c>
      <c r="E249" s="13">
        <v>265</v>
      </c>
      <c r="F249" s="12">
        <v>339</v>
      </c>
      <c r="G249" s="43" cm="1">
        <f t="array" ref="G249">VLOOKUP(MIN(IF(CPI!$A$2:$A$88&gt;A249,CPI!$A$2:$A$88)),CPI!$A$2:$B$88,2)</f>
        <v>79.37608318890814</v>
      </c>
      <c r="H249" s="15">
        <f>IF(ISBLANK(B249),"",+B249*(100/$G249))</f>
        <v>802.50873362445418</v>
      </c>
      <c r="I249" s="15">
        <f>IF(ISBLANK(C249),"",+C249*(100/$G249))</f>
        <v>478.73362445414847</v>
      </c>
      <c r="J249" s="15">
        <f>IF(ISBLANK(D249),"",+D249*(100/$G249))</f>
        <v>428.34061135371178</v>
      </c>
      <c r="K249" s="15">
        <f>IF(ISBLANK(E249),"",+E249*(100/$G249))</f>
        <v>333.85371179039299</v>
      </c>
      <c r="L249" s="14">
        <f>IF(ISBLANK(F249),"",+F249*(100/$G249))</f>
        <v>427.08078602620088</v>
      </c>
      <c r="M249" s="16"/>
    </row>
    <row r="250" spans="1:13" x14ac:dyDescent="0.2">
      <c r="A250" s="11">
        <v>39581</v>
      </c>
      <c r="B250" s="13">
        <v>681</v>
      </c>
      <c r="C250" s="13">
        <v>385</v>
      </c>
      <c r="D250" s="13">
        <v>340</v>
      </c>
      <c r="E250" s="13">
        <v>265</v>
      </c>
      <c r="F250" s="12">
        <v>339</v>
      </c>
      <c r="G250" s="43" cm="1">
        <f t="array" ref="G250">VLOOKUP(MIN(IF(CPI!$A$2:$A$88&gt;A250,CPI!$A$2:$A$88)),CPI!$A$2:$B$88,2)</f>
        <v>79.37608318890814</v>
      </c>
      <c r="H250" s="15">
        <f>IF(ISBLANK(B250),"",+B250*(100/$G250))</f>
        <v>857.94104803493451</v>
      </c>
      <c r="I250" s="15">
        <f>IF(ISBLANK(C250),"",+C250*(100/$G250))</f>
        <v>485.03275109170306</v>
      </c>
      <c r="J250" s="15">
        <f>IF(ISBLANK(D250),"",+D250*(100/$G250))</f>
        <v>428.34061135371178</v>
      </c>
      <c r="K250" s="15">
        <f>IF(ISBLANK(E250),"",+E250*(100/$G250))</f>
        <v>333.85371179039299</v>
      </c>
      <c r="L250" s="14">
        <f>IF(ISBLANK(F250),"",+F250*(100/$G250))</f>
        <v>427.08078602620088</v>
      </c>
      <c r="M250" s="16"/>
    </row>
    <row r="251" spans="1:13" x14ac:dyDescent="0.2">
      <c r="A251" s="11">
        <v>39588</v>
      </c>
      <c r="B251" s="13">
        <v>666</v>
      </c>
      <c r="C251" s="13">
        <v>360</v>
      </c>
      <c r="D251" s="13">
        <v>340</v>
      </c>
      <c r="E251" s="13">
        <v>260</v>
      </c>
      <c r="F251" s="12">
        <v>319</v>
      </c>
      <c r="G251" s="43" cm="1">
        <f t="array" ref="G251">VLOOKUP(MIN(IF(CPI!$A$2:$A$88&gt;A251,CPI!$A$2:$A$88)),CPI!$A$2:$B$88,2)</f>
        <v>79.37608318890814</v>
      </c>
      <c r="H251" s="15">
        <f>IF(ISBLANK(B251),"",+B251*(100/$G251))</f>
        <v>839.04366812227079</v>
      </c>
      <c r="I251" s="15">
        <f>IF(ISBLANK(C251),"",+C251*(100/$G251))</f>
        <v>453.53711790393015</v>
      </c>
      <c r="J251" s="15">
        <f>IF(ISBLANK(D251),"",+D251*(100/$G251))</f>
        <v>428.34061135371178</v>
      </c>
      <c r="K251" s="15">
        <f>IF(ISBLANK(E251),"",+E251*(100/$G251))</f>
        <v>327.5545851528384</v>
      </c>
      <c r="L251" s="14">
        <f>IF(ISBLANK(F251),"",+F251*(100/$G251))</f>
        <v>401.88427947598251</v>
      </c>
      <c r="M251" s="16"/>
    </row>
    <row r="252" spans="1:13" x14ac:dyDescent="0.2">
      <c r="A252" s="11">
        <v>39595</v>
      </c>
      <c r="B252" s="13">
        <v>716</v>
      </c>
      <c r="C252" s="13">
        <v>360</v>
      </c>
      <c r="D252" s="13">
        <v>345</v>
      </c>
      <c r="E252" s="13">
        <v>260</v>
      </c>
      <c r="F252" s="12">
        <v>319</v>
      </c>
      <c r="G252" s="43" cm="1">
        <f t="array" ref="G252">VLOOKUP(MIN(IF(CPI!$A$2:$A$88&gt;A252,CPI!$A$2:$A$88)),CPI!$A$2:$B$88,2)</f>
        <v>79.37608318890814</v>
      </c>
      <c r="H252" s="15">
        <f>IF(ISBLANK(B252),"",+B252*(100/$G252))</f>
        <v>902.03493449781661</v>
      </c>
      <c r="I252" s="15">
        <f>IF(ISBLANK(C252),"",+C252*(100/$G252))</f>
        <v>453.53711790393015</v>
      </c>
      <c r="J252" s="15">
        <f>IF(ISBLANK(D252),"",+D252*(100/$G252))</f>
        <v>434.63973799126637</v>
      </c>
      <c r="K252" s="15">
        <f>IF(ISBLANK(E252),"",+E252*(100/$G252))</f>
        <v>327.5545851528384</v>
      </c>
      <c r="L252" s="14">
        <f>IF(ISBLANK(F252),"",+F252*(100/$G252))</f>
        <v>401.88427947598251</v>
      </c>
      <c r="M252" s="16"/>
    </row>
    <row r="253" spans="1:13" x14ac:dyDescent="0.2">
      <c r="A253" s="11">
        <v>39602</v>
      </c>
      <c r="B253" s="13">
        <v>706</v>
      </c>
      <c r="C253" s="13">
        <v>344</v>
      </c>
      <c r="D253" s="13">
        <v>340</v>
      </c>
      <c r="E253" s="13"/>
      <c r="F253" s="12">
        <v>319</v>
      </c>
      <c r="G253" s="43" cm="1">
        <f t="array" ref="G253">VLOOKUP(MIN(IF(CPI!$A$2:$A$88&gt;A253,CPI!$A$2:$A$88)),CPI!$A$2:$B$88,2)</f>
        <v>79.37608318890814</v>
      </c>
      <c r="H253" s="15">
        <f>IF(ISBLANK(B253),"",+B253*(100/$G253))</f>
        <v>889.43668122270742</v>
      </c>
      <c r="I253" s="15">
        <f>IF(ISBLANK(C253),"",+C253*(100/$G253))</f>
        <v>433.37991266375548</v>
      </c>
      <c r="J253" s="15">
        <f>IF(ISBLANK(D253),"",+D253*(100/$G253))</f>
        <v>428.34061135371178</v>
      </c>
      <c r="K253" s="15" t="str">
        <f>IF(ISBLANK(E253),"",+E253*(100/$G253))</f>
        <v/>
      </c>
      <c r="L253" s="14">
        <f>IF(ISBLANK(F253),"",+F253*(100/$G253))</f>
        <v>401.88427947598251</v>
      </c>
      <c r="M253" s="16"/>
    </row>
    <row r="254" spans="1:13" x14ac:dyDescent="0.2">
      <c r="A254" s="11">
        <v>39609</v>
      </c>
      <c r="B254" s="13">
        <v>657</v>
      </c>
      <c r="C254" s="13">
        <v>349</v>
      </c>
      <c r="D254" s="13">
        <v>338</v>
      </c>
      <c r="E254" s="13"/>
      <c r="F254" s="12">
        <v>319</v>
      </c>
      <c r="G254" s="43" cm="1">
        <f t="array" ref="G254">VLOOKUP(MIN(IF(CPI!$A$2:$A$88&gt;A254,CPI!$A$2:$A$88)),CPI!$A$2:$B$88,2)</f>
        <v>79.37608318890814</v>
      </c>
      <c r="H254" s="15">
        <f>IF(ISBLANK(B254),"",+B254*(100/$G254))</f>
        <v>827.70524017467244</v>
      </c>
      <c r="I254" s="15">
        <f>IF(ISBLANK(C254),"",+C254*(100/$G254))</f>
        <v>439.67903930131007</v>
      </c>
      <c r="J254" s="15">
        <f>IF(ISBLANK(D254),"",+D254*(100/$G254))</f>
        <v>425.82096069868993</v>
      </c>
      <c r="K254" s="15" t="str">
        <f>IF(ISBLANK(E254),"",+E254*(100/$G254))</f>
        <v/>
      </c>
      <c r="L254" s="14">
        <f>IF(ISBLANK(F254),"",+F254*(100/$G254))</f>
        <v>401.88427947598251</v>
      </c>
      <c r="M254" s="16"/>
    </row>
    <row r="255" spans="1:13" x14ac:dyDescent="0.2">
      <c r="A255" s="11">
        <v>39616</v>
      </c>
      <c r="B255" s="13">
        <v>675</v>
      </c>
      <c r="C255" s="13">
        <v>359</v>
      </c>
      <c r="D255" s="13">
        <v>342</v>
      </c>
      <c r="E255" s="13"/>
      <c r="F255" s="12">
        <v>319</v>
      </c>
      <c r="G255" s="43" cm="1">
        <f t="array" ref="G255">VLOOKUP(MIN(IF(CPI!$A$2:$A$88&gt;A255,CPI!$A$2:$A$88)),CPI!$A$2:$B$88,2)</f>
        <v>79.37608318890814</v>
      </c>
      <c r="H255" s="15">
        <f>IF(ISBLANK(B255),"",+B255*(100/$G255))</f>
        <v>850.38209606986902</v>
      </c>
      <c r="I255" s="15">
        <f>IF(ISBLANK(C255),"",+C255*(100/$G255))</f>
        <v>452.2772925764192</v>
      </c>
      <c r="J255" s="15">
        <f>IF(ISBLANK(D255),"",+D255*(100/$G255))</f>
        <v>430.86026200873363</v>
      </c>
      <c r="K255" s="15" t="str">
        <f>IF(ISBLANK(E255),"",+E255*(100/$G255))</f>
        <v/>
      </c>
      <c r="L255" s="14">
        <f>IF(ISBLANK(F255),"",+F255*(100/$G255))</f>
        <v>401.88427947598251</v>
      </c>
      <c r="M255" s="16"/>
    </row>
    <row r="256" spans="1:13" x14ac:dyDescent="0.2">
      <c r="A256" s="11">
        <v>39623</v>
      </c>
      <c r="B256" s="13">
        <v>674</v>
      </c>
      <c r="C256" s="13">
        <v>364</v>
      </c>
      <c r="D256" s="13">
        <v>342</v>
      </c>
      <c r="E256" s="13"/>
      <c r="F256" s="12">
        <v>319</v>
      </c>
      <c r="G256" s="43" cm="1">
        <f t="array" ref="G256">VLOOKUP(MIN(IF(CPI!$A$2:$A$88&gt;A256,CPI!$A$2:$A$88)),CPI!$A$2:$B$88,2)</f>
        <v>80.329289428076251</v>
      </c>
      <c r="H256" s="15">
        <f>IF(ISBLANK(B256),"",+B256*(100/$G256))</f>
        <v>839.04638619201739</v>
      </c>
      <c r="I256" s="15">
        <f>IF(ISBLANK(C256),"",+C256*(100/$G256))</f>
        <v>453.13484358144558</v>
      </c>
      <c r="J256" s="15">
        <f>IF(ISBLANK(D256),"",+D256*(100/$G256))</f>
        <v>425.74757281553406</v>
      </c>
      <c r="K256" s="15" t="str">
        <f>IF(ISBLANK(E256),"",+E256*(100/$G256))</f>
        <v/>
      </c>
      <c r="L256" s="14">
        <f>IF(ISBLANK(F256),"",+F256*(100/$G256))</f>
        <v>397.1154261057174</v>
      </c>
      <c r="M256" s="16"/>
    </row>
    <row r="257" spans="1:13" x14ac:dyDescent="0.2">
      <c r="A257" s="11">
        <v>39630</v>
      </c>
      <c r="B257" s="13">
        <v>665</v>
      </c>
      <c r="C257" s="13">
        <v>365</v>
      </c>
      <c r="D257" s="13">
        <v>340</v>
      </c>
      <c r="E257" s="13"/>
      <c r="F257" s="12">
        <v>319</v>
      </c>
      <c r="G257" s="43" cm="1">
        <f t="array" ref="G257">VLOOKUP(MIN(IF(CPI!$A$2:$A$88&gt;A257,CPI!$A$2:$A$88)),CPI!$A$2:$B$88,2)</f>
        <v>80.329289428076251</v>
      </c>
      <c r="H257" s="15">
        <f>IF(ISBLANK(B257),"",+B257*(100/$G257))</f>
        <v>827.84250269687175</v>
      </c>
      <c r="I257" s="15">
        <f>IF(ISBLANK(C257),"",+C257*(100/$G257))</f>
        <v>454.37971952535065</v>
      </c>
      <c r="J257" s="15">
        <f>IF(ISBLANK(D257),"",+D257*(100/$G257))</f>
        <v>423.25782092772391</v>
      </c>
      <c r="K257" s="15" t="str">
        <f>IF(ISBLANK(E257),"",+E257*(100/$G257))</f>
        <v/>
      </c>
      <c r="L257" s="14">
        <f>IF(ISBLANK(F257),"",+F257*(100/$G257))</f>
        <v>397.1154261057174</v>
      </c>
      <c r="M257" s="16"/>
    </row>
    <row r="258" spans="1:13" x14ac:dyDescent="0.2">
      <c r="A258" s="11">
        <v>39637</v>
      </c>
      <c r="B258" s="13">
        <v>652</v>
      </c>
      <c r="C258" s="13">
        <v>350</v>
      </c>
      <c r="D258" s="13">
        <v>341</v>
      </c>
      <c r="E258" s="13"/>
      <c r="F258" s="12">
        <v>319</v>
      </c>
      <c r="G258" s="43" cm="1">
        <f t="array" ref="G258">VLOOKUP(MIN(IF(CPI!$A$2:$A$88&gt;A258,CPI!$A$2:$A$88)),CPI!$A$2:$B$88,2)</f>
        <v>80.329289428076251</v>
      </c>
      <c r="H258" s="15">
        <f>IF(ISBLANK(B258),"",+B258*(100/$G258))</f>
        <v>811.65911542610581</v>
      </c>
      <c r="I258" s="15">
        <f>IF(ISBLANK(C258),"",+C258*(100/$G258))</f>
        <v>435.70658036677457</v>
      </c>
      <c r="J258" s="15">
        <f>IF(ISBLANK(D258),"",+D258*(100/$G258))</f>
        <v>424.50269687162898</v>
      </c>
      <c r="K258" s="15" t="str">
        <f>IF(ISBLANK(E258),"",+E258*(100/$G258))</f>
        <v/>
      </c>
      <c r="L258" s="14">
        <f>IF(ISBLANK(F258),"",+F258*(100/$G258))</f>
        <v>397.1154261057174</v>
      </c>
      <c r="M258" s="16"/>
    </row>
    <row r="259" spans="1:13" x14ac:dyDescent="0.2">
      <c r="A259" s="11">
        <v>39644</v>
      </c>
      <c r="B259" s="13">
        <v>665</v>
      </c>
      <c r="C259" s="13">
        <v>324</v>
      </c>
      <c r="D259" s="13">
        <v>333</v>
      </c>
      <c r="E259" s="13"/>
      <c r="F259" s="12">
        <v>319</v>
      </c>
      <c r="G259" s="43" cm="1">
        <f t="array" ref="G259">VLOOKUP(MIN(IF(CPI!$A$2:$A$88&gt;A259,CPI!$A$2:$A$88)),CPI!$A$2:$B$88,2)</f>
        <v>80.329289428076251</v>
      </c>
      <c r="H259" s="15">
        <f>IF(ISBLANK(B259),"",+B259*(100/$G259))</f>
        <v>827.84250269687175</v>
      </c>
      <c r="I259" s="15">
        <f>IF(ISBLANK(C259),"",+C259*(100/$G259))</f>
        <v>403.33980582524276</v>
      </c>
      <c r="J259" s="15">
        <f>IF(ISBLANK(D259),"",+D259*(100/$G259))</f>
        <v>414.54368932038841</v>
      </c>
      <c r="K259" s="15" t="str">
        <f>IF(ISBLANK(E259),"",+E259*(100/$G259))</f>
        <v/>
      </c>
      <c r="L259" s="14">
        <f>IF(ISBLANK(F259),"",+F259*(100/$G259))</f>
        <v>397.1154261057174</v>
      </c>
      <c r="M259" s="16"/>
    </row>
    <row r="260" spans="1:13" x14ac:dyDescent="0.2">
      <c r="A260" s="11">
        <v>39651</v>
      </c>
      <c r="B260" s="13">
        <v>597</v>
      </c>
      <c r="C260" s="13">
        <v>349</v>
      </c>
      <c r="D260" s="13">
        <v>323</v>
      </c>
      <c r="E260" s="13"/>
      <c r="F260" s="12">
        <v>309</v>
      </c>
      <c r="G260" s="43" cm="1">
        <f t="array" ref="G260">VLOOKUP(MIN(IF(CPI!$A$2:$A$88&gt;A260,CPI!$A$2:$A$88)),CPI!$A$2:$B$88,2)</f>
        <v>80.329289428076251</v>
      </c>
      <c r="H260" s="15">
        <f>IF(ISBLANK(B260),"",+B260*(100/$G260))</f>
        <v>743.19093851132698</v>
      </c>
      <c r="I260" s="15">
        <f>IF(ISBLANK(C260),"",+C260*(100/$G260))</f>
        <v>434.4617044228695</v>
      </c>
      <c r="J260" s="15">
        <f>IF(ISBLANK(D260),"",+D260*(100/$G260))</f>
        <v>402.09492988133769</v>
      </c>
      <c r="K260" s="15" t="str">
        <f>IF(ISBLANK(E260),"",+E260*(100/$G260))</f>
        <v/>
      </c>
      <c r="L260" s="14">
        <f>IF(ISBLANK(F260),"",+F260*(100/$G260))</f>
        <v>384.66666666666674</v>
      </c>
      <c r="M260" s="16"/>
    </row>
    <row r="261" spans="1:13" x14ac:dyDescent="0.2">
      <c r="A261" s="11">
        <v>39658</v>
      </c>
      <c r="B261" s="13">
        <v>604</v>
      </c>
      <c r="C261" s="13">
        <v>349</v>
      </c>
      <c r="D261" s="13">
        <v>320</v>
      </c>
      <c r="E261" s="13"/>
      <c r="F261" s="12">
        <v>319</v>
      </c>
      <c r="G261" s="43" cm="1">
        <f t="array" ref="G261">VLOOKUP(MIN(IF(CPI!$A$2:$A$88&gt;A261,CPI!$A$2:$A$88)),CPI!$A$2:$B$88,2)</f>
        <v>80.329289428076251</v>
      </c>
      <c r="H261" s="15">
        <f>IF(ISBLANK(B261),"",+B261*(100/$G261))</f>
        <v>751.90507011866248</v>
      </c>
      <c r="I261" s="15">
        <f>IF(ISBLANK(C261),"",+C261*(100/$G261))</f>
        <v>434.4617044228695</v>
      </c>
      <c r="J261" s="15">
        <f>IF(ISBLANK(D261),"",+D261*(100/$G261))</f>
        <v>398.36030204962248</v>
      </c>
      <c r="K261" s="15" t="str">
        <f>IF(ISBLANK(E261),"",+E261*(100/$G261))</f>
        <v/>
      </c>
      <c r="L261" s="14">
        <f>IF(ISBLANK(F261),"",+F261*(100/$G261))</f>
        <v>397.1154261057174</v>
      </c>
      <c r="M261" s="16"/>
    </row>
    <row r="262" spans="1:13" x14ac:dyDescent="0.2">
      <c r="A262" s="11">
        <v>39665</v>
      </c>
      <c r="B262" s="13">
        <v>566</v>
      </c>
      <c r="C262" s="13">
        <v>349</v>
      </c>
      <c r="D262" s="13">
        <v>320</v>
      </c>
      <c r="E262" s="13"/>
      <c r="F262" s="12">
        <v>319</v>
      </c>
      <c r="G262" s="43" cm="1">
        <f t="array" ref="G262">VLOOKUP(MIN(IF(CPI!$A$2:$A$88&gt;A262,CPI!$A$2:$A$88)),CPI!$A$2:$B$88,2)</f>
        <v>80.329289428076251</v>
      </c>
      <c r="H262" s="15">
        <f>IF(ISBLANK(B262),"",+B262*(100/$G262))</f>
        <v>704.59978425026975</v>
      </c>
      <c r="I262" s="15">
        <f>IF(ISBLANK(C262),"",+C262*(100/$G262))</f>
        <v>434.4617044228695</v>
      </c>
      <c r="J262" s="15">
        <f>IF(ISBLANK(D262),"",+D262*(100/$G262))</f>
        <v>398.36030204962248</v>
      </c>
      <c r="K262" s="15" t="str">
        <f>IF(ISBLANK(E262),"",+E262*(100/$G262))</f>
        <v/>
      </c>
      <c r="L262" s="14">
        <f>IF(ISBLANK(F262),"",+F262*(100/$G262))</f>
        <v>397.1154261057174</v>
      </c>
      <c r="M262" s="16"/>
    </row>
    <row r="263" spans="1:13" x14ac:dyDescent="0.2">
      <c r="A263" s="11">
        <v>39672</v>
      </c>
      <c r="B263" s="13">
        <v>581</v>
      </c>
      <c r="C263" s="13">
        <v>349</v>
      </c>
      <c r="D263" s="13">
        <v>315</v>
      </c>
      <c r="E263" s="13"/>
      <c r="F263" s="12">
        <v>309</v>
      </c>
      <c r="G263" s="43" cm="1">
        <f t="array" ref="G263">VLOOKUP(MIN(IF(CPI!$A$2:$A$88&gt;A263,CPI!$A$2:$A$88)),CPI!$A$2:$B$88,2)</f>
        <v>80.329289428076251</v>
      </c>
      <c r="H263" s="15">
        <f>IF(ISBLANK(B263),"",+B263*(100/$G263))</f>
        <v>723.27292340884583</v>
      </c>
      <c r="I263" s="15">
        <f>IF(ISBLANK(C263),"",+C263*(100/$G263))</f>
        <v>434.4617044228695</v>
      </c>
      <c r="J263" s="15">
        <f>IF(ISBLANK(D263),"",+D263*(100/$G263))</f>
        <v>392.13592233009712</v>
      </c>
      <c r="K263" s="35" t="str">
        <f>IF(ISBLANK(E263),"",+E263*(100/$G263))</f>
        <v/>
      </c>
      <c r="L263" s="14">
        <f>IF(ISBLANK(F263),"",+F263*(100/$G263))</f>
        <v>384.66666666666674</v>
      </c>
      <c r="M263" s="16"/>
    </row>
    <row r="264" spans="1:13" x14ac:dyDescent="0.2">
      <c r="A264" s="11">
        <v>39679</v>
      </c>
      <c r="B264" s="13">
        <v>626</v>
      </c>
      <c r="C264" s="13">
        <v>354</v>
      </c>
      <c r="D264" s="13">
        <v>318</v>
      </c>
      <c r="E264" s="13"/>
      <c r="F264" s="12">
        <v>309</v>
      </c>
      <c r="G264" s="43" cm="1">
        <f t="array" ref="G264">VLOOKUP(MIN(IF(CPI!$A$2:$A$88&gt;A264,CPI!$A$2:$A$88)),CPI!$A$2:$B$88,2)</f>
        <v>80.329289428076251</v>
      </c>
      <c r="H264" s="15">
        <f>IF(ISBLANK(B264),"",+B264*(100/$G264))</f>
        <v>779.29234088457395</v>
      </c>
      <c r="I264" s="15">
        <f>IF(ISBLANK(C264),"",+C264*(100/$G264))</f>
        <v>440.68608414239486</v>
      </c>
      <c r="J264" s="15">
        <f>IF(ISBLANK(D264),"",+D264*(100/$G264))</f>
        <v>395.87055016181233</v>
      </c>
      <c r="K264" s="35" t="str">
        <f>IF(ISBLANK(E264),"",+E264*(100/$G264))</f>
        <v/>
      </c>
      <c r="L264" s="14">
        <f>IF(ISBLANK(F264),"",+F264*(100/$G264))</f>
        <v>384.66666666666674</v>
      </c>
      <c r="M264" s="16"/>
    </row>
    <row r="265" spans="1:13" x14ac:dyDescent="0.2">
      <c r="A265" s="11">
        <v>39686</v>
      </c>
      <c r="B265" s="13">
        <v>622</v>
      </c>
      <c r="C265" s="13">
        <v>349</v>
      </c>
      <c r="D265" s="13">
        <v>325</v>
      </c>
      <c r="E265" s="13"/>
      <c r="F265" s="12">
        <v>309</v>
      </c>
      <c r="G265" s="43" cm="1">
        <f t="array" ref="G265">VLOOKUP(MIN(IF(CPI!$A$2:$A$88&gt;A265,CPI!$A$2:$A$88)),CPI!$A$2:$B$88,2)</f>
        <v>80.329289428076251</v>
      </c>
      <c r="H265" s="15">
        <f>IF(ISBLANK(B265),"",+B265*(100/$G265))</f>
        <v>774.31283710895366</v>
      </c>
      <c r="I265" s="15">
        <f>IF(ISBLANK(C265),"",+C265*(100/$G265))</f>
        <v>434.4617044228695</v>
      </c>
      <c r="J265" s="15">
        <f>IF(ISBLANK(D265),"",+D265*(100/$G265))</f>
        <v>404.58468176914783</v>
      </c>
      <c r="K265" s="35" t="str">
        <f>IF(ISBLANK(E265),"",+E265*(100/$G265))</f>
        <v/>
      </c>
      <c r="L265" s="14">
        <f>IF(ISBLANK(F265),"",+F265*(100/$G265))</f>
        <v>384.66666666666674</v>
      </c>
      <c r="M265" s="16"/>
    </row>
    <row r="266" spans="1:13" x14ac:dyDescent="0.2">
      <c r="A266" s="11">
        <v>39693</v>
      </c>
      <c r="B266" s="13">
        <v>613</v>
      </c>
      <c r="C266" s="13">
        <v>334</v>
      </c>
      <c r="D266" s="13">
        <v>315</v>
      </c>
      <c r="E266" s="13"/>
      <c r="F266" s="12">
        <v>309</v>
      </c>
      <c r="G266" s="43" cm="1">
        <f t="array" ref="G266">VLOOKUP(MIN(IF(CPI!$A$2:$A$88&gt;A266,CPI!$A$2:$A$88)),CPI!$A$2:$B$88,2)</f>
        <v>80.329289428076251</v>
      </c>
      <c r="H266" s="15">
        <f>IF(ISBLANK(B266),"",+B266*(100/$G266))</f>
        <v>763.10895361380813</v>
      </c>
      <c r="I266" s="15">
        <f>IF(ISBLANK(C266),"",+C266*(100/$G266))</f>
        <v>415.78856526429348</v>
      </c>
      <c r="J266" s="15">
        <f>IF(ISBLANK(D266),"",+D266*(100/$G266))</f>
        <v>392.13592233009712</v>
      </c>
      <c r="K266" s="35" t="str">
        <f>IF(ISBLANK(E266),"",+E266*(100/$G266))</f>
        <v/>
      </c>
      <c r="L266" s="14">
        <f>IF(ISBLANK(F266),"",+F266*(100/$G266))</f>
        <v>384.66666666666674</v>
      </c>
      <c r="M266" s="16"/>
    </row>
    <row r="267" spans="1:13" x14ac:dyDescent="0.2">
      <c r="A267" s="11">
        <v>39700</v>
      </c>
      <c r="B267" s="13">
        <v>611</v>
      </c>
      <c r="C267" s="13">
        <v>334</v>
      </c>
      <c r="D267" s="13">
        <v>303</v>
      </c>
      <c r="E267" s="13"/>
      <c r="F267" s="12">
        <v>299</v>
      </c>
      <c r="G267" s="43" cm="1">
        <f t="array" ref="G267">VLOOKUP(MIN(IF(CPI!$A$2:$A$88&gt;A267,CPI!$A$2:$A$88)),CPI!$A$2:$B$88,2)</f>
        <v>80.329289428076251</v>
      </c>
      <c r="H267" s="15">
        <f>IF(ISBLANK(B267),"",+B267*(100/$G267))</f>
        <v>760.61920172599798</v>
      </c>
      <c r="I267" s="15">
        <f>IF(ISBLANK(C267),"",+C267*(100/$G267))</f>
        <v>415.78856526429348</v>
      </c>
      <c r="J267" s="15">
        <f>IF(ISBLANK(D267),"",+D267*(100/$G267))</f>
        <v>377.19741100323631</v>
      </c>
      <c r="K267" s="35" t="str">
        <f>IF(ISBLANK(E267),"",+E267*(100/$G267))</f>
        <v/>
      </c>
      <c r="L267" s="14">
        <f>IF(ISBLANK(F267),"",+F267*(100/$G267))</f>
        <v>372.21790722761602</v>
      </c>
      <c r="M267" s="16"/>
    </row>
    <row r="268" spans="1:13" x14ac:dyDescent="0.2">
      <c r="A268" s="11">
        <v>39707</v>
      </c>
      <c r="B268" s="13">
        <v>594</v>
      </c>
      <c r="C268" s="13">
        <v>334</v>
      </c>
      <c r="D268" s="13">
        <v>295</v>
      </c>
      <c r="E268" s="13"/>
      <c r="F268" s="12">
        <v>289</v>
      </c>
      <c r="G268" s="43" cm="1">
        <f t="array" ref="G268">VLOOKUP(MIN(IF(CPI!$A$2:$A$88&gt;A268,CPI!$A$2:$A$88)),CPI!$A$2:$B$88,2)</f>
        <v>80.329289428076251</v>
      </c>
      <c r="H268" s="15">
        <f>IF(ISBLANK(B268),"",+B268*(100/$G268))</f>
        <v>739.45631067961176</v>
      </c>
      <c r="I268" s="15">
        <f>IF(ISBLANK(C268),"",+C268*(100/$G268))</f>
        <v>415.78856526429348</v>
      </c>
      <c r="J268" s="15">
        <f>IF(ISBLANK(D268),"",+D268*(100/$G268))</f>
        <v>367.23840345199574</v>
      </c>
      <c r="K268" s="35" t="str">
        <f>IF(ISBLANK(E268),"",+E268*(100/$G268))</f>
        <v/>
      </c>
      <c r="L268" s="14">
        <f>IF(ISBLANK(F268),"",+F268*(100/$G268))</f>
        <v>359.76914778856531</v>
      </c>
      <c r="M268" s="16"/>
    </row>
    <row r="269" spans="1:13" x14ac:dyDescent="0.2">
      <c r="A269" s="11">
        <v>39714</v>
      </c>
      <c r="B269" s="13">
        <v>577</v>
      </c>
      <c r="C269" s="13">
        <v>329</v>
      </c>
      <c r="D269" s="13">
        <v>296</v>
      </c>
      <c r="E269" s="13"/>
      <c r="F269" s="12">
        <v>289</v>
      </c>
      <c r="G269" s="43" cm="1">
        <f t="array" ref="G269">VLOOKUP(MIN(IF(CPI!$A$2:$A$88&gt;A269,CPI!$A$2:$A$88)),CPI!$A$2:$B$88,2)</f>
        <v>80.329289428076251</v>
      </c>
      <c r="H269" s="15">
        <f>IF(ISBLANK(B269),"",+B269*(100/$G269))</f>
        <v>718.29341963322554</v>
      </c>
      <c r="I269" s="15">
        <f>IF(ISBLANK(C269),"",+C269*(100/$G269))</f>
        <v>409.56418554476812</v>
      </c>
      <c r="J269" s="15">
        <f>IF(ISBLANK(D269),"",+D269*(100/$G269))</f>
        <v>368.48327939590081</v>
      </c>
      <c r="K269" s="35" t="str">
        <f>IF(ISBLANK(E269),"",+E269*(100/$G269))</f>
        <v/>
      </c>
      <c r="L269" s="14">
        <f>IF(ISBLANK(F269),"",+F269*(100/$G269))</f>
        <v>359.76914778856531</v>
      </c>
      <c r="M269" s="16"/>
    </row>
    <row r="270" spans="1:13" x14ac:dyDescent="0.2">
      <c r="A270" s="11">
        <v>39721</v>
      </c>
      <c r="B270" s="13">
        <v>546</v>
      </c>
      <c r="C270" s="13">
        <v>280</v>
      </c>
      <c r="D270" s="13">
        <v>296</v>
      </c>
      <c r="E270" s="13"/>
      <c r="F270" s="12"/>
      <c r="G270" s="43" cm="1">
        <f t="array" ref="G270">VLOOKUP(MIN(IF(CPI!$A$2:$A$88&gt;A270,CPI!$A$2:$A$88)),CPI!$A$2:$B$88,2)</f>
        <v>80.069324090121313</v>
      </c>
      <c r="H270" s="15">
        <f>IF(ISBLANK(B270),"",+B270*(100/$G270))</f>
        <v>681.90909090909099</v>
      </c>
      <c r="I270" s="15">
        <f>IF(ISBLANK(C270),"",+C270*(100/$G270))</f>
        <v>349.69696969696969</v>
      </c>
      <c r="J270" s="15">
        <f>IF(ISBLANK(D270),"",+D270*(100/$G270))</f>
        <v>369.67965367965371</v>
      </c>
      <c r="K270" s="15" t="str">
        <f>IF(ISBLANK(E270),"",+E270*(100/$G270))</f>
        <v/>
      </c>
      <c r="L270" s="14" t="str">
        <f>IF(ISBLANK(F270),"",+F270*(100/$G270))</f>
        <v/>
      </c>
      <c r="M270" s="16"/>
    </row>
    <row r="271" spans="1:13" x14ac:dyDescent="0.2">
      <c r="A271" s="11">
        <v>39728</v>
      </c>
      <c r="B271" s="13">
        <v>535</v>
      </c>
      <c r="C271" s="13">
        <v>302</v>
      </c>
      <c r="D271" s="13">
        <v>298</v>
      </c>
      <c r="E271" s="13"/>
      <c r="F271" s="12"/>
      <c r="G271" s="43" cm="1">
        <f t="array" ref="G271">VLOOKUP(MIN(IF(CPI!$A$2:$A$88&gt;A271,CPI!$A$2:$A$88)),CPI!$A$2:$B$88,2)</f>
        <v>80.069324090121313</v>
      </c>
      <c r="H271" s="15">
        <f>IF(ISBLANK(B271),"",+B271*(100/$G271))</f>
        <v>668.17099567099569</v>
      </c>
      <c r="I271" s="15">
        <f>IF(ISBLANK(C271),"",+C271*(100/$G271))</f>
        <v>377.17316017316017</v>
      </c>
      <c r="J271" s="15">
        <f>IF(ISBLANK(D271),"",+D271*(100/$G271))</f>
        <v>372.17748917748918</v>
      </c>
      <c r="K271" s="15" t="str">
        <f>IF(ISBLANK(E271),"",+E271*(100/$G271))</f>
        <v/>
      </c>
      <c r="L271" s="14" t="str">
        <f>IF(ISBLANK(F271),"",+F271*(100/$G271))</f>
        <v/>
      </c>
      <c r="M271" s="16"/>
    </row>
    <row r="272" spans="1:13" x14ac:dyDescent="0.2">
      <c r="A272" s="11">
        <v>39735</v>
      </c>
      <c r="B272" s="13">
        <v>570</v>
      </c>
      <c r="C272" s="13">
        <v>308</v>
      </c>
      <c r="D272" s="13">
        <v>295</v>
      </c>
      <c r="E272" s="13"/>
      <c r="F272" s="12"/>
      <c r="G272" s="43" cm="1">
        <f t="array" ref="G272">VLOOKUP(MIN(IF(CPI!$A$2:$A$88&gt;A272,CPI!$A$2:$A$88)),CPI!$A$2:$B$88,2)</f>
        <v>80.069324090121313</v>
      </c>
      <c r="H272" s="15">
        <f>IF(ISBLANK(B272),"",+B272*(100/$G272))</f>
        <v>711.88311688311694</v>
      </c>
      <c r="I272" s="15">
        <f>IF(ISBLANK(C272),"",+C272*(100/$G272))</f>
        <v>384.66666666666669</v>
      </c>
      <c r="J272" s="15">
        <f>IF(ISBLANK(D272),"",+D272*(100/$G272))</f>
        <v>368.43073593073598</v>
      </c>
      <c r="K272" s="15" t="str">
        <f>IF(ISBLANK(E272),"",+E272*(100/$G272))</f>
        <v/>
      </c>
      <c r="L272" s="14" t="str">
        <f>IF(ISBLANK(F272),"",+F272*(100/$G272))</f>
        <v/>
      </c>
      <c r="M272" s="16"/>
    </row>
    <row r="273" spans="1:13" x14ac:dyDescent="0.2">
      <c r="A273" s="11">
        <v>39742</v>
      </c>
      <c r="B273" s="13">
        <v>563</v>
      </c>
      <c r="C273" s="13">
        <v>298</v>
      </c>
      <c r="D273" s="13">
        <v>298</v>
      </c>
      <c r="E273" s="13"/>
      <c r="F273" s="12"/>
      <c r="G273" s="43" cm="1">
        <f t="array" ref="G273">VLOOKUP(MIN(IF(CPI!$A$2:$A$88&gt;A273,CPI!$A$2:$A$88)),CPI!$A$2:$B$88,2)</f>
        <v>80.069324090121313</v>
      </c>
      <c r="H273" s="15">
        <f>IF(ISBLANK(B273),"",+B273*(100/$G273))</f>
        <v>703.14069264069269</v>
      </c>
      <c r="I273" s="15">
        <f>IF(ISBLANK(C273),"",+C273*(100/$G273))</f>
        <v>372.17748917748918</v>
      </c>
      <c r="J273" s="15">
        <f>IF(ISBLANK(D273),"",+D273*(100/$G273))</f>
        <v>372.17748917748918</v>
      </c>
      <c r="K273" s="15" t="str">
        <f>IF(ISBLANK(E273),"",+E273*(100/$G273))</f>
        <v/>
      </c>
      <c r="L273" s="14" t="str">
        <f>IF(ISBLANK(F273),"",+F273*(100/$G273))</f>
        <v/>
      </c>
      <c r="M273" s="16"/>
    </row>
    <row r="274" spans="1:13" x14ac:dyDescent="0.2">
      <c r="A274" s="11">
        <v>39749</v>
      </c>
      <c r="B274" s="13">
        <v>607</v>
      </c>
      <c r="C274" s="13">
        <v>318</v>
      </c>
      <c r="D274" s="13">
        <v>305</v>
      </c>
      <c r="E274" s="13"/>
      <c r="F274" s="12"/>
      <c r="G274" s="43" cm="1">
        <f t="array" ref="G274">VLOOKUP(MIN(IF(CPI!$A$2:$A$88&gt;A274,CPI!$A$2:$A$88)),CPI!$A$2:$B$88,2)</f>
        <v>80.069324090121313</v>
      </c>
      <c r="H274" s="15">
        <f>IF(ISBLANK(B274),"",+B274*(100/$G274))</f>
        <v>758.09307359307365</v>
      </c>
      <c r="I274" s="15">
        <f>IF(ISBLANK(C274),"",+C274*(100/$G274))</f>
        <v>397.15584415584419</v>
      </c>
      <c r="J274" s="15">
        <f>IF(ISBLANK(D274),"",+D274*(100/$G274))</f>
        <v>380.91991341991343</v>
      </c>
      <c r="K274" s="15" t="str">
        <f>IF(ISBLANK(E274),"",+E274*(100/$G274))</f>
        <v/>
      </c>
      <c r="L274" s="14" t="str">
        <f>IF(ISBLANK(F274),"",+F274*(100/$G274))</f>
        <v/>
      </c>
      <c r="M274" s="16"/>
    </row>
    <row r="275" spans="1:13" x14ac:dyDescent="0.2">
      <c r="A275" s="11">
        <v>39756</v>
      </c>
      <c r="B275" s="13">
        <v>587</v>
      </c>
      <c r="C275" s="13">
        <v>305</v>
      </c>
      <c r="D275" s="13">
        <v>300</v>
      </c>
      <c r="E275" s="13"/>
      <c r="F275" s="12"/>
      <c r="G275" s="43" cm="1">
        <f t="array" ref="G275">VLOOKUP(MIN(IF(CPI!$A$2:$A$88&gt;A275,CPI!$A$2:$A$88)),CPI!$A$2:$B$88,2)</f>
        <v>80.069324090121313</v>
      </c>
      <c r="H275" s="15">
        <f>IF(ISBLANK(B275),"",+B275*(100/$G275))</f>
        <v>733.11471861471864</v>
      </c>
      <c r="I275" s="15">
        <f>IF(ISBLANK(C275),"",+C275*(100/$G275))</f>
        <v>380.91991341991343</v>
      </c>
      <c r="J275" s="15">
        <f>IF(ISBLANK(D275),"",+D275*(100/$G275))</f>
        <v>374.6753246753247</v>
      </c>
      <c r="K275" s="15" t="str">
        <f>IF(ISBLANK(E275),"",+E275*(100/$G275))</f>
        <v/>
      </c>
      <c r="L275" s="14" t="str">
        <f>IF(ISBLANK(F275),"",+F275*(100/$G275))</f>
        <v/>
      </c>
      <c r="M275" s="16"/>
    </row>
    <row r="276" spans="1:13" x14ac:dyDescent="0.2">
      <c r="A276" s="11">
        <v>39763</v>
      </c>
      <c r="B276" s="13">
        <v>600</v>
      </c>
      <c r="C276" s="13">
        <v>295</v>
      </c>
      <c r="D276" s="13">
        <v>305</v>
      </c>
      <c r="E276" s="13"/>
      <c r="F276" s="12"/>
      <c r="G276" s="43" cm="1">
        <f t="array" ref="G276">VLOOKUP(MIN(IF(CPI!$A$2:$A$88&gt;A276,CPI!$A$2:$A$88)),CPI!$A$2:$B$88,2)</f>
        <v>80.069324090121313</v>
      </c>
      <c r="H276" s="15">
        <f>IF(ISBLANK(B276),"",+B276*(100/$G276))</f>
        <v>749.35064935064941</v>
      </c>
      <c r="I276" s="15">
        <f>IF(ISBLANK(C276),"",+C276*(100/$G276))</f>
        <v>368.43073593073598</v>
      </c>
      <c r="J276" s="15">
        <f>IF(ISBLANK(D276),"",+D276*(100/$G276))</f>
        <v>380.91991341991343</v>
      </c>
      <c r="K276" s="15" t="str">
        <f>IF(ISBLANK(E276),"",+E276*(100/$G276))</f>
        <v/>
      </c>
      <c r="L276" s="14" t="str">
        <f>IF(ISBLANK(F276),"",+F276*(100/$G276))</f>
        <v/>
      </c>
      <c r="M276" s="16"/>
    </row>
    <row r="277" spans="1:13" x14ac:dyDescent="0.2">
      <c r="A277" s="11">
        <v>39770</v>
      </c>
      <c r="B277" s="13">
        <v>586</v>
      </c>
      <c r="C277" s="13">
        <v>307</v>
      </c>
      <c r="D277" s="13">
        <v>306</v>
      </c>
      <c r="E277" s="13"/>
      <c r="F277" s="12"/>
      <c r="G277" s="43" cm="1">
        <f t="array" ref="G277">VLOOKUP(MIN(IF(CPI!$A$2:$A$88&gt;A277,CPI!$A$2:$A$88)),CPI!$A$2:$B$88,2)</f>
        <v>80.069324090121313</v>
      </c>
      <c r="H277" s="15">
        <f>IF(ISBLANK(B277),"",+B277*(100/$G277))</f>
        <v>731.86580086580091</v>
      </c>
      <c r="I277" s="15">
        <f>IF(ISBLANK(C277),"",+C277*(100/$G277))</f>
        <v>383.41774891774895</v>
      </c>
      <c r="J277" s="15">
        <f>IF(ISBLANK(D277),"",+D277*(100/$G277))</f>
        <v>382.16883116883116</v>
      </c>
      <c r="K277" s="15" t="str">
        <f>IF(ISBLANK(E277),"",+E277*(100/$G277))</f>
        <v/>
      </c>
      <c r="L277" s="14" t="str">
        <f>IF(ISBLANK(F277),"",+F277*(100/$G277))</f>
        <v/>
      </c>
      <c r="M277" s="16"/>
    </row>
    <row r="278" spans="1:13" x14ac:dyDescent="0.2">
      <c r="A278" s="11">
        <v>39777</v>
      </c>
      <c r="B278" s="13">
        <v>580</v>
      </c>
      <c r="C278" s="13">
        <v>300</v>
      </c>
      <c r="D278" s="13">
        <v>315</v>
      </c>
      <c r="E278" s="13"/>
      <c r="F278" s="12"/>
      <c r="G278" s="43" cm="1">
        <f t="array" ref="G278">VLOOKUP(MIN(IF(CPI!$A$2:$A$88&gt;A278,CPI!$A$2:$A$88)),CPI!$A$2:$B$88,2)</f>
        <v>80.069324090121313</v>
      </c>
      <c r="H278" s="15">
        <f>IF(ISBLANK(B278),"",+B278*(100/$G278))</f>
        <v>724.37229437229439</v>
      </c>
      <c r="I278" s="15">
        <f>IF(ISBLANK(C278),"",+C278*(100/$G278))</f>
        <v>374.6753246753247</v>
      </c>
      <c r="J278" s="15">
        <f>IF(ISBLANK(D278),"",+D278*(100/$G278))</f>
        <v>393.40909090909093</v>
      </c>
      <c r="K278" s="15" t="str">
        <f>IF(ISBLANK(E278),"",+E278*(100/$G278))</f>
        <v/>
      </c>
      <c r="L278" s="14" t="str">
        <f>IF(ISBLANK(F278),"",+F278*(100/$G278))</f>
        <v/>
      </c>
      <c r="M278" s="16"/>
    </row>
    <row r="279" spans="1:13" x14ac:dyDescent="0.2">
      <c r="A279" s="11">
        <v>39784</v>
      </c>
      <c r="B279" s="13">
        <v>545</v>
      </c>
      <c r="C279" s="13">
        <v>297</v>
      </c>
      <c r="D279" s="13">
        <v>325</v>
      </c>
      <c r="E279" s="13"/>
      <c r="F279" s="12"/>
      <c r="G279" s="43" cm="1">
        <f t="array" ref="G279">VLOOKUP(MIN(IF(CPI!$A$2:$A$88&gt;A279,CPI!$A$2:$A$88)),CPI!$A$2:$B$88,2)</f>
        <v>80.069324090121313</v>
      </c>
      <c r="H279" s="15">
        <f>IF(ISBLANK(B279),"",+B279*(100/$G279))</f>
        <v>680.66017316017314</v>
      </c>
      <c r="I279" s="15">
        <f>IF(ISBLANK(C279),"",+C279*(100/$G279))</f>
        <v>370.92857142857144</v>
      </c>
      <c r="J279" s="15">
        <f>IF(ISBLANK(D279),"",+D279*(100/$G279))</f>
        <v>405.89826839826844</v>
      </c>
      <c r="K279" s="15" t="str">
        <f>IF(ISBLANK(E279),"",+E279*(100/$G279))</f>
        <v/>
      </c>
      <c r="L279" s="14" t="str">
        <f>IF(ISBLANK(F279),"",+F279*(100/$G279))</f>
        <v/>
      </c>
      <c r="M279" s="16"/>
    </row>
    <row r="280" spans="1:13" x14ac:dyDescent="0.2">
      <c r="A280" s="11">
        <v>39791</v>
      </c>
      <c r="B280" s="13">
        <v>498</v>
      </c>
      <c r="C280" s="13">
        <v>279</v>
      </c>
      <c r="D280" s="13">
        <v>317</v>
      </c>
      <c r="E280" s="13"/>
      <c r="F280" s="12"/>
      <c r="G280" s="43" cm="1">
        <f t="array" ref="G280">VLOOKUP(MIN(IF(CPI!$A$2:$A$88&gt;A280,CPI!$A$2:$A$88)),CPI!$A$2:$B$88,2)</f>
        <v>80.069324090121313</v>
      </c>
      <c r="H280" s="15">
        <f>IF(ISBLANK(B280),"",+B280*(100/$G280))</f>
        <v>621.96103896103898</v>
      </c>
      <c r="I280" s="15">
        <f>IF(ISBLANK(C280),"",+C280*(100/$G280))</f>
        <v>348.44805194805195</v>
      </c>
      <c r="J280" s="15">
        <f>IF(ISBLANK(D280),"",+D280*(100/$G280))</f>
        <v>395.9069264069264</v>
      </c>
      <c r="K280" s="15" t="str">
        <f>IF(ISBLANK(E280),"",+E280*(100/$G280))</f>
        <v/>
      </c>
      <c r="L280" s="14" t="str">
        <f>IF(ISBLANK(F280),"",+F280*(100/$G280))</f>
        <v/>
      </c>
      <c r="M280" s="16"/>
    </row>
    <row r="281" spans="1:13" x14ac:dyDescent="0.2">
      <c r="A281" s="11">
        <v>39812</v>
      </c>
      <c r="B281" s="13">
        <v>522</v>
      </c>
      <c r="C281" s="13">
        <v>289</v>
      </c>
      <c r="D281" s="13">
        <v>317</v>
      </c>
      <c r="E281" s="13"/>
      <c r="F281" s="12"/>
      <c r="G281" s="43" cm="1">
        <f t="array" ref="G281">VLOOKUP(MIN(IF(CPI!$A$2:$A$88&gt;A281,CPI!$A$2:$A$88)),CPI!$A$2:$B$88,2)</f>
        <v>80.155979202772969</v>
      </c>
      <c r="H281" s="15">
        <f>IF(ISBLANK(B281),"",+B281*(100/$G281))</f>
        <v>651.23027027027024</v>
      </c>
      <c r="I281" s="15">
        <f>IF(ISBLANK(C281),"",+C281*(100/$G281))</f>
        <v>360.54702702702701</v>
      </c>
      <c r="J281" s="15">
        <f>IF(ISBLANK(D281),"",+D281*(100/$G281))</f>
        <v>395.47891891891891</v>
      </c>
      <c r="K281" s="15" t="str">
        <f>IF(ISBLANK(E281),"",+E281*(100/$G281))</f>
        <v/>
      </c>
      <c r="L281" s="14" t="str">
        <f>IF(ISBLANK(F281),"",+F281*(100/$G281))</f>
        <v/>
      </c>
      <c r="M281" s="16"/>
    </row>
    <row r="282" spans="1:13" x14ac:dyDescent="0.2">
      <c r="A282" s="11">
        <v>39819</v>
      </c>
      <c r="B282" s="13">
        <v>515</v>
      </c>
      <c r="C282" s="13">
        <v>301</v>
      </c>
      <c r="D282" s="13">
        <v>260</v>
      </c>
      <c r="E282" s="13"/>
      <c r="F282" s="12"/>
      <c r="G282" s="43" cm="1">
        <f t="array" ref="G282">VLOOKUP(MIN(IF(CPI!$A$2:$A$88&gt;A282,CPI!$A$2:$A$88)),CPI!$A$2:$B$88,2)</f>
        <v>80.155979202772969</v>
      </c>
      <c r="H282" s="15">
        <f>IF(ISBLANK(B282),"",+B282*(100/$G282))</f>
        <v>642.49729729729722</v>
      </c>
      <c r="I282" s="15">
        <f>IF(ISBLANK(C282),"",+C282*(100/$G282))</f>
        <v>375.51783783783782</v>
      </c>
      <c r="J282" s="15">
        <f>IF(ISBLANK(D282),"",+D282*(100/$G282))</f>
        <v>324.36756756756756</v>
      </c>
      <c r="K282" s="15" t="str">
        <f>IF(ISBLANK(E282),"",+E282*(100/$G282))</f>
        <v/>
      </c>
      <c r="L282" s="14" t="str">
        <f>IF(ISBLANK(F282),"",+F282*(100/$G282))</f>
        <v/>
      </c>
      <c r="M282" s="16"/>
    </row>
    <row r="283" spans="1:13" x14ac:dyDescent="0.2">
      <c r="A283" s="11">
        <v>39826</v>
      </c>
      <c r="B283" s="13">
        <v>535</v>
      </c>
      <c r="C283" s="13">
        <v>296</v>
      </c>
      <c r="D283" s="13">
        <v>235</v>
      </c>
      <c r="E283" s="13"/>
      <c r="F283" s="12"/>
      <c r="G283" s="43" cm="1">
        <f t="array" ref="G283">VLOOKUP(MIN(IF(CPI!$A$2:$A$88&gt;A283,CPI!$A$2:$A$88)),CPI!$A$2:$B$88,2)</f>
        <v>80.155979202772969</v>
      </c>
      <c r="H283" s="15">
        <f>IF(ISBLANK(B283),"",+B283*(100/$G283))</f>
        <v>667.4486486486486</v>
      </c>
      <c r="I283" s="15">
        <f>IF(ISBLANK(C283),"",+C283*(100/$G283))</f>
        <v>369.28</v>
      </c>
      <c r="J283" s="15">
        <f>IF(ISBLANK(D283),"",+D283*(100/$G283))</f>
        <v>293.17837837837834</v>
      </c>
      <c r="K283" s="15" t="str">
        <f>IF(ISBLANK(E283),"",+E283*(100/$G283))</f>
        <v/>
      </c>
      <c r="L283" s="14" t="str">
        <f>IF(ISBLANK(F283),"",+F283*(100/$G283))</f>
        <v/>
      </c>
      <c r="M283" s="16"/>
    </row>
    <row r="284" spans="1:13" x14ac:dyDescent="0.2">
      <c r="A284" s="11">
        <v>39833</v>
      </c>
      <c r="B284" s="13">
        <v>564</v>
      </c>
      <c r="C284" s="13">
        <v>312</v>
      </c>
      <c r="D284" s="13">
        <v>232</v>
      </c>
      <c r="E284" s="13"/>
      <c r="F284" s="12"/>
      <c r="G284" s="43" cm="1">
        <f t="array" ref="G284">VLOOKUP(MIN(IF(CPI!$A$2:$A$88&gt;A284,CPI!$A$2:$A$88)),CPI!$A$2:$B$88,2)</f>
        <v>80.155979202772969</v>
      </c>
      <c r="H284" s="15">
        <f>IF(ISBLANK(B284),"",+B284*(100/$G284))</f>
        <v>703.62810810810811</v>
      </c>
      <c r="I284" s="15">
        <f>IF(ISBLANK(C284),"",+C284*(100/$G284))</f>
        <v>389.24108108108106</v>
      </c>
      <c r="J284" s="15">
        <f>IF(ISBLANK(D284),"",+D284*(100/$G284))</f>
        <v>289.43567567567567</v>
      </c>
      <c r="K284" s="15" t="str">
        <f>IF(ISBLANK(E284),"",+E284*(100/$G284))</f>
        <v/>
      </c>
      <c r="L284" s="14" t="str">
        <f>IF(ISBLANK(F284),"",+F284*(100/$G284))</f>
        <v/>
      </c>
      <c r="M284" s="16"/>
    </row>
    <row r="285" spans="1:13" x14ac:dyDescent="0.2">
      <c r="A285" s="11">
        <v>39840</v>
      </c>
      <c r="B285" s="13">
        <v>572</v>
      </c>
      <c r="C285" s="13">
        <v>317</v>
      </c>
      <c r="D285" s="13">
        <v>230</v>
      </c>
      <c r="E285" s="13"/>
      <c r="F285" s="12"/>
      <c r="G285" s="43" cm="1">
        <f t="array" ref="G285">VLOOKUP(MIN(IF(CPI!$A$2:$A$88&gt;A285,CPI!$A$2:$A$88)),CPI!$A$2:$B$88,2)</f>
        <v>80.155979202772969</v>
      </c>
      <c r="H285" s="15">
        <f>IF(ISBLANK(B285),"",+B285*(100/$G285))</f>
        <v>713.60864864864857</v>
      </c>
      <c r="I285" s="15">
        <f>IF(ISBLANK(C285),"",+C285*(100/$G285))</f>
        <v>395.47891891891891</v>
      </c>
      <c r="J285" s="15">
        <f>IF(ISBLANK(D285),"",+D285*(100/$G285))</f>
        <v>286.9405405405405</v>
      </c>
      <c r="K285" s="15" t="str">
        <f>IF(ISBLANK(E285),"",+E285*(100/$G285))</f>
        <v/>
      </c>
      <c r="L285" s="14" t="str">
        <f>IF(ISBLANK(F285),"",+F285*(100/$G285))</f>
        <v/>
      </c>
      <c r="M285" s="16"/>
    </row>
    <row r="286" spans="1:13" x14ac:dyDescent="0.2">
      <c r="A286" s="11">
        <v>39847</v>
      </c>
      <c r="B286" s="13">
        <v>545</v>
      </c>
      <c r="C286" s="13">
        <v>317</v>
      </c>
      <c r="D286" s="13">
        <v>228</v>
      </c>
      <c r="E286" s="13"/>
      <c r="F286" s="12"/>
      <c r="G286" s="43" cm="1">
        <f t="array" ref="G286">VLOOKUP(MIN(IF(CPI!$A$2:$A$88&gt;A286,CPI!$A$2:$A$88)),CPI!$A$2:$B$88,2)</f>
        <v>80.155979202772969</v>
      </c>
      <c r="H286" s="15">
        <f>IF(ISBLANK(B286),"",+B286*(100/$G286))</f>
        <v>679.92432432432429</v>
      </c>
      <c r="I286" s="15">
        <f>IF(ISBLANK(C286),"",+C286*(100/$G286))</f>
        <v>395.47891891891891</v>
      </c>
      <c r="J286" s="15">
        <f>IF(ISBLANK(D286),"",+D286*(100/$G286))</f>
        <v>284.44540540540538</v>
      </c>
      <c r="K286" s="15" t="str">
        <f>IF(ISBLANK(E286),"",+E286*(100/$G286))</f>
        <v/>
      </c>
      <c r="L286" s="14" t="str">
        <f>IF(ISBLANK(F286),"",+F286*(100/$G286))</f>
        <v/>
      </c>
      <c r="M286" s="16"/>
    </row>
    <row r="287" spans="1:13" x14ac:dyDescent="0.2">
      <c r="A287" s="11">
        <v>39854</v>
      </c>
      <c r="B287" s="13">
        <v>537</v>
      </c>
      <c r="C287" s="13">
        <v>312</v>
      </c>
      <c r="D287" s="13">
        <v>230</v>
      </c>
      <c r="E287" s="13"/>
      <c r="F287" s="12"/>
      <c r="G287" s="43" cm="1">
        <f t="array" ref="G287">VLOOKUP(MIN(IF(CPI!$A$2:$A$88&gt;A287,CPI!$A$2:$A$88)),CPI!$A$2:$B$88,2)</f>
        <v>80.155979202772969</v>
      </c>
      <c r="H287" s="15">
        <f>IF(ISBLANK(B287),"",+B287*(100/$G287))</f>
        <v>669.94378378378372</v>
      </c>
      <c r="I287" s="15">
        <f>IF(ISBLANK(C287),"",+C287*(100/$G287))</f>
        <v>389.24108108108106</v>
      </c>
      <c r="J287" s="15">
        <f>IF(ISBLANK(D287),"",+D287*(100/$G287))</f>
        <v>286.9405405405405</v>
      </c>
      <c r="K287" s="15" t="str">
        <f>IF(ISBLANK(E287),"",+E287*(100/$G287))</f>
        <v/>
      </c>
      <c r="L287" s="14" t="str">
        <f>IF(ISBLANK(F287),"",+F287*(100/$G287))</f>
        <v/>
      </c>
      <c r="M287" s="16"/>
    </row>
    <row r="288" spans="1:13" x14ac:dyDescent="0.2">
      <c r="A288" s="11">
        <v>39861</v>
      </c>
      <c r="B288" s="13">
        <v>540</v>
      </c>
      <c r="C288" s="13">
        <v>315</v>
      </c>
      <c r="D288" s="13">
        <v>221</v>
      </c>
      <c r="E288" s="13">
        <v>200</v>
      </c>
      <c r="F288" s="12"/>
      <c r="G288" s="43" cm="1">
        <f t="array" ref="G288">VLOOKUP(MIN(IF(CPI!$A$2:$A$88&gt;A288,CPI!$A$2:$A$88)),CPI!$A$2:$B$88,2)</f>
        <v>80.155979202772969</v>
      </c>
      <c r="H288" s="15">
        <f>IF(ISBLANK(B288),"",+B288*(100/$G288))</f>
        <v>673.68648648648639</v>
      </c>
      <c r="I288" s="15">
        <f>IF(ISBLANK(C288),"",+C288*(100/$G288))</f>
        <v>392.98378378378374</v>
      </c>
      <c r="J288" s="15">
        <f>IF(ISBLANK(D288),"",+D288*(100/$G288))</f>
        <v>275.71243243243242</v>
      </c>
      <c r="K288" s="15">
        <f>IF(ISBLANK(E288),"",+E288*(100/$G288))</f>
        <v>249.51351351351349</v>
      </c>
      <c r="L288" s="14" t="str">
        <f>IF(ISBLANK(F288),"",+F288*(100/$G288))</f>
        <v/>
      </c>
      <c r="M288" s="16"/>
    </row>
    <row r="289" spans="1:13" x14ac:dyDescent="0.2">
      <c r="A289" s="11">
        <v>39868</v>
      </c>
      <c r="B289" s="13">
        <v>527</v>
      </c>
      <c r="C289" s="13">
        <v>313</v>
      </c>
      <c r="D289" s="13">
        <v>230</v>
      </c>
      <c r="E289" s="13">
        <v>195</v>
      </c>
      <c r="F289" s="12"/>
      <c r="G289" s="43" cm="1">
        <f t="array" ref="G289">VLOOKUP(MIN(IF(CPI!$A$2:$A$88&gt;A289,CPI!$A$2:$A$88)),CPI!$A$2:$B$88,2)</f>
        <v>80.155979202772969</v>
      </c>
      <c r="H289" s="15">
        <f>IF(ISBLANK(B289),"",+B289*(100/$G289))</f>
        <v>657.46810810810803</v>
      </c>
      <c r="I289" s="15">
        <f>IF(ISBLANK(C289),"",+C289*(100/$G289))</f>
        <v>390.48864864864862</v>
      </c>
      <c r="J289" s="15">
        <f>IF(ISBLANK(D289),"",+D289*(100/$G289))</f>
        <v>286.9405405405405</v>
      </c>
      <c r="K289" s="15">
        <f>IF(ISBLANK(E289),"",+E289*(100/$G289))</f>
        <v>243.27567567567567</v>
      </c>
      <c r="L289" s="14" t="str">
        <f>IF(ISBLANK(F289),"",+F289*(100/$G289))</f>
        <v/>
      </c>
      <c r="M289" s="16"/>
    </row>
    <row r="290" spans="1:13" x14ac:dyDescent="0.2">
      <c r="A290" s="11">
        <v>39875</v>
      </c>
      <c r="B290" s="13">
        <v>505</v>
      </c>
      <c r="C290" s="13">
        <v>312</v>
      </c>
      <c r="D290" s="13">
        <v>250</v>
      </c>
      <c r="E290" s="13">
        <v>185</v>
      </c>
      <c r="F290" s="12"/>
      <c r="G290" s="43" cm="1">
        <f t="array" ref="G290">VLOOKUP(MIN(IF(CPI!$A$2:$A$88&gt;A290,CPI!$A$2:$A$88)),CPI!$A$2:$B$88,2)</f>
        <v>80.155979202772969</v>
      </c>
      <c r="H290" s="15">
        <f>IF(ISBLANK(B290),"",+B290*(100/$G290))</f>
        <v>630.02162162162153</v>
      </c>
      <c r="I290" s="15">
        <f>IF(ISBLANK(C290),"",+C290*(100/$G290))</f>
        <v>389.24108108108106</v>
      </c>
      <c r="J290" s="15">
        <f>IF(ISBLANK(D290),"",+D290*(100/$G290))</f>
        <v>311.89189189189187</v>
      </c>
      <c r="K290" s="15">
        <f>IF(ISBLANK(E290),"",+E290*(100/$G290))</f>
        <v>230.79999999999998</v>
      </c>
      <c r="L290" s="14" t="str">
        <f>IF(ISBLANK(F290),"",+F290*(100/$G290))</f>
        <v/>
      </c>
      <c r="M290" s="16"/>
    </row>
    <row r="291" spans="1:13" x14ac:dyDescent="0.2">
      <c r="A291" s="11">
        <v>39882</v>
      </c>
      <c r="B291" s="13">
        <v>517</v>
      </c>
      <c r="C291" s="13">
        <v>322</v>
      </c>
      <c r="D291" s="13">
        <v>225</v>
      </c>
      <c r="E291" s="13">
        <v>183</v>
      </c>
      <c r="F291" s="12"/>
      <c r="G291" s="43" cm="1">
        <f t="array" ref="G291">VLOOKUP(MIN(IF(CPI!$A$2:$A$88&gt;A291,CPI!$A$2:$A$88)),CPI!$A$2:$B$88,2)</f>
        <v>80.155979202772969</v>
      </c>
      <c r="H291" s="15">
        <f>IF(ISBLANK(B291),"",+B291*(100/$G291))</f>
        <v>644.99243243243234</v>
      </c>
      <c r="I291" s="15">
        <f>IF(ISBLANK(C291),"",+C291*(100/$G291))</f>
        <v>401.71675675675675</v>
      </c>
      <c r="J291" s="15">
        <f>IF(ISBLANK(D291),"",+D291*(100/$G291))</f>
        <v>280.70270270270271</v>
      </c>
      <c r="K291" s="15">
        <f>IF(ISBLANK(E291),"",+E291*(100/$G291))</f>
        <v>228.30486486486484</v>
      </c>
      <c r="L291" s="14" t="str">
        <f>IF(ISBLANK(F291),"",+F291*(100/$G291))</f>
        <v/>
      </c>
      <c r="M291" s="16"/>
    </row>
    <row r="292" spans="1:13" x14ac:dyDescent="0.2">
      <c r="A292" s="11">
        <v>39889</v>
      </c>
      <c r="B292" s="13">
        <v>515</v>
      </c>
      <c r="C292" s="13">
        <v>317</v>
      </c>
      <c r="D292" s="13">
        <v>223</v>
      </c>
      <c r="E292" s="13">
        <v>180</v>
      </c>
      <c r="F292" s="12"/>
      <c r="G292" s="43" cm="1">
        <f t="array" ref="G292">VLOOKUP(MIN(IF(CPI!$A$2:$A$88&gt;A292,CPI!$A$2:$A$88)),CPI!$A$2:$B$88,2)</f>
        <v>80.155979202772969</v>
      </c>
      <c r="H292" s="15">
        <f>IF(ISBLANK(B292),"",+B292*(100/$G292))</f>
        <v>642.49729729729722</v>
      </c>
      <c r="I292" s="15">
        <f>IF(ISBLANK(C292),"",+C292*(100/$G292))</f>
        <v>395.47891891891891</v>
      </c>
      <c r="J292" s="15">
        <f>IF(ISBLANK(D292),"",+D292*(100/$G292))</f>
        <v>278.20756756756754</v>
      </c>
      <c r="K292" s="15">
        <f>IF(ISBLANK(E292),"",+E292*(100/$G292))</f>
        <v>224.56216216216214</v>
      </c>
      <c r="L292" s="14" t="str">
        <f>IF(ISBLANK(F292),"",+F292*(100/$G292))</f>
        <v/>
      </c>
      <c r="M292" s="16"/>
    </row>
    <row r="293" spans="1:13" x14ac:dyDescent="0.2">
      <c r="A293" s="11">
        <v>39896</v>
      </c>
      <c r="B293" s="13">
        <v>507</v>
      </c>
      <c r="C293" s="13">
        <v>312</v>
      </c>
      <c r="D293" s="13">
        <v>225</v>
      </c>
      <c r="E293" s="13">
        <v>185</v>
      </c>
      <c r="F293" s="12"/>
      <c r="G293" s="43" cm="1">
        <f t="array" ref="G293">VLOOKUP(MIN(IF(CPI!$A$2:$A$88&gt;A293,CPI!$A$2:$A$88)),CPI!$A$2:$B$88,2)</f>
        <v>80.155979202772969</v>
      </c>
      <c r="H293" s="15">
        <f>IF(ISBLANK(B293),"",+B293*(100/$G293))</f>
        <v>632.51675675675676</v>
      </c>
      <c r="I293" s="15">
        <f>IF(ISBLANK(C293),"",+C293*(100/$G293))</f>
        <v>389.24108108108106</v>
      </c>
      <c r="J293" s="15">
        <f>IF(ISBLANK(D293),"",+D293*(100/$G293))</f>
        <v>280.70270270270271</v>
      </c>
      <c r="K293" s="15">
        <f>IF(ISBLANK(E293),"",+E293*(100/$G293))</f>
        <v>230.79999999999998</v>
      </c>
      <c r="L293" s="14" t="str">
        <f>IF(ISBLANK(F293),"",+F293*(100/$G293))</f>
        <v/>
      </c>
      <c r="M293" s="16"/>
    </row>
    <row r="294" spans="1:13" x14ac:dyDescent="0.2">
      <c r="A294" s="11">
        <v>39903</v>
      </c>
      <c r="B294" s="13">
        <v>500</v>
      </c>
      <c r="C294" s="13">
        <v>300</v>
      </c>
      <c r="D294" s="13">
        <v>220</v>
      </c>
      <c r="E294" s="13">
        <v>185</v>
      </c>
      <c r="F294" s="12"/>
      <c r="G294" s="43" cm="1">
        <f t="array" ref="G294">VLOOKUP(MIN(IF(CPI!$A$2:$A$88&gt;A294,CPI!$A$2:$A$88)),CPI!$A$2:$B$88,2)</f>
        <v>80.502599653379548</v>
      </c>
      <c r="H294" s="15">
        <f>IF(ISBLANK(B294),"",+B294*(100/$G294))</f>
        <v>621.09795479009688</v>
      </c>
      <c r="I294" s="15">
        <f>IF(ISBLANK(C294),"",+C294*(100/$G294))</f>
        <v>372.65877287405812</v>
      </c>
      <c r="J294" s="15">
        <f>IF(ISBLANK(D294),"",+D294*(100/$G294))</f>
        <v>273.28310010764261</v>
      </c>
      <c r="K294" s="15">
        <f>IF(ISBLANK(E294),"",+E294*(100/$G294))</f>
        <v>229.80624327233585</v>
      </c>
      <c r="L294" s="14" t="str">
        <f>IF(ISBLANK(F294),"",+F294*(100/$G294))</f>
        <v/>
      </c>
      <c r="M294" s="16"/>
    </row>
    <row r="295" spans="1:13" x14ac:dyDescent="0.2">
      <c r="A295" s="11">
        <v>39910</v>
      </c>
      <c r="B295" s="13">
        <v>505</v>
      </c>
      <c r="C295" s="13">
        <v>304</v>
      </c>
      <c r="D295" s="13">
        <v>210</v>
      </c>
      <c r="E295" s="13">
        <v>185</v>
      </c>
      <c r="F295" s="12"/>
      <c r="G295" s="43" cm="1">
        <f t="array" ref="G295">VLOOKUP(MIN(IF(CPI!$A$2:$A$88&gt;A295,CPI!$A$2:$A$88)),CPI!$A$2:$B$88,2)</f>
        <v>80.502599653379548</v>
      </c>
      <c r="H295" s="15">
        <f>IF(ISBLANK(B295),"",+B295*(100/$G295))</f>
        <v>627.30893433799781</v>
      </c>
      <c r="I295" s="15">
        <f>IF(ISBLANK(C295),"",+C295*(100/$G295))</f>
        <v>377.62755651237893</v>
      </c>
      <c r="J295" s="15">
        <f>IF(ISBLANK(D295),"",+D295*(100/$G295))</f>
        <v>260.86114101184069</v>
      </c>
      <c r="K295" s="15">
        <f>IF(ISBLANK(E295),"",+E295*(100/$G295))</f>
        <v>229.80624327233585</v>
      </c>
      <c r="L295" s="14" t="str">
        <f>IF(ISBLANK(F295),"",+F295*(100/$G295))</f>
        <v/>
      </c>
      <c r="M295" s="16"/>
    </row>
    <row r="296" spans="1:13" x14ac:dyDescent="0.2">
      <c r="A296" s="11">
        <v>39917</v>
      </c>
      <c r="B296" s="13">
        <v>495</v>
      </c>
      <c r="C296" s="13">
        <v>290</v>
      </c>
      <c r="D296" s="13">
        <v>205</v>
      </c>
      <c r="E296" s="13">
        <v>185</v>
      </c>
      <c r="F296" s="12"/>
      <c r="G296" s="43" cm="1">
        <f t="array" ref="G296">VLOOKUP(MIN(IF(CPI!$A$2:$A$88&gt;A296,CPI!$A$2:$A$88)),CPI!$A$2:$B$88,2)</f>
        <v>80.502599653379548</v>
      </c>
      <c r="H296" s="15">
        <f>IF(ISBLANK(B296),"",+B296*(100/$G296))</f>
        <v>614.88697524219594</v>
      </c>
      <c r="I296" s="15">
        <f>IF(ISBLANK(C296),"",+C296*(100/$G296))</f>
        <v>360.23681377825619</v>
      </c>
      <c r="J296" s="15">
        <f>IF(ISBLANK(D296),"",+D296*(100/$G296))</f>
        <v>254.65016146393972</v>
      </c>
      <c r="K296" s="15">
        <f>IF(ISBLANK(E296),"",+E296*(100/$G296))</f>
        <v>229.80624327233585</v>
      </c>
      <c r="L296" s="14" t="str">
        <f>IF(ISBLANK(F296),"",+F296*(100/$G296))</f>
        <v/>
      </c>
      <c r="M296" s="16"/>
    </row>
    <row r="297" spans="1:13" x14ac:dyDescent="0.2">
      <c r="A297" s="11">
        <v>39924</v>
      </c>
      <c r="B297" s="13">
        <v>506</v>
      </c>
      <c r="C297" s="13">
        <v>295</v>
      </c>
      <c r="D297" s="13">
        <v>220</v>
      </c>
      <c r="E297" s="13">
        <v>186</v>
      </c>
      <c r="F297" s="12"/>
      <c r="G297" s="43" cm="1">
        <f t="array" ref="G297">VLOOKUP(MIN(IF(CPI!$A$2:$A$88&gt;A297,CPI!$A$2:$A$88)),CPI!$A$2:$B$88,2)</f>
        <v>80.502599653379548</v>
      </c>
      <c r="H297" s="15">
        <f>IF(ISBLANK(B297),"",+B297*(100/$G297))</f>
        <v>628.55113024757804</v>
      </c>
      <c r="I297" s="15">
        <f>IF(ISBLANK(C297),"",+C297*(100/$G297))</f>
        <v>366.44779332615718</v>
      </c>
      <c r="J297" s="15">
        <f>IF(ISBLANK(D297),"",+D297*(100/$G297))</f>
        <v>273.28310010764261</v>
      </c>
      <c r="K297" s="15">
        <f>IF(ISBLANK(E297),"",+E297*(100/$G297))</f>
        <v>231.04843918191605</v>
      </c>
      <c r="L297" s="14" t="str">
        <f>IF(ISBLANK(F297),"",+F297*(100/$G297))</f>
        <v/>
      </c>
      <c r="M297" s="16"/>
    </row>
    <row r="298" spans="1:13" x14ac:dyDescent="0.2">
      <c r="A298" s="11">
        <v>39931</v>
      </c>
      <c r="B298" s="13">
        <v>520</v>
      </c>
      <c r="C298" s="13">
        <v>293</v>
      </c>
      <c r="D298" s="13">
        <v>215</v>
      </c>
      <c r="E298" s="13">
        <v>181</v>
      </c>
      <c r="F298" s="12"/>
      <c r="G298" s="43" cm="1">
        <f t="array" ref="G298">VLOOKUP(MIN(IF(CPI!$A$2:$A$88&gt;A298,CPI!$A$2:$A$88)),CPI!$A$2:$B$88,2)</f>
        <v>80.502599653379548</v>
      </c>
      <c r="H298" s="15">
        <f>IF(ISBLANK(B298),"",+B298*(100/$G298))</f>
        <v>645.94187298170073</v>
      </c>
      <c r="I298" s="15">
        <f>IF(ISBLANK(C298),"",+C298*(100/$G298))</f>
        <v>363.96340150699677</v>
      </c>
      <c r="J298" s="15">
        <f>IF(ISBLANK(D298),"",+D298*(100/$G298))</f>
        <v>267.07212055974168</v>
      </c>
      <c r="K298" s="15">
        <f>IF(ISBLANK(E298),"",+E298*(100/$G298))</f>
        <v>224.83745963401506</v>
      </c>
      <c r="L298" s="14" t="str">
        <f>IF(ISBLANK(F298),"",+F298*(100/$G298))</f>
        <v/>
      </c>
      <c r="M298" s="16"/>
    </row>
    <row r="299" spans="1:13" x14ac:dyDescent="0.2">
      <c r="A299" s="11">
        <v>39938</v>
      </c>
      <c r="B299" s="13">
        <v>530</v>
      </c>
      <c r="C299" s="13">
        <v>297</v>
      </c>
      <c r="D299" s="13">
        <v>210</v>
      </c>
      <c r="E299" s="13">
        <v>185</v>
      </c>
      <c r="F299" s="12"/>
      <c r="G299" s="43" cm="1">
        <f t="array" ref="G299">VLOOKUP(MIN(IF(CPI!$A$2:$A$88&gt;A299,CPI!$A$2:$A$88)),CPI!$A$2:$B$88,2)</f>
        <v>80.502599653379548</v>
      </c>
      <c r="H299" s="15">
        <f>IF(ISBLANK(B299),"",+B299*(100/$G299))</f>
        <v>658.36383207750271</v>
      </c>
      <c r="I299" s="15">
        <f>IF(ISBLANK(C299),"",+C299*(100/$G299))</f>
        <v>368.93218514531753</v>
      </c>
      <c r="J299" s="15">
        <f>IF(ISBLANK(D299),"",+D299*(100/$G299))</f>
        <v>260.86114101184069</v>
      </c>
      <c r="K299" s="15">
        <f>IF(ISBLANK(E299),"",+E299*(100/$G299))</f>
        <v>229.80624327233585</v>
      </c>
      <c r="L299" s="14" t="str">
        <f>IF(ISBLANK(F299),"",+F299*(100/$G299))</f>
        <v/>
      </c>
      <c r="M299" s="16"/>
    </row>
    <row r="300" spans="1:13" x14ac:dyDescent="0.2">
      <c r="A300" s="11">
        <v>39945</v>
      </c>
      <c r="B300" s="13">
        <v>535</v>
      </c>
      <c r="C300" s="13">
        <v>305</v>
      </c>
      <c r="D300" s="13">
        <v>200</v>
      </c>
      <c r="E300" s="13">
        <v>190</v>
      </c>
      <c r="F300" s="12"/>
      <c r="G300" s="43" cm="1">
        <f t="array" ref="G300">VLOOKUP(MIN(IF(CPI!$A$2:$A$88&gt;A300,CPI!$A$2:$A$88)),CPI!$A$2:$B$88,2)</f>
        <v>80.502599653379548</v>
      </c>
      <c r="H300" s="15">
        <f>IF(ISBLANK(B300),"",+B300*(100/$G300))</f>
        <v>664.57481162540364</v>
      </c>
      <c r="I300" s="15">
        <f>IF(ISBLANK(C300),"",+C300*(100/$G300))</f>
        <v>378.86975242195911</v>
      </c>
      <c r="J300" s="15">
        <f>IF(ISBLANK(D300),"",+D300*(100/$G300))</f>
        <v>248.43918191603876</v>
      </c>
      <c r="K300" s="15">
        <f>IF(ISBLANK(E300),"",+E300*(100/$G300))</f>
        <v>236.01722282023681</v>
      </c>
      <c r="L300" s="14" t="str">
        <f>IF(ISBLANK(F300),"",+F300*(100/$G300))</f>
        <v/>
      </c>
      <c r="M300" s="16"/>
    </row>
    <row r="301" spans="1:13" x14ac:dyDescent="0.2">
      <c r="A301" s="11">
        <v>39952</v>
      </c>
      <c r="B301" s="13">
        <v>550</v>
      </c>
      <c r="C301" s="13">
        <v>310</v>
      </c>
      <c r="D301" s="13">
        <v>205</v>
      </c>
      <c r="E301" s="13">
        <v>193</v>
      </c>
      <c r="F301" s="12"/>
      <c r="G301" s="43" cm="1">
        <f t="array" ref="G301">VLOOKUP(MIN(IF(CPI!$A$2:$A$88&gt;A301,CPI!$A$2:$A$88)),CPI!$A$2:$B$88,2)</f>
        <v>80.502599653379548</v>
      </c>
      <c r="H301" s="15">
        <f>IF(ISBLANK(B301),"",+B301*(100/$G301))</f>
        <v>683.20775026910655</v>
      </c>
      <c r="I301" s="15">
        <f>IF(ISBLANK(C301),"",+C301*(100/$G301))</f>
        <v>385.0807319698601</v>
      </c>
      <c r="J301" s="15">
        <f>IF(ISBLANK(D301),"",+D301*(100/$G301))</f>
        <v>254.65016146393972</v>
      </c>
      <c r="K301" s="15">
        <f>IF(ISBLANK(E301),"",+E301*(100/$G301))</f>
        <v>239.74381054897739</v>
      </c>
      <c r="L301" s="14" t="str">
        <f>IF(ISBLANK(F301),"",+F301*(100/$G301))</f>
        <v/>
      </c>
      <c r="M301" s="16"/>
    </row>
    <row r="302" spans="1:13" x14ac:dyDescent="0.2">
      <c r="A302" s="11">
        <v>39959</v>
      </c>
      <c r="B302" s="13">
        <v>555</v>
      </c>
      <c r="C302" s="13">
        <v>317</v>
      </c>
      <c r="D302" s="13">
        <v>200</v>
      </c>
      <c r="E302" s="13">
        <v>195</v>
      </c>
      <c r="F302" s="12"/>
      <c r="G302" s="43" cm="1">
        <f t="array" ref="G302">VLOOKUP(MIN(IF(CPI!$A$2:$A$88&gt;A302,CPI!$A$2:$A$88)),CPI!$A$2:$B$88,2)</f>
        <v>80.502599653379548</v>
      </c>
      <c r="H302" s="15">
        <f>IF(ISBLANK(B302),"",+B302*(100/$G302))</f>
        <v>689.41872981700749</v>
      </c>
      <c r="I302" s="15">
        <f>IF(ISBLANK(C302),"",+C302*(100/$G302))</f>
        <v>393.77610333692144</v>
      </c>
      <c r="J302" s="15">
        <f>IF(ISBLANK(D302),"",+D302*(100/$G302))</f>
        <v>248.43918191603876</v>
      </c>
      <c r="K302" s="15">
        <f>IF(ISBLANK(E302),"",+E302*(100/$G302))</f>
        <v>242.22820236813777</v>
      </c>
      <c r="L302" s="14" t="str">
        <f>IF(ISBLANK(F302),"",+F302*(100/$G302))</f>
        <v/>
      </c>
      <c r="M302" s="16"/>
    </row>
    <row r="303" spans="1:13" x14ac:dyDescent="0.2">
      <c r="A303" s="11">
        <v>39966</v>
      </c>
      <c r="B303" s="13">
        <v>550</v>
      </c>
      <c r="C303" s="13">
        <v>325</v>
      </c>
      <c r="D303" s="13">
        <v>215</v>
      </c>
      <c r="E303" s="13">
        <v>197</v>
      </c>
      <c r="F303" s="12"/>
      <c r="G303" s="43" cm="1">
        <f t="array" ref="G303">VLOOKUP(MIN(IF(CPI!$A$2:$A$88&gt;A303,CPI!$A$2:$A$88)),CPI!$A$2:$B$88,2)</f>
        <v>80.502599653379548</v>
      </c>
      <c r="H303" s="15">
        <f>IF(ISBLANK(B303),"",+B303*(100/$G303))</f>
        <v>683.20775026910655</v>
      </c>
      <c r="I303" s="15">
        <f>IF(ISBLANK(C303),"",+C303*(100/$G303))</f>
        <v>403.71367061356295</v>
      </c>
      <c r="J303" s="15">
        <f>IF(ISBLANK(D303),"",+D303*(100/$G303))</f>
        <v>267.07212055974168</v>
      </c>
      <c r="K303" s="15">
        <f>IF(ISBLANK(E303),"",+E303*(100/$G303))</f>
        <v>244.71259418729818</v>
      </c>
      <c r="L303" s="14" t="str">
        <f>IF(ISBLANK(F303),"",+F303*(100/$G303))</f>
        <v/>
      </c>
      <c r="M303" s="16"/>
    </row>
    <row r="304" spans="1:13" x14ac:dyDescent="0.2">
      <c r="A304" s="11">
        <v>39973</v>
      </c>
      <c r="B304" s="13">
        <v>550</v>
      </c>
      <c r="C304" s="13">
        <v>320</v>
      </c>
      <c r="D304" s="13">
        <v>215</v>
      </c>
      <c r="E304" s="13">
        <v>197</v>
      </c>
      <c r="F304" s="12"/>
      <c r="G304" s="43" cm="1">
        <f t="array" ref="G304">VLOOKUP(MIN(IF(CPI!$A$2:$A$88&gt;A304,CPI!$A$2:$A$88)),CPI!$A$2:$B$88,2)</f>
        <v>80.502599653379548</v>
      </c>
      <c r="H304" s="15">
        <f>IF(ISBLANK(B304),"",+B304*(100/$G304))</f>
        <v>683.20775026910655</v>
      </c>
      <c r="I304" s="15">
        <f>IF(ISBLANK(C304),"",+C304*(100/$G304))</f>
        <v>397.50269106566202</v>
      </c>
      <c r="J304" s="15">
        <f>IF(ISBLANK(D304),"",+D304*(100/$G304))</f>
        <v>267.07212055974168</v>
      </c>
      <c r="K304" s="15">
        <f>IF(ISBLANK(E304),"",+E304*(100/$G304))</f>
        <v>244.71259418729818</v>
      </c>
      <c r="L304" s="14" t="str">
        <f>IF(ISBLANK(F304),"",+F304*(100/$G304))</f>
        <v/>
      </c>
      <c r="M304" s="16"/>
    </row>
    <row r="305" spans="1:13" x14ac:dyDescent="0.2">
      <c r="A305" s="11">
        <v>39980</v>
      </c>
      <c r="B305" s="13">
        <v>525</v>
      </c>
      <c r="C305" s="13">
        <v>322</v>
      </c>
      <c r="D305" s="13">
        <v>222</v>
      </c>
      <c r="E305" s="13">
        <v>192</v>
      </c>
      <c r="F305" s="12"/>
      <c r="G305" s="43" cm="1">
        <f t="array" ref="G305">VLOOKUP(MIN(IF(CPI!$A$2:$A$88&gt;A305,CPI!$A$2:$A$88)),CPI!$A$2:$B$88,2)</f>
        <v>80.502599653379548</v>
      </c>
      <c r="H305" s="15">
        <f>IF(ISBLANK(B305),"",+B305*(100/$G305))</f>
        <v>652.15285252960177</v>
      </c>
      <c r="I305" s="15">
        <f>IF(ISBLANK(C305),"",+C305*(100/$G305))</f>
        <v>399.98708288482237</v>
      </c>
      <c r="J305" s="15">
        <f>IF(ISBLANK(D305),"",+D305*(100/$G305))</f>
        <v>275.76749192680302</v>
      </c>
      <c r="K305" s="15">
        <f>IF(ISBLANK(E305),"",+E305*(100/$G305))</f>
        <v>238.50161463939719</v>
      </c>
      <c r="L305" s="14" t="str">
        <f>IF(ISBLANK(F305),"",+F305*(100/$G305))</f>
        <v/>
      </c>
      <c r="M305" s="16"/>
    </row>
    <row r="306" spans="1:13" x14ac:dyDescent="0.2">
      <c r="A306" s="11">
        <v>39987</v>
      </c>
      <c r="B306" s="13">
        <v>525</v>
      </c>
      <c r="C306" s="13">
        <v>326</v>
      </c>
      <c r="D306" s="13">
        <v>221</v>
      </c>
      <c r="E306" s="13">
        <v>183</v>
      </c>
      <c r="F306" s="12"/>
      <c r="G306" s="43" cm="1">
        <f t="array" ref="G306">VLOOKUP(MIN(IF(CPI!$A$2:$A$88&gt;A306,CPI!$A$2:$A$88)),CPI!$A$2:$B$88,2)</f>
        <v>80.502599653379548</v>
      </c>
      <c r="H306" s="15">
        <f>IF(ISBLANK(B306),"",+B306*(100/$G306))</f>
        <v>652.15285252960177</v>
      </c>
      <c r="I306" s="15">
        <f>IF(ISBLANK(C306),"",+C306*(100/$G306))</f>
        <v>404.95586652314319</v>
      </c>
      <c r="J306" s="15">
        <f>IF(ISBLANK(D306),"",+D306*(100/$G306))</f>
        <v>274.52529601722284</v>
      </c>
      <c r="K306" s="15">
        <f>IF(ISBLANK(E306),"",+E306*(100/$G306))</f>
        <v>227.32185145317547</v>
      </c>
      <c r="L306" s="14" t="str">
        <f>IF(ISBLANK(F306),"",+F306*(100/$G306))</f>
        <v/>
      </c>
      <c r="M306" s="16"/>
    </row>
    <row r="307" spans="1:13" x14ac:dyDescent="0.2">
      <c r="A307" s="11">
        <v>39994</v>
      </c>
      <c r="B307" s="13">
        <v>495</v>
      </c>
      <c r="C307" s="13">
        <v>329</v>
      </c>
      <c r="D307" s="13">
        <v>218</v>
      </c>
      <c r="E307" s="13">
        <v>180</v>
      </c>
      <c r="F307" s="12"/>
      <c r="G307" s="43" cm="1">
        <f t="array" ref="G307">VLOOKUP(MIN(IF(CPI!$A$2:$A$88&gt;A307,CPI!$A$2:$A$88)),CPI!$A$2:$B$88,2)</f>
        <v>81.282495667244362</v>
      </c>
      <c r="H307" s="15">
        <f>IF(ISBLANK(B307),"",+B307*(100/$G307))</f>
        <v>608.98720682302769</v>
      </c>
      <c r="I307" s="15">
        <f>IF(ISBLANK(C307),"",+C307*(100/$G307))</f>
        <v>404.76119402985074</v>
      </c>
      <c r="J307" s="15">
        <f>IF(ISBLANK(D307),"",+D307*(100/$G307))</f>
        <v>268.20042643923239</v>
      </c>
      <c r="K307" s="15">
        <f>IF(ISBLANK(E307),"",+E307*(100/$G307))</f>
        <v>221.4498933901919</v>
      </c>
      <c r="L307" s="14" t="str">
        <f>IF(ISBLANK(F307),"",+F307*(100/$G307))</f>
        <v/>
      </c>
      <c r="M307" s="16"/>
    </row>
    <row r="308" spans="1:13" x14ac:dyDescent="0.2">
      <c r="A308" s="11">
        <v>40001</v>
      </c>
      <c r="B308" s="13">
        <v>485</v>
      </c>
      <c r="C308" s="13">
        <v>313</v>
      </c>
      <c r="D308" s="13">
        <v>219</v>
      </c>
      <c r="E308" s="13">
        <v>170</v>
      </c>
      <c r="F308" s="12"/>
      <c r="G308" s="43" cm="1">
        <f t="array" ref="G308">VLOOKUP(MIN(IF(CPI!$A$2:$A$88&gt;A308,CPI!$A$2:$A$88)),CPI!$A$2:$B$88,2)</f>
        <v>81.282495667244362</v>
      </c>
      <c r="H308" s="15">
        <f>IF(ISBLANK(B308),"",+B308*(100/$G308))</f>
        <v>596.68443496801706</v>
      </c>
      <c r="I308" s="15">
        <f>IF(ISBLANK(C308),"",+C308*(100/$G308))</f>
        <v>385.07675906183368</v>
      </c>
      <c r="J308" s="15">
        <f>IF(ISBLANK(D308),"",+D308*(100/$G308))</f>
        <v>269.4307036247335</v>
      </c>
      <c r="K308" s="15">
        <f>IF(ISBLANK(E308),"",+E308*(100/$G308))</f>
        <v>209.14712153518124</v>
      </c>
      <c r="L308" s="14" t="str">
        <f>IF(ISBLANK(F308),"",+F308*(100/$G308))</f>
        <v/>
      </c>
      <c r="M308" s="16"/>
    </row>
    <row r="309" spans="1:13" x14ac:dyDescent="0.2">
      <c r="A309" s="11">
        <v>40008</v>
      </c>
      <c r="B309" s="13">
        <v>480</v>
      </c>
      <c r="C309" s="13">
        <v>306</v>
      </c>
      <c r="D309" s="13">
        <v>222</v>
      </c>
      <c r="E309" s="13">
        <v>165</v>
      </c>
      <c r="F309" s="12"/>
      <c r="G309" s="43" cm="1">
        <f t="array" ref="G309">VLOOKUP(MIN(IF(CPI!$A$2:$A$88&gt;A309,CPI!$A$2:$A$88)),CPI!$A$2:$B$88,2)</f>
        <v>81.282495667244362</v>
      </c>
      <c r="H309" s="15">
        <f>IF(ISBLANK(B309),"",+B309*(100/$G309))</f>
        <v>590.53304904051174</v>
      </c>
      <c r="I309" s="15">
        <f>IF(ISBLANK(C309),"",+C309*(100/$G309))</f>
        <v>376.46481876332621</v>
      </c>
      <c r="J309" s="15">
        <f>IF(ISBLANK(D309),"",+D309*(100/$G309))</f>
        <v>273.12153518123671</v>
      </c>
      <c r="K309" s="15">
        <f>IF(ISBLANK(E309),"",+E309*(100/$G309))</f>
        <v>202.9957356076759</v>
      </c>
      <c r="L309" s="14" t="str">
        <f>IF(ISBLANK(F309),"",+F309*(100/$G309))</f>
        <v/>
      </c>
      <c r="M309" s="16"/>
    </row>
    <row r="310" spans="1:13" x14ac:dyDescent="0.2">
      <c r="A310" s="11">
        <v>40015</v>
      </c>
      <c r="B310" s="13">
        <v>480</v>
      </c>
      <c r="C310" s="13">
        <v>298</v>
      </c>
      <c r="D310" s="13">
        <v>220</v>
      </c>
      <c r="E310" s="13">
        <v>163</v>
      </c>
      <c r="F310" s="12"/>
      <c r="G310" s="43" cm="1">
        <f t="array" ref="G310">VLOOKUP(MIN(IF(CPI!$A$2:$A$88&gt;A310,CPI!$A$2:$A$88)),CPI!$A$2:$B$88,2)</f>
        <v>81.282495667244362</v>
      </c>
      <c r="H310" s="15">
        <f>IF(ISBLANK(B310),"",+B310*(100/$G310))</f>
        <v>590.53304904051174</v>
      </c>
      <c r="I310" s="15">
        <f>IF(ISBLANK(C310),"",+C310*(100/$G310))</f>
        <v>366.62260127931768</v>
      </c>
      <c r="J310" s="15">
        <f>IF(ISBLANK(D310),"",+D310*(100/$G310))</f>
        <v>270.66098081023455</v>
      </c>
      <c r="K310" s="15">
        <f>IF(ISBLANK(E310),"",+E310*(100/$G310))</f>
        <v>200.53518123667379</v>
      </c>
      <c r="L310" s="14" t="str">
        <f>IF(ISBLANK(F310),"",+F310*(100/$G310))</f>
        <v/>
      </c>
      <c r="M310" s="16"/>
    </row>
    <row r="311" spans="1:13" x14ac:dyDescent="0.2">
      <c r="A311" s="11">
        <v>40022</v>
      </c>
      <c r="B311" s="13">
        <v>470</v>
      </c>
      <c r="C311" s="13">
        <v>295</v>
      </c>
      <c r="D311" s="13">
        <v>220</v>
      </c>
      <c r="E311" s="13">
        <v>156</v>
      </c>
      <c r="F311" s="12"/>
      <c r="G311" s="43" cm="1">
        <f t="array" ref="G311">VLOOKUP(MIN(IF(CPI!$A$2:$A$88&gt;A311,CPI!$A$2:$A$88)),CPI!$A$2:$B$88,2)</f>
        <v>81.282495667244362</v>
      </c>
      <c r="H311" s="15">
        <f>IF(ISBLANK(B311),"",+B311*(100/$G311))</f>
        <v>578.23027718550111</v>
      </c>
      <c r="I311" s="15">
        <f>IF(ISBLANK(C311),"",+C311*(100/$G311))</f>
        <v>362.93176972281452</v>
      </c>
      <c r="J311" s="15">
        <f>IF(ISBLANK(D311),"",+D311*(100/$G311))</f>
        <v>270.66098081023455</v>
      </c>
      <c r="K311" s="15">
        <f>IF(ISBLANK(E311),"",+E311*(100/$G311))</f>
        <v>191.92324093816632</v>
      </c>
      <c r="L311" s="14" t="str">
        <f>IF(ISBLANK(F311),"",+F311*(100/$G311))</f>
        <v/>
      </c>
      <c r="M311" s="16"/>
    </row>
    <row r="312" spans="1:13" x14ac:dyDescent="0.2">
      <c r="A312" s="11">
        <v>40029</v>
      </c>
      <c r="B312" s="13">
        <v>480</v>
      </c>
      <c r="C312" s="13">
        <v>290</v>
      </c>
      <c r="D312" s="13">
        <v>210</v>
      </c>
      <c r="E312" s="13">
        <v>164</v>
      </c>
      <c r="F312" s="12"/>
      <c r="G312" s="43" cm="1">
        <f t="array" ref="G312">VLOOKUP(MIN(IF(CPI!$A$2:$A$88&gt;A312,CPI!$A$2:$A$88)),CPI!$A$2:$B$88,2)</f>
        <v>81.282495667244362</v>
      </c>
      <c r="H312" s="15">
        <f>IF(ISBLANK(B312),"",+B312*(100/$G312))</f>
        <v>590.53304904051174</v>
      </c>
      <c r="I312" s="15">
        <f>IF(ISBLANK(C312),"",+C312*(100/$G312))</f>
        <v>356.78038379530915</v>
      </c>
      <c r="J312" s="15">
        <f>IF(ISBLANK(D312),"",+D312*(100/$G312))</f>
        <v>258.35820895522386</v>
      </c>
      <c r="K312" s="15">
        <f>IF(ISBLANK(E312),"",+E312*(100/$G312))</f>
        <v>201.76545842217485</v>
      </c>
      <c r="L312" s="14" t="str">
        <f>IF(ISBLANK(F312),"",+F312*(100/$G312))</f>
        <v/>
      </c>
      <c r="M312" s="16"/>
    </row>
    <row r="313" spans="1:13" x14ac:dyDescent="0.2">
      <c r="A313" s="11">
        <v>40036</v>
      </c>
      <c r="B313" s="13">
        <v>477</v>
      </c>
      <c r="C313" s="13">
        <v>265</v>
      </c>
      <c r="D313" s="13">
        <v>200</v>
      </c>
      <c r="E313" s="13">
        <v>175</v>
      </c>
      <c r="F313" s="12"/>
      <c r="G313" s="43" cm="1">
        <f t="array" ref="G313">VLOOKUP(MIN(IF(CPI!$A$2:$A$88&gt;A313,CPI!$A$2:$A$88)),CPI!$A$2:$B$88,2)</f>
        <v>81.282495667244362</v>
      </c>
      <c r="H313" s="15">
        <f>IF(ISBLANK(B313),"",+B313*(100/$G313))</f>
        <v>586.84221748400853</v>
      </c>
      <c r="I313" s="15">
        <f>IF(ISBLANK(C313),"",+C313*(100/$G313))</f>
        <v>326.02345415778251</v>
      </c>
      <c r="J313" s="15">
        <f>IF(ISBLANK(D313),"",+D313*(100/$G313))</f>
        <v>246.05543710021323</v>
      </c>
      <c r="K313" s="15">
        <f>IF(ISBLANK(E313),"",+E313*(100/$G313))</f>
        <v>215.29850746268659</v>
      </c>
      <c r="L313" s="14" t="str">
        <f>IF(ISBLANK(F313),"",+F313*(100/$G313))</f>
        <v/>
      </c>
      <c r="M313" s="16"/>
    </row>
    <row r="314" spans="1:13" x14ac:dyDescent="0.2">
      <c r="A314" s="11">
        <v>40043</v>
      </c>
      <c r="B314" s="13">
        <v>470</v>
      </c>
      <c r="C314" s="13">
        <v>265</v>
      </c>
      <c r="D314" s="13">
        <v>190</v>
      </c>
      <c r="E314" s="13">
        <v>168</v>
      </c>
      <c r="F314" s="12">
        <v>246</v>
      </c>
      <c r="G314" s="43" cm="1">
        <f t="array" ref="G314">VLOOKUP(MIN(IF(CPI!$A$2:$A$88&gt;A314,CPI!$A$2:$A$88)),CPI!$A$2:$B$88,2)</f>
        <v>81.282495667244362</v>
      </c>
      <c r="H314" s="15">
        <f>IF(ISBLANK(B314),"",+B314*(100/$G314))</f>
        <v>578.23027718550111</v>
      </c>
      <c r="I314" s="15">
        <f>IF(ISBLANK(C314),"",+C314*(100/$G314))</f>
        <v>326.02345415778251</v>
      </c>
      <c r="J314" s="15">
        <f>IF(ISBLANK(D314),"",+D314*(100/$G314))</f>
        <v>233.75266524520256</v>
      </c>
      <c r="K314" s="15">
        <f>IF(ISBLANK(E314),"",+E314*(100/$G314))</f>
        <v>206.68656716417911</v>
      </c>
      <c r="L314" s="14">
        <f>IF(ISBLANK(F314),"",+F314*(100/$G314))</f>
        <v>302.6481876332623</v>
      </c>
      <c r="M314" s="16"/>
    </row>
    <row r="315" spans="1:13" x14ac:dyDescent="0.2">
      <c r="A315" s="11">
        <v>40050</v>
      </c>
      <c r="B315" s="13">
        <v>478</v>
      </c>
      <c r="C315" s="13">
        <v>238</v>
      </c>
      <c r="D315" s="13">
        <v>188</v>
      </c>
      <c r="E315" s="13">
        <v>168</v>
      </c>
      <c r="F315" s="12">
        <v>244</v>
      </c>
      <c r="G315" s="43" cm="1">
        <f t="array" ref="G315">VLOOKUP(MIN(IF(CPI!$A$2:$A$88&gt;A315,CPI!$A$2:$A$88)),CPI!$A$2:$B$88,2)</f>
        <v>81.282495667244362</v>
      </c>
      <c r="H315" s="15">
        <f>IF(ISBLANK(B315),"",+B315*(100/$G315))</f>
        <v>588.07249466950964</v>
      </c>
      <c r="I315" s="15">
        <f>IF(ISBLANK(C315),"",+C315*(100/$G315))</f>
        <v>292.80597014925377</v>
      </c>
      <c r="J315" s="15">
        <f>IF(ISBLANK(D315),"",+D315*(100/$G315))</f>
        <v>231.29211087420043</v>
      </c>
      <c r="K315" s="15">
        <f>IF(ISBLANK(E315),"",+E315*(100/$G315))</f>
        <v>206.68656716417911</v>
      </c>
      <c r="L315" s="14">
        <f>IF(ISBLANK(F315),"",+F315*(100/$G315))</f>
        <v>300.18763326226014</v>
      </c>
      <c r="M315" s="16"/>
    </row>
    <row r="316" spans="1:13" x14ac:dyDescent="0.2">
      <c r="A316" s="11">
        <v>40057</v>
      </c>
      <c r="B316" s="13">
        <v>465</v>
      </c>
      <c r="C316" s="13">
        <v>227</v>
      </c>
      <c r="D316" s="13">
        <v>186</v>
      </c>
      <c r="E316" s="13">
        <v>160</v>
      </c>
      <c r="F316" s="12">
        <v>242</v>
      </c>
      <c r="G316" s="43" cm="1">
        <f t="array" ref="G316">VLOOKUP(MIN(IF(CPI!$A$2:$A$88&gt;A316,CPI!$A$2:$A$88)),CPI!$A$2:$B$88,2)</f>
        <v>81.282495667244362</v>
      </c>
      <c r="H316" s="15">
        <f>IF(ISBLANK(B316),"",+B316*(100/$G316))</f>
        <v>572.07889125799579</v>
      </c>
      <c r="I316" s="15">
        <f>IF(ISBLANK(C316),"",+C316*(100/$G316))</f>
        <v>279.27292110874203</v>
      </c>
      <c r="J316" s="15">
        <f>IF(ISBLANK(D316),"",+D316*(100/$G316))</f>
        <v>228.8315565031983</v>
      </c>
      <c r="K316" s="15">
        <f>IF(ISBLANK(E316),"",+E316*(100/$G316))</f>
        <v>196.84434968017058</v>
      </c>
      <c r="L316" s="14">
        <f>IF(ISBLANK(F316),"",+F316*(100/$G316))</f>
        <v>297.72707889125797</v>
      </c>
      <c r="M316" s="16"/>
    </row>
    <row r="317" spans="1:13" x14ac:dyDescent="0.2">
      <c r="A317" s="11">
        <v>40064</v>
      </c>
      <c r="B317" s="13">
        <v>445</v>
      </c>
      <c r="C317" s="13">
        <v>218</v>
      </c>
      <c r="D317" s="13">
        <v>173</v>
      </c>
      <c r="E317" s="13">
        <v>148</v>
      </c>
      <c r="F317" s="12">
        <v>239</v>
      </c>
      <c r="G317" s="43" cm="1">
        <f t="array" ref="G317">VLOOKUP(MIN(IF(CPI!$A$2:$A$88&gt;A317,CPI!$A$2:$A$88)),CPI!$A$2:$B$88,2)</f>
        <v>81.282495667244362</v>
      </c>
      <c r="H317" s="15">
        <f>IF(ISBLANK(B317),"",+B317*(100/$G317))</f>
        <v>547.47334754797441</v>
      </c>
      <c r="I317" s="15">
        <f>IF(ISBLANK(C317),"",+C317*(100/$G317))</f>
        <v>268.20042643923239</v>
      </c>
      <c r="J317" s="15">
        <f>IF(ISBLANK(D317),"",+D317*(100/$G317))</f>
        <v>212.83795309168443</v>
      </c>
      <c r="K317" s="15">
        <f>IF(ISBLANK(E317),"",+E317*(100/$G317))</f>
        <v>182.08102345415779</v>
      </c>
      <c r="L317" s="14">
        <f>IF(ISBLANK(F317),"",+F317*(100/$G317))</f>
        <v>294.03624733475482</v>
      </c>
      <c r="M317" s="16"/>
    </row>
    <row r="318" spans="1:13" x14ac:dyDescent="0.2">
      <c r="A318" s="11">
        <v>40071</v>
      </c>
      <c r="B318" s="13">
        <v>435</v>
      </c>
      <c r="C318" s="13">
        <v>213</v>
      </c>
      <c r="D318" s="13">
        <v>148</v>
      </c>
      <c r="E318" s="13">
        <v>148</v>
      </c>
      <c r="F318" s="12">
        <v>237</v>
      </c>
      <c r="G318" s="43" cm="1">
        <f t="array" ref="G318">VLOOKUP(MIN(IF(CPI!$A$2:$A$88&gt;A318,CPI!$A$2:$A$88)),CPI!$A$2:$B$88,2)</f>
        <v>81.282495667244362</v>
      </c>
      <c r="H318" s="15">
        <f>IF(ISBLANK(B318),"",+B318*(100/$G318))</f>
        <v>535.17057569296378</v>
      </c>
      <c r="I318" s="15">
        <f>IF(ISBLANK(C318),"",+C318*(100/$G318))</f>
        <v>262.04904051172707</v>
      </c>
      <c r="J318" s="15">
        <f>IF(ISBLANK(D318),"",+D318*(100/$G318))</f>
        <v>182.08102345415779</v>
      </c>
      <c r="K318" s="15">
        <f>IF(ISBLANK(E318),"",+E318*(100/$G318))</f>
        <v>182.08102345415779</v>
      </c>
      <c r="L318" s="14">
        <f>IF(ISBLANK(F318),"",+F318*(100/$G318))</f>
        <v>291.57569296375266</v>
      </c>
      <c r="M318" s="16"/>
    </row>
    <row r="319" spans="1:13" x14ac:dyDescent="0.2">
      <c r="A319" s="11">
        <v>40078</v>
      </c>
      <c r="B319" s="13">
        <v>420</v>
      </c>
      <c r="C319" s="13">
        <v>213</v>
      </c>
      <c r="D319" s="13">
        <v>143</v>
      </c>
      <c r="E319" s="13">
        <v>143</v>
      </c>
      <c r="F319" s="12">
        <v>231</v>
      </c>
      <c r="G319" s="43" cm="1">
        <f t="array" ref="G319">VLOOKUP(MIN(IF(CPI!$A$2:$A$88&gt;A319,CPI!$A$2:$A$88)),CPI!$A$2:$B$88,2)</f>
        <v>81.282495667244362</v>
      </c>
      <c r="H319" s="15">
        <f>IF(ISBLANK(B319),"",+B319*(100/$G319))</f>
        <v>516.71641791044772</v>
      </c>
      <c r="I319" s="15">
        <f>IF(ISBLANK(C319),"",+C319*(100/$G319))</f>
        <v>262.04904051172707</v>
      </c>
      <c r="J319" s="15">
        <f>IF(ISBLANK(D319),"",+D319*(100/$G319))</f>
        <v>175.92963752665247</v>
      </c>
      <c r="K319" s="15">
        <f>IF(ISBLANK(E319),"",+E319*(100/$G319))</f>
        <v>175.92963752665247</v>
      </c>
      <c r="L319" s="14">
        <f>IF(ISBLANK(F319),"",+F319*(100/$G319))</f>
        <v>284.19402985074629</v>
      </c>
      <c r="M319" s="16"/>
    </row>
    <row r="320" spans="1:13" x14ac:dyDescent="0.2">
      <c r="A320" s="11">
        <v>40085</v>
      </c>
      <c r="B320" s="13">
        <v>415</v>
      </c>
      <c r="C320" s="13">
        <v>210</v>
      </c>
      <c r="D320" s="13">
        <v>146</v>
      </c>
      <c r="E320" s="13">
        <v>146</v>
      </c>
      <c r="F320" s="12">
        <v>229</v>
      </c>
      <c r="G320" s="43" cm="1">
        <f t="array" ref="G320">VLOOKUP(MIN(IF(CPI!$A$2:$A$88&gt;A320,CPI!$A$2:$A$88)),CPI!$A$2:$B$88,2)</f>
        <v>80.069324090121313</v>
      </c>
      <c r="H320" s="15">
        <f>IF(ISBLANK(B320),"",+B320*(100/$G320))</f>
        <v>518.30086580086584</v>
      </c>
      <c r="I320" s="15">
        <f>IF(ISBLANK(C320),"",+C320*(100/$G320))</f>
        <v>262.27272727272731</v>
      </c>
      <c r="J320" s="15">
        <f>IF(ISBLANK(D320),"",+D320*(100/$G320))</f>
        <v>182.34199134199136</v>
      </c>
      <c r="K320" s="15">
        <f>IF(ISBLANK(E320),"",+E320*(100/$G320))</f>
        <v>182.34199134199136</v>
      </c>
      <c r="L320" s="14">
        <f>IF(ISBLANK(F320),"",+F320*(100/$G320))</f>
        <v>286.00216450216453</v>
      </c>
      <c r="M320" s="16"/>
    </row>
    <row r="321" spans="1:13" x14ac:dyDescent="0.2">
      <c r="A321" s="11">
        <v>40092</v>
      </c>
      <c r="B321" s="13">
        <v>419</v>
      </c>
      <c r="C321" s="13">
        <v>212</v>
      </c>
      <c r="D321" s="13">
        <v>194</v>
      </c>
      <c r="E321" s="13">
        <v>146</v>
      </c>
      <c r="F321" s="12">
        <v>220</v>
      </c>
      <c r="G321" s="43" cm="1">
        <f t="array" ref="G321">VLOOKUP(MIN(IF(CPI!$A$2:$A$88&gt;A321,CPI!$A$2:$A$88)),CPI!$A$2:$B$88,2)</f>
        <v>80.069324090121313</v>
      </c>
      <c r="H321" s="15">
        <f>IF(ISBLANK(B321),"",+B321*(100/$G321))</f>
        <v>523.29653679653677</v>
      </c>
      <c r="I321" s="15">
        <f>IF(ISBLANK(C321),"",+C321*(100/$G321))</f>
        <v>264.77056277056278</v>
      </c>
      <c r="J321" s="15">
        <f>IF(ISBLANK(D321),"",+D321*(100/$G321))</f>
        <v>242.29004329004331</v>
      </c>
      <c r="K321" s="15">
        <f>IF(ISBLANK(E321),"",+E321*(100/$G321))</f>
        <v>182.34199134199136</v>
      </c>
      <c r="L321" s="14">
        <f>IF(ISBLANK(F321),"",+F321*(100/$G321))</f>
        <v>274.76190476190476</v>
      </c>
      <c r="M321" s="16"/>
    </row>
    <row r="322" spans="1:13" x14ac:dyDescent="0.2">
      <c r="A322" s="11">
        <v>40099</v>
      </c>
      <c r="B322" s="13">
        <v>435</v>
      </c>
      <c r="C322" s="13">
        <v>222</v>
      </c>
      <c r="D322" s="13">
        <v>189</v>
      </c>
      <c r="E322" s="13">
        <v>145</v>
      </c>
      <c r="F322" s="12">
        <v>216</v>
      </c>
      <c r="G322" s="43" cm="1">
        <f t="array" ref="G322">VLOOKUP(MIN(IF(CPI!$A$2:$A$88&gt;A322,CPI!$A$2:$A$88)),CPI!$A$2:$B$88,2)</f>
        <v>80.069324090121313</v>
      </c>
      <c r="H322" s="15">
        <f>IF(ISBLANK(B322),"",+B322*(100/$G322))</f>
        <v>543.27922077922085</v>
      </c>
      <c r="I322" s="15">
        <f>IF(ISBLANK(C322),"",+C322*(100/$G322))</f>
        <v>277.25974025974028</v>
      </c>
      <c r="J322" s="15">
        <f>IF(ISBLANK(D322),"",+D322*(100/$G322))</f>
        <v>236.04545454545456</v>
      </c>
      <c r="K322" s="15">
        <f>IF(ISBLANK(E322),"",+E322*(100/$G322))</f>
        <v>181.0930735930736</v>
      </c>
      <c r="L322" s="14">
        <f>IF(ISBLANK(F322),"",+F322*(100/$G322))</f>
        <v>269.76623376623377</v>
      </c>
      <c r="M322" s="16"/>
    </row>
    <row r="323" spans="1:13" x14ac:dyDescent="0.2">
      <c r="A323" s="11">
        <v>40106</v>
      </c>
      <c r="B323" s="13">
        <v>428</v>
      </c>
      <c r="C323" s="13">
        <v>222</v>
      </c>
      <c r="D323" s="13">
        <v>189</v>
      </c>
      <c r="E323" s="13">
        <v>146</v>
      </c>
      <c r="F323" s="12">
        <v>216</v>
      </c>
      <c r="G323" s="43" cm="1">
        <f t="array" ref="G323">VLOOKUP(MIN(IF(CPI!$A$2:$A$88&gt;A323,CPI!$A$2:$A$88)),CPI!$A$2:$B$88,2)</f>
        <v>80.069324090121313</v>
      </c>
      <c r="H323" s="15">
        <f>IF(ISBLANK(B323),"",+B323*(100/$G323))</f>
        <v>534.5367965367966</v>
      </c>
      <c r="I323" s="15">
        <f>IF(ISBLANK(C323),"",+C323*(100/$G323))</f>
        <v>277.25974025974028</v>
      </c>
      <c r="J323" s="15">
        <f>IF(ISBLANK(D323),"",+D323*(100/$G323))</f>
        <v>236.04545454545456</v>
      </c>
      <c r="K323" s="15">
        <f>IF(ISBLANK(E323),"",+E323*(100/$G323))</f>
        <v>182.34199134199136</v>
      </c>
      <c r="L323" s="14">
        <f>IF(ISBLANK(F323),"",+F323*(100/$G323))</f>
        <v>269.76623376623377</v>
      </c>
      <c r="M323" s="16"/>
    </row>
    <row r="324" spans="1:13" x14ac:dyDescent="0.2">
      <c r="A324" s="11">
        <v>40113</v>
      </c>
      <c r="B324" s="13">
        <v>410</v>
      </c>
      <c r="C324" s="13">
        <v>226</v>
      </c>
      <c r="D324" s="13">
        <v>189</v>
      </c>
      <c r="E324" s="13">
        <v>146</v>
      </c>
      <c r="F324" s="12">
        <v>211</v>
      </c>
      <c r="G324" s="43" cm="1">
        <f t="array" ref="G324">VLOOKUP(MIN(IF(CPI!$A$2:$A$88&gt;A324,CPI!$A$2:$A$88)),CPI!$A$2:$B$88,2)</f>
        <v>80.069324090121313</v>
      </c>
      <c r="H324" s="15">
        <f>IF(ISBLANK(B324),"",+B324*(100/$G324))</f>
        <v>512.05627705627705</v>
      </c>
      <c r="I324" s="15">
        <f>IF(ISBLANK(C324),"",+C324*(100/$G324))</f>
        <v>282.25541125541127</v>
      </c>
      <c r="J324" s="15">
        <f>IF(ISBLANK(D324),"",+D324*(100/$G324))</f>
        <v>236.04545454545456</v>
      </c>
      <c r="K324" s="15">
        <f>IF(ISBLANK(E324),"",+E324*(100/$G324))</f>
        <v>182.34199134199136</v>
      </c>
      <c r="L324" s="14">
        <f>IF(ISBLANK(F324),"",+F324*(100/$G324))</f>
        <v>263.52164502164504</v>
      </c>
      <c r="M324" s="16"/>
    </row>
    <row r="325" spans="1:13" x14ac:dyDescent="0.2">
      <c r="A325" s="11">
        <v>40120</v>
      </c>
      <c r="B325" s="13">
        <v>420</v>
      </c>
      <c r="C325" s="13">
        <v>222</v>
      </c>
      <c r="D325" s="13">
        <v>195</v>
      </c>
      <c r="E325" s="13">
        <v>152</v>
      </c>
      <c r="F325" s="12">
        <v>190</v>
      </c>
      <c r="G325" s="43" cm="1">
        <f t="array" ref="G325">VLOOKUP(MIN(IF(CPI!$A$2:$A$88&gt;A325,CPI!$A$2:$A$88)),CPI!$A$2:$B$88,2)</f>
        <v>80.069324090121313</v>
      </c>
      <c r="H325" s="15">
        <f>IF(ISBLANK(B325),"",+B325*(100/$G325))</f>
        <v>524.54545454545462</v>
      </c>
      <c r="I325" s="15">
        <f>IF(ISBLANK(C325),"",+C325*(100/$G325))</f>
        <v>277.25974025974028</v>
      </c>
      <c r="J325" s="15">
        <f>IF(ISBLANK(D325),"",+D325*(100/$G325))</f>
        <v>243.53896103896105</v>
      </c>
      <c r="K325" s="15">
        <f>IF(ISBLANK(E325),"",+E325*(100/$G325))</f>
        <v>189.83549783549785</v>
      </c>
      <c r="L325" s="14">
        <f>IF(ISBLANK(F325),"",+F325*(100/$G325))</f>
        <v>237.29437229437229</v>
      </c>
      <c r="M325" s="16"/>
    </row>
    <row r="326" spans="1:13" x14ac:dyDescent="0.2">
      <c r="A326" s="11">
        <v>40127</v>
      </c>
      <c r="B326" s="13">
        <v>401</v>
      </c>
      <c r="C326" s="13">
        <v>222</v>
      </c>
      <c r="D326" s="13">
        <v>197</v>
      </c>
      <c r="E326" s="13">
        <v>148</v>
      </c>
      <c r="F326" s="12">
        <v>210</v>
      </c>
      <c r="G326" s="43" cm="1">
        <f t="array" ref="G326">VLOOKUP(MIN(IF(CPI!$A$2:$A$88&gt;A326,CPI!$A$2:$A$88)),CPI!$A$2:$B$88,2)</f>
        <v>80.069324090121313</v>
      </c>
      <c r="H326" s="15">
        <f>IF(ISBLANK(B326),"",+B326*(100/$G326))</f>
        <v>500.81601731601734</v>
      </c>
      <c r="I326" s="15">
        <f>IF(ISBLANK(C326),"",+C326*(100/$G326))</f>
        <v>277.25974025974028</v>
      </c>
      <c r="J326" s="15">
        <f>IF(ISBLANK(D326),"",+D326*(100/$G326))</f>
        <v>246.03679653679654</v>
      </c>
      <c r="K326" s="15">
        <f>IF(ISBLANK(E326),"",+E326*(100/$G326))</f>
        <v>184.83982683982686</v>
      </c>
      <c r="L326" s="14">
        <f>IF(ISBLANK(F326),"",+F326*(100/$G326))</f>
        <v>262.27272727272731</v>
      </c>
      <c r="M326" s="16"/>
    </row>
    <row r="327" spans="1:13" x14ac:dyDescent="0.2">
      <c r="A327" s="11">
        <v>40134</v>
      </c>
      <c r="B327" s="13">
        <v>412</v>
      </c>
      <c r="C327" s="13">
        <v>228</v>
      </c>
      <c r="D327" s="13">
        <v>201</v>
      </c>
      <c r="E327" s="13">
        <v>150</v>
      </c>
      <c r="F327" s="12">
        <v>212</v>
      </c>
      <c r="G327" s="43" cm="1">
        <f t="array" ref="G327">VLOOKUP(MIN(IF(CPI!$A$2:$A$88&gt;A327,CPI!$A$2:$A$88)),CPI!$A$2:$B$88,2)</f>
        <v>80.069324090121313</v>
      </c>
      <c r="H327" s="15">
        <f>IF(ISBLANK(B327),"",+B327*(100/$G327))</f>
        <v>514.55411255411263</v>
      </c>
      <c r="I327" s="15">
        <f>IF(ISBLANK(C327),"",+C327*(100/$G327))</f>
        <v>284.75324675324674</v>
      </c>
      <c r="J327" s="15">
        <f>IF(ISBLANK(D327),"",+D327*(100/$G327))</f>
        <v>251.03246753246754</v>
      </c>
      <c r="K327" s="15">
        <f>IF(ISBLANK(E327),"",+E327*(100/$G327))</f>
        <v>187.33766233766235</v>
      </c>
      <c r="L327" s="14">
        <f>IF(ISBLANK(F327),"",+F327*(100/$G327))</f>
        <v>264.77056277056278</v>
      </c>
      <c r="M327" s="16"/>
    </row>
    <row r="328" spans="1:13" x14ac:dyDescent="0.2">
      <c r="A328" s="11">
        <v>40141</v>
      </c>
      <c r="B328" s="13">
        <v>417</v>
      </c>
      <c r="C328" s="13">
        <v>234</v>
      </c>
      <c r="D328" s="13">
        <v>212</v>
      </c>
      <c r="E328" s="13">
        <v>153</v>
      </c>
      <c r="F328" s="12">
        <v>219</v>
      </c>
      <c r="G328" s="43" cm="1">
        <f t="array" ref="G328">VLOOKUP(MIN(IF(CPI!$A$2:$A$88&gt;A328,CPI!$A$2:$A$88)),CPI!$A$2:$B$88,2)</f>
        <v>80.069324090121313</v>
      </c>
      <c r="H328" s="15">
        <f>IF(ISBLANK(B328),"",+B328*(100/$G328))</f>
        <v>520.7987012987013</v>
      </c>
      <c r="I328" s="15">
        <f>IF(ISBLANK(C328),"",+C328*(100/$G328))</f>
        <v>292.24675324675326</v>
      </c>
      <c r="J328" s="15">
        <f>IF(ISBLANK(D328),"",+D328*(100/$G328))</f>
        <v>264.77056277056278</v>
      </c>
      <c r="K328" s="15">
        <f>IF(ISBLANK(E328),"",+E328*(100/$G328))</f>
        <v>191.08441558441558</v>
      </c>
      <c r="L328" s="14">
        <f>IF(ISBLANK(F328),"",+F328*(100/$G328))</f>
        <v>273.51298701298703</v>
      </c>
      <c r="M328" s="16"/>
    </row>
    <row r="329" spans="1:13" x14ac:dyDescent="0.2">
      <c r="A329" s="11">
        <v>40148</v>
      </c>
      <c r="B329" s="13">
        <v>431</v>
      </c>
      <c r="C329" s="13">
        <v>236</v>
      </c>
      <c r="D329" s="13">
        <v>225</v>
      </c>
      <c r="E329" s="13">
        <v>160</v>
      </c>
      <c r="F329" s="12">
        <v>213</v>
      </c>
      <c r="G329" s="43" cm="1">
        <f t="array" ref="G329">VLOOKUP(MIN(IF(CPI!$A$2:$A$88&gt;A329,CPI!$A$2:$A$88)),CPI!$A$2:$B$88,2)</f>
        <v>80.069324090121313</v>
      </c>
      <c r="H329" s="15">
        <f>IF(ISBLANK(B329),"",+B329*(100/$G329))</f>
        <v>538.2835497835498</v>
      </c>
      <c r="I329" s="15">
        <f>IF(ISBLANK(C329),"",+C329*(100/$G329))</f>
        <v>294.74458874458878</v>
      </c>
      <c r="J329" s="15">
        <f>IF(ISBLANK(D329),"",+D329*(100/$G329))</f>
        <v>281.00649350649354</v>
      </c>
      <c r="K329" s="15">
        <f>IF(ISBLANK(E329),"",+E329*(100/$G329))</f>
        <v>199.82683982683983</v>
      </c>
      <c r="L329" s="14">
        <f>IF(ISBLANK(F329),"",+F329*(100/$G329))</f>
        <v>266.01948051948051</v>
      </c>
      <c r="M329" s="16"/>
    </row>
    <row r="330" spans="1:13" x14ac:dyDescent="0.2">
      <c r="A330" s="11">
        <v>40155</v>
      </c>
      <c r="B330" s="13">
        <v>437</v>
      </c>
      <c r="C330" s="13">
        <v>229</v>
      </c>
      <c r="D330" s="13">
        <v>222</v>
      </c>
      <c r="E330" s="13">
        <v>156</v>
      </c>
      <c r="F330" s="12">
        <v>212</v>
      </c>
      <c r="G330" s="43" cm="1">
        <f t="array" ref="G330">VLOOKUP(MIN(IF(CPI!$A$2:$A$88&gt;A330,CPI!$A$2:$A$88)),CPI!$A$2:$B$88,2)</f>
        <v>80.069324090121313</v>
      </c>
      <c r="H330" s="15">
        <f>IF(ISBLANK(B330),"",+B330*(100/$G330))</f>
        <v>545.77705627705632</v>
      </c>
      <c r="I330" s="15">
        <f>IF(ISBLANK(C330),"",+C330*(100/$G330))</f>
        <v>286.00216450216453</v>
      </c>
      <c r="J330" s="15">
        <f>IF(ISBLANK(D330),"",+D330*(100/$G330))</f>
        <v>277.25974025974028</v>
      </c>
      <c r="K330" s="15">
        <f>IF(ISBLANK(E330),"",+E330*(100/$G330))</f>
        <v>194.83116883116884</v>
      </c>
      <c r="L330" s="14">
        <f>IF(ISBLANK(F330),"",+F330*(100/$G330))</f>
        <v>264.77056277056278</v>
      </c>
      <c r="M330" s="16"/>
    </row>
    <row r="331" spans="1:13" x14ac:dyDescent="0.2">
      <c r="A331" s="11">
        <v>40162</v>
      </c>
      <c r="B331" s="13">
        <v>433</v>
      </c>
      <c r="C331" s="13">
        <v>225</v>
      </c>
      <c r="D331" s="13">
        <v>235</v>
      </c>
      <c r="E331" s="13">
        <v>150</v>
      </c>
      <c r="F331" s="12">
        <v>217</v>
      </c>
      <c r="G331" s="43" cm="1">
        <f t="array" ref="G331">VLOOKUP(MIN(IF(CPI!$A$2:$A$88&gt;A331,CPI!$A$2:$A$88)),CPI!$A$2:$B$88,2)</f>
        <v>80.069324090121313</v>
      </c>
      <c r="H331" s="15">
        <f>IF(ISBLANK(B331),"",+B331*(100/$G331))</f>
        <v>540.78138528138527</v>
      </c>
      <c r="I331" s="15">
        <f>IF(ISBLANK(C331),"",+C331*(100/$G331))</f>
        <v>281.00649350649354</v>
      </c>
      <c r="J331" s="15">
        <f>IF(ISBLANK(D331),"",+D331*(100/$G331))</f>
        <v>293.49567099567099</v>
      </c>
      <c r="K331" s="15">
        <f>IF(ISBLANK(E331),"",+E331*(100/$G331))</f>
        <v>187.33766233766235</v>
      </c>
      <c r="L331" s="14">
        <f>IF(ISBLANK(F331),"",+F331*(100/$G331))</f>
        <v>271.0151515151515</v>
      </c>
      <c r="M331" s="16"/>
    </row>
    <row r="332" spans="1:13" x14ac:dyDescent="0.2">
      <c r="A332" s="11">
        <v>40169</v>
      </c>
      <c r="B332" s="13">
        <v>443</v>
      </c>
      <c r="C332" s="13">
        <v>226</v>
      </c>
      <c r="D332" s="13">
        <v>235</v>
      </c>
      <c r="E332" s="13">
        <v>152</v>
      </c>
      <c r="F332" s="12">
        <v>219</v>
      </c>
      <c r="G332" s="43" cm="1">
        <f t="array" ref="G332">VLOOKUP(MIN(IF(CPI!$A$2:$A$88&gt;A332,CPI!$A$2:$A$88)),CPI!$A$2:$B$88,2)</f>
        <v>80.069324090121313</v>
      </c>
      <c r="H332" s="15">
        <f>IF(ISBLANK(B332),"",+B332*(100/$G332))</f>
        <v>553.27056277056283</v>
      </c>
      <c r="I332" s="15">
        <f>IF(ISBLANK(C332),"",+C332*(100/$G332))</f>
        <v>282.25541125541127</v>
      </c>
      <c r="J332" s="15">
        <f>IF(ISBLANK(D332),"",+D332*(100/$G332))</f>
        <v>293.49567099567099</v>
      </c>
      <c r="K332" s="15">
        <f>IF(ISBLANK(E332),"",+E332*(100/$G332))</f>
        <v>189.83549783549785</v>
      </c>
      <c r="L332" s="14">
        <f>IF(ISBLANK(F332),"",+F332*(100/$G332))</f>
        <v>273.51298701298703</v>
      </c>
      <c r="M332" s="16"/>
    </row>
    <row r="333" spans="1:13" x14ac:dyDescent="0.2">
      <c r="A333" s="11">
        <v>40176</v>
      </c>
      <c r="B333" s="13">
        <v>444</v>
      </c>
      <c r="C333" s="13">
        <v>228</v>
      </c>
      <c r="D333" s="13">
        <v>234</v>
      </c>
      <c r="E333" s="13">
        <v>152</v>
      </c>
      <c r="F333" s="12">
        <v>221</v>
      </c>
      <c r="G333" s="43" cm="1">
        <f t="array" ref="G333">VLOOKUP(MIN(IF(CPI!$A$2:$A$88&gt;A333,CPI!$A$2:$A$88)),CPI!$A$2:$B$88,2)</f>
        <v>82.495667244367425</v>
      </c>
      <c r="H333" s="15">
        <f>IF(ISBLANK(B333),"",+B333*(100/$G333))</f>
        <v>538.21008403361338</v>
      </c>
      <c r="I333" s="15">
        <f>IF(ISBLANK(C333),"",+C333*(100/$G333))</f>
        <v>276.37815126050418</v>
      </c>
      <c r="J333" s="15">
        <f>IF(ISBLANK(D333),"",+D333*(100/$G333))</f>
        <v>283.65126050420167</v>
      </c>
      <c r="K333" s="15">
        <f>IF(ISBLANK(E333),"",+E333*(100/$G333))</f>
        <v>184.25210084033611</v>
      </c>
      <c r="L333" s="14">
        <f>IF(ISBLANK(F333),"",+F333*(100/$G333))</f>
        <v>267.89285714285711</v>
      </c>
      <c r="M333" s="16"/>
    </row>
    <row r="334" spans="1:13" x14ac:dyDescent="0.2">
      <c r="A334" s="11">
        <v>40183</v>
      </c>
      <c r="B334" s="13">
        <v>446</v>
      </c>
      <c r="C334" s="13">
        <v>230</v>
      </c>
      <c r="D334" s="13">
        <v>236</v>
      </c>
      <c r="E334" s="13">
        <v>150</v>
      </c>
      <c r="F334" s="12">
        <v>222</v>
      </c>
      <c r="G334" s="43" cm="1">
        <f t="array" ref="G334">VLOOKUP(MIN(IF(CPI!$A$2:$A$88&gt;A334,CPI!$A$2:$A$88)),CPI!$A$2:$B$88,2)</f>
        <v>82.495667244367425</v>
      </c>
      <c r="H334" s="15">
        <f>IF(ISBLANK(B334),"",+B334*(100/$G334))</f>
        <v>540.63445378151255</v>
      </c>
      <c r="I334" s="15">
        <f>IF(ISBLANK(C334),"",+C334*(100/$G334))</f>
        <v>278.80252100840335</v>
      </c>
      <c r="J334" s="15">
        <f>IF(ISBLANK(D334),"",+D334*(100/$G334))</f>
        <v>286.07563025210084</v>
      </c>
      <c r="K334" s="15">
        <f>IF(ISBLANK(E334),"",+E334*(100/$G334))</f>
        <v>181.82773109243695</v>
      </c>
      <c r="L334" s="14">
        <f>IF(ISBLANK(F334),"",+F334*(100/$G334))</f>
        <v>269.10504201680669</v>
      </c>
      <c r="M334" s="16"/>
    </row>
    <row r="335" spans="1:13" x14ac:dyDescent="0.2">
      <c r="A335" s="11">
        <v>40190</v>
      </c>
      <c r="B335" s="13">
        <v>425</v>
      </c>
      <c r="C335" s="13">
        <v>229</v>
      </c>
      <c r="D335" s="13">
        <v>232</v>
      </c>
      <c r="E335" s="13">
        <v>147</v>
      </c>
      <c r="F335" s="12">
        <v>225</v>
      </c>
      <c r="G335" s="43" cm="1">
        <f t="array" ref="G335">VLOOKUP(MIN(IF(CPI!$A$2:$A$88&gt;A335,CPI!$A$2:$A$88)),CPI!$A$2:$B$88,2)</f>
        <v>82.495667244367425</v>
      </c>
      <c r="H335" s="15">
        <f>IF(ISBLANK(B335),"",+B335*(100/$G335))</f>
        <v>515.17857142857144</v>
      </c>
      <c r="I335" s="15">
        <f>IF(ISBLANK(C335),"",+C335*(100/$G335))</f>
        <v>277.59033613445376</v>
      </c>
      <c r="J335" s="15">
        <f>IF(ISBLANK(D335),"",+D335*(100/$G335))</f>
        <v>281.22689075630251</v>
      </c>
      <c r="K335" s="15">
        <f>IF(ISBLANK(E335),"",+E335*(100/$G335))</f>
        <v>178.19117647058823</v>
      </c>
      <c r="L335" s="14">
        <f>IF(ISBLANK(F335),"",+F335*(100/$G335))</f>
        <v>272.74159663865544</v>
      </c>
      <c r="M335" s="16"/>
    </row>
    <row r="336" spans="1:13" x14ac:dyDescent="0.2">
      <c r="A336" s="11">
        <v>40197</v>
      </c>
      <c r="B336" s="13">
        <v>417</v>
      </c>
      <c r="C336" s="13">
        <v>226</v>
      </c>
      <c r="D336" s="13">
        <v>232</v>
      </c>
      <c r="E336" s="13">
        <v>157</v>
      </c>
      <c r="F336" s="12">
        <v>225</v>
      </c>
      <c r="G336" s="43" cm="1">
        <f t="array" ref="G336">VLOOKUP(MIN(IF(CPI!$A$2:$A$88&gt;A336,CPI!$A$2:$A$88)),CPI!$A$2:$B$88,2)</f>
        <v>82.495667244367425</v>
      </c>
      <c r="H336" s="15">
        <f>IF(ISBLANK(B336),"",+B336*(100/$G336))</f>
        <v>505.48109243697473</v>
      </c>
      <c r="I336" s="15">
        <f>IF(ISBLANK(C336),"",+C336*(100/$G336))</f>
        <v>273.95378151260502</v>
      </c>
      <c r="J336" s="15">
        <f>IF(ISBLANK(D336),"",+D336*(100/$G336))</f>
        <v>281.22689075630251</v>
      </c>
      <c r="K336" s="15">
        <f>IF(ISBLANK(E336),"",+E336*(100/$G336))</f>
        <v>190.31302521008402</v>
      </c>
      <c r="L336" s="14">
        <f>IF(ISBLANK(F336),"",+F336*(100/$G336))</f>
        <v>272.74159663865544</v>
      </c>
      <c r="M336" s="16"/>
    </row>
    <row r="337" spans="1:13" x14ac:dyDescent="0.2">
      <c r="A337" s="11">
        <v>40204</v>
      </c>
      <c r="B337" s="13">
        <v>423</v>
      </c>
      <c r="C337" s="13">
        <v>220</v>
      </c>
      <c r="D337" s="13">
        <v>232</v>
      </c>
      <c r="E337" s="13">
        <v>157</v>
      </c>
      <c r="F337" s="12">
        <v>222</v>
      </c>
      <c r="G337" s="43" cm="1">
        <f t="array" ref="G337">VLOOKUP(MIN(IF(CPI!$A$2:$A$88&gt;A337,CPI!$A$2:$A$88)),CPI!$A$2:$B$88,2)</f>
        <v>82.495667244367425</v>
      </c>
      <c r="H337" s="15">
        <f>IF(ISBLANK(B337),"",+B337*(100/$G337))</f>
        <v>512.75420168067228</v>
      </c>
      <c r="I337" s="15">
        <f>IF(ISBLANK(C337),"",+C337*(100/$G337))</f>
        <v>266.68067226890753</v>
      </c>
      <c r="J337" s="15">
        <f>IF(ISBLANK(D337),"",+D337*(100/$G337))</f>
        <v>281.22689075630251</v>
      </c>
      <c r="K337" s="15">
        <f>IF(ISBLANK(E337),"",+E337*(100/$G337))</f>
        <v>190.31302521008402</v>
      </c>
      <c r="L337" s="14">
        <f>IF(ISBLANK(F337),"",+F337*(100/$G337))</f>
        <v>269.10504201680669</v>
      </c>
      <c r="M337" s="16"/>
    </row>
    <row r="338" spans="1:13" x14ac:dyDescent="0.2">
      <c r="A338" s="11">
        <v>40211</v>
      </c>
      <c r="B338" s="13">
        <v>418</v>
      </c>
      <c r="C338" s="13">
        <v>217</v>
      </c>
      <c r="D338" s="13">
        <v>233</v>
      </c>
      <c r="E338" s="13">
        <v>147</v>
      </c>
      <c r="F338" s="12">
        <v>213</v>
      </c>
      <c r="G338" s="43" cm="1">
        <f t="array" ref="G338">VLOOKUP(MIN(IF(CPI!$A$2:$A$88&gt;A338,CPI!$A$2:$A$88)),CPI!$A$2:$B$88,2)</f>
        <v>82.495667244367425</v>
      </c>
      <c r="H338" s="15">
        <f>IF(ISBLANK(B338),"",+B338*(100/$G338))</f>
        <v>506.69327731092432</v>
      </c>
      <c r="I338" s="15">
        <f>IF(ISBLANK(C338),"",+C338*(100/$G338))</f>
        <v>263.04411764705878</v>
      </c>
      <c r="J338" s="15">
        <f>IF(ISBLANK(D338),"",+D338*(100/$G338))</f>
        <v>282.43907563025209</v>
      </c>
      <c r="K338" s="15">
        <f>IF(ISBLANK(E338),"",+E338*(100/$G338))</f>
        <v>178.19117647058823</v>
      </c>
      <c r="L338" s="14">
        <f>IF(ISBLANK(F338),"",+F338*(100/$G338))</f>
        <v>258.19537815126051</v>
      </c>
      <c r="M338" s="16"/>
    </row>
    <row r="339" spans="1:13" x14ac:dyDescent="0.2">
      <c r="A339" s="11">
        <v>40218</v>
      </c>
      <c r="B339" s="13">
        <v>433</v>
      </c>
      <c r="C339" s="13">
        <v>226</v>
      </c>
      <c r="D339" s="13">
        <v>230</v>
      </c>
      <c r="E339" s="13">
        <v>162</v>
      </c>
      <c r="F339" s="12">
        <v>210</v>
      </c>
      <c r="G339" s="43" cm="1">
        <f t="array" ref="G339">VLOOKUP(MIN(IF(CPI!$A$2:$A$88&gt;A339,CPI!$A$2:$A$88)),CPI!$A$2:$B$88,2)</f>
        <v>82.495667244367425</v>
      </c>
      <c r="H339" s="15">
        <f>IF(ISBLANK(B339),"",+B339*(100/$G339))</f>
        <v>524.87605042016799</v>
      </c>
      <c r="I339" s="15">
        <f>IF(ISBLANK(C339),"",+C339*(100/$G339))</f>
        <v>273.95378151260502</v>
      </c>
      <c r="J339" s="15">
        <f>IF(ISBLANK(D339),"",+D339*(100/$G339))</f>
        <v>278.80252100840335</v>
      </c>
      <c r="K339" s="15">
        <f>IF(ISBLANK(E339),"",+E339*(100/$G339))</f>
        <v>196.37394957983193</v>
      </c>
      <c r="L339" s="14">
        <f>IF(ISBLANK(F339),"",+F339*(100/$G339))</f>
        <v>254.55882352941174</v>
      </c>
      <c r="M339" s="16"/>
    </row>
    <row r="340" spans="1:13" x14ac:dyDescent="0.2">
      <c r="A340" s="11">
        <v>40225</v>
      </c>
      <c r="B340" s="13">
        <v>426</v>
      </c>
      <c r="C340" s="13">
        <v>224</v>
      </c>
      <c r="D340" s="13">
        <v>241</v>
      </c>
      <c r="E340" s="13">
        <v>153</v>
      </c>
      <c r="F340" s="12">
        <v>210</v>
      </c>
      <c r="G340" s="43" cm="1">
        <f t="array" ref="G340">VLOOKUP(MIN(IF(CPI!$A$2:$A$88&gt;A340,CPI!$A$2:$A$88)),CPI!$A$2:$B$88,2)</f>
        <v>82.495667244367425</v>
      </c>
      <c r="H340" s="15">
        <f>IF(ISBLANK(B340),"",+B340*(100/$G340))</f>
        <v>516.39075630252103</v>
      </c>
      <c r="I340" s="15">
        <f>IF(ISBLANK(C340),"",+C340*(100/$G340))</f>
        <v>271.52941176470586</v>
      </c>
      <c r="J340" s="15">
        <f>IF(ISBLANK(D340),"",+D340*(100/$G340))</f>
        <v>292.13655462184875</v>
      </c>
      <c r="K340" s="15">
        <f>IF(ISBLANK(E340),"",+E340*(100/$G340))</f>
        <v>185.46428571428569</v>
      </c>
      <c r="L340" s="14">
        <f>IF(ISBLANK(F340),"",+F340*(100/$G340))</f>
        <v>254.55882352941174</v>
      </c>
      <c r="M340" s="16"/>
    </row>
    <row r="341" spans="1:13" x14ac:dyDescent="0.2">
      <c r="A341" s="11">
        <v>40232</v>
      </c>
      <c r="B341" s="13">
        <v>436</v>
      </c>
      <c r="C341" s="13">
        <v>227</v>
      </c>
      <c r="D341" s="13">
        <v>243</v>
      </c>
      <c r="E341" s="13">
        <v>152</v>
      </c>
      <c r="F341" s="12">
        <v>212</v>
      </c>
      <c r="G341" s="43" cm="1">
        <f t="array" ref="G341">VLOOKUP(MIN(IF(CPI!$A$2:$A$88&gt;A341,CPI!$A$2:$A$88)),CPI!$A$2:$B$88,2)</f>
        <v>82.495667244367425</v>
      </c>
      <c r="H341" s="15">
        <f>IF(ISBLANK(B341),"",+B341*(100/$G341))</f>
        <v>528.51260504201673</v>
      </c>
      <c r="I341" s="15">
        <f>IF(ISBLANK(C341),"",+C341*(100/$G341))</f>
        <v>275.1659663865546</v>
      </c>
      <c r="J341" s="15">
        <f>IF(ISBLANK(D341),"",+D341*(100/$G341))</f>
        <v>294.56092436974785</v>
      </c>
      <c r="K341" s="15">
        <f>IF(ISBLANK(E341),"",+E341*(100/$G341))</f>
        <v>184.25210084033611</v>
      </c>
      <c r="L341" s="14">
        <f>IF(ISBLANK(F341),"",+F341*(100/$G341))</f>
        <v>256.98319327731093</v>
      </c>
      <c r="M341" s="16"/>
    </row>
    <row r="342" spans="1:13" x14ac:dyDescent="0.2">
      <c r="A342" s="11">
        <v>40239</v>
      </c>
      <c r="B342" s="13">
        <v>432</v>
      </c>
      <c r="C342" s="13">
        <v>226</v>
      </c>
      <c r="D342" s="13">
        <v>240</v>
      </c>
      <c r="E342" s="13">
        <v>153</v>
      </c>
      <c r="F342" s="12">
        <v>211</v>
      </c>
      <c r="G342" s="43" cm="1">
        <f t="array" ref="G342">VLOOKUP(MIN(IF(CPI!$A$2:$A$88&gt;A342,CPI!$A$2:$A$88)),CPI!$A$2:$B$88,2)</f>
        <v>82.495667244367425</v>
      </c>
      <c r="H342" s="15">
        <f>IF(ISBLANK(B342),"",+B342*(100/$G342))</f>
        <v>523.6638655462184</v>
      </c>
      <c r="I342" s="15">
        <f>IF(ISBLANK(C342),"",+C342*(100/$G342))</f>
        <v>273.95378151260502</v>
      </c>
      <c r="J342" s="15">
        <f>IF(ISBLANK(D342),"",+D342*(100/$G342))</f>
        <v>290.92436974789916</v>
      </c>
      <c r="K342" s="15">
        <f>IF(ISBLANK(E342),"",+E342*(100/$G342))</f>
        <v>185.46428571428569</v>
      </c>
      <c r="L342" s="14">
        <f>IF(ISBLANK(F342),"",+F342*(100/$G342))</f>
        <v>255.77100840336132</v>
      </c>
      <c r="M342" s="16"/>
    </row>
    <row r="343" spans="1:13" x14ac:dyDescent="0.2">
      <c r="A343" s="11">
        <v>40246</v>
      </c>
      <c r="B343" s="13">
        <v>432</v>
      </c>
      <c r="C343" s="13">
        <v>225</v>
      </c>
      <c r="D343" s="13">
        <v>240</v>
      </c>
      <c r="E343" s="13">
        <v>157</v>
      </c>
      <c r="F343" s="12">
        <v>210</v>
      </c>
      <c r="G343" s="43" cm="1">
        <f t="array" ref="G343">VLOOKUP(MIN(IF(CPI!$A$2:$A$88&gt;A343,CPI!$A$2:$A$88)),CPI!$A$2:$B$88,2)</f>
        <v>82.495667244367425</v>
      </c>
      <c r="H343" s="15">
        <f>IF(ISBLANK(B343),"",+B343*(100/$G343))</f>
        <v>523.6638655462184</v>
      </c>
      <c r="I343" s="15">
        <f>IF(ISBLANK(C343),"",+C343*(100/$G343))</f>
        <v>272.74159663865544</v>
      </c>
      <c r="J343" s="15">
        <f>IF(ISBLANK(D343),"",+D343*(100/$G343))</f>
        <v>290.92436974789916</v>
      </c>
      <c r="K343" s="15">
        <f>IF(ISBLANK(E343),"",+E343*(100/$G343))</f>
        <v>190.31302521008402</v>
      </c>
      <c r="L343" s="14">
        <f>IF(ISBLANK(F343),"",+F343*(100/$G343))</f>
        <v>254.55882352941174</v>
      </c>
      <c r="M343" s="16"/>
    </row>
    <row r="344" spans="1:13" x14ac:dyDescent="0.2">
      <c r="A344" s="11">
        <v>40253</v>
      </c>
      <c r="B344" s="13">
        <v>427</v>
      </c>
      <c r="C344" s="13">
        <v>219</v>
      </c>
      <c r="D344" s="13">
        <v>239</v>
      </c>
      <c r="E344" s="13">
        <v>150</v>
      </c>
      <c r="F344" s="12">
        <v>210</v>
      </c>
      <c r="G344" s="43" cm="1">
        <f t="array" ref="G344">VLOOKUP(MIN(IF(CPI!$A$2:$A$88&gt;A344,CPI!$A$2:$A$88)),CPI!$A$2:$B$88,2)</f>
        <v>82.495667244367425</v>
      </c>
      <c r="H344" s="15">
        <f>IF(ISBLANK(B344),"",+B344*(100/$G344))</f>
        <v>517.60294117647049</v>
      </c>
      <c r="I344" s="15">
        <f>IF(ISBLANK(C344),"",+C344*(100/$G344))</f>
        <v>265.46848739495795</v>
      </c>
      <c r="J344" s="15">
        <f>IF(ISBLANK(D344),"",+D344*(100/$G344))</f>
        <v>289.71218487394958</v>
      </c>
      <c r="K344" s="15">
        <f>IF(ISBLANK(E344),"",+E344*(100/$G344))</f>
        <v>181.82773109243695</v>
      </c>
      <c r="L344" s="14">
        <f>IF(ISBLANK(F344),"",+F344*(100/$G344))</f>
        <v>254.55882352941174</v>
      </c>
      <c r="M344" s="16"/>
    </row>
    <row r="345" spans="1:13" x14ac:dyDescent="0.2">
      <c r="A345" s="11">
        <v>40260</v>
      </c>
      <c r="B345" s="13">
        <v>432</v>
      </c>
      <c r="C345" s="13">
        <v>220</v>
      </c>
      <c r="D345" s="13">
        <v>212</v>
      </c>
      <c r="E345" s="13">
        <v>150</v>
      </c>
      <c r="F345" s="12">
        <v>211</v>
      </c>
      <c r="G345" s="43" cm="1">
        <f t="array" ref="G345">VLOOKUP(MIN(IF(CPI!$A$2:$A$88&gt;A345,CPI!$A$2:$A$88)),CPI!$A$2:$B$88,2)</f>
        <v>82.495667244367425</v>
      </c>
      <c r="H345" s="15">
        <f>IF(ISBLANK(B345),"",+B345*(100/$G345))</f>
        <v>523.6638655462184</v>
      </c>
      <c r="I345" s="15">
        <f>IF(ISBLANK(C345),"",+C345*(100/$G345))</f>
        <v>266.68067226890753</v>
      </c>
      <c r="J345" s="15">
        <f>IF(ISBLANK(D345),"",+D345*(100/$G345))</f>
        <v>256.98319327731093</v>
      </c>
      <c r="K345" s="15">
        <f>IF(ISBLANK(E345),"",+E345*(100/$G345))</f>
        <v>181.82773109243695</v>
      </c>
      <c r="L345" s="14">
        <f>IF(ISBLANK(F345),"",+F345*(100/$G345))</f>
        <v>255.77100840336132</v>
      </c>
      <c r="M345" s="16"/>
    </row>
    <row r="346" spans="1:13" x14ac:dyDescent="0.2">
      <c r="A346" s="11">
        <v>40267</v>
      </c>
      <c r="B346" s="13">
        <v>432</v>
      </c>
      <c r="C346" s="13">
        <v>216</v>
      </c>
      <c r="D346" s="13">
        <v>212</v>
      </c>
      <c r="E346" s="13">
        <v>152</v>
      </c>
      <c r="F346" s="12">
        <v>205</v>
      </c>
      <c r="G346" s="43" cm="1">
        <f t="array" ref="G346">VLOOKUP(MIN(IF(CPI!$A$2:$A$88&gt;A346,CPI!$A$2:$A$88)),CPI!$A$2:$B$88,2)</f>
        <v>83.015597920277301</v>
      </c>
      <c r="H346" s="15">
        <f>IF(ISBLANK(B346),"",+B346*(100/$G346))</f>
        <v>520.38413361169103</v>
      </c>
      <c r="I346" s="15">
        <f>IF(ISBLANK(C346),"",+C346*(100/$G346))</f>
        <v>260.19206680584551</v>
      </c>
      <c r="J346" s="15">
        <f>IF(ISBLANK(D346),"",+D346*(100/$G346))</f>
        <v>255.37369519832984</v>
      </c>
      <c r="K346" s="15">
        <f>IF(ISBLANK(E346),"",+E346*(100/$G346))</f>
        <v>183.09812108559498</v>
      </c>
      <c r="L346" s="14">
        <f>IF(ISBLANK(F346),"",+F346*(100/$G346))</f>
        <v>246.94154488517745</v>
      </c>
      <c r="M346" s="16"/>
    </row>
    <row r="347" spans="1:13" x14ac:dyDescent="0.2">
      <c r="A347" s="11">
        <v>40274</v>
      </c>
      <c r="B347" s="13">
        <v>430</v>
      </c>
      <c r="C347" s="13">
        <v>210</v>
      </c>
      <c r="D347" s="13">
        <v>211</v>
      </c>
      <c r="E347" s="13">
        <v>154</v>
      </c>
      <c r="F347" s="12">
        <v>205</v>
      </c>
      <c r="G347" s="43" cm="1">
        <f t="array" ref="G347">VLOOKUP(MIN(IF(CPI!$A$2:$A$88&gt;A347,CPI!$A$2:$A$88)),CPI!$A$2:$B$88,2)</f>
        <v>83.015597920277301</v>
      </c>
      <c r="H347" s="15">
        <f>IF(ISBLANK(B347),"",+B347*(100/$G347))</f>
        <v>517.97494780793318</v>
      </c>
      <c r="I347" s="15">
        <f>IF(ISBLANK(C347),"",+C347*(100/$G347))</f>
        <v>252.96450939457202</v>
      </c>
      <c r="J347" s="15">
        <f>IF(ISBLANK(D347),"",+D347*(100/$G347))</f>
        <v>254.16910229645092</v>
      </c>
      <c r="K347" s="15">
        <f>IF(ISBLANK(E347),"",+E347*(100/$G347))</f>
        <v>185.5073068893528</v>
      </c>
      <c r="L347" s="14">
        <f>IF(ISBLANK(F347),"",+F347*(100/$G347))</f>
        <v>246.94154488517745</v>
      </c>
      <c r="M347" s="16"/>
    </row>
    <row r="348" spans="1:13" x14ac:dyDescent="0.2">
      <c r="A348" s="11">
        <v>40281</v>
      </c>
      <c r="B348" s="13">
        <v>422</v>
      </c>
      <c r="C348" s="13">
        <v>210</v>
      </c>
      <c r="D348" s="13">
        <v>211</v>
      </c>
      <c r="E348" s="13">
        <v>155</v>
      </c>
      <c r="F348" s="12">
        <v>189</v>
      </c>
      <c r="G348" s="43" cm="1">
        <f t="array" ref="G348">VLOOKUP(MIN(IF(CPI!$A$2:$A$88&gt;A348,CPI!$A$2:$A$88)),CPI!$A$2:$B$88,2)</f>
        <v>83.015597920277301</v>
      </c>
      <c r="H348" s="15">
        <f>IF(ISBLANK(B348),"",+B348*(100/$G348))</f>
        <v>508.33820459290183</v>
      </c>
      <c r="I348" s="15">
        <f>IF(ISBLANK(C348),"",+C348*(100/$G348))</f>
        <v>252.96450939457202</v>
      </c>
      <c r="J348" s="15">
        <f>IF(ISBLANK(D348),"",+D348*(100/$G348))</f>
        <v>254.16910229645092</v>
      </c>
      <c r="K348" s="15">
        <f>IF(ISBLANK(E348),"",+E348*(100/$G348))</f>
        <v>186.71189979123173</v>
      </c>
      <c r="L348" s="14">
        <f>IF(ISBLANK(F348),"",+F348*(100/$G348))</f>
        <v>227.66805845511482</v>
      </c>
      <c r="M348" s="16"/>
    </row>
    <row r="349" spans="1:13" x14ac:dyDescent="0.2">
      <c r="A349" s="11">
        <v>40288</v>
      </c>
      <c r="B349" s="13">
        <v>418</v>
      </c>
      <c r="C349" s="13">
        <v>207</v>
      </c>
      <c r="D349" s="13">
        <v>211</v>
      </c>
      <c r="E349" s="13">
        <v>158</v>
      </c>
      <c r="F349" s="12">
        <v>200</v>
      </c>
      <c r="G349" s="43" cm="1">
        <f t="array" ref="G349">VLOOKUP(MIN(IF(CPI!$A$2:$A$88&gt;A349,CPI!$A$2:$A$88)),CPI!$A$2:$B$88,2)</f>
        <v>83.015597920277301</v>
      </c>
      <c r="H349" s="15">
        <f>IF(ISBLANK(B349),"",+B349*(100/$G349))</f>
        <v>503.51983298538619</v>
      </c>
      <c r="I349" s="15">
        <f>IF(ISBLANK(C349),"",+C349*(100/$G349))</f>
        <v>249.35073068893527</v>
      </c>
      <c r="J349" s="15">
        <f>IF(ISBLANK(D349),"",+D349*(100/$G349))</f>
        <v>254.16910229645092</v>
      </c>
      <c r="K349" s="15">
        <f>IF(ISBLANK(E349),"",+E349*(100/$G349))</f>
        <v>190.32567849686848</v>
      </c>
      <c r="L349" s="14">
        <f>IF(ISBLANK(F349),"",+F349*(100/$G349))</f>
        <v>240.91858037578285</v>
      </c>
      <c r="M349" s="16"/>
    </row>
    <row r="350" spans="1:13" x14ac:dyDescent="0.2">
      <c r="A350" s="11">
        <v>40295</v>
      </c>
      <c r="B350" s="13">
        <v>423</v>
      </c>
      <c r="C350" s="13">
        <v>208</v>
      </c>
      <c r="D350" s="13">
        <v>211</v>
      </c>
      <c r="E350" s="13">
        <v>163</v>
      </c>
      <c r="F350" s="12">
        <v>188</v>
      </c>
      <c r="G350" s="43" cm="1">
        <f t="array" ref="G350">VLOOKUP(MIN(IF(CPI!$A$2:$A$88&gt;A350,CPI!$A$2:$A$88)),CPI!$A$2:$B$88,2)</f>
        <v>83.015597920277301</v>
      </c>
      <c r="H350" s="15">
        <f>IF(ISBLANK(B350),"",+B350*(100/$G350))</f>
        <v>509.54279749478076</v>
      </c>
      <c r="I350" s="15">
        <f>IF(ISBLANK(C350),"",+C350*(100/$G350))</f>
        <v>250.55532359081417</v>
      </c>
      <c r="J350" s="15">
        <f>IF(ISBLANK(D350),"",+D350*(100/$G350))</f>
        <v>254.16910229645092</v>
      </c>
      <c r="K350" s="15">
        <f>IF(ISBLANK(E350),"",+E350*(100/$G350))</f>
        <v>196.34864300626305</v>
      </c>
      <c r="L350" s="14">
        <f>IF(ISBLANK(F350),"",+F350*(100/$G350))</f>
        <v>226.46346555323589</v>
      </c>
      <c r="M350" s="16"/>
    </row>
    <row r="351" spans="1:13" x14ac:dyDescent="0.2">
      <c r="A351" s="11">
        <v>40302</v>
      </c>
      <c r="B351" s="13">
        <v>419</v>
      </c>
      <c r="C351" s="13">
        <v>216</v>
      </c>
      <c r="D351" s="13">
        <v>191</v>
      </c>
      <c r="E351" s="13">
        <v>168</v>
      </c>
      <c r="F351" s="12">
        <v>198</v>
      </c>
      <c r="G351" s="43" cm="1">
        <f t="array" ref="G351">VLOOKUP(MIN(IF(CPI!$A$2:$A$88&gt;A351,CPI!$A$2:$A$88)),CPI!$A$2:$B$88,2)</f>
        <v>83.015597920277301</v>
      </c>
      <c r="H351" s="15">
        <f>IF(ISBLANK(B351),"",+B351*(100/$G351))</f>
        <v>504.72442588726511</v>
      </c>
      <c r="I351" s="15">
        <f>IF(ISBLANK(C351),"",+C351*(100/$G351))</f>
        <v>260.19206680584551</v>
      </c>
      <c r="J351" s="15">
        <f>IF(ISBLANK(D351),"",+D351*(100/$G351))</f>
        <v>230.07724425887264</v>
      </c>
      <c r="K351" s="15">
        <f>IF(ISBLANK(E351),"",+E351*(100/$G351))</f>
        <v>202.37160751565762</v>
      </c>
      <c r="L351" s="14">
        <f>IF(ISBLANK(F351),"",+F351*(100/$G351))</f>
        <v>238.50939457202503</v>
      </c>
      <c r="M351" s="16"/>
    </row>
    <row r="352" spans="1:13" x14ac:dyDescent="0.2">
      <c r="A352" s="11">
        <v>40309</v>
      </c>
      <c r="B352" s="13">
        <v>421</v>
      </c>
      <c r="C352" s="13">
        <v>218</v>
      </c>
      <c r="D352" s="13">
        <v>191</v>
      </c>
      <c r="E352" s="13">
        <v>171</v>
      </c>
      <c r="F352" s="12">
        <v>198</v>
      </c>
      <c r="G352" s="43" cm="1">
        <f t="array" ref="G352">VLOOKUP(MIN(IF(CPI!$A$2:$A$88&gt;A352,CPI!$A$2:$A$88)),CPI!$A$2:$B$88,2)</f>
        <v>83.015597920277301</v>
      </c>
      <c r="H352" s="15">
        <f>IF(ISBLANK(B352),"",+B352*(100/$G352))</f>
        <v>507.13361169102291</v>
      </c>
      <c r="I352" s="15">
        <f>IF(ISBLANK(C352),"",+C352*(100/$G352))</f>
        <v>262.60125260960331</v>
      </c>
      <c r="J352" s="15">
        <f>IF(ISBLANK(D352),"",+D352*(100/$G352))</f>
        <v>230.07724425887264</v>
      </c>
      <c r="K352" s="15">
        <f>IF(ISBLANK(E352),"",+E352*(100/$G352))</f>
        <v>205.98538622129436</v>
      </c>
      <c r="L352" s="14">
        <f>IF(ISBLANK(F352),"",+F352*(100/$G352))</f>
        <v>238.50939457202503</v>
      </c>
      <c r="M352" s="16"/>
    </row>
    <row r="353" spans="1:13" x14ac:dyDescent="0.2">
      <c r="A353" s="11">
        <v>40316</v>
      </c>
      <c r="B353" s="13">
        <v>420</v>
      </c>
      <c r="C353" s="13">
        <v>221</v>
      </c>
      <c r="D353" s="13">
        <v>195</v>
      </c>
      <c r="E353" s="13">
        <v>175</v>
      </c>
      <c r="F353" s="12">
        <v>201</v>
      </c>
      <c r="G353" s="43" cm="1">
        <f t="array" ref="G353">VLOOKUP(MIN(IF(CPI!$A$2:$A$88&gt;A353,CPI!$A$2:$A$88)),CPI!$A$2:$B$88,2)</f>
        <v>83.015597920277301</v>
      </c>
      <c r="H353" s="15">
        <f>IF(ISBLANK(B353),"",+B353*(100/$G353))</f>
        <v>505.92901878914404</v>
      </c>
      <c r="I353" s="15">
        <f>IF(ISBLANK(C353),"",+C353*(100/$G353))</f>
        <v>266.21503131524008</v>
      </c>
      <c r="J353" s="15">
        <f>IF(ISBLANK(D353),"",+D353*(100/$G353))</f>
        <v>234.89561586638828</v>
      </c>
      <c r="K353" s="15">
        <f>IF(ISBLANK(E353),"",+E353*(100/$G353))</f>
        <v>210.80375782881001</v>
      </c>
      <c r="L353" s="14">
        <f>IF(ISBLANK(F353),"",+F353*(100/$G353))</f>
        <v>242.12317327766178</v>
      </c>
      <c r="M353" s="16"/>
    </row>
    <row r="354" spans="1:13" x14ac:dyDescent="0.2">
      <c r="A354" s="11">
        <v>40323</v>
      </c>
      <c r="B354" s="13">
        <v>422</v>
      </c>
      <c r="C354" s="13">
        <v>235</v>
      </c>
      <c r="D354" s="13">
        <v>200</v>
      </c>
      <c r="E354" s="13">
        <v>178</v>
      </c>
      <c r="F354" s="12">
        <v>190</v>
      </c>
      <c r="G354" s="43" cm="1">
        <f t="array" ref="G354">VLOOKUP(MIN(IF(CPI!$A$2:$A$88&gt;A354,CPI!$A$2:$A$88)),CPI!$A$2:$B$88,2)</f>
        <v>83.015597920277301</v>
      </c>
      <c r="H354" s="15">
        <f>IF(ISBLANK(B354),"",+B354*(100/$G354))</f>
        <v>508.33820459290183</v>
      </c>
      <c r="I354" s="15">
        <f>IF(ISBLANK(C354),"",+C354*(100/$G354))</f>
        <v>283.07933194154487</v>
      </c>
      <c r="J354" s="15">
        <f>IF(ISBLANK(D354),"",+D354*(100/$G354))</f>
        <v>240.91858037578285</v>
      </c>
      <c r="K354" s="15">
        <f>IF(ISBLANK(E354),"",+E354*(100/$G354))</f>
        <v>214.41753653444675</v>
      </c>
      <c r="L354" s="14">
        <f>IF(ISBLANK(F354),"",+F354*(100/$G354))</f>
        <v>228.87265135699371</v>
      </c>
      <c r="M354" s="16"/>
    </row>
    <row r="355" spans="1:13" x14ac:dyDescent="0.2">
      <c r="A355" s="11">
        <v>40330</v>
      </c>
      <c r="B355" s="13">
        <v>419</v>
      </c>
      <c r="C355" s="13">
        <v>230</v>
      </c>
      <c r="D355" s="13">
        <v>200</v>
      </c>
      <c r="E355" s="13">
        <v>180</v>
      </c>
      <c r="F355" s="12">
        <v>201</v>
      </c>
      <c r="G355" s="43" cm="1">
        <f t="array" ref="G355">VLOOKUP(MIN(IF(CPI!$A$2:$A$88&gt;A355,CPI!$A$2:$A$88)),CPI!$A$2:$B$88,2)</f>
        <v>83.015597920277301</v>
      </c>
      <c r="H355" s="15">
        <f>IF(ISBLANK(B355),"",+B355*(100/$G355))</f>
        <v>504.72442588726511</v>
      </c>
      <c r="I355" s="15">
        <f>IF(ISBLANK(C355),"",+C355*(100/$G355))</f>
        <v>277.0563674321503</v>
      </c>
      <c r="J355" s="15">
        <f>IF(ISBLANK(D355),"",+D355*(100/$G355))</f>
        <v>240.91858037578285</v>
      </c>
      <c r="K355" s="15">
        <f>IF(ISBLANK(E355),"",+E355*(100/$G355))</f>
        <v>216.82672233820458</v>
      </c>
      <c r="L355" s="14">
        <f>IF(ISBLANK(F355),"",+F355*(100/$G355))</f>
        <v>242.12317327766178</v>
      </c>
      <c r="M355" s="16"/>
    </row>
    <row r="356" spans="1:13" x14ac:dyDescent="0.2">
      <c r="A356" s="11">
        <v>40337</v>
      </c>
      <c r="B356" s="13">
        <v>444</v>
      </c>
      <c r="C356" s="13">
        <v>228</v>
      </c>
      <c r="D356" s="13">
        <v>215</v>
      </c>
      <c r="E356" s="13">
        <v>183</v>
      </c>
      <c r="F356" s="12">
        <v>201</v>
      </c>
      <c r="G356" s="43" cm="1">
        <f t="array" ref="G356">VLOOKUP(MIN(IF(CPI!$A$2:$A$88&gt;A356,CPI!$A$2:$A$88)),CPI!$A$2:$B$88,2)</f>
        <v>83.015597920277301</v>
      </c>
      <c r="H356" s="15">
        <f>IF(ISBLANK(B356),"",+B356*(100/$G356))</f>
        <v>534.83924843423802</v>
      </c>
      <c r="I356" s="15">
        <f>IF(ISBLANK(C356),"",+C356*(100/$G356))</f>
        <v>274.64718162839245</v>
      </c>
      <c r="J356" s="15">
        <f>IF(ISBLANK(D356),"",+D356*(100/$G356))</f>
        <v>258.98747390396659</v>
      </c>
      <c r="K356" s="15">
        <f>IF(ISBLANK(E356),"",+E356*(100/$G356))</f>
        <v>220.44050104384132</v>
      </c>
      <c r="L356" s="14">
        <f>IF(ISBLANK(F356),"",+F356*(100/$G356))</f>
        <v>242.12317327766178</v>
      </c>
      <c r="M356" s="16"/>
    </row>
    <row r="357" spans="1:13" x14ac:dyDescent="0.2">
      <c r="A357" s="11">
        <v>40344</v>
      </c>
      <c r="B357" s="13">
        <v>450</v>
      </c>
      <c r="C357" s="13">
        <v>219</v>
      </c>
      <c r="D357" s="13">
        <v>210</v>
      </c>
      <c r="E357" s="13">
        <v>180</v>
      </c>
      <c r="F357" s="12">
        <v>201</v>
      </c>
      <c r="G357" s="43" cm="1">
        <f t="array" ref="G357">VLOOKUP(MIN(IF(CPI!$A$2:$A$88&gt;A357,CPI!$A$2:$A$88)),CPI!$A$2:$B$88,2)</f>
        <v>83.015597920277301</v>
      </c>
      <c r="H357" s="15">
        <f>IF(ISBLANK(B357),"",+B357*(100/$G357))</f>
        <v>542.06680584551145</v>
      </c>
      <c r="I357" s="15">
        <f>IF(ISBLANK(C357),"",+C357*(100/$G357))</f>
        <v>263.80584551148223</v>
      </c>
      <c r="J357" s="15">
        <f>IF(ISBLANK(D357),"",+D357*(100/$G357))</f>
        <v>252.96450939457202</v>
      </c>
      <c r="K357" s="15">
        <f>IF(ISBLANK(E357),"",+E357*(100/$G357))</f>
        <v>216.82672233820458</v>
      </c>
      <c r="L357" s="14">
        <f>IF(ISBLANK(F357),"",+F357*(100/$G357))</f>
        <v>242.12317327766178</v>
      </c>
      <c r="M357" s="16"/>
    </row>
    <row r="358" spans="1:13" x14ac:dyDescent="0.2">
      <c r="A358" s="11">
        <v>40351</v>
      </c>
      <c r="B358" s="13">
        <v>458</v>
      </c>
      <c r="C358" s="13">
        <v>220</v>
      </c>
      <c r="D358" s="13">
        <v>200</v>
      </c>
      <c r="E358" s="13">
        <v>177</v>
      </c>
      <c r="F358" s="12">
        <v>190</v>
      </c>
      <c r="G358" s="43" cm="1">
        <f t="array" ref="G358">VLOOKUP(MIN(IF(CPI!$A$2:$A$88&gt;A358,CPI!$A$2:$A$88)),CPI!$A$2:$B$88,2)</f>
        <v>83.015597920277301</v>
      </c>
      <c r="H358" s="15">
        <f>IF(ISBLANK(B358),"",+B358*(100/$G358))</f>
        <v>551.70354906054274</v>
      </c>
      <c r="I358" s="15">
        <f>IF(ISBLANK(C358),"",+C358*(100/$G358))</f>
        <v>265.01043841336116</v>
      </c>
      <c r="J358" s="15">
        <f>IF(ISBLANK(D358),"",+D358*(100/$G358))</f>
        <v>240.91858037578285</v>
      </c>
      <c r="K358" s="15">
        <f>IF(ISBLANK(E358),"",+E358*(100/$G358))</f>
        <v>213.21294363256783</v>
      </c>
      <c r="L358" s="14">
        <f>IF(ISBLANK(F358),"",+F358*(100/$G358))</f>
        <v>228.87265135699371</v>
      </c>
      <c r="M358" s="16"/>
    </row>
    <row r="359" spans="1:13" x14ac:dyDescent="0.2">
      <c r="A359" s="11">
        <v>40358</v>
      </c>
      <c r="B359" s="13">
        <v>458</v>
      </c>
      <c r="C359" s="13">
        <v>217</v>
      </c>
      <c r="D359" s="13">
        <v>200</v>
      </c>
      <c r="E359" s="13">
        <v>176</v>
      </c>
      <c r="F359" s="12">
        <v>193</v>
      </c>
      <c r="G359" s="43" cm="1">
        <f t="array" ref="G359">VLOOKUP(MIN(IF(CPI!$A$2:$A$88&gt;A359,CPI!$A$2:$A$88)),CPI!$A$2:$B$88,2)</f>
        <v>83.622183708838818</v>
      </c>
      <c r="H359" s="15">
        <f>IF(ISBLANK(B359),"",+B359*(100/$G359))</f>
        <v>547.7015544041451</v>
      </c>
      <c r="I359" s="15">
        <f>IF(ISBLANK(C359),"",+C359*(100/$G359))</f>
        <v>259.50051813471504</v>
      </c>
      <c r="J359" s="15">
        <f>IF(ISBLANK(D359),"",+D359*(100/$G359))</f>
        <v>239.17098445595855</v>
      </c>
      <c r="K359" s="15">
        <f>IF(ISBLANK(E359),"",+E359*(100/$G359))</f>
        <v>210.47046632124352</v>
      </c>
      <c r="L359" s="14">
        <f>IF(ISBLANK(F359),"",+F359*(100/$G359))</f>
        <v>230.8</v>
      </c>
      <c r="M359" s="16"/>
    </row>
    <row r="360" spans="1:13" x14ac:dyDescent="0.2">
      <c r="A360" s="11">
        <v>40365</v>
      </c>
      <c r="B360" s="13">
        <v>464</v>
      </c>
      <c r="C360" s="13">
        <v>226</v>
      </c>
      <c r="D360" s="13">
        <v>200</v>
      </c>
      <c r="E360" s="13">
        <v>176</v>
      </c>
      <c r="F360" s="12">
        <v>199</v>
      </c>
      <c r="G360" s="43" cm="1">
        <f t="array" ref="G360">VLOOKUP(MIN(IF(CPI!$A$2:$A$88&gt;A360,CPI!$A$2:$A$88)),CPI!$A$2:$B$88,2)</f>
        <v>83.622183708838818</v>
      </c>
      <c r="H360" s="15">
        <f>IF(ISBLANK(B360),"",+B360*(100/$G360))</f>
        <v>554.87668393782383</v>
      </c>
      <c r="I360" s="15">
        <f>IF(ISBLANK(C360),"",+C360*(100/$G360))</f>
        <v>270.26321243523319</v>
      </c>
      <c r="J360" s="15">
        <f>IF(ISBLANK(D360),"",+D360*(100/$G360))</f>
        <v>239.17098445595855</v>
      </c>
      <c r="K360" s="15">
        <f>IF(ISBLANK(E360),"",+E360*(100/$G360))</f>
        <v>210.47046632124352</v>
      </c>
      <c r="L360" s="14">
        <f>IF(ISBLANK(F360),"",+F360*(100/$G360))</f>
        <v>237.97512953367874</v>
      </c>
      <c r="M360" s="16"/>
    </row>
    <row r="361" spans="1:13" x14ac:dyDescent="0.2">
      <c r="A361" s="11">
        <v>40372</v>
      </c>
      <c r="B361" s="13">
        <v>480</v>
      </c>
      <c r="C361" s="13">
        <v>233</v>
      </c>
      <c r="D361" s="13">
        <v>216</v>
      </c>
      <c r="E361" s="13">
        <v>181</v>
      </c>
      <c r="F361" s="12">
        <v>206</v>
      </c>
      <c r="G361" s="43" cm="1">
        <f t="array" ref="G361">VLOOKUP(MIN(IF(CPI!$A$2:$A$88&gt;A361,CPI!$A$2:$A$88)),CPI!$A$2:$B$88,2)</f>
        <v>83.622183708838818</v>
      </c>
      <c r="H361" s="15">
        <f>IF(ISBLANK(B361),"",+B361*(100/$G361))</f>
        <v>574.01036269430051</v>
      </c>
      <c r="I361" s="15">
        <f>IF(ISBLANK(C361),"",+C361*(100/$G361))</f>
        <v>278.63419689119172</v>
      </c>
      <c r="J361" s="15">
        <f>IF(ISBLANK(D361),"",+D361*(100/$G361))</f>
        <v>258.30466321243523</v>
      </c>
      <c r="K361" s="15">
        <f>IF(ISBLANK(E361),"",+E361*(100/$G361))</f>
        <v>216.4497409326425</v>
      </c>
      <c r="L361" s="14">
        <f>IF(ISBLANK(F361),"",+F361*(100/$G361))</f>
        <v>246.3461139896373</v>
      </c>
      <c r="M361" s="16"/>
    </row>
    <row r="362" spans="1:13" x14ac:dyDescent="0.2">
      <c r="A362" s="11">
        <v>40379</v>
      </c>
      <c r="B362" s="13">
        <v>497</v>
      </c>
      <c r="C362" s="13">
        <v>250</v>
      </c>
      <c r="D362" s="13">
        <v>230</v>
      </c>
      <c r="E362" s="13">
        <v>201</v>
      </c>
      <c r="F362" s="12">
        <v>206</v>
      </c>
      <c r="G362" s="43" cm="1">
        <f t="array" ref="G362">VLOOKUP(MIN(IF(CPI!$A$2:$A$88&gt;A362,CPI!$A$2:$A$88)),CPI!$A$2:$B$88,2)</f>
        <v>83.622183708838818</v>
      </c>
      <c r="H362" s="15">
        <f>IF(ISBLANK(B362),"",+B362*(100/$G362))</f>
        <v>594.33989637305694</v>
      </c>
      <c r="I362" s="15">
        <f>IF(ISBLANK(C362),"",+C362*(100/$G362))</f>
        <v>298.96373056994821</v>
      </c>
      <c r="J362" s="15">
        <f>IF(ISBLANK(D362),"",+D362*(100/$G362))</f>
        <v>275.0466321243523</v>
      </c>
      <c r="K362" s="15">
        <f>IF(ISBLANK(E362),"",+E362*(100/$G362))</f>
        <v>240.36683937823835</v>
      </c>
      <c r="L362" s="14">
        <f>IF(ISBLANK(F362),"",+F362*(100/$G362))</f>
        <v>246.3461139896373</v>
      </c>
      <c r="M362" s="16"/>
    </row>
    <row r="363" spans="1:13" x14ac:dyDescent="0.2">
      <c r="A363" s="11">
        <v>40386</v>
      </c>
      <c r="B363" s="13">
        <v>506</v>
      </c>
      <c r="C363" s="13">
        <v>250</v>
      </c>
      <c r="D363" s="13">
        <v>230</v>
      </c>
      <c r="E363" s="13">
        <v>200</v>
      </c>
      <c r="F363" s="12">
        <v>215</v>
      </c>
      <c r="G363" s="43" cm="1">
        <f t="array" ref="G363">VLOOKUP(MIN(IF(CPI!$A$2:$A$88&gt;A363,CPI!$A$2:$A$88)),CPI!$A$2:$B$88,2)</f>
        <v>83.622183708838818</v>
      </c>
      <c r="H363" s="15">
        <f>IF(ISBLANK(B363),"",+B363*(100/$G363))</f>
        <v>605.10259067357515</v>
      </c>
      <c r="I363" s="15">
        <f>IF(ISBLANK(C363),"",+C363*(100/$G363))</f>
        <v>298.96373056994821</v>
      </c>
      <c r="J363" s="15">
        <f>IF(ISBLANK(D363),"",+D363*(100/$G363))</f>
        <v>275.0466321243523</v>
      </c>
      <c r="K363" s="15">
        <f>IF(ISBLANK(E363),"",+E363*(100/$G363))</f>
        <v>239.17098445595855</v>
      </c>
      <c r="L363" s="14">
        <f>IF(ISBLANK(F363),"",+F363*(100/$G363))</f>
        <v>257.10880829015542</v>
      </c>
      <c r="M363" s="16"/>
    </row>
    <row r="364" spans="1:13" x14ac:dyDescent="0.2">
      <c r="A364" s="11">
        <v>40393</v>
      </c>
      <c r="B364" s="13">
        <v>523</v>
      </c>
      <c r="C364" s="13">
        <v>292</v>
      </c>
      <c r="D364" s="13">
        <v>240</v>
      </c>
      <c r="E364" s="13">
        <v>241</v>
      </c>
      <c r="F364" s="12">
        <v>215</v>
      </c>
      <c r="G364" s="43" cm="1">
        <f t="array" ref="G364">VLOOKUP(MIN(IF(CPI!$A$2:$A$88&gt;A364,CPI!$A$2:$A$88)),CPI!$A$2:$B$88,2)</f>
        <v>83.622183708838818</v>
      </c>
      <c r="H364" s="15">
        <f>IF(ISBLANK(B364),"",+B364*(100/$G364))</f>
        <v>625.43212435233158</v>
      </c>
      <c r="I364" s="15">
        <f>IF(ISBLANK(C364),"",+C364*(100/$G364))</f>
        <v>349.18963730569948</v>
      </c>
      <c r="J364" s="15">
        <f>IF(ISBLANK(D364),"",+D364*(100/$G364))</f>
        <v>287.00518134715026</v>
      </c>
      <c r="K364" s="15">
        <f>IF(ISBLANK(E364),"",+E364*(100/$G364))</f>
        <v>288.20103626943006</v>
      </c>
      <c r="L364" s="14">
        <f>IF(ISBLANK(F364),"",+F364*(100/$G364))</f>
        <v>257.10880829015542</v>
      </c>
      <c r="M364" s="16"/>
    </row>
    <row r="365" spans="1:13" x14ac:dyDescent="0.2">
      <c r="A365" s="11">
        <v>40400</v>
      </c>
      <c r="B365" s="13">
        <v>520</v>
      </c>
      <c r="C365" s="13">
        <v>290</v>
      </c>
      <c r="D365" s="13">
        <v>280</v>
      </c>
      <c r="E365" s="13">
        <v>275</v>
      </c>
      <c r="F365" s="12">
        <v>235</v>
      </c>
      <c r="G365" s="43" cm="1">
        <f t="array" ref="G365">VLOOKUP(MIN(IF(CPI!$A$2:$A$88&gt;A365,CPI!$A$2:$A$88)),CPI!$A$2:$B$88,2)</f>
        <v>83.622183708838818</v>
      </c>
      <c r="H365" s="15">
        <f>IF(ISBLANK(B365),"",+B365*(100/$G365))</f>
        <v>621.84455958549222</v>
      </c>
      <c r="I365" s="15">
        <f>IF(ISBLANK(C365),"",+C365*(100/$G365))</f>
        <v>346.79792746113992</v>
      </c>
      <c r="J365" s="15">
        <f>IF(ISBLANK(D365),"",+D365*(100/$G365))</f>
        <v>334.83937823834196</v>
      </c>
      <c r="K365" s="15">
        <f>IF(ISBLANK(E365),"",+E365*(100/$G365))</f>
        <v>328.86010362694299</v>
      </c>
      <c r="L365" s="14">
        <f>IF(ISBLANK(F365),"",+F365*(100/$G365))</f>
        <v>281.02590673575128</v>
      </c>
      <c r="M365" s="16"/>
    </row>
    <row r="366" spans="1:13" x14ac:dyDescent="0.2">
      <c r="A366" s="11">
        <v>40407</v>
      </c>
      <c r="B366" s="13">
        <v>523</v>
      </c>
      <c r="C366" s="13">
        <v>295</v>
      </c>
      <c r="D366" s="13">
        <v>280</v>
      </c>
      <c r="E366" s="13">
        <v>275</v>
      </c>
      <c r="F366" s="12">
        <v>240</v>
      </c>
      <c r="G366" s="43" cm="1">
        <f t="array" ref="G366">VLOOKUP(MIN(IF(CPI!$A$2:$A$88&gt;A366,CPI!$A$2:$A$88)),CPI!$A$2:$B$88,2)</f>
        <v>83.622183708838818</v>
      </c>
      <c r="H366" s="15">
        <f>IF(ISBLANK(B366),"",+B366*(100/$G366))</f>
        <v>625.43212435233158</v>
      </c>
      <c r="I366" s="15">
        <f>IF(ISBLANK(C366),"",+C366*(100/$G366))</f>
        <v>352.77720207253884</v>
      </c>
      <c r="J366" s="15">
        <f>IF(ISBLANK(D366),"",+D366*(100/$G366))</f>
        <v>334.83937823834196</v>
      </c>
      <c r="K366" s="15">
        <f>IF(ISBLANK(E366),"",+E366*(100/$G366))</f>
        <v>328.86010362694299</v>
      </c>
      <c r="L366" s="14">
        <f>IF(ISBLANK(F366),"",+F366*(100/$G366))</f>
        <v>287.00518134715026</v>
      </c>
      <c r="M366" s="16"/>
    </row>
    <row r="367" spans="1:13" x14ac:dyDescent="0.2">
      <c r="A367" s="11">
        <v>40414</v>
      </c>
      <c r="B367" s="13">
        <v>506</v>
      </c>
      <c r="C367" s="13">
        <v>311</v>
      </c>
      <c r="D367" s="13">
        <v>275</v>
      </c>
      <c r="E367" s="13">
        <v>280</v>
      </c>
      <c r="F367" s="12">
        <v>240</v>
      </c>
      <c r="G367" s="43" cm="1">
        <f t="array" ref="G367">VLOOKUP(MIN(IF(CPI!$A$2:$A$88&gt;A367,CPI!$A$2:$A$88)),CPI!$A$2:$B$88,2)</f>
        <v>83.622183708838818</v>
      </c>
      <c r="H367" s="15">
        <f>IF(ISBLANK(B367),"",+B367*(100/$G367))</f>
        <v>605.10259067357515</v>
      </c>
      <c r="I367" s="15">
        <f>IF(ISBLANK(C367),"",+C367*(100/$G367))</f>
        <v>371.91088082901553</v>
      </c>
      <c r="J367" s="15">
        <f>IF(ISBLANK(D367),"",+D367*(100/$G367))</f>
        <v>328.86010362694299</v>
      </c>
      <c r="K367" s="15">
        <f>IF(ISBLANK(E367),"",+E367*(100/$G367))</f>
        <v>334.83937823834196</v>
      </c>
      <c r="L367" s="14">
        <f>IF(ISBLANK(F367),"",+F367*(100/$G367))</f>
        <v>287.00518134715026</v>
      </c>
      <c r="M367" s="16"/>
    </row>
    <row r="368" spans="1:13" x14ac:dyDescent="0.2">
      <c r="A368" s="11">
        <v>40421</v>
      </c>
      <c r="B368" s="13">
        <v>512</v>
      </c>
      <c r="C368" s="13">
        <v>313</v>
      </c>
      <c r="D368" s="13">
        <v>270</v>
      </c>
      <c r="E368" s="13">
        <v>272</v>
      </c>
      <c r="F368" s="12">
        <v>240</v>
      </c>
      <c r="G368" s="43" cm="1">
        <f t="array" ref="G368">VLOOKUP(MIN(IF(CPI!$A$2:$A$88&gt;A368,CPI!$A$2:$A$88)),CPI!$A$2:$B$88,2)</f>
        <v>83.622183708838818</v>
      </c>
      <c r="H368" s="15">
        <f>IF(ISBLANK(B368),"",+B368*(100/$G368))</f>
        <v>612.27772020725388</v>
      </c>
      <c r="I368" s="15">
        <f>IF(ISBLANK(C368),"",+C368*(100/$G368))</f>
        <v>374.30259067357514</v>
      </c>
      <c r="J368" s="15">
        <f>IF(ISBLANK(D368),"",+D368*(100/$G368))</f>
        <v>322.88082901554401</v>
      </c>
      <c r="K368" s="15">
        <f>IF(ISBLANK(E368),"",+E368*(100/$G368))</f>
        <v>325.27253886010362</v>
      </c>
      <c r="L368" s="14">
        <f>IF(ISBLANK(F368),"",+F368*(100/$G368))</f>
        <v>287.00518134715026</v>
      </c>
      <c r="M368" s="16"/>
    </row>
    <row r="369" spans="1:13" x14ac:dyDescent="0.2">
      <c r="A369" s="11">
        <v>40428</v>
      </c>
      <c r="B369" s="13">
        <v>503</v>
      </c>
      <c r="C369" s="13">
        <v>330</v>
      </c>
      <c r="D369" s="13">
        <v>270</v>
      </c>
      <c r="E369" s="13">
        <v>272</v>
      </c>
      <c r="F369" s="12">
        <v>240</v>
      </c>
      <c r="G369" s="43" cm="1">
        <f t="array" ref="G369">VLOOKUP(MIN(IF(CPI!$A$2:$A$88&gt;A369,CPI!$A$2:$A$88)),CPI!$A$2:$B$88,2)</f>
        <v>83.622183708838818</v>
      </c>
      <c r="H369" s="15">
        <f>IF(ISBLANK(B369),"",+B369*(100/$G369))</f>
        <v>601.51502590673579</v>
      </c>
      <c r="I369" s="15">
        <f>IF(ISBLANK(C369),"",+C369*(100/$G369))</f>
        <v>394.63212435233163</v>
      </c>
      <c r="J369" s="15">
        <f>IF(ISBLANK(D369),"",+D369*(100/$G369))</f>
        <v>322.88082901554401</v>
      </c>
      <c r="K369" s="15">
        <f>IF(ISBLANK(E369),"",+E369*(100/$G369))</f>
        <v>325.27253886010362</v>
      </c>
      <c r="L369" s="14">
        <f>IF(ISBLANK(F369),"",+F369*(100/$G369))</f>
        <v>287.00518134715026</v>
      </c>
      <c r="M369" s="16"/>
    </row>
    <row r="370" spans="1:13" x14ac:dyDescent="0.2">
      <c r="A370" s="11">
        <v>40435</v>
      </c>
      <c r="B370" s="13">
        <v>493</v>
      </c>
      <c r="C370" s="13">
        <v>325</v>
      </c>
      <c r="D370" s="13">
        <v>290</v>
      </c>
      <c r="E370" s="13">
        <v>273</v>
      </c>
      <c r="F370" s="12">
        <v>240</v>
      </c>
      <c r="G370" s="43" cm="1">
        <f t="array" ref="G370">VLOOKUP(MIN(IF(CPI!$A$2:$A$88&gt;A370,CPI!$A$2:$A$88)),CPI!$A$2:$B$88,2)</f>
        <v>83.622183708838818</v>
      </c>
      <c r="H370" s="15">
        <f>IF(ISBLANK(B370),"",+B370*(100/$G370))</f>
        <v>589.55647668393783</v>
      </c>
      <c r="I370" s="15">
        <f>IF(ISBLANK(C370),"",+C370*(100/$G370))</f>
        <v>388.65284974093265</v>
      </c>
      <c r="J370" s="15">
        <f>IF(ISBLANK(D370),"",+D370*(100/$G370))</f>
        <v>346.79792746113992</v>
      </c>
      <c r="K370" s="15">
        <f>IF(ISBLANK(E370),"",+E370*(100/$G370))</f>
        <v>326.46839378238343</v>
      </c>
      <c r="L370" s="14">
        <f>IF(ISBLANK(F370),"",+F370*(100/$G370))</f>
        <v>287.00518134715026</v>
      </c>
      <c r="M370" s="16"/>
    </row>
    <row r="371" spans="1:13" x14ac:dyDescent="0.2">
      <c r="A371" s="11">
        <v>40442</v>
      </c>
      <c r="B371" s="13">
        <v>510</v>
      </c>
      <c r="C371" s="13">
        <v>315</v>
      </c>
      <c r="D371" s="13">
        <v>290</v>
      </c>
      <c r="E371" s="13">
        <v>285</v>
      </c>
      <c r="F371" s="12">
        <v>250</v>
      </c>
      <c r="G371" s="43" cm="1">
        <f t="array" ref="G371">VLOOKUP(MIN(IF(CPI!$A$2:$A$88&gt;A371,CPI!$A$2:$A$88)),CPI!$A$2:$B$88,2)</f>
        <v>83.622183708838818</v>
      </c>
      <c r="H371" s="15">
        <f>IF(ISBLANK(B371),"",+B371*(100/$G371))</f>
        <v>609.88601036269426</v>
      </c>
      <c r="I371" s="15">
        <f>IF(ISBLANK(C371),"",+C371*(100/$G371))</f>
        <v>376.6943005181347</v>
      </c>
      <c r="J371" s="15">
        <f>IF(ISBLANK(D371),"",+D371*(100/$G371))</f>
        <v>346.79792746113992</v>
      </c>
      <c r="K371" s="15">
        <f>IF(ISBLANK(E371),"",+E371*(100/$G371))</f>
        <v>340.81865284974094</v>
      </c>
      <c r="L371" s="14">
        <f>IF(ISBLANK(F371),"",+F371*(100/$G371))</f>
        <v>298.96373056994821</v>
      </c>
      <c r="M371" s="16"/>
    </row>
    <row r="372" spans="1:13" x14ac:dyDescent="0.2">
      <c r="A372" s="11">
        <v>40449</v>
      </c>
      <c r="B372" s="13">
        <v>510</v>
      </c>
      <c r="C372" s="13">
        <v>305</v>
      </c>
      <c r="D372" s="13">
        <v>290</v>
      </c>
      <c r="E372" s="13">
        <v>278</v>
      </c>
      <c r="F372" s="12">
        <v>245</v>
      </c>
      <c r="G372" s="43" cm="1">
        <f t="array" ref="G372">VLOOKUP(MIN(IF(CPI!$A$2:$A$88&gt;A372,CPI!$A$2:$A$88)),CPI!$A$2:$B$88,2)</f>
        <v>83.968804159445412</v>
      </c>
      <c r="H372" s="15">
        <f>IF(ISBLANK(B372),"",+B372*(100/$G372))</f>
        <v>607.36842105263145</v>
      </c>
      <c r="I372" s="15">
        <f>IF(ISBLANK(C372),"",+C372*(100/$G372))</f>
        <v>363.23013415892666</v>
      </c>
      <c r="J372" s="15">
        <f>IF(ISBLANK(D372),"",+D372*(100/$G372))</f>
        <v>345.36635706914342</v>
      </c>
      <c r="K372" s="15">
        <f>IF(ISBLANK(E372),"",+E372*(100/$G372))</f>
        <v>331.07533539731679</v>
      </c>
      <c r="L372" s="14">
        <f>IF(ISBLANK(F372),"",+F372*(100/$G372))</f>
        <v>291.77502579979358</v>
      </c>
      <c r="M372" s="16"/>
    </row>
    <row r="373" spans="1:13" x14ac:dyDescent="0.2">
      <c r="A373" s="11">
        <v>40456</v>
      </c>
      <c r="B373" s="13">
        <v>509</v>
      </c>
      <c r="C373" s="13">
        <v>301</v>
      </c>
      <c r="D373" s="13">
        <v>326</v>
      </c>
      <c r="E373" s="13">
        <v>271</v>
      </c>
      <c r="F373" s="12">
        <v>250</v>
      </c>
      <c r="G373" s="43" cm="1">
        <f t="array" ref="G373">VLOOKUP(MIN(IF(CPI!$A$2:$A$88&gt;A373,CPI!$A$2:$A$88)),CPI!$A$2:$B$88,2)</f>
        <v>83.968804159445412</v>
      </c>
      <c r="H373" s="15">
        <f>IF(ISBLANK(B373),"",+B373*(100/$G373))</f>
        <v>606.17750257997932</v>
      </c>
      <c r="I373" s="15">
        <f>IF(ISBLANK(C373),"",+C373*(100/$G373))</f>
        <v>358.4664602683178</v>
      </c>
      <c r="J373" s="15">
        <f>IF(ISBLANK(D373),"",+D373*(100/$G373))</f>
        <v>388.23942208462324</v>
      </c>
      <c r="K373" s="15">
        <f>IF(ISBLANK(E373),"",+E373*(100/$G373))</f>
        <v>322.73890608875126</v>
      </c>
      <c r="L373" s="14">
        <f>IF(ISBLANK(F373),"",+F373*(100/$G373))</f>
        <v>297.72961816305468</v>
      </c>
      <c r="M373" s="16"/>
    </row>
    <row r="374" spans="1:13" x14ac:dyDescent="0.2">
      <c r="A374" s="11">
        <v>40463</v>
      </c>
      <c r="B374" s="13">
        <v>533</v>
      </c>
      <c r="C374" s="13">
        <v>311</v>
      </c>
      <c r="D374" s="13">
        <v>368</v>
      </c>
      <c r="E374" s="13">
        <v>273</v>
      </c>
      <c r="F374" s="12">
        <v>300</v>
      </c>
      <c r="G374" s="43" cm="1">
        <f t="array" ref="G374">VLOOKUP(MIN(IF(CPI!$A$2:$A$88&gt;A374,CPI!$A$2:$A$88)),CPI!$A$2:$B$88,2)</f>
        <v>83.968804159445412</v>
      </c>
      <c r="H374" s="15">
        <f>IF(ISBLANK(B374),"",+B374*(100/$G374))</f>
        <v>634.75954592363257</v>
      </c>
      <c r="I374" s="15">
        <f>IF(ISBLANK(C374),"",+C374*(100/$G374))</f>
        <v>370.37564499484</v>
      </c>
      <c r="J374" s="15">
        <f>IF(ISBLANK(D374),"",+D374*(100/$G374))</f>
        <v>438.25799793601647</v>
      </c>
      <c r="K374" s="15">
        <f>IF(ISBLANK(E374),"",+E374*(100/$G374))</f>
        <v>325.12074303405569</v>
      </c>
      <c r="L374" s="14">
        <f>IF(ISBLANK(F374),"",+F374*(100/$G374))</f>
        <v>357.27554179566556</v>
      </c>
      <c r="M374" s="16"/>
    </row>
    <row r="375" spans="1:13" x14ac:dyDescent="0.2">
      <c r="A375" s="11">
        <v>40470</v>
      </c>
      <c r="B375" s="13">
        <v>546</v>
      </c>
      <c r="C375" s="13">
        <v>308</v>
      </c>
      <c r="D375" s="13">
        <v>367</v>
      </c>
      <c r="E375" s="13">
        <v>276</v>
      </c>
      <c r="F375" s="12">
        <v>311</v>
      </c>
      <c r="G375" s="43" cm="1">
        <f t="array" ref="G375">VLOOKUP(MIN(IF(CPI!$A$2:$A$88&gt;A375,CPI!$A$2:$A$88)),CPI!$A$2:$B$88,2)</f>
        <v>83.968804159445412</v>
      </c>
      <c r="H375" s="15">
        <f>IF(ISBLANK(B375),"",+B375*(100/$G375))</f>
        <v>650.24148606811139</v>
      </c>
      <c r="I375" s="15">
        <f>IF(ISBLANK(C375),"",+C375*(100/$G375))</f>
        <v>366.80288957688333</v>
      </c>
      <c r="J375" s="15">
        <f>IF(ISBLANK(D375),"",+D375*(100/$G375))</f>
        <v>437.06707946336422</v>
      </c>
      <c r="K375" s="15">
        <f>IF(ISBLANK(E375),"",+E375*(100/$G375))</f>
        <v>328.69349845201236</v>
      </c>
      <c r="L375" s="14">
        <f>IF(ISBLANK(F375),"",+F375*(100/$G375))</f>
        <v>370.37564499484</v>
      </c>
      <c r="M375" s="16"/>
    </row>
    <row r="376" spans="1:13" x14ac:dyDescent="0.2">
      <c r="A376" s="11">
        <v>40477</v>
      </c>
      <c r="B376" s="13">
        <v>556</v>
      </c>
      <c r="C376" s="13">
        <v>304</v>
      </c>
      <c r="D376" s="13">
        <v>365</v>
      </c>
      <c r="E376" s="13">
        <v>270</v>
      </c>
      <c r="F376" s="12">
        <v>310</v>
      </c>
      <c r="G376" s="43" cm="1">
        <f t="array" ref="G376">VLOOKUP(MIN(IF(CPI!$A$2:$A$88&gt;A376,CPI!$A$2:$A$88)),CPI!$A$2:$B$88,2)</f>
        <v>83.968804159445412</v>
      </c>
      <c r="H376" s="15">
        <f>IF(ISBLANK(B376),"",+B376*(100/$G376))</f>
        <v>662.15067079463358</v>
      </c>
      <c r="I376" s="15">
        <f>IF(ISBLANK(C376),"",+C376*(100/$G376))</f>
        <v>362.03921568627447</v>
      </c>
      <c r="J376" s="15">
        <f>IF(ISBLANK(D376),"",+D376*(100/$G376))</f>
        <v>434.68524251805979</v>
      </c>
      <c r="K376" s="15">
        <f>IF(ISBLANK(E376),"",+E376*(100/$G376))</f>
        <v>321.54798761609902</v>
      </c>
      <c r="L376" s="14">
        <f>IF(ISBLANK(F376),"",+F376*(100/$G376))</f>
        <v>369.18472652218776</v>
      </c>
      <c r="M376" s="16"/>
    </row>
    <row r="377" spans="1:13" x14ac:dyDescent="0.2">
      <c r="A377" s="11">
        <v>40484</v>
      </c>
      <c r="B377" s="13">
        <v>557</v>
      </c>
      <c r="C377" s="13">
        <v>313</v>
      </c>
      <c r="D377" s="13">
        <v>369</v>
      </c>
      <c r="E377" s="13">
        <v>268</v>
      </c>
      <c r="F377" s="12">
        <v>316</v>
      </c>
      <c r="G377" s="43" cm="1">
        <f t="array" ref="G377">VLOOKUP(MIN(IF(CPI!$A$2:$A$88&gt;A377,CPI!$A$2:$A$88)),CPI!$A$2:$B$88,2)</f>
        <v>83.968804159445412</v>
      </c>
      <c r="H377" s="15">
        <f>IF(ISBLANK(B377),"",+B377*(100/$G377))</f>
        <v>663.34158926728583</v>
      </c>
      <c r="I377" s="15">
        <f>IF(ISBLANK(C377),"",+C377*(100/$G377))</f>
        <v>372.75748194014443</v>
      </c>
      <c r="J377" s="15">
        <f>IF(ISBLANK(D377),"",+D377*(100/$G377))</f>
        <v>439.44891640866865</v>
      </c>
      <c r="K377" s="15">
        <f>IF(ISBLANK(E377),"",+E377*(100/$G377))</f>
        <v>319.16615067079459</v>
      </c>
      <c r="L377" s="14">
        <f>IF(ISBLANK(F377),"",+F377*(100/$G377))</f>
        <v>376.3302373581011</v>
      </c>
      <c r="M377" s="16"/>
    </row>
    <row r="378" spans="1:13" x14ac:dyDescent="0.2">
      <c r="A378" s="11">
        <v>40491</v>
      </c>
      <c r="B378" s="13">
        <v>560</v>
      </c>
      <c r="C378" s="13">
        <v>311</v>
      </c>
      <c r="D378" s="13">
        <v>355</v>
      </c>
      <c r="E378" s="13">
        <v>258</v>
      </c>
      <c r="F378" s="12">
        <v>320</v>
      </c>
      <c r="G378" s="43" cm="1">
        <f t="array" ref="G378">VLOOKUP(MIN(IF(CPI!$A$2:$A$88&gt;A378,CPI!$A$2:$A$88)),CPI!$A$2:$B$88,2)</f>
        <v>83.968804159445412</v>
      </c>
      <c r="H378" s="15">
        <f>IF(ISBLANK(B378),"",+B378*(100/$G378))</f>
        <v>666.91434468524244</v>
      </c>
      <c r="I378" s="15">
        <f>IF(ISBLANK(C378),"",+C378*(100/$G378))</f>
        <v>370.37564499484</v>
      </c>
      <c r="J378" s="15">
        <f>IF(ISBLANK(D378),"",+D378*(100/$G378))</f>
        <v>422.7760577915376</v>
      </c>
      <c r="K378" s="15">
        <f>IF(ISBLANK(E378),"",+E378*(100/$G378))</f>
        <v>307.25696594427239</v>
      </c>
      <c r="L378" s="14">
        <f>IF(ISBLANK(F378),"",+F378*(100/$G378))</f>
        <v>381.09391124870996</v>
      </c>
      <c r="M378" s="16"/>
    </row>
    <row r="379" spans="1:13" x14ac:dyDescent="0.2">
      <c r="A379" s="11">
        <v>40498</v>
      </c>
      <c r="B379" s="13">
        <v>574</v>
      </c>
      <c r="C379" s="13">
        <v>305</v>
      </c>
      <c r="D379" s="13">
        <v>345</v>
      </c>
      <c r="E379" s="13">
        <v>250</v>
      </c>
      <c r="F379" s="12">
        <v>325</v>
      </c>
      <c r="G379" s="43" cm="1">
        <f t="array" ref="G379">VLOOKUP(MIN(IF(CPI!$A$2:$A$88&gt;A379,CPI!$A$2:$A$88)),CPI!$A$2:$B$88,2)</f>
        <v>83.968804159445412</v>
      </c>
      <c r="H379" s="15">
        <f>IF(ISBLANK(B379),"",+B379*(100/$G379))</f>
        <v>683.5872033023735</v>
      </c>
      <c r="I379" s="15">
        <f>IF(ISBLANK(C379),"",+C379*(100/$G379))</f>
        <v>363.23013415892666</v>
      </c>
      <c r="J379" s="15">
        <f>IF(ISBLANK(D379),"",+D379*(100/$G379))</f>
        <v>410.8668730650154</v>
      </c>
      <c r="K379" s="15">
        <f>IF(ISBLANK(E379),"",+E379*(100/$G379))</f>
        <v>297.72961816305468</v>
      </c>
      <c r="L379" s="14">
        <f>IF(ISBLANK(F379),"",+F379*(100/$G379))</f>
        <v>387.04850361197106</v>
      </c>
      <c r="M379" s="16"/>
    </row>
    <row r="380" spans="1:13" x14ac:dyDescent="0.2">
      <c r="A380" s="11">
        <v>40505</v>
      </c>
      <c r="B380" s="13">
        <v>564</v>
      </c>
      <c r="C380" s="13">
        <v>306</v>
      </c>
      <c r="D380" s="13">
        <v>306</v>
      </c>
      <c r="E380" s="13">
        <v>233</v>
      </c>
      <c r="F380" s="12">
        <v>330</v>
      </c>
      <c r="G380" s="43" cm="1">
        <f t="array" ref="G380">VLOOKUP(MIN(IF(CPI!$A$2:$A$88&gt;A380,CPI!$A$2:$A$88)),CPI!$A$2:$B$88,2)</f>
        <v>83.968804159445412</v>
      </c>
      <c r="H380" s="15">
        <f>IF(ISBLANK(B380),"",+B380*(100/$G380))</f>
        <v>671.6780185758513</v>
      </c>
      <c r="I380" s="15">
        <f>IF(ISBLANK(C380),"",+C380*(100/$G380))</f>
        <v>364.4210526315789</v>
      </c>
      <c r="J380" s="15">
        <f>IF(ISBLANK(D380),"",+D380*(100/$G380))</f>
        <v>364.4210526315789</v>
      </c>
      <c r="K380" s="15">
        <f>IF(ISBLANK(E380),"",+E380*(100/$G380))</f>
        <v>277.48400412796695</v>
      </c>
      <c r="L380" s="14">
        <f>IF(ISBLANK(F380),"",+F380*(100/$G380))</f>
        <v>393.00309597523216</v>
      </c>
      <c r="M380" s="16"/>
    </row>
    <row r="381" spans="1:13" x14ac:dyDescent="0.2">
      <c r="A381" s="11">
        <v>40512</v>
      </c>
      <c r="B381" s="13">
        <v>580</v>
      </c>
      <c r="C381" s="13">
        <v>313</v>
      </c>
      <c r="D381" s="13">
        <v>315</v>
      </c>
      <c r="E381" s="13">
        <v>228</v>
      </c>
      <c r="F381" s="12">
        <v>330</v>
      </c>
      <c r="G381" s="43" cm="1">
        <f t="array" ref="G381">VLOOKUP(MIN(IF(CPI!$A$2:$A$88&gt;A381,CPI!$A$2:$A$88)),CPI!$A$2:$B$88,2)</f>
        <v>83.968804159445412</v>
      </c>
      <c r="H381" s="15">
        <f>IF(ISBLANK(B381),"",+B381*(100/$G381))</f>
        <v>690.73271413828684</v>
      </c>
      <c r="I381" s="15">
        <f>IF(ISBLANK(C381),"",+C381*(100/$G381))</f>
        <v>372.75748194014443</v>
      </c>
      <c r="J381" s="15">
        <f>IF(ISBLANK(D381),"",+D381*(100/$G381))</f>
        <v>375.13931888544886</v>
      </c>
      <c r="K381" s="15">
        <f>IF(ISBLANK(E381),"",+E381*(100/$G381))</f>
        <v>271.52941176470586</v>
      </c>
      <c r="L381" s="14">
        <f>IF(ISBLANK(F381),"",+F381*(100/$G381))</f>
        <v>393.00309597523216</v>
      </c>
      <c r="M381" s="16"/>
    </row>
    <row r="382" spans="1:13" x14ac:dyDescent="0.2">
      <c r="A382" s="11">
        <v>40519</v>
      </c>
      <c r="B382" s="13">
        <v>602</v>
      </c>
      <c r="C382" s="13">
        <v>356</v>
      </c>
      <c r="D382" s="13">
        <v>343</v>
      </c>
      <c r="E382" s="13">
        <v>251</v>
      </c>
      <c r="F382" s="12">
        <v>330</v>
      </c>
      <c r="G382" s="43" cm="1">
        <f t="array" ref="G382">VLOOKUP(MIN(IF(CPI!$A$2:$A$88&gt;A382,CPI!$A$2:$A$88)),CPI!$A$2:$B$88,2)</f>
        <v>83.968804159445412</v>
      </c>
      <c r="H382" s="15">
        <f>IF(ISBLANK(B382),"",+B382*(100/$G382))</f>
        <v>716.93292053663561</v>
      </c>
      <c r="I382" s="15">
        <f>IF(ISBLANK(C382),"",+C382*(100/$G382))</f>
        <v>423.96697626418984</v>
      </c>
      <c r="J382" s="15">
        <f>IF(ISBLANK(D382),"",+D382*(100/$G382))</f>
        <v>408.48503611971097</v>
      </c>
      <c r="K382" s="15">
        <f>IF(ISBLANK(E382),"",+E382*(100/$G382))</f>
        <v>298.92053663570687</v>
      </c>
      <c r="L382" s="14">
        <f>IF(ISBLANK(F382),"",+F382*(100/$G382))</f>
        <v>393.00309597523216</v>
      </c>
      <c r="M382" s="16"/>
    </row>
    <row r="383" spans="1:13" x14ac:dyDescent="0.2">
      <c r="A383" s="11">
        <v>40526</v>
      </c>
      <c r="B383" s="13">
        <v>630</v>
      </c>
      <c r="C383" s="13">
        <v>355</v>
      </c>
      <c r="D383" s="13">
        <v>370</v>
      </c>
      <c r="E383" s="13">
        <v>246</v>
      </c>
      <c r="F383" s="12">
        <v>335</v>
      </c>
      <c r="G383" s="43" cm="1">
        <f t="array" ref="G383">VLOOKUP(MIN(IF(CPI!$A$2:$A$88&gt;A383,CPI!$A$2:$A$88)),CPI!$A$2:$B$88,2)</f>
        <v>83.968804159445412</v>
      </c>
      <c r="H383" s="15">
        <f>IF(ISBLANK(B383),"",+B383*(100/$G383))</f>
        <v>750.27863777089772</v>
      </c>
      <c r="I383" s="15">
        <f>IF(ISBLANK(C383),"",+C383*(100/$G383))</f>
        <v>422.7760577915376</v>
      </c>
      <c r="J383" s="15">
        <f>IF(ISBLANK(D383),"",+D383*(100/$G383))</f>
        <v>440.63983488132089</v>
      </c>
      <c r="K383" s="15">
        <f>IF(ISBLANK(E383),"",+E383*(100/$G383))</f>
        <v>292.96594427244577</v>
      </c>
      <c r="L383" s="14">
        <f>IF(ISBLANK(F383),"",+F383*(100/$G383))</f>
        <v>398.95768833849326</v>
      </c>
      <c r="M383" s="16"/>
    </row>
    <row r="384" spans="1:13" x14ac:dyDescent="0.2">
      <c r="A384" s="11">
        <v>40533</v>
      </c>
      <c r="B384" s="13">
        <v>621</v>
      </c>
      <c r="C384" s="13">
        <v>341</v>
      </c>
      <c r="D384" s="13">
        <v>320</v>
      </c>
      <c r="E384" s="13">
        <v>235</v>
      </c>
      <c r="F384" s="12">
        <v>335</v>
      </c>
      <c r="G384" s="43" cm="1">
        <f t="array" ref="G384">VLOOKUP(MIN(IF(CPI!$A$2:$A$88&gt;A384,CPI!$A$2:$A$88)),CPI!$A$2:$B$88,2)</f>
        <v>83.968804159445412</v>
      </c>
      <c r="H384" s="15">
        <f>IF(ISBLANK(B384),"",+B384*(100/$G384))</f>
        <v>739.56037151702776</v>
      </c>
      <c r="I384" s="15">
        <f>IF(ISBLANK(C384),"",+C384*(100/$G384))</f>
        <v>406.10319917440654</v>
      </c>
      <c r="J384" s="15">
        <f>IF(ISBLANK(D384),"",+D384*(100/$G384))</f>
        <v>381.09391124870996</v>
      </c>
      <c r="K384" s="15">
        <f>IF(ISBLANK(E384),"",+E384*(100/$G384))</f>
        <v>279.86584107327138</v>
      </c>
      <c r="L384" s="14">
        <f>IF(ISBLANK(F384),"",+F384*(100/$G384))</f>
        <v>398.95768833849326</v>
      </c>
      <c r="M384" s="16"/>
    </row>
    <row r="385" spans="1:13" x14ac:dyDescent="0.2">
      <c r="A385" s="11">
        <v>40540</v>
      </c>
      <c r="B385" s="13">
        <v>633</v>
      </c>
      <c r="C385" s="13">
        <v>343</v>
      </c>
      <c r="D385" s="13">
        <v>320</v>
      </c>
      <c r="E385" s="13">
        <v>235</v>
      </c>
      <c r="F385" s="12">
        <v>335</v>
      </c>
      <c r="G385" s="43" cm="1">
        <f t="array" ref="G385">VLOOKUP(MIN(IF(CPI!$A$2:$A$88&gt;A385,CPI!$A$2:$A$88)),CPI!$A$2:$B$88,2)</f>
        <v>85.181975736568447</v>
      </c>
      <c r="H385" s="15">
        <f>IF(ISBLANK(B385),"",+B385*(100/$G385))</f>
        <v>743.11495422177018</v>
      </c>
      <c r="I385" s="15">
        <f>IF(ISBLANK(C385),"",+C385*(100/$G385))</f>
        <v>402.66734486266535</v>
      </c>
      <c r="J385" s="15">
        <f>IF(ISBLANK(D385),"",+D385*(100/$G385))</f>
        <v>375.66632756866738</v>
      </c>
      <c r="K385" s="15">
        <f>IF(ISBLANK(E385),"",+E385*(100/$G385))</f>
        <v>275.87995930824013</v>
      </c>
      <c r="L385" s="14">
        <f>IF(ISBLANK(F385),"",+F385*(100/$G385))</f>
        <v>393.27568667344866</v>
      </c>
      <c r="M385" s="16"/>
    </row>
    <row r="386" spans="1:13" x14ac:dyDescent="0.2">
      <c r="A386" s="11">
        <v>40547</v>
      </c>
      <c r="B386" s="13">
        <v>636</v>
      </c>
      <c r="C386" s="13">
        <v>342</v>
      </c>
      <c r="D386" s="13">
        <v>320</v>
      </c>
      <c r="E386" s="13">
        <v>233</v>
      </c>
      <c r="F386" s="12">
        <v>330</v>
      </c>
      <c r="G386" s="43" cm="1">
        <f t="array" ref="G386">VLOOKUP(MIN(IF(CPI!$A$2:$A$88&gt;A386,CPI!$A$2:$A$88)),CPI!$A$2:$B$88,2)</f>
        <v>85.181975736568447</v>
      </c>
      <c r="H386" s="15">
        <f>IF(ISBLANK(B386),"",+B386*(100/$G386))</f>
        <v>746.6368260427264</v>
      </c>
      <c r="I386" s="15">
        <f>IF(ISBLANK(C386),"",+C386*(100/$G386))</f>
        <v>401.49338758901325</v>
      </c>
      <c r="J386" s="15">
        <f>IF(ISBLANK(D386),"",+D386*(100/$G386))</f>
        <v>375.66632756866738</v>
      </c>
      <c r="K386" s="15">
        <f>IF(ISBLANK(E386),"",+E386*(100/$G386))</f>
        <v>273.53204476093595</v>
      </c>
      <c r="L386" s="14">
        <f>IF(ISBLANK(F386),"",+F386*(100/$G386))</f>
        <v>387.40590030518825</v>
      </c>
      <c r="M386" s="16"/>
    </row>
    <row r="387" spans="1:13" x14ac:dyDescent="0.2">
      <c r="A387" s="11">
        <v>40554</v>
      </c>
      <c r="B387" s="13">
        <v>631</v>
      </c>
      <c r="C387" s="13">
        <v>326</v>
      </c>
      <c r="D387" s="13">
        <v>312</v>
      </c>
      <c r="E387" s="13">
        <v>241</v>
      </c>
      <c r="F387" s="12">
        <v>331</v>
      </c>
      <c r="G387" s="43" cm="1">
        <f t="array" ref="G387">VLOOKUP(MIN(IF(CPI!$A$2:$A$88&gt;A387,CPI!$A$2:$A$88)),CPI!$A$2:$B$88,2)</f>
        <v>85.181975736568447</v>
      </c>
      <c r="H387" s="15">
        <f>IF(ISBLANK(B387),"",+B387*(100/$G387))</f>
        <v>740.76703967446599</v>
      </c>
      <c r="I387" s="15">
        <f>IF(ISBLANK(C387),"",+C387*(100/$G387))</f>
        <v>382.71007121057988</v>
      </c>
      <c r="J387" s="15">
        <f>IF(ISBLANK(D387),"",+D387*(100/$G387))</f>
        <v>366.2746693794507</v>
      </c>
      <c r="K387" s="15">
        <f>IF(ISBLANK(E387),"",+E387*(100/$G387))</f>
        <v>282.92370295015263</v>
      </c>
      <c r="L387" s="14">
        <f>IF(ISBLANK(F387),"",+F387*(100/$G387))</f>
        <v>388.57985757884035</v>
      </c>
      <c r="M387" s="16"/>
    </row>
    <row r="388" spans="1:13" x14ac:dyDescent="0.2">
      <c r="A388" s="11">
        <v>40561</v>
      </c>
      <c r="B388" s="13">
        <v>635</v>
      </c>
      <c r="C388" s="13">
        <v>342</v>
      </c>
      <c r="D388" s="13">
        <v>310</v>
      </c>
      <c r="E388" s="13">
        <v>253</v>
      </c>
      <c r="F388" s="12">
        <v>331</v>
      </c>
      <c r="G388" s="43" cm="1">
        <f t="array" ref="G388">VLOOKUP(MIN(IF(CPI!$A$2:$A$88&gt;A388,CPI!$A$2:$A$88)),CPI!$A$2:$B$88,2)</f>
        <v>85.181975736568447</v>
      </c>
      <c r="H388" s="15">
        <f>IF(ISBLANK(B388),"",+B388*(100/$G388))</f>
        <v>745.46286876907436</v>
      </c>
      <c r="I388" s="15">
        <f>IF(ISBLANK(C388),"",+C388*(100/$G388))</f>
        <v>401.49338758901325</v>
      </c>
      <c r="J388" s="15">
        <f>IF(ISBLANK(D388),"",+D388*(100/$G388))</f>
        <v>363.92675483214651</v>
      </c>
      <c r="K388" s="15">
        <f>IF(ISBLANK(E388),"",+E388*(100/$G388))</f>
        <v>297.01119023397763</v>
      </c>
      <c r="L388" s="14">
        <f>IF(ISBLANK(F388),"",+F388*(100/$G388))</f>
        <v>388.57985757884035</v>
      </c>
      <c r="M388" s="16"/>
    </row>
    <row r="389" spans="1:13" x14ac:dyDescent="0.2">
      <c r="A389" s="11">
        <v>40568</v>
      </c>
      <c r="B389" s="13">
        <v>651</v>
      </c>
      <c r="C389" s="13">
        <v>350</v>
      </c>
      <c r="D389" s="13">
        <v>315</v>
      </c>
      <c r="E389" s="13">
        <v>266</v>
      </c>
      <c r="F389" s="12">
        <v>331</v>
      </c>
      <c r="G389" s="43" cm="1">
        <f t="array" ref="G389">VLOOKUP(MIN(IF(CPI!$A$2:$A$88&gt;A389,CPI!$A$2:$A$88)),CPI!$A$2:$B$88,2)</f>
        <v>85.181975736568447</v>
      </c>
      <c r="H389" s="15">
        <f>IF(ISBLANK(B389),"",+B389*(100/$G389))</f>
        <v>764.24618514750773</v>
      </c>
      <c r="I389" s="15">
        <f>IF(ISBLANK(C389),"",+C389*(100/$G389))</f>
        <v>410.88504577822994</v>
      </c>
      <c r="J389" s="15">
        <f>IF(ISBLANK(D389),"",+D389*(100/$G389))</f>
        <v>369.79654120040698</v>
      </c>
      <c r="K389" s="15">
        <f>IF(ISBLANK(E389),"",+E389*(100/$G389))</f>
        <v>312.27263479145478</v>
      </c>
      <c r="L389" s="14">
        <f>IF(ISBLANK(F389),"",+F389*(100/$G389))</f>
        <v>388.57985757884035</v>
      </c>
      <c r="M389" s="16"/>
    </row>
    <row r="390" spans="1:13" x14ac:dyDescent="0.2">
      <c r="A390" s="11">
        <v>40575</v>
      </c>
      <c r="B390" s="13">
        <v>638</v>
      </c>
      <c r="C390" s="13">
        <v>350</v>
      </c>
      <c r="D390" s="13">
        <v>330</v>
      </c>
      <c r="E390" s="13">
        <v>280</v>
      </c>
      <c r="F390" s="12">
        <v>331</v>
      </c>
      <c r="G390" s="43" cm="1">
        <f t="array" ref="G390">VLOOKUP(MIN(IF(CPI!$A$2:$A$88&gt;A390,CPI!$A$2:$A$88)),CPI!$A$2:$B$88,2)</f>
        <v>85.181975736568447</v>
      </c>
      <c r="H390" s="15">
        <f>IF(ISBLANK(B390),"",+B390*(100/$G390))</f>
        <v>748.98474059003058</v>
      </c>
      <c r="I390" s="15">
        <f>IF(ISBLANK(C390),"",+C390*(100/$G390))</f>
        <v>410.88504577822994</v>
      </c>
      <c r="J390" s="15">
        <f>IF(ISBLANK(D390),"",+D390*(100/$G390))</f>
        <v>387.40590030518825</v>
      </c>
      <c r="K390" s="15">
        <f>IF(ISBLANK(E390),"",+E390*(100/$G390))</f>
        <v>328.70803662258396</v>
      </c>
      <c r="L390" s="14">
        <f>IF(ISBLANK(F390),"",+F390*(100/$G390))</f>
        <v>388.57985757884035</v>
      </c>
      <c r="M390" s="16"/>
    </row>
    <row r="391" spans="1:13" x14ac:dyDescent="0.2">
      <c r="A391" s="11">
        <v>40582</v>
      </c>
      <c r="B391" s="13">
        <v>632</v>
      </c>
      <c r="C391" s="13">
        <v>360</v>
      </c>
      <c r="D391" s="13">
        <v>315</v>
      </c>
      <c r="E391" s="13">
        <v>280</v>
      </c>
      <c r="F391" s="12">
        <v>331</v>
      </c>
      <c r="G391" s="43" cm="1">
        <f t="array" ref="G391">VLOOKUP(MIN(IF(CPI!$A$2:$A$88&gt;A391,CPI!$A$2:$A$88)),CPI!$A$2:$B$88,2)</f>
        <v>85.181975736568447</v>
      </c>
      <c r="H391" s="15">
        <f>IF(ISBLANK(B391),"",+B391*(100/$G391))</f>
        <v>741.94099694811803</v>
      </c>
      <c r="I391" s="15">
        <f>IF(ISBLANK(C391),"",+C391*(100/$G391))</f>
        <v>422.62461851475081</v>
      </c>
      <c r="J391" s="15">
        <f>IF(ISBLANK(D391),"",+D391*(100/$G391))</f>
        <v>369.79654120040698</v>
      </c>
      <c r="K391" s="15">
        <f>IF(ISBLANK(E391),"",+E391*(100/$G391))</f>
        <v>328.70803662258396</v>
      </c>
      <c r="L391" s="14">
        <f>IF(ISBLANK(F391),"",+F391*(100/$G391))</f>
        <v>388.57985757884035</v>
      </c>
      <c r="M391" s="16"/>
    </row>
    <row r="392" spans="1:13" x14ac:dyDescent="0.2">
      <c r="A392" s="11">
        <v>40589</v>
      </c>
      <c r="B392" s="13">
        <v>623</v>
      </c>
      <c r="C392" s="13">
        <v>373</v>
      </c>
      <c r="D392" s="13">
        <v>315</v>
      </c>
      <c r="E392" s="13">
        <v>297</v>
      </c>
      <c r="F392" s="12">
        <v>330</v>
      </c>
      <c r="G392" s="43" cm="1">
        <f t="array" ref="G392">VLOOKUP(MIN(IF(CPI!$A$2:$A$88&gt;A392,CPI!$A$2:$A$88)),CPI!$A$2:$B$88,2)</f>
        <v>85.181975736568447</v>
      </c>
      <c r="H392" s="15">
        <f>IF(ISBLANK(B392),"",+B392*(100/$G392))</f>
        <v>731.37538148524936</v>
      </c>
      <c r="I392" s="15">
        <f>IF(ISBLANK(C392),"",+C392*(100/$G392))</f>
        <v>437.8860630722279</v>
      </c>
      <c r="J392" s="15">
        <f>IF(ISBLANK(D392),"",+D392*(100/$G392))</f>
        <v>369.79654120040698</v>
      </c>
      <c r="K392" s="15">
        <f>IF(ISBLANK(E392),"",+E392*(100/$G392))</f>
        <v>348.66531027466942</v>
      </c>
      <c r="L392" s="14">
        <f>IF(ISBLANK(F392),"",+F392*(100/$G392))</f>
        <v>387.40590030518825</v>
      </c>
      <c r="M392" s="16"/>
    </row>
    <row r="393" spans="1:13" x14ac:dyDescent="0.2">
      <c r="A393" s="11">
        <v>40596</v>
      </c>
      <c r="B393" s="13">
        <v>615</v>
      </c>
      <c r="C393" s="13">
        <v>367</v>
      </c>
      <c r="D393" s="13">
        <v>315</v>
      </c>
      <c r="E393" s="13">
        <v>297</v>
      </c>
      <c r="F393" s="12">
        <v>330</v>
      </c>
      <c r="G393" s="43" cm="1">
        <f t="array" ref="G393">VLOOKUP(MIN(IF(CPI!$A$2:$A$88&gt;A393,CPI!$A$2:$A$88)),CPI!$A$2:$B$88,2)</f>
        <v>85.181975736568447</v>
      </c>
      <c r="H393" s="15">
        <f>IF(ISBLANK(B393),"",+B393*(100/$G393))</f>
        <v>721.98372329603262</v>
      </c>
      <c r="I393" s="15">
        <f>IF(ISBLANK(C393),"",+C393*(100/$G393))</f>
        <v>430.8423194303154</v>
      </c>
      <c r="J393" s="15">
        <f>IF(ISBLANK(D393),"",+D393*(100/$G393))</f>
        <v>369.79654120040698</v>
      </c>
      <c r="K393" s="15">
        <f>IF(ISBLANK(E393),"",+E393*(100/$G393))</f>
        <v>348.66531027466942</v>
      </c>
      <c r="L393" s="14">
        <f>IF(ISBLANK(F393),"",+F393*(100/$G393))</f>
        <v>387.40590030518825</v>
      </c>
      <c r="M393" s="16"/>
    </row>
    <row r="394" spans="1:13" x14ac:dyDescent="0.2">
      <c r="A394" s="11">
        <v>40603</v>
      </c>
      <c r="B394" s="13">
        <v>603</v>
      </c>
      <c r="C394" s="13">
        <v>365</v>
      </c>
      <c r="D394" s="13">
        <v>280</v>
      </c>
      <c r="E394" s="13">
        <v>282</v>
      </c>
      <c r="F394" s="12">
        <v>310</v>
      </c>
      <c r="G394" s="43" cm="1">
        <f t="array" ref="G394">VLOOKUP(MIN(IF(CPI!$A$2:$A$88&gt;A394,CPI!$A$2:$A$88)),CPI!$A$2:$B$88,2)</f>
        <v>85.181975736568447</v>
      </c>
      <c r="H394" s="15">
        <f>IF(ISBLANK(B394),"",+B394*(100/$G394))</f>
        <v>707.89623601220762</v>
      </c>
      <c r="I394" s="15">
        <f>IF(ISBLANK(C394),"",+C394*(100/$G394))</f>
        <v>428.49440488301121</v>
      </c>
      <c r="J394" s="15">
        <f>IF(ISBLANK(D394),"",+D394*(100/$G394))</f>
        <v>328.70803662258396</v>
      </c>
      <c r="K394" s="15">
        <f>IF(ISBLANK(E394),"",+E394*(100/$G394))</f>
        <v>331.05595116988815</v>
      </c>
      <c r="L394" s="14">
        <f>IF(ISBLANK(F394),"",+F394*(100/$G394))</f>
        <v>363.92675483214651</v>
      </c>
      <c r="M394" s="16"/>
    </row>
    <row r="395" spans="1:13" x14ac:dyDescent="0.2">
      <c r="A395" s="11">
        <v>40610</v>
      </c>
      <c r="B395" s="13">
        <v>616</v>
      </c>
      <c r="C395" s="13">
        <v>359</v>
      </c>
      <c r="D395" s="13">
        <v>280</v>
      </c>
      <c r="E395" s="13">
        <v>280</v>
      </c>
      <c r="F395" s="12">
        <v>310</v>
      </c>
      <c r="G395" s="43" cm="1">
        <f t="array" ref="G395">VLOOKUP(MIN(IF(CPI!$A$2:$A$88&gt;A395,CPI!$A$2:$A$88)),CPI!$A$2:$B$88,2)</f>
        <v>85.181975736568447</v>
      </c>
      <c r="H395" s="15">
        <f>IF(ISBLANK(B395),"",+B395*(100/$G395))</f>
        <v>723.15768056968477</v>
      </c>
      <c r="I395" s="15">
        <f>IF(ISBLANK(C395),"",+C395*(100/$G395))</f>
        <v>421.45066124109871</v>
      </c>
      <c r="J395" s="15">
        <f>IF(ISBLANK(D395),"",+D395*(100/$G395))</f>
        <v>328.70803662258396</v>
      </c>
      <c r="K395" s="15">
        <f>IF(ISBLANK(E395),"",+E395*(100/$G395))</f>
        <v>328.70803662258396</v>
      </c>
      <c r="L395" s="14">
        <f>IF(ISBLANK(F395),"",+F395*(100/$G395))</f>
        <v>363.92675483214651</v>
      </c>
      <c r="M395" s="16"/>
    </row>
    <row r="396" spans="1:13" x14ac:dyDescent="0.2">
      <c r="A396" s="11">
        <v>40617</v>
      </c>
      <c r="B396" s="13">
        <v>588</v>
      </c>
      <c r="C396" s="13">
        <v>345</v>
      </c>
      <c r="D396" s="13">
        <v>280</v>
      </c>
      <c r="E396" s="13">
        <v>273</v>
      </c>
      <c r="F396" s="12">
        <v>310</v>
      </c>
      <c r="G396" s="43" cm="1">
        <f t="array" ref="G396">VLOOKUP(MIN(IF(CPI!$A$2:$A$88&gt;A396,CPI!$A$2:$A$88)),CPI!$A$2:$B$88,2)</f>
        <v>85.181975736568447</v>
      </c>
      <c r="H396" s="15">
        <f>IF(ISBLANK(B396),"",+B396*(100/$G396))</f>
        <v>690.28687690742629</v>
      </c>
      <c r="I396" s="15">
        <f>IF(ISBLANK(C396),"",+C396*(100/$G396))</f>
        <v>405.01525940996953</v>
      </c>
      <c r="J396" s="15">
        <f>IF(ISBLANK(D396),"",+D396*(100/$G396))</f>
        <v>328.70803662258396</v>
      </c>
      <c r="K396" s="15">
        <f>IF(ISBLANK(E396),"",+E396*(100/$G396))</f>
        <v>320.49033570701937</v>
      </c>
      <c r="L396" s="14">
        <f>IF(ISBLANK(F396),"",+F396*(100/$G396))</f>
        <v>363.92675483214651</v>
      </c>
      <c r="M396" s="16"/>
    </row>
    <row r="397" spans="1:13" x14ac:dyDescent="0.2">
      <c r="A397" s="11">
        <v>40624</v>
      </c>
      <c r="B397" s="13">
        <v>596</v>
      </c>
      <c r="C397" s="13">
        <v>342</v>
      </c>
      <c r="D397" s="13">
        <v>270</v>
      </c>
      <c r="E397" s="13">
        <v>267</v>
      </c>
      <c r="F397" s="12">
        <v>310</v>
      </c>
      <c r="G397" s="43" cm="1">
        <f t="array" ref="G397">VLOOKUP(MIN(IF(CPI!$A$2:$A$88&gt;A397,CPI!$A$2:$A$88)),CPI!$A$2:$B$88,2)</f>
        <v>85.181975736568447</v>
      </c>
      <c r="H397" s="15">
        <f>IF(ISBLANK(B397),"",+B397*(100/$G397))</f>
        <v>699.67853509664303</v>
      </c>
      <c r="I397" s="15">
        <f>IF(ISBLANK(C397),"",+C397*(100/$G397))</f>
        <v>401.49338758901325</v>
      </c>
      <c r="J397" s="15">
        <f>IF(ISBLANK(D397),"",+D397*(100/$G397))</f>
        <v>316.96846388606309</v>
      </c>
      <c r="K397" s="15">
        <f>IF(ISBLANK(E397),"",+E397*(100/$G397))</f>
        <v>313.44659206510687</v>
      </c>
      <c r="L397" s="14">
        <f>IF(ISBLANK(F397),"",+F397*(100/$G397))</f>
        <v>363.92675483214651</v>
      </c>
      <c r="M397" s="16"/>
    </row>
    <row r="398" spans="1:13" x14ac:dyDescent="0.2">
      <c r="A398" s="11">
        <v>40631</v>
      </c>
      <c r="B398" s="13">
        <v>607</v>
      </c>
      <c r="C398" s="13">
        <v>346</v>
      </c>
      <c r="D398" s="13">
        <v>275</v>
      </c>
      <c r="E398" s="13">
        <v>284</v>
      </c>
      <c r="F398" s="12">
        <v>295</v>
      </c>
      <c r="G398" s="43" cm="1">
        <f t="array" ref="G398">VLOOKUP(MIN(IF(CPI!$A$2:$A$88&gt;A398,CPI!$A$2:$A$88)),CPI!$A$2:$B$88,2)</f>
        <v>85.961871750433275</v>
      </c>
      <c r="H398" s="15">
        <f>IF(ISBLANK(B398),"",+B398*(100/$G398))</f>
        <v>706.12701612903231</v>
      </c>
      <c r="I398" s="15">
        <f>IF(ISBLANK(C398),"",+C398*(100/$G398))</f>
        <v>402.50403225806451</v>
      </c>
      <c r="J398" s="15">
        <f>IF(ISBLANK(D398),"",+D398*(100/$G398))</f>
        <v>319.90927419354841</v>
      </c>
      <c r="K398" s="15">
        <f>IF(ISBLANK(E398),"",+E398*(100/$G398))</f>
        <v>330.37903225806451</v>
      </c>
      <c r="L398" s="14">
        <f>IF(ISBLANK(F398),"",+F398*(100/$G398))</f>
        <v>343.17540322580646</v>
      </c>
      <c r="M398" s="16"/>
    </row>
    <row r="399" spans="1:13" x14ac:dyDescent="0.2">
      <c r="A399" s="11">
        <v>40638</v>
      </c>
      <c r="B399" s="13">
        <v>619</v>
      </c>
      <c r="C399" s="13">
        <v>365</v>
      </c>
      <c r="D399" s="13">
        <v>272</v>
      </c>
      <c r="E399" s="13">
        <v>271</v>
      </c>
      <c r="F399" s="12">
        <v>295</v>
      </c>
      <c r="G399" s="43" cm="1">
        <f t="array" ref="G399">VLOOKUP(MIN(IF(CPI!$A$2:$A$88&gt;A399,CPI!$A$2:$A$88)),CPI!$A$2:$B$88,2)</f>
        <v>85.961871750433275</v>
      </c>
      <c r="H399" s="15">
        <f>IF(ISBLANK(B399),"",+B399*(100/$G399))</f>
        <v>720.08669354838707</v>
      </c>
      <c r="I399" s="15">
        <f>IF(ISBLANK(C399),"",+C399*(100/$G399))</f>
        <v>424.60685483870969</v>
      </c>
      <c r="J399" s="15">
        <f>IF(ISBLANK(D399),"",+D399*(100/$G399))</f>
        <v>316.41935483870969</v>
      </c>
      <c r="K399" s="15">
        <f>IF(ISBLANK(E399),"",+E399*(100/$G399))</f>
        <v>315.25604838709677</v>
      </c>
      <c r="L399" s="14">
        <f>IF(ISBLANK(F399),"",+F399*(100/$G399))</f>
        <v>343.17540322580646</v>
      </c>
      <c r="M399" s="16"/>
    </row>
    <row r="400" spans="1:13" x14ac:dyDescent="0.2">
      <c r="A400" s="11">
        <v>40645</v>
      </c>
      <c r="B400" s="13">
        <v>615</v>
      </c>
      <c r="C400" s="13">
        <v>365</v>
      </c>
      <c r="D400" s="13">
        <v>255</v>
      </c>
      <c r="E400" s="13">
        <v>260</v>
      </c>
      <c r="F400" s="12">
        <v>295</v>
      </c>
      <c r="G400" s="43" cm="1">
        <f t="array" ref="G400">VLOOKUP(MIN(IF(CPI!$A$2:$A$88&gt;A400,CPI!$A$2:$A$88)),CPI!$A$2:$B$88,2)</f>
        <v>85.961871750433275</v>
      </c>
      <c r="H400" s="15">
        <f>IF(ISBLANK(B400),"",+B400*(100/$G400))</f>
        <v>715.43346774193549</v>
      </c>
      <c r="I400" s="15">
        <f>IF(ISBLANK(C400),"",+C400*(100/$G400))</f>
        <v>424.60685483870969</v>
      </c>
      <c r="J400" s="15">
        <f>IF(ISBLANK(D400),"",+D400*(100/$G400))</f>
        <v>296.64314516129031</v>
      </c>
      <c r="K400" s="15">
        <f>IF(ISBLANK(E400),"",+E400*(100/$G400))</f>
        <v>302.45967741935482</v>
      </c>
      <c r="L400" s="14">
        <f>IF(ISBLANK(F400),"",+F400*(100/$G400))</f>
        <v>343.17540322580646</v>
      </c>
      <c r="M400" s="16"/>
    </row>
    <row r="401" spans="1:13" x14ac:dyDescent="0.2">
      <c r="A401" s="11">
        <v>40652</v>
      </c>
      <c r="B401" s="13">
        <v>595</v>
      </c>
      <c r="C401" s="13">
        <v>365</v>
      </c>
      <c r="D401" s="13">
        <v>255</v>
      </c>
      <c r="E401" s="13">
        <v>252</v>
      </c>
      <c r="F401" s="12">
        <v>295</v>
      </c>
      <c r="G401" s="43" cm="1">
        <f t="array" ref="G401">VLOOKUP(MIN(IF(CPI!$A$2:$A$88&gt;A401,CPI!$A$2:$A$88)),CPI!$A$2:$B$88,2)</f>
        <v>85.961871750433275</v>
      </c>
      <c r="H401" s="15">
        <f>IF(ISBLANK(B401),"",+B401*(100/$G401))</f>
        <v>692.16733870967744</v>
      </c>
      <c r="I401" s="15">
        <f>IF(ISBLANK(C401),"",+C401*(100/$G401))</f>
        <v>424.60685483870969</v>
      </c>
      <c r="J401" s="15">
        <f>IF(ISBLANK(D401),"",+D401*(100/$G401))</f>
        <v>296.64314516129031</v>
      </c>
      <c r="K401" s="15">
        <f>IF(ISBLANK(E401),"",+E401*(100/$G401))</f>
        <v>293.15322580645164</v>
      </c>
      <c r="L401" s="14">
        <f>IF(ISBLANK(F401),"",+F401*(100/$G401))</f>
        <v>343.17540322580646</v>
      </c>
      <c r="M401" s="16"/>
    </row>
    <row r="402" spans="1:13" x14ac:dyDescent="0.2">
      <c r="A402" s="11">
        <v>40659</v>
      </c>
      <c r="B402" s="13">
        <v>595</v>
      </c>
      <c r="C402" s="13">
        <v>360</v>
      </c>
      <c r="D402" s="13">
        <v>255</v>
      </c>
      <c r="E402" s="13">
        <v>252</v>
      </c>
      <c r="F402" s="12">
        <v>295</v>
      </c>
      <c r="G402" s="43" cm="1">
        <f t="array" ref="G402">VLOOKUP(MIN(IF(CPI!$A$2:$A$88&gt;A402,CPI!$A$2:$A$88)),CPI!$A$2:$B$88,2)</f>
        <v>85.961871750433275</v>
      </c>
      <c r="H402" s="15">
        <f>IF(ISBLANK(B402),"",+B402*(100/$G402))</f>
        <v>692.16733870967744</v>
      </c>
      <c r="I402" s="15">
        <f>IF(ISBLANK(C402),"",+C402*(100/$G402))</f>
        <v>418.79032258064518</v>
      </c>
      <c r="J402" s="15">
        <f>IF(ISBLANK(D402),"",+D402*(100/$G402))</f>
        <v>296.64314516129031</v>
      </c>
      <c r="K402" s="15">
        <f>IF(ISBLANK(E402),"",+E402*(100/$G402))</f>
        <v>293.15322580645164</v>
      </c>
      <c r="L402" s="14">
        <f>IF(ISBLANK(F402),"",+F402*(100/$G402))</f>
        <v>343.17540322580646</v>
      </c>
      <c r="M402" s="16"/>
    </row>
    <row r="403" spans="1:13" x14ac:dyDescent="0.2">
      <c r="A403" s="11">
        <v>40666</v>
      </c>
      <c r="B403" s="13">
        <v>573</v>
      </c>
      <c r="C403" s="13">
        <v>355</v>
      </c>
      <c r="D403" s="13">
        <v>260</v>
      </c>
      <c r="E403" s="13">
        <v>250</v>
      </c>
      <c r="F403" s="12">
        <v>290</v>
      </c>
      <c r="G403" s="43" cm="1">
        <f t="array" ref="G403">VLOOKUP(MIN(IF(CPI!$A$2:$A$88&gt;A403,CPI!$A$2:$A$88)),CPI!$A$2:$B$88,2)</f>
        <v>85.961871750433275</v>
      </c>
      <c r="H403" s="15">
        <f>IF(ISBLANK(B403),"",+B403*(100/$G403))</f>
        <v>666.57459677419354</v>
      </c>
      <c r="I403" s="15">
        <f>IF(ISBLANK(C403),"",+C403*(100/$G403))</f>
        <v>412.97379032258067</v>
      </c>
      <c r="J403" s="15">
        <f>IF(ISBLANK(D403),"",+D403*(100/$G403))</f>
        <v>302.45967741935482</v>
      </c>
      <c r="K403" s="15">
        <f>IF(ISBLANK(E403),"",+E403*(100/$G403))</f>
        <v>290.82661290322579</v>
      </c>
      <c r="L403" s="14">
        <f>IF(ISBLANK(F403),"",+F403*(100/$G403))</f>
        <v>337.35887096774195</v>
      </c>
      <c r="M403" s="16"/>
    </row>
    <row r="404" spans="1:13" x14ac:dyDescent="0.2">
      <c r="A404" s="11">
        <v>40673</v>
      </c>
      <c r="B404" s="13">
        <v>575</v>
      </c>
      <c r="C404" s="13">
        <v>355</v>
      </c>
      <c r="D404" s="13">
        <v>260</v>
      </c>
      <c r="E404" s="13">
        <v>260</v>
      </c>
      <c r="F404" s="12">
        <v>285</v>
      </c>
      <c r="G404" s="43" cm="1">
        <f t="array" ref="G404">VLOOKUP(MIN(IF(CPI!$A$2:$A$88&gt;A404,CPI!$A$2:$A$88)),CPI!$A$2:$B$88,2)</f>
        <v>85.961871750433275</v>
      </c>
      <c r="H404" s="15">
        <f>IF(ISBLANK(B404),"",+B404*(100/$G404))</f>
        <v>668.90120967741939</v>
      </c>
      <c r="I404" s="15">
        <f>IF(ISBLANK(C404),"",+C404*(100/$G404))</f>
        <v>412.97379032258067</v>
      </c>
      <c r="J404" s="15">
        <f>IF(ISBLANK(D404),"",+D404*(100/$G404))</f>
        <v>302.45967741935482</v>
      </c>
      <c r="K404" s="15">
        <f>IF(ISBLANK(E404),"",+E404*(100/$G404))</f>
        <v>302.45967741935482</v>
      </c>
      <c r="L404" s="14">
        <f>IF(ISBLANK(F404),"",+F404*(100/$G404))</f>
        <v>331.54233870967744</v>
      </c>
      <c r="M404" s="16"/>
    </row>
    <row r="405" spans="1:13" x14ac:dyDescent="0.2">
      <c r="A405" s="11">
        <v>40680</v>
      </c>
      <c r="B405" s="13">
        <v>575</v>
      </c>
      <c r="C405" s="13">
        <v>350</v>
      </c>
      <c r="D405" s="13">
        <v>265</v>
      </c>
      <c r="E405" s="13">
        <v>266</v>
      </c>
      <c r="F405" s="12">
        <v>285</v>
      </c>
      <c r="G405" s="43" cm="1">
        <f t="array" ref="G405">VLOOKUP(MIN(IF(CPI!$A$2:$A$88&gt;A405,CPI!$A$2:$A$88)),CPI!$A$2:$B$88,2)</f>
        <v>85.961871750433275</v>
      </c>
      <c r="H405" s="15">
        <f>IF(ISBLANK(B405),"",+B405*(100/$G405))</f>
        <v>668.90120967741939</v>
      </c>
      <c r="I405" s="15">
        <f>IF(ISBLANK(C405),"",+C405*(100/$G405))</f>
        <v>407.15725806451616</v>
      </c>
      <c r="J405" s="15">
        <f>IF(ISBLANK(D405),"",+D405*(100/$G405))</f>
        <v>308.27620967741939</v>
      </c>
      <c r="K405" s="15">
        <f>IF(ISBLANK(E405),"",+E405*(100/$G405))</f>
        <v>309.43951612903226</v>
      </c>
      <c r="L405" s="14">
        <f>IF(ISBLANK(F405),"",+F405*(100/$G405))</f>
        <v>331.54233870967744</v>
      </c>
      <c r="M405" s="16"/>
    </row>
    <row r="406" spans="1:13" x14ac:dyDescent="0.2">
      <c r="A406" s="11">
        <v>40687</v>
      </c>
      <c r="B406" s="13">
        <v>595</v>
      </c>
      <c r="C406" s="13">
        <v>362</v>
      </c>
      <c r="D406" s="13">
        <v>300</v>
      </c>
      <c r="E406" s="13">
        <v>271</v>
      </c>
      <c r="F406" s="12">
        <v>285</v>
      </c>
      <c r="G406" s="43" cm="1">
        <f t="array" ref="G406">VLOOKUP(MIN(IF(CPI!$A$2:$A$88&gt;A406,CPI!$A$2:$A$88)),CPI!$A$2:$B$88,2)</f>
        <v>85.961871750433275</v>
      </c>
      <c r="H406" s="15">
        <f>IF(ISBLANK(B406),"",+B406*(100/$G406))</f>
        <v>692.16733870967744</v>
      </c>
      <c r="I406" s="15">
        <f>IF(ISBLANK(C406),"",+C406*(100/$G406))</f>
        <v>421.11693548387098</v>
      </c>
      <c r="J406" s="15">
        <f>IF(ISBLANK(D406),"",+D406*(100/$G406))</f>
        <v>348.99193548387098</v>
      </c>
      <c r="K406" s="15">
        <f>IF(ISBLANK(E406),"",+E406*(100/$G406))</f>
        <v>315.25604838709677</v>
      </c>
      <c r="L406" s="14">
        <f>IF(ISBLANK(F406),"",+F406*(100/$G406))</f>
        <v>331.54233870967744</v>
      </c>
      <c r="M406" s="16"/>
    </row>
    <row r="407" spans="1:13" x14ac:dyDescent="0.2">
      <c r="A407" s="11">
        <v>40694</v>
      </c>
      <c r="B407" s="13">
        <v>602</v>
      </c>
      <c r="C407" s="13">
        <v>360</v>
      </c>
      <c r="D407" s="13">
        <v>305</v>
      </c>
      <c r="E407" s="13">
        <v>283</v>
      </c>
      <c r="F407" s="12">
        <v>272</v>
      </c>
      <c r="G407" s="43" cm="1">
        <f t="array" ref="G407">VLOOKUP(MIN(IF(CPI!$A$2:$A$88&gt;A407,CPI!$A$2:$A$88)),CPI!$A$2:$B$88,2)</f>
        <v>85.961871750433275</v>
      </c>
      <c r="H407" s="15">
        <f>IF(ISBLANK(B407),"",+B407*(100/$G407))</f>
        <v>700.3104838709678</v>
      </c>
      <c r="I407" s="15">
        <f>IF(ISBLANK(C407),"",+C407*(100/$G407))</f>
        <v>418.79032258064518</v>
      </c>
      <c r="J407" s="15">
        <f>IF(ISBLANK(D407),"",+D407*(100/$G407))</f>
        <v>354.80846774193549</v>
      </c>
      <c r="K407" s="15">
        <f>IF(ISBLANK(E407),"",+E407*(100/$G407))</f>
        <v>329.21572580645164</v>
      </c>
      <c r="L407" s="14">
        <f>IF(ISBLANK(F407),"",+F407*(100/$G407))</f>
        <v>316.41935483870969</v>
      </c>
      <c r="M407" s="16"/>
    </row>
    <row r="408" spans="1:13" x14ac:dyDescent="0.2">
      <c r="A408" s="11">
        <v>40701</v>
      </c>
      <c r="B408" s="13">
        <v>595</v>
      </c>
      <c r="C408" s="13">
        <v>355</v>
      </c>
      <c r="D408" s="13">
        <v>290</v>
      </c>
      <c r="E408" s="13">
        <v>290</v>
      </c>
      <c r="F408" s="12">
        <v>285</v>
      </c>
      <c r="G408" s="43" cm="1">
        <f t="array" ref="G408">VLOOKUP(MIN(IF(CPI!$A$2:$A$88&gt;A408,CPI!$A$2:$A$88)),CPI!$A$2:$B$88,2)</f>
        <v>85.961871750433275</v>
      </c>
      <c r="H408" s="15">
        <f>IF(ISBLANK(B408),"",+B408*(100/$G408))</f>
        <v>692.16733870967744</v>
      </c>
      <c r="I408" s="15">
        <f>IF(ISBLANK(C408),"",+C408*(100/$G408))</f>
        <v>412.97379032258067</v>
      </c>
      <c r="J408" s="15">
        <f>IF(ISBLANK(D408),"",+D408*(100/$G408))</f>
        <v>337.35887096774195</v>
      </c>
      <c r="K408" s="15">
        <f>IF(ISBLANK(E408),"",+E408*(100/$G408))</f>
        <v>337.35887096774195</v>
      </c>
      <c r="L408" s="14">
        <f>IF(ISBLANK(F408),"",+F408*(100/$G408))</f>
        <v>331.54233870967744</v>
      </c>
      <c r="M408" s="16"/>
    </row>
    <row r="409" spans="1:13" x14ac:dyDescent="0.2">
      <c r="A409" s="11">
        <v>40708</v>
      </c>
      <c r="B409" s="13">
        <v>603</v>
      </c>
      <c r="C409" s="13">
        <v>355</v>
      </c>
      <c r="D409" s="13">
        <v>295</v>
      </c>
      <c r="E409" s="13">
        <v>280</v>
      </c>
      <c r="F409" s="12">
        <v>272</v>
      </c>
      <c r="G409" s="43" cm="1">
        <f t="array" ref="G409">VLOOKUP(MIN(IF(CPI!$A$2:$A$88&gt;A409,CPI!$A$2:$A$88)),CPI!$A$2:$B$88,2)</f>
        <v>85.961871750433275</v>
      </c>
      <c r="H409" s="15">
        <f>IF(ISBLANK(B409),"",+B409*(100/$G409))</f>
        <v>701.47379032258061</v>
      </c>
      <c r="I409" s="15">
        <f>IF(ISBLANK(C409),"",+C409*(100/$G409))</f>
        <v>412.97379032258067</v>
      </c>
      <c r="J409" s="15">
        <f>IF(ISBLANK(D409),"",+D409*(100/$G409))</f>
        <v>343.17540322580646</v>
      </c>
      <c r="K409" s="15">
        <f>IF(ISBLANK(E409),"",+E409*(100/$G409))</f>
        <v>325.72580645161293</v>
      </c>
      <c r="L409" s="14">
        <f>IF(ISBLANK(F409),"",+F409*(100/$G409))</f>
        <v>316.41935483870969</v>
      </c>
      <c r="M409" s="16"/>
    </row>
    <row r="410" spans="1:13" x14ac:dyDescent="0.2">
      <c r="A410" s="11">
        <v>40715</v>
      </c>
      <c r="B410" s="13">
        <v>595</v>
      </c>
      <c r="C410" s="13">
        <v>327</v>
      </c>
      <c r="D410" s="13">
        <v>285</v>
      </c>
      <c r="E410" s="13">
        <v>280</v>
      </c>
      <c r="F410" s="12">
        <v>295</v>
      </c>
      <c r="G410" s="43" cm="1">
        <f t="array" ref="G410">VLOOKUP(MIN(IF(CPI!$A$2:$A$88&gt;A410,CPI!$A$2:$A$88)),CPI!$A$2:$B$88,2)</f>
        <v>85.961871750433275</v>
      </c>
      <c r="H410" s="15">
        <f>IF(ISBLANK(B410),"",+B410*(100/$G410))</f>
        <v>692.16733870967744</v>
      </c>
      <c r="I410" s="15">
        <f>IF(ISBLANK(C410),"",+C410*(100/$G410))</f>
        <v>380.40120967741939</v>
      </c>
      <c r="J410" s="15">
        <f>IF(ISBLANK(D410),"",+D410*(100/$G410))</f>
        <v>331.54233870967744</v>
      </c>
      <c r="K410" s="15">
        <f>IF(ISBLANK(E410),"",+E410*(100/$G410))</f>
        <v>325.72580645161293</v>
      </c>
      <c r="L410" s="14">
        <f>IF(ISBLANK(F410),"",+F410*(100/$G410))</f>
        <v>343.17540322580646</v>
      </c>
      <c r="M410" s="16"/>
    </row>
    <row r="411" spans="1:13" x14ac:dyDescent="0.2">
      <c r="A411" s="11">
        <v>40722</v>
      </c>
      <c r="B411" s="13">
        <v>585</v>
      </c>
      <c r="C411" s="13">
        <v>325</v>
      </c>
      <c r="D411" s="13">
        <v>265</v>
      </c>
      <c r="E411" s="13">
        <v>280</v>
      </c>
      <c r="F411" s="12">
        <v>295</v>
      </c>
      <c r="G411" s="43" cm="1">
        <f t="array" ref="G411">VLOOKUP(MIN(IF(CPI!$A$2:$A$88&gt;A411,CPI!$A$2:$A$88)),CPI!$A$2:$B$88,2)</f>
        <v>86.481802426343151</v>
      </c>
      <c r="H411" s="15">
        <f>IF(ISBLANK(B411),"",+B411*(100/$G411))</f>
        <v>676.44288577154305</v>
      </c>
      <c r="I411" s="15">
        <f>IF(ISBLANK(C411),"",+C411*(100/$G411))</f>
        <v>375.80160320641278</v>
      </c>
      <c r="J411" s="15">
        <f>IF(ISBLANK(D411),"",+D411*(100/$G411))</f>
        <v>306.42284569138275</v>
      </c>
      <c r="K411" s="15">
        <f>IF(ISBLANK(E411),"",+E411*(100/$G411))</f>
        <v>323.76753507014024</v>
      </c>
      <c r="L411" s="14">
        <f>IF(ISBLANK(F411),"",+F411*(100/$G411))</f>
        <v>341.11222444889779</v>
      </c>
      <c r="M411" s="16"/>
    </row>
    <row r="412" spans="1:13" x14ac:dyDescent="0.2">
      <c r="A412" s="11">
        <v>40729</v>
      </c>
      <c r="B412" s="13">
        <v>566</v>
      </c>
      <c r="C412" s="13">
        <v>310</v>
      </c>
      <c r="D412" s="13">
        <v>280</v>
      </c>
      <c r="E412" s="13">
        <v>280</v>
      </c>
      <c r="F412" s="12">
        <v>295</v>
      </c>
      <c r="G412" s="43" cm="1">
        <f t="array" ref="G412">VLOOKUP(MIN(IF(CPI!$A$2:$A$88&gt;A412,CPI!$A$2:$A$88)),CPI!$A$2:$B$88,2)</f>
        <v>86.481802426343151</v>
      </c>
      <c r="H412" s="15">
        <f>IF(ISBLANK(B412),"",+B412*(100/$G412))</f>
        <v>654.47294589178352</v>
      </c>
      <c r="I412" s="15">
        <f>IF(ISBLANK(C412),"",+C412*(100/$G412))</f>
        <v>358.45691382765528</v>
      </c>
      <c r="J412" s="15">
        <f>IF(ISBLANK(D412),"",+D412*(100/$G412))</f>
        <v>323.76753507014024</v>
      </c>
      <c r="K412" s="15">
        <f>IF(ISBLANK(E412),"",+E412*(100/$G412))</f>
        <v>323.76753507014024</v>
      </c>
      <c r="L412" s="14">
        <f>IF(ISBLANK(F412),"",+F412*(100/$G412))</f>
        <v>341.11222444889779</v>
      </c>
      <c r="M412" s="16"/>
    </row>
    <row r="413" spans="1:13" x14ac:dyDescent="0.2">
      <c r="A413" s="11">
        <v>40736</v>
      </c>
      <c r="B413" s="13">
        <v>572</v>
      </c>
      <c r="C413" s="13">
        <v>310</v>
      </c>
      <c r="D413" s="13">
        <v>280</v>
      </c>
      <c r="E413" s="13">
        <v>280</v>
      </c>
      <c r="F413" s="12">
        <v>295</v>
      </c>
      <c r="G413" s="43" cm="1">
        <f t="array" ref="G413">VLOOKUP(MIN(IF(CPI!$A$2:$A$88&gt;A413,CPI!$A$2:$A$88)),CPI!$A$2:$B$88,2)</f>
        <v>86.481802426343151</v>
      </c>
      <c r="H413" s="15">
        <f>IF(ISBLANK(B413),"",+B413*(100/$G413))</f>
        <v>661.41082164328657</v>
      </c>
      <c r="I413" s="15">
        <f>IF(ISBLANK(C413),"",+C413*(100/$G413))</f>
        <v>358.45691382765528</v>
      </c>
      <c r="J413" s="15">
        <f>IF(ISBLANK(D413),"",+D413*(100/$G413))</f>
        <v>323.76753507014024</v>
      </c>
      <c r="K413" s="15">
        <f>IF(ISBLANK(E413),"",+E413*(100/$G413))</f>
        <v>323.76753507014024</v>
      </c>
      <c r="L413" s="14">
        <f>IF(ISBLANK(F413),"",+F413*(100/$G413))</f>
        <v>341.11222444889779</v>
      </c>
      <c r="M413" s="16"/>
    </row>
    <row r="414" spans="1:13" x14ac:dyDescent="0.2">
      <c r="A414" s="11">
        <v>40743</v>
      </c>
      <c r="B414" s="13">
        <v>592</v>
      </c>
      <c r="C414" s="13">
        <v>325</v>
      </c>
      <c r="D414" s="13">
        <v>280</v>
      </c>
      <c r="E414" s="13">
        <v>280</v>
      </c>
      <c r="F414" s="12">
        <v>295</v>
      </c>
      <c r="G414" s="43" cm="1">
        <f t="array" ref="G414">VLOOKUP(MIN(IF(CPI!$A$2:$A$88&gt;A414,CPI!$A$2:$A$88)),CPI!$A$2:$B$88,2)</f>
        <v>86.481802426343151</v>
      </c>
      <c r="H414" s="15">
        <f>IF(ISBLANK(B414),"",+B414*(100/$G414))</f>
        <v>684.5370741482966</v>
      </c>
      <c r="I414" s="15">
        <f>IF(ISBLANK(C414),"",+C414*(100/$G414))</f>
        <v>375.80160320641278</v>
      </c>
      <c r="J414" s="15">
        <f>IF(ISBLANK(D414),"",+D414*(100/$G414))</f>
        <v>323.76753507014024</v>
      </c>
      <c r="K414" s="15">
        <f>IF(ISBLANK(E414),"",+E414*(100/$G414))</f>
        <v>323.76753507014024</v>
      </c>
      <c r="L414" s="14">
        <f>IF(ISBLANK(F414),"",+F414*(100/$G414))</f>
        <v>341.11222444889779</v>
      </c>
      <c r="M414" s="16"/>
    </row>
    <row r="415" spans="1:13" x14ac:dyDescent="0.2">
      <c r="A415" s="11">
        <v>40750</v>
      </c>
      <c r="B415" s="13">
        <v>580</v>
      </c>
      <c r="C415" s="13">
        <v>335</v>
      </c>
      <c r="D415" s="13">
        <v>255</v>
      </c>
      <c r="E415" s="13">
        <v>280</v>
      </c>
      <c r="F415" s="12">
        <v>295</v>
      </c>
      <c r="G415" s="43" cm="1">
        <f t="array" ref="G415">VLOOKUP(MIN(IF(CPI!$A$2:$A$88&gt;A415,CPI!$A$2:$A$88)),CPI!$A$2:$B$88,2)</f>
        <v>86.481802426343151</v>
      </c>
      <c r="H415" s="15">
        <f>IF(ISBLANK(B415),"",+B415*(100/$G415))</f>
        <v>670.66132264529051</v>
      </c>
      <c r="I415" s="15">
        <f>IF(ISBLANK(C415),"",+C415*(100/$G415))</f>
        <v>387.36472945891779</v>
      </c>
      <c r="J415" s="15">
        <f>IF(ISBLANK(D415),"",+D415*(100/$G415))</f>
        <v>294.85971943887773</v>
      </c>
      <c r="K415" s="15">
        <f>IF(ISBLANK(E415),"",+E415*(100/$G415))</f>
        <v>323.76753507014024</v>
      </c>
      <c r="L415" s="14">
        <f>IF(ISBLANK(F415),"",+F415*(100/$G415))</f>
        <v>341.11222444889779</v>
      </c>
      <c r="M415" s="16"/>
    </row>
    <row r="416" spans="1:13" x14ac:dyDescent="0.2">
      <c r="A416" s="11">
        <v>40757</v>
      </c>
      <c r="B416" s="13">
        <v>568</v>
      </c>
      <c r="C416" s="13">
        <v>335</v>
      </c>
      <c r="D416" s="13">
        <v>255</v>
      </c>
      <c r="E416" s="13">
        <v>280</v>
      </c>
      <c r="F416" s="12">
        <v>295</v>
      </c>
      <c r="G416" s="43" cm="1">
        <f t="array" ref="G416">VLOOKUP(MIN(IF(CPI!$A$2:$A$88&gt;A416,CPI!$A$2:$A$88)),CPI!$A$2:$B$88,2)</f>
        <v>86.481802426343151</v>
      </c>
      <c r="H416" s="15">
        <f>IF(ISBLANK(B416),"",+B416*(100/$G416))</f>
        <v>656.78557114228454</v>
      </c>
      <c r="I416" s="15">
        <f>IF(ISBLANK(C416),"",+C416*(100/$G416))</f>
        <v>387.36472945891779</v>
      </c>
      <c r="J416" s="15">
        <f>IF(ISBLANK(D416),"",+D416*(100/$G416))</f>
        <v>294.85971943887773</v>
      </c>
      <c r="K416" s="15">
        <f>IF(ISBLANK(E416),"",+E416*(100/$G416))</f>
        <v>323.76753507014024</v>
      </c>
      <c r="L416" s="14">
        <f>IF(ISBLANK(F416),"",+F416*(100/$G416))</f>
        <v>341.11222444889779</v>
      </c>
      <c r="M416" s="16"/>
    </row>
    <row r="417" spans="1:13" x14ac:dyDescent="0.2">
      <c r="A417" s="11">
        <v>40764</v>
      </c>
      <c r="B417" s="13">
        <v>564</v>
      </c>
      <c r="C417" s="13">
        <v>330</v>
      </c>
      <c r="D417" s="13">
        <v>265</v>
      </c>
      <c r="E417" s="13">
        <v>266</v>
      </c>
      <c r="F417" s="12">
        <v>238</v>
      </c>
      <c r="G417" s="43" cm="1">
        <f t="array" ref="G417">VLOOKUP(MIN(IF(CPI!$A$2:$A$88&gt;A417,CPI!$A$2:$A$88)),CPI!$A$2:$B$88,2)</f>
        <v>86.481802426343151</v>
      </c>
      <c r="H417" s="15">
        <f>IF(ISBLANK(B417),"",+B417*(100/$G417))</f>
        <v>652.16032064128251</v>
      </c>
      <c r="I417" s="15">
        <f>IF(ISBLANK(C417),"",+C417*(100/$G417))</f>
        <v>381.58316633266531</v>
      </c>
      <c r="J417" s="15">
        <f>IF(ISBLANK(D417),"",+D417*(100/$G417))</f>
        <v>306.42284569138275</v>
      </c>
      <c r="K417" s="15">
        <f>IF(ISBLANK(E417),"",+E417*(100/$G417))</f>
        <v>307.57915831663325</v>
      </c>
      <c r="L417" s="14">
        <f>IF(ISBLANK(F417),"",+F417*(100/$G417))</f>
        <v>275.20240480961922</v>
      </c>
      <c r="M417" s="16"/>
    </row>
    <row r="418" spans="1:13" x14ac:dyDescent="0.2">
      <c r="A418" s="11">
        <v>40771</v>
      </c>
      <c r="B418" s="13">
        <v>577</v>
      </c>
      <c r="C418" s="13">
        <v>307</v>
      </c>
      <c r="D418" s="13">
        <v>265</v>
      </c>
      <c r="E418" s="13">
        <v>260</v>
      </c>
      <c r="F418" s="12">
        <v>238</v>
      </c>
      <c r="G418" s="43" cm="1">
        <f t="array" ref="G418">VLOOKUP(MIN(IF(CPI!$A$2:$A$88&gt;A418,CPI!$A$2:$A$88)),CPI!$A$2:$B$88,2)</f>
        <v>86.481802426343151</v>
      </c>
      <c r="H418" s="15">
        <f>IF(ISBLANK(B418),"",+B418*(100/$G418))</f>
        <v>667.19238476953899</v>
      </c>
      <c r="I418" s="15">
        <f>IF(ISBLANK(C418),"",+C418*(100/$G418))</f>
        <v>354.98797595190376</v>
      </c>
      <c r="J418" s="15">
        <f>IF(ISBLANK(D418),"",+D418*(100/$G418))</f>
        <v>306.42284569138275</v>
      </c>
      <c r="K418" s="15">
        <f>IF(ISBLANK(E418),"",+E418*(100/$G418))</f>
        <v>300.64128256513027</v>
      </c>
      <c r="L418" s="14">
        <f>IF(ISBLANK(F418),"",+F418*(100/$G418))</f>
        <v>275.20240480961922</v>
      </c>
      <c r="M418" s="16"/>
    </row>
    <row r="419" spans="1:13" x14ac:dyDescent="0.2">
      <c r="A419" s="11">
        <v>40778</v>
      </c>
      <c r="B419" s="13">
        <v>574</v>
      </c>
      <c r="C419" s="13">
        <v>284</v>
      </c>
      <c r="D419" s="13">
        <v>260</v>
      </c>
      <c r="E419" s="13">
        <v>256</v>
      </c>
      <c r="F419" s="12">
        <v>230</v>
      </c>
      <c r="G419" s="43" cm="1">
        <f t="array" ref="G419">VLOOKUP(MIN(IF(CPI!$A$2:$A$88&gt;A419,CPI!$A$2:$A$88)),CPI!$A$2:$B$88,2)</f>
        <v>86.481802426343151</v>
      </c>
      <c r="H419" s="15">
        <f>IF(ISBLANK(B419),"",+B419*(100/$G419))</f>
        <v>663.72344689378758</v>
      </c>
      <c r="I419" s="15">
        <f>IF(ISBLANK(C419),"",+C419*(100/$G419))</f>
        <v>328.39278557114227</v>
      </c>
      <c r="J419" s="15">
        <f>IF(ISBLANK(D419),"",+D419*(100/$G419))</f>
        <v>300.64128256513027</v>
      </c>
      <c r="K419" s="15">
        <f>IF(ISBLANK(E419),"",+E419*(100/$G419))</f>
        <v>296.01603206412824</v>
      </c>
      <c r="L419" s="14">
        <f>IF(ISBLANK(F419),"",+F419*(100/$G419))</f>
        <v>265.95190380761522</v>
      </c>
      <c r="M419" s="16"/>
    </row>
    <row r="420" spans="1:13" x14ac:dyDescent="0.2">
      <c r="A420" s="11">
        <v>40785</v>
      </c>
      <c r="B420" s="13">
        <v>588</v>
      </c>
      <c r="C420" s="13">
        <v>294</v>
      </c>
      <c r="D420" s="13">
        <v>240</v>
      </c>
      <c r="E420" s="13">
        <v>254</v>
      </c>
      <c r="F420" s="12">
        <v>240</v>
      </c>
      <c r="G420" s="43" cm="1">
        <f t="array" ref="G420">VLOOKUP(MIN(IF(CPI!$A$2:$A$88&gt;A420,CPI!$A$2:$A$88)),CPI!$A$2:$B$88,2)</f>
        <v>86.481802426343151</v>
      </c>
      <c r="H420" s="15">
        <f>IF(ISBLANK(B420),"",+B420*(100/$G420))</f>
        <v>679.91182364729457</v>
      </c>
      <c r="I420" s="15">
        <f>IF(ISBLANK(C420),"",+C420*(100/$G420))</f>
        <v>339.95591182364728</v>
      </c>
      <c r="J420" s="15">
        <f>IF(ISBLANK(D420),"",+D420*(100/$G420))</f>
        <v>277.51503006012024</v>
      </c>
      <c r="K420" s="15">
        <f>IF(ISBLANK(E420),"",+E420*(100/$G420))</f>
        <v>293.70340681362723</v>
      </c>
      <c r="L420" s="14">
        <f>IF(ISBLANK(F420),"",+F420*(100/$G420))</f>
        <v>277.51503006012024</v>
      </c>
      <c r="M420" s="16"/>
    </row>
    <row r="421" spans="1:13" x14ac:dyDescent="0.2">
      <c r="A421" s="11">
        <v>40792</v>
      </c>
      <c r="B421" s="13">
        <v>573</v>
      </c>
      <c r="C421" s="13">
        <v>286</v>
      </c>
      <c r="D421" s="13">
        <v>240</v>
      </c>
      <c r="E421" s="13">
        <v>247</v>
      </c>
      <c r="F421" s="12">
        <v>240</v>
      </c>
      <c r="G421" s="43" cm="1">
        <f t="array" ref="G421">VLOOKUP(MIN(IF(CPI!$A$2:$A$88&gt;A421,CPI!$A$2:$A$88)),CPI!$A$2:$B$88,2)</f>
        <v>86.481802426343151</v>
      </c>
      <c r="H421" s="15">
        <f>IF(ISBLANK(B421),"",+B421*(100/$G421))</f>
        <v>662.56713426853707</v>
      </c>
      <c r="I421" s="15">
        <f>IF(ISBLANK(C421),"",+C421*(100/$G421))</f>
        <v>330.70541082164328</v>
      </c>
      <c r="J421" s="15">
        <f>IF(ISBLANK(D421),"",+D421*(100/$G421))</f>
        <v>277.51503006012024</v>
      </c>
      <c r="K421" s="15">
        <f>IF(ISBLANK(E421),"",+E421*(100/$G421))</f>
        <v>285.60921843687373</v>
      </c>
      <c r="L421" s="14">
        <f>IF(ISBLANK(F421),"",+F421*(100/$G421))</f>
        <v>277.51503006012024</v>
      </c>
      <c r="M421" s="16"/>
    </row>
    <row r="422" spans="1:13" x14ac:dyDescent="0.2">
      <c r="A422" s="11">
        <v>40799</v>
      </c>
      <c r="B422" s="13">
        <v>572</v>
      </c>
      <c r="C422" s="13">
        <v>280</v>
      </c>
      <c r="D422" s="13">
        <v>245</v>
      </c>
      <c r="E422" s="13">
        <v>247</v>
      </c>
      <c r="F422" s="12">
        <v>230</v>
      </c>
      <c r="G422" s="43" cm="1">
        <f t="array" ref="G422">VLOOKUP(MIN(IF(CPI!$A$2:$A$88&gt;A422,CPI!$A$2:$A$88)),CPI!$A$2:$B$88,2)</f>
        <v>86.481802426343151</v>
      </c>
      <c r="H422" s="15">
        <f>IF(ISBLANK(B422),"",+B422*(100/$G422))</f>
        <v>661.41082164328657</v>
      </c>
      <c r="I422" s="15">
        <f>IF(ISBLANK(C422),"",+C422*(100/$G422))</f>
        <v>323.76753507014024</v>
      </c>
      <c r="J422" s="15">
        <f>IF(ISBLANK(D422),"",+D422*(100/$G422))</f>
        <v>283.29659318637272</v>
      </c>
      <c r="K422" s="15">
        <f>IF(ISBLANK(E422),"",+E422*(100/$G422))</f>
        <v>285.60921843687373</v>
      </c>
      <c r="L422" s="14">
        <f>IF(ISBLANK(F422),"",+F422*(100/$G422))</f>
        <v>265.95190380761522</v>
      </c>
      <c r="M422" s="16"/>
    </row>
    <row r="423" spans="1:13" x14ac:dyDescent="0.2">
      <c r="A423" s="11">
        <v>40806</v>
      </c>
      <c r="B423" s="13">
        <v>562</v>
      </c>
      <c r="C423" s="13">
        <v>266</v>
      </c>
      <c r="D423" s="13">
        <v>235</v>
      </c>
      <c r="E423" s="13">
        <v>240</v>
      </c>
      <c r="F423" s="12">
        <v>230</v>
      </c>
      <c r="G423" s="43" cm="1">
        <f t="array" ref="G423">VLOOKUP(MIN(IF(CPI!$A$2:$A$88&gt;A423,CPI!$A$2:$A$88)),CPI!$A$2:$B$88,2)</f>
        <v>86.481802426343151</v>
      </c>
      <c r="H423" s="15">
        <f>IF(ISBLANK(B423),"",+B423*(100/$G423))</f>
        <v>649.8476953907815</v>
      </c>
      <c r="I423" s="15">
        <f>IF(ISBLANK(C423),"",+C423*(100/$G423))</f>
        <v>307.57915831663325</v>
      </c>
      <c r="J423" s="15">
        <f>IF(ISBLANK(D423),"",+D423*(100/$G423))</f>
        <v>271.7334669338677</v>
      </c>
      <c r="K423" s="15">
        <f>IF(ISBLANK(E423),"",+E423*(100/$G423))</f>
        <v>277.51503006012024</v>
      </c>
      <c r="L423" s="14">
        <f>IF(ISBLANK(F423),"",+F423*(100/$G423))</f>
        <v>265.95190380761522</v>
      </c>
      <c r="M423" s="16"/>
    </row>
    <row r="424" spans="1:13" x14ac:dyDescent="0.2">
      <c r="A424" s="11">
        <v>40813</v>
      </c>
      <c r="B424" s="13">
        <v>555</v>
      </c>
      <c r="C424" s="13">
        <v>269</v>
      </c>
      <c r="D424" s="13">
        <v>240</v>
      </c>
      <c r="E424" s="13">
        <v>241</v>
      </c>
      <c r="F424" s="12">
        <v>230</v>
      </c>
      <c r="G424" s="43" cm="1">
        <f t="array" ref="G424">VLOOKUP(MIN(IF(CPI!$A$2:$A$88&gt;A424,CPI!$A$2:$A$88)),CPI!$A$2:$B$88,2)</f>
        <v>86.481802426343151</v>
      </c>
      <c r="H424" s="15">
        <f>IF(ISBLANK(B424),"",+B424*(100/$G424))</f>
        <v>641.75350701402806</v>
      </c>
      <c r="I424" s="15">
        <f>IF(ISBLANK(C424),"",+C424*(100/$G424))</f>
        <v>311.04809619238478</v>
      </c>
      <c r="J424" s="15">
        <f>IF(ISBLANK(D424),"",+D424*(100/$G424))</f>
        <v>277.51503006012024</v>
      </c>
      <c r="K424" s="15">
        <f>IF(ISBLANK(E424),"",+E424*(100/$G424))</f>
        <v>278.67134268537075</v>
      </c>
      <c r="L424" s="14">
        <f>IF(ISBLANK(F424),"",+F424*(100/$G424))</f>
        <v>265.95190380761522</v>
      </c>
      <c r="M424" s="16"/>
    </row>
    <row r="425" spans="1:13" x14ac:dyDescent="0.2">
      <c r="A425" s="11">
        <v>40820</v>
      </c>
      <c r="B425" s="13">
        <v>550</v>
      </c>
      <c r="C425" s="13">
        <v>242</v>
      </c>
      <c r="D425" s="13">
        <v>309</v>
      </c>
      <c r="E425" s="13">
        <v>250</v>
      </c>
      <c r="F425" s="12">
        <v>230</v>
      </c>
      <c r="G425" s="43" cm="1">
        <f t="array" ref="G425">VLOOKUP(MIN(IF(CPI!$A$2:$A$88&gt;A425,CPI!$A$2:$A$88)),CPI!$A$2:$B$88,2)</f>
        <v>86.481802426343151</v>
      </c>
      <c r="H425" s="15">
        <f>IF(ISBLANK(B425),"",+B425*(100/$G425))</f>
        <v>635.97194388777552</v>
      </c>
      <c r="I425" s="15">
        <f>IF(ISBLANK(C425),"",+C425*(100/$G425))</f>
        <v>279.82765531062125</v>
      </c>
      <c r="J425" s="15">
        <f>IF(ISBLANK(D425),"",+D425*(100/$G425))</f>
        <v>357.30060120240478</v>
      </c>
      <c r="K425" s="15">
        <f>IF(ISBLANK(E425),"",+E425*(100/$G425))</f>
        <v>289.07815631262525</v>
      </c>
      <c r="L425" s="14">
        <f>IF(ISBLANK(F425),"",+F425*(100/$G425))</f>
        <v>265.95190380761522</v>
      </c>
      <c r="M425" s="16"/>
    </row>
    <row r="426" spans="1:13" x14ac:dyDescent="0.2">
      <c r="A426" s="11">
        <v>40827</v>
      </c>
      <c r="B426" s="13">
        <v>550</v>
      </c>
      <c r="C426" s="13">
        <v>235</v>
      </c>
      <c r="D426" s="13">
        <v>294</v>
      </c>
      <c r="E426" s="13">
        <v>242</v>
      </c>
      <c r="F426" s="12">
        <v>216</v>
      </c>
      <c r="G426" s="43" cm="1">
        <f t="array" ref="G426">VLOOKUP(MIN(IF(CPI!$A$2:$A$88&gt;A426,CPI!$A$2:$A$88)),CPI!$A$2:$B$88,2)</f>
        <v>86.481802426343151</v>
      </c>
      <c r="H426" s="15">
        <f>IF(ISBLANK(B426),"",+B426*(100/$G426))</f>
        <v>635.97194388777552</v>
      </c>
      <c r="I426" s="15">
        <f>IF(ISBLANK(C426),"",+C426*(100/$G426))</f>
        <v>271.7334669338677</v>
      </c>
      <c r="J426" s="15">
        <f>IF(ISBLANK(D426),"",+D426*(100/$G426))</f>
        <v>339.95591182364728</v>
      </c>
      <c r="K426" s="15">
        <f>IF(ISBLANK(E426),"",+E426*(100/$G426))</f>
        <v>279.82765531062125</v>
      </c>
      <c r="L426" s="14">
        <f>IF(ISBLANK(F426),"",+F426*(100/$G426))</f>
        <v>249.76352705410821</v>
      </c>
      <c r="M426" s="16"/>
    </row>
    <row r="427" spans="1:13" x14ac:dyDescent="0.2">
      <c r="A427" s="11">
        <v>40834</v>
      </c>
      <c r="B427" s="13">
        <v>590</v>
      </c>
      <c r="C427" s="13">
        <v>247</v>
      </c>
      <c r="D427" s="13">
        <v>285</v>
      </c>
      <c r="E427" s="13">
        <v>238</v>
      </c>
      <c r="F427" s="12">
        <v>240</v>
      </c>
      <c r="G427" s="43" cm="1">
        <f t="array" ref="G427">VLOOKUP(MIN(IF(CPI!$A$2:$A$88&gt;A427,CPI!$A$2:$A$88)),CPI!$A$2:$B$88,2)</f>
        <v>86.481802426343151</v>
      </c>
      <c r="H427" s="15">
        <f>IF(ISBLANK(B427),"",+B427*(100/$G427))</f>
        <v>682.22444889779558</v>
      </c>
      <c r="I427" s="15">
        <f>IF(ISBLANK(C427),"",+C427*(100/$G427))</f>
        <v>285.60921843687373</v>
      </c>
      <c r="J427" s="15">
        <f>IF(ISBLANK(D427),"",+D427*(100/$G427))</f>
        <v>329.54909819639278</v>
      </c>
      <c r="K427" s="15">
        <f>IF(ISBLANK(E427),"",+E427*(100/$G427))</f>
        <v>275.20240480961922</v>
      </c>
      <c r="L427" s="14">
        <f>IF(ISBLANK(F427),"",+F427*(100/$G427))</f>
        <v>277.51503006012024</v>
      </c>
      <c r="M427" s="16"/>
    </row>
    <row r="428" spans="1:13" x14ac:dyDescent="0.2">
      <c r="A428" s="11">
        <v>40841</v>
      </c>
      <c r="B428" s="13">
        <v>570</v>
      </c>
      <c r="C428" s="13">
        <v>244</v>
      </c>
      <c r="D428" s="13">
        <v>276</v>
      </c>
      <c r="E428" s="13">
        <v>245</v>
      </c>
      <c r="F428" s="12">
        <v>212</v>
      </c>
      <c r="G428" s="43" cm="1">
        <f t="array" ref="G428">VLOOKUP(MIN(IF(CPI!$A$2:$A$88&gt;A428,CPI!$A$2:$A$88)),CPI!$A$2:$B$88,2)</f>
        <v>86.481802426343151</v>
      </c>
      <c r="H428" s="15">
        <f>IF(ISBLANK(B428),"",+B428*(100/$G428))</f>
        <v>659.09819639278555</v>
      </c>
      <c r="I428" s="15">
        <f>IF(ISBLANK(C428),"",+C428*(100/$G428))</f>
        <v>282.14028056112221</v>
      </c>
      <c r="J428" s="15">
        <f>IF(ISBLANK(D428),"",+D428*(100/$G428))</f>
        <v>319.14228456913827</v>
      </c>
      <c r="K428" s="15">
        <f>IF(ISBLANK(E428),"",+E428*(100/$G428))</f>
        <v>283.29659318637272</v>
      </c>
      <c r="L428" s="14">
        <f>IF(ISBLANK(F428),"",+F428*(100/$G428))</f>
        <v>245.13827655310621</v>
      </c>
      <c r="M428" s="16"/>
    </row>
    <row r="429" spans="1:13" x14ac:dyDescent="0.2">
      <c r="A429" s="11">
        <v>40848</v>
      </c>
      <c r="B429" s="13">
        <v>565</v>
      </c>
      <c r="C429" s="13">
        <v>240</v>
      </c>
      <c r="D429" s="13">
        <v>268</v>
      </c>
      <c r="E429" s="13">
        <v>219</v>
      </c>
      <c r="F429" s="12">
        <v>207</v>
      </c>
      <c r="G429" s="43" cm="1">
        <f t="array" ref="G429">VLOOKUP(MIN(IF(CPI!$A$2:$A$88&gt;A429,CPI!$A$2:$A$88)),CPI!$A$2:$B$88,2)</f>
        <v>86.481802426343151</v>
      </c>
      <c r="H429" s="15">
        <f>IF(ISBLANK(B429),"",+B429*(100/$G429))</f>
        <v>653.31663326653302</v>
      </c>
      <c r="I429" s="15">
        <f>IF(ISBLANK(C429),"",+C429*(100/$G429))</f>
        <v>277.51503006012024</v>
      </c>
      <c r="J429" s="15">
        <f>IF(ISBLANK(D429),"",+D429*(100/$G429))</f>
        <v>309.89178356713427</v>
      </c>
      <c r="K429" s="15">
        <f>IF(ISBLANK(E429),"",+E429*(100/$G429))</f>
        <v>253.2324649298597</v>
      </c>
      <c r="L429" s="14">
        <f>IF(ISBLANK(F429),"",+F429*(100/$G429))</f>
        <v>239.3567134268537</v>
      </c>
      <c r="M429" s="16"/>
    </row>
    <row r="430" spans="1:13" x14ac:dyDescent="0.2">
      <c r="A430" s="11">
        <v>40855</v>
      </c>
      <c r="B430" s="13">
        <v>576</v>
      </c>
      <c r="C430" s="13">
        <v>241</v>
      </c>
      <c r="D430" s="13">
        <v>266</v>
      </c>
      <c r="E430" s="13">
        <v>220</v>
      </c>
      <c r="F430" s="12">
        <v>210</v>
      </c>
      <c r="G430" s="43" cm="1">
        <f t="array" ref="G430">VLOOKUP(MIN(IF(CPI!$A$2:$A$88&gt;A430,CPI!$A$2:$A$88)),CPI!$A$2:$B$88,2)</f>
        <v>86.481802426343151</v>
      </c>
      <c r="H430" s="15">
        <f>IF(ISBLANK(B430),"",+B430*(100/$G430))</f>
        <v>666.03607214428848</v>
      </c>
      <c r="I430" s="15">
        <f>IF(ISBLANK(C430),"",+C430*(100/$G430))</f>
        <v>278.67134268537075</v>
      </c>
      <c r="J430" s="15">
        <f>IF(ISBLANK(D430),"",+D430*(100/$G430))</f>
        <v>307.57915831663325</v>
      </c>
      <c r="K430" s="15">
        <f>IF(ISBLANK(E430),"",+E430*(100/$G430))</f>
        <v>254.38877755511021</v>
      </c>
      <c r="L430" s="14">
        <f>IF(ISBLANK(F430),"",+F430*(100/$G430))</f>
        <v>242.82565130260519</v>
      </c>
      <c r="M430" s="16"/>
    </row>
    <row r="431" spans="1:13" x14ac:dyDescent="0.2">
      <c r="A431" s="11">
        <v>40862</v>
      </c>
      <c r="B431" s="13">
        <v>561.70000000000005</v>
      </c>
      <c r="C431" s="13">
        <v>240</v>
      </c>
      <c r="D431" s="13">
        <v>270</v>
      </c>
      <c r="E431" s="13">
        <v>223</v>
      </c>
      <c r="F431" s="12">
        <v>210</v>
      </c>
      <c r="G431" s="43" cm="1">
        <f t="array" ref="G431">VLOOKUP(MIN(IF(CPI!$A$2:$A$88&gt;A431,CPI!$A$2:$A$88)),CPI!$A$2:$B$88,2)</f>
        <v>86.481802426343151</v>
      </c>
      <c r="H431" s="15">
        <f>IF(ISBLANK(B431),"",+B431*(100/$G431))</f>
        <v>649.50080160320647</v>
      </c>
      <c r="I431" s="15">
        <f>IF(ISBLANK(C431),"",+C431*(100/$G431))</f>
        <v>277.51503006012024</v>
      </c>
      <c r="J431" s="15">
        <f>IF(ISBLANK(D431),"",+D431*(100/$G431))</f>
        <v>312.20440881763523</v>
      </c>
      <c r="K431" s="15">
        <f>IF(ISBLANK(E431),"",+E431*(100/$G431))</f>
        <v>257.85771543086173</v>
      </c>
      <c r="L431" s="14">
        <f>IF(ISBLANK(F431),"",+F431*(100/$G431))</f>
        <v>242.82565130260519</v>
      </c>
      <c r="M431" s="16"/>
    </row>
    <row r="432" spans="1:13" x14ac:dyDescent="0.2">
      <c r="A432" s="11">
        <v>40869</v>
      </c>
      <c r="B432" s="13">
        <v>543</v>
      </c>
      <c r="C432" s="13">
        <v>239</v>
      </c>
      <c r="D432" s="13">
        <v>260</v>
      </c>
      <c r="E432" s="13">
        <v>221</v>
      </c>
      <c r="F432" s="12">
        <v>205</v>
      </c>
      <c r="G432" s="43" cm="1">
        <f t="array" ref="G432">VLOOKUP(MIN(IF(CPI!$A$2:$A$88&gt;A432,CPI!$A$2:$A$88)),CPI!$A$2:$B$88,2)</f>
        <v>86.481802426343151</v>
      </c>
      <c r="H432" s="15">
        <f>IF(ISBLANK(B432),"",+B432*(100/$G432))</f>
        <v>627.87775551102197</v>
      </c>
      <c r="I432" s="15">
        <f>IF(ISBLANK(C432),"",+C432*(100/$G432))</f>
        <v>276.35871743486973</v>
      </c>
      <c r="J432" s="15">
        <f>IF(ISBLANK(D432),"",+D432*(100/$G432))</f>
        <v>300.64128256513027</v>
      </c>
      <c r="K432" s="15">
        <f>IF(ISBLANK(E432),"",+E432*(100/$G432))</f>
        <v>255.54509018036072</v>
      </c>
      <c r="L432" s="14">
        <f>IF(ISBLANK(F432),"",+F432*(100/$G432))</f>
        <v>237.04408817635269</v>
      </c>
      <c r="M432" s="16"/>
    </row>
    <row r="433" spans="1:13" x14ac:dyDescent="0.2">
      <c r="A433" s="11">
        <v>40876</v>
      </c>
      <c r="B433" s="13">
        <v>530</v>
      </c>
      <c r="C433" s="13">
        <v>242</v>
      </c>
      <c r="D433" s="13">
        <v>256</v>
      </c>
      <c r="E433" s="13">
        <v>225</v>
      </c>
      <c r="F433" s="12">
        <v>192</v>
      </c>
      <c r="G433" s="43" cm="1">
        <f t="array" ref="G433">VLOOKUP(MIN(IF(CPI!$A$2:$A$88&gt;A433,CPI!$A$2:$A$88)),CPI!$A$2:$B$88,2)</f>
        <v>86.481802426343151</v>
      </c>
      <c r="H433" s="15">
        <f>IF(ISBLANK(B433),"",+B433*(100/$G433))</f>
        <v>612.84569138276549</v>
      </c>
      <c r="I433" s="15">
        <f>IF(ISBLANK(C433),"",+C433*(100/$G433))</f>
        <v>279.82765531062125</v>
      </c>
      <c r="J433" s="15">
        <f>IF(ISBLANK(D433),"",+D433*(100/$G433))</f>
        <v>296.01603206412824</v>
      </c>
      <c r="K433" s="15">
        <f>IF(ISBLANK(E433),"",+E433*(100/$G433))</f>
        <v>260.17034068136269</v>
      </c>
      <c r="L433" s="14">
        <f>IF(ISBLANK(F433),"",+F433*(100/$G433))</f>
        <v>222.01202404809618</v>
      </c>
      <c r="M433" s="16"/>
    </row>
    <row r="434" spans="1:13" x14ac:dyDescent="0.2">
      <c r="A434" s="11">
        <v>40883</v>
      </c>
      <c r="B434" s="13">
        <v>518</v>
      </c>
      <c r="C434" s="13">
        <v>238</v>
      </c>
      <c r="D434" s="13">
        <v>235</v>
      </c>
      <c r="E434" s="13">
        <v>221</v>
      </c>
      <c r="F434" s="12">
        <v>200</v>
      </c>
      <c r="G434" s="43" cm="1">
        <f t="array" ref="G434">VLOOKUP(MIN(IF(CPI!$A$2:$A$88&gt;A434,CPI!$A$2:$A$88)),CPI!$A$2:$B$88,2)</f>
        <v>86.481802426343151</v>
      </c>
      <c r="H434" s="15">
        <f>IF(ISBLANK(B434),"",+B434*(100/$G434))</f>
        <v>598.96993987975952</v>
      </c>
      <c r="I434" s="15">
        <f>IF(ISBLANK(C434),"",+C434*(100/$G434))</f>
        <v>275.20240480961922</v>
      </c>
      <c r="J434" s="15">
        <f>IF(ISBLANK(D434),"",+D434*(100/$G434))</f>
        <v>271.7334669338677</v>
      </c>
      <c r="K434" s="15">
        <f>IF(ISBLANK(E434),"",+E434*(100/$G434))</f>
        <v>255.54509018036072</v>
      </c>
      <c r="L434" s="14">
        <f>IF(ISBLANK(F434),"",+F434*(100/$G434))</f>
        <v>231.26252505010018</v>
      </c>
      <c r="M434" s="16"/>
    </row>
    <row r="435" spans="1:13" x14ac:dyDescent="0.2">
      <c r="A435" s="11">
        <v>40890</v>
      </c>
      <c r="B435" s="13">
        <v>516</v>
      </c>
      <c r="C435" s="13">
        <v>229</v>
      </c>
      <c r="D435" s="13">
        <v>227</v>
      </c>
      <c r="E435" s="13">
        <v>214</v>
      </c>
      <c r="F435" s="12">
        <v>200</v>
      </c>
      <c r="G435" s="43" cm="1">
        <f t="array" ref="G435">VLOOKUP(MIN(IF(CPI!$A$2:$A$88&gt;A435,CPI!$A$2:$A$88)),CPI!$A$2:$B$88,2)</f>
        <v>86.481802426343151</v>
      </c>
      <c r="H435" s="15">
        <f>IF(ISBLANK(B435),"",+B435*(100/$G435))</f>
        <v>596.65731462925851</v>
      </c>
      <c r="I435" s="15">
        <f>IF(ISBLANK(C435),"",+C435*(100/$G435))</f>
        <v>264.79559118236472</v>
      </c>
      <c r="J435" s="15">
        <f>IF(ISBLANK(D435),"",+D435*(100/$G435))</f>
        <v>262.4829659318637</v>
      </c>
      <c r="K435" s="15">
        <f>IF(ISBLANK(E435),"",+E435*(100/$G435))</f>
        <v>247.4509018036072</v>
      </c>
      <c r="L435" s="14">
        <f>IF(ISBLANK(F435),"",+F435*(100/$G435))</f>
        <v>231.26252505010018</v>
      </c>
      <c r="M435" s="16"/>
    </row>
    <row r="436" spans="1:13" x14ac:dyDescent="0.2">
      <c r="A436" s="11">
        <v>40897</v>
      </c>
      <c r="B436" s="13">
        <v>525</v>
      </c>
      <c r="C436" s="13">
        <v>235</v>
      </c>
      <c r="D436" s="13">
        <v>225</v>
      </c>
      <c r="E436" s="13">
        <v>219</v>
      </c>
      <c r="F436" s="12">
        <v>200</v>
      </c>
      <c r="G436" s="43" cm="1">
        <f t="array" ref="G436">VLOOKUP(MIN(IF(CPI!$A$2:$A$88&gt;A436,CPI!$A$2:$A$88)),CPI!$A$2:$B$88,2)</f>
        <v>86.481802426343151</v>
      </c>
      <c r="H436" s="15">
        <f>IF(ISBLANK(B436),"",+B436*(100/$G436))</f>
        <v>607.06412825651296</v>
      </c>
      <c r="I436" s="15">
        <f>IF(ISBLANK(C436),"",+C436*(100/$G436))</f>
        <v>271.7334669338677</v>
      </c>
      <c r="J436" s="15">
        <f>IF(ISBLANK(D436),"",+D436*(100/$G436))</f>
        <v>260.17034068136269</v>
      </c>
      <c r="K436" s="15">
        <f>IF(ISBLANK(E436),"",+E436*(100/$G436))</f>
        <v>253.2324649298597</v>
      </c>
      <c r="L436" s="14">
        <f>IF(ISBLANK(F436),"",+F436*(100/$G436))</f>
        <v>231.26252505010018</v>
      </c>
      <c r="M436" s="16"/>
    </row>
    <row r="437" spans="1:13" x14ac:dyDescent="0.2">
      <c r="A437" s="11">
        <v>40904</v>
      </c>
      <c r="B437" s="13">
        <v>528</v>
      </c>
      <c r="C437" s="13">
        <v>237.5</v>
      </c>
      <c r="D437" s="13">
        <v>225</v>
      </c>
      <c r="E437" s="13">
        <v>219</v>
      </c>
      <c r="F437" s="12">
        <v>196</v>
      </c>
      <c r="G437" s="43" cm="1">
        <f t="array" ref="G437">VLOOKUP(MIN(IF(CPI!$A$2:$A$88&gt;A437,CPI!$A$2:$A$88)),CPI!$A$2:$B$88,2)</f>
        <v>86.568457538994807</v>
      </c>
      <c r="H437" s="15">
        <f>IF(ISBLANK(B437),"",+B437*(100/$G437))</f>
        <v>609.92192192192192</v>
      </c>
      <c r="I437" s="15">
        <f>IF(ISBLANK(C437),"",+C437*(100/$G437))</f>
        <v>274.34934934934932</v>
      </c>
      <c r="J437" s="15">
        <f>IF(ISBLANK(D437),"",+D437*(100/$G437))</f>
        <v>259.90990990990991</v>
      </c>
      <c r="K437" s="15">
        <f>IF(ISBLANK(E437),"",+E437*(100/$G437))</f>
        <v>252.97897897897897</v>
      </c>
      <c r="L437" s="14">
        <f>IF(ISBLANK(F437),"",+F437*(100/$G437))</f>
        <v>226.41041041041041</v>
      </c>
      <c r="M437" s="16"/>
    </row>
    <row r="438" spans="1:13" x14ac:dyDescent="0.2">
      <c r="A438" s="11">
        <v>40911</v>
      </c>
      <c r="B438" s="13">
        <v>525</v>
      </c>
      <c r="C438" s="13">
        <v>241</v>
      </c>
      <c r="D438" s="13">
        <v>227</v>
      </c>
      <c r="E438" s="13">
        <v>223</v>
      </c>
      <c r="F438" s="12">
        <v>205</v>
      </c>
      <c r="G438" s="43" cm="1">
        <f t="array" ref="G438">VLOOKUP(MIN(IF(CPI!$A$2:$A$88&gt;A438,CPI!$A$2:$A$88)),CPI!$A$2:$B$88,2)</f>
        <v>86.568457538994807</v>
      </c>
      <c r="H438" s="15">
        <f>IF(ISBLANK(B438),"",+B438*(100/$G438))</f>
        <v>606.45645645645641</v>
      </c>
      <c r="I438" s="15">
        <f>IF(ISBLANK(C438),"",+C438*(100/$G438))</f>
        <v>278.39239239239237</v>
      </c>
      <c r="J438" s="15">
        <f>IF(ISBLANK(D438),"",+D438*(100/$G438))</f>
        <v>262.2202202202202</v>
      </c>
      <c r="K438" s="15">
        <f>IF(ISBLANK(E438),"",+E438*(100/$G438))</f>
        <v>257.59959959959957</v>
      </c>
      <c r="L438" s="14">
        <f>IF(ISBLANK(F438),"",+F438*(100/$G438))</f>
        <v>236.8068068068068</v>
      </c>
      <c r="M438" s="16"/>
    </row>
    <row r="439" spans="1:13" x14ac:dyDescent="0.2">
      <c r="A439" s="11">
        <v>40918</v>
      </c>
      <c r="B439" s="13">
        <v>545</v>
      </c>
      <c r="C439" s="13">
        <v>238</v>
      </c>
      <c r="D439" s="13">
        <v>230</v>
      </c>
      <c r="E439" s="13">
        <v>230</v>
      </c>
      <c r="F439" s="12">
        <v>180</v>
      </c>
      <c r="G439" s="43" cm="1">
        <f t="array" ref="G439">VLOOKUP(MIN(IF(CPI!$A$2:$A$88&gt;A439,CPI!$A$2:$A$88)),CPI!$A$2:$B$88,2)</f>
        <v>86.568457538994807</v>
      </c>
      <c r="H439" s="15">
        <f>IF(ISBLANK(B439),"",+B439*(100/$G439))</f>
        <v>629.55955955955949</v>
      </c>
      <c r="I439" s="15">
        <f>IF(ISBLANK(C439),"",+C439*(100/$G439))</f>
        <v>274.92692692692691</v>
      </c>
      <c r="J439" s="15">
        <f>IF(ISBLANK(D439),"",+D439*(100/$G439))</f>
        <v>265.68568568568566</v>
      </c>
      <c r="K439" s="15">
        <f>IF(ISBLANK(E439),"",+E439*(100/$G439))</f>
        <v>265.68568568568566</v>
      </c>
      <c r="L439" s="14">
        <f>IF(ISBLANK(F439),"",+F439*(100/$G439))</f>
        <v>207.92792792792793</v>
      </c>
      <c r="M439" s="16"/>
    </row>
    <row r="440" spans="1:13" x14ac:dyDescent="0.2">
      <c r="A440" s="11">
        <v>40925</v>
      </c>
      <c r="B440" s="13">
        <v>520</v>
      </c>
      <c r="C440" s="13">
        <v>232</v>
      </c>
      <c r="D440" s="13">
        <v>233</v>
      </c>
      <c r="E440" s="13">
        <v>231</v>
      </c>
      <c r="F440" s="12">
        <v>180</v>
      </c>
      <c r="G440" s="43" cm="1">
        <f t="array" ref="G440">VLOOKUP(MIN(IF(CPI!$A$2:$A$88&gt;A440,CPI!$A$2:$A$88)),CPI!$A$2:$B$88,2)</f>
        <v>86.568457538994807</v>
      </c>
      <c r="H440" s="15">
        <f>IF(ISBLANK(B440),"",+B440*(100/$G440))</f>
        <v>600.68068068068067</v>
      </c>
      <c r="I440" s="15">
        <f>IF(ISBLANK(C440),"",+C440*(100/$G440))</f>
        <v>267.995995995996</v>
      </c>
      <c r="J440" s="15">
        <f>IF(ISBLANK(D440),"",+D440*(100/$G440))</f>
        <v>269.15115115115111</v>
      </c>
      <c r="K440" s="15">
        <f>IF(ISBLANK(E440),"",+E440*(100/$G440))</f>
        <v>266.84084084084083</v>
      </c>
      <c r="L440" s="14">
        <f>IF(ISBLANK(F440),"",+F440*(100/$G440))</f>
        <v>207.92792792792793</v>
      </c>
      <c r="M440" s="16"/>
    </row>
    <row r="441" spans="1:13" x14ac:dyDescent="0.2">
      <c r="A441" s="11">
        <v>40932</v>
      </c>
      <c r="B441" s="13">
        <v>525</v>
      </c>
      <c r="C441" s="13">
        <v>235</v>
      </c>
      <c r="D441" s="13">
        <v>235</v>
      </c>
      <c r="E441" s="13">
        <v>227</v>
      </c>
      <c r="F441" s="12">
        <v>180</v>
      </c>
      <c r="G441" s="43" cm="1">
        <f t="array" ref="G441">VLOOKUP(MIN(IF(CPI!$A$2:$A$88&gt;A441,CPI!$A$2:$A$88)),CPI!$A$2:$B$88,2)</f>
        <v>86.568457538994807</v>
      </c>
      <c r="H441" s="15">
        <f>IF(ISBLANK(B441),"",+B441*(100/$G441))</f>
        <v>606.45645645645641</v>
      </c>
      <c r="I441" s="15">
        <f>IF(ISBLANK(C441),"",+C441*(100/$G441))</f>
        <v>271.46146146146145</v>
      </c>
      <c r="J441" s="15">
        <f>IF(ISBLANK(D441),"",+D441*(100/$G441))</f>
        <v>271.46146146146145</v>
      </c>
      <c r="K441" s="15">
        <f>IF(ISBLANK(E441),"",+E441*(100/$G441))</f>
        <v>262.2202202202202</v>
      </c>
      <c r="L441" s="14">
        <f>IF(ISBLANK(F441),"",+F441*(100/$G441))</f>
        <v>207.92792792792793</v>
      </c>
      <c r="M441" s="16"/>
    </row>
    <row r="442" spans="1:13" x14ac:dyDescent="0.2">
      <c r="A442" s="11">
        <v>40939</v>
      </c>
      <c r="B442" s="13">
        <v>525</v>
      </c>
      <c r="C442" s="13">
        <v>238</v>
      </c>
      <c r="D442" s="13">
        <v>232</v>
      </c>
      <c r="E442" s="13">
        <v>223</v>
      </c>
      <c r="F442" s="12">
        <v>178</v>
      </c>
      <c r="G442" s="43" cm="1">
        <f t="array" ref="G442">VLOOKUP(MIN(IF(CPI!$A$2:$A$88&gt;A442,CPI!$A$2:$A$88)),CPI!$A$2:$B$88,2)</f>
        <v>86.568457538994807</v>
      </c>
      <c r="H442" s="15">
        <f>IF(ISBLANK(B442),"",+B442*(100/$G442))</f>
        <v>606.45645645645641</v>
      </c>
      <c r="I442" s="15">
        <f>IF(ISBLANK(C442),"",+C442*(100/$G442))</f>
        <v>274.92692692692691</v>
      </c>
      <c r="J442" s="15">
        <f>IF(ISBLANK(D442),"",+D442*(100/$G442))</f>
        <v>267.995995995996</v>
      </c>
      <c r="K442" s="15">
        <f>IF(ISBLANK(E442),"",+E442*(100/$G442))</f>
        <v>257.59959959959957</v>
      </c>
      <c r="L442" s="14">
        <f>IF(ISBLANK(F442),"",+F442*(100/$G442))</f>
        <v>205.61761761761761</v>
      </c>
      <c r="M442" s="16"/>
    </row>
    <row r="443" spans="1:13" x14ac:dyDescent="0.2">
      <c r="A443" s="11">
        <v>40946</v>
      </c>
      <c r="B443" s="13">
        <v>520</v>
      </c>
      <c r="C443" s="13">
        <v>240</v>
      </c>
      <c r="D443" s="13">
        <v>231</v>
      </c>
      <c r="E443" s="13">
        <v>224</v>
      </c>
      <c r="F443" s="12">
        <v>180</v>
      </c>
      <c r="G443" s="43" cm="1">
        <f t="array" ref="G443">VLOOKUP(MIN(IF(CPI!$A$2:$A$88&gt;A443,CPI!$A$2:$A$88)),CPI!$A$2:$B$88,2)</f>
        <v>86.568457538994807</v>
      </c>
      <c r="H443" s="15">
        <f>IF(ISBLANK(B443),"",+B443*(100/$G443))</f>
        <v>600.68068068068067</v>
      </c>
      <c r="I443" s="15">
        <f>IF(ISBLANK(C443),"",+C443*(100/$G443))</f>
        <v>277.2372372372372</v>
      </c>
      <c r="J443" s="15">
        <f>IF(ISBLANK(D443),"",+D443*(100/$G443))</f>
        <v>266.84084084084083</v>
      </c>
      <c r="K443" s="15">
        <f>IF(ISBLANK(E443),"",+E443*(100/$G443))</f>
        <v>258.75475475475474</v>
      </c>
      <c r="L443" s="14">
        <f>IF(ISBLANK(F443),"",+F443*(100/$G443))</f>
        <v>207.92792792792793</v>
      </c>
      <c r="M443" s="16"/>
    </row>
    <row r="444" spans="1:13" x14ac:dyDescent="0.2">
      <c r="A444" s="11">
        <v>40953</v>
      </c>
      <c r="B444" s="13">
        <v>527</v>
      </c>
      <c r="C444" s="13">
        <v>237</v>
      </c>
      <c r="D444" s="13">
        <v>232</v>
      </c>
      <c r="E444" s="13">
        <v>224</v>
      </c>
      <c r="F444" s="12">
        <v>181</v>
      </c>
      <c r="G444" s="43" cm="1">
        <f t="array" ref="G444">VLOOKUP(MIN(IF(CPI!$A$2:$A$88&gt;A444,CPI!$A$2:$A$88)),CPI!$A$2:$B$88,2)</f>
        <v>86.568457538994807</v>
      </c>
      <c r="H444" s="15">
        <f>IF(ISBLANK(B444),"",+B444*(100/$G444))</f>
        <v>608.76676676676675</v>
      </c>
      <c r="I444" s="15">
        <f>IF(ISBLANK(C444),"",+C444*(100/$G444))</f>
        <v>273.77177177177174</v>
      </c>
      <c r="J444" s="15">
        <f>IF(ISBLANK(D444),"",+D444*(100/$G444))</f>
        <v>267.995995995996</v>
      </c>
      <c r="K444" s="15">
        <f>IF(ISBLANK(E444),"",+E444*(100/$G444))</f>
        <v>258.75475475475474</v>
      </c>
      <c r="L444" s="14">
        <f>IF(ISBLANK(F444),"",+F444*(100/$G444))</f>
        <v>209.08308308308307</v>
      </c>
      <c r="M444" s="16"/>
    </row>
    <row r="445" spans="1:13" x14ac:dyDescent="0.2">
      <c r="A445" s="11">
        <v>40960</v>
      </c>
      <c r="B445" s="13">
        <v>533</v>
      </c>
      <c r="C445" s="13">
        <v>237</v>
      </c>
      <c r="D445" s="13">
        <v>231</v>
      </c>
      <c r="E445" s="13">
        <v>223</v>
      </c>
      <c r="F445" s="12">
        <v>184</v>
      </c>
      <c r="G445" s="43" cm="1">
        <f t="array" ref="G445">VLOOKUP(MIN(IF(CPI!$A$2:$A$88&gt;A445,CPI!$A$2:$A$88)),CPI!$A$2:$B$88,2)</f>
        <v>86.568457538994807</v>
      </c>
      <c r="H445" s="15">
        <f>IF(ISBLANK(B445),"",+B445*(100/$G445))</f>
        <v>615.69769769769766</v>
      </c>
      <c r="I445" s="15">
        <f>IF(ISBLANK(C445),"",+C445*(100/$G445))</f>
        <v>273.77177177177174</v>
      </c>
      <c r="J445" s="15">
        <f>IF(ISBLANK(D445),"",+D445*(100/$G445))</f>
        <v>266.84084084084083</v>
      </c>
      <c r="K445" s="15">
        <f>IF(ISBLANK(E445),"",+E445*(100/$G445))</f>
        <v>257.59959959959957</v>
      </c>
      <c r="L445" s="14">
        <f>IF(ISBLANK(F445),"",+F445*(100/$G445))</f>
        <v>212.54854854854852</v>
      </c>
      <c r="M445" s="16"/>
    </row>
    <row r="446" spans="1:13" x14ac:dyDescent="0.2">
      <c r="A446" s="11">
        <v>40967</v>
      </c>
      <c r="B446" s="13">
        <v>535</v>
      </c>
      <c r="C446" s="13">
        <v>237</v>
      </c>
      <c r="D446" s="13">
        <v>229</v>
      </c>
      <c r="E446" s="13">
        <v>224</v>
      </c>
      <c r="F446" s="12">
        <v>210</v>
      </c>
      <c r="G446" s="43" cm="1">
        <f t="array" ref="G446">VLOOKUP(MIN(IF(CPI!$A$2:$A$88&gt;A446,CPI!$A$2:$A$88)),CPI!$A$2:$B$88,2)</f>
        <v>86.568457538994807</v>
      </c>
      <c r="H446" s="15">
        <f>IF(ISBLANK(B446),"",+B446*(100/$G446))</f>
        <v>618.00800800800801</v>
      </c>
      <c r="I446" s="15">
        <f>IF(ISBLANK(C446),"",+C446*(100/$G446))</f>
        <v>273.77177177177174</v>
      </c>
      <c r="J446" s="15">
        <f>IF(ISBLANK(D446),"",+D446*(100/$G446))</f>
        <v>264.53053053053054</v>
      </c>
      <c r="K446" s="15">
        <f>IF(ISBLANK(E446),"",+E446*(100/$G446))</f>
        <v>258.75475475475474</v>
      </c>
      <c r="L446" s="14">
        <f>IF(ISBLANK(F446),"",+F446*(100/$G446))</f>
        <v>242.58258258258257</v>
      </c>
      <c r="M446" s="16"/>
    </row>
    <row r="447" spans="1:13" x14ac:dyDescent="0.2">
      <c r="A447" s="11">
        <v>40974</v>
      </c>
      <c r="B447" s="13">
        <v>515</v>
      </c>
      <c r="C447" s="13">
        <v>240</v>
      </c>
      <c r="D447" s="13">
        <v>227</v>
      </c>
      <c r="E447" s="13">
        <v>222</v>
      </c>
      <c r="F447" s="12">
        <v>225</v>
      </c>
      <c r="G447" s="43" cm="1">
        <f t="array" ref="G447">VLOOKUP(MIN(IF(CPI!$A$2:$A$88&gt;A447,CPI!$A$2:$A$88)),CPI!$A$2:$B$88,2)</f>
        <v>86.568457538994807</v>
      </c>
      <c r="H447" s="15">
        <f>IF(ISBLANK(B447),"",+B447*(100/$G447))</f>
        <v>594.90490490490492</v>
      </c>
      <c r="I447" s="15">
        <f>IF(ISBLANK(C447),"",+C447*(100/$G447))</f>
        <v>277.2372372372372</v>
      </c>
      <c r="J447" s="15">
        <f>IF(ISBLANK(D447),"",+D447*(100/$G447))</f>
        <v>262.2202202202202</v>
      </c>
      <c r="K447" s="15">
        <f>IF(ISBLANK(E447),"",+E447*(100/$G447))</f>
        <v>256.44444444444446</v>
      </c>
      <c r="L447" s="14">
        <f>IF(ISBLANK(F447),"",+F447*(100/$G447))</f>
        <v>259.90990990990991</v>
      </c>
      <c r="M447" s="16"/>
    </row>
    <row r="448" spans="1:13" x14ac:dyDescent="0.2">
      <c r="A448" s="11">
        <v>40981</v>
      </c>
      <c r="B448" s="13">
        <v>528</v>
      </c>
      <c r="C448" s="13">
        <v>240</v>
      </c>
      <c r="D448" s="13">
        <v>225</v>
      </c>
      <c r="E448" s="13">
        <v>223</v>
      </c>
      <c r="F448" s="12">
        <v>225</v>
      </c>
      <c r="G448" s="43" cm="1">
        <f t="array" ref="G448">VLOOKUP(MIN(IF(CPI!$A$2:$A$88&gt;A448,CPI!$A$2:$A$88)),CPI!$A$2:$B$88,2)</f>
        <v>86.568457538994807</v>
      </c>
      <c r="H448" s="15">
        <f>IF(ISBLANK(B448),"",+B448*(100/$G448))</f>
        <v>609.92192192192192</v>
      </c>
      <c r="I448" s="15">
        <f>IF(ISBLANK(C448),"",+C448*(100/$G448))</f>
        <v>277.2372372372372</v>
      </c>
      <c r="J448" s="15">
        <f>IF(ISBLANK(D448),"",+D448*(100/$G448))</f>
        <v>259.90990990990991</v>
      </c>
      <c r="K448" s="15">
        <f>IF(ISBLANK(E448),"",+E448*(100/$G448))</f>
        <v>257.59959959959957</v>
      </c>
      <c r="L448" s="14">
        <f>IF(ISBLANK(F448),"",+F448*(100/$G448))</f>
        <v>259.90990990990991</v>
      </c>
      <c r="M448" s="16"/>
    </row>
    <row r="449" spans="1:13" x14ac:dyDescent="0.2">
      <c r="A449" s="11">
        <v>40988</v>
      </c>
      <c r="B449" s="13">
        <v>533</v>
      </c>
      <c r="C449" s="13">
        <v>236</v>
      </c>
      <c r="D449" s="13">
        <v>224</v>
      </c>
      <c r="E449" s="13">
        <v>222</v>
      </c>
      <c r="F449" s="12">
        <v>230</v>
      </c>
      <c r="G449" s="43" cm="1">
        <f t="array" ref="G449">VLOOKUP(MIN(IF(CPI!$A$2:$A$88&gt;A449,CPI!$A$2:$A$88)),CPI!$A$2:$B$88,2)</f>
        <v>86.568457538994807</v>
      </c>
      <c r="H449" s="15">
        <f>IF(ISBLANK(B449),"",+B449*(100/$G449))</f>
        <v>615.69769769769766</v>
      </c>
      <c r="I449" s="15">
        <f>IF(ISBLANK(C449),"",+C449*(100/$G449))</f>
        <v>272.61661661661662</v>
      </c>
      <c r="J449" s="15">
        <f>IF(ISBLANK(D449),"",+D449*(100/$G449))</f>
        <v>258.75475475475474</v>
      </c>
      <c r="K449" s="15">
        <f>IF(ISBLANK(E449),"",+E449*(100/$G449))</f>
        <v>256.44444444444446</v>
      </c>
      <c r="L449" s="14">
        <f>IF(ISBLANK(F449),"",+F449*(100/$G449))</f>
        <v>265.68568568568566</v>
      </c>
      <c r="M449" s="16"/>
    </row>
    <row r="450" spans="1:13" x14ac:dyDescent="0.2">
      <c r="A450" s="11">
        <v>40995</v>
      </c>
      <c r="B450" s="13">
        <v>547</v>
      </c>
      <c r="C450" s="13">
        <v>238</v>
      </c>
      <c r="D450" s="13">
        <v>222</v>
      </c>
      <c r="E450" s="13">
        <v>220</v>
      </c>
      <c r="F450" s="12">
        <v>229</v>
      </c>
      <c r="G450" s="43" cm="1">
        <f t="array" ref="G450">VLOOKUP(MIN(IF(CPI!$A$2:$A$88&gt;A450,CPI!$A$2:$A$88)),CPI!$A$2:$B$88,2)</f>
        <v>87.001733102253027</v>
      </c>
      <c r="H450" s="15">
        <f>IF(ISBLANK(B450),"",+B450*(100/$G450))</f>
        <v>628.72310756972115</v>
      </c>
      <c r="I450" s="15">
        <f>IF(ISBLANK(C450),"",+C450*(100/$G450))</f>
        <v>273.55776892430282</v>
      </c>
      <c r="J450" s="15">
        <f>IF(ISBLANK(D450),"",+D450*(100/$G450))</f>
        <v>255.16733067729086</v>
      </c>
      <c r="K450" s="15">
        <f>IF(ISBLANK(E450),"",+E450*(100/$G450))</f>
        <v>252.86852589641435</v>
      </c>
      <c r="L450" s="14">
        <f>IF(ISBLANK(F450),"",+F450*(100/$G450))</f>
        <v>263.2131474103586</v>
      </c>
      <c r="M450" s="16"/>
    </row>
    <row r="451" spans="1:13" x14ac:dyDescent="0.2">
      <c r="A451" s="11">
        <v>41002</v>
      </c>
      <c r="B451" s="13">
        <v>571</v>
      </c>
      <c r="C451" s="13">
        <v>237</v>
      </c>
      <c r="D451" s="13">
        <v>225</v>
      </c>
      <c r="E451" s="13">
        <v>220</v>
      </c>
      <c r="F451" s="12">
        <v>230</v>
      </c>
      <c r="G451" s="43" cm="1">
        <f t="array" ref="G451">VLOOKUP(MIN(IF(CPI!$A$2:$A$88&gt;A451,CPI!$A$2:$A$88)),CPI!$A$2:$B$88,2)</f>
        <v>87.001733102253027</v>
      </c>
      <c r="H451" s="15">
        <f>IF(ISBLANK(B451),"",+B451*(100/$G451))</f>
        <v>656.30876494023914</v>
      </c>
      <c r="I451" s="15">
        <f>IF(ISBLANK(C451),"",+C451*(100/$G451))</f>
        <v>272.40836653386458</v>
      </c>
      <c r="J451" s="15">
        <f>IF(ISBLANK(D451),"",+D451*(100/$G451))</f>
        <v>258.61553784860558</v>
      </c>
      <c r="K451" s="15">
        <f>IF(ISBLANK(E451),"",+E451*(100/$G451))</f>
        <v>252.86852589641435</v>
      </c>
      <c r="L451" s="14">
        <f>IF(ISBLANK(F451),"",+F451*(100/$G451))</f>
        <v>264.36254980079684</v>
      </c>
      <c r="M451" s="16"/>
    </row>
    <row r="452" spans="1:13" x14ac:dyDescent="0.2">
      <c r="A452" s="11">
        <v>41009</v>
      </c>
      <c r="B452" s="13">
        <v>589</v>
      </c>
      <c r="C452" s="13">
        <v>237</v>
      </c>
      <c r="D452" s="13">
        <v>225</v>
      </c>
      <c r="E452" s="13">
        <v>218</v>
      </c>
      <c r="F452" s="12">
        <v>231</v>
      </c>
      <c r="G452" s="43" cm="1">
        <f t="array" ref="G452">VLOOKUP(MIN(IF(CPI!$A$2:$A$88&gt;A452,CPI!$A$2:$A$88)),CPI!$A$2:$B$88,2)</f>
        <v>87.001733102253027</v>
      </c>
      <c r="H452" s="15">
        <f>IF(ISBLANK(B452),"",+B452*(100/$G452))</f>
        <v>676.99800796812758</v>
      </c>
      <c r="I452" s="15">
        <f>IF(ISBLANK(C452),"",+C452*(100/$G452))</f>
        <v>272.40836653386458</v>
      </c>
      <c r="J452" s="15">
        <f>IF(ISBLANK(D452),"",+D452*(100/$G452))</f>
        <v>258.61553784860558</v>
      </c>
      <c r="K452" s="15">
        <f>IF(ISBLANK(E452),"",+E452*(100/$G452))</f>
        <v>250.56972111553787</v>
      </c>
      <c r="L452" s="14">
        <f>IF(ISBLANK(F452),"",+F452*(100/$G452))</f>
        <v>265.51195219123508</v>
      </c>
      <c r="M452" s="16"/>
    </row>
    <row r="453" spans="1:13" x14ac:dyDescent="0.2">
      <c r="A453" s="11">
        <v>41016</v>
      </c>
      <c r="B453" s="13">
        <v>585</v>
      </c>
      <c r="C453" s="13">
        <v>234</v>
      </c>
      <c r="D453" s="13">
        <v>221</v>
      </c>
      <c r="E453" s="13">
        <v>216</v>
      </c>
      <c r="F453" s="12">
        <v>250</v>
      </c>
      <c r="G453" s="43" cm="1">
        <f t="array" ref="G453">VLOOKUP(MIN(IF(CPI!$A$2:$A$88&gt;A453,CPI!$A$2:$A$88)),CPI!$A$2:$B$88,2)</f>
        <v>87.001733102253027</v>
      </c>
      <c r="H453" s="15">
        <f>IF(ISBLANK(B453),"",+B453*(100/$G453))</f>
        <v>672.40039840637451</v>
      </c>
      <c r="I453" s="15">
        <f>IF(ISBLANK(C453),"",+C453*(100/$G453))</f>
        <v>268.9601593625498</v>
      </c>
      <c r="J453" s="15">
        <f>IF(ISBLANK(D453),"",+D453*(100/$G453))</f>
        <v>254.01792828685262</v>
      </c>
      <c r="K453" s="15">
        <f>IF(ISBLANK(E453),"",+E453*(100/$G453))</f>
        <v>248.27091633466136</v>
      </c>
      <c r="L453" s="14">
        <f>IF(ISBLANK(F453),"",+F453*(100/$G453))</f>
        <v>287.35059760956176</v>
      </c>
      <c r="M453" s="16"/>
    </row>
    <row r="454" spans="1:13" x14ac:dyDescent="0.2">
      <c r="A454" s="11">
        <v>41023</v>
      </c>
      <c r="B454" s="13">
        <v>569</v>
      </c>
      <c r="C454" s="13">
        <v>235</v>
      </c>
      <c r="D454" s="13">
        <v>221</v>
      </c>
      <c r="E454" s="13">
        <v>212</v>
      </c>
      <c r="F454" s="12">
        <v>250</v>
      </c>
      <c r="G454" s="43" cm="1">
        <f t="array" ref="G454">VLOOKUP(MIN(IF(CPI!$A$2:$A$88&gt;A454,CPI!$A$2:$A$88)),CPI!$A$2:$B$88,2)</f>
        <v>87.001733102253027</v>
      </c>
      <c r="H454" s="15">
        <f>IF(ISBLANK(B454),"",+B454*(100/$G454))</f>
        <v>654.00996015936255</v>
      </c>
      <c r="I454" s="15">
        <f>IF(ISBLANK(C454),"",+C454*(100/$G454))</f>
        <v>270.10956175298804</v>
      </c>
      <c r="J454" s="15">
        <f>IF(ISBLANK(D454),"",+D454*(100/$G454))</f>
        <v>254.01792828685262</v>
      </c>
      <c r="K454" s="15">
        <f>IF(ISBLANK(E454),"",+E454*(100/$G454))</f>
        <v>243.67330677290838</v>
      </c>
      <c r="L454" s="14">
        <f>IF(ISBLANK(F454),"",+F454*(100/$G454))</f>
        <v>287.35059760956176</v>
      </c>
      <c r="M454" s="16"/>
    </row>
    <row r="455" spans="1:13" x14ac:dyDescent="0.2">
      <c r="A455" s="11">
        <v>41030</v>
      </c>
      <c r="B455" s="13">
        <v>578</v>
      </c>
      <c r="C455" s="13">
        <v>235</v>
      </c>
      <c r="D455" s="13">
        <v>216</v>
      </c>
      <c r="E455" s="13">
        <v>211</v>
      </c>
      <c r="F455" s="12">
        <v>240</v>
      </c>
      <c r="G455" s="43" cm="1">
        <f t="array" ref="G455">VLOOKUP(MIN(IF(CPI!$A$2:$A$88&gt;A455,CPI!$A$2:$A$88)),CPI!$A$2:$B$88,2)</f>
        <v>87.001733102253027</v>
      </c>
      <c r="H455" s="15">
        <f>IF(ISBLANK(B455),"",+B455*(100/$G455))</f>
        <v>664.35458167330682</v>
      </c>
      <c r="I455" s="15">
        <f>IF(ISBLANK(C455),"",+C455*(100/$G455))</f>
        <v>270.10956175298804</v>
      </c>
      <c r="J455" s="15">
        <f>IF(ISBLANK(D455),"",+D455*(100/$G455))</f>
        <v>248.27091633466136</v>
      </c>
      <c r="K455" s="15">
        <f>IF(ISBLANK(E455),"",+E455*(100/$G455))</f>
        <v>242.52390438247014</v>
      </c>
      <c r="L455" s="14">
        <f>IF(ISBLANK(F455),"",+F455*(100/$G455))</f>
        <v>275.8565737051793</v>
      </c>
      <c r="M455" s="16"/>
    </row>
    <row r="456" spans="1:13" x14ac:dyDescent="0.2">
      <c r="A456" s="11">
        <v>41037</v>
      </c>
      <c r="B456" s="13">
        <v>567</v>
      </c>
      <c r="C456" s="13">
        <v>233</v>
      </c>
      <c r="D456" s="13">
        <v>216</v>
      </c>
      <c r="E456" s="13">
        <v>213</v>
      </c>
      <c r="F456" s="12">
        <v>240</v>
      </c>
      <c r="G456" s="43" cm="1">
        <f t="array" ref="G456">VLOOKUP(MIN(IF(CPI!$A$2:$A$88&gt;A456,CPI!$A$2:$A$88)),CPI!$A$2:$B$88,2)</f>
        <v>87.001733102253027</v>
      </c>
      <c r="H456" s="15">
        <f>IF(ISBLANK(B456),"",+B456*(100/$G456))</f>
        <v>651.71115537848607</v>
      </c>
      <c r="I456" s="15">
        <f>IF(ISBLANK(C456),"",+C456*(100/$G456))</f>
        <v>267.81075697211156</v>
      </c>
      <c r="J456" s="15">
        <f>IF(ISBLANK(D456),"",+D456*(100/$G456))</f>
        <v>248.27091633466136</v>
      </c>
      <c r="K456" s="15">
        <f>IF(ISBLANK(E456),"",+E456*(100/$G456))</f>
        <v>244.82270916334664</v>
      </c>
      <c r="L456" s="14">
        <f>IF(ISBLANK(F456),"",+F456*(100/$G456))</f>
        <v>275.8565737051793</v>
      </c>
      <c r="M456" s="16"/>
    </row>
    <row r="457" spans="1:13" x14ac:dyDescent="0.2">
      <c r="A457" s="11">
        <v>41044</v>
      </c>
      <c r="B457" s="13">
        <v>551</v>
      </c>
      <c r="C457" s="13">
        <v>233</v>
      </c>
      <c r="D457" s="13">
        <v>217</v>
      </c>
      <c r="E457" s="13">
        <v>217</v>
      </c>
      <c r="F457" s="12">
        <v>240</v>
      </c>
      <c r="G457" s="43" cm="1">
        <f t="array" ref="G457">VLOOKUP(MIN(IF(CPI!$A$2:$A$88&gt;A457,CPI!$A$2:$A$88)),CPI!$A$2:$B$88,2)</f>
        <v>87.001733102253027</v>
      </c>
      <c r="H457" s="15">
        <f>IF(ISBLANK(B457),"",+B457*(100/$G457))</f>
        <v>633.32071713147411</v>
      </c>
      <c r="I457" s="15">
        <f>IF(ISBLANK(C457),"",+C457*(100/$G457))</f>
        <v>267.81075697211156</v>
      </c>
      <c r="J457" s="15">
        <f>IF(ISBLANK(D457),"",+D457*(100/$G457))</f>
        <v>249.42031872509963</v>
      </c>
      <c r="K457" s="15">
        <f>IF(ISBLANK(E457),"",+E457*(100/$G457))</f>
        <v>249.42031872509963</v>
      </c>
      <c r="L457" s="14">
        <f>IF(ISBLANK(F457),"",+F457*(100/$G457))</f>
        <v>275.8565737051793</v>
      </c>
      <c r="M457" s="16"/>
    </row>
    <row r="458" spans="1:13" x14ac:dyDescent="0.2">
      <c r="A458" s="11">
        <v>41051</v>
      </c>
      <c r="B458" s="13">
        <v>566</v>
      </c>
      <c r="C458" s="13">
        <v>254</v>
      </c>
      <c r="D458" s="13">
        <v>222</v>
      </c>
      <c r="E458" s="13">
        <v>221</v>
      </c>
      <c r="F458" s="12">
        <v>260</v>
      </c>
      <c r="G458" s="43" cm="1">
        <f t="array" ref="G458">VLOOKUP(MIN(IF(CPI!$A$2:$A$88&gt;A458,CPI!$A$2:$A$88)),CPI!$A$2:$B$88,2)</f>
        <v>87.001733102253027</v>
      </c>
      <c r="H458" s="15">
        <f>IF(ISBLANK(B458),"",+B458*(100/$G458))</f>
        <v>650.56175298804783</v>
      </c>
      <c r="I458" s="15">
        <f>IF(ISBLANK(C458),"",+C458*(100/$G458))</f>
        <v>291.94820717131478</v>
      </c>
      <c r="J458" s="15">
        <f>IF(ISBLANK(D458),"",+D458*(100/$G458))</f>
        <v>255.16733067729086</v>
      </c>
      <c r="K458" s="15">
        <f>IF(ISBLANK(E458),"",+E458*(100/$G458))</f>
        <v>254.01792828685262</v>
      </c>
      <c r="L458" s="14">
        <f>IF(ISBLANK(F458),"",+F458*(100/$G458))</f>
        <v>298.84462151394422</v>
      </c>
      <c r="M458" s="16"/>
    </row>
    <row r="459" spans="1:13" x14ac:dyDescent="0.2">
      <c r="A459" s="11">
        <v>41058</v>
      </c>
      <c r="B459" s="13">
        <v>560</v>
      </c>
      <c r="C459" s="13">
        <v>255</v>
      </c>
      <c r="D459" s="13">
        <v>225</v>
      </c>
      <c r="E459" s="13">
        <v>225</v>
      </c>
      <c r="F459" s="12">
        <v>260</v>
      </c>
      <c r="G459" s="43" cm="1">
        <f t="array" ref="G459">VLOOKUP(MIN(IF(CPI!$A$2:$A$88&gt;A459,CPI!$A$2:$A$88)),CPI!$A$2:$B$88,2)</f>
        <v>87.001733102253027</v>
      </c>
      <c r="H459" s="15">
        <f>IF(ISBLANK(B459),"",+B459*(100/$G459))</f>
        <v>643.66533864541839</v>
      </c>
      <c r="I459" s="15">
        <f>IF(ISBLANK(C459),"",+C459*(100/$G459))</f>
        <v>293.09760956175302</v>
      </c>
      <c r="J459" s="15">
        <f>IF(ISBLANK(D459),"",+D459*(100/$G459))</f>
        <v>258.61553784860558</v>
      </c>
      <c r="K459" s="15">
        <f>IF(ISBLANK(E459),"",+E459*(100/$G459))</f>
        <v>258.61553784860558</v>
      </c>
      <c r="L459" s="14">
        <f>IF(ISBLANK(F459),"",+F459*(100/$G459))</f>
        <v>298.84462151394422</v>
      </c>
      <c r="M459" s="16"/>
    </row>
    <row r="460" spans="1:13" x14ac:dyDescent="0.2">
      <c r="A460" s="11">
        <v>41065</v>
      </c>
      <c r="B460" s="13">
        <v>563</v>
      </c>
      <c r="C460" s="13">
        <v>251</v>
      </c>
      <c r="D460" s="13">
        <v>232</v>
      </c>
      <c r="E460" s="13">
        <v>230</v>
      </c>
      <c r="F460" s="12">
        <v>265</v>
      </c>
      <c r="G460" s="43" cm="1">
        <f t="array" ref="G460">VLOOKUP(MIN(IF(CPI!$A$2:$A$88&gt;A460,CPI!$A$2:$A$88)),CPI!$A$2:$B$88,2)</f>
        <v>87.001733102253027</v>
      </c>
      <c r="H460" s="15">
        <f>IF(ISBLANK(B460),"",+B460*(100/$G460))</f>
        <v>647.11354581673311</v>
      </c>
      <c r="I460" s="15">
        <f>IF(ISBLANK(C460),"",+C460*(100/$G460))</f>
        <v>288.5</v>
      </c>
      <c r="J460" s="15">
        <f>IF(ISBLANK(D460),"",+D460*(100/$G460))</f>
        <v>266.66135458167332</v>
      </c>
      <c r="K460" s="15">
        <f>IF(ISBLANK(E460),"",+E460*(100/$G460))</f>
        <v>264.36254980079684</v>
      </c>
      <c r="L460" s="14">
        <f>IF(ISBLANK(F460),"",+F460*(100/$G460))</f>
        <v>304.59163346613548</v>
      </c>
      <c r="M460" s="16"/>
    </row>
    <row r="461" spans="1:13" x14ac:dyDescent="0.2">
      <c r="A461" s="11">
        <v>41072</v>
      </c>
      <c r="B461" s="13">
        <v>570</v>
      </c>
      <c r="C461" s="13">
        <v>252</v>
      </c>
      <c r="D461" s="13">
        <v>225</v>
      </c>
      <c r="E461" s="13">
        <v>225</v>
      </c>
      <c r="F461" s="12">
        <v>265</v>
      </c>
      <c r="G461" s="43" cm="1">
        <f t="array" ref="G461">VLOOKUP(MIN(IF(CPI!$A$2:$A$88&gt;A461,CPI!$A$2:$A$88)),CPI!$A$2:$B$88,2)</f>
        <v>87.001733102253027</v>
      </c>
      <c r="H461" s="15">
        <f>IF(ISBLANK(B461),"",+B461*(100/$G461))</f>
        <v>655.1593625498009</v>
      </c>
      <c r="I461" s="15">
        <f>IF(ISBLANK(C461),"",+C461*(100/$G461))</f>
        <v>289.6494023904383</v>
      </c>
      <c r="J461" s="15">
        <f>IF(ISBLANK(D461),"",+D461*(100/$G461))</f>
        <v>258.61553784860558</v>
      </c>
      <c r="K461" s="15">
        <f>IF(ISBLANK(E461),"",+E461*(100/$G461))</f>
        <v>258.61553784860558</v>
      </c>
      <c r="L461" s="14">
        <f>IF(ISBLANK(F461),"",+F461*(100/$G461))</f>
        <v>304.59163346613548</v>
      </c>
      <c r="M461" s="16"/>
    </row>
    <row r="462" spans="1:13" x14ac:dyDescent="0.2">
      <c r="A462" s="11">
        <v>41079</v>
      </c>
      <c r="B462" s="13">
        <v>572</v>
      </c>
      <c r="C462" s="13">
        <v>249</v>
      </c>
      <c r="D462" s="13">
        <v>220</v>
      </c>
      <c r="E462" s="13">
        <v>220</v>
      </c>
      <c r="F462" s="12">
        <v>265</v>
      </c>
      <c r="G462" s="43" cm="1">
        <f t="array" ref="G462">VLOOKUP(MIN(IF(CPI!$A$2:$A$88&gt;A462,CPI!$A$2:$A$88)),CPI!$A$2:$B$88,2)</f>
        <v>87.001733102253027</v>
      </c>
      <c r="H462" s="15">
        <f>IF(ISBLANK(B462),"",+B462*(100/$G462))</f>
        <v>657.45816733067738</v>
      </c>
      <c r="I462" s="15">
        <f>IF(ISBLANK(C462),"",+C462*(100/$G462))</f>
        <v>286.20119521912352</v>
      </c>
      <c r="J462" s="15">
        <f>IF(ISBLANK(D462),"",+D462*(100/$G462))</f>
        <v>252.86852589641435</v>
      </c>
      <c r="K462" s="15">
        <f>IF(ISBLANK(E462),"",+E462*(100/$G462))</f>
        <v>252.86852589641435</v>
      </c>
      <c r="L462" s="14">
        <f>IF(ISBLANK(F462),"",+F462*(100/$G462))</f>
        <v>304.59163346613548</v>
      </c>
      <c r="M462" s="16"/>
    </row>
    <row r="463" spans="1:13" x14ac:dyDescent="0.2">
      <c r="A463" s="11">
        <v>41086</v>
      </c>
      <c r="B463" s="13">
        <v>573</v>
      </c>
      <c r="C463" s="13">
        <v>272</v>
      </c>
      <c r="D463" s="13">
        <v>236</v>
      </c>
      <c r="E463" s="13">
        <v>236</v>
      </c>
      <c r="F463" s="12">
        <v>265</v>
      </c>
      <c r="G463" s="43" cm="1">
        <f t="array" ref="G463">VLOOKUP(MIN(IF(CPI!$A$2:$A$88&gt;A463,CPI!$A$2:$A$88)),CPI!$A$2:$B$88,2)</f>
        <v>88.214904679376076</v>
      </c>
      <c r="H463" s="15">
        <f>IF(ISBLANK(B463),"",+B463*(100/$G463))</f>
        <v>649.55009823182718</v>
      </c>
      <c r="I463" s="15">
        <f>IF(ISBLANK(C463),"",+C463*(100/$G463))</f>
        <v>308.33791748526528</v>
      </c>
      <c r="J463" s="15">
        <f>IF(ISBLANK(D463),"",+D463*(100/$G463))</f>
        <v>267.52848722986249</v>
      </c>
      <c r="K463" s="15">
        <f>IF(ISBLANK(E463),"",+E463*(100/$G463))</f>
        <v>267.52848722986249</v>
      </c>
      <c r="L463" s="14">
        <f>IF(ISBLANK(F463),"",+F463*(100/$G463))</f>
        <v>300.40275049115917</v>
      </c>
      <c r="M463" s="16"/>
    </row>
    <row r="464" spans="1:13" x14ac:dyDescent="0.2">
      <c r="A464" s="11">
        <v>41093</v>
      </c>
      <c r="B464" s="13">
        <v>571</v>
      </c>
      <c r="C464" s="13">
        <v>278</v>
      </c>
      <c r="D464" s="13">
        <v>242</v>
      </c>
      <c r="E464" s="13">
        <v>243</v>
      </c>
      <c r="F464" s="12">
        <v>265</v>
      </c>
      <c r="G464" s="43" cm="1">
        <f t="array" ref="G464">VLOOKUP(MIN(IF(CPI!$A$2:$A$88&gt;A464,CPI!$A$2:$A$88)),CPI!$A$2:$B$88,2)</f>
        <v>88.214904679376076</v>
      </c>
      <c r="H464" s="15">
        <f>IF(ISBLANK(B464),"",+B464*(100/$G464))</f>
        <v>647.28290766208261</v>
      </c>
      <c r="I464" s="15">
        <f>IF(ISBLANK(C464),"",+C464*(100/$G464))</f>
        <v>315.13948919449905</v>
      </c>
      <c r="J464" s="15">
        <f>IF(ISBLANK(D464),"",+D464*(100/$G464))</f>
        <v>274.33005893909632</v>
      </c>
      <c r="K464" s="15">
        <f>IF(ISBLANK(E464),"",+E464*(100/$G464))</f>
        <v>275.4636542239686</v>
      </c>
      <c r="L464" s="14">
        <f>IF(ISBLANK(F464),"",+F464*(100/$G464))</f>
        <v>300.40275049115917</v>
      </c>
      <c r="M464" s="16"/>
    </row>
    <row r="465" spans="1:13" x14ac:dyDescent="0.2">
      <c r="A465" s="11">
        <v>41100</v>
      </c>
      <c r="B465" s="13">
        <v>596</v>
      </c>
      <c r="C465" s="13">
        <v>292</v>
      </c>
      <c r="D465" s="13">
        <v>255</v>
      </c>
      <c r="E465" s="13">
        <v>257</v>
      </c>
      <c r="F465" s="12">
        <v>265</v>
      </c>
      <c r="G465" s="43" cm="1">
        <f t="array" ref="G465">VLOOKUP(MIN(IF(CPI!$A$2:$A$88&gt;A465,CPI!$A$2:$A$88)),CPI!$A$2:$B$88,2)</f>
        <v>88.214904679376076</v>
      </c>
      <c r="H465" s="15">
        <f>IF(ISBLANK(B465),"",+B465*(100/$G465))</f>
        <v>675.62278978389008</v>
      </c>
      <c r="I465" s="15">
        <f>IF(ISBLANK(C465),"",+C465*(100/$G465))</f>
        <v>331.00982318271122</v>
      </c>
      <c r="J465" s="15">
        <f>IF(ISBLANK(D465),"",+D465*(100/$G465))</f>
        <v>289.0667976424362</v>
      </c>
      <c r="K465" s="15">
        <f>IF(ISBLANK(E465),"",+E465*(100/$G465))</f>
        <v>291.33398821218077</v>
      </c>
      <c r="L465" s="14">
        <f>IF(ISBLANK(F465),"",+F465*(100/$G465))</f>
        <v>300.40275049115917</v>
      </c>
      <c r="M465" s="16"/>
    </row>
    <row r="466" spans="1:13" x14ac:dyDescent="0.2">
      <c r="A466" s="11">
        <v>41107</v>
      </c>
      <c r="B466" s="13">
        <v>602</v>
      </c>
      <c r="C466" s="13">
        <v>310.5</v>
      </c>
      <c r="D466" s="13">
        <v>268</v>
      </c>
      <c r="E466" s="13">
        <v>267</v>
      </c>
      <c r="F466" s="12">
        <v>290</v>
      </c>
      <c r="G466" s="43" cm="1">
        <f t="array" ref="G466">VLOOKUP(MIN(IF(CPI!$A$2:$A$88&gt;A466,CPI!$A$2:$A$88)),CPI!$A$2:$B$88,2)</f>
        <v>88.214904679376076</v>
      </c>
      <c r="H466" s="15">
        <f>IF(ISBLANK(B466),"",+B466*(100/$G466))</f>
        <v>682.42436149312391</v>
      </c>
      <c r="I466" s="15">
        <f>IF(ISBLANK(C466),"",+C466*(100/$G466))</f>
        <v>351.98133595284878</v>
      </c>
      <c r="J466" s="15">
        <f>IF(ISBLANK(D466),"",+D466*(100/$G466))</f>
        <v>303.80353634577608</v>
      </c>
      <c r="K466" s="15">
        <f>IF(ISBLANK(E466),"",+E466*(100/$G466))</f>
        <v>302.6699410609038</v>
      </c>
      <c r="L466" s="14">
        <f>IF(ISBLANK(F466),"",+F466*(100/$G466))</f>
        <v>328.74263261296664</v>
      </c>
      <c r="M466" s="16"/>
    </row>
    <row r="467" spans="1:13" x14ac:dyDescent="0.2">
      <c r="A467" s="11">
        <v>41114</v>
      </c>
      <c r="B467" s="13">
        <v>593</v>
      </c>
      <c r="C467" s="13">
        <v>315</v>
      </c>
      <c r="D467" s="13">
        <v>269</v>
      </c>
      <c r="E467" s="13">
        <v>268</v>
      </c>
      <c r="F467" s="12">
        <v>290</v>
      </c>
      <c r="G467" s="43" cm="1">
        <f t="array" ref="G467">VLOOKUP(MIN(IF(CPI!$A$2:$A$88&gt;A467,CPI!$A$2:$A$88)),CPI!$A$2:$B$88,2)</f>
        <v>88.214904679376076</v>
      </c>
      <c r="H467" s="15">
        <f>IF(ISBLANK(B467),"",+B467*(100/$G467))</f>
        <v>672.22200392927311</v>
      </c>
      <c r="I467" s="15">
        <f>IF(ISBLANK(C467),"",+C467*(100/$G467))</f>
        <v>357.08251473477412</v>
      </c>
      <c r="J467" s="15">
        <f>IF(ISBLANK(D467),"",+D467*(100/$G467))</f>
        <v>304.93713163064837</v>
      </c>
      <c r="K467" s="15">
        <f>IF(ISBLANK(E467),"",+E467*(100/$G467))</f>
        <v>303.80353634577608</v>
      </c>
      <c r="L467" s="14">
        <f>IF(ISBLANK(F467),"",+F467*(100/$G467))</f>
        <v>328.74263261296664</v>
      </c>
      <c r="M467" s="16"/>
    </row>
    <row r="468" spans="1:13" x14ac:dyDescent="0.2">
      <c r="A468" s="11">
        <v>41121</v>
      </c>
      <c r="B468" s="13">
        <v>560</v>
      </c>
      <c r="C468" s="13">
        <v>311</v>
      </c>
      <c r="D468" s="13">
        <v>270</v>
      </c>
      <c r="E468" s="13">
        <v>270</v>
      </c>
      <c r="F468" s="12">
        <v>290</v>
      </c>
      <c r="G468" s="43" cm="1">
        <f t="array" ref="G468">VLOOKUP(MIN(IF(CPI!$A$2:$A$88&gt;A468,CPI!$A$2:$A$88)),CPI!$A$2:$B$88,2)</f>
        <v>88.214904679376076</v>
      </c>
      <c r="H468" s="15">
        <f>IF(ISBLANK(B468),"",+B468*(100/$G468))</f>
        <v>634.81335952848735</v>
      </c>
      <c r="I468" s="15">
        <f>IF(ISBLANK(C468),"",+C468*(100/$G468))</f>
        <v>352.54813359528492</v>
      </c>
      <c r="J468" s="15">
        <f>IF(ISBLANK(D468),"",+D468*(100/$G468))</f>
        <v>306.07072691552065</v>
      </c>
      <c r="K468" s="15">
        <f>IF(ISBLANK(E468),"",+E468*(100/$G468))</f>
        <v>306.07072691552065</v>
      </c>
      <c r="L468" s="14">
        <f>IF(ISBLANK(F468),"",+F468*(100/$G468))</f>
        <v>328.74263261296664</v>
      </c>
      <c r="M468" s="16"/>
    </row>
    <row r="469" spans="1:13" x14ac:dyDescent="0.2">
      <c r="A469" s="11">
        <v>41128</v>
      </c>
      <c r="B469" s="13">
        <v>581</v>
      </c>
      <c r="C469" s="13">
        <v>315</v>
      </c>
      <c r="D469" s="13">
        <v>270</v>
      </c>
      <c r="E469" s="13">
        <v>270</v>
      </c>
      <c r="F469" s="12">
        <v>306</v>
      </c>
      <c r="G469" s="43" cm="1">
        <f t="array" ref="G469">VLOOKUP(MIN(IF(CPI!$A$2:$A$88&gt;A469,CPI!$A$2:$A$88)),CPI!$A$2:$B$88,2)</f>
        <v>88.214904679376076</v>
      </c>
      <c r="H469" s="15">
        <f>IF(ISBLANK(B469),"",+B469*(100/$G469))</f>
        <v>658.61886051080558</v>
      </c>
      <c r="I469" s="15">
        <f>IF(ISBLANK(C469),"",+C469*(100/$G469))</f>
        <v>357.08251473477412</v>
      </c>
      <c r="J469" s="15">
        <f>IF(ISBLANK(D469),"",+D469*(100/$G469))</f>
        <v>306.07072691552065</v>
      </c>
      <c r="K469" s="15">
        <f>IF(ISBLANK(E469),"",+E469*(100/$G469))</f>
        <v>306.07072691552065</v>
      </c>
      <c r="L469" s="14">
        <f>IF(ISBLANK(F469),"",+F469*(100/$G469))</f>
        <v>346.88015717092344</v>
      </c>
      <c r="M469" s="16"/>
    </row>
    <row r="470" spans="1:13" x14ac:dyDescent="0.2">
      <c r="A470" s="11">
        <v>41135</v>
      </c>
      <c r="B470" s="13">
        <v>560</v>
      </c>
      <c r="C470" s="13">
        <v>320</v>
      </c>
      <c r="D470" s="13">
        <v>268</v>
      </c>
      <c r="E470" s="13">
        <v>268</v>
      </c>
      <c r="F470" s="12">
        <v>310</v>
      </c>
      <c r="G470" s="43" cm="1">
        <f t="array" ref="G470">VLOOKUP(MIN(IF(CPI!$A$2:$A$88&gt;A470,CPI!$A$2:$A$88)),CPI!$A$2:$B$88,2)</f>
        <v>88.214904679376076</v>
      </c>
      <c r="H470" s="15">
        <f>IF(ISBLANK(B470),"",+B470*(100/$G470))</f>
        <v>634.81335952848735</v>
      </c>
      <c r="I470" s="15">
        <f>IF(ISBLANK(C470),"",+C470*(100/$G470))</f>
        <v>362.75049115913561</v>
      </c>
      <c r="J470" s="15">
        <f>IF(ISBLANK(D470),"",+D470*(100/$G470))</f>
        <v>303.80353634577608</v>
      </c>
      <c r="K470" s="15">
        <f>IF(ISBLANK(E470),"",+E470*(100/$G470))</f>
        <v>303.80353634577608</v>
      </c>
      <c r="L470" s="14">
        <f>IF(ISBLANK(F470),"",+F470*(100/$G470))</f>
        <v>351.41453831041264</v>
      </c>
      <c r="M470" s="16"/>
    </row>
    <row r="471" spans="1:13" x14ac:dyDescent="0.2">
      <c r="A471" s="11">
        <v>41142</v>
      </c>
      <c r="B471" s="13">
        <v>565</v>
      </c>
      <c r="C471" s="13">
        <v>326</v>
      </c>
      <c r="D471" s="13">
        <v>268</v>
      </c>
      <c r="E471" s="13">
        <v>267</v>
      </c>
      <c r="F471" s="12">
        <v>310</v>
      </c>
      <c r="G471" s="43" cm="1">
        <f t="array" ref="G471">VLOOKUP(MIN(IF(CPI!$A$2:$A$88&gt;A471,CPI!$A$2:$A$88)),CPI!$A$2:$B$88,2)</f>
        <v>88.214904679376076</v>
      </c>
      <c r="H471" s="15">
        <f>IF(ISBLANK(B471),"",+B471*(100/$G471))</f>
        <v>640.48133595284878</v>
      </c>
      <c r="I471" s="15">
        <f>IF(ISBLANK(C471),"",+C471*(100/$G471))</f>
        <v>369.55206286836938</v>
      </c>
      <c r="J471" s="15">
        <f>IF(ISBLANK(D471),"",+D471*(100/$G471))</f>
        <v>303.80353634577608</v>
      </c>
      <c r="K471" s="15">
        <f>IF(ISBLANK(E471),"",+E471*(100/$G471))</f>
        <v>302.6699410609038</v>
      </c>
      <c r="L471" s="14">
        <f>IF(ISBLANK(F471),"",+F471*(100/$G471))</f>
        <v>351.41453831041264</v>
      </c>
      <c r="M471" s="16"/>
    </row>
    <row r="472" spans="1:13" x14ac:dyDescent="0.2">
      <c r="A472" s="11">
        <v>41149</v>
      </c>
      <c r="B472" s="13">
        <v>580</v>
      </c>
      <c r="C472" s="13">
        <v>325</v>
      </c>
      <c r="D472" s="13">
        <v>276</v>
      </c>
      <c r="E472" s="13">
        <v>276</v>
      </c>
      <c r="F472" s="12">
        <v>310</v>
      </c>
      <c r="G472" s="43" cm="1">
        <f t="array" ref="G472">VLOOKUP(MIN(IF(CPI!$A$2:$A$88&gt;A472,CPI!$A$2:$A$88)),CPI!$A$2:$B$88,2)</f>
        <v>88.214904679376076</v>
      </c>
      <c r="H472" s="15">
        <f>IF(ISBLANK(B472),"",+B472*(100/$G472))</f>
        <v>657.48526522593329</v>
      </c>
      <c r="I472" s="15">
        <f>IF(ISBLANK(C472),"",+C472*(100/$G472))</f>
        <v>368.41846758349709</v>
      </c>
      <c r="J472" s="15">
        <f>IF(ISBLANK(D472),"",+D472*(100/$G472))</f>
        <v>312.87229862475448</v>
      </c>
      <c r="K472" s="15">
        <f>IF(ISBLANK(E472),"",+E472*(100/$G472))</f>
        <v>312.87229862475448</v>
      </c>
      <c r="L472" s="14">
        <f>IF(ISBLANK(F472),"",+F472*(100/$G472))</f>
        <v>351.41453831041264</v>
      </c>
      <c r="M472" s="16"/>
    </row>
    <row r="473" spans="1:13" x14ac:dyDescent="0.2">
      <c r="A473" s="11">
        <v>41156</v>
      </c>
      <c r="B473" s="13">
        <v>576</v>
      </c>
      <c r="C473" s="13">
        <v>336</v>
      </c>
      <c r="D473" s="13">
        <v>280</v>
      </c>
      <c r="E473" s="13">
        <v>278</v>
      </c>
      <c r="F473" s="12">
        <v>315</v>
      </c>
      <c r="G473" s="43" cm="1">
        <f t="array" ref="G473">VLOOKUP(MIN(IF(CPI!$A$2:$A$88&gt;A473,CPI!$A$2:$A$88)),CPI!$A$2:$B$88,2)</f>
        <v>88.214904679376076</v>
      </c>
      <c r="H473" s="15">
        <f>IF(ISBLANK(B473),"",+B473*(100/$G473))</f>
        <v>652.95088408644415</v>
      </c>
      <c r="I473" s="15">
        <f>IF(ISBLANK(C473),"",+C473*(100/$G473))</f>
        <v>380.8880157170924</v>
      </c>
      <c r="J473" s="15">
        <f>IF(ISBLANK(D473),"",+D473*(100/$G473))</f>
        <v>317.40667976424368</v>
      </c>
      <c r="K473" s="15">
        <f>IF(ISBLANK(E473),"",+E473*(100/$G473))</f>
        <v>315.13948919449905</v>
      </c>
      <c r="L473" s="14">
        <f>IF(ISBLANK(F473),"",+F473*(100/$G473))</f>
        <v>357.08251473477412</v>
      </c>
      <c r="M473" s="16"/>
    </row>
    <row r="474" spans="1:13" x14ac:dyDescent="0.2">
      <c r="A474" s="11">
        <v>41163</v>
      </c>
      <c r="B474" s="13">
        <v>572</v>
      </c>
      <c r="C474" s="13">
        <v>334</v>
      </c>
      <c r="D474" s="13">
        <v>281</v>
      </c>
      <c r="E474" s="13">
        <v>280</v>
      </c>
      <c r="F474" s="12">
        <v>310</v>
      </c>
      <c r="G474" s="43" cm="1">
        <f t="array" ref="G474">VLOOKUP(MIN(IF(CPI!$A$2:$A$88&gt;A474,CPI!$A$2:$A$88)),CPI!$A$2:$B$88,2)</f>
        <v>88.214904679376076</v>
      </c>
      <c r="H474" s="15">
        <f>IF(ISBLANK(B474),"",+B474*(100/$G474))</f>
        <v>648.41650294695489</v>
      </c>
      <c r="I474" s="15">
        <f>IF(ISBLANK(C474),"",+C474*(100/$G474))</f>
        <v>378.62082514734777</v>
      </c>
      <c r="J474" s="15">
        <f>IF(ISBLANK(D474),"",+D474*(100/$G474))</f>
        <v>318.54027504911596</v>
      </c>
      <c r="K474" s="15">
        <f>IF(ISBLANK(E474),"",+E474*(100/$G474))</f>
        <v>317.40667976424368</v>
      </c>
      <c r="L474" s="14">
        <f>IF(ISBLANK(F474),"",+F474*(100/$G474))</f>
        <v>351.41453831041264</v>
      </c>
      <c r="M474" s="16"/>
    </row>
    <row r="475" spans="1:13" x14ac:dyDescent="0.2">
      <c r="A475" s="11">
        <v>41170</v>
      </c>
      <c r="B475" s="13">
        <v>562</v>
      </c>
      <c r="C475" s="13">
        <v>327</v>
      </c>
      <c r="D475" s="13">
        <v>278</v>
      </c>
      <c r="E475" s="13">
        <v>278</v>
      </c>
      <c r="F475" s="12">
        <v>310</v>
      </c>
      <c r="G475" s="43" cm="1">
        <f t="array" ref="G475">VLOOKUP(MIN(IF(CPI!$A$2:$A$88&gt;A475,CPI!$A$2:$A$88)),CPI!$A$2:$B$88,2)</f>
        <v>88.214904679376076</v>
      </c>
      <c r="H475" s="15">
        <f>IF(ISBLANK(B475),"",+B475*(100/$G475))</f>
        <v>637.08055009823192</v>
      </c>
      <c r="I475" s="15">
        <f>IF(ISBLANK(C475),"",+C475*(100/$G475))</f>
        <v>370.68565815324172</v>
      </c>
      <c r="J475" s="15">
        <f>IF(ISBLANK(D475),"",+D475*(100/$G475))</f>
        <v>315.13948919449905</v>
      </c>
      <c r="K475" s="15">
        <f>IF(ISBLANK(E475),"",+E475*(100/$G475))</f>
        <v>315.13948919449905</v>
      </c>
      <c r="L475" s="14">
        <f>IF(ISBLANK(F475),"",+F475*(100/$G475))</f>
        <v>351.41453831041264</v>
      </c>
      <c r="M475" s="16"/>
    </row>
    <row r="476" spans="1:13" x14ac:dyDescent="0.2">
      <c r="A476" s="11">
        <v>41177</v>
      </c>
      <c r="B476" s="13">
        <v>585</v>
      </c>
      <c r="C476" s="13">
        <v>334</v>
      </c>
      <c r="D476" s="13">
        <v>287</v>
      </c>
      <c r="E476" s="13">
        <v>287</v>
      </c>
      <c r="F476" s="12">
        <v>310</v>
      </c>
      <c r="G476" s="43" cm="1">
        <f t="array" ref="G476">VLOOKUP(MIN(IF(CPI!$A$2:$A$88&gt;A476,CPI!$A$2:$A$88)),CPI!$A$2:$B$88,2)</f>
        <v>88.388214904679373</v>
      </c>
      <c r="H476" s="15">
        <f>IF(ISBLANK(B476),"",+B476*(100/$G476))</f>
        <v>661.85294117647061</v>
      </c>
      <c r="I476" s="15">
        <f>IF(ISBLANK(C476),"",+C476*(100/$G476))</f>
        <v>377.87843137254902</v>
      </c>
      <c r="J476" s="15">
        <f>IF(ISBLANK(D476),"",+D476*(100/$G476))</f>
        <v>324.70392156862744</v>
      </c>
      <c r="K476" s="15">
        <f>IF(ISBLANK(E476),"",+E476*(100/$G476))</f>
        <v>324.70392156862744</v>
      </c>
      <c r="L476" s="14">
        <f>IF(ISBLANK(F476),"",+F476*(100/$G476))</f>
        <v>350.7254901960784</v>
      </c>
      <c r="M476" s="16"/>
    </row>
    <row r="477" spans="1:13" x14ac:dyDescent="0.2">
      <c r="A477" s="11">
        <v>41184</v>
      </c>
      <c r="B477" s="13">
        <v>607</v>
      </c>
      <c r="C477" s="13">
        <v>329</v>
      </c>
      <c r="D477" s="13">
        <v>315</v>
      </c>
      <c r="E477" s="13">
        <v>295</v>
      </c>
      <c r="F477" s="12">
        <v>310</v>
      </c>
      <c r="G477" s="43" cm="1">
        <f t="array" ref="G477">VLOOKUP(MIN(IF(CPI!$A$2:$A$88&gt;A477,CPI!$A$2:$A$88)),CPI!$A$2:$B$88,2)</f>
        <v>88.388214904679373</v>
      </c>
      <c r="H477" s="15">
        <f>IF(ISBLANK(B477),"",+B477*(100/$G477))</f>
        <v>686.74313725490197</v>
      </c>
      <c r="I477" s="15">
        <f>IF(ISBLANK(C477),"",+C477*(100/$G477))</f>
        <v>372.22156862745095</v>
      </c>
      <c r="J477" s="15">
        <f>IF(ISBLANK(D477),"",+D477*(100/$G477))</f>
        <v>356.38235294117646</v>
      </c>
      <c r="K477" s="15">
        <f>IF(ISBLANK(E477),"",+E477*(100/$G477))</f>
        <v>333.75490196078431</v>
      </c>
      <c r="L477" s="14">
        <f>IF(ISBLANK(F477),"",+F477*(100/$G477))</f>
        <v>350.7254901960784</v>
      </c>
      <c r="M477" s="16"/>
    </row>
    <row r="478" spans="1:13" x14ac:dyDescent="0.2">
      <c r="A478" s="11">
        <v>41191</v>
      </c>
      <c r="B478" s="13">
        <v>625</v>
      </c>
      <c r="C478" s="13">
        <v>331</v>
      </c>
      <c r="D478" s="13">
        <v>314</v>
      </c>
      <c r="E478" s="13">
        <v>296</v>
      </c>
      <c r="F478" s="12">
        <v>330</v>
      </c>
      <c r="G478" s="43" cm="1">
        <f t="array" ref="G478">VLOOKUP(MIN(IF(CPI!$A$2:$A$88&gt;A478,CPI!$A$2:$A$88)),CPI!$A$2:$B$88,2)</f>
        <v>88.388214904679373</v>
      </c>
      <c r="H478" s="15">
        <f>IF(ISBLANK(B478),"",+B478*(100/$G478))</f>
        <v>707.10784313725492</v>
      </c>
      <c r="I478" s="15">
        <f>IF(ISBLANK(C478),"",+C478*(100/$G478))</f>
        <v>374.48431372549021</v>
      </c>
      <c r="J478" s="15">
        <f>IF(ISBLANK(D478),"",+D478*(100/$G478))</f>
        <v>355.25098039215686</v>
      </c>
      <c r="K478" s="15">
        <f>IF(ISBLANK(E478),"",+E478*(100/$G478))</f>
        <v>334.88627450980391</v>
      </c>
      <c r="L478" s="14">
        <f>IF(ISBLANK(F478),"",+F478*(100/$G478))</f>
        <v>373.35294117647061</v>
      </c>
      <c r="M478" s="16"/>
    </row>
    <row r="479" spans="1:13" x14ac:dyDescent="0.2">
      <c r="A479" s="11">
        <v>41198</v>
      </c>
      <c r="B479" s="13">
        <v>608</v>
      </c>
      <c r="C479" s="13">
        <v>332</v>
      </c>
      <c r="D479" s="13">
        <v>311</v>
      </c>
      <c r="E479" s="13">
        <v>290</v>
      </c>
      <c r="F479" s="12">
        <v>340</v>
      </c>
      <c r="G479" s="43" cm="1">
        <f t="array" ref="G479">VLOOKUP(MIN(IF(CPI!$A$2:$A$88&gt;A479,CPI!$A$2:$A$88)),CPI!$A$2:$B$88,2)</f>
        <v>88.388214904679373</v>
      </c>
      <c r="H479" s="15">
        <f>IF(ISBLANK(B479),"",+B479*(100/$G479))</f>
        <v>687.87450980392157</v>
      </c>
      <c r="I479" s="15">
        <f>IF(ISBLANK(C479),"",+C479*(100/$G479))</f>
        <v>375.61568627450981</v>
      </c>
      <c r="J479" s="15">
        <f>IF(ISBLANK(D479),"",+D479*(100/$G479))</f>
        <v>351.85686274509806</v>
      </c>
      <c r="K479" s="15">
        <f>IF(ISBLANK(E479),"",+E479*(100/$G479))</f>
        <v>328.09803921568624</v>
      </c>
      <c r="L479" s="14">
        <f>IF(ISBLANK(F479),"",+F479*(100/$G479))</f>
        <v>384.66666666666669</v>
      </c>
      <c r="M479" s="16"/>
    </row>
    <row r="480" spans="1:13" x14ac:dyDescent="0.2">
      <c r="A480" s="11">
        <v>41205</v>
      </c>
      <c r="B480" s="13">
        <v>618</v>
      </c>
      <c r="C480" s="13">
        <v>351</v>
      </c>
      <c r="D480" s="13">
        <v>310</v>
      </c>
      <c r="E480" s="13">
        <v>285</v>
      </c>
      <c r="F480" s="12">
        <v>349</v>
      </c>
      <c r="G480" s="43" cm="1">
        <f t="array" ref="G480">VLOOKUP(MIN(IF(CPI!$A$2:$A$88&gt;A480,CPI!$A$2:$A$88)),CPI!$A$2:$B$88,2)</f>
        <v>88.388214904679373</v>
      </c>
      <c r="H480" s="15">
        <f>IF(ISBLANK(B480),"",+B480*(100/$G480))</f>
        <v>699.18823529411759</v>
      </c>
      <c r="I480" s="15">
        <f>IF(ISBLANK(C480),"",+C480*(100/$G480))</f>
        <v>397.11176470588236</v>
      </c>
      <c r="J480" s="15">
        <f>IF(ISBLANK(D480),"",+D480*(100/$G480))</f>
        <v>350.7254901960784</v>
      </c>
      <c r="K480" s="15">
        <f>IF(ISBLANK(E480),"",+E480*(100/$G480))</f>
        <v>322.44117647058823</v>
      </c>
      <c r="L480" s="14">
        <f>IF(ISBLANK(F480),"",+F480*(100/$G480))</f>
        <v>394.8490196078431</v>
      </c>
      <c r="M480" s="16"/>
    </row>
    <row r="481" spans="1:13" x14ac:dyDescent="0.2">
      <c r="A481" s="11">
        <v>41212</v>
      </c>
      <c r="B481" s="13">
        <v>615</v>
      </c>
      <c r="C481" s="13">
        <v>347</v>
      </c>
      <c r="D481" s="13">
        <v>312</v>
      </c>
      <c r="E481" s="13">
        <v>282</v>
      </c>
      <c r="F481" s="12">
        <v>348</v>
      </c>
      <c r="G481" s="43" cm="1">
        <f t="array" ref="G481">VLOOKUP(MIN(IF(CPI!$A$2:$A$88&gt;A481,CPI!$A$2:$A$88)),CPI!$A$2:$B$88,2)</f>
        <v>88.388214904679373</v>
      </c>
      <c r="H481" s="15">
        <f>IF(ISBLANK(B481),"",+B481*(100/$G481))</f>
        <v>695.79411764705878</v>
      </c>
      <c r="I481" s="15">
        <f>IF(ISBLANK(C481),"",+C481*(100/$G481))</f>
        <v>392.5862745098039</v>
      </c>
      <c r="J481" s="15">
        <f>IF(ISBLANK(D481),"",+D481*(100/$G481))</f>
        <v>352.98823529411766</v>
      </c>
      <c r="K481" s="15">
        <f>IF(ISBLANK(E481),"",+E481*(100/$G481))</f>
        <v>319.04705882352943</v>
      </c>
      <c r="L481" s="14">
        <f>IF(ISBLANK(F481),"",+F481*(100/$G481))</f>
        <v>393.7176470588235</v>
      </c>
      <c r="M481" s="16"/>
    </row>
    <row r="482" spans="1:13" x14ac:dyDescent="0.2">
      <c r="A482" s="11">
        <v>41219</v>
      </c>
      <c r="B482" s="13">
        <v>591</v>
      </c>
      <c r="C482" s="13">
        <v>347</v>
      </c>
      <c r="D482" s="13">
        <v>322</v>
      </c>
      <c r="E482" s="13">
        <v>283</v>
      </c>
      <c r="F482" s="12">
        <v>336</v>
      </c>
      <c r="G482" s="43" cm="1">
        <f t="array" ref="G482">VLOOKUP(MIN(IF(CPI!$A$2:$A$88&gt;A482,CPI!$A$2:$A$88)),CPI!$A$2:$B$88,2)</f>
        <v>88.388214904679373</v>
      </c>
      <c r="H482" s="15">
        <f>IF(ISBLANK(B482),"",+B482*(100/$G482))</f>
        <v>668.64117647058822</v>
      </c>
      <c r="I482" s="15">
        <f>IF(ISBLANK(C482),"",+C482*(100/$G482))</f>
        <v>392.5862745098039</v>
      </c>
      <c r="J482" s="15">
        <f>IF(ISBLANK(D482),"",+D482*(100/$G482))</f>
        <v>364.30196078431374</v>
      </c>
      <c r="K482" s="15">
        <f>IF(ISBLANK(E482),"",+E482*(100/$G482))</f>
        <v>320.17843137254903</v>
      </c>
      <c r="L482" s="14">
        <f>IF(ISBLANK(F482),"",+F482*(100/$G482))</f>
        <v>380.14117647058822</v>
      </c>
      <c r="M482" s="16"/>
    </row>
    <row r="483" spans="1:13" x14ac:dyDescent="0.2">
      <c r="A483" s="11">
        <v>41226</v>
      </c>
      <c r="B483" s="13">
        <v>575</v>
      </c>
      <c r="C483" s="13">
        <v>342</v>
      </c>
      <c r="D483" s="13">
        <v>330</v>
      </c>
      <c r="E483" s="13">
        <v>282</v>
      </c>
      <c r="F483" s="12">
        <v>325</v>
      </c>
      <c r="G483" s="43" cm="1">
        <f t="array" ref="G483">VLOOKUP(MIN(IF(CPI!$A$2:$A$88&gt;A483,CPI!$A$2:$A$88)),CPI!$A$2:$B$88,2)</f>
        <v>88.388214904679373</v>
      </c>
      <c r="H483" s="15">
        <f>IF(ISBLANK(B483),"",+B483*(100/$G483))</f>
        <v>650.53921568627447</v>
      </c>
      <c r="I483" s="15">
        <f>IF(ISBLANK(C483),"",+C483*(100/$G483))</f>
        <v>386.92941176470589</v>
      </c>
      <c r="J483" s="15">
        <f>IF(ISBLANK(D483),"",+D483*(100/$G483))</f>
        <v>373.35294117647061</v>
      </c>
      <c r="K483" s="15">
        <f>IF(ISBLANK(E483),"",+E483*(100/$G483))</f>
        <v>319.04705882352943</v>
      </c>
      <c r="L483" s="14">
        <f>IF(ISBLANK(F483),"",+F483*(100/$G483))</f>
        <v>367.69607843137254</v>
      </c>
      <c r="M483" s="16"/>
    </row>
    <row r="484" spans="1:13" x14ac:dyDescent="0.2">
      <c r="A484" s="11">
        <v>41233</v>
      </c>
      <c r="B484" s="13">
        <v>580</v>
      </c>
      <c r="C484" s="13">
        <v>338</v>
      </c>
      <c r="D484" s="13">
        <v>324</v>
      </c>
      <c r="E484" s="13">
        <v>282</v>
      </c>
      <c r="F484" s="12">
        <v>340</v>
      </c>
      <c r="G484" s="43" cm="1">
        <f t="array" ref="G484">VLOOKUP(MIN(IF(CPI!$A$2:$A$88&gt;A484,CPI!$A$2:$A$88)),CPI!$A$2:$B$88,2)</f>
        <v>88.388214904679373</v>
      </c>
      <c r="H484" s="15">
        <f>IF(ISBLANK(B484),"",+B484*(100/$G484))</f>
        <v>656.19607843137248</v>
      </c>
      <c r="I484" s="15">
        <f>IF(ISBLANK(C484),"",+C484*(100/$G484))</f>
        <v>382.40392156862742</v>
      </c>
      <c r="J484" s="15">
        <f>IF(ISBLANK(D484),"",+D484*(100/$G484))</f>
        <v>366.56470588235294</v>
      </c>
      <c r="K484" s="15">
        <f>IF(ISBLANK(E484),"",+E484*(100/$G484))</f>
        <v>319.04705882352943</v>
      </c>
      <c r="L484" s="14">
        <f>IF(ISBLANK(F484),"",+F484*(100/$G484))</f>
        <v>384.66666666666669</v>
      </c>
      <c r="M484" s="16"/>
    </row>
    <row r="485" spans="1:13" x14ac:dyDescent="0.2">
      <c r="A485" s="11">
        <v>41240</v>
      </c>
      <c r="B485" s="13">
        <v>590</v>
      </c>
      <c r="C485" s="13">
        <v>340</v>
      </c>
      <c r="D485" s="13">
        <v>315</v>
      </c>
      <c r="E485" s="13">
        <v>279</v>
      </c>
      <c r="F485" s="12">
        <v>345</v>
      </c>
      <c r="G485" s="43" cm="1">
        <f t="array" ref="G485">VLOOKUP(MIN(IF(CPI!$A$2:$A$88&gt;A485,CPI!$A$2:$A$88)),CPI!$A$2:$B$88,2)</f>
        <v>88.388214904679373</v>
      </c>
      <c r="H485" s="15">
        <f>IF(ISBLANK(B485),"",+B485*(100/$G485))</f>
        <v>667.50980392156862</v>
      </c>
      <c r="I485" s="15">
        <f>IF(ISBLANK(C485),"",+C485*(100/$G485))</f>
        <v>384.66666666666669</v>
      </c>
      <c r="J485" s="15">
        <f>IF(ISBLANK(D485),"",+D485*(100/$G485))</f>
        <v>356.38235294117646</v>
      </c>
      <c r="K485" s="15">
        <f>IF(ISBLANK(E485),"",+E485*(100/$G485))</f>
        <v>315.65294117647056</v>
      </c>
      <c r="L485" s="14">
        <f>IF(ISBLANK(F485),"",+F485*(100/$G485))</f>
        <v>390.3235294117647</v>
      </c>
      <c r="M485" s="16"/>
    </row>
    <row r="486" spans="1:13" x14ac:dyDescent="0.2">
      <c r="A486" s="11">
        <v>41247</v>
      </c>
      <c r="B486" s="13">
        <v>595</v>
      </c>
      <c r="C486" s="13">
        <v>344</v>
      </c>
      <c r="D486" s="13">
        <v>315</v>
      </c>
      <c r="E486" s="13">
        <v>286</v>
      </c>
      <c r="F486" s="12">
        <v>345</v>
      </c>
      <c r="G486" s="43" cm="1">
        <f t="array" ref="G486">VLOOKUP(MIN(IF(CPI!$A$2:$A$88&gt;A486,CPI!$A$2:$A$88)),CPI!$A$2:$B$88,2)</f>
        <v>88.388214904679373</v>
      </c>
      <c r="H486" s="15">
        <f>IF(ISBLANK(B486),"",+B486*(100/$G486))</f>
        <v>673.16666666666663</v>
      </c>
      <c r="I486" s="15">
        <f>IF(ISBLANK(C486),"",+C486*(100/$G486))</f>
        <v>389.19215686274509</v>
      </c>
      <c r="J486" s="15">
        <f>IF(ISBLANK(D486),"",+D486*(100/$G486))</f>
        <v>356.38235294117646</v>
      </c>
      <c r="K486" s="15">
        <f>IF(ISBLANK(E486),"",+E486*(100/$G486))</f>
        <v>323.57254901960783</v>
      </c>
      <c r="L486" s="14">
        <f>IF(ISBLANK(F486),"",+F486*(100/$G486))</f>
        <v>390.3235294117647</v>
      </c>
      <c r="M486" s="16"/>
    </row>
    <row r="487" spans="1:13" x14ac:dyDescent="0.2">
      <c r="A487" s="11">
        <v>41254</v>
      </c>
      <c r="B487" s="13">
        <v>582</v>
      </c>
      <c r="C487" s="13">
        <v>344</v>
      </c>
      <c r="D487" s="13">
        <v>308</v>
      </c>
      <c r="E487" s="13">
        <v>287</v>
      </c>
      <c r="F487" s="12">
        <v>330</v>
      </c>
      <c r="G487" s="43" cm="1">
        <f t="array" ref="G487">VLOOKUP(MIN(IF(CPI!$A$2:$A$88&gt;A487,CPI!$A$2:$A$88)),CPI!$A$2:$B$88,2)</f>
        <v>88.388214904679373</v>
      </c>
      <c r="H487" s="15">
        <f>IF(ISBLANK(B487),"",+B487*(100/$G487))</f>
        <v>658.4588235294118</v>
      </c>
      <c r="I487" s="15">
        <f>IF(ISBLANK(C487),"",+C487*(100/$G487))</f>
        <v>389.19215686274509</v>
      </c>
      <c r="J487" s="15">
        <f>IF(ISBLANK(D487),"",+D487*(100/$G487))</f>
        <v>348.46274509803919</v>
      </c>
      <c r="K487" s="15">
        <f>IF(ISBLANK(E487),"",+E487*(100/$G487))</f>
        <v>324.70392156862744</v>
      </c>
      <c r="L487" s="14">
        <f>IF(ISBLANK(F487),"",+F487*(100/$G487))</f>
        <v>373.35294117647061</v>
      </c>
      <c r="M487" s="16"/>
    </row>
    <row r="488" spans="1:13" x14ac:dyDescent="0.2">
      <c r="A488" s="11">
        <v>41261</v>
      </c>
      <c r="B488" s="13">
        <v>581</v>
      </c>
      <c r="C488" s="13">
        <v>336</v>
      </c>
      <c r="D488" s="13">
        <v>306</v>
      </c>
      <c r="E488" s="13">
        <v>284</v>
      </c>
      <c r="F488" s="12">
        <v>345</v>
      </c>
      <c r="G488" s="43" cm="1">
        <f t="array" ref="G488">VLOOKUP(MIN(IF(CPI!$A$2:$A$88&gt;A488,CPI!$A$2:$A$88)),CPI!$A$2:$B$88,2)</f>
        <v>88.388214904679373</v>
      </c>
      <c r="H488" s="15">
        <f>IF(ISBLANK(B488),"",+B488*(100/$G488))</f>
        <v>657.3274509803922</v>
      </c>
      <c r="I488" s="15">
        <f>IF(ISBLANK(C488),"",+C488*(100/$G488))</f>
        <v>380.14117647058822</v>
      </c>
      <c r="J488" s="15">
        <f>IF(ISBLANK(D488),"",+D488*(100/$G488))</f>
        <v>346.2</v>
      </c>
      <c r="K488" s="15">
        <f>IF(ISBLANK(E488),"",+E488*(100/$G488))</f>
        <v>321.30980392156863</v>
      </c>
      <c r="L488" s="14">
        <f>IF(ISBLANK(F488),"",+F488*(100/$G488))</f>
        <v>390.3235294117647</v>
      </c>
      <c r="M488" s="16"/>
    </row>
    <row r="489" spans="1:13" x14ac:dyDescent="0.2">
      <c r="A489" s="11">
        <v>41268</v>
      </c>
      <c r="B489" s="13">
        <v>567</v>
      </c>
      <c r="C489" s="13"/>
      <c r="D489" s="13">
        <v>306</v>
      </c>
      <c r="E489" s="13">
        <v>282</v>
      </c>
      <c r="F489" s="12">
        <v>345</v>
      </c>
      <c r="G489" s="43" cm="1">
        <f t="array" ref="G489">VLOOKUP(MIN(IF(CPI!$A$2:$A$88&gt;A489,CPI!$A$2:$A$88)),CPI!$A$2:$B$88,2)</f>
        <v>88.734835355285952</v>
      </c>
      <c r="H489" s="15">
        <f>IF(ISBLANK(B489),"",+B489*(100/$G489))</f>
        <v>638.98242187500011</v>
      </c>
      <c r="I489" s="15" t="str">
        <f>IF(ISBLANK(C489),"",+C489*(100/$G489))</f>
        <v/>
      </c>
      <c r="J489" s="15">
        <f>IF(ISBLANK(D489),"",+D489*(100/$G489))</f>
        <v>344.84765625000006</v>
      </c>
      <c r="K489" s="15">
        <f>IF(ISBLANK(E489),"",+E489*(100/$G489))</f>
        <v>317.80078125000006</v>
      </c>
      <c r="L489" s="14">
        <f>IF(ISBLANK(F489),"",+F489*(100/$G489))</f>
        <v>388.79882812500006</v>
      </c>
      <c r="M489" s="16"/>
    </row>
    <row r="490" spans="1:13" x14ac:dyDescent="0.2">
      <c r="A490" s="11">
        <v>41275</v>
      </c>
      <c r="B490" s="13">
        <v>580</v>
      </c>
      <c r="C490" s="13">
        <v>328</v>
      </c>
      <c r="D490" s="13">
        <v>296</v>
      </c>
      <c r="E490" s="13">
        <v>278</v>
      </c>
      <c r="F490" s="12">
        <v>345</v>
      </c>
      <c r="G490" s="43" cm="1">
        <f t="array" ref="G490">VLOOKUP(MIN(IF(CPI!$A$2:$A$88&gt;A490,CPI!$A$2:$A$88)),CPI!$A$2:$B$88,2)</f>
        <v>88.734835355285952</v>
      </c>
      <c r="H490" s="15">
        <f>IF(ISBLANK(B490),"",+B490*(100/$G490))</f>
        <v>653.63281250000011</v>
      </c>
      <c r="I490" s="15">
        <f>IF(ISBLANK(C490),"",+C490*(100/$G490))</f>
        <v>369.64062500000006</v>
      </c>
      <c r="J490" s="15">
        <f>IF(ISBLANK(D490),"",+D490*(100/$G490))</f>
        <v>333.57812500000006</v>
      </c>
      <c r="K490" s="15">
        <f>IF(ISBLANK(E490),"",+E490*(100/$G490))</f>
        <v>313.29296875000006</v>
      </c>
      <c r="L490" s="14">
        <f>IF(ISBLANK(F490),"",+F490*(100/$G490))</f>
        <v>388.79882812500006</v>
      </c>
      <c r="M490" s="16"/>
    </row>
    <row r="491" spans="1:13" x14ac:dyDescent="0.2">
      <c r="A491" s="11">
        <v>41282</v>
      </c>
      <c r="B491" s="13">
        <v>572</v>
      </c>
      <c r="C491" s="13">
        <v>314</v>
      </c>
      <c r="D491" s="13">
        <v>296</v>
      </c>
      <c r="E491" s="13">
        <v>275</v>
      </c>
      <c r="F491" s="12">
        <v>303</v>
      </c>
      <c r="G491" s="43" cm="1">
        <f t="array" ref="G491">VLOOKUP(MIN(IF(CPI!$A$2:$A$88&gt;A491,CPI!$A$2:$A$88)),CPI!$A$2:$B$88,2)</f>
        <v>88.734835355285952</v>
      </c>
      <c r="H491" s="15">
        <f>IF(ISBLANK(B491),"",+B491*(100/$G491))</f>
        <v>644.61718750000011</v>
      </c>
      <c r="I491" s="15">
        <f>IF(ISBLANK(C491),"",+C491*(100/$G491))</f>
        <v>353.86328125000006</v>
      </c>
      <c r="J491" s="15">
        <f>IF(ISBLANK(D491),"",+D491*(100/$G491))</f>
        <v>333.57812500000006</v>
      </c>
      <c r="K491" s="15">
        <f>IF(ISBLANK(E491),"",+E491*(100/$G491))</f>
        <v>309.91210937500006</v>
      </c>
      <c r="L491" s="14">
        <f>IF(ISBLANK(F491),"",+F491*(100/$G491))</f>
        <v>341.46679687500006</v>
      </c>
      <c r="M491" s="16"/>
    </row>
    <row r="492" spans="1:13" x14ac:dyDescent="0.2">
      <c r="A492" s="11">
        <v>41289</v>
      </c>
      <c r="B492" s="13">
        <v>577</v>
      </c>
      <c r="C492" s="13">
        <v>323</v>
      </c>
      <c r="D492" s="13">
        <v>296</v>
      </c>
      <c r="E492" s="13">
        <v>276</v>
      </c>
      <c r="F492" s="12">
        <v>340</v>
      </c>
      <c r="G492" s="43" cm="1">
        <f t="array" ref="G492">VLOOKUP(MIN(IF(CPI!$A$2:$A$88&gt;A492,CPI!$A$2:$A$88)),CPI!$A$2:$B$88,2)</f>
        <v>88.734835355285952</v>
      </c>
      <c r="H492" s="15">
        <f>IF(ISBLANK(B492),"",+B492*(100/$G492))</f>
        <v>650.25195312500011</v>
      </c>
      <c r="I492" s="15">
        <f>IF(ISBLANK(C492),"",+C492*(100/$G492))</f>
        <v>364.00585937500006</v>
      </c>
      <c r="J492" s="15">
        <f>IF(ISBLANK(D492),"",+D492*(100/$G492))</f>
        <v>333.57812500000006</v>
      </c>
      <c r="K492" s="15">
        <f>IF(ISBLANK(E492),"",+E492*(100/$G492))</f>
        <v>311.03906250000006</v>
      </c>
      <c r="L492" s="14">
        <f>IF(ISBLANK(F492),"",+F492*(100/$G492))</f>
        <v>383.16406250000006</v>
      </c>
      <c r="M492" s="16"/>
    </row>
    <row r="493" spans="1:13" x14ac:dyDescent="0.2">
      <c r="A493" s="11">
        <v>41296</v>
      </c>
      <c r="B493" s="13">
        <v>577</v>
      </c>
      <c r="C493" s="13">
        <v>347</v>
      </c>
      <c r="D493" s="13">
        <v>296</v>
      </c>
      <c r="E493" s="13">
        <v>276</v>
      </c>
      <c r="F493" s="12">
        <v>341</v>
      </c>
      <c r="G493" s="43" cm="1">
        <f t="array" ref="G493">VLOOKUP(MIN(IF(CPI!$A$2:$A$88&gt;A493,CPI!$A$2:$A$88)),CPI!$A$2:$B$88,2)</f>
        <v>88.734835355285952</v>
      </c>
      <c r="H493" s="15">
        <f>IF(ISBLANK(B493),"",+B493*(100/$G493))</f>
        <v>650.25195312500011</v>
      </c>
      <c r="I493" s="15">
        <f>IF(ISBLANK(C493),"",+C493*(100/$G493))</f>
        <v>391.05273437500006</v>
      </c>
      <c r="J493" s="15">
        <f>IF(ISBLANK(D493),"",+D493*(100/$G493))</f>
        <v>333.57812500000006</v>
      </c>
      <c r="K493" s="15">
        <f>IF(ISBLANK(E493),"",+E493*(100/$G493))</f>
        <v>311.03906250000006</v>
      </c>
      <c r="L493" s="14">
        <f>IF(ISBLANK(F493),"",+F493*(100/$G493))</f>
        <v>384.29101562500006</v>
      </c>
      <c r="M493" s="16"/>
    </row>
    <row r="494" spans="1:13" x14ac:dyDescent="0.2">
      <c r="A494" s="11">
        <v>41303</v>
      </c>
      <c r="B494" s="13">
        <v>582</v>
      </c>
      <c r="C494" s="13">
        <v>346</v>
      </c>
      <c r="D494" s="13">
        <v>292</v>
      </c>
      <c r="E494" s="13">
        <v>277</v>
      </c>
      <c r="F494" s="12">
        <v>346</v>
      </c>
      <c r="G494" s="43" cm="1">
        <f t="array" ref="G494">VLOOKUP(MIN(IF(CPI!$A$2:$A$88&gt;A494,CPI!$A$2:$A$88)),CPI!$A$2:$B$88,2)</f>
        <v>88.734835355285952</v>
      </c>
      <c r="H494" s="15">
        <f>IF(ISBLANK(B494),"",+B494*(100/$G494))</f>
        <v>655.88671875000011</v>
      </c>
      <c r="I494" s="15">
        <f>IF(ISBLANK(C494),"",+C494*(100/$G494))</f>
        <v>389.92578125000006</v>
      </c>
      <c r="J494" s="15">
        <f>IF(ISBLANK(D494),"",+D494*(100/$G494))</f>
        <v>329.07031250000006</v>
      </c>
      <c r="K494" s="15">
        <f>IF(ISBLANK(E494),"",+E494*(100/$G494))</f>
        <v>312.16601562500006</v>
      </c>
      <c r="L494" s="14">
        <f>IF(ISBLANK(F494),"",+F494*(100/$G494))</f>
        <v>389.92578125000006</v>
      </c>
      <c r="M494" s="16"/>
    </row>
    <row r="495" spans="1:13" x14ac:dyDescent="0.2">
      <c r="A495" s="11">
        <v>41310</v>
      </c>
      <c r="B495" s="13">
        <v>583</v>
      </c>
      <c r="C495" s="13">
        <v>338</v>
      </c>
      <c r="D495" s="13">
        <v>294</v>
      </c>
      <c r="E495" s="13">
        <v>280</v>
      </c>
      <c r="F495" s="12">
        <v>350</v>
      </c>
      <c r="G495" s="43" cm="1">
        <f t="array" ref="G495">VLOOKUP(MIN(IF(CPI!$A$2:$A$88&gt;A495,CPI!$A$2:$A$88)),CPI!$A$2:$B$88,2)</f>
        <v>88.734835355285952</v>
      </c>
      <c r="H495" s="15">
        <f>IF(ISBLANK(B495),"",+B495*(100/$G495))</f>
        <v>657.01367187500011</v>
      </c>
      <c r="I495" s="15">
        <f>IF(ISBLANK(C495),"",+C495*(100/$G495))</f>
        <v>380.91015625000006</v>
      </c>
      <c r="J495" s="15">
        <f>IF(ISBLANK(D495),"",+D495*(100/$G495))</f>
        <v>331.32421875000006</v>
      </c>
      <c r="K495" s="15">
        <f>IF(ISBLANK(E495),"",+E495*(100/$G495))</f>
        <v>315.54687500000006</v>
      </c>
      <c r="L495" s="14">
        <f>IF(ISBLANK(F495),"",+F495*(100/$G495))</f>
        <v>394.43359375000006</v>
      </c>
      <c r="M495" s="16"/>
    </row>
    <row r="496" spans="1:13" x14ac:dyDescent="0.2">
      <c r="A496" s="11">
        <v>41317</v>
      </c>
      <c r="B496" s="13">
        <v>574</v>
      </c>
      <c r="C496" s="13">
        <v>336</v>
      </c>
      <c r="D496" s="13">
        <v>292</v>
      </c>
      <c r="E496" s="13">
        <v>280</v>
      </c>
      <c r="F496" s="12">
        <v>346</v>
      </c>
      <c r="G496" s="43" cm="1">
        <f t="array" ref="G496">VLOOKUP(MIN(IF(CPI!$A$2:$A$88&gt;A496,CPI!$A$2:$A$88)),CPI!$A$2:$B$88,2)</f>
        <v>88.734835355285952</v>
      </c>
      <c r="H496" s="15">
        <f>IF(ISBLANK(B496),"",+B496*(100/$G496))</f>
        <v>646.87109375000011</v>
      </c>
      <c r="I496" s="15">
        <f>IF(ISBLANK(C496),"",+C496*(100/$G496))</f>
        <v>378.65625000000006</v>
      </c>
      <c r="J496" s="15">
        <f>IF(ISBLANK(D496),"",+D496*(100/$G496))</f>
        <v>329.07031250000006</v>
      </c>
      <c r="K496" s="15">
        <f>IF(ISBLANK(E496),"",+E496*(100/$G496))</f>
        <v>315.54687500000006</v>
      </c>
      <c r="L496" s="14">
        <f>IF(ISBLANK(F496),"",+F496*(100/$G496))</f>
        <v>389.92578125000006</v>
      </c>
      <c r="M496" s="16"/>
    </row>
    <row r="497" spans="1:13" x14ac:dyDescent="0.2">
      <c r="A497" s="11">
        <v>41324</v>
      </c>
      <c r="B497" s="13">
        <v>582</v>
      </c>
      <c r="C497" s="13">
        <v>334</v>
      </c>
      <c r="D497" s="13">
        <v>290</v>
      </c>
      <c r="E497" s="13">
        <v>290</v>
      </c>
      <c r="F497" s="12">
        <v>328</v>
      </c>
      <c r="G497" s="43" cm="1">
        <f t="array" ref="G497">VLOOKUP(MIN(IF(CPI!$A$2:$A$88&gt;A497,CPI!$A$2:$A$88)),CPI!$A$2:$B$88,2)</f>
        <v>88.734835355285952</v>
      </c>
      <c r="H497" s="15">
        <f>IF(ISBLANK(B497),"",+B497*(100/$G497))</f>
        <v>655.88671875000011</v>
      </c>
      <c r="I497" s="15">
        <f>IF(ISBLANK(C497),"",+C497*(100/$G497))</f>
        <v>376.40234375000006</v>
      </c>
      <c r="J497" s="15">
        <f>IF(ISBLANK(D497),"",+D497*(100/$G497))</f>
        <v>326.81640625000006</v>
      </c>
      <c r="K497" s="15">
        <f>IF(ISBLANK(E497),"",+E497*(100/$G497))</f>
        <v>326.81640625000006</v>
      </c>
      <c r="L497" s="14">
        <f>IF(ISBLANK(F497),"",+F497*(100/$G497))</f>
        <v>369.64062500000006</v>
      </c>
      <c r="M497" s="16"/>
    </row>
    <row r="498" spans="1:13" x14ac:dyDescent="0.2">
      <c r="A498" s="11">
        <v>41331</v>
      </c>
      <c r="B498" s="13">
        <v>576</v>
      </c>
      <c r="C498" s="13">
        <v>323</v>
      </c>
      <c r="D498" s="13">
        <v>280</v>
      </c>
      <c r="E498" s="13">
        <v>280</v>
      </c>
      <c r="F498" s="12">
        <v>322</v>
      </c>
      <c r="G498" s="43" cm="1">
        <f t="array" ref="G498">VLOOKUP(MIN(IF(CPI!$A$2:$A$88&gt;A498,CPI!$A$2:$A$88)),CPI!$A$2:$B$88,2)</f>
        <v>88.734835355285952</v>
      </c>
      <c r="H498" s="15">
        <f>IF(ISBLANK(B498),"",+B498*(100/$G498))</f>
        <v>649.12500000000011</v>
      </c>
      <c r="I498" s="15">
        <f>IF(ISBLANK(C498),"",+C498*(100/$G498))</f>
        <v>364.00585937500006</v>
      </c>
      <c r="J498" s="15">
        <f>IF(ISBLANK(D498),"",+D498*(100/$G498))</f>
        <v>315.54687500000006</v>
      </c>
      <c r="K498" s="15">
        <f>IF(ISBLANK(E498),"",+E498*(100/$G498))</f>
        <v>315.54687500000006</v>
      </c>
      <c r="L498" s="14">
        <f>IF(ISBLANK(F498),"",+F498*(100/$G498))</f>
        <v>362.87890625000006</v>
      </c>
      <c r="M498" s="16"/>
    </row>
    <row r="499" spans="1:13" x14ac:dyDescent="0.2">
      <c r="A499" s="11">
        <v>41338</v>
      </c>
      <c r="B499" s="13">
        <v>585</v>
      </c>
      <c r="C499" s="13">
        <v>320</v>
      </c>
      <c r="D499" s="13">
        <v>281</v>
      </c>
      <c r="E499" s="13">
        <v>279</v>
      </c>
      <c r="F499" s="12">
        <v>322</v>
      </c>
      <c r="G499" s="43" cm="1">
        <f t="array" ref="G499">VLOOKUP(MIN(IF(CPI!$A$2:$A$88&gt;A499,CPI!$A$2:$A$88)),CPI!$A$2:$B$88,2)</f>
        <v>88.734835355285952</v>
      </c>
      <c r="H499" s="15">
        <f>IF(ISBLANK(B499),"",+B499*(100/$G499))</f>
        <v>659.26757812500011</v>
      </c>
      <c r="I499" s="15">
        <f>IF(ISBLANK(C499),"",+C499*(100/$G499))</f>
        <v>360.62500000000006</v>
      </c>
      <c r="J499" s="15">
        <f>IF(ISBLANK(D499),"",+D499*(100/$G499))</f>
        <v>316.67382812500006</v>
      </c>
      <c r="K499" s="15">
        <f>IF(ISBLANK(E499),"",+E499*(100/$G499))</f>
        <v>314.41992187500006</v>
      </c>
      <c r="L499" s="14">
        <f>IF(ISBLANK(F499),"",+F499*(100/$G499))</f>
        <v>362.87890625000006</v>
      </c>
      <c r="M499" s="16"/>
    </row>
    <row r="500" spans="1:13" x14ac:dyDescent="0.2">
      <c r="A500" s="11">
        <v>41345</v>
      </c>
      <c r="B500" s="13">
        <v>575</v>
      </c>
      <c r="C500" s="13">
        <v>318</v>
      </c>
      <c r="D500" s="13">
        <v>278</v>
      </c>
      <c r="E500" s="13">
        <v>274</v>
      </c>
      <c r="F500" s="12">
        <v>322</v>
      </c>
      <c r="G500" s="43" cm="1">
        <f t="array" ref="G500">VLOOKUP(MIN(IF(CPI!$A$2:$A$88&gt;A500,CPI!$A$2:$A$88)),CPI!$A$2:$B$88,2)</f>
        <v>88.734835355285952</v>
      </c>
      <c r="H500" s="15">
        <f>IF(ISBLANK(B500),"",+B500*(100/$G500))</f>
        <v>647.99804687500011</v>
      </c>
      <c r="I500" s="15">
        <f>IF(ISBLANK(C500),"",+C500*(100/$G500))</f>
        <v>358.37109375000006</v>
      </c>
      <c r="J500" s="15">
        <f>IF(ISBLANK(D500),"",+D500*(100/$G500))</f>
        <v>313.29296875000006</v>
      </c>
      <c r="K500" s="15">
        <f>IF(ISBLANK(E500),"",+E500*(100/$G500))</f>
        <v>308.78515625000006</v>
      </c>
      <c r="L500" s="14">
        <f>IF(ISBLANK(F500),"",+F500*(100/$G500))</f>
        <v>362.87890625000006</v>
      </c>
      <c r="M500" s="16"/>
    </row>
    <row r="501" spans="1:13" x14ac:dyDescent="0.2">
      <c r="A501" s="11">
        <v>41352</v>
      </c>
      <c r="B501" s="13">
        <v>571</v>
      </c>
      <c r="C501" s="13">
        <v>313</v>
      </c>
      <c r="D501" s="13">
        <v>265</v>
      </c>
      <c r="E501" s="13">
        <v>264</v>
      </c>
      <c r="F501" s="12">
        <v>322</v>
      </c>
      <c r="G501" s="43" cm="1">
        <f t="array" ref="G501">VLOOKUP(MIN(IF(CPI!$A$2:$A$88&gt;A501,CPI!$A$2:$A$88)),CPI!$A$2:$B$88,2)</f>
        <v>88.734835355285952</v>
      </c>
      <c r="H501" s="15">
        <f>IF(ISBLANK(B501),"",+B501*(100/$G501))</f>
        <v>643.49023437500011</v>
      </c>
      <c r="I501" s="15">
        <f>IF(ISBLANK(C501),"",+C501*(100/$G501))</f>
        <v>352.73632812500006</v>
      </c>
      <c r="J501" s="15">
        <f>IF(ISBLANK(D501),"",+D501*(100/$G501))</f>
        <v>298.64257812500006</v>
      </c>
      <c r="K501" s="15">
        <f>IF(ISBLANK(E501),"",+E501*(100/$G501))</f>
        <v>297.51562500000006</v>
      </c>
      <c r="L501" s="14">
        <f>IF(ISBLANK(F501),"",+F501*(100/$G501))</f>
        <v>362.87890625000006</v>
      </c>
      <c r="M501" s="16"/>
    </row>
    <row r="502" spans="1:13" x14ac:dyDescent="0.2">
      <c r="A502" s="11">
        <v>41359</v>
      </c>
      <c r="B502" s="13">
        <v>586</v>
      </c>
      <c r="C502" s="13">
        <v>303</v>
      </c>
      <c r="D502" s="13">
        <v>250</v>
      </c>
      <c r="E502" s="13">
        <v>250</v>
      </c>
      <c r="F502" s="12">
        <v>322</v>
      </c>
      <c r="G502" s="43" cm="1">
        <f t="array" ref="G502">VLOOKUP(MIN(IF(CPI!$A$2:$A$88&gt;A502,CPI!$A$2:$A$88)),CPI!$A$2:$B$88,2)</f>
        <v>89.081455805892546</v>
      </c>
      <c r="H502" s="15">
        <f>IF(ISBLANK(B502),"",+B502*(100/$G502))</f>
        <v>657.82490272373536</v>
      </c>
      <c r="I502" s="15">
        <f>IF(ISBLANK(C502),"",+C502*(100/$G502))</f>
        <v>340.13813229571986</v>
      </c>
      <c r="J502" s="15">
        <f>IF(ISBLANK(D502),"",+D502*(100/$G502))</f>
        <v>280.64202334630352</v>
      </c>
      <c r="K502" s="15">
        <f>IF(ISBLANK(E502),"",+E502*(100/$G502))</f>
        <v>280.64202334630352</v>
      </c>
      <c r="L502" s="14">
        <f>IF(ISBLANK(F502),"",+F502*(100/$G502))</f>
        <v>361.46692607003894</v>
      </c>
      <c r="M502" s="16"/>
    </row>
    <row r="503" spans="1:13" x14ac:dyDescent="0.2">
      <c r="A503" s="11">
        <v>41366</v>
      </c>
      <c r="B503" s="13">
        <v>578</v>
      </c>
      <c r="C503" s="13">
        <v>277</v>
      </c>
      <c r="D503" s="13">
        <v>226</v>
      </c>
      <c r="E503" s="13">
        <v>225</v>
      </c>
      <c r="F503" s="12">
        <v>315</v>
      </c>
      <c r="G503" s="43" cm="1">
        <f t="array" ref="G503">VLOOKUP(MIN(IF(CPI!$A$2:$A$88&gt;A503,CPI!$A$2:$A$88)),CPI!$A$2:$B$88,2)</f>
        <v>89.081455805892546</v>
      </c>
      <c r="H503" s="15">
        <f>IF(ISBLANK(B503),"",+B503*(100/$G503))</f>
        <v>648.84435797665367</v>
      </c>
      <c r="I503" s="15">
        <f>IF(ISBLANK(C503),"",+C503*(100/$G503))</f>
        <v>310.95136186770429</v>
      </c>
      <c r="J503" s="15">
        <f>IF(ISBLANK(D503),"",+D503*(100/$G503))</f>
        <v>253.70038910505838</v>
      </c>
      <c r="K503" s="15">
        <f>IF(ISBLANK(E503),"",+E503*(100/$G503))</f>
        <v>252.57782101167317</v>
      </c>
      <c r="L503" s="14">
        <f>IF(ISBLANK(F503),"",+F503*(100/$G503))</f>
        <v>353.6089494163424</v>
      </c>
      <c r="M503" s="16"/>
    </row>
    <row r="504" spans="1:13" x14ac:dyDescent="0.2">
      <c r="A504" s="11">
        <v>41373</v>
      </c>
      <c r="B504" s="13">
        <v>576</v>
      </c>
      <c r="C504" s="13">
        <v>291</v>
      </c>
      <c r="D504" s="13">
        <v>226</v>
      </c>
      <c r="E504" s="13">
        <v>225</v>
      </c>
      <c r="F504" s="12">
        <v>315</v>
      </c>
      <c r="G504" s="43" cm="1">
        <f t="array" ref="G504">VLOOKUP(MIN(IF(CPI!$A$2:$A$88&gt;A504,CPI!$A$2:$A$88)),CPI!$A$2:$B$88,2)</f>
        <v>89.081455805892546</v>
      </c>
      <c r="H504" s="15">
        <f>IF(ISBLANK(B504),"",+B504*(100/$G504))</f>
        <v>646.59922178988325</v>
      </c>
      <c r="I504" s="15">
        <f>IF(ISBLANK(C504),"",+C504*(100/$G504))</f>
        <v>326.66731517509726</v>
      </c>
      <c r="J504" s="15">
        <f>IF(ISBLANK(D504),"",+D504*(100/$G504))</f>
        <v>253.70038910505838</v>
      </c>
      <c r="K504" s="15">
        <f>IF(ISBLANK(E504),"",+E504*(100/$G504))</f>
        <v>252.57782101167317</v>
      </c>
      <c r="L504" s="14">
        <f>IF(ISBLANK(F504),"",+F504*(100/$G504))</f>
        <v>353.6089494163424</v>
      </c>
      <c r="M504" s="16"/>
    </row>
    <row r="505" spans="1:13" x14ac:dyDescent="0.2">
      <c r="A505" s="11">
        <v>41380</v>
      </c>
      <c r="B505" s="13">
        <v>590</v>
      </c>
      <c r="C505" s="13">
        <v>297</v>
      </c>
      <c r="D505" s="13">
        <v>234</v>
      </c>
      <c r="E505" s="13">
        <v>233</v>
      </c>
      <c r="F505" s="12">
        <v>315</v>
      </c>
      <c r="G505" s="43" cm="1">
        <f t="array" ref="G505">VLOOKUP(MIN(IF(CPI!$A$2:$A$88&gt;A505,CPI!$A$2:$A$88)),CPI!$A$2:$B$88,2)</f>
        <v>89.081455805892546</v>
      </c>
      <c r="H505" s="15">
        <f>IF(ISBLANK(B505),"",+B505*(100/$G505))</f>
        <v>662.31517509727632</v>
      </c>
      <c r="I505" s="15">
        <f>IF(ISBLANK(C505),"",+C505*(100/$G505))</f>
        <v>333.40272373540859</v>
      </c>
      <c r="J505" s="15">
        <f>IF(ISBLANK(D505),"",+D505*(100/$G505))</f>
        <v>262.68093385214007</v>
      </c>
      <c r="K505" s="15">
        <f>IF(ISBLANK(E505),"",+E505*(100/$G505))</f>
        <v>261.55836575875486</v>
      </c>
      <c r="L505" s="14">
        <f>IF(ISBLANK(F505),"",+F505*(100/$G505))</f>
        <v>353.6089494163424</v>
      </c>
      <c r="M505" s="16"/>
    </row>
    <row r="506" spans="1:13" x14ac:dyDescent="0.2">
      <c r="A506" s="11">
        <v>41387</v>
      </c>
      <c r="B506" s="13">
        <v>590</v>
      </c>
      <c r="C506" s="13">
        <v>311</v>
      </c>
      <c r="D506" s="13">
        <v>241</v>
      </c>
      <c r="E506" s="13">
        <v>240</v>
      </c>
      <c r="F506" s="12">
        <v>315</v>
      </c>
      <c r="G506" s="43" cm="1">
        <f t="array" ref="G506">VLOOKUP(MIN(IF(CPI!$A$2:$A$88&gt;A506,CPI!$A$2:$A$88)),CPI!$A$2:$B$88,2)</f>
        <v>89.081455805892546</v>
      </c>
      <c r="H506" s="15">
        <f>IF(ISBLANK(B506),"",+B506*(100/$G506))</f>
        <v>662.31517509727632</v>
      </c>
      <c r="I506" s="15">
        <f>IF(ISBLANK(C506),"",+C506*(100/$G506))</f>
        <v>349.11867704280155</v>
      </c>
      <c r="J506" s="15">
        <f>IF(ISBLANK(D506),"",+D506*(100/$G506))</f>
        <v>270.53891050583655</v>
      </c>
      <c r="K506" s="15">
        <f>IF(ISBLANK(E506),"",+E506*(100/$G506))</f>
        <v>269.41634241245134</v>
      </c>
      <c r="L506" s="14">
        <f>IF(ISBLANK(F506),"",+F506*(100/$G506))</f>
        <v>353.6089494163424</v>
      </c>
      <c r="M506" s="16"/>
    </row>
    <row r="507" spans="1:13" x14ac:dyDescent="0.2">
      <c r="A507" s="11">
        <v>41394</v>
      </c>
      <c r="B507" s="13">
        <v>587</v>
      </c>
      <c r="C507" s="13">
        <v>316</v>
      </c>
      <c r="D507" s="13">
        <v>254</v>
      </c>
      <c r="E507" s="13">
        <v>248</v>
      </c>
      <c r="F507" s="12">
        <v>315</v>
      </c>
      <c r="G507" s="43" cm="1">
        <f t="array" ref="G507">VLOOKUP(MIN(IF(CPI!$A$2:$A$88&gt;A507,CPI!$A$2:$A$88)),CPI!$A$2:$B$88,2)</f>
        <v>89.081455805892546</v>
      </c>
      <c r="H507" s="15">
        <f>IF(ISBLANK(B507),"",+B507*(100/$G507))</f>
        <v>658.94747081712057</v>
      </c>
      <c r="I507" s="15">
        <f>IF(ISBLANK(C507),"",+C507*(100/$G507))</f>
        <v>354.73151750972761</v>
      </c>
      <c r="J507" s="15">
        <f>IF(ISBLANK(D507),"",+D507*(100/$G507))</f>
        <v>285.13229571984436</v>
      </c>
      <c r="K507" s="15">
        <f>IF(ISBLANK(E507),"",+E507*(100/$G507))</f>
        <v>278.39688715953309</v>
      </c>
      <c r="L507" s="14">
        <f>IF(ISBLANK(F507),"",+F507*(100/$G507))</f>
        <v>353.6089494163424</v>
      </c>
      <c r="M507" s="16"/>
    </row>
    <row r="508" spans="1:13" x14ac:dyDescent="0.2">
      <c r="A508" s="11">
        <v>41401</v>
      </c>
      <c r="B508" s="13">
        <v>576</v>
      </c>
      <c r="C508" s="13">
        <v>314</v>
      </c>
      <c r="D508" s="13">
        <v>270</v>
      </c>
      <c r="E508" s="13">
        <v>255</v>
      </c>
      <c r="F508" s="12">
        <v>315</v>
      </c>
      <c r="G508" s="43" cm="1">
        <f t="array" ref="G508">VLOOKUP(MIN(IF(CPI!$A$2:$A$88&gt;A508,CPI!$A$2:$A$88)),CPI!$A$2:$B$88,2)</f>
        <v>89.081455805892546</v>
      </c>
      <c r="H508" s="15">
        <f>IF(ISBLANK(B508),"",+B508*(100/$G508))</f>
        <v>646.59922178988325</v>
      </c>
      <c r="I508" s="15">
        <f>IF(ISBLANK(C508),"",+C508*(100/$G508))</f>
        <v>352.48638132295719</v>
      </c>
      <c r="J508" s="15">
        <f>IF(ISBLANK(D508),"",+D508*(100/$G508))</f>
        <v>303.09338521400781</v>
      </c>
      <c r="K508" s="15">
        <f>IF(ISBLANK(E508),"",+E508*(100/$G508))</f>
        <v>286.25486381322958</v>
      </c>
      <c r="L508" s="14">
        <f>IF(ISBLANK(F508),"",+F508*(100/$G508))</f>
        <v>353.6089494163424</v>
      </c>
      <c r="M508" s="16"/>
    </row>
    <row r="509" spans="1:13" x14ac:dyDescent="0.2">
      <c r="A509" s="11">
        <v>41408</v>
      </c>
      <c r="B509" s="13">
        <v>590</v>
      </c>
      <c r="C509" s="13">
        <v>316</v>
      </c>
      <c r="D509" s="13">
        <v>272</v>
      </c>
      <c r="E509" s="13">
        <v>250</v>
      </c>
      <c r="F509" s="12">
        <v>315</v>
      </c>
      <c r="G509" s="43" cm="1">
        <f t="array" ref="G509">VLOOKUP(MIN(IF(CPI!$A$2:$A$88&gt;A509,CPI!$A$2:$A$88)),CPI!$A$2:$B$88,2)</f>
        <v>89.081455805892546</v>
      </c>
      <c r="H509" s="15">
        <f>IF(ISBLANK(B509),"",+B509*(100/$G509))</f>
        <v>662.31517509727632</v>
      </c>
      <c r="I509" s="15">
        <f>IF(ISBLANK(C509),"",+C509*(100/$G509))</f>
        <v>354.73151750972761</v>
      </c>
      <c r="J509" s="15">
        <f>IF(ISBLANK(D509),"",+D509*(100/$G509))</f>
        <v>305.33852140077823</v>
      </c>
      <c r="K509" s="15">
        <f>IF(ISBLANK(E509),"",+E509*(100/$G509))</f>
        <v>280.64202334630352</v>
      </c>
      <c r="L509" s="14">
        <f>IF(ISBLANK(F509),"",+F509*(100/$G509))</f>
        <v>353.6089494163424</v>
      </c>
      <c r="M509" s="16"/>
    </row>
    <row r="510" spans="1:13" x14ac:dyDescent="0.2">
      <c r="A510" s="11">
        <v>41415</v>
      </c>
      <c r="B510" s="13">
        <v>580</v>
      </c>
      <c r="C510" s="13">
        <v>312</v>
      </c>
      <c r="D510" s="13">
        <v>270</v>
      </c>
      <c r="E510" s="13">
        <v>250</v>
      </c>
      <c r="F510" s="12">
        <v>315</v>
      </c>
      <c r="G510" s="43" cm="1">
        <f t="array" ref="G510">VLOOKUP(MIN(IF(CPI!$A$2:$A$88&gt;A510,CPI!$A$2:$A$88)),CPI!$A$2:$B$88,2)</f>
        <v>89.081455805892546</v>
      </c>
      <c r="H510" s="15">
        <f>IF(ISBLANK(B510),"",+B510*(100/$G510))</f>
        <v>651.08949416342409</v>
      </c>
      <c r="I510" s="15">
        <f>IF(ISBLANK(C510),"",+C510*(100/$G510))</f>
        <v>350.24124513618676</v>
      </c>
      <c r="J510" s="15">
        <f>IF(ISBLANK(D510),"",+D510*(100/$G510))</f>
        <v>303.09338521400781</v>
      </c>
      <c r="K510" s="15">
        <f>IF(ISBLANK(E510),"",+E510*(100/$G510))</f>
        <v>280.64202334630352</v>
      </c>
      <c r="L510" s="14">
        <f>IF(ISBLANK(F510),"",+F510*(100/$G510))</f>
        <v>353.6089494163424</v>
      </c>
      <c r="M510" s="16"/>
    </row>
    <row r="511" spans="1:13" x14ac:dyDescent="0.2">
      <c r="A511" s="11">
        <v>41422</v>
      </c>
      <c r="B511" s="13">
        <v>570</v>
      </c>
      <c r="C511" s="13">
        <v>322</v>
      </c>
      <c r="D511" s="13">
        <v>265</v>
      </c>
      <c r="E511" s="13">
        <v>250</v>
      </c>
      <c r="F511" s="12">
        <v>315</v>
      </c>
      <c r="G511" s="43" cm="1">
        <f t="array" ref="G511">VLOOKUP(MIN(IF(CPI!$A$2:$A$88&gt;A511,CPI!$A$2:$A$88)),CPI!$A$2:$B$88,2)</f>
        <v>89.081455805892546</v>
      </c>
      <c r="H511" s="15">
        <f>IF(ISBLANK(B511),"",+B511*(100/$G511))</f>
        <v>639.86381322957197</v>
      </c>
      <c r="I511" s="15">
        <f>IF(ISBLANK(C511),"",+C511*(100/$G511))</f>
        <v>361.46692607003894</v>
      </c>
      <c r="J511" s="15">
        <f>IF(ISBLANK(D511),"",+D511*(100/$G511))</f>
        <v>297.48054474708169</v>
      </c>
      <c r="K511" s="15">
        <f>IF(ISBLANK(E511),"",+E511*(100/$G511))</f>
        <v>280.64202334630352</v>
      </c>
      <c r="L511" s="14">
        <f>IF(ISBLANK(F511),"",+F511*(100/$G511))</f>
        <v>353.6089494163424</v>
      </c>
      <c r="M511" s="16"/>
    </row>
    <row r="512" spans="1:13" x14ac:dyDescent="0.2">
      <c r="A512" s="11">
        <v>41429</v>
      </c>
      <c r="B512" s="13">
        <v>570</v>
      </c>
      <c r="C512" s="13">
        <v>327</v>
      </c>
      <c r="D512" s="13">
        <v>270</v>
      </c>
      <c r="E512" s="13">
        <v>248</v>
      </c>
      <c r="F512" s="12">
        <v>315</v>
      </c>
      <c r="G512" s="43" cm="1">
        <f t="array" ref="G512">VLOOKUP(MIN(IF(CPI!$A$2:$A$88&gt;A512,CPI!$A$2:$A$88)),CPI!$A$2:$B$88,2)</f>
        <v>89.081455805892546</v>
      </c>
      <c r="H512" s="15">
        <f>IF(ISBLANK(B512),"",+B512*(100/$G512))</f>
        <v>639.86381322957197</v>
      </c>
      <c r="I512" s="15">
        <f>IF(ISBLANK(C512),"",+C512*(100/$G512))</f>
        <v>367.079766536965</v>
      </c>
      <c r="J512" s="15">
        <f>IF(ISBLANK(D512),"",+D512*(100/$G512))</f>
        <v>303.09338521400781</v>
      </c>
      <c r="K512" s="15">
        <f>IF(ISBLANK(E512),"",+E512*(100/$G512))</f>
        <v>278.39688715953309</v>
      </c>
      <c r="L512" s="14">
        <f>IF(ISBLANK(F512),"",+F512*(100/$G512))</f>
        <v>353.6089494163424</v>
      </c>
      <c r="M512" s="16"/>
    </row>
    <row r="513" spans="1:13" x14ac:dyDescent="0.2">
      <c r="A513" s="11">
        <v>41436</v>
      </c>
      <c r="B513" s="13">
        <v>560</v>
      </c>
      <c r="C513" s="13">
        <v>337</v>
      </c>
      <c r="D513" s="13">
        <v>275</v>
      </c>
      <c r="E513" s="13">
        <v>245</v>
      </c>
      <c r="F513" s="12">
        <v>315</v>
      </c>
      <c r="G513" s="43" cm="1">
        <f t="array" ref="G513">VLOOKUP(MIN(IF(CPI!$A$2:$A$88&gt;A513,CPI!$A$2:$A$88)),CPI!$A$2:$B$88,2)</f>
        <v>89.081455805892546</v>
      </c>
      <c r="H513" s="15">
        <f>IF(ISBLANK(B513),"",+B513*(100/$G513))</f>
        <v>628.63813229571986</v>
      </c>
      <c r="I513" s="15">
        <f>IF(ISBLANK(C513),"",+C513*(100/$G513))</f>
        <v>378.30544747081711</v>
      </c>
      <c r="J513" s="15">
        <f>IF(ISBLANK(D513),"",+D513*(100/$G513))</f>
        <v>308.70622568093387</v>
      </c>
      <c r="K513" s="15">
        <f>IF(ISBLANK(E513),"",+E513*(100/$G513))</f>
        <v>275.02918287937746</v>
      </c>
      <c r="L513" s="14">
        <f>IF(ISBLANK(F513),"",+F513*(100/$G513))</f>
        <v>353.6089494163424</v>
      </c>
      <c r="M513" s="16"/>
    </row>
    <row r="514" spans="1:13" x14ac:dyDescent="0.2">
      <c r="A514" s="11">
        <v>41443</v>
      </c>
      <c r="B514" s="13">
        <v>600</v>
      </c>
      <c r="C514" s="13">
        <v>331</v>
      </c>
      <c r="D514" s="13">
        <v>250</v>
      </c>
      <c r="E514" s="13">
        <v>243</v>
      </c>
      <c r="F514" s="12">
        <v>325</v>
      </c>
      <c r="G514" s="43" cm="1">
        <f t="array" ref="G514">VLOOKUP(MIN(IF(CPI!$A$2:$A$88&gt;A514,CPI!$A$2:$A$88)),CPI!$A$2:$B$88,2)</f>
        <v>89.081455805892546</v>
      </c>
      <c r="H514" s="15">
        <f>IF(ISBLANK(B514),"",+B514*(100/$G514))</f>
        <v>673.54085603112844</v>
      </c>
      <c r="I514" s="15">
        <f>IF(ISBLANK(C514),"",+C514*(100/$G514))</f>
        <v>371.57003891050584</v>
      </c>
      <c r="J514" s="15">
        <f>IF(ISBLANK(D514),"",+D514*(100/$G514))</f>
        <v>280.64202334630352</v>
      </c>
      <c r="K514" s="15">
        <f>IF(ISBLANK(E514),"",+E514*(100/$G514))</f>
        <v>272.78404669260698</v>
      </c>
      <c r="L514" s="14">
        <f>IF(ISBLANK(F514),"",+F514*(100/$G514))</f>
        <v>364.83463035019457</v>
      </c>
      <c r="M514" s="16"/>
    </row>
    <row r="515" spans="1:13" x14ac:dyDescent="0.2">
      <c r="A515" s="11">
        <v>41450</v>
      </c>
      <c r="B515" s="13">
        <v>605</v>
      </c>
      <c r="C515" s="13">
        <v>338</v>
      </c>
      <c r="D515" s="13">
        <v>255</v>
      </c>
      <c r="E515" s="13">
        <v>246</v>
      </c>
      <c r="F515" s="12">
        <v>325</v>
      </c>
      <c r="G515" s="43" cm="1">
        <f t="array" ref="G515">VLOOKUP(MIN(IF(CPI!$A$2:$A$88&gt;A515,CPI!$A$2:$A$88)),CPI!$A$2:$B$88,2)</f>
        <v>90.121317157712298</v>
      </c>
      <c r="H515" s="15">
        <f>IF(ISBLANK(B515),"",+B515*(100/$G515))</f>
        <v>671.31730769230774</v>
      </c>
      <c r="I515" s="15">
        <f>IF(ISBLANK(C515),"",+C515*(100/$G515))</f>
        <v>375.05</v>
      </c>
      <c r="J515" s="15">
        <f>IF(ISBLANK(D515),"",+D515*(100/$G515))</f>
        <v>282.95192307692309</v>
      </c>
      <c r="K515" s="15">
        <f>IF(ISBLANK(E515),"",+E515*(100/$G515))</f>
        <v>272.96538461538461</v>
      </c>
      <c r="L515" s="14">
        <f>IF(ISBLANK(F515),"",+F515*(100/$G515))</f>
        <v>360.625</v>
      </c>
      <c r="M515" s="16"/>
    </row>
    <row r="516" spans="1:13" x14ac:dyDescent="0.2">
      <c r="A516" s="11">
        <v>41457</v>
      </c>
      <c r="B516" s="13">
        <v>590</v>
      </c>
      <c r="C516" s="13">
        <v>338</v>
      </c>
      <c r="D516" s="13">
        <v>243</v>
      </c>
      <c r="E516" s="13">
        <v>238</v>
      </c>
      <c r="F516" s="12">
        <v>325</v>
      </c>
      <c r="G516" s="43" cm="1">
        <f t="array" ref="G516">VLOOKUP(MIN(IF(CPI!$A$2:$A$88&gt;A516,CPI!$A$2:$A$88)),CPI!$A$2:$B$88,2)</f>
        <v>90.121317157712298</v>
      </c>
      <c r="H516" s="15">
        <f>IF(ISBLANK(B516),"",+B516*(100/$G516))</f>
        <v>654.67307692307691</v>
      </c>
      <c r="I516" s="15">
        <f>IF(ISBLANK(C516),"",+C516*(100/$G516))</f>
        <v>375.05</v>
      </c>
      <c r="J516" s="15">
        <f>IF(ISBLANK(D516),"",+D516*(100/$G516))</f>
        <v>269.63653846153846</v>
      </c>
      <c r="K516" s="15">
        <f>IF(ISBLANK(E516),"",+E516*(100/$G516))</f>
        <v>264.08846153846156</v>
      </c>
      <c r="L516" s="14">
        <f>IF(ISBLANK(F516),"",+F516*(100/$G516))</f>
        <v>360.625</v>
      </c>
      <c r="M516" s="16"/>
    </row>
    <row r="517" spans="1:13" x14ac:dyDescent="0.2">
      <c r="A517" s="11">
        <v>41464</v>
      </c>
      <c r="B517" s="13">
        <v>590</v>
      </c>
      <c r="C517" s="13">
        <v>340</v>
      </c>
      <c r="D517" s="13">
        <v>280</v>
      </c>
      <c r="E517" s="13">
        <v>218</v>
      </c>
      <c r="F517" s="12">
        <v>325</v>
      </c>
      <c r="G517" s="43" cm="1">
        <f t="array" ref="G517">VLOOKUP(MIN(IF(CPI!$A$2:$A$88&gt;A517,CPI!$A$2:$A$88)),CPI!$A$2:$B$88,2)</f>
        <v>90.121317157712298</v>
      </c>
      <c r="H517" s="15">
        <f>IF(ISBLANK(B517),"",+B517*(100/$G517))</f>
        <v>654.67307692307691</v>
      </c>
      <c r="I517" s="15">
        <f>IF(ISBLANK(C517),"",+C517*(100/$G517))</f>
        <v>377.26923076923077</v>
      </c>
      <c r="J517" s="15">
        <f>IF(ISBLANK(D517),"",+D517*(100/$G517))</f>
        <v>310.69230769230774</v>
      </c>
      <c r="K517" s="15">
        <f>IF(ISBLANK(E517),"",+E517*(100/$G517))</f>
        <v>241.89615384615385</v>
      </c>
      <c r="L517" s="14">
        <f>IF(ISBLANK(F517),"",+F517*(100/$G517))</f>
        <v>360.625</v>
      </c>
      <c r="M517" s="16"/>
    </row>
    <row r="518" spans="1:13" x14ac:dyDescent="0.2">
      <c r="A518" s="11">
        <v>41471</v>
      </c>
      <c r="B518" s="13">
        <v>580</v>
      </c>
      <c r="C518" s="13">
        <v>345</v>
      </c>
      <c r="D518" s="13">
        <v>285</v>
      </c>
      <c r="E518" s="13"/>
      <c r="F518" s="12"/>
      <c r="G518" s="43" cm="1">
        <f t="array" ref="G518">VLOOKUP(MIN(IF(CPI!$A$2:$A$88&gt;A518,CPI!$A$2:$A$88)),CPI!$A$2:$B$88,2)</f>
        <v>90.121317157712298</v>
      </c>
      <c r="H518" s="15">
        <f>IF(ISBLANK(B518),"",+B518*(100/$G518))</f>
        <v>643.57692307692309</v>
      </c>
      <c r="I518" s="15">
        <f>IF(ISBLANK(C518),"",+C518*(100/$G518))</f>
        <v>382.81730769230774</v>
      </c>
      <c r="J518" s="15">
        <f>IF(ISBLANK(D518),"",+D518*(100/$G518))</f>
        <v>316.24038461538464</v>
      </c>
      <c r="K518" s="15" t="str">
        <f>IF(ISBLANK(E518),"",+E518*(100/$G518))</f>
        <v/>
      </c>
      <c r="L518" s="14" t="str">
        <f>IF(ISBLANK(F518),"",+F518*(100/$G518))</f>
        <v/>
      </c>
      <c r="M518" s="16"/>
    </row>
    <row r="519" spans="1:13" x14ac:dyDescent="0.2">
      <c r="A519" s="11">
        <v>41478</v>
      </c>
      <c r="B519" s="13">
        <v>540</v>
      </c>
      <c r="C519" s="13">
        <v>345</v>
      </c>
      <c r="D519" s="13">
        <v>282</v>
      </c>
      <c r="E519" s="13"/>
      <c r="F519" s="12"/>
      <c r="G519" s="43" cm="1">
        <f t="array" ref="G519">VLOOKUP(MIN(IF(CPI!$A$2:$A$88&gt;A519,CPI!$A$2:$A$88)),CPI!$A$2:$B$88,2)</f>
        <v>90.121317157712298</v>
      </c>
      <c r="H519" s="15">
        <f>IF(ISBLANK(B519),"",+B519*(100/$G519))</f>
        <v>599.19230769230774</v>
      </c>
      <c r="I519" s="15">
        <f>IF(ISBLANK(C519),"",+C519*(100/$G519))</f>
        <v>382.81730769230774</v>
      </c>
      <c r="J519" s="15">
        <f>IF(ISBLANK(D519),"",+D519*(100/$G519))</f>
        <v>312.9115384615385</v>
      </c>
      <c r="K519" s="15" t="str">
        <f>IF(ISBLANK(E519),"",+E519*(100/$G519))</f>
        <v/>
      </c>
      <c r="L519" s="14" t="str">
        <f>IF(ISBLANK(F519),"",+F519*(100/$G519))</f>
        <v/>
      </c>
      <c r="M519" s="16"/>
    </row>
    <row r="520" spans="1:13" x14ac:dyDescent="0.2">
      <c r="A520" s="11">
        <v>41485</v>
      </c>
      <c r="B520" s="13">
        <v>511</v>
      </c>
      <c r="C520" s="13">
        <v>345</v>
      </c>
      <c r="D520" s="13">
        <v>283</v>
      </c>
      <c r="E520" s="13">
        <v>219</v>
      </c>
      <c r="F520" s="12"/>
      <c r="G520" s="43" cm="1">
        <f t="array" ref="G520">VLOOKUP(MIN(IF(CPI!$A$2:$A$88&gt;A520,CPI!$A$2:$A$88)),CPI!$A$2:$B$88,2)</f>
        <v>90.121317157712298</v>
      </c>
      <c r="H520" s="15">
        <f>IF(ISBLANK(B520),"",+B520*(100/$G520))</f>
        <v>567.01346153846157</v>
      </c>
      <c r="I520" s="15">
        <f>IF(ISBLANK(C520),"",+C520*(100/$G520))</f>
        <v>382.81730769230774</v>
      </c>
      <c r="J520" s="15">
        <f>IF(ISBLANK(D520),"",+D520*(100/$G520))</f>
        <v>314.02115384615388</v>
      </c>
      <c r="K520" s="15">
        <f>IF(ISBLANK(E520),"",+E520*(100/$G520))</f>
        <v>243.00576923076923</v>
      </c>
      <c r="L520" s="14" t="str">
        <f>IF(ISBLANK(F520),"",+F520*(100/$G520))</f>
        <v/>
      </c>
      <c r="M520" s="16"/>
    </row>
    <row r="521" spans="1:13" x14ac:dyDescent="0.2">
      <c r="A521" s="11">
        <v>41492</v>
      </c>
      <c r="B521" s="13">
        <v>528</v>
      </c>
      <c r="C521" s="13">
        <v>345</v>
      </c>
      <c r="D521" s="13">
        <v>285</v>
      </c>
      <c r="E521" s="13">
        <v>217</v>
      </c>
      <c r="F521" s="12"/>
      <c r="G521" s="43" cm="1">
        <f t="array" ref="G521">VLOOKUP(MIN(IF(CPI!$A$2:$A$88&gt;A521,CPI!$A$2:$A$88)),CPI!$A$2:$B$88,2)</f>
        <v>90.121317157712298</v>
      </c>
      <c r="H521" s="15">
        <f>IF(ISBLANK(B521),"",+B521*(100/$G521))</f>
        <v>585.87692307692305</v>
      </c>
      <c r="I521" s="15">
        <f>IF(ISBLANK(C521),"",+C521*(100/$G521))</f>
        <v>382.81730769230774</v>
      </c>
      <c r="J521" s="15">
        <f>IF(ISBLANK(D521),"",+D521*(100/$G521))</f>
        <v>316.24038461538464</v>
      </c>
      <c r="K521" s="15">
        <f>IF(ISBLANK(E521),"",+E521*(100/$G521))</f>
        <v>240.78653846153847</v>
      </c>
      <c r="L521" s="14" t="str">
        <f>IF(ISBLANK(F521),"",+F521*(100/$G521))</f>
        <v/>
      </c>
      <c r="M521" s="16"/>
    </row>
    <row r="522" spans="1:13" x14ac:dyDescent="0.2">
      <c r="A522" s="11">
        <v>41499</v>
      </c>
      <c r="B522" s="13">
        <v>530</v>
      </c>
      <c r="C522" s="13">
        <v>345</v>
      </c>
      <c r="D522" s="13">
        <v>281</v>
      </c>
      <c r="E522" s="13">
        <v>209</v>
      </c>
      <c r="F522" s="12"/>
      <c r="G522" s="43" cm="1">
        <f t="array" ref="G522">VLOOKUP(MIN(IF(CPI!$A$2:$A$88&gt;A522,CPI!$A$2:$A$88)),CPI!$A$2:$B$88,2)</f>
        <v>90.121317157712298</v>
      </c>
      <c r="H522" s="15">
        <f>IF(ISBLANK(B522),"",+B522*(100/$G522))</f>
        <v>588.09615384615392</v>
      </c>
      <c r="I522" s="15">
        <f>IF(ISBLANK(C522),"",+C522*(100/$G522))</f>
        <v>382.81730769230774</v>
      </c>
      <c r="J522" s="15">
        <f>IF(ISBLANK(D522),"",+D522*(100/$G522))</f>
        <v>311.80192307692312</v>
      </c>
      <c r="K522" s="15">
        <f>IF(ISBLANK(E522),"",+E522*(100/$G522))</f>
        <v>231.90961538461539</v>
      </c>
      <c r="L522" s="14" t="str">
        <f>IF(ISBLANK(F522),"",+F522*(100/$G522))</f>
        <v/>
      </c>
      <c r="M522" s="16"/>
    </row>
    <row r="523" spans="1:13" x14ac:dyDescent="0.2">
      <c r="A523" s="11">
        <v>41506</v>
      </c>
      <c r="B523" s="13">
        <v>546</v>
      </c>
      <c r="C523" s="13">
        <v>340</v>
      </c>
      <c r="D523" s="13">
        <v>272</v>
      </c>
      <c r="E523" s="13">
        <v>218</v>
      </c>
      <c r="F523" s="12"/>
      <c r="G523" s="43" cm="1">
        <f t="array" ref="G523">VLOOKUP(MIN(IF(CPI!$A$2:$A$88&gt;A523,CPI!$A$2:$A$88)),CPI!$A$2:$B$88,2)</f>
        <v>90.121317157712298</v>
      </c>
      <c r="H523" s="15">
        <f>IF(ISBLANK(B523),"",+B523*(100/$G523))</f>
        <v>605.85</v>
      </c>
      <c r="I523" s="15">
        <f>IF(ISBLANK(C523),"",+C523*(100/$G523))</f>
        <v>377.26923076923077</v>
      </c>
      <c r="J523" s="15">
        <f>IF(ISBLANK(D523),"",+D523*(100/$G523))</f>
        <v>301.81538461538463</v>
      </c>
      <c r="K523" s="15">
        <f>IF(ISBLANK(E523),"",+E523*(100/$G523))</f>
        <v>241.89615384615385</v>
      </c>
      <c r="L523" s="14" t="str">
        <f>IF(ISBLANK(F523),"",+F523*(100/$G523))</f>
        <v/>
      </c>
      <c r="M523" s="16"/>
    </row>
    <row r="524" spans="1:13" x14ac:dyDescent="0.2">
      <c r="A524" s="11">
        <v>41513</v>
      </c>
      <c r="B524" s="13">
        <v>562</v>
      </c>
      <c r="C524" s="13">
        <v>340</v>
      </c>
      <c r="D524" s="13">
        <v>281</v>
      </c>
      <c r="E524" s="13">
        <v>220</v>
      </c>
      <c r="F524" s="12"/>
      <c r="G524" s="43" cm="1">
        <f t="array" ref="G524">VLOOKUP(MIN(IF(CPI!$A$2:$A$88&gt;A524,CPI!$A$2:$A$88)),CPI!$A$2:$B$88,2)</f>
        <v>90.121317157712298</v>
      </c>
      <c r="H524" s="15">
        <f>IF(ISBLANK(B524),"",+B524*(100/$G524))</f>
        <v>623.60384615384623</v>
      </c>
      <c r="I524" s="15">
        <f>IF(ISBLANK(C524),"",+C524*(100/$G524))</f>
        <v>377.26923076923077</v>
      </c>
      <c r="J524" s="15">
        <f>IF(ISBLANK(D524),"",+D524*(100/$G524))</f>
        <v>311.80192307692312</v>
      </c>
      <c r="K524" s="15">
        <f>IF(ISBLANK(E524),"",+E524*(100/$G524))</f>
        <v>244.11538461538464</v>
      </c>
      <c r="L524" s="14" t="str">
        <f>IF(ISBLANK(F524),"",+F524*(100/$G524))</f>
        <v/>
      </c>
      <c r="M524" s="16"/>
    </row>
    <row r="525" spans="1:13" x14ac:dyDescent="0.2">
      <c r="A525" s="11">
        <v>41520</v>
      </c>
      <c r="B525" s="13">
        <v>550</v>
      </c>
      <c r="C525" s="13">
        <v>320</v>
      </c>
      <c r="D525" s="13">
        <v>278</v>
      </c>
      <c r="E525" s="13">
        <v>220</v>
      </c>
      <c r="F525" s="12"/>
      <c r="G525" s="43" cm="1">
        <f t="array" ref="G525">VLOOKUP(MIN(IF(CPI!$A$2:$A$88&gt;A525,CPI!$A$2:$A$88)),CPI!$A$2:$B$88,2)</f>
        <v>90.121317157712298</v>
      </c>
      <c r="H525" s="15">
        <f>IF(ISBLANK(B525),"",+B525*(100/$G525))</f>
        <v>610.28846153846155</v>
      </c>
      <c r="I525" s="15">
        <f>IF(ISBLANK(C525),"",+C525*(100/$G525))</f>
        <v>355.07692307692309</v>
      </c>
      <c r="J525" s="15">
        <f>IF(ISBLANK(D525),"",+D525*(100/$G525))</f>
        <v>308.47307692307692</v>
      </c>
      <c r="K525" s="15">
        <f>IF(ISBLANK(E525),"",+E525*(100/$G525))</f>
        <v>244.11538461538464</v>
      </c>
      <c r="L525" s="14" t="str">
        <f>IF(ISBLANK(F525),"",+F525*(100/$G525))</f>
        <v/>
      </c>
      <c r="M525" s="16"/>
    </row>
    <row r="526" spans="1:13" x14ac:dyDescent="0.2">
      <c r="A526" s="11">
        <v>41527</v>
      </c>
      <c r="B526" s="13">
        <v>515</v>
      </c>
      <c r="C526" s="13">
        <v>300</v>
      </c>
      <c r="D526" s="13">
        <v>276</v>
      </c>
      <c r="E526" s="13">
        <v>215</v>
      </c>
      <c r="F526" s="12"/>
      <c r="G526" s="43" cm="1">
        <f t="array" ref="G526">VLOOKUP(MIN(IF(CPI!$A$2:$A$88&gt;A526,CPI!$A$2:$A$88)),CPI!$A$2:$B$88,2)</f>
        <v>90.121317157712298</v>
      </c>
      <c r="H526" s="15">
        <f>IF(ISBLANK(B526),"",+B526*(100/$G526))</f>
        <v>571.45192307692309</v>
      </c>
      <c r="I526" s="15">
        <f>IF(ISBLANK(C526),"",+C526*(100/$G526))</f>
        <v>332.88461538461542</v>
      </c>
      <c r="J526" s="15">
        <f>IF(ISBLANK(D526),"",+D526*(100/$G526))</f>
        <v>306.25384615384615</v>
      </c>
      <c r="K526" s="15">
        <f>IF(ISBLANK(E526),"",+E526*(100/$G526))</f>
        <v>238.56730769230771</v>
      </c>
      <c r="L526" s="14" t="str">
        <f>IF(ISBLANK(F526),"",+F526*(100/$G526))</f>
        <v/>
      </c>
      <c r="M526" s="16"/>
    </row>
    <row r="527" spans="1:13" x14ac:dyDescent="0.2">
      <c r="A527" s="11">
        <v>41534</v>
      </c>
      <c r="B527" s="13">
        <v>500</v>
      </c>
      <c r="C527" s="13">
        <v>280</v>
      </c>
      <c r="D527" s="13">
        <v>263</v>
      </c>
      <c r="E527" s="13">
        <v>200</v>
      </c>
      <c r="F527" s="12"/>
      <c r="G527" s="43" cm="1">
        <f t="array" ref="G527">VLOOKUP(MIN(IF(CPI!$A$2:$A$88&gt;A527,CPI!$A$2:$A$88)),CPI!$A$2:$B$88,2)</f>
        <v>90.121317157712298</v>
      </c>
      <c r="H527" s="15">
        <f>IF(ISBLANK(B527),"",+B527*(100/$G527))</f>
        <v>554.80769230769238</v>
      </c>
      <c r="I527" s="15">
        <f>IF(ISBLANK(C527),"",+C527*(100/$G527))</f>
        <v>310.69230769230774</v>
      </c>
      <c r="J527" s="15">
        <f>IF(ISBLANK(D527),"",+D527*(100/$G527))</f>
        <v>291.82884615384614</v>
      </c>
      <c r="K527" s="15">
        <f>IF(ISBLANK(E527),"",+E527*(100/$G527))</f>
        <v>221.92307692307693</v>
      </c>
      <c r="L527" s="14" t="str">
        <f>IF(ISBLANK(F527),"",+F527*(100/$G527))</f>
        <v/>
      </c>
      <c r="M527" s="16"/>
    </row>
    <row r="528" spans="1:13" x14ac:dyDescent="0.2">
      <c r="A528" s="11">
        <v>41541</v>
      </c>
      <c r="B528" s="13">
        <v>486</v>
      </c>
      <c r="C528" s="13">
        <v>290</v>
      </c>
      <c r="D528" s="13">
        <v>255</v>
      </c>
      <c r="E528" s="13">
        <v>198</v>
      </c>
      <c r="F528" s="12"/>
      <c r="G528" s="43" cm="1">
        <f t="array" ref="G528">VLOOKUP(MIN(IF(CPI!$A$2:$A$88&gt;A528,CPI!$A$2:$A$88)),CPI!$A$2:$B$88,2)</f>
        <v>90.814558058925471</v>
      </c>
      <c r="H528" s="15">
        <f>IF(ISBLANK(B528),"",+B528*(100/$G528))</f>
        <v>535.15648854961842</v>
      </c>
      <c r="I528" s="15">
        <f>IF(ISBLANK(C528),"",+C528*(100/$G528))</f>
        <v>319.33206106870233</v>
      </c>
      <c r="J528" s="15">
        <f>IF(ISBLANK(D528),"",+D528*(100/$G528))</f>
        <v>280.79198473282446</v>
      </c>
      <c r="K528" s="15">
        <f>IF(ISBLANK(E528),"",+E528*(100/$G528))</f>
        <v>218.02671755725194</v>
      </c>
      <c r="L528" s="14" t="str">
        <f>IF(ISBLANK(F528),"",+F528*(100/$G528))</f>
        <v/>
      </c>
      <c r="M528" s="16"/>
    </row>
    <row r="529" spans="1:13" x14ac:dyDescent="0.2">
      <c r="A529" s="11">
        <v>41548</v>
      </c>
      <c r="B529" s="13">
        <v>512</v>
      </c>
      <c r="C529" s="13">
        <v>304</v>
      </c>
      <c r="D529" s="13">
        <v>265</v>
      </c>
      <c r="E529" s="13">
        <v>227</v>
      </c>
      <c r="F529" s="12">
        <v>276</v>
      </c>
      <c r="G529" s="43" cm="1">
        <f t="array" ref="G529">VLOOKUP(MIN(IF(CPI!$A$2:$A$88&gt;A529,CPI!$A$2:$A$88)),CPI!$A$2:$B$88,2)</f>
        <v>90.814558058925471</v>
      </c>
      <c r="H529" s="15">
        <f>IF(ISBLANK(B529),"",+B529*(100/$G529))</f>
        <v>563.7862595419848</v>
      </c>
      <c r="I529" s="15">
        <f>IF(ISBLANK(C529),"",+C529*(100/$G529))</f>
        <v>334.74809160305347</v>
      </c>
      <c r="J529" s="15">
        <f>IF(ISBLANK(D529),"",+D529*(100/$G529))</f>
        <v>291.80343511450383</v>
      </c>
      <c r="K529" s="15">
        <f>IF(ISBLANK(E529),"",+E529*(100/$G529))</f>
        <v>249.95992366412216</v>
      </c>
      <c r="L529" s="14">
        <f>IF(ISBLANK(F529),"",+F529*(100/$G529))</f>
        <v>303.91603053435119</v>
      </c>
      <c r="M529" s="16"/>
    </row>
    <row r="530" spans="1:13" x14ac:dyDescent="0.2">
      <c r="A530" s="11">
        <v>41555</v>
      </c>
      <c r="B530" s="13">
        <v>508</v>
      </c>
      <c r="C530" s="13">
        <v>303</v>
      </c>
      <c r="D530" s="13">
        <v>263</v>
      </c>
      <c r="E530" s="13">
        <v>224</v>
      </c>
      <c r="F530" s="12">
        <v>295</v>
      </c>
      <c r="G530" s="43" cm="1">
        <f t="array" ref="G530">VLOOKUP(MIN(IF(CPI!$A$2:$A$88&gt;A530,CPI!$A$2:$A$88)),CPI!$A$2:$B$88,2)</f>
        <v>90.814558058925471</v>
      </c>
      <c r="H530" s="15">
        <f>IF(ISBLANK(B530),"",+B530*(100/$G530))</f>
        <v>559.38167938931304</v>
      </c>
      <c r="I530" s="15">
        <f>IF(ISBLANK(C530),"",+C530*(100/$G530))</f>
        <v>333.64694656488552</v>
      </c>
      <c r="J530" s="15">
        <f>IF(ISBLANK(D530),"",+D530*(100/$G530))</f>
        <v>289.601145038168</v>
      </c>
      <c r="K530" s="15">
        <f>IF(ISBLANK(E530),"",+E530*(100/$G530))</f>
        <v>246.65648854961836</v>
      </c>
      <c r="L530" s="14">
        <f>IF(ISBLANK(F530),"",+F530*(100/$G530))</f>
        <v>324.83778625954204</v>
      </c>
      <c r="M530" s="16"/>
    </row>
    <row r="531" spans="1:13" x14ac:dyDescent="0.2">
      <c r="A531" s="11">
        <v>41562</v>
      </c>
      <c r="B531" s="13">
        <v>506</v>
      </c>
      <c r="C531" s="13">
        <v>302</v>
      </c>
      <c r="D531" s="13">
        <v>261</v>
      </c>
      <c r="E531" s="13">
        <v>223</v>
      </c>
      <c r="F531" s="12">
        <v>330</v>
      </c>
      <c r="G531" s="43" cm="1">
        <f t="array" ref="G531">VLOOKUP(MIN(IF(CPI!$A$2:$A$88&gt;A531,CPI!$A$2:$A$88)),CPI!$A$2:$B$88,2)</f>
        <v>90.814558058925471</v>
      </c>
      <c r="H531" s="15">
        <f>IF(ISBLANK(B531),"",+B531*(100/$G531))</f>
        <v>557.17938931297715</v>
      </c>
      <c r="I531" s="15">
        <f>IF(ISBLANK(C531),"",+C531*(100/$G531))</f>
        <v>332.54580152671758</v>
      </c>
      <c r="J531" s="15">
        <f>IF(ISBLANK(D531),"",+D531*(100/$G531))</f>
        <v>287.39885496183211</v>
      </c>
      <c r="K531" s="15">
        <f>IF(ISBLANK(E531),"",+E531*(100/$G531))</f>
        <v>245.55534351145042</v>
      </c>
      <c r="L531" s="14">
        <f>IF(ISBLANK(F531),"",+F531*(100/$G531))</f>
        <v>363.37786259541991</v>
      </c>
      <c r="M531" s="16"/>
    </row>
    <row r="532" spans="1:13" x14ac:dyDescent="0.2">
      <c r="A532" s="11">
        <v>41569</v>
      </c>
      <c r="B532" s="13">
        <v>517</v>
      </c>
      <c r="C532" s="13">
        <v>297</v>
      </c>
      <c r="D532" s="13">
        <v>260</v>
      </c>
      <c r="E532" s="13">
        <v>221</v>
      </c>
      <c r="F532" s="12">
        <v>300</v>
      </c>
      <c r="G532" s="43" cm="1">
        <f t="array" ref="G532">VLOOKUP(MIN(IF(CPI!$A$2:$A$88&gt;A532,CPI!$A$2:$A$88)),CPI!$A$2:$B$88,2)</f>
        <v>90.814558058925471</v>
      </c>
      <c r="H532" s="15">
        <f>IF(ISBLANK(B532),"",+B532*(100/$G532))</f>
        <v>569.29198473282452</v>
      </c>
      <c r="I532" s="15">
        <f>IF(ISBLANK(C532),"",+C532*(100/$G532))</f>
        <v>327.04007633587793</v>
      </c>
      <c r="J532" s="15">
        <f>IF(ISBLANK(D532),"",+D532*(100/$G532))</f>
        <v>286.29770992366417</v>
      </c>
      <c r="K532" s="15">
        <f>IF(ISBLANK(E532),"",+E532*(100/$G532))</f>
        <v>243.35305343511453</v>
      </c>
      <c r="L532" s="14">
        <f>IF(ISBLANK(F532),"",+F532*(100/$G532))</f>
        <v>330.3435114503817</v>
      </c>
      <c r="M532" s="16"/>
    </row>
    <row r="533" spans="1:13" x14ac:dyDescent="0.2">
      <c r="A533" s="11">
        <v>41576</v>
      </c>
      <c r="B533" s="13">
        <v>515</v>
      </c>
      <c r="C533" s="13">
        <v>297</v>
      </c>
      <c r="D533" s="13">
        <v>266</v>
      </c>
      <c r="E533" s="13">
        <v>225</v>
      </c>
      <c r="F533" s="12">
        <v>305</v>
      </c>
      <c r="G533" s="43" cm="1">
        <f t="array" ref="G533">VLOOKUP(MIN(IF(CPI!$A$2:$A$88&gt;A533,CPI!$A$2:$A$88)),CPI!$A$2:$B$88,2)</f>
        <v>90.814558058925471</v>
      </c>
      <c r="H533" s="15">
        <f>IF(ISBLANK(B533),"",+B533*(100/$G533))</f>
        <v>567.08969465648863</v>
      </c>
      <c r="I533" s="15">
        <f>IF(ISBLANK(C533),"",+C533*(100/$G533))</f>
        <v>327.04007633587793</v>
      </c>
      <c r="J533" s="15">
        <f>IF(ISBLANK(D533),"",+D533*(100/$G533))</f>
        <v>292.90458015267177</v>
      </c>
      <c r="K533" s="15">
        <f>IF(ISBLANK(E533),"",+E533*(100/$G533))</f>
        <v>247.7576335877863</v>
      </c>
      <c r="L533" s="14">
        <f>IF(ISBLANK(F533),"",+F533*(100/$G533))</f>
        <v>335.84923664122141</v>
      </c>
      <c r="M533" s="16"/>
    </row>
    <row r="534" spans="1:13" x14ac:dyDescent="0.2">
      <c r="A534" s="11">
        <v>41583</v>
      </c>
      <c r="B534" s="13">
        <v>518</v>
      </c>
      <c r="C534" s="13">
        <v>290</v>
      </c>
      <c r="D534" s="13">
        <v>269</v>
      </c>
      <c r="E534" s="13">
        <v>226</v>
      </c>
      <c r="F534" s="12">
        <v>327</v>
      </c>
      <c r="G534" s="43" cm="1">
        <f t="array" ref="G534">VLOOKUP(MIN(IF(CPI!$A$2:$A$88&gt;A534,CPI!$A$2:$A$88)),CPI!$A$2:$B$88,2)</f>
        <v>90.814558058925471</v>
      </c>
      <c r="H534" s="15">
        <f>IF(ISBLANK(B534),"",+B534*(100/$G534))</f>
        <v>570.39312977099246</v>
      </c>
      <c r="I534" s="15">
        <f>IF(ISBLANK(C534),"",+C534*(100/$G534))</f>
        <v>319.33206106870233</v>
      </c>
      <c r="J534" s="15">
        <f>IF(ISBLANK(D534),"",+D534*(100/$G534))</f>
        <v>296.2080152671756</v>
      </c>
      <c r="K534" s="15">
        <f>IF(ISBLANK(E534),"",+E534*(100/$G534))</f>
        <v>248.85877862595424</v>
      </c>
      <c r="L534" s="14">
        <f>IF(ISBLANK(F534),"",+F534*(100/$G534))</f>
        <v>360.07442748091609</v>
      </c>
      <c r="M534" s="16"/>
    </row>
    <row r="535" spans="1:13" x14ac:dyDescent="0.2">
      <c r="A535" s="11">
        <v>41590</v>
      </c>
      <c r="B535" s="13">
        <v>519</v>
      </c>
      <c r="C535" s="13">
        <v>292</v>
      </c>
      <c r="D535" s="13">
        <v>271</v>
      </c>
      <c r="E535" s="13">
        <v>228</v>
      </c>
      <c r="F535" s="12">
        <v>320</v>
      </c>
      <c r="G535" s="43" cm="1">
        <f t="array" ref="G535">VLOOKUP(MIN(IF(CPI!$A$2:$A$88&gt;A535,CPI!$A$2:$A$88)),CPI!$A$2:$B$88,2)</f>
        <v>90.814558058925471</v>
      </c>
      <c r="H535" s="15">
        <f>IF(ISBLANK(B535),"",+B535*(100/$G535))</f>
        <v>571.4942748091604</v>
      </c>
      <c r="I535" s="15">
        <f>IF(ISBLANK(C535),"",+C535*(100/$G535))</f>
        <v>321.53435114503822</v>
      </c>
      <c r="J535" s="15">
        <f>IF(ISBLANK(D535),"",+D535*(100/$G535))</f>
        <v>298.41030534351148</v>
      </c>
      <c r="K535" s="15">
        <f>IF(ISBLANK(E535),"",+E535*(100/$G535))</f>
        <v>251.0610687022901</v>
      </c>
      <c r="L535" s="14">
        <f>IF(ISBLANK(F535),"",+F535*(100/$G535))</f>
        <v>352.36641221374049</v>
      </c>
      <c r="M535" s="16"/>
    </row>
    <row r="536" spans="1:13" x14ac:dyDescent="0.2">
      <c r="A536" s="11">
        <v>41597</v>
      </c>
      <c r="B536" s="13">
        <v>515</v>
      </c>
      <c r="C536" s="13">
        <v>293</v>
      </c>
      <c r="D536" s="13">
        <v>271</v>
      </c>
      <c r="E536" s="13">
        <v>229</v>
      </c>
      <c r="F536" s="12">
        <v>320</v>
      </c>
      <c r="G536" s="43" cm="1">
        <f t="array" ref="G536">VLOOKUP(MIN(IF(CPI!$A$2:$A$88&gt;A536,CPI!$A$2:$A$88)),CPI!$A$2:$B$88,2)</f>
        <v>90.814558058925471</v>
      </c>
      <c r="H536" s="15">
        <f>IF(ISBLANK(B536),"",+B536*(100/$G536))</f>
        <v>567.08969465648863</v>
      </c>
      <c r="I536" s="15">
        <f>IF(ISBLANK(C536),"",+C536*(100/$G536))</f>
        <v>322.63549618320616</v>
      </c>
      <c r="J536" s="15">
        <f>IF(ISBLANK(D536),"",+D536*(100/$G536))</f>
        <v>298.41030534351148</v>
      </c>
      <c r="K536" s="15">
        <f>IF(ISBLANK(E536),"",+E536*(100/$G536))</f>
        <v>252.16221374045804</v>
      </c>
      <c r="L536" s="14">
        <f>IF(ISBLANK(F536),"",+F536*(100/$G536))</f>
        <v>352.36641221374049</v>
      </c>
      <c r="M536" s="16"/>
    </row>
    <row r="537" spans="1:13" x14ac:dyDescent="0.2">
      <c r="A537" s="11">
        <v>41604</v>
      </c>
      <c r="B537" s="13">
        <v>528</v>
      </c>
      <c r="C537" s="13">
        <v>298</v>
      </c>
      <c r="D537" s="13">
        <v>272</v>
      </c>
      <c r="E537" s="13">
        <v>227</v>
      </c>
      <c r="F537" s="12">
        <v>308</v>
      </c>
      <c r="G537" s="43" cm="1">
        <f t="array" ref="G537">VLOOKUP(MIN(IF(CPI!$A$2:$A$88&gt;A537,CPI!$A$2:$A$88)),CPI!$A$2:$B$88,2)</f>
        <v>90.814558058925471</v>
      </c>
      <c r="H537" s="15">
        <f>IF(ISBLANK(B537),"",+B537*(100/$G537))</f>
        <v>581.40458015267188</v>
      </c>
      <c r="I537" s="15">
        <f>IF(ISBLANK(C537),"",+C537*(100/$G537))</f>
        <v>328.14122137404587</v>
      </c>
      <c r="J537" s="15">
        <f>IF(ISBLANK(D537),"",+D537*(100/$G537))</f>
        <v>299.51145038167942</v>
      </c>
      <c r="K537" s="15">
        <f>IF(ISBLANK(E537),"",+E537*(100/$G537))</f>
        <v>249.95992366412216</v>
      </c>
      <c r="L537" s="14">
        <f>IF(ISBLANK(F537),"",+F537*(100/$G537))</f>
        <v>339.15267175572524</v>
      </c>
      <c r="M537" s="16"/>
    </row>
    <row r="538" spans="1:13" x14ac:dyDescent="0.2">
      <c r="A538" s="11">
        <v>41611</v>
      </c>
      <c r="B538" s="13">
        <v>534</v>
      </c>
      <c r="C538" s="13">
        <v>301</v>
      </c>
      <c r="D538" s="13">
        <v>271</v>
      </c>
      <c r="E538" s="13">
        <v>228</v>
      </c>
      <c r="F538" s="12">
        <v>302</v>
      </c>
      <c r="G538" s="43" cm="1">
        <f t="array" ref="G538">VLOOKUP(MIN(IF(CPI!$A$2:$A$88&gt;A538,CPI!$A$2:$A$88)),CPI!$A$2:$B$88,2)</f>
        <v>90.814558058925471</v>
      </c>
      <c r="H538" s="15">
        <f>IF(ISBLANK(B538),"",+B538*(100/$G538))</f>
        <v>588.01145038167942</v>
      </c>
      <c r="I538" s="15">
        <f>IF(ISBLANK(C538),"",+C538*(100/$G538))</f>
        <v>331.44465648854964</v>
      </c>
      <c r="J538" s="15">
        <f>IF(ISBLANK(D538),"",+D538*(100/$G538))</f>
        <v>298.41030534351148</v>
      </c>
      <c r="K538" s="15">
        <f>IF(ISBLANK(E538),"",+E538*(100/$G538))</f>
        <v>251.0610687022901</v>
      </c>
      <c r="L538" s="14">
        <f>IF(ISBLANK(F538),"",+F538*(100/$G538))</f>
        <v>332.54580152671758</v>
      </c>
      <c r="M538" s="16"/>
    </row>
    <row r="539" spans="1:13" x14ac:dyDescent="0.2">
      <c r="A539" s="11">
        <v>41618</v>
      </c>
      <c r="B539" s="13">
        <v>537</v>
      </c>
      <c r="C539" s="13">
        <v>301</v>
      </c>
      <c r="D539" s="13">
        <v>272</v>
      </c>
      <c r="E539" s="13">
        <v>228</v>
      </c>
      <c r="F539" s="12">
        <v>318</v>
      </c>
      <c r="G539" s="43" cm="1">
        <f t="array" ref="G539">VLOOKUP(MIN(IF(CPI!$A$2:$A$88&gt;A539,CPI!$A$2:$A$88)),CPI!$A$2:$B$88,2)</f>
        <v>90.814558058925471</v>
      </c>
      <c r="H539" s="15">
        <f>IF(ISBLANK(B539),"",+B539*(100/$G539))</f>
        <v>591.31488549618325</v>
      </c>
      <c r="I539" s="15">
        <f>IF(ISBLANK(C539),"",+C539*(100/$G539))</f>
        <v>331.44465648854964</v>
      </c>
      <c r="J539" s="15">
        <f>IF(ISBLANK(D539),"",+D539*(100/$G539))</f>
        <v>299.51145038167942</v>
      </c>
      <c r="K539" s="15">
        <f>IF(ISBLANK(E539),"",+E539*(100/$G539))</f>
        <v>251.0610687022901</v>
      </c>
      <c r="L539" s="14">
        <f>IF(ISBLANK(F539),"",+F539*(100/$G539))</f>
        <v>350.1641221374046</v>
      </c>
      <c r="M539" s="16"/>
    </row>
    <row r="540" spans="1:13" x14ac:dyDescent="0.2">
      <c r="A540" s="11">
        <v>41625</v>
      </c>
      <c r="B540" s="13">
        <v>538</v>
      </c>
      <c r="C540" s="13">
        <v>295</v>
      </c>
      <c r="D540" s="13">
        <v>274</v>
      </c>
      <c r="E540" s="13">
        <v>230</v>
      </c>
      <c r="F540" s="12">
        <v>325</v>
      </c>
      <c r="G540" s="43" cm="1">
        <f t="array" ref="G540">VLOOKUP(MIN(IF(CPI!$A$2:$A$88&gt;A540,CPI!$A$2:$A$88)),CPI!$A$2:$B$88,2)</f>
        <v>90.814558058925471</v>
      </c>
      <c r="H540" s="15">
        <f>IF(ISBLANK(B540),"",+B540*(100/$G540))</f>
        <v>592.41603053435119</v>
      </c>
      <c r="I540" s="15">
        <f>IF(ISBLANK(C540),"",+C540*(100/$G540))</f>
        <v>324.83778625954204</v>
      </c>
      <c r="J540" s="15">
        <f>IF(ISBLANK(D540),"",+D540*(100/$G540))</f>
        <v>301.71374045801531</v>
      </c>
      <c r="K540" s="15">
        <f>IF(ISBLANK(E540),"",+E540*(100/$G540))</f>
        <v>253.26335877862599</v>
      </c>
      <c r="L540" s="14">
        <f>IF(ISBLANK(F540),"",+F540*(100/$G540))</f>
        <v>357.8721374045802</v>
      </c>
      <c r="M540" s="16"/>
    </row>
    <row r="541" spans="1:13" x14ac:dyDescent="0.2">
      <c r="A541" s="11">
        <v>41632</v>
      </c>
      <c r="B541" s="13">
        <v>540</v>
      </c>
      <c r="C541" s="13">
        <v>280</v>
      </c>
      <c r="D541" s="13">
        <v>275</v>
      </c>
      <c r="E541" s="13">
        <v>231</v>
      </c>
      <c r="F541" s="12">
        <v>330</v>
      </c>
      <c r="G541" s="43" cm="1">
        <f t="array" ref="G541">VLOOKUP(MIN(IF(CPI!$A$2:$A$88&gt;A541,CPI!$A$2:$A$88)),CPI!$A$2:$B$88,2)</f>
        <v>90.814558058925471</v>
      </c>
      <c r="H541" s="15">
        <f>IF(ISBLANK(B541),"",+B541*(100/$G541))</f>
        <v>594.61832061068708</v>
      </c>
      <c r="I541" s="15">
        <f>IF(ISBLANK(C541),"",+C541*(100/$G541))</f>
        <v>308.32061068702296</v>
      </c>
      <c r="J541" s="15">
        <f>IF(ISBLANK(D541),"",+D541*(100/$G541))</f>
        <v>302.81488549618325</v>
      </c>
      <c r="K541" s="15">
        <f>IF(ISBLANK(E541),"",+E541*(100/$G541))</f>
        <v>254.36450381679393</v>
      </c>
      <c r="L541" s="14">
        <f>IF(ISBLANK(F541),"",+F541*(100/$G541))</f>
        <v>363.37786259541991</v>
      </c>
      <c r="M541" s="16"/>
    </row>
    <row r="542" spans="1:13" x14ac:dyDescent="0.2">
      <c r="A542" s="11">
        <v>41639</v>
      </c>
      <c r="B542" s="13">
        <v>536</v>
      </c>
      <c r="C542" s="13">
        <v>280</v>
      </c>
      <c r="D542" s="13">
        <v>273</v>
      </c>
      <c r="E542" s="13">
        <v>229</v>
      </c>
      <c r="F542" s="12">
        <v>325</v>
      </c>
      <c r="G542" s="43" cm="1">
        <f t="array" ref="G542">VLOOKUP(MIN(IF(CPI!$A$2:$A$88&gt;A542,CPI!$A$2:$A$88)),CPI!$A$2:$B$88,2)</f>
        <v>91.334488734835347</v>
      </c>
      <c r="H542" s="15">
        <f>IF(ISBLANK(B542),"",+B542*(100/$G542))</f>
        <v>586.85388994307402</v>
      </c>
      <c r="I542" s="15">
        <f>IF(ISBLANK(C542),"",+C542*(100/$G542))</f>
        <v>306.56546489563567</v>
      </c>
      <c r="J542" s="15">
        <f>IF(ISBLANK(D542),"",+D542*(100/$G542))</f>
        <v>298.90132827324481</v>
      </c>
      <c r="K542" s="15">
        <f>IF(ISBLANK(E542),"",+E542*(100/$G542))</f>
        <v>250.72675521821634</v>
      </c>
      <c r="L542" s="14">
        <f>IF(ISBLANK(F542),"",+F542*(100/$G542))</f>
        <v>355.83491461100573</v>
      </c>
      <c r="M542" s="16"/>
    </row>
    <row r="543" spans="1:13" x14ac:dyDescent="0.2">
      <c r="A543" s="11">
        <v>41646</v>
      </c>
      <c r="B543" s="13">
        <v>522</v>
      </c>
      <c r="C543" s="13">
        <v>280</v>
      </c>
      <c r="D543" s="13">
        <v>270</v>
      </c>
      <c r="E543" s="13">
        <v>230</v>
      </c>
      <c r="F543" s="12">
        <v>325</v>
      </c>
      <c r="G543" s="43" cm="1">
        <f t="array" ref="G543">VLOOKUP(MIN(IF(CPI!$A$2:$A$88&gt;A543,CPI!$A$2:$A$88)),CPI!$A$2:$B$88,2)</f>
        <v>91.334488734835347</v>
      </c>
      <c r="H543" s="15">
        <f>IF(ISBLANK(B543),"",+B543*(100/$G543))</f>
        <v>571.52561669829231</v>
      </c>
      <c r="I543" s="15">
        <f>IF(ISBLANK(C543),"",+C543*(100/$G543))</f>
        <v>306.56546489563567</v>
      </c>
      <c r="J543" s="15">
        <f>IF(ISBLANK(D543),"",+D543*(100/$G543))</f>
        <v>295.61669829222012</v>
      </c>
      <c r="K543" s="15">
        <f>IF(ISBLANK(E543),"",+E543*(100/$G543))</f>
        <v>251.82163187855789</v>
      </c>
      <c r="L543" s="14">
        <f>IF(ISBLANK(F543),"",+F543*(100/$G543))</f>
        <v>355.83491461100573</v>
      </c>
      <c r="M543" s="16"/>
    </row>
    <row r="544" spans="1:13" x14ac:dyDescent="0.2">
      <c r="A544" s="11">
        <v>41653</v>
      </c>
      <c r="B544" s="13">
        <v>513</v>
      </c>
      <c r="C544" s="13">
        <v>278</v>
      </c>
      <c r="D544" s="13">
        <v>270</v>
      </c>
      <c r="E544" s="13">
        <v>234</v>
      </c>
      <c r="F544" s="12">
        <v>325</v>
      </c>
      <c r="G544" s="43" cm="1">
        <f t="array" ref="G544">VLOOKUP(MIN(IF(CPI!$A$2:$A$88&gt;A544,CPI!$A$2:$A$88)),CPI!$A$2:$B$88,2)</f>
        <v>91.334488734835347</v>
      </c>
      <c r="H544" s="15">
        <f>IF(ISBLANK(B544),"",+B544*(100/$G544))</f>
        <v>561.67172675521829</v>
      </c>
      <c r="I544" s="15">
        <f>IF(ISBLANK(C544),"",+C544*(100/$G544))</f>
        <v>304.37571157495256</v>
      </c>
      <c r="J544" s="15">
        <f>IF(ISBLANK(D544),"",+D544*(100/$G544))</f>
        <v>295.61669829222012</v>
      </c>
      <c r="K544" s="15">
        <f>IF(ISBLANK(E544),"",+E544*(100/$G544))</f>
        <v>256.20113851992414</v>
      </c>
      <c r="L544" s="14">
        <f>IF(ISBLANK(F544),"",+F544*(100/$G544))</f>
        <v>355.83491461100573</v>
      </c>
      <c r="M544" s="16"/>
    </row>
    <row r="545" spans="1:13" x14ac:dyDescent="0.2">
      <c r="A545" s="11">
        <v>41660</v>
      </c>
      <c r="B545" s="13">
        <v>532</v>
      </c>
      <c r="C545" s="13">
        <v>275</v>
      </c>
      <c r="D545" s="13">
        <v>281</v>
      </c>
      <c r="E545" s="13">
        <v>250</v>
      </c>
      <c r="F545" s="12">
        <v>330</v>
      </c>
      <c r="G545" s="43" cm="1">
        <f t="array" ref="G545">VLOOKUP(MIN(IF(CPI!$A$2:$A$88&gt;A545,CPI!$A$2:$A$88)),CPI!$A$2:$B$88,2)</f>
        <v>91.334488734835347</v>
      </c>
      <c r="H545" s="15">
        <f>IF(ISBLANK(B545),"",+B545*(100/$G545))</f>
        <v>582.4743833017078</v>
      </c>
      <c r="I545" s="15">
        <f>IF(ISBLANK(C545),"",+C545*(100/$G545))</f>
        <v>301.09108159392792</v>
      </c>
      <c r="J545" s="15">
        <f>IF(ISBLANK(D545),"",+D545*(100/$G545))</f>
        <v>307.66034155597725</v>
      </c>
      <c r="K545" s="15">
        <f>IF(ISBLANK(E545),"",+E545*(100/$G545))</f>
        <v>273.71916508538902</v>
      </c>
      <c r="L545" s="14">
        <f>IF(ISBLANK(F545),"",+F545*(100/$G545))</f>
        <v>361.30929791271348</v>
      </c>
      <c r="M545" s="16"/>
    </row>
    <row r="546" spans="1:13" x14ac:dyDescent="0.2">
      <c r="A546" s="11">
        <v>41667</v>
      </c>
      <c r="B546" s="13">
        <v>541</v>
      </c>
      <c r="C546" s="13">
        <v>274</v>
      </c>
      <c r="D546" s="13">
        <v>271</v>
      </c>
      <c r="E546" s="13">
        <v>241</v>
      </c>
      <c r="F546" s="12">
        <v>340</v>
      </c>
      <c r="G546" s="43" cm="1">
        <f t="array" ref="G546">VLOOKUP(MIN(IF(CPI!$A$2:$A$88&gt;A546,CPI!$A$2:$A$88)),CPI!$A$2:$B$88,2)</f>
        <v>91.334488734835347</v>
      </c>
      <c r="H546" s="15">
        <f>IF(ISBLANK(B546),"",+B546*(100/$G546))</f>
        <v>592.32827324478183</v>
      </c>
      <c r="I546" s="15">
        <f>IF(ISBLANK(C546),"",+C546*(100/$G546))</f>
        <v>299.99620493358634</v>
      </c>
      <c r="J546" s="15">
        <f>IF(ISBLANK(D546),"",+D546*(100/$G546))</f>
        <v>296.7115749525617</v>
      </c>
      <c r="K546" s="15">
        <f>IF(ISBLANK(E546),"",+E546*(100/$G546))</f>
        <v>263.865275142315</v>
      </c>
      <c r="L546" s="14">
        <f>IF(ISBLANK(F546),"",+F546*(100/$G546))</f>
        <v>372.25806451612908</v>
      </c>
      <c r="M546" s="16"/>
    </row>
    <row r="547" spans="1:13" x14ac:dyDescent="0.2">
      <c r="A547" s="11">
        <v>41674</v>
      </c>
      <c r="B547" s="13">
        <v>541</v>
      </c>
      <c r="C547" s="13">
        <v>273</v>
      </c>
      <c r="D547" s="13">
        <v>276</v>
      </c>
      <c r="E547" s="13">
        <v>242</v>
      </c>
      <c r="F547" s="12">
        <v>347</v>
      </c>
      <c r="G547" s="43" cm="1">
        <f t="array" ref="G547">VLOOKUP(MIN(IF(CPI!$A$2:$A$88&gt;A547,CPI!$A$2:$A$88)),CPI!$A$2:$B$88,2)</f>
        <v>91.334488734835347</v>
      </c>
      <c r="H547" s="15">
        <f>IF(ISBLANK(B547),"",+B547*(100/$G547))</f>
        <v>592.32827324478183</v>
      </c>
      <c r="I547" s="15">
        <f>IF(ISBLANK(C547),"",+C547*(100/$G547))</f>
        <v>298.90132827324481</v>
      </c>
      <c r="J547" s="15">
        <f>IF(ISBLANK(D547),"",+D547*(100/$G547))</f>
        <v>302.18595825426945</v>
      </c>
      <c r="K547" s="15">
        <f>IF(ISBLANK(E547),"",+E547*(100/$G547))</f>
        <v>264.96015180265658</v>
      </c>
      <c r="L547" s="14">
        <f>IF(ISBLANK(F547),"",+F547*(100/$G547))</f>
        <v>379.92220113851994</v>
      </c>
      <c r="M547" s="16"/>
    </row>
    <row r="548" spans="1:13" x14ac:dyDescent="0.2">
      <c r="A548" s="11">
        <v>41681</v>
      </c>
      <c r="B548" s="13">
        <v>541</v>
      </c>
      <c r="C548" s="13">
        <v>276</v>
      </c>
      <c r="D548" s="13">
        <v>274</v>
      </c>
      <c r="E548" s="13">
        <v>245</v>
      </c>
      <c r="F548" s="12">
        <v>330</v>
      </c>
      <c r="G548" s="43" cm="1">
        <f t="array" ref="G548">VLOOKUP(MIN(IF(CPI!$A$2:$A$88&gt;A548,CPI!$A$2:$A$88)),CPI!$A$2:$B$88,2)</f>
        <v>91.334488734835347</v>
      </c>
      <c r="H548" s="15">
        <f>IF(ISBLANK(B548),"",+B548*(100/$G548))</f>
        <v>592.32827324478183</v>
      </c>
      <c r="I548" s="15">
        <f>IF(ISBLANK(C548),"",+C548*(100/$G548))</f>
        <v>302.18595825426945</v>
      </c>
      <c r="J548" s="15">
        <f>IF(ISBLANK(D548),"",+D548*(100/$G548))</f>
        <v>299.99620493358634</v>
      </c>
      <c r="K548" s="15">
        <f>IF(ISBLANK(E548),"",+E548*(100/$G548))</f>
        <v>268.24478178368122</v>
      </c>
      <c r="L548" s="14">
        <f>IF(ISBLANK(F548),"",+F548*(100/$G548))</f>
        <v>361.30929791271348</v>
      </c>
      <c r="M548" s="16"/>
    </row>
    <row r="549" spans="1:13" x14ac:dyDescent="0.2">
      <c r="A549" s="11">
        <v>41688</v>
      </c>
      <c r="B549" s="13">
        <v>553</v>
      </c>
      <c r="C549" s="13">
        <v>280</v>
      </c>
      <c r="D549" s="13">
        <v>274</v>
      </c>
      <c r="E549" s="13">
        <v>244</v>
      </c>
      <c r="F549" s="12">
        <v>330</v>
      </c>
      <c r="G549" s="43" cm="1">
        <f t="array" ref="G549">VLOOKUP(MIN(IF(CPI!$A$2:$A$88&gt;A549,CPI!$A$2:$A$88)),CPI!$A$2:$B$88,2)</f>
        <v>91.334488734835347</v>
      </c>
      <c r="H549" s="15">
        <f>IF(ISBLANK(B549),"",+B549*(100/$G549))</f>
        <v>605.46679316888049</v>
      </c>
      <c r="I549" s="15">
        <f>IF(ISBLANK(C549),"",+C549*(100/$G549))</f>
        <v>306.56546489563567</v>
      </c>
      <c r="J549" s="15">
        <f>IF(ISBLANK(D549),"",+D549*(100/$G549))</f>
        <v>299.99620493358634</v>
      </c>
      <c r="K549" s="15">
        <f>IF(ISBLANK(E549),"",+E549*(100/$G549))</f>
        <v>267.14990512333969</v>
      </c>
      <c r="L549" s="14">
        <f>IF(ISBLANK(F549),"",+F549*(100/$G549))</f>
        <v>361.30929791271348</v>
      </c>
      <c r="M549" s="16"/>
    </row>
    <row r="550" spans="1:13" x14ac:dyDescent="0.2">
      <c r="A550" s="11">
        <v>41695</v>
      </c>
      <c r="B550" s="13">
        <v>561</v>
      </c>
      <c r="C550" s="13">
        <v>284</v>
      </c>
      <c r="D550" s="13">
        <v>276</v>
      </c>
      <c r="E550" s="13">
        <v>252</v>
      </c>
      <c r="F550" s="12">
        <v>340</v>
      </c>
      <c r="G550" s="43" cm="1">
        <f t="array" ref="G550">VLOOKUP(MIN(IF(CPI!$A$2:$A$88&gt;A550,CPI!$A$2:$A$88)),CPI!$A$2:$B$88,2)</f>
        <v>91.334488734835347</v>
      </c>
      <c r="H550" s="15">
        <f>IF(ISBLANK(B550),"",+B550*(100/$G550))</f>
        <v>614.22580645161293</v>
      </c>
      <c r="I550" s="15">
        <f>IF(ISBLANK(C550),"",+C550*(100/$G550))</f>
        <v>310.94497153700195</v>
      </c>
      <c r="J550" s="15">
        <f>IF(ISBLANK(D550),"",+D550*(100/$G550))</f>
        <v>302.18595825426945</v>
      </c>
      <c r="K550" s="15">
        <f>IF(ISBLANK(E550),"",+E550*(100/$G550))</f>
        <v>275.90891840607213</v>
      </c>
      <c r="L550" s="14">
        <f>IF(ISBLANK(F550),"",+F550*(100/$G550))</f>
        <v>372.25806451612908</v>
      </c>
      <c r="M550" s="16"/>
    </row>
    <row r="551" spans="1:13" x14ac:dyDescent="0.2">
      <c r="A551" s="11">
        <v>41702</v>
      </c>
      <c r="B551" s="13">
        <v>570</v>
      </c>
      <c r="C551" s="13">
        <v>290</v>
      </c>
      <c r="D551" s="13">
        <v>278</v>
      </c>
      <c r="E551" s="13">
        <v>256</v>
      </c>
      <c r="F551" s="12">
        <v>360</v>
      </c>
      <c r="G551" s="43" cm="1">
        <f t="array" ref="G551">VLOOKUP(MIN(IF(CPI!$A$2:$A$88&gt;A551,CPI!$A$2:$A$88)),CPI!$A$2:$B$88,2)</f>
        <v>91.334488734835347</v>
      </c>
      <c r="H551" s="15">
        <f>IF(ISBLANK(B551),"",+B551*(100/$G551))</f>
        <v>624.07969639468695</v>
      </c>
      <c r="I551" s="15">
        <f>IF(ISBLANK(C551),"",+C551*(100/$G551))</f>
        <v>317.51423149905128</v>
      </c>
      <c r="J551" s="15">
        <f>IF(ISBLANK(D551),"",+D551*(100/$G551))</f>
        <v>304.37571157495256</v>
      </c>
      <c r="K551" s="15">
        <f>IF(ISBLANK(E551),"",+E551*(100/$G551))</f>
        <v>280.28842504743835</v>
      </c>
      <c r="L551" s="14">
        <f>IF(ISBLANK(F551),"",+F551*(100/$G551))</f>
        <v>394.15559772296018</v>
      </c>
      <c r="M551" s="16"/>
    </row>
    <row r="552" spans="1:13" x14ac:dyDescent="0.2">
      <c r="A552" s="11">
        <v>41709</v>
      </c>
      <c r="B552" s="13">
        <v>568</v>
      </c>
      <c r="C552" s="13">
        <v>287</v>
      </c>
      <c r="D552" s="13">
        <v>278</v>
      </c>
      <c r="E552" s="13">
        <v>257</v>
      </c>
      <c r="F552" s="12">
        <v>371</v>
      </c>
      <c r="G552" s="43" cm="1">
        <f t="array" ref="G552">VLOOKUP(MIN(IF(CPI!$A$2:$A$88&gt;A552,CPI!$A$2:$A$88)),CPI!$A$2:$B$88,2)</f>
        <v>91.334488734835347</v>
      </c>
      <c r="H552" s="15">
        <f>IF(ISBLANK(B552),"",+B552*(100/$G552))</f>
        <v>621.8899430740039</v>
      </c>
      <c r="I552" s="15">
        <f>IF(ISBLANK(C552),"",+C552*(100/$G552))</f>
        <v>314.22960151802658</v>
      </c>
      <c r="J552" s="15">
        <f>IF(ISBLANK(D552),"",+D552*(100/$G552))</f>
        <v>304.37571157495256</v>
      </c>
      <c r="K552" s="15">
        <f>IF(ISBLANK(E552),"",+E552*(100/$G552))</f>
        <v>281.38330170777994</v>
      </c>
      <c r="L552" s="14">
        <f>IF(ISBLANK(F552),"",+F552*(100/$G552))</f>
        <v>406.19924098671731</v>
      </c>
      <c r="M552" s="16"/>
    </row>
    <row r="553" spans="1:13" x14ac:dyDescent="0.2">
      <c r="A553" s="11">
        <v>41716</v>
      </c>
      <c r="B553" s="13">
        <v>572</v>
      </c>
      <c r="C553" s="13">
        <v>298</v>
      </c>
      <c r="D553" s="13">
        <v>275</v>
      </c>
      <c r="E553" s="13">
        <v>255</v>
      </c>
      <c r="F553" s="12">
        <v>379</v>
      </c>
      <c r="G553" s="43" cm="1">
        <f t="array" ref="G553">VLOOKUP(MIN(IF(CPI!$A$2:$A$88&gt;A553,CPI!$A$2:$A$88)),CPI!$A$2:$B$88,2)</f>
        <v>91.334488734835347</v>
      </c>
      <c r="H553" s="15">
        <f>IF(ISBLANK(B553),"",+B553*(100/$G553))</f>
        <v>626.26944971537011</v>
      </c>
      <c r="I553" s="15">
        <f>IF(ISBLANK(C553),"",+C553*(100/$G553))</f>
        <v>326.27324478178372</v>
      </c>
      <c r="J553" s="15">
        <f>IF(ISBLANK(D553),"",+D553*(100/$G553))</f>
        <v>301.09108159392792</v>
      </c>
      <c r="K553" s="15">
        <f>IF(ISBLANK(E553),"",+E553*(100/$G553))</f>
        <v>279.19354838709677</v>
      </c>
      <c r="L553" s="14">
        <f>IF(ISBLANK(F553),"",+F553*(100/$G553))</f>
        <v>414.95825426944975</v>
      </c>
      <c r="M553" s="16"/>
    </row>
    <row r="554" spans="1:13" x14ac:dyDescent="0.2">
      <c r="A554" s="11">
        <v>41723</v>
      </c>
      <c r="B554" s="13">
        <v>585</v>
      </c>
      <c r="C554" s="13">
        <v>298</v>
      </c>
      <c r="D554" s="13">
        <v>282</v>
      </c>
      <c r="E554" s="13">
        <v>256</v>
      </c>
      <c r="F554" s="12">
        <v>375</v>
      </c>
      <c r="G554" s="43" cm="1">
        <f t="array" ref="G554">VLOOKUP(MIN(IF(CPI!$A$2:$A$88&gt;A554,CPI!$A$2:$A$88)),CPI!$A$2:$B$88,2)</f>
        <v>91.767764298093596</v>
      </c>
      <c r="H554" s="15">
        <f>IF(ISBLANK(B554),"",+B554*(100/$G554))</f>
        <v>637.47875354107634</v>
      </c>
      <c r="I554" s="15">
        <f>IF(ISBLANK(C554),"",+C554*(100/$G554))</f>
        <v>324.73276676109532</v>
      </c>
      <c r="J554" s="15">
        <f>IF(ISBLANK(D554),"",+D554*(100/$G554))</f>
        <v>307.29745042492914</v>
      </c>
      <c r="K554" s="15">
        <f>IF(ISBLANK(E554),"",+E554*(100/$G554))</f>
        <v>278.96506137865907</v>
      </c>
      <c r="L554" s="14">
        <f>IF(ISBLANK(F554),"",+F554*(100/$G554))</f>
        <v>408.64022662889511</v>
      </c>
      <c r="M554" s="16"/>
    </row>
    <row r="555" spans="1:13" x14ac:dyDescent="0.2">
      <c r="A555" s="11">
        <v>41730</v>
      </c>
      <c r="B555" s="13">
        <v>575</v>
      </c>
      <c r="C555" s="13">
        <v>301</v>
      </c>
      <c r="D555" s="13">
        <v>285</v>
      </c>
      <c r="E555" s="13">
        <v>252</v>
      </c>
      <c r="F555" s="12">
        <v>377</v>
      </c>
      <c r="G555" s="43" cm="1">
        <f t="array" ref="G555">VLOOKUP(MIN(IF(CPI!$A$2:$A$88&gt;A555,CPI!$A$2:$A$88)),CPI!$A$2:$B$88,2)</f>
        <v>91.767764298093596</v>
      </c>
      <c r="H555" s="15">
        <f>IF(ISBLANK(B555),"",+B555*(100/$G555))</f>
        <v>626.58168083097257</v>
      </c>
      <c r="I555" s="15">
        <f>IF(ISBLANK(C555),"",+C555*(100/$G555))</f>
        <v>328.0018885741265</v>
      </c>
      <c r="J555" s="15">
        <f>IF(ISBLANK(D555),"",+D555*(100/$G555))</f>
        <v>310.56657223796032</v>
      </c>
      <c r="K555" s="15">
        <f>IF(ISBLANK(E555),"",+E555*(100/$G555))</f>
        <v>274.60623229461754</v>
      </c>
      <c r="L555" s="14">
        <f>IF(ISBLANK(F555),"",+F555*(100/$G555))</f>
        <v>410.81964117091587</v>
      </c>
      <c r="M555" s="16"/>
    </row>
    <row r="556" spans="1:13" x14ac:dyDescent="0.2">
      <c r="A556" s="11">
        <v>41737</v>
      </c>
      <c r="B556" s="13">
        <v>560</v>
      </c>
      <c r="C556" s="13">
        <v>301</v>
      </c>
      <c r="D556" s="13">
        <v>277</v>
      </c>
      <c r="E556" s="13">
        <v>250</v>
      </c>
      <c r="F556" s="12">
        <v>372</v>
      </c>
      <c r="G556" s="43" cm="1">
        <f t="array" ref="G556">VLOOKUP(MIN(IF(CPI!$A$2:$A$88&gt;A556,CPI!$A$2:$A$88)),CPI!$A$2:$B$88,2)</f>
        <v>91.767764298093596</v>
      </c>
      <c r="H556" s="15">
        <f>IF(ISBLANK(B556),"",+B556*(100/$G556))</f>
        <v>610.23607176581675</v>
      </c>
      <c r="I556" s="15">
        <f>IF(ISBLANK(C556),"",+C556*(100/$G556))</f>
        <v>328.0018885741265</v>
      </c>
      <c r="J556" s="15">
        <f>IF(ISBLANK(D556),"",+D556*(100/$G556))</f>
        <v>301.8489140698772</v>
      </c>
      <c r="K556" s="15">
        <f>IF(ISBLANK(E556),"",+E556*(100/$G556))</f>
        <v>272.42681775259678</v>
      </c>
      <c r="L556" s="14">
        <f>IF(ISBLANK(F556),"",+F556*(100/$G556))</f>
        <v>405.37110481586399</v>
      </c>
      <c r="M556" s="16"/>
    </row>
    <row r="557" spans="1:13" x14ac:dyDescent="0.2">
      <c r="A557" s="11">
        <v>41744</v>
      </c>
      <c r="B557" s="13">
        <v>543</v>
      </c>
      <c r="C557" s="13">
        <v>297</v>
      </c>
      <c r="D557" s="13">
        <v>270</v>
      </c>
      <c r="E557" s="13">
        <v>250</v>
      </c>
      <c r="F557" s="12">
        <v>339</v>
      </c>
      <c r="G557" s="43" cm="1">
        <f t="array" ref="G557">VLOOKUP(MIN(IF(CPI!$A$2:$A$88&gt;A557,CPI!$A$2:$A$88)),CPI!$A$2:$B$88,2)</f>
        <v>91.767764298093596</v>
      </c>
      <c r="H557" s="15">
        <f>IF(ISBLANK(B557),"",+B557*(100/$G557))</f>
        <v>591.7110481586401</v>
      </c>
      <c r="I557" s="15">
        <f>IF(ISBLANK(C557),"",+C557*(100/$G557))</f>
        <v>323.64305949008497</v>
      </c>
      <c r="J557" s="15">
        <f>IF(ISBLANK(D557),"",+D557*(100/$G557))</f>
        <v>294.22096317280449</v>
      </c>
      <c r="K557" s="15">
        <f>IF(ISBLANK(E557),"",+E557*(100/$G557))</f>
        <v>272.42681775259678</v>
      </c>
      <c r="L557" s="14">
        <f>IF(ISBLANK(F557),"",+F557*(100/$G557))</f>
        <v>369.41076487252121</v>
      </c>
      <c r="M557" s="16"/>
    </row>
    <row r="558" spans="1:13" x14ac:dyDescent="0.2">
      <c r="A558" s="11">
        <v>41751</v>
      </c>
      <c r="B558" s="13">
        <v>530</v>
      </c>
      <c r="C558" s="13">
        <v>295</v>
      </c>
      <c r="D558" s="13">
        <v>270</v>
      </c>
      <c r="E558" s="13">
        <v>250</v>
      </c>
      <c r="F558" s="12">
        <v>339</v>
      </c>
      <c r="G558" s="43" cm="1">
        <f t="array" ref="G558">VLOOKUP(MIN(IF(CPI!$A$2:$A$88&gt;A558,CPI!$A$2:$A$88)),CPI!$A$2:$B$88,2)</f>
        <v>91.767764298093596</v>
      </c>
      <c r="H558" s="15">
        <f>IF(ISBLANK(B558),"",+B558*(100/$G558))</f>
        <v>577.54485363550509</v>
      </c>
      <c r="I558" s="15">
        <f>IF(ISBLANK(C558),"",+C558*(100/$G558))</f>
        <v>321.46364494806414</v>
      </c>
      <c r="J558" s="15">
        <f>IF(ISBLANK(D558),"",+D558*(100/$G558))</f>
        <v>294.22096317280449</v>
      </c>
      <c r="K558" s="15">
        <f>IF(ISBLANK(E558),"",+E558*(100/$G558))</f>
        <v>272.42681775259678</v>
      </c>
      <c r="L558" s="14">
        <f>IF(ISBLANK(F558),"",+F558*(100/$G558))</f>
        <v>369.41076487252121</v>
      </c>
      <c r="M558" s="16"/>
    </row>
    <row r="559" spans="1:13" x14ac:dyDescent="0.2">
      <c r="A559" s="11">
        <v>41758</v>
      </c>
      <c r="B559" s="13">
        <v>555</v>
      </c>
      <c r="C559" s="13">
        <v>301</v>
      </c>
      <c r="D559" s="13">
        <v>265</v>
      </c>
      <c r="E559" s="13">
        <v>250</v>
      </c>
      <c r="F559" s="12">
        <v>328</v>
      </c>
      <c r="G559" s="43" cm="1">
        <f t="array" ref="G559">VLOOKUP(MIN(IF(CPI!$A$2:$A$88&gt;A559,CPI!$A$2:$A$88)),CPI!$A$2:$B$88,2)</f>
        <v>91.767764298093596</v>
      </c>
      <c r="H559" s="15">
        <f>IF(ISBLANK(B559),"",+B559*(100/$G559))</f>
        <v>604.7875354107648</v>
      </c>
      <c r="I559" s="15">
        <f>IF(ISBLANK(C559),"",+C559*(100/$G559))</f>
        <v>328.0018885741265</v>
      </c>
      <c r="J559" s="15">
        <f>IF(ISBLANK(D559),"",+D559*(100/$G559))</f>
        <v>288.77242681775255</v>
      </c>
      <c r="K559" s="15">
        <f>IF(ISBLANK(E559),"",+E559*(100/$G559))</f>
        <v>272.42681775259678</v>
      </c>
      <c r="L559" s="14">
        <f>IF(ISBLANK(F559),"",+F559*(100/$G559))</f>
        <v>357.42398489140692</v>
      </c>
      <c r="M559" s="16"/>
    </row>
    <row r="560" spans="1:13" x14ac:dyDescent="0.2">
      <c r="A560" s="11">
        <v>41765</v>
      </c>
      <c r="B560" s="13">
        <v>535</v>
      </c>
      <c r="C560" s="13">
        <v>307</v>
      </c>
      <c r="D560" s="13">
        <v>265</v>
      </c>
      <c r="E560" s="13">
        <v>246</v>
      </c>
      <c r="F560" s="12">
        <v>330</v>
      </c>
      <c r="G560" s="43" cm="1">
        <f t="array" ref="G560">VLOOKUP(MIN(IF(CPI!$A$2:$A$88&gt;A560,CPI!$A$2:$A$88)),CPI!$A$2:$B$88,2)</f>
        <v>91.767764298093596</v>
      </c>
      <c r="H560" s="15">
        <f>IF(ISBLANK(B560),"",+B560*(100/$G560))</f>
        <v>582.99338999055703</v>
      </c>
      <c r="I560" s="15">
        <f>IF(ISBLANK(C560),"",+C560*(100/$G560))</f>
        <v>334.54013220018879</v>
      </c>
      <c r="J560" s="15">
        <f>IF(ISBLANK(D560),"",+D560*(100/$G560))</f>
        <v>288.77242681775255</v>
      </c>
      <c r="K560" s="15">
        <f>IF(ISBLANK(E560),"",+E560*(100/$G560))</f>
        <v>268.06798866855519</v>
      </c>
      <c r="L560" s="14">
        <f>IF(ISBLANK(F560),"",+F560*(100/$G560))</f>
        <v>359.60339943342768</v>
      </c>
      <c r="M560" s="16"/>
    </row>
    <row r="561" spans="1:13" x14ac:dyDescent="0.2">
      <c r="A561" s="11">
        <v>41772</v>
      </c>
      <c r="B561" s="13">
        <v>510</v>
      </c>
      <c r="C561" s="13">
        <v>305</v>
      </c>
      <c r="D561" s="13">
        <v>263</v>
      </c>
      <c r="E561" s="13">
        <v>244</v>
      </c>
      <c r="F561" s="12"/>
      <c r="G561" s="43" cm="1">
        <f t="array" ref="G561">VLOOKUP(MIN(IF(CPI!$A$2:$A$88&gt;A561,CPI!$A$2:$A$88)),CPI!$A$2:$B$88,2)</f>
        <v>91.767764298093596</v>
      </c>
      <c r="H561" s="15">
        <f>IF(ISBLANK(B561),"",+B561*(100/$G561))</f>
        <v>555.75070821529732</v>
      </c>
      <c r="I561" s="15">
        <f>IF(ISBLANK(C561),"",+C561*(100/$G561))</f>
        <v>332.36071765816803</v>
      </c>
      <c r="J561" s="15">
        <f>IF(ISBLANK(D561),"",+D561*(100/$G561))</f>
        <v>286.59301227573178</v>
      </c>
      <c r="K561" s="15">
        <f>IF(ISBLANK(E561),"",+E561*(100/$G561))</f>
        <v>265.88857412653442</v>
      </c>
      <c r="L561" s="14" t="str">
        <f>IF(ISBLANK(F561),"",+F561*(100/$G561))</f>
        <v/>
      </c>
      <c r="M561" s="16"/>
    </row>
    <row r="562" spans="1:13" x14ac:dyDescent="0.2">
      <c r="A562" s="11">
        <v>41779</v>
      </c>
      <c r="B562" s="13">
        <v>535</v>
      </c>
      <c r="C562" s="13">
        <v>296</v>
      </c>
      <c r="D562" s="13">
        <v>255</v>
      </c>
      <c r="E562" s="13">
        <v>242</v>
      </c>
      <c r="F562" s="12">
        <v>330</v>
      </c>
      <c r="G562" s="43" cm="1">
        <f t="array" ref="G562">VLOOKUP(MIN(IF(CPI!$A$2:$A$88&gt;A562,CPI!$A$2:$A$88)),CPI!$A$2:$B$88,2)</f>
        <v>91.767764298093596</v>
      </c>
      <c r="H562" s="15">
        <f>IF(ISBLANK(B562),"",+B562*(100/$G562))</f>
        <v>582.99338999055703</v>
      </c>
      <c r="I562" s="15">
        <f>IF(ISBLANK(C562),"",+C562*(100/$G562))</f>
        <v>322.55335221907455</v>
      </c>
      <c r="J562" s="15">
        <f>IF(ISBLANK(D562),"",+D562*(100/$G562))</f>
        <v>277.87535410764866</v>
      </c>
      <c r="K562" s="15">
        <f>IF(ISBLANK(E562),"",+E562*(100/$G562))</f>
        <v>263.70915958451366</v>
      </c>
      <c r="L562" s="14">
        <f>IF(ISBLANK(F562),"",+F562*(100/$G562))</f>
        <v>359.60339943342768</v>
      </c>
      <c r="M562" s="16"/>
    </row>
    <row r="563" spans="1:13" x14ac:dyDescent="0.2">
      <c r="A563" s="11">
        <v>41786</v>
      </c>
      <c r="B563" s="13">
        <v>530</v>
      </c>
      <c r="C563" s="13">
        <v>290</v>
      </c>
      <c r="D563" s="13">
        <v>257</v>
      </c>
      <c r="E563" s="13">
        <v>245</v>
      </c>
      <c r="F563" s="12">
        <v>335</v>
      </c>
      <c r="G563" s="43" cm="1">
        <f t="array" ref="G563">VLOOKUP(MIN(IF(CPI!$A$2:$A$88&gt;A563,CPI!$A$2:$A$88)),CPI!$A$2:$B$88,2)</f>
        <v>91.767764298093596</v>
      </c>
      <c r="H563" s="15">
        <f>IF(ISBLANK(B563),"",+B563*(100/$G563))</f>
        <v>577.54485363550509</v>
      </c>
      <c r="I563" s="15">
        <f>IF(ISBLANK(C563),"",+C563*(100/$G563))</f>
        <v>316.01510859301226</v>
      </c>
      <c r="J563" s="15">
        <f>IF(ISBLANK(D563),"",+D563*(100/$G563))</f>
        <v>280.05476864966948</v>
      </c>
      <c r="K563" s="15">
        <f>IF(ISBLANK(E563),"",+E563*(100/$G563))</f>
        <v>266.97828139754483</v>
      </c>
      <c r="L563" s="14">
        <f>IF(ISBLANK(F563),"",+F563*(100/$G563))</f>
        <v>365.05193578847962</v>
      </c>
      <c r="M563" s="16"/>
    </row>
    <row r="564" spans="1:13" x14ac:dyDescent="0.2">
      <c r="A564" s="11">
        <v>41793</v>
      </c>
      <c r="B564" s="13">
        <v>515</v>
      </c>
      <c r="C564" s="13">
        <v>278</v>
      </c>
      <c r="D564" s="13">
        <v>257</v>
      </c>
      <c r="E564" s="13">
        <v>242</v>
      </c>
      <c r="F564" s="12">
        <v>345</v>
      </c>
      <c r="G564" s="43" cm="1">
        <f t="array" ref="G564">VLOOKUP(MIN(IF(CPI!$A$2:$A$88&gt;A564,CPI!$A$2:$A$88)),CPI!$A$2:$B$88,2)</f>
        <v>91.767764298093596</v>
      </c>
      <c r="H564" s="15">
        <f>IF(ISBLANK(B564),"",+B564*(100/$G564))</f>
        <v>561.19924457034926</v>
      </c>
      <c r="I564" s="15">
        <f>IF(ISBLANK(C564),"",+C564*(100/$G564))</f>
        <v>302.93862134088761</v>
      </c>
      <c r="J564" s="15">
        <f>IF(ISBLANK(D564),"",+D564*(100/$G564))</f>
        <v>280.05476864966948</v>
      </c>
      <c r="K564" s="15">
        <f>IF(ISBLANK(E564),"",+E564*(100/$G564))</f>
        <v>263.70915958451366</v>
      </c>
      <c r="L564" s="14">
        <f>IF(ISBLANK(F564),"",+F564*(100/$G564))</f>
        <v>375.94900849858351</v>
      </c>
      <c r="M564" s="16"/>
    </row>
    <row r="565" spans="1:13" x14ac:dyDescent="0.2">
      <c r="A565" s="11">
        <v>41800</v>
      </c>
      <c r="B565" s="13">
        <v>515</v>
      </c>
      <c r="C565" s="13">
        <v>279</v>
      </c>
      <c r="D565" s="13">
        <v>254</v>
      </c>
      <c r="E565" s="13">
        <v>242</v>
      </c>
      <c r="F565" s="12">
        <v>345</v>
      </c>
      <c r="G565" s="43" cm="1">
        <f t="array" ref="G565">VLOOKUP(MIN(IF(CPI!$A$2:$A$88&gt;A565,CPI!$A$2:$A$88)),CPI!$A$2:$B$88,2)</f>
        <v>91.767764298093596</v>
      </c>
      <c r="H565" s="15">
        <f>IF(ISBLANK(B565),"",+B565*(100/$G565))</f>
        <v>561.19924457034926</v>
      </c>
      <c r="I565" s="15">
        <f>IF(ISBLANK(C565),"",+C565*(100/$G565))</f>
        <v>304.02832861189796</v>
      </c>
      <c r="J565" s="15">
        <f>IF(ISBLANK(D565),"",+D565*(100/$G565))</f>
        <v>276.78564683663831</v>
      </c>
      <c r="K565" s="15">
        <f>IF(ISBLANK(E565),"",+E565*(100/$G565))</f>
        <v>263.70915958451366</v>
      </c>
      <c r="L565" s="14">
        <f>IF(ISBLANK(F565),"",+F565*(100/$G565))</f>
        <v>375.94900849858351</v>
      </c>
      <c r="M565" s="16"/>
    </row>
    <row r="566" spans="1:13" x14ac:dyDescent="0.2">
      <c r="A566" s="11">
        <v>41807</v>
      </c>
      <c r="B566" s="13">
        <v>500</v>
      </c>
      <c r="C566" s="13">
        <v>266</v>
      </c>
      <c r="D566" s="13">
        <v>254</v>
      </c>
      <c r="E566" s="13">
        <v>242</v>
      </c>
      <c r="F566" s="12">
        <v>345</v>
      </c>
      <c r="G566" s="43" cm="1">
        <f t="array" ref="G566">VLOOKUP(MIN(IF(CPI!$A$2:$A$88&gt;A566,CPI!$A$2:$A$88)),CPI!$A$2:$B$88,2)</f>
        <v>91.767764298093596</v>
      </c>
      <c r="H566" s="15">
        <f>IF(ISBLANK(B566),"",+B566*(100/$G566))</f>
        <v>544.85363550519355</v>
      </c>
      <c r="I566" s="15">
        <f>IF(ISBLANK(C566),"",+C566*(100/$G566))</f>
        <v>289.86213408876296</v>
      </c>
      <c r="J566" s="15">
        <f>IF(ISBLANK(D566),"",+D566*(100/$G566))</f>
        <v>276.78564683663831</v>
      </c>
      <c r="K566" s="15">
        <f>IF(ISBLANK(E566),"",+E566*(100/$G566))</f>
        <v>263.70915958451366</v>
      </c>
      <c r="L566" s="14">
        <f>IF(ISBLANK(F566),"",+F566*(100/$G566))</f>
        <v>375.94900849858351</v>
      </c>
      <c r="M566" s="16"/>
    </row>
    <row r="567" spans="1:13" ht="13.5" thickBot="1" x14ac:dyDescent="0.25">
      <c r="A567" s="6">
        <v>41814</v>
      </c>
      <c r="B567" s="19">
        <v>500</v>
      </c>
      <c r="C567" s="19">
        <v>270</v>
      </c>
      <c r="D567" s="19">
        <v>248</v>
      </c>
      <c r="E567" s="19">
        <v>242</v>
      </c>
      <c r="F567" s="18">
        <v>345</v>
      </c>
      <c r="G567" s="43" cm="1">
        <f t="array" ref="G567">VLOOKUP(MIN(IF(CPI!$A$2:$A$88&gt;A567,CPI!$A$2:$A$88)),CPI!$A$2:$B$88,2)</f>
        <v>92.201039861351816</v>
      </c>
      <c r="H567" s="21">
        <f>IF(ISBLANK(B567),"",+B567*(100/$G567))</f>
        <v>542.29323308270682</v>
      </c>
      <c r="I567" s="21">
        <f>IF(ISBLANK(C567),"",+C567*(100/$G567))</f>
        <v>292.83834586466168</v>
      </c>
      <c r="J567" s="21">
        <f>IF(ISBLANK(D567),"",+D567*(100/$G567))</f>
        <v>268.9774436090226</v>
      </c>
      <c r="K567" s="21">
        <f>IF(ISBLANK(E567),"",+E567*(100/$G567))</f>
        <v>262.46992481203011</v>
      </c>
      <c r="L567" s="20">
        <f>IF(ISBLANK(F567),"",+F567*(100/$G567))</f>
        <v>374.18233082706769</v>
      </c>
      <c r="M567" s="16"/>
    </row>
    <row r="568" spans="1:13" x14ac:dyDescent="0.2">
      <c r="A568" s="22">
        <v>41821</v>
      </c>
      <c r="B568" s="13">
        <v>500</v>
      </c>
      <c r="C568" s="13">
        <v>268</v>
      </c>
      <c r="D568" s="13">
        <v>248</v>
      </c>
      <c r="E568" s="13">
        <v>240</v>
      </c>
      <c r="F568" s="12">
        <v>325</v>
      </c>
      <c r="G568" s="43" cm="1">
        <f t="array" ref="G568">VLOOKUP(MIN(IF(CPI!$A$2:$A$88&gt;A568,CPI!$A$2:$A$88)),CPI!$A$2:$B$88,2)</f>
        <v>92.201039861351816</v>
      </c>
      <c r="H568" s="14">
        <f>IF(ISBLANK(B568),"",+B568*(100/$G568))</f>
        <v>542.29323308270682</v>
      </c>
      <c r="I568" s="14">
        <f>IF(ISBLANK(C568),"",+C568*(100/$G568))</f>
        <v>290.66917293233087</v>
      </c>
      <c r="J568" s="14">
        <f>IF(ISBLANK(D568),"",+D568*(100/$G568))</f>
        <v>268.9774436090226</v>
      </c>
      <c r="K568" s="14">
        <f>IF(ISBLANK(E568),"",+E568*(100/$G568))</f>
        <v>260.30075187969931</v>
      </c>
      <c r="L568" s="14">
        <f>IF(ISBLANK(F568),"",+F568*(100/$G568))</f>
        <v>352.49060150375942</v>
      </c>
    </row>
    <row r="569" spans="1:13" x14ac:dyDescent="0.2">
      <c r="A569" s="22">
        <v>41828</v>
      </c>
      <c r="B569" s="13">
        <v>490</v>
      </c>
      <c r="C569" s="13">
        <v>267</v>
      </c>
      <c r="D569" s="13">
        <v>248</v>
      </c>
      <c r="E569" s="13">
        <v>245</v>
      </c>
      <c r="F569" s="12">
        <v>325</v>
      </c>
      <c r="G569" s="43" cm="1">
        <f t="array" ref="G569">VLOOKUP(MIN(IF(CPI!$A$2:$A$88&gt;A569,CPI!$A$2:$A$88)),CPI!$A$2:$B$88,2)</f>
        <v>92.201039861351816</v>
      </c>
      <c r="H569" s="14">
        <f>IF(ISBLANK(B569),"",+B569*(100/$G569))</f>
        <v>531.44736842105272</v>
      </c>
      <c r="I569" s="14">
        <f>IF(ISBLANK(C569),"",+C569*(100/$G569))</f>
        <v>289.58458646616543</v>
      </c>
      <c r="J569" s="14">
        <f>IF(ISBLANK(D569),"",+D569*(100/$G569))</f>
        <v>268.9774436090226</v>
      </c>
      <c r="K569" s="14">
        <f>IF(ISBLANK(E569),"",+E569*(100/$G569))</f>
        <v>265.72368421052636</v>
      </c>
      <c r="L569" s="14">
        <f>IF(ISBLANK(F569),"",+F569*(100/$G569))</f>
        <v>352.49060150375942</v>
      </c>
    </row>
    <row r="570" spans="1:13" x14ac:dyDescent="0.2">
      <c r="A570" s="22">
        <v>41835</v>
      </c>
      <c r="B570" s="13">
        <v>487</v>
      </c>
      <c r="C570" s="13">
        <v>260</v>
      </c>
      <c r="D570" s="13">
        <v>245</v>
      </c>
      <c r="E570" s="13">
        <v>240</v>
      </c>
      <c r="F570" s="12"/>
      <c r="G570" s="43" cm="1">
        <f t="array" ref="G570">VLOOKUP(MIN(IF(CPI!$A$2:$A$88&gt;A570,CPI!$A$2:$A$88)),CPI!$A$2:$B$88,2)</f>
        <v>92.201039861351816</v>
      </c>
      <c r="H570" s="14">
        <f>IF(ISBLANK(B570),"",+B570*(100/$G570))</f>
        <v>528.19360902255642</v>
      </c>
      <c r="I570" s="14">
        <f>IF(ISBLANK(C570),"",+C570*(100/$G570))</f>
        <v>281.99248120300757</v>
      </c>
      <c r="J570" s="14">
        <f>IF(ISBLANK(D570),"",+D570*(100/$G570))</f>
        <v>265.72368421052636</v>
      </c>
      <c r="K570" s="14">
        <f>IF(ISBLANK(E570),"",+E570*(100/$G570))</f>
        <v>260.30075187969931</v>
      </c>
      <c r="L570" s="14" t="str">
        <f>IF(ISBLANK(F570),"",+F570*(100/$G570))</f>
        <v/>
      </c>
    </row>
    <row r="571" spans="1:13" x14ac:dyDescent="0.2">
      <c r="A571" s="22">
        <v>41842</v>
      </c>
      <c r="B571" s="13">
        <v>487</v>
      </c>
      <c r="C571" s="13">
        <v>259</v>
      </c>
      <c r="D571" s="13">
        <v>235</v>
      </c>
      <c r="E571" s="13">
        <v>240</v>
      </c>
      <c r="F571" s="12"/>
      <c r="G571" s="43" cm="1">
        <f t="array" ref="G571">VLOOKUP(MIN(IF(CPI!$A$2:$A$88&gt;A571,CPI!$A$2:$A$88)),CPI!$A$2:$B$88,2)</f>
        <v>92.201039861351816</v>
      </c>
      <c r="H571" s="14">
        <f>IF(ISBLANK(B571),"",+B571*(100/$G571))</f>
        <v>528.19360902255642</v>
      </c>
      <c r="I571" s="14">
        <f>IF(ISBLANK(C571),"",+C571*(100/$G571))</f>
        <v>280.90789473684214</v>
      </c>
      <c r="J571" s="14">
        <f>IF(ISBLANK(D571),"",+D571*(100/$G571))</f>
        <v>254.8778195488722</v>
      </c>
      <c r="K571" s="14">
        <f>IF(ISBLANK(E571),"",+E571*(100/$G571))</f>
        <v>260.30075187969931</v>
      </c>
      <c r="L571" s="14" t="str">
        <f>IF(ISBLANK(F571),"",+F571*(100/$G571))</f>
        <v/>
      </c>
    </row>
    <row r="572" spans="1:13" x14ac:dyDescent="0.2">
      <c r="A572" s="22">
        <v>41849</v>
      </c>
      <c r="B572" s="13">
        <v>475</v>
      </c>
      <c r="C572" s="13">
        <v>260</v>
      </c>
      <c r="D572" s="13">
        <v>240</v>
      </c>
      <c r="E572" s="13">
        <v>227</v>
      </c>
      <c r="F572" s="12"/>
      <c r="G572" s="43" cm="1">
        <f t="array" ref="G572">VLOOKUP(MIN(IF(CPI!$A$2:$A$88&gt;A572,CPI!$A$2:$A$88)),CPI!$A$2:$B$88,2)</f>
        <v>92.201039861351816</v>
      </c>
      <c r="H572" s="14">
        <f>IF(ISBLANK(B572),"",+B572*(100/$G572))</f>
        <v>515.17857142857144</v>
      </c>
      <c r="I572" s="14">
        <f>IF(ISBLANK(C572),"",+C572*(100/$G572))</f>
        <v>281.99248120300757</v>
      </c>
      <c r="J572" s="14">
        <f>IF(ISBLANK(D572),"",+D572*(100/$G572))</f>
        <v>260.30075187969931</v>
      </c>
      <c r="K572" s="14">
        <f>IF(ISBLANK(E572),"",+E572*(100/$G572))</f>
        <v>246.2011278195489</v>
      </c>
      <c r="L572" s="14" t="str">
        <f>IF(ISBLANK(F572),"",+F572*(100/$G572))</f>
        <v/>
      </c>
    </row>
    <row r="573" spans="1:13" x14ac:dyDescent="0.2">
      <c r="A573" s="22">
        <v>41856</v>
      </c>
      <c r="B573" s="13"/>
      <c r="C573" s="13">
        <v>265</v>
      </c>
      <c r="D573" s="13">
        <v>240</v>
      </c>
      <c r="E573" s="13">
        <v>232</v>
      </c>
      <c r="F573" s="12">
        <v>305</v>
      </c>
      <c r="G573" s="43" cm="1">
        <f t="array" ref="G573">VLOOKUP(MIN(IF(CPI!$A$2:$A$88&gt;A573,CPI!$A$2:$A$88)),CPI!$A$2:$B$88,2)</f>
        <v>92.201039861351816</v>
      </c>
      <c r="H573" s="14" t="str">
        <f>IF(ISBLANK(B573),"",+B573*(100/$G573))</f>
        <v/>
      </c>
      <c r="I573" s="14">
        <f>IF(ISBLANK(C573),"",+C573*(100/$G573))</f>
        <v>287.41541353383462</v>
      </c>
      <c r="J573" s="14">
        <f>IF(ISBLANK(D573),"",+D573*(100/$G573))</f>
        <v>260.30075187969931</v>
      </c>
      <c r="K573" s="14">
        <f>IF(ISBLANK(E573),"",+E573*(100/$G573))</f>
        <v>251.62406015037595</v>
      </c>
      <c r="L573" s="14">
        <f>IF(ISBLANK(F573),"",+F573*(100/$G573))</f>
        <v>330.79887218045116</v>
      </c>
    </row>
    <row r="574" spans="1:13" x14ac:dyDescent="0.2">
      <c r="A574" s="22">
        <v>41863</v>
      </c>
      <c r="B574" s="13">
        <v>500</v>
      </c>
      <c r="C574" s="13">
        <v>265</v>
      </c>
      <c r="D574" s="13">
        <v>250</v>
      </c>
      <c r="E574" s="13">
        <v>222</v>
      </c>
      <c r="F574" s="12">
        <v>305</v>
      </c>
      <c r="G574" s="43" cm="1">
        <f t="array" ref="G574">VLOOKUP(MIN(IF(CPI!$A$2:$A$88&gt;A574,CPI!$A$2:$A$88)),CPI!$A$2:$B$88,2)</f>
        <v>92.201039861351816</v>
      </c>
      <c r="H574" s="14">
        <f>IF(ISBLANK(B574),"",+B574*(100/$G574))</f>
        <v>542.29323308270682</v>
      </c>
      <c r="I574" s="14">
        <f>IF(ISBLANK(C574),"",+C574*(100/$G574))</f>
        <v>287.41541353383462</v>
      </c>
      <c r="J574" s="14">
        <f>IF(ISBLANK(D574),"",+D574*(100/$G574))</f>
        <v>271.14661654135341</v>
      </c>
      <c r="K574" s="14">
        <f>IF(ISBLANK(E574),"",+E574*(100/$G574))</f>
        <v>240.77819548872182</v>
      </c>
      <c r="L574" s="14">
        <f>IF(ISBLANK(F574),"",+F574*(100/$G574))</f>
        <v>330.79887218045116</v>
      </c>
    </row>
    <row r="575" spans="1:13" x14ac:dyDescent="0.2">
      <c r="A575" s="22">
        <v>41870</v>
      </c>
      <c r="B575" s="13">
        <v>462</v>
      </c>
      <c r="C575" s="13">
        <v>265</v>
      </c>
      <c r="D575" s="13">
        <v>250</v>
      </c>
      <c r="E575" s="13">
        <v>222</v>
      </c>
      <c r="F575" s="12">
        <v>305</v>
      </c>
      <c r="G575" s="43" cm="1">
        <f t="array" ref="G575">VLOOKUP(MIN(IF(CPI!$A$2:$A$88&gt;A575,CPI!$A$2:$A$88)),CPI!$A$2:$B$88,2)</f>
        <v>92.201039861351816</v>
      </c>
      <c r="H575" s="14">
        <f>IF(ISBLANK(B575),"",+B575*(100/$G575))</f>
        <v>501.0789473684211</v>
      </c>
      <c r="I575" s="14">
        <f>IF(ISBLANK(C575),"",+C575*(100/$G575))</f>
        <v>287.41541353383462</v>
      </c>
      <c r="J575" s="14">
        <f>IF(ISBLANK(D575),"",+D575*(100/$G575))</f>
        <v>271.14661654135341</v>
      </c>
      <c r="K575" s="14">
        <f>IF(ISBLANK(E575),"",+E575*(100/$G575))</f>
        <v>240.77819548872182</v>
      </c>
      <c r="L575" s="14">
        <f>IF(ISBLANK(F575),"",+F575*(100/$G575))</f>
        <v>330.79887218045116</v>
      </c>
    </row>
    <row r="576" spans="1:13" x14ac:dyDescent="0.2">
      <c r="A576" s="22">
        <v>41877</v>
      </c>
      <c r="B576" s="13">
        <v>454</v>
      </c>
      <c r="C576" s="13">
        <v>267</v>
      </c>
      <c r="D576" s="13">
        <v>240</v>
      </c>
      <c r="E576" s="13">
        <v>222</v>
      </c>
      <c r="F576" s="12">
        <v>305</v>
      </c>
      <c r="G576" s="43" cm="1">
        <f t="array" ref="G576">VLOOKUP(MIN(IF(CPI!$A$2:$A$88&gt;A576,CPI!$A$2:$A$88)),CPI!$A$2:$B$88,2)</f>
        <v>92.201039861351816</v>
      </c>
      <c r="H576" s="14">
        <f>IF(ISBLANK(B576),"",+B576*(100/$G576))</f>
        <v>492.4022556390978</v>
      </c>
      <c r="I576" s="14">
        <f>IF(ISBLANK(C576),"",+C576*(100/$G576))</f>
        <v>289.58458646616543</v>
      </c>
      <c r="J576" s="14">
        <f>IF(ISBLANK(D576),"",+D576*(100/$G576))</f>
        <v>260.30075187969931</v>
      </c>
      <c r="K576" s="14">
        <f>IF(ISBLANK(E576),"",+E576*(100/$G576))</f>
        <v>240.77819548872182</v>
      </c>
      <c r="L576" s="14">
        <f>IF(ISBLANK(F576),"",+F576*(100/$G576))</f>
        <v>330.79887218045116</v>
      </c>
    </row>
    <row r="577" spans="1:12" x14ac:dyDescent="0.2">
      <c r="A577" s="22">
        <v>41884</v>
      </c>
      <c r="B577" s="13"/>
      <c r="C577" s="13">
        <v>266</v>
      </c>
      <c r="D577" s="13"/>
      <c r="E577" s="13">
        <v>222</v>
      </c>
      <c r="F577" s="12"/>
      <c r="G577" s="43" cm="1">
        <f t="array" ref="G577">VLOOKUP(MIN(IF(CPI!$A$2:$A$88&gt;A577,CPI!$A$2:$A$88)),CPI!$A$2:$B$88,2)</f>
        <v>92.201039861351816</v>
      </c>
      <c r="H577" s="14" t="str">
        <f>IF(ISBLANK(B577),"",+B577*(100/$G577))</f>
        <v/>
      </c>
      <c r="I577" s="14">
        <f>IF(ISBLANK(C577),"",+C577*(100/$G577))</f>
        <v>288.50000000000006</v>
      </c>
      <c r="J577" s="14" t="str">
        <f>IF(ISBLANK(D577),"",+D577*(100/$G577))</f>
        <v/>
      </c>
      <c r="K577" s="14">
        <f>IF(ISBLANK(E577),"",+E577*(100/$G577))</f>
        <v>240.77819548872182</v>
      </c>
      <c r="L577" s="14" t="str">
        <f>IF(ISBLANK(F577),"",+F577*(100/$G577))</f>
        <v/>
      </c>
    </row>
    <row r="578" spans="1:12" x14ac:dyDescent="0.2">
      <c r="A578" s="22">
        <v>41891</v>
      </c>
      <c r="B578" s="13">
        <v>468</v>
      </c>
      <c r="C578" s="13">
        <v>281</v>
      </c>
      <c r="D578" s="13">
        <v>279</v>
      </c>
      <c r="E578" s="13">
        <v>240</v>
      </c>
      <c r="F578" s="12">
        <v>295</v>
      </c>
      <c r="G578" s="43" cm="1">
        <f t="array" ref="G578">VLOOKUP(MIN(IF(CPI!$A$2:$A$88&gt;A578,CPI!$A$2:$A$88)),CPI!$A$2:$B$88,2)</f>
        <v>92.201039861351816</v>
      </c>
      <c r="H578" s="14">
        <f>IF(ISBLANK(B578),"",+B578*(100/$G578))</f>
        <v>507.58646616541358</v>
      </c>
      <c r="I578" s="14">
        <f>IF(ISBLANK(C578),"",+C578*(100/$G578))</f>
        <v>304.76879699248121</v>
      </c>
      <c r="J578" s="14">
        <f>IF(ISBLANK(D578),"",+D578*(100/$G578))</f>
        <v>302.5996240601504</v>
      </c>
      <c r="K578" s="14">
        <f>IF(ISBLANK(E578),"",+E578*(100/$G578))</f>
        <v>260.30075187969931</v>
      </c>
      <c r="L578" s="14">
        <f>IF(ISBLANK(F578),"",+F578*(100/$G578))</f>
        <v>319.95300751879705</v>
      </c>
    </row>
    <row r="579" spans="1:12" x14ac:dyDescent="0.2">
      <c r="A579" s="22">
        <v>41898</v>
      </c>
      <c r="B579" s="13">
        <v>475</v>
      </c>
      <c r="C579" s="13">
        <v>281</v>
      </c>
      <c r="D579" s="13">
        <v>283</v>
      </c>
      <c r="E579" s="13">
        <v>240</v>
      </c>
      <c r="F579" s="12">
        <v>295</v>
      </c>
      <c r="G579" s="43" cm="1">
        <f t="array" ref="G579">VLOOKUP(MIN(IF(CPI!$A$2:$A$88&gt;A579,CPI!$A$2:$A$88)),CPI!$A$2:$B$88,2)</f>
        <v>92.201039861351816</v>
      </c>
      <c r="H579" s="14">
        <f>IF(ISBLANK(B579),"",+B579*(100/$G579))</f>
        <v>515.17857142857144</v>
      </c>
      <c r="I579" s="14">
        <f>IF(ISBLANK(C579),"",+C579*(100/$G579))</f>
        <v>304.76879699248121</v>
      </c>
      <c r="J579" s="14">
        <f>IF(ISBLANK(D579),"",+D579*(100/$G579))</f>
        <v>306.93796992481208</v>
      </c>
      <c r="K579" s="14">
        <f>IF(ISBLANK(E579),"",+E579*(100/$G579))</f>
        <v>260.30075187969931</v>
      </c>
      <c r="L579" s="14">
        <f>IF(ISBLANK(F579),"",+F579*(100/$G579))</f>
        <v>319.95300751879705</v>
      </c>
    </row>
    <row r="580" spans="1:12" x14ac:dyDescent="0.2">
      <c r="A580" s="22">
        <v>41905</v>
      </c>
      <c r="B580" s="13">
        <v>473</v>
      </c>
      <c r="C580" s="13">
        <v>272</v>
      </c>
      <c r="D580" s="13">
        <v>280</v>
      </c>
      <c r="E580" s="13">
        <v>240</v>
      </c>
      <c r="F580" s="12">
        <v>295</v>
      </c>
      <c r="G580" s="43" cm="1">
        <f t="array" ref="G580">VLOOKUP(MIN(IF(CPI!$A$2:$A$88&gt;A580,CPI!$A$2:$A$88)),CPI!$A$2:$B$88,2)</f>
        <v>92.201039861351816</v>
      </c>
      <c r="H580" s="14">
        <f>IF(ISBLANK(B580),"",+B580*(100/$G580))</f>
        <v>513.00939849624069</v>
      </c>
      <c r="I580" s="14">
        <f>IF(ISBLANK(C580),"",+C580*(100/$G580))</f>
        <v>295.00751879699249</v>
      </c>
      <c r="J580" s="14">
        <f>IF(ISBLANK(D580),"",+D580*(100/$G580))</f>
        <v>303.68421052631584</v>
      </c>
      <c r="K580" s="14">
        <f>IF(ISBLANK(E580),"",+E580*(100/$G580))</f>
        <v>260.30075187969931</v>
      </c>
      <c r="L580" s="14">
        <f>IF(ISBLANK(F580),"",+F580*(100/$G580))</f>
        <v>319.95300751879705</v>
      </c>
    </row>
    <row r="581" spans="1:12" x14ac:dyDescent="0.2">
      <c r="A581" s="22">
        <v>41912</v>
      </c>
      <c r="B581" s="13">
        <v>470</v>
      </c>
      <c r="C581" s="13">
        <v>271</v>
      </c>
      <c r="D581" s="13">
        <v>281</v>
      </c>
      <c r="E581" s="13">
        <v>238</v>
      </c>
      <c r="F581" s="12">
        <v>297</v>
      </c>
      <c r="G581" s="43" cm="1">
        <f t="array" ref="G581">VLOOKUP(MIN(IF(CPI!$A$2:$A$88&gt;A581,CPI!$A$2:$A$88)),CPI!$A$2:$B$88,2)</f>
        <v>92.374350086655099</v>
      </c>
      <c r="H581" s="14">
        <f>IF(ISBLANK(B581),"",+B581*(100/$G581))</f>
        <v>508.7992495309569</v>
      </c>
      <c r="I581" s="14">
        <f>IF(ISBLANK(C581),"",+C581*(100/$G581))</f>
        <v>293.37148217636025</v>
      </c>
      <c r="J581" s="14">
        <f>IF(ISBLANK(D581),"",+D581*(100/$G581))</f>
        <v>304.19699812382743</v>
      </c>
      <c r="K581" s="14">
        <f>IF(ISBLANK(E581),"",+E581*(100/$G581))</f>
        <v>257.64727954971858</v>
      </c>
      <c r="L581" s="14">
        <f>IF(ISBLANK(F581),"",+F581*(100/$G581))</f>
        <v>321.51782363977492</v>
      </c>
    </row>
    <row r="582" spans="1:12" x14ac:dyDescent="0.2">
      <c r="A582" s="22">
        <v>41919</v>
      </c>
      <c r="B582" s="13">
        <v>460</v>
      </c>
      <c r="C582" s="13">
        <v>266</v>
      </c>
      <c r="D582" s="13">
        <v>283</v>
      </c>
      <c r="E582" s="13">
        <v>240</v>
      </c>
      <c r="F582" s="12">
        <v>296</v>
      </c>
      <c r="G582" s="43" cm="1">
        <f t="array" ref="G582">VLOOKUP(MIN(IF(CPI!$A$2:$A$88&gt;A582,CPI!$A$2:$A$88)),CPI!$A$2:$B$88,2)</f>
        <v>92.374350086655099</v>
      </c>
      <c r="H582" s="14">
        <f>IF(ISBLANK(B582),"",+B582*(100/$G582))</f>
        <v>497.97373358348972</v>
      </c>
      <c r="I582" s="14">
        <f>IF(ISBLANK(C582),"",+C582*(100/$G582))</f>
        <v>287.95872420262668</v>
      </c>
      <c r="J582" s="14">
        <f>IF(ISBLANK(D582),"",+D582*(100/$G582))</f>
        <v>306.36210131332086</v>
      </c>
      <c r="K582" s="14">
        <f>IF(ISBLANK(E582),"",+E582*(100/$G582))</f>
        <v>259.81238273921201</v>
      </c>
      <c r="L582" s="14">
        <f>IF(ISBLANK(F582),"",+F582*(100/$G582))</f>
        <v>320.43527204502817</v>
      </c>
    </row>
    <row r="583" spans="1:12" x14ac:dyDescent="0.2">
      <c r="A583" s="22">
        <v>41926</v>
      </c>
      <c r="B583" s="13">
        <v>465</v>
      </c>
      <c r="C583" s="13">
        <v>272</v>
      </c>
      <c r="D583" s="13">
        <v>290</v>
      </c>
      <c r="E583" s="13">
        <v>245</v>
      </c>
      <c r="F583" s="12">
        <v>300</v>
      </c>
      <c r="G583" s="43" cm="1">
        <f t="array" ref="G583">VLOOKUP(MIN(IF(CPI!$A$2:$A$88&gt;A583,CPI!$A$2:$A$88)),CPI!$A$2:$B$88,2)</f>
        <v>92.374350086655099</v>
      </c>
      <c r="H583" s="14">
        <f>IF(ISBLANK(B583),"",+B583*(100/$G583))</f>
        <v>503.38649155722334</v>
      </c>
      <c r="I583" s="14">
        <f>IF(ISBLANK(C583),"",+C583*(100/$G583))</f>
        <v>294.45403377110699</v>
      </c>
      <c r="J583" s="14">
        <f>IF(ISBLANK(D583),"",+D583*(100/$G583))</f>
        <v>313.93996247654786</v>
      </c>
      <c r="K583" s="14">
        <f>IF(ISBLANK(E583),"",+E583*(100/$G583))</f>
        <v>265.22514071294563</v>
      </c>
      <c r="L583" s="14">
        <f>IF(ISBLANK(F583),"",+F583*(100/$G583))</f>
        <v>324.76547842401504</v>
      </c>
    </row>
    <row r="584" spans="1:12" x14ac:dyDescent="0.2">
      <c r="A584" s="22">
        <v>41933</v>
      </c>
      <c r="B584" s="13">
        <v>480</v>
      </c>
      <c r="C584" s="13">
        <v>274</v>
      </c>
      <c r="D584" s="13">
        <v>289</v>
      </c>
      <c r="E584" s="13">
        <v>247</v>
      </c>
      <c r="F584" s="12">
        <v>295</v>
      </c>
      <c r="G584" s="43" cm="1">
        <f t="array" ref="G584">VLOOKUP(MIN(IF(CPI!$A$2:$A$88&gt;A584,CPI!$A$2:$A$88)),CPI!$A$2:$B$88,2)</f>
        <v>92.374350086655099</v>
      </c>
      <c r="H584" s="14">
        <f>IF(ISBLANK(B584),"",+B584*(100/$G584))</f>
        <v>519.62476547842402</v>
      </c>
      <c r="I584" s="14">
        <f>IF(ISBLANK(C584),"",+C584*(100/$G584))</f>
        <v>296.61913696060043</v>
      </c>
      <c r="J584" s="14">
        <f>IF(ISBLANK(D584),"",+D584*(100/$G584))</f>
        <v>312.85741088180117</v>
      </c>
      <c r="K584" s="14">
        <f>IF(ISBLANK(E584),"",+E584*(100/$G584))</f>
        <v>267.39024390243907</v>
      </c>
      <c r="L584" s="14">
        <f>IF(ISBLANK(F584),"",+F584*(100/$G584))</f>
        <v>319.35272045028148</v>
      </c>
    </row>
    <row r="585" spans="1:12" x14ac:dyDescent="0.2">
      <c r="A585" s="22">
        <v>41940</v>
      </c>
      <c r="B585" s="13">
        <v>467</v>
      </c>
      <c r="C585" s="13">
        <v>278</v>
      </c>
      <c r="D585" s="13">
        <v>293</v>
      </c>
      <c r="E585" s="13">
        <v>250</v>
      </c>
      <c r="F585" s="12">
        <v>296</v>
      </c>
      <c r="G585" s="43" cm="1">
        <f t="array" ref="G585">VLOOKUP(MIN(IF(CPI!$A$2:$A$88&gt;A585,CPI!$A$2:$A$88)),CPI!$A$2:$B$88,2)</f>
        <v>92.374350086655099</v>
      </c>
      <c r="H585" s="14">
        <f>IF(ISBLANK(B585),"",+B585*(100/$G585))</f>
        <v>505.55159474671677</v>
      </c>
      <c r="I585" s="14">
        <f>IF(ISBLANK(C585),"",+C585*(100/$G585))</f>
        <v>300.94934333958724</v>
      </c>
      <c r="J585" s="14">
        <f>IF(ISBLANK(D585),"",+D585*(100/$G585))</f>
        <v>317.18761726078804</v>
      </c>
      <c r="K585" s="14">
        <f>IF(ISBLANK(E585),"",+E585*(100/$G585))</f>
        <v>270.63789868667919</v>
      </c>
      <c r="L585" s="14">
        <f>IF(ISBLANK(F585),"",+F585*(100/$G585))</f>
        <v>320.43527204502817</v>
      </c>
    </row>
    <row r="586" spans="1:12" x14ac:dyDescent="0.2">
      <c r="A586" s="22">
        <v>41947</v>
      </c>
      <c r="B586" s="13">
        <v>463</v>
      </c>
      <c r="C586" s="13">
        <v>283</v>
      </c>
      <c r="D586" s="13">
        <v>292</v>
      </c>
      <c r="E586" s="13">
        <v>250</v>
      </c>
      <c r="F586" s="12">
        <v>302</v>
      </c>
      <c r="G586" s="43" cm="1">
        <f t="array" ref="G586">VLOOKUP(MIN(IF(CPI!$A$2:$A$88&gt;A586,CPI!$A$2:$A$88)),CPI!$A$2:$B$88,2)</f>
        <v>92.374350086655099</v>
      </c>
      <c r="H586" s="14">
        <f>IF(ISBLANK(B586),"",+B586*(100/$G586))</f>
        <v>501.2213883677299</v>
      </c>
      <c r="I586" s="14">
        <f>IF(ISBLANK(C586),"",+C586*(100/$G586))</f>
        <v>306.36210131332086</v>
      </c>
      <c r="J586" s="14">
        <f>IF(ISBLANK(D586),"",+D586*(100/$G586))</f>
        <v>316.1050656660413</v>
      </c>
      <c r="K586" s="14">
        <f>IF(ISBLANK(E586),"",+E586*(100/$G586))</f>
        <v>270.63789868667919</v>
      </c>
      <c r="L586" s="14">
        <f>IF(ISBLANK(F586),"",+F586*(100/$G586))</f>
        <v>326.93058161350848</v>
      </c>
    </row>
    <row r="587" spans="1:12" x14ac:dyDescent="0.2">
      <c r="A587" s="22">
        <v>41954</v>
      </c>
      <c r="B587" s="13">
        <v>487</v>
      </c>
      <c r="C587" s="13">
        <v>288</v>
      </c>
      <c r="D587" s="13">
        <v>300</v>
      </c>
      <c r="E587" s="13">
        <v>256</v>
      </c>
      <c r="F587" s="12">
        <v>307</v>
      </c>
      <c r="G587" s="43" cm="1">
        <f t="array" ref="G587">VLOOKUP(MIN(IF(CPI!$A$2:$A$88&gt;A587,CPI!$A$2:$A$88)),CPI!$A$2:$B$88,2)</f>
        <v>92.374350086655099</v>
      </c>
      <c r="H587" s="14">
        <f>IF(ISBLANK(B587),"",+B587*(100/$G587))</f>
        <v>527.20262664165114</v>
      </c>
      <c r="I587" s="14">
        <f>IF(ISBLANK(C587),"",+C587*(100/$G587))</f>
        <v>311.77485928705443</v>
      </c>
      <c r="J587" s="14">
        <f>IF(ISBLANK(D587),"",+D587*(100/$G587))</f>
        <v>324.76547842401504</v>
      </c>
      <c r="K587" s="14">
        <f>IF(ISBLANK(E587),"",+E587*(100/$G587))</f>
        <v>277.1332082551595</v>
      </c>
      <c r="L587" s="14">
        <f>IF(ISBLANK(F587),"",+F587*(100/$G587))</f>
        <v>332.34333958724204</v>
      </c>
    </row>
    <row r="588" spans="1:12" x14ac:dyDescent="0.2">
      <c r="A588" s="22">
        <v>41961</v>
      </c>
      <c r="B588" s="13">
        <v>495</v>
      </c>
      <c r="C588" s="13">
        <v>294</v>
      </c>
      <c r="D588" s="13">
        <v>306</v>
      </c>
      <c r="E588" s="13">
        <v>260</v>
      </c>
      <c r="F588" s="12">
        <v>318</v>
      </c>
      <c r="G588" s="43" cm="1">
        <f t="array" ref="G588">VLOOKUP(MIN(IF(CPI!$A$2:$A$88&gt;A588,CPI!$A$2:$A$88)),CPI!$A$2:$B$88,2)</f>
        <v>92.374350086655099</v>
      </c>
      <c r="H588" s="14">
        <f>IF(ISBLANK(B588),"",+B588*(100/$G588))</f>
        <v>535.86303939962477</v>
      </c>
      <c r="I588" s="14">
        <f>IF(ISBLANK(C588),"",+C588*(100/$G588))</f>
        <v>318.27016885553473</v>
      </c>
      <c r="J588" s="14">
        <f>IF(ISBLANK(D588),"",+D588*(100/$G588))</f>
        <v>331.26078799249535</v>
      </c>
      <c r="K588" s="14">
        <f>IF(ISBLANK(E588),"",+E588*(100/$G588))</f>
        <v>281.46341463414637</v>
      </c>
      <c r="L588" s="14">
        <f>IF(ISBLANK(F588),"",+F588*(100/$G588))</f>
        <v>344.25140712945597</v>
      </c>
    </row>
    <row r="589" spans="1:12" x14ac:dyDescent="0.2">
      <c r="A589" s="22">
        <v>41968</v>
      </c>
      <c r="B589" s="13">
        <v>493</v>
      </c>
      <c r="C589" s="13">
        <v>296</v>
      </c>
      <c r="D589" s="13">
        <v>313</v>
      </c>
      <c r="E589" s="13">
        <v>266</v>
      </c>
      <c r="F589" s="12">
        <v>325</v>
      </c>
      <c r="G589" s="43" cm="1">
        <f t="array" ref="G589">VLOOKUP(MIN(IF(CPI!$A$2:$A$88&gt;A589,CPI!$A$2:$A$88)),CPI!$A$2:$B$88,2)</f>
        <v>92.374350086655099</v>
      </c>
      <c r="H589" s="14">
        <f>IF(ISBLANK(B589),"",+B589*(100/$G589))</f>
        <v>533.69793621013139</v>
      </c>
      <c r="I589" s="14">
        <f>IF(ISBLANK(C589),"",+C589*(100/$G589))</f>
        <v>320.43527204502817</v>
      </c>
      <c r="J589" s="14">
        <f>IF(ISBLANK(D589),"",+D589*(100/$G589))</f>
        <v>338.83864915572235</v>
      </c>
      <c r="K589" s="14">
        <f>IF(ISBLANK(E589),"",+E589*(100/$G589))</f>
        <v>287.95872420262668</v>
      </c>
      <c r="L589" s="14">
        <f>IF(ISBLANK(F589),"",+F589*(100/$G589))</f>
        <v>351.82926829268297</v>
      </c>
    </row>
    <row r="590" spans="1:12" x14ac:dyDescent="0.2">
      <c r="A590" s="22">
        <v>41975</v>
      </c>
      <c r="B590" s="13">
        <v>490</v>
      </c>
      <c r="C590" s="13">
        <v>302</v>
      </c>
      <c r="D590" s="13">
        <v>317</v>
      </c>
      <c r="E590" s="13">
        <v>269</v>
      </c>
      <c r="F590" s="12">
        <v>325</v>
      </c>
      <c r="G590" s="43" cm="1">
        <f t="array" ref="G590">VLOOKUP(MIN(IF(CPI!$A$2:$A$88&gt;A590,CPI!$A$2:$A$88)),CPI!$A$2:$B$88,2)</f>
        <v>92.374350086655099</v>
      </c>
      <c r="H590" s="14">
        <f>IF(ISBLANK(B590),"",+B590*(100/$G590))</f>
        <v>530.45028142589126</v>
      </c>
      <c r="I590" s="14">
        <f>IF(ISBLANK(C590),"",+C590*(100/$G590))</f>
        <v>326.93058161350848</v>
      </c>
      <c r="J590" s="14">
        <f>IF(ISBLANK(D590),"",+D590*(100/$G590))</f>
        <v>343.16885553470922</v>
      </c>
      <c r="K590" s="14">
        <f>IF(ISBLANK(E590),"",+E590*(100/$G590))</f>
        <v>291.20637898686681</v>
      </c>
      <c r="L590" s="14">
        <f>IF(ISBLANK(F590),"",+F590*(100/$G590))</f>
        <v>351.82926829268297</v>
      </c>
    </row>
    <row r="591" spans="1:12" x14ac:dyDescent="0.2">
      <c r="A591" s="22">
        <v>41982</v>
      </c>
      <c r="B591" s="13">
        <v>492</v>
      </c>
      <c r="C591" s="13">
        <v>295</v>
      </c>
      <c r="D591" s="13">
        <v>323</v>
      </c>
      <c r="E591" s="13">
        <v>277</v>
      </c>
      <c r="F591" s="12">
        <v>330</v>
      </c>
      <c r="G591" s="43" cm="1">
        <f t="array" ref="G591">VLOOKUP(MIN(IF(CPI!$A$2:$A$88&gt;A591,CPI!$A$2:$A$88)),CPI!$A$2:$B$88,2)</f>
        <v>92.374350086655099</v>
      </c>
      <c r="H591" s="14">
        <f>IF(ISBLANK(B591),"",+B591*(100/$G591))</f>
        <v>532.61538461538464</v>
      </c>
      <c r="I591" s="14">
        <f>IF(ISBLANK(C591),"",+C591*(100/$G591))</f>
        <v>319.35272045028148</v>
      </c>
      <c r="J591" s="14">
        <f>IF(ISBLANK(D591),"",+D591*(100/$G591))</f>
        <v>349.66416510318953</v>
      </c>
      <c r="K591" s="14">
        <f>IF(ISBLANK(E591),"",+E591*(100/$G591))</f>
        <v>299.86679174484055</v>
      </c>
      <c r="L591" s="14">
        <f>IF(ISBLANK(F591),"",+F591*(100/$G591))</f>
        <v>357.24202626641653</v>
      </c>
    </row>
    <row r="592" spans="1:12" x14ac:dyDescent="0.2">
      <c r="A592" s="22">
        <v>41989</v>
      </c>
      <c r="B592" s="13">
        <v>486</v>
      </c>
      <c r="C592" s="13">
        <v>313</v>
      </c>
      <c r="D592" s="13">
        <v>331</v>
      </c>
      <c r="E592" s="13">
        <v>286</v>
      </c>
      <c r="F592" s="12">
        <v>330</v>
      </c>
      <c r="G592" s="43" cm="1">
        <f t="array" ref="G592">VLOOKUP(MIN(IF(CPI!$A$2:$A$88&gt;A592,CPI!$A$2:$A$88)),CPI!$A$2:$B$88,2)</f>
        <v>92.374350086655099</v>
      </c>
      <c r="H592" s="14">
        <f>IF(ISBLANK(B592),"",+B592*(100/$G592))</f>
        <v>526.12007504690439</v>
      </c>
      <c r="I592" s="14">
        <f>IF(ISBLANK(C592),"",+C592*(100/$G592))</f>
        <v>338.83864915572235</v>
      </c>
      <c r="J592" s="14">
        <f>IF(ISBLANK(D592),"",+D592*(100/$G592))</f>
        <v>358.32457786116328</v>
      </c>
      <c r="K592" s="14">
        <f>IF(ISBLANK(E592),"",+E592*(100/$G592))</f>
        <v>309.60975609756099</v>
      </c>
      <c r="L592" s="14">
        <f>IF(ISBLANK(F592),"",+F592*(100/$G592))</f>
        <v>357.24202626641653</v>
      </c>
    </row>
    <row r="593" spans="1:12" x14ac:dyDescent="0.2">
      <c r="A593" s="22">
        <v>41996</v>
      </c>
      <c r="B593" s="13">
        <v>496</v>
      </c>
      <c r="C593" s="13">
        <v>313</v>
      </c>
      <c r="D593" s="13">
        <v>333</v>
      </c>
      <c r="E593" s="13">
        <v>290</v>
      </c>
      <c r="F593" s="12">
        <v>335</v>
      </c>
      <c r="G593" s="43" cm="1">
        <f t="array" ref="G593">VLOOKUP(MIN(IF(CPI!$A$2:$A$88&gt;A593,CPI!$A$2:$A$88)),CPI!$A$2:$B$88,2)</f>
        <v>92.374350086655099</v>
      </c>
      <c r="H593" s="14">
        <f>IF(ISBLANK(B593),"",+B593*(100/$G593))</f>
        <v>536.94559099437151</v>
      </c>
      <c r="I593" s="14">
        <f>IF(ISBLANK(C593),"",+C593*(100/$G593))</f>
        <v>338.83864915572235</v>
      </c>
      <c r="J593" s="14">
        <f>IF(ISBLANK(D593),"",+D593*(100/$G593))</f>
        <v>360.48968105065671</v>
      </c>
      <c r="K593" s="14">
        <f>IF(ISBLANK(E593),"",+E593*(100/$G593))</f>
        <v>313.93996247654786</v>
      </c>
      <c r="L593" s="14">
        <f>IF(ISBLANK(F593),"",+F593*(100/$G593))</f>
        <v>362.65478424015015</v>
      </c>
    </row>
    <row r="594" spans="1:12" x14ac:dyDescent="0.2">
      <c r="A594" s="22">
        <v>42003</v>
      </c>
      <c r="B594" s="13">
        <v>510</v>
      </c>
      <c r="C594" s="13">
        <v>314</v>
      </c>
      <c r="D594" s="13">
        <v>340</v>
      </c>
      <c r="E594" s="13">
        <v>300</v>
      </c>
      <c r="F594" s="12">
        <v>345</v>
      </c>
      <c r="G594" s="43" cm="1">
        <f t="array" ref="G594">VLOOKUP(MIN(IF(CPI!$A$2:$A$88&gt;A594,CPI!$A$2:$A$88)),CPI!$A$2:$B$88,2)</f>
        <v>92.547660311958396</v>
      </c>
      <c r="H594" s="14">
        <f>IF(ISBLANK(B594),"",+B594*(100/$G594))</f>
        <v>551.06741573033707</v>
      </c>
      <c r="I594" s="14">
        <f>IF(ISBLANK(C594),"",+C594*(100/$G594))</f>
        <v>339.28464419475659</v>
      </c>
      <c r="J594" s="14">
        <f>IF(ISBLANK(D594),"",+D594*(100/$G594))</f>
        <v>367.37827715355809</v>
      </c>
      <c r="K594" s="14">
        <f>IF(ISBLANK(E594),"",+E594*(100/$G594))</f>
        <v>324.15730337078656</v>
      </c>
      <c r="L594" s="14">
        <f>IF(ISBLANK(F594),"",+F594*(100/$G594))</f>
        <v>372.78089887640454</v>
      </c>
    </row>
    <row r="595" spans="1:12" x14ac:dyDescent="0.2">
      <c r="A595" s="22">
        <v>42010</v>
      </c>
      <c r="B595" s="13">
        <v>515</v>
      </c>
      <c r="C595" s="13">
        <v>310</v>
      </c>
      <c r="D595" s="13">
        <v>343</v>
      </c>
      <c r="E595" s="13">
        <v>304</v>
      </c>
      <c r="F595" s="12">
        <v>355</v>
      </c>
      <c r="G595" s="43" cm="1">
        <f t="array" ref="G595">VLOOKUP(MIN(IF(CPI!$A$2:$A$88&gt;A595,CPI!$A$2:$A$88)),CPI!$A$2:$B$88,2)</f>
        <v>92.547660311958396</v>
      </c>
      <c r="H595" s="14">
        <f>IF(ISBLANK(B595),"",+B595*(100/$G595))</f>
        <v>556.47003745318352</v>
      </c>
      <c r="I595" s="14">
        <f>IF(ISBLANK(C595),"",+C595*(100/$G595))</f>
        <v>334.9625468164794</v>
      </c>
      <c r="J595" s="14">
        <f>IF(ISBLANK(D595),"",+D595*(100/$G595))</f>
        <v>370.61985018726597</v>
      </c>
      <c r="K595" s="14">
        <f>IF(ISBLANK(E595),"",+E595*(100/$G595))</f>
        <v>328.4794007490637</v>
      </c>
      <c r="L595" s="14">
        <f>IF(ISBLANK(F595),"",+F595*(100/$G595))</f>
        <v>383.58614232209743</v>
      </c>
    </row>
    <row r="596" spans="1:12" x14ac:dyDescent="0.2">
      <c r="A596" s="22">
        <v>42017</v>
      </c>
      <c r="B596" s="13">
        <v>520</v>
      </c>
      <c r="C596" s="13">
        <v>307</v>
      </c>
      <c r="D596" s="13">
        <v>340</v>
      </c>
      <c r="E596" s="13">
        <v>302</v>
      </c>
      <c r="F596" s="12">
        <v>355</v>
      </c>
      <c r="G596" s="43" cm="1">
        <f t="array" ref="G596">VLOOKUP(MIN(IF(CPI!$A$2:$A$88&gt;A596,CPI!$A$2:$A$88)),CPI!$A$2:$B$88,2)</f>
        <v>92.547660311958396</v>
      </c>
      <c r="H596" s="14">
        <f>IF(ISBLANK(B596),"",+B596*(100/$G596))</f>
        <v>561.87265917602997</v>
      </c>
      <c r="I596" s="14">
        <f>IF(ISBLANK(C596),"",+C596*(100/$G596))</f>
        <v>331.72097378277158</v>
      </c>
      <c r="J596" s="14">
        <f>IF(ISBLANK(D596),"",+D596*(100/$G596))</f>
        <v>367.37827715355809</v>
      </c>
      <c r="K596" s="14">
        <f>IF(ISBLANK(E596),"",+E596*(100/$G596))</f>
        <v>326.31835205992513</v>
      </c>
      <c r="L596" s="14">
        <f>IF(ISBLANK(F596),"",+F596*(100/$G596))</f>
        <v>383.58614232209743</v>
      </c>
    </row>
    <row r="597" spans="1:12" x14ac:dyDescent="0.2">
      <c r="A597" s="22">
        <v>42024</v>
      </c>
      <c r="B597" s="13">
        <v>525</v>
      </c>
      <c r="C597" s="13">
        <v>305</v>
      </c>
      <c r="D597" s="13">
        <v>339</v>
      </c>
      <c r="E597" s="13">
        <v>300</v>
      </c>
      <c r="F597" s="12">
        <v>355</v>
      </c>
      <c r="G597" s="43" cm="1">
        <f t="array" ref="G597">VLOOKUP(MIN(IF(CPI!$A$2:$A$88&gt;A597,CPI!$A$2:$A$88)),CPI!$A$2:$B$88,2)</f>
        <v>92.547660311958396</v>
      </c>
      <c r="H597" s="14">
        <f>IF(ISBLANK(B597),"",+B597*(100/$G597))</f>
        <v>567.27528089887642</v>
      </c>
      <c r="I597" s="14">
        <f>IF(ISBLANK(C597),"",+C597*(100/$G597))</f>
        <v>329.55992509363301</v>
      </c>
      <c r="J597" s="14">
        <f>IF(ISBLANK(D597),"",+D597*(100/$G597))</f>
        <v>366.29775280898878</v>
      </c>
      <c r="K597" s="14">
        <f>IF(ISBLANK(E597),"",+E597*(100/$G597))</f>
        <v>324.15730337078656</v>
      </c>
      <c r="L597" s="14">
        <f>IF(ISBLANK(F597),"",+F597*(100/$G597))</f>
        <v>383.58614232209743</v>
      </c>
    </row>
    <row r="598" spans="1:12" x14ac:dyDescent="0.2">
      <c r="A598" s="22">
        <v>42031</v>
      </c>
      <c r="B598" s="13">
        <v>510</v>
      </c>
      <c r="C598" s="13">
        <v>304</v>
      </c>
      <c r="D598" s="13">
        <v>335</v>
      </c>
      <c r="E598" s="13">
        <v>295</v>
      </c>
      <c r="F598" s="12">
        <v>355</v>
      </c>
      <c r="G598" s="43" cm="1">
        <f t="array" ref="G598">VLOOKUP(MIN(IF(CPI!$A$2:$A$88&gt;A598,CPI!$A$2:$A$88)),CPI!$A$2:$B$88,2)</f>
        <v>92.547660311958396</v>
      </c>
      <c r="H598" s="14">
        <f>IF(ISBLANK(B598),"",+B598*(100/$G598))</f>
        <v>551.06741573033707</v>
      </c>
      <c r="I598" s="14">
        <f>IF(ISBLANK(C598),"",+C598*(100/$G598))</f>
        <v>328.4794007490637</v>
      </c>
      <c r="J598" s="14">
        <f>IF(ISBLANK(D598),"",+D598*(100/$G598))</f>
        <v>361.97565543071164</v>
      </c>
      <c r="K598" s="14">
        <f>IF(ISBLANK(E598),"",+E598*(100/$G598))</f>
        <v>318.75468164794012</v>
      </c>
      <c r="L598" s="14">
        <f>IF(ISBLANK(F598),"",+F598*(100/$G598))</f>
        <v>383.58614232209743</v>
      </c>
    </row>
    <row r="599" spans="1:12" x14ac:dyDescent="0.2">
      <c r="A599" s="22">
        <v>42038</v>
      </c>
      <c r="B599" s="13">
        <v>522</v>
      </c>
      <c r="C599" s="13">
        <v>297</v>
      </c>
      <c r="D599" s="13">
        <v>330</v>
      </c>
      <c r="E599" s="13">
        <v>289</v>
      </c>
      <c r="F599" s="12">
        <v>355</v>
      </c>
      <c r="G599" s="43" cm="1">
        <f t="array" ref="G599">VLOOKUP(MIN(IF(CPI!$A$2:$A$88&gt;A599,CPI!$A$2:$A$88)),CPI!$A$2:$B$88,2)</f>
        <v>92.547660311958396</v>
      </c>
      <c r="H599" s="14">
        <f>IF(ISBLANK(B599),"",+B599*(100/$G599))</f>
        <v>564.03370786516859</v>
      </c>
      <c r="I599" s="14">
        <f>IF(ISBLANK(C599),"",+C599*(100/$G599))</f>
        <v>320.91573033707868</v>
      </c>
      <c r="J599" s="14">
        <f>IF(ISBLANK(D599),"",+D599*(100/$G599))</f>
        <v>356.57303370786519</v>
      </c>
      <c r="K599" s="14">
        <f>IF(ISBLANK(E599),"",+E599*(100/$G599))</f>
        <v>312.27153558052436</v>
      </c>
      <c r="L599" s="14">
        <f>IF(ISBLANK(F599),"",+F599*(100/$G599))</f>
        <v>383.58614232209743</v>
      </c>
    </row>
    <row r="600" spans="1:12" x14ac:dyDescent="0.2">
      <c r="A600" s="22">
        <v>42045</v>
      </c>
      <c r="B600" s="13">
        <v>525</v>
      </c>
      <c r="C600" s="13">
        <v>300</v>
      </c>
      <c r="D600" s="13">
        <v>330</v>
      </c>
      <c r="E600" s="13">
        <v>296</v>
      </c>
      <c r="F600" s="12">
        <v>355</v>
      </c>
      <c r="G600" s="43" cm="1">
        <f t="array" ref="G600">VLOOKUP(MIN(IF(CPI!$A$2:$A$88&gt;A600,CPI!$A$2:$A$88)),CPI!$A$2:$B$88,2)</f>
        <v>92.547660311958396</v>
      </c>
      <c r="H600" s="14">
        <f>IF(ISBLANK(B600),"",+B600*(100/$G600))</f>
        <v>567.27528089887642</v>
      </c>
      <c r="I600" s="14">
        <f>IF(ISBLANK(C600),"",+C600*(100/$G600))</f>
        <v>324.15730337078656</v>
      </c>
      <c r="J600" s="14">
        <f>IF(ISBLANK(D600),"",+D600*(100/$G600))</f>
        <v>356.57303370786519</v>
      </c>
      <c r="K600" s="14">
        <f>IF(ISBLANK(E600),"",+E600*(100/$G600))</f>
        <v>319.83520599250937</v>
      </c>
      <c r="L600" s="14">
        <f>IF(ISBLANK(F600),"",+F600*(100/$G600))</f>
        <v>383.58614232209743</v>
      </c>
    </row>
    <row r="601" spans="1:12" x14ac:dyDescent="0.2">
      <c r="A601" s="22">
        <v>42052</v>
      </c>
      <c r="B601" s="13">
        <v>506</v>
      </c>
      <c r="C601" s="13">
        <v>297</v>
      </c>
      <c r="D601" s="13">
        <v>330</v>
      </c>
      <c r="E601" s="13">
        <v>292</v>
      </c>
      <c r="F601" s="12">
        <v>355</v>
      </c>
      <c r="G601" s="43" cm="1">
        <f t="array" ref="G601">VLOOKUP(MIN(IF(CPI!$A$2:$A$88&gt;A601,CPI!$A$2:$A$88)),CPI!$A$2:$B$88,2)</f>
        <v>92.547660311958396</v>
      </c>
      <c r="H601" s="14">
        <f>IF(ISBLANK(B601),"",+B601*(100/$G601))</f>
        <v>546.74531835205994</v>
      </c>
      <c r="I601" s="14">
        <f>IF(ISBLANK(C601),"",+C601*(100/$G601))</f>
        <v>320.91573033707868</v>
      </c>
      <c r="J601" s="14">
        <f>IF(ISBLANK(D601),"",+D601*(100/$G601))</f>
        <v>356.57303370786519</v>
      </c>
      <c r="K601" s="14">
        <f>IF(ISBLANK(E601),"",+E601*(100/$G601))</f>
        <v>315.51310861423224</v>
      </c>
      <c r="L601" s="14">
        <f>IF(ISBLANK(F601),"",+F601*(100/$G601))</f>
        <v>383.58614232209743</v>
      </c>
    </row>
    <row r="602" spans="1:12" x14ac:dyDescent="0.2">
      <c r="A602" s="22">
        <v>42059</v>
      </c>
      <c r="B602" s="13">
        <v>507</v>
      </c>
      <c r="C602" s="13">
        <v>305</v>
      </c>
      <c r="D602" s="13">
        <v>330</v>
      </c>
      <c r="E602" s="13">
        <v>295</v>
      </c>
      <c r="F602" s="12">
        <v>355</v>
      </c>
      <c r="G602" s="43" cm="1">
        <f t="array" ref="G602">VLOOKUP(MIN(IF(CPI!$A$2:$A$88&gt;A602,CPI!$A$2:$A$88)),CPI!$A$2:$B$88,2)</f>
        <v>92.547660311958396</v>
      </c>
      <c r="H602" s="14">
        <f>IF(ISBLANK(B602),"",+B602*(100/$G602))</f>
        <v>547.82584269662925</v>
      </c>
      <c r="I602" s="14">
        <f>IF(ISBLANK(C602),"",+C602*(100/$G602))</f>
        <v>329.55992509363301</v>
      </c>
      <c r="J602" s="14">
        <f>IF(ISBLANK(D602),"",+D602*(100/$G602))</f>
        <v>356.57303370786519</v>
      </c>
      <c r="K602" s="14">
        <f>IF(ISBLANK(E602),"",+E602*(100/$G602))</f>
        <v>318.75468164794012</v>
      </c>
      <c r="L602" s="14">
        <f>IF(ISBLANK(F602),"",+F602*(100/$G602))</f>
        <v>383.58614232209743</v>
      </c>
    </row>
    <row r="603" spans="1:12" x14ac:dyDescent="0.2">
      <c r="A603" s="22">
        <v>42066</v>
      </c>
      <c r="B603" s="13">
        <v>507</v>
      </c>
      <c r="C603" s="13">
        <v>307</v>
      </c>
      <c r="D603" s="13">
        <v>320</v>
      </c>
      <c r="E603" s="13">
        <v>295</v>
      </c>
      <c r="F603" s="12">
        <v>355</v>
      </c>
      <c r="G603" s="43" cm="1">
        <f t="array" ref="G603">VLOOKUP(MIN(IF(CPI!$A$2:$A$88&gt;A603,CPI!$A$2:$A$88)),CPI!$A$2:$B$88,2)</f>
        <v>92.547660311958396</v>
      </c>
      <c r="H603" s="14">
        <f>IF(ISBLANK(B603),"",+B603*(100/$G603))</f>
        <v>547.82584269662925</v>
      </c>
      <c r="I603" s="14">
        <f>IF(ISBLANK(C603),"",+C603*(100/$G603))</f>
        <v>331.72097378277158</v>
      </c>
      <c r="J603" s="14">
        <f>IF(ISBLANK(D603),"",+D603*(100/$G603))</f>
        <v>345.7677902621723</v>
      </c>
      <c r="K603" s="14">
        <f>IF(ISBLANK(E603),"",+E603*(100/$G603))</f>
        <v>318.75468164794012</v>
      </c>
      <c r="L603" s="14">
        <f>IF(ISBLANK(F603),"",+F603*(100/$G603))</f>
        <v>383.58614232209743</v>
      </c>
    </row>
    <row r="604" spans="1:12" x14ac:dyDescent="0.2">
      <c r="A604" s="22">
        <v>42073</v>
      </c>
      <c r="B604" s="13">
        <v>513</v>
      </c>
      <c r="C604" s="13">
        <v>306</v>
      </c>
      <c r="D604" s="13">
        <v>320</v>
      </c>
      <c r="E604" s="13">
        <v>297</v>
      </c>
      <c r="F604" s="12">
        <v>355</v>
      </c>
      <c r="G604" s="43" cm="1">
        <f t="array" ref="G604">VLOOKUP(MIN(IF(CPI!$A$2:$A$88&gt;A604,CPI!$A$2:$A$88)),CPI!$A$2:$B$88,2)</f>
        <v>92.547660311958396</v>
      </c>
      <c r="H604" s="14">
        <f>IF(ISBLANK(B604),"",+B604*(100/$G604))</f>
        <v>554.30898876404501</v>
      </c>
      <c r="I604" s="14">
        <f>IF(ISBLANK(C604),"",+C604*(100/$G604))</f>
        <v>330.64044943820227</v>
      </c>
      <c r="J604" s="14">
        <f>IF(ISBLANK(D604),"",+D604*(100/$G604))</f>
        <v>345.7677902621723</v>
      </c>
      <c r="K604" s="14">
        <f>IF(ISBLANK(E604),"",+E604*(100/$G604))</f>
        <v>320.91573033707868</v>
      </c>
      <c r="L604" s="14">
        <f>IF(ISBLANK(F604),"",+F604*(100/$G604))</f>
        <v>383.58614232209743</v>
      </c>
    </row>
    <row r="605" spans="1:12" x14ac:dyDescent="0.2">
      <c r="A605" s="22">
        <v>42080</v>
      </c>
      <c r="B605" s="13">
        <v>505</v>
      </c>
      <c r="C605" s="13">
        <v>300</v>
      </c>
      <c r="D605" s="13">
        <v>322</v>
      </c>
      <c r="E605" s="13">
        <v>300</v>
      </c>
      <c r="F605" s="12">
        <v>350</v>
      </c>
      <c r="G605" s="43" cm="1">
        <f t="array" ref="G605">VLOOKUP(MIN(IF(CPI!$A$2:$A$88&gt;A605,CPI!$A$2:$A$88)),CPI!$A$2:$B$88,2)</f>
        <v>92.547660311958396</v>
      </c>
      <c r="H605" s="14">
        <f>IF(ISBLANK(B605),"",+B605*(100/$G605))</f>
        <v>545.66479400749063</v>
      </c>
      <c r="I605" s="14">
        <f>IF(ISBLANK(C605),"",+C605*(100/$G605))</f>
        <v>324.15730337078656</v>
      </c>
      <c r="J605" s="14">
        <f>IF(ISBLANK(D605),"",+D605*(100/$G605))</f>
        <v>347.92883895131087</v>
      </c>
      <c r="K605" s="14">
        <f>IF(ISBLANK(E605),"",+E605*(100/$G605))</f>
        <v>324.15730337078656</v>
      </c>
      <c r="L605" s="14">
        <f>IF(ISBLANK(F605),"",+F605*(100/$G605))</f>
        <v>378.18352059925098</v>
      </c>
    </row>
    <row r="606" spans="1:12" x14ac:dyDescent="0.2">
      <c r="A606" s="22">
        <v>42087</v>
      </c>
      <c r="B606" s="13">
        <v>500</v>
      </c>
      <c r="C606" s="13">
        <v>297</v>
      </c>
      <c r="D606" s="13">
        <v>314</v>
      </c>
      <c r="E606" s="13">
        <v>305</v>
      </c>
      <c r="F606" s="12">
        <v>352</v>
      </c>
      <c r="G606" s="43" cm="1">
        <f t="array" ref="G606">VLOOKUP(MIN(IF(CPI!$A$2:$A$88&gt;A606,CPI!$A$2:$A$88)),CPI!$A$2:$B$88,2)</f>
        <v>92.547660311958396</v>
      </c>
      <c r="H606" s="14">
        <f>IF(ISBLANK(B606),"",+B606*(100/$G606))</f>
        <v>540.26217228464429</v>
      </c>
      <c r="I606" s="14">
        <f>IF(ISBLANK(C606),"",+C606*(100/$G606))</f>
        <v>320.91573033707868</v>
      </c>
      <c r="J606" s="14">
        <f>IF(ISBLANK(D606),"",+D606*(100/$G606))</f>
        <v>339.28464419475659</v>
      </c>
      <c r="K606" s="14">
        <f>IF(ISBLANK(E606),"",+E606*(100/$G606))</f>
        <v>329.55992509363301</v>
      </c>
      <c r="L606" s="14">
        <f>IF(ISBLANK(F606),"",+F606*(100/$G606))</f>
        <v>380.34456928838955</v>
      </c>
    </row>
    <row r="607" spans="1:12" x14ac:dyDescent="0.2">
      <c r="A607" s="22">
        <v>42094</v>
      </c>
      <c r="B607" s="13">
        <v>498</v>
      </c>
      <c r="C607" s="13">
        <v>305</v>
      </c>
      <c r="D607" s="13">
        <v>314</v>
      </c>
      <c r="E607" s="13">
        <v>302</v>
      </c>
      <c r="F607" s="12">
        <v>351</v>
      </c>
      <c r="G607" s="43" cm="1">
        <f t="array" ref="G607">VLOOKUP(MIN(IF(CPI!$A$2:$A$88&gt;A607,CPI!$A$2:$A$88)),CPI!$A$2:$B$88,2)</f>
        <v>93.154246100519927</v>
      </c>
      <c r="H607" s="14">
        <f>IF(ISBLANK(B607),"",+B607*(100/$G607))</f>
        <v>534.59720930232561</v>
      </c>
      <c r="I607" s="14">
        <f>IF(ISBLANK(C607),"",+C607*(100/$G607))</f>
        <v>327.4139534883721</v>
      </c>
      <c r="J607" s="14">
        <f>IF(ISBLANK(D607),"",+D607*(100/$G607))</f>
        <v>337.07534883720933</v>
      </c>
      <c r="K607" s="14">
        <f>IF(ISBLANK(E607),"",+E607*(100/$G607))</f>
        <v>324.19348837209304</v>
      </c>
      <c r="L607" s="14">
        <f>IF(ISBLANK(F607),"",+F607*(100/$G607))</f>
        <v>376.79441860465118</v>
      </c>
    </row>
    <row r="608" spans="1:12" x14ac:dyDescent="0.2">
      <c r="A608" s="22">
        <v>42101</v>
      </c>
      <c r="B608" s="13">
        <v>499</v>
      </c>
      <c r="C608" s="13">
        <v>307</v>
      </c>
      <c r="D608" s="13">
        <v>315</v>
      </c>
      <c r="E608" s="13">
        <v>305</v>
      </c>
      <c r="F608" s="12">
        <v>349</v>
      </c>
      <c r="G608" s="43" cm="1">
        <f t="array" ref="G608">VLOOKUP(MIN(IF(CPI!$A$2:$A$88&gt;A608,CPI!$A$2:$A$88)),CPI!$A$2:$B$88,2)</f>
        <v>93.154246100519927</v>
      </c>
      <c r="H608" s="14">
        <f>IF(ISBLANK(B608),"",+B608*(100/$G608))</f>
        <v>535.67069767441865</v>
      </c>
      <c r="I608" s="14">
        <f>IF(ISBLANK(C608),"",+C608*(100/$G608))</f>
        <v>329.56093023255812</v>
      </c>
      <c r="J608" s="14">
        <f>IF(ISBLANK(D608),"",+D608*(100/$G608))</f>
        <v>338.14883720930231</v>
      </c>
      <c r="K608" s="14">
        <f>IF(ISBLANK(E608),"",+E608*(100/$G608))</f>
        <v>327.4139534883721</v>
      </c>
      <c r="L608" s="14">
        <f>IF(ISBLANK(F608),"",+F608*(100/$G608))</f>
        <v>374.64744186046511</v>
      </c>
    </row>
    <row r="609" spans="1:26" x14ac:dyDescent="0.2">
      <c r="A609" s="22">
        <v>42108</v>
      </c>
      <c r="B609" s="13">
        <v>505</v>
      </c>
      <c r="C609" s="13">
        <v>311</v>
      </c>
      <c r="D609" s="13">
        <v>312</v>
      </c>
      <c r="E609" s="13">
        <v>315</v>
      </c>
      <c r="F609" s="12">
        <v>340</v>
      </c>
      <c r="G609" s="43" cm="1">
        <f t="array" ref="G609">VLOOKUP(MIN(IF(CPI!$A$2:$A$88&gt;A609,CPI!$A$2:$A$88)),CPI!$A$2:$B$88,2)</f>
        <v>93.154246100519927</v>
      </c>
      <c r="H609" s="14">
        <f>IF(ISBLANK(B609),"",+B609*(100/$G609))</f>
        <v>542.11162790697676</v>
      </c>
      <c r="I609" s="14">
        <f>IF(ISBLANK(C609),"",+C609*(100/$G609))</f>
        <v>333.85488372093022</v>
      </c>
      <c r="J609" s="14">
        <f>IF(ISBLANK(D609),"",+D609*(100/$G609))</f>
        <v>334.92837209302326</v>
      </c>
      <c r="K609" s="14">
        <f>IF(ISBLANK(E609),"",+E609*(100/$G609))</f>
        <v>338.14883720930231</v>
      </c>
      <c r="L609" s="14">
        <f>IF(ISBLANK(F609),"",+F609*(100/$G609))</f>
        <v>364.98604651162793</v>
      </c>
    </row>
    <row r="610" spans="1:26" x14ac:dyDescent="0.2">
      <c r="A610" s="22">
        <v>42115</v>
      </c>
      <c r="B610" s="13">
        <v>503</v>
      </c>
      <c r="C610" s="13">
        <v>312</v>
      </c>
      <c r="D610" s="13">
        <v>314</v>
      </c>
      <c r="E610" s="13">
        <v>315</v>
      </c>
      <c r="F610" s="12"/>
      <c r="G610" s="43" cm="1">
        <f t="array" ref="G610">VLOOKUP(MIN(IF(CPI!$A$2:$A$88&gt;A610,CPI!$A$2:$A$88)),CPI!$A$2:$B$88,2)</f>
        <v>93.154246100519927</v>
      </c>
      <c r="H610" s="14">
        <f>IF(ISBLANK(B610),"",+B610*(100/$G610))</f>
        <v>539.96465116279069</v>
      </c>
      <c r="I610" s="14">
        <f>IF(ISBLANK(C610),"",+C610*(100/$G610))</f>
        <v>334.92837209302326</v>
      </c>
      <c r="J610" s="14">
        <f>IF(ISBLANK(D610),"",+D610*(100/$G610))</f>
        <v>337.07534883720933</v>
      </c>
      <c r="K610" s="14">
        <f>IF(ISBLANK(E610),"",+E610*(100/$G610))</f>
        <v>338.14883720930231</v>
      </c>
      <c r="L610" s="14" t="str">
        <f>IF(ISBLANK(F610),"",+F610*(100/$G610))</f>
        <v/>
      </c>
    </row>
    <row r="611" spans="1:26" x14ac:dyDescent="0.2">
      <c r="A611" s="22">
        <v>42122</v>
      </c>
      <c r="B611" s="13">
        <v>500</v>
      </c>
      <c r="C611" s="13">
        <v>309</v>
      </c>
      <c r="D611" s="13">
        <v>310</v>
      </c>
      <c r="E611" s="13">
        <v>305</v>
      </c>
      <c r="F611" s="12">
        <v>340</v>
      </c>
      <c r="G611" s="43" cm="1">
        <f t="array" ref="G611">VLOOKUP(MIN(IF(CPI!$A$2:$A$88&gt;A611,CPI!$A$2:$A$88)),CPI!$A$2:$B$88,2)</f>
        <v>93.154246100519927</v>
      </c>
      <c r="H611" s="14">
        <f>IF(ISBLANK(B611),"",+B611*(100/$G611))</f>
        <v>536.74418604651169</v>
      </c>
      <c r="I611" s="14">
        <f>IF(ISBLANK(C611),"",+C611*(100/$G611))</f>
        <v>331.7079069767442</v>
      </c>
      <c r="J611" s="14">
        <f>IF(ISBLANK(D611),"",+D611*(100/$G611))</f>
        <v>332.78139534883724</v>
      </c>
      <c r="K611" s="14">
        <f>IF(ISBLANK(E611),"",+E611*(100/$G611))</f>
        <v>327.4139534883721</v>
      </c>
      <c r="L611" s="14">
        <f>IF(ISBLANK(F611),"",+F611*(100/$G611))</f>
        <v>364.98604651162793</v>
      </c>
    </row>
    <row r="612" spans="1:26" x14ac:dyDescent="0.2">
      <c r="A612" s="22">
        <v>42129</v>
      </c>
      <c r="B612" s="13">
        <v>515</v>
      </c>
      <c r="C612" s="13">
        <v>309</v>
      </c>
      <c r="D612" s="13">
        <v>311</v>
      </c>
      <c r="E612" s="13">
        <v>303</v>
      </c>
      <c r="F612" s="12">
        <v>320</v>
      </c>
      <c r="G612" s="43" cm="1">
        <f t="array" ref="G612">VLOOKUP(MIN(IF(CPI!$A$2:$A$88&gt;A612,CPI!$A$2:$A$88)),CPI!$A$2:$B$88,2)</f>
        <v>93.154246100519927</v>
      </c>
      <c r="H612" s="14">
        <f>IF(ISBLANK(B612),"",+B612*(100/$G612))</f>
        <v>552.84651162790703</v>
      </c>
      <c r="I612" s="14">
        <f>IF(ISBLANK(C612),"",+C612*(100/$G612))</f>
        <v>331.7079069767442</v>
      </c>
      <c r="J612" s="14">
        <f>IF(ISBLANK(D612),"",+D612*(100/$G612))</f>
        <v>333.85488372093022</v>
      </c>
      <c r="K612" s="14">
        <f>IF(ISBLANK(E612),"",+E612*(100/$G612))</f>
        <v>325.26697674418608</v>
      </c>
      <c r="L612" s="14">
        <f>IF(ISBLANK(F612),"",+F612*(100/$G612))</f>
        <v>343.51627906976745</v>
      </c>
    </row>
    <row r="613" spans="1:26" x14ac:dyDescent="0.2">
      <c r="A613" s="22">
        <v>42136</v>
      </c>
      <c r="B613" s="13">
        <v>503</v>
      </c>
      <c r="C613" s="13">
        <v>298</v>
      </c>
      <c r="D613" s="13">
        <v>310</v>
      </c>
      <c r="E613" s="13">
        <v>295</v>
      </c>
      <c r="F613" s="12">
        <v>320</v>
      </c>
      <c r="G613" s="43" cm="1">
        <f t="array" ref="G613">VLOOKUP(MIN(IF(CPI!$A$2:$A$88&gt;A613,CPI!$A$2:$A$88)),CPI!$A$2:$B$88,2)</f>
        <v>93.154246100519927</v>
      </c>
      <c r="H613" s="14">
        <f>IF(ISBLANK(B613),"",+B613*(100/$G613))</f>
        <v>539.96465116279069</v>
      </c>
      <c r="I613" s="14">
        <f>IF(ISBLANK(C613),"",+C613*(100/$G613))</f>
        <v>319.89953488372095</v>
      </c>
      <c r="J613" s="14">
        <f>IF(ISBLANK(D613),"",+D613*(100/$G613))</f>
        <v>332.78139534883724</v>
      </c>
      <c r="K613" s="14">
        <f>IF(ISBLANK(E613),"",+E613*(100/$G613))</f>
        <v>316.67906976744189</v>
      </c>
      <c r="L613" s="14">
        <f>IF(ISBLANK(F613),"",+F613*(100/$G613))</f>
        <v>343.51627906976745</v>
      </c>
    </row>
    <row r="614" spans="1:26" x14ac:dyDescent="0.2">
      <c r="A614" s="22">
        <v>42143</v>
      </c>
      <c r="B614" s="13">
        <v>511</v>
      </c>
      <c r="C614" s="13">
        <v>289</v>
      </c>
      <c r="D614" s="13">
        <v>307</v>
      </c>
      <c r="E614" s="13">
        <v>297</v>
      </c>
      <c r="F614" s="12">
        <v>320</v>
      </c>
      <c r="G614" s="43" cm="1">
        <f t="array" ref="G614">VLOOKUP(MIN(IF(CPI!$A$2:$A$88&gt;A614,CPI!$A$2:$A$88)),CPI!$A$2:$B$88,2)</f>
        <v>93.154246100519927</v>
      </c>
      <c r="H614" s="14">
        <f>IF(ISBLANK(B614),"",+B614*(100/$G614))</f>
        <v>548.55255813953488</v>
      </c>
      <c r="I614" s="14">
        <f>IF(ISBLANK(C614),"",+C614*(100/$G614))</f>
        <v>310.23813953488371</v>
      </c>
      <c r="J614" s="14">
        <f>IF(ISBLANK(D614),"",+D614*(100/$G614))</f>
        <v>329.56093023255812</v>
      </c>
      <c r="K614" s="14">
        <f>IF(ISBLANK(E614),"",+E614*(100/$G614))</f>
        <v>318.82604651162791</v>
      </c>
      <c r="L614" s="14">
        <f>IF(ISBLANK(F614),"",+F614*(100/$G614))</f>
        <v>343.51627906976745</v>
      </c>
    </row>
    <row r="615" spans="1:26" x14ac:dyDescent="0.2">
      <c r="A615" s="22">
        <v>42150</v>
      </c>
      <c r="B615" s="13">
        <v>500</v>
      </c>
      <c r="C615" s="13">
        <v>287</v>
      </c>
      <c r="D615" s="13">
        <v>301</v>
      </c>
      <c r="E615" s="13">
        <v>289</v>
      </c>
      <c r="F615" s="12">
        <v>320</v>
      </c>
      <c r="G615" s="43" cm="1">
        <f t="array" ref="G615">VLOOKUP(MIN(IF(CPI!$A$2:$A$88&gt;A615,CPI!$A$2:$A$88)),CPI!$A$2:$B$88,2)</f>
        <v>93.154246100519927</v>
      </c>
      <c r="H615" s="14">
        <f>IF(ISBLANK(B615),"",+B615*(100/$G615))</f>
        <v>536.74418604651169</v>
      </c>
      <c r="I615" s="14">
        <f>IF(ISBLANK(C615),"",+C615*(100/$G615))</f>
        <v>308.09116279069769</v>
      </c>
      <c r="J615" s="14">
        <f>IF(ISBLANK(D615),"",+D615*(100/$G615))</f>
        <v>323.12</v>
      </c>
      <c r="K615" s="14">
        <f>IF(ISBLANK(E615),"",+E615*(100/$G615))</f>
        <v>310.23813953488371</v>
      </c>
      <c r="L615" s="14">
        <f>IF(ISBLANK(F615),"",+F615*(100/$G615))</f>
        <v>343.51627906976745</v>
      </c>
    </row>
    <row r="616" spans="1:26" x14ac:dyDescent="0.2">
      <c r="A616" s="22">
        <v>42157</v>
      </c>
      <c r="B616" s="13">
        <v>490</v>
      </c>
      <c r="C616" s="13">
        <v>291</v>
      </c>
      <c r="D616" s="13">
        <v>301</v>
      </c>
      <c r="E616" s="13">
        <v>286</v>
      </c>
      <c r="F616" s="12">
        <v>350</v>
      </c>
      <c r="G616" s="43" cm="1">
        <f t="array" ref="G616">VLOOKUP(MIN(IF(CPI!$A$2:$A$88&gt;A616,CPI!$A$2:$A$88)),CPI!$A$2:$B$88,2)</f>
        <v>93.154246100519927</v>
      </c>
      <c r="H616" s="14">
        <f>IF(ISBLANK(B616),"",+B616*(100/$G616))</f>
        <v>526.00930232558142</v>
      </c>
      <c r="I616" s="14">
        <f>IF(ISBLANK(C616),"",+C616*(100/$G616))</f>
        <v>312.38511627906979</v>
      </c>
      <c r="J616" s="14">
        <f>IF(ISBLANK(D616),"",+D616*(100/$G616))</f>
        <v>323.12</v>
      </c>
      <c r="K616" s="14">
        <f>IF(ISBLANK(E616),"",+E616*(100/$G616))</f>
        <v>307.01767441860466</v>
      </c>
      <c r="L616" s="14">
        <f>IF(ISBLANK(F616),"",+F616*(100/$G616))</f>
        <v>375.72093023255815</v>
      </c>
    </row>
    <row r="617" spans="1:26" x14ac:dyDescent="0.2">
      <c r="A617" s="22">
        <v>42164</v>
      </c>
      <c r="B617" s="13">
        <v>503</v>
      </c>
      <c r="C617" s="13">
        <v>296</v>
      </c>
      <c r="D617" s="13">
        <v>301</v>
      </c>
      <c r="E617" s="13">
        <v>278</v>
      </c>
      <c r="F617" s="12">
        <v>330</v>
      </c>
      <c r="G617" s="43" cm="1">
        <f t="array" ref="G617">VLOOKUP(MIN(IF(CPI!$A$2:$A$88&gt;A617,CPI!$A$2:$A$88)),CPI!$A$2:$B$88,2)</f>
        <v>93.154246100519927</v>
      </c>
      <c r="H617" s="14">
        <f>IF(ISBLANK(B617),"",+B617*(100/$G617))</f>
        <v>539.96465116279069</v>
      </c>
      <c r="I617" s="14">
        <f>IF(ISBLANK(C617),"",+C617*(100/$G617))</f>
        <v>317.75255813953487</v>
      </c>
      <c r="J617" s="14">
        <f>IF(ISBLANK(D617),"",+D617*(100/$G617))</f>
        <v>323.12</v>
      </c>
      <c r="K617" s="14">
        <f>IF(ISBLANK(E617),"",+E617*(100/$G617))</f>
        <v>298.42976744186046</v>
      </c>
      <c r="L617" s="14">
        <f>IF(ISBLANK(F617),"",+F617*(100/$G617))</f>
        <v>354.25116279069766</v>
      </c>
    </row>
    <row r="618" spans="1:26" x14ac:dyDescent="0.2">
      <c r="A618" s="22">
        <v>42171</v>
      </c>
      <c r="B618" s="13">
        <v>511</v>
      </c>
      <c r="C618" s="13">
        <v>300</v>
      </c>
      <c r="D618" s="13">
        <v>302</v>
      </c>
      <c r="E618" s="13">
        <v>275</v>
      </c>
      <c r="F618" s="12"/>
      <c r="G618" s="43" cm="1">
        <f t="array" ref="G618">VLOOKUP(MIN(IF(CPI!$A$2:$A$88&gt;A618,CPI!$A$2:$A$88)),CPI!$A$2:$B$88,2)</f>
        <v>93.154246100519927</v>
      </c>
      <c r="H618" s="14">
        <f>IF(ISBLANK(B618),"",+B618*(100/$G618))</f>
        <v>548.55255813953488</v>
      </c>
      <c r="I618" s="14">
        <f>IF(ISBLANK(C618),"",+C618*(100/$G618))</f>
        <v>322.04651162790697</v>
      </c>
      <c r="J618" s="14">
        <f>IF(ISBLANK(D618),"",+D618*(100/$G618))</f>
        <v>324.19348837209304</v>
      </c>
      <c r="K618" s="14">
        <f>IF(ISBLANK(E618),"",+E618*(100/$G618))</f>
        <v>295.2093023255814</v>
      </c>
      <c r="L618" s="14" t="str">
        <f>IF(ISBLANK(F618),"",+F618*(100/$G618))</f>
        <v/>
      </c>
    </row>
    <row r="619" spans="1:26" x14ac:dyDescent="0.2">
      <c r="A619" s="22">
        <v>42178</v>
      </c>
      <c r="B619" s="13">
        <v>533</v>
      </c>
      <c r="C619" s="13">
        <v>303</v>
      </c>
      <c r="D619" s="13">
        <v>302</v>
      </c>
      <c r="E619" s="13">
        <v>280</v>
      </c>
      <c r="F619" s="12">
        <v>330</v>
      </c>
      <c r="G619" s="43" cm="1">
        <f t="array" ref="G619">VLOOKUP(MIN(IF(CPI!$A$2:$A$88&gt;A619,CPI!$A$2:$A$88)),CPI!$A$2:$B$88,2)</f>
        <v>93.154246100519927</v>
      </c>
      <c r="H619" s="14">
        <f>IF(ISBLANK(B619),"",+B619*(100/$G619))</f>
        <v>572.16930232558138</v>
      </c>
      <c r="I619" s="14">
        <f>IF(ISBLANK(C619),"",+C619*(100/$G619))</f>
        <v>325.26697674418608</v>
      </c>
      <c r="J619" s="14">
        <f>IF(ISBLANK(D619),"",+D619*(100/$G619))</f>
        <v>324.19348837209304</v>
      </c>
      <c r="K619" s="14">
        <f>IF(ISBLANK(E619),"",+E619*(100/$G619))</f>
        <v>300.57674418604654</v>
      </c>
      <c r="L619" s="14">
        <f>IF(ISBLANK(F619),"",+F619*(100/$G619))</f>
        <v>354.25116279069766</v>
      </c>
    </row>
    <row r="620" spans="1:26" x14ac:dyDescent="0.2">
      <c r="A620" s="22">
        <v>42185</v>
      </c>
      <c r="B620" s="13">
        <v>520</v>
      </c>
      <c r="C620" s="13">
        <v>295</v>
      </c>
      <c r="D620" s="13">
        <v>302</v>
      </c>
      <c r="E620" s="13">
        <v>280</v>
      </c>
      <c r="F620" s="12">
        <v>335</v>
      </c>
      <c r="G620" s="43" cm="1">
        <f t="array" ref="G620">VLOOKUP(MIN(IF(CPI!$A$2:$A$88&gt;A620,CPI!$A$2:$A$88)),CPI!$A$2:$B$88,2)</f>
        <v>93.587521663778162</v>
      </c>
      <c r="H620" s="14">
        <f>IF(ISBLANK(B620),"",+B620*(100/$G620))</f>
        <v>555.62962962962956</v>
      </c>
      <c r="I620" s="14">
        <f>IF(ISBLANK(C620),"",+C620*(100/$G620))</f>
        <v>315.21296296296293</v>
      </c>
      <c r="J620" s="14">
        <f>IF(ISBLANK(D620),"",+D620*(100/$G620))</f>
        <v>322.69259259259258</v>
      </c>
      <c r="K620" s="14">
        <f>IF(ISBLANK(E620),"",+E620*(100/$G620))</f>
        <v>299.18518518518516</v>
      </c>
      <c r="L620" s="14">
        <f>IF(ISBLANK(F620),"",+F620*(100/$G620))</f>
        <v>357.9537037037037</v>
      </c>
    </row>
    <row r="621" spans="1:26" ht="15" x14ac:dyDescent="0.25">
      <c r="A621" s="22">
        <v>42192</v>
      </c>
      <c r="B621" s="13">
        <v>530</v>
      </c>
      <c r="C621" s="13">
        <v>298</v>
      </c>
      <c r="D621" s="13">
        <v>297</v>
      </c>
      <c r="E621" s="13">
        <v>264</v>
      </c>
      <c r="F621" s="12">
        <v>335</v>
      </c>
      <c r="G621" s="43" cm="1">
        <f t="array" ref="G621">VLOOKUP(MIN(IF(CPI!$A$2:$A$88&gt;A621,CPI!$A$2:$A$88)),CPI!$A$2:$B$88,2)</f>
        <v>93.587521663778162</v>
      </c>
      <c r="H621" s="14">
        <f>IF(ISBLANK(B621),"",+B621*(100/$G621))</f>
        <v>566.31481481481478</v>
      </c>
      <c r="I621" s="14">
        <f>IF(ISBLANK(C621),"",+C621*(100/$G621))</f>
        <v>318.41851851851851</v>
      </c>
      <c r="J621" s="14">
        <f>IF(ISBLANK(D621),"",+D621*(100/$G621))</f>
        <v>317.34999999999997</v>
      </c>
      <c r="K621" s="14">
        <f>IF(ISBLANK(E621),"",+E621*(100/$G621))</f>
        <v>282.08888888888885</v>
      </c>
      <c r="L621" s="14">
        <f>IF(ISBLANK(F621),"",+F621*(100/$G621))</f>
        <v>357.9537037037037</v>
      </c>
      <c r="P621"/>
    </row>
    <row r="622" spans="1:26" ht="15" x14ac:dyDescent="0.25">
      <c r="A622" s="22">
        <v>42199</v>
      </c>
      <c r="B622" s="13">
        <v>543</v>
      </c>
      <c r="C622" s="13">
        <v>320</v>
      </c>
      <c r="D622" s="13">
        <v>297</v>
      </c>
      <c r="E622" s="13">
        <v>272</v>
      </c>
      <c r="F622" s="12">
        <v>325</v>
      </c>
      <c r="G622" s="43" cm="1">
        <f t="array" ref="G622">VLOOKUP(MIN(IF(CPI!$A$2:$A$88&gt;A622,CPI!$A$2:$A$88)),CPI!$A$2:$B$88,2)</f>
        <v>93.587521663778162</v>
      </c>
      <c r="H622" s="14">
        <f>IF(ISBLANK(B622),"",+B622*(100/$G622))</f>
        <v>580.20555555555552</v>
      </c>
      <c r="I622" s="14">
        <f>IF(ISBLANK(C622),"",+C622*(100/$G622))</f>
        <v>341.92592592592587</v>
      </c>
      <c r="J622" s="14">
        <f>IF(ISBLANK(D622),"",+D622*(100/$G622))</f>
        <v>317.34999999999997</v>
      </c>
      <c r="K622" s="14">
        <f>IF(ISBLANK(E622),"",+E622*(100/$G622))</f>
        <v>290.63703703703703</v>
      </c>
      <c r="L622" s="14">
        <f>IF(ISBLANK(F622),"",+F622*(100/$G622))</f>
        <v>347.26851851851848</v>
      </c>
      <c r="P622"/>
    </row>
    <row r="623" spans="1:26" ht="15" x14ac:dyDescent="0.25">
      <c r="A623" s="22">
        <v>42206</v>
      </c>
      <c r="B623" s="13">
        <v>557</v>
      </c>
      <c r="C623" s="13">
        <v>320</v>
      </c>
      <c r="D623" s="13">
        <v>311</v>
      </c>
      <c r="E623" s="13">
        <v>283</v>
      </c>
      <c r="F623" s="12">
        <v>335</v>
      </c>
      <c r="G623" s="43" cm="1">
        <f t="array" ref="G623">VLOOKUP(MIN(IF(CPI!$A$2:$A$88&gt;A623,CPI!$A$2:$A$88)),CPI!$A$2:$B$88,2)</f>
        <v>93.587521663778162</v>
      </c>
      <c r="H623" s="14">
        <f>IF(ISBLANK(B623),"",+B623*(100/$G623))</f>
        <v>595.1648148148148</v>
      </c>
      <c r="I623" s="14">
        <f>IF(ISBLANK(C623),"",+C623*(100/$G623))</f>
        <v>341.92592592592587</v>
      </c>
      <c r="J623" s="14">
        <f>IF(ISBLANK(D623),"",+D623*(100/$G623))</f>
        <v>332.30925925925925</v>
      </c>
      <c r="K623" s="14">
        <f>IF(ISBLANK(E623),"",+E623*(100/$G623))</f>
        <v>302.39074074074074</v>
      </c>
      <c r="L623" s="14">
        <f>IF(ISBLANK(F623),"",+F623*(100/$G623))</f>
        <v>357.9537037037037</v>
      </c>
      <c r="M623" s="16"/>
      <c r="N623" s="16"/>
      <c r="O623" s="16"/>
      <c r="P623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15" x14ac:dyDescent="0.25">
      <c r="A624" s="22">
        <v>42213</v>
      </c>
      <c r="B624" s="13">
        <v>561</v>
      </c>
      <c r="C624" s="13">
        <v>327</v>
      </c>
      <c r="D624" s="13">
        <v>312</v>
      </c>
      <c r="E624" s="13">
        <v>284</v>
      </c>
      <c r="F624" s="12">
        <v>335</v>
      </c>
      <c r="G624" s="43" cm="1">
        <f t="array" ref="G624">VLOOKUP(MIN(IF(CPI!$A$2:$A$88&gt;A624,CPI!$A$2:$A$88)),CPI!$A$2:$B$88,2)</f>
        <v>93.587521663778162</v>
      </c>
      <c r="H624" s="14">
        <f>IF(ISBLANK(B624),"",+B624*(100/$G624))</f>
        <v>599.43888888888887</v>
      </c>
      <c r="I624" s="14">
        <f>IF(ISBLANK(C624),"",+C624*(100/$G624))</f>
        <v>349.40555555555551</v>
      </c>
      <c r="J624" s="14">
        <f>IF(ISBLANK(D624),"",+D624*(100/$G624))</f>
        <v>333.37777777777774</v>
      </c>
      <c r="K624" s="14">
        <f>IF(ISBLANK(E624),"",+E624*(100/$G624))</f>
        <v>303.45925925925923</v>
      </c>
      <c r="L624" s="14">
        <f>IF(ISBLANK(F624),"",+F624*(100/$G624))</f>
        <v>357.9537037037037</v>
      </c>
      <c r="M624" s="16"/>
      <c r="N624" s="16"/>
      <c r="O624" s="16"/>
      <c r="P624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15" x14ac:dyDescent="0.25">
      <c r="A625" s="22">
        <v>42220</v>
      </c>
      <c r="B625" s="13">
        <v>550</v>
      </c>
      <c r="C625" s="13">
        <v>326</v>
      </c>
      <c r="D625" s="13">
        <v>301</v>
      </c>
      <c r="E625" s="13">
        <v>273</v>
      </c>
      <c r="F625" s="12">
        <v>335</v>
      </c>
      <c r="G625" s="43" cm="1">
        <f t="array" ref="G625">VLOOKUP(MIN(IF(CPI!$A$2:$A$88&gt;A625,CPI!$A$2:$A$88)),CPI!$A$2:$B$88,2)</f>
        <v>93.587521663778162</v>
      </c>
      <c r="H625" s="14">
        <f>IF(ISBLANK(B625),"",+B625*(100/$G625))</f>
        <v>587.68518518518511</v>
      </c>
      <c r="I625" s="14">
        <f>IF(ISBLANK(C625),"",+C625*(100/$G625))</f>
        <v>348.33703703703702</v>
      </c>
      <c r="J625" s="14">
        <f>IF(ISBLANK(D625),"",+D625*(100/$G625))</f>
        <v>321.62407407407403</v>
      </c>
      <c r="K625" s="14">
        <f>IF(ISBLANK(E625),"",+E625*(100/$G625))</f>
        <v>291.70555555555552</v>
      </c>
      <c r="L625" s="14">
        <f>IF(ISBLANK(F625),"",+F625*(100/$G625))</f>
        <v>357.9537037037037</v>
      </c>
      <c r="M625" s="16"/>
      <c r="N625" s="16"/>
      <c r="O625" s="16"/>
      <c r="P625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15" x14ac:dyDescent="0.25">
      <c r="A626" s="22">
        <v>42227</v>
      </c>
      <c r="B626" s="13">
        <v>555</v>
      </c>
      <c r="C626" s="13">
        <v>322</v>
      </c>
      <c r="D626" s="13">
        <v>291</v>
      </c>
      <c r="E626" s="13">
        <v>260</v>
      </c>
      <c r="F626" s="12">
        <v>355</v>
      </c>
      <c r="G626" s="43" cm="1">
        <f t="array" ref="G626">VLOOKUP(MIN(IF(CPI!$A$2:$A$88&gt;A626,CPI!$A$2:$A$88)),CPI!$A$2:$B$88,2)</f>
        <v>93.587521663778162</v>
      </c>
      <c r="H626" s="14">
        <f>IF(ISBLANK(B626),"",+B626*(100/$G626))</f>
        <v>593.02777777777771</v>
      </c>
      <c r="I626" s="14">
        <f>IF(ISBLANK(C626),"",+C626*(100/$G626))</f>
        <v>344.06296296296296</v>
      </c>
      <c r="J626" s="14">
        <f>IF(ISBLANK(D626),"",+D626*(100/$G626))</f>
        <v>310.93888888888887</v>
      </c>
      <c r="K626" s="14">
        <f>IF(ISBLANK(E626),"",+E626*(100/$G626))</f>
        <v>277.81481481481478</v>
      </c>
      <c r="L626" s="14">
        <f>IF(ISBLANK(F626),"",+F626*(100/$G626))</f>
        <v>379.32407407407402</v>
      </c>
      <c r="M626" s="16"/>
      <c r="N626" s="16"/>
      <c r="O626" s="16"/>
      <c r="P62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15" x14ac:dyDescent="0.25">
      <c r="A627" s="22">
        <v>42234</v>
      </c>
      <c r="B627" s="13">
        <v>540</v>
      </c>
      <c r="C627" s="13">
        <v>312</v>
      </c>
      <c r="D627" s="13">
        <v>286</v>
      </c>
      <c r="E627" s="13">
        <v>250</v>
      </c>
      <c r="F627" s="12">
        <v>335</v>
      </c>
      <c r="G627" s="43" cm="1">
        <f t="array" ref="G627">VLOOKUP(MIN(IF(CPI!$A$2:$A$88&gt;A627,CPI!$A$2:$A$88)),CPI!$A$2:$B$88,2)</f>
        <v>93.587521663778162</v>
      </c>
      <c r="H627" s="14">
        <f>IF(ISBLANK(B627),"",+B627*(100/$G627))</f>
        <v>577</v>
      </c>
      <c r="I627" s="14">
        <f>IF(ISBLANK(C627),"",+C627*(100/$G627))</f>
        <v>333.37777777777774</v>
      </c>
      <c r="J627" s="14">
        <f>IF(ISBLANK(D627),"",+D627*(100/$G627))</f>
        <v>305.59629629629626</v>
      </c>
      <c r="K627" s="14">
        <f>IF(ISBLANK(E627),"",+E627*(100/$G627))</f>
        <v>267.12962962962962</v>
      </c>
      <c r="L627" s="14">
        <f>IF(ISBLANK(F627),"",+F627*(100/$G627))</f>
        <v>357.9537037037037</v>
      </c>
      <c r="M627" s="23"/>
      <c r="N627" s="23"/>
      <c r="O627" s="23"/>
      <c r="P627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spans="1:26" ht="15" x14ac:dyDescent="0.25">
      <c r="A628" s="22">
        <v>42241</v>
      </c>
      <c r="B628" s="13">
        <v>532</v>
      </c>
      <c r="C628" s="13">
        <v>303</v>
      </c>
      <c r="D628" s="13">
        <v>266</v>
      </c>
      <c r="E628" s="13">
        <v>245</v>
      </c>
      <c r="F628" s="12">
        <v>335</v>
      </c>
      <c r="G628" s="43" cm="1">
        <f t="array" ref="G628">VLOOKUP(MIN(IF(CPI!$A$2:$A$88&gt;A628,CPI!$A$2:$A$88)),CPI!$A$2:$B$88,2)</f>
        <v>93.587521663778162</v>
      </c>
      <c r="H628" s="14">
        <f>IF(ISBLANK(B628),"",+B628*(100/$G628))</f>
        <v>568.45185185185176</v>
      </c>
      <c r="I628" s="14">
        <f>IF(ISBLANK(C628),"",+C628*(100/$G628))</f>
        <v>323.76111111111106</v>
      </c>
      <c r="J628" s="14">
        <f>IF(ISBLANK(D628),"",+D628*(100/$G628))</f>
        <v>284.22592592592588</v>
      </c>
      <c r="K628" s="14">
        <f>IF(ISBLANK(E628),"",+E628*(100/$G628))</f>
        <v>261.78703703703701</v>
      </c>
      <c r="L628" s="14">
        <f>IF(ISBLANK(F628),"",+F628*(100/$G628))</f>
        <v>357.9537037037037</v>
      </c>
      <c r="M628" s="24"/>
      <c r="N628" s="24"/>
      <c r="O628" s="24"/>
      <c r="P628"/>
      <c r="Q628" s="24"/>
      <c r="R628" s="24"/>
      <c r="S628" s="24"/>
      <c r="T628" s="24"/>
      <c r="U628" s="24"/>
      <c r="V628" s="24"/>
      <c r="W628" s="24"/>
      <c r="X628" s="24"/>
      <c r="Y628" s="24"/>
      <c r="Z628" s="24"/>
    </row>
    <row r="629" spans="1:26" ht="15" x14ac:dyDescent="0.25">
      <c r="A629" s="22">
        <v>42248</v>
      </c>
      <c r="B629" s="13">
        <v>545</v>
      </c>
      <c r="C629" s="13">
        <v>294</v>
      </c>
      <c r="D629" s="13">
        <v>248</v>
      </c>
      <c r="E629" s="13">
        <v>240</v>
      </c>
      <c r="F629" s="12">
        <v>330</v>
      </c>
      <c r="G629" s="43" cm="1">
        <f t="array" ref="G629">VLOOKUP(MIN(IF(CPI!$A$2:$A$88&gt;A629,CPI!$A$2:$A$88)),CPI!$A$2:$B$88,2)</f>
        <v>93.587521663778162</v>
      </c>
      <c r="H629" s="14">
        <f>IF(ISBLANK(B629),"",+B629*(100/$G629))</f>
        <v>582.3425925925925</v>
      </c>
      <c r="I629" s="14">
        <f>IF(ISBLANK(C629),"",+C629*(100/$G629))</f>
        <v>314.14444444444439</v>
      </c>
      <c r="J629" s="14">
        <f>IF(ISBLANK(D629),"",+D629*(100/$G629))</f>
        <v>264.99259259259259</v>
      </c>
      <c r="K629" s="14">
        <f>IF(ISBLANK(E629),"",+E629*(100/$G629))</f>
        <v>256.4444444444444</v>
      </c>
      <c r="L629" s="14">
        <f>IF(ISBLANK(F629),"",+F629*(100/$G629))</f>
        <v>352.61111111111109</v>
      </c>
      <c r="P629"/>
    </row>
    <row r="630" spans="1:26" ht="15" x14ac:dyDescent="0.25">
      <c r="A630" s="22">
        <v>42255</v>
      </c>
      <c r="B630" s="13">
        <v>546</v>
      </c>
      <c r="C630" s="13">
        <v>280</v>
      </c>
      <c r="D630" s="13">
        <v>239</v>
      </c>
      <c r="E630" s="13">
        <v>232</v>
      </c>
      <c r="F630" s="12">
        <v>330</v>
      </c>
      <c r="G630" s="43" cm="1">
        <f t="array" ref="G630">VLOOKUP(MIN(IF(CPI!$A$2:$A$88&gt;A630,CPI!$A$2:$A$88)),CPI!$A$2:$B$88,2)</f>
        <v>93.587521663778162</v>
      </c>
      <c r="H630" s="14">
        <f>IF(ISBLANK(B630),"",+B630*(100/$G630))</f>
        <v>583.41111111111104</v>
      </c>
      <c r="I630" s="14">
        <f>IF(ISBLANK(C630),"",+C630*(100/$G630))</f>
        <v>299.18518518518516</v>
      </c>
      <c r="J630" s="14">
        <f>IF(ISBLANK(D630),"",+D630*(100/$G630))</f>
        <v>255.37592592592591</v>
      </c>
      <c r="K630" s="14">
        <f>IF(ISBLANK(E630),"",+E630*(100/$G630))</f>
        <v>247.89629629629627</v>
      </c>
      <c r="L630" s="14">
        <f>IF(ISBLANK(F630),"",+F630*(100/$G630))</f>
        <v>352.61111111111109</v>
      </c>
      <c r="P630"/>
    </row>
    <row r="631" spans="1:26" x14ac:dyDescent="0.2">
      <c r="A631" s="22">
        <v>42262</v>
      </c>
      <c r="B631" s="13">
        <v>545</v>
      </c>
      <c r="C631" s="13">
        <v>270</v>
      </c>
      <c r="D631" s="13">
        <v>239</v>
      </c>
      <c r="E631" s="13">
        <v>226</v>
      </c>
      <c r="F631" s="12">
        <v>325</v>
      </c>
      <c r="G631" s="43" cm="1">
        <f t="array" ref="G631">VLOOKUP(MIN(IF(CPI!$A$2:$A$88&gt;A631,CPI!$A$2:$A$88)),CPI!$A$2:$B$88,2)</f>
        <v>93.587521663778162</v>
      </c>
      <c r="H631" s="14">
        <f>IF(ISBLANK(B631),"",+B631*(100/$G631))</f>
        <v>582.3425925925925</v>
      </c>
      <c r="I631" s="14">
        <f>IF(ISBLANK(C631),"",+C631*(100/$G631))</f>
        <v>288.5</v>
      </c>
      <c r="J631" s="14">
        <f>IF(ISBLANK(D631),"",+D631*(100/$G631))</f>
        <v>255.37592592592591</v>
      </c>
      <c r="K631" s="14">
        <f>IF(ISBLANK(E631),"",+E631*(100/$G631))</f>
        <v>241.48518518518517</v>
      </c>
      <c r="L631" s="14">
        <f>IF(ISBLANK(F631),"",+F631*(100/$G631))</f>
        <v>347.26851851851848</v>
      </c>
    </row>
    <row r="632" spans="1:26" x14ac:dyDescent="0.2">
      <c r="A632" s="22">
        <v>42269</v>
      </c>
      <c r="B632" s="13">
        <v>538</v>
      </c>
      <c r="C632" s="13">
        <v>276</v>
      </c>
      <c r="D632" s="13">
        <v>239</v>
      </c>
      <c r="E632" s="13">
        <v>220</v>
      </c>
      <c r="F632" s="12">
        <v>340</v>
      </c>
      <c r="G632" s="43" cm="1">
        <f t="array" ref="G632">VLOOKUP(MIN(IF(CPI!$A$2:$A$88&gt;A632,CPI!$A$2:$A$88)),CPI!$A$2:$B$88,2)</f>
        <v>93.587521663778162</v>
      </c>
      <c r="H632" s="14">
        <f>IF(ISBLANK(B632),"",+B632*(100/$G632))</f>
        <v>574.86296296296291</v>
      </c>
      <c r="I632" s="14">
        <f>IF(ISBLANK(C632),"",+C632*(100/$G632))</f>
        <v>294.9111111111111</v>
      </c>
      <c r="J632" s="14">
        <f>IF(ISBLANK(D632),"",+D632*(100/$G632))</f>
        <v>255.37592592592591</v>
      </c>
      <c r="K632" s="14">
        <f>IF(ISBLANK(E632),"",+E632*(100/$G632))</f>
        <v>235.07407407407405</v>
      </c>
      <c r="L632" s="14">
        <f>IF(ISBLANK(F632),"",+F632*(100/$G632))</f>
        <v>363.29629629629625</v>
      </c>
    </row>
    <row r="633" spans="1:26" x14ac:dyDescent="0.2">
      <c r="A633" s="22">
        <v>42276</v>
      </c>
      <c r="B633" s="13">
        <v>563</v>
      </c>
      <c r="C633" s="13">
        <v>270</v>
      </c>
      <c r="D633" s="13">
        <v>213</v>
      </c>
      <c r="E633" s="13">
        <v>215</v>
      </c>
      <c r="F633" s="12"/>
      <c r="G633" s="43" cm="1">
        <f t="array" ref="G633">VLOOKUP(MIN(IF(CPI!$A$2:$A$88&gt;A633,CPI!$A$2:$A$88)),CPI!$A$2:$B$88,2)</f>
        <v>93.934142114384741</v>
      </c>
      <c r="H633" s="14">
        <f>IF(ISBLANK(B633),"",+B633*(100/$G633))</f>
        <v>599.35608856088572</v>
      </c>
      <c r="I633" s="14">
        <f>IF(ISBLANK(C633),"",+C633*(100/$G633))</f>
        <v>287.43542435424359</v>
      </c>
      <c r="J633" s="14">
        <f>IF(ISBLANK(D633),"",+D633*(100/$G633))</f>
        <v>226.75461254612549</v>
      </c>
      <c r="K633" s="14">
        <f>IF(ISBLANK(E633),"",+E633*(100/$G633))</f>
        <v>228.88376383763841</v>
      </c>
      <c r="L633" s="14" t="str">
        <f>IF(ISBLANK(F633),"",+F633*(100/$G633))</f>
        <v/>
      </c>
    </row>
    <row r="634" spans="1:26" x14ac:dyDescent="0.2">
      <c r="A634" s="22">
        <v>42283</v>
      </c>
      <c r="B634" s="13">
        <v>573</v>
      </c>
      <c r="C634" s="13">
        <v>303</v>
      </c>
      <c r="D634" s="13">
        <v>276</v>
      </c>
      <c r="E634" s="13">
        <v>250</v>
      </c>
      <c r="F634" s="12">
        <v>318</v>
      </c>
      <c r="G634" s="43" cm="1">
        <f t="array" ref="G634">VLOOKUP(MIN(IF(CPI!$A$2:$A$88&gt;A634,CPI!$A$2:$A$88)),CPI!$A$2:$B$88,2)</f>
        <v>93.934142114384741</v>
      </c>
      <c r="H634" s="14">
        <f>IF(ISBLANK(B634),"",+B634*(100/$G634))</f>
        <v>610.00184501845024</v>
      </c>
      <c r="I634" s="14">
        <f>IF(ISBLANK(C634),"",+C634*(100/$G634))</f>
        <v>322.5664206642067</v>
      </c>
      <c r="J634" s="14">
        <f>IF(ISBLANK(D634),"",+D634*(100/$G634))</f>
        <v>293.82287822878232</v>
      </c>
      <c r="K634" s="14">
        <f>IF(ISBLANK(E634),"",+E634*(100/$G634))</f>
        <v>266.14391143911445</v>
      </c>
      <c r="L634" s="14">
        <f>IF(ISBLANK(F634),"",+F634*(100/$G634))</f>
        <v>338.53505535055353</v>
      </c>
    </row>
    <row r="635" spans="1:26" x14ac:dyDescent="0.2">
      <c r="A635" s="22">
        <v>42290</v>
      </c>
      <c r="B635" s="13">
        <v>580</v>
      </c>
      <c r="C635" s="13">
        <v>295</v>
      </c>
      <c r="D635" s="13">
        <v>287</v>
      </c>
      <c r="E635" s="13">
        <v>262</v>
      </c>
      <c r="F635" s="12">
        <v>314</v>
      </c>
      <c r="G635" s="43" cm="1">
        <f t="array" ref="G635">VLOOKUP(MIN(IF(CPI!$A$2:$A$88&gt;A635,CPI!$A$2:$A$88)),CPI!$A$2:$B$88,2)</f>
        <v>93.934142114384741</v>
      </c>
      <c r="H635" s="14">
        <f>IF(ISBLANK(B635),"",+B635*(100/$G635))</f>
        <v>617.45387453874548</v>
      </c>
      <c r="I635" s="14">
        <f>IF(ISBLANK(C635),"",+C635*(100/$G635))</f>
        <v>314.049815498155</v>
      </c>
      <c r="J635" s="14">
        <f>IF(ISBLANK(D635),"",+D635*(100/$G635))</f>
        <v>305.53321033210335</v>
      </c>
      <c r="K635" s="14">
        <f>IF(ISBLANK(E635),"",+E635*(100/$G635))</f>
        <v>278.91881918819189</v>
      </c>
      <c r="L635" s="14">
        <f>IF(ISBLANK(F635),"",+F635*(100/$G635))</f>
        <v>334.27675276752774</v>
      </c>
    </row>
    <row r="636" spans="1:26" x14ac:dyDescent="0.2">
      <c r="A636" s="22">
        <v>42297</v>
      </c>
      <c r="B636" s="13">
        <v>580</v>
      </c>
      <c r="C636" s="13">
        <v>288</v>
      </c>
      <c r="D636" s="13">
        <v>273</v>
      </c>
      <c r="E636" s="13">
        <v>243</v>
      </c>
      <c r="F636" s="12">
        <v>328</v>
      </c>
      <c r="G636" s="43" cm="1">
        <f t="array" ref="G636">VLOOKUP(MIN(IF(CPI!$A$2:$A$88&gt;A636,CPI!$A$2:$A$88)),CPI!$A$2:$B$88,2)</f>
        <v>93.934142114384741</v>
      </c>
      <c r="H636" s="14">
        <f>IF(ISBLANK(B636),"",+B636*(100/$G636))</f>
        <v>617.45387453874548</v>
      </c>
      <c r="I636" s="14">
        <f>IF(ISBLANK(C636),"",+C636*(100/$G636))</f>
        <v>306.59778597785981</v>
      </c>
      <c r="J636" s="14">
        <f>IF(ISBLANK(D636),"",+D636*(100/$G636))</f>
        <v>290.62915129151293</v>
      </c>
      <c r="K636" s="14">
        <f>IF(ISBLANK(E636),"",+E636*(100/$G636))</f>
        <v>258.69188191881921</v>
      </c>
      <c r="L636" s="14">
        <f>IF(ISBLANK(F636),"",+F636*(100/$G636))</f>
        <v>349.18081180811811</v>
      </c>
    </row>
    <row r="637" spans="1:26" x14ac:dyDescent="0.2">
      <c r="A637" s="22">
        <v>42304</v>
      </c>
      <c r="B637" s="13">
        <v>570</v>
      </c>
      <c r="C637" s="13">
        <v>296</v>
      </c>
      <c r="D637" s="13">
        <v>273</v>
      </c>
      <c r="E637" s="13">
        <v>243</v>
      </c>
      <c r="F637" s="12">
        <v>329</v>
      </c>
      <c r="G637" s="43" cm="1">
        <f t="array" ref="G637">VLOOKUP(MIN(IF(CPI!$A$2:$A$88&gt;A637,CPI!$A$2:$A$88)),CPI!$A$2:$B$88,2)</f>
        <v>93.934142114384741</v>
      </c>
      <c r="H637" s="14">
        <f>IF(ISBLANK(B637),"",+B637*(100/$G637))</f>
        <v>606.80811808118085</v>
      </c>
      <c r="I637" s="14">
        <f>IF(ISBLANK(C637),"",+C637*(100/$G637))</f>
        <v>315.11439114391146</v>
      </c>
      <c r="J637" s="14">
        <f>IF(ISBLANK(D637),"",+D637*(100/$G637))</f>
        <v>290.62915129151293</v>
      </c>
      <c r="K637" s="14">
        <f>IF(ISBLANK(E637),"",+E637*(100/$G637))</f>
        <v>258.69188191881921</v>
      </c>
      <c r="L637" s="14">
        <f>IF(ISBLANK(F637),"",+F637*(100/$G637))</f>
        <v>350.24538745387457</v>
      </c>
    </row>
    <row r="638" spans="1:26" x14ac:dyDescent="0.2">
      <c r="A638" s="22">
        <v>42311</v>
      </c>
      <c r="B638" s="13">
        <v>573</v>
      </c>
      <c r="C638" s="13">
        <v>295</v>
      </c>
      <c r="D638" s="13">
        <v>269</v>
      </c>
      <c r="E638" s="13">
        <v>239</v>
      </c>
      <c r="F638" s="12"/>
      <c r="G638" s="43" cm="1">
        <f t="array" ref="G638">VLOOKUP(MIN(IF(CPI!$A$2:$A$88&gt;A638,CPI!$A$2:$A$88)),CPI!$A$2:$B$88,2)</f>
        <v>93.934142114384741</v>
      </c>
      <c r="H638" s="14">
        <f>IF(ISBLANK(B638),"",+B638*(100/$G638))</f>
        <v>610.00184501845024</v>
      </c>
      <c r="I638" s="14">
        <f>IF(ISBLANK(C638),"",+C638*(100/$G638))</f>
        <v>314.049815498155</v>
      </c>
      <c r="J638" s="14">
        <f>IF(ISBLANK(D638),"",+D638*(100/$G638))</f>
        <v>286.37084870848713</v>
      </c>
      <c r="K638" s="14">
        <f>IF(ISBLANK(E638),"",+E638*(100/$G638))</f>
        <v>254.43357933579338</v>
      </c>
      <c r="L638" s="14" t="str">
        <f>IF(ISBLANK(F638),"",+F638*(100/$G638))</f>
        <v/>
      </c>
    </row>
    <row r="639" spans="1:26" x14ac:dyDescent="0.2">
      <c r="A639" s="22">
        <v>42318</v>
      </c>
      <c r="B639" s="13">
        <v>568</v>
      </c>
      <c r="C639" s="13">
        <v>294.5</v>
      </c>
      <c r="D639" s="13">
        <v>286</v>
      </c>
      <c r="E639" s="13">
        <v>238</v>
      </c>
      <c r="F639" s="12">
        <v>330</v>
      </c>
      <c r="G639" s="43" cm="1">
        <f t="array" ref="G639">VLOOKUP(MIN(IF(CPI!$A$2:$A$88&gt;A639,CPI!$A$2:$A$88)),CPI!$A$2:$B$88,2)</f>
        <v>93.934142114384741</v>
      </c>
      <c r="H639" s="14">
        <f>IF(ISBLANK(B639),"",+B639*(100/$G639))</f>
        <v>604.67896678966792</v>
      </c>
      <c r="I639" s="14">
        <f>IF(ISBLANK(C639),"",+C639*(100/$G639))</f>
        <v>313.51752767527677</v>
      </c>
      <c r="J639" s="14">
        <f>IF(ISBLANK(D639),"",+D639*(100/$G639))</f>
        <v>304.46863468634689</v>
      </c>
      <c r="K639" s="14">
        <f>IF(ISBLANK(E639),"",+E639*(100/$G639))</f>
        <v>253.36900369003692</v>
      </c>
      <c r="L639" s="14">
        <f>IF(ISBLANK(F639),"",+F639*(100/$G639))</f>
        <v>351.30996309963103</v>
      </c>
    </row>
    <row r="640" spans="1:26" x14ac:dyDescent="0.2">
      <c r="A640" s="22">
        <v>42325</v>
      </c>
      <c r="B640" s="13">
        <v>553</v>
      </c>
      <c r="C640" s="13">
        <v>293</v>
      </c>
      <c r="D640" s="13">
        <v>292.5</v>
      </c>
      <c r="E640" s="13">
        <v>233</v>
      </c>
      <c r="F640" s="12"/>
      <c r="G640" s="43" cm="1">
        <f t="array" ref="G640">VLOOKUP(MIN(IF(CPI!$A$2:$A$88&gt;A640,CPI!$A$2:$A$88)),CPI!$A$2:$B$88,2)</f>
        <v>93.934142114384741</v>
      </c>
      <c r="H640" s="14">
        <f>IF(ISBLANK(B640),"",+B640*(100/$G640))</f>
        <v>588.71033210332109</v>
      </c>
      <c r="I640" s="14">
        <f>IF(ISBLANK(C640),"",+C640*(100/$G640))</f>
        <v>311.92066420664213</v>
      </c>
      <c r="J640" s="14">
        <f>IF(ISBLANK(D640),"",+D640*(100/$G640))</f>
        <v>311.3883763837639</v>
      </c>
      <c r="K640" s="14">
        <f>IF(ISBLANK(E640),"",+E640*(100/$G640))</f>
        <v>248.04612546125463</v>
      </c>
      <c r="L640" s="14" t="str">
        <f>IF(ISBLANK(F640),"",+F640*(100/$G640))</f>
        <v/>
      </c>
    </row>
    <row r="641" spans="1:12" x14ac:dyDescent="0.2">
      <c r="A641" s="22">
        <v>42332</v>
      </c>
      <c r="B641" s="13">
        <v>550</v>
      </c>
      <c r="C641" s="13">
        <v>291</v>
      </c>
      <c r="D641" s="13">
        <v>292</v>
      </c>
      <c r="E641" s="13">
        <v>235</v>
      </c>
      <c r="F641" s="12">
        <v>324</v>
      </c>
      <c r="G641" s="43" cm="1">
        <f t="array" ref="G641">VLOOKUP(MIN(IF(CPI!$A$2:$A$88&gt;A641,CPI!$A$2:$A$88)),CPI!$A$2:$B$88,2)</f>
        <v>93.934142114384741</v>
      </c>
      <c r="H641" s="14">
        <f>IF(ISBLANK(B641),"",+B641*(100/$G641))</f>
        <v>585.5166051660517</v>
      </c>
      <c r="I641" s="14">
        <f>IF(ISBLANK(C641),"",+C641*(100/$G641))</f>
        <v>309.7915129151292</v>
      </c>
      <c r="J641" s="14">
        <f>IF(ISBLANK(D641),"",+D641*(100/$G641))</f>
        <v>310.85608856088567</v>
      </c>
      <c r="K641" s="14">
        <f>IF(ISBLANK(E641),"",+E641*(100/$G641))</f>
        <v>250.17527675276756</v>
      </c>
      <c r="L641" s="14">
        <f>IF(ISBLANK(F641),"",+F641*(100/$G641))</f>
        <v>344.92250922509231</v>
      </c>
    </row>
    <row r="642" spans="1:12" x14ac:dyDescent="0.2">
      <c r="A642" s="22">
        <v>42339</v>
      </c>
      <c r="B642" s="13">
        <v>558.66999999999996</v>
      </c>
      <c r="C642" s="13">
        <v>282.8</v>
      </c>
      <c r="D642" s="13">
        <v>296.33</v>
      </c>
      <c r="E642" s="13">
        <v>237.6</v>
      </c>
      <c r="F642" s="12">
        <v>313.5</v>
      </c>
      <c r="G642" s="43" cm="1">
        <f t="array" ref="G642">VLOOKUP(MIN(IF(CPI!$A$2:$A$88&gt;A642,CPI!$A$2:$A$88)),CPI!$A$2:$B$88,2)</f>
        <v>93.934142114384741</v>
      </c>
      <c r="H642" s="14">
        <f>IF(ISBLANK(B642),"",+B642*(100/$G642))</f>
        <v>594.74647601476022</v>
      </c>
      <c r="I642" s="14">
        <f>IF(ISBLANK(C642),"",+C642*(100/$G642))</f>
        <v>301.06199261992623</v>
      </c>
      <c r="J642" s="14">
        <f>IF(ISBLANK(D642),"",+D642*(100/$G642))</f>
        <v>315.46570110701111</v>
      </c>
      <c r="K642" s="14">
        <f>IF(ISBLANK(E642),"",+E642*(100/$G642))</f>
        <v>252.94317343173435</v>
      </c>
      <c r="L642" s="14">
        <f>IF(ISBLANK(F642),"",+F642*(100/$G642))</f>
        <v>333.74446494464951</v>
      </c>
    </row>
    <row r="643" spans="1:12" x14ac:dyDescent="0.2">
      <c r="A643" s="22">
        <v>42346</v>
      </c>
      <c r="B643" s="13">
        <v>565</v>
      </c>
      <c r="C643" s="13">
        <v>282</v>
      </c>
      <c r="D643" s="13">
        <v>297</v>
      </c>
      <c r="E643" s="13">
        <v>237</v>
      </c>
      <c r="F643" s="12">
        <v>322</v>
      </c>
      <c r="G643" s="43" cm="1">
        <f t="array" ref="G643">VLOOKUP(MIN(IF(CPI!$A$2:$A$88&gt;A643,CPI!$A$2:$A$88)),CPI!$A$2:$B$88,2)</f>
        <v>93.934142114384741</v>
      </c>
      <c r="H643" s="14">
        <f>IF(ISBLANK(B643),"",+B643*(100/$G643))</f>
        <v>601.48523985239865</v>
      </c>
      <c r="I643" s="14">
        <f>IF(ISBLANK(C643),"",+C643*(100/$G643))</f>
        <v>300.21033210332109</v>
      </c>
      <c r="J643" s="14">
        <f>IF(ISBLANK(D643),"",+D643*(100/$G643))</f>
        <v>316.17896678966792</v>
      </c>
      <c r="K643" s="14">
        <f>IF(ISBLANK(E643),"",+E643*(100/$G643))</f>
        <v>252.30442804428048</v>
      </c>
      <c r="L643" s="14">
        <f>IF(ISBLANK(F643),"",+F643*(100/$G643))</f>
        <v>342.79335793357939</v>
      </c>
    </row>
    <row r="644" spans="1:12" x14ac:dyDescent="0.2">
      <c r="A644" s="22">
        <v>42353</v>
      </c>
      <c r="B644" s="13">
        <v>561.5</v>
      </c>
      <c r="C644" s="13">
        <v>286</v>
      </c>
      <c r="D644" s="13">
        <v>300.33</v>
      </c>
      <c r="E644" s="13">
        <v>239.34</v>
      </c>
      <c r="F644" s="12">
        <v>327</v>
      </c>
      <c r="G644" s="43" cm="1">
        <f t="array" ref="G644">VLOOKUP(MIN(IF(CPI!$A$2:$A$88&gt;A644,CPI!$A$2:$A$88)),CPI!$A$2:$B$88,2)</f>
        <v>93.934142114384741</v>
      </c>
      <c r="H644" s="14">
        <f>IF(ISBLANK(B644),"",+B644*(100/$G644))</f>
        <v>597.75922509225097</v>
      </c>
      <c r="I644" s="14">
        <f>IF(ISBLANK(C644),"",+C644*(100/$G644))</f>
        <v>304.46863468634689</v>
      </c>
      <c r="J644" s="14">
        <f>IF(ISBLANK(D644),"",+D644*(100/$G644))</f>
        <v>319.72400369003691</v>
      </c>
      <c r="K644" s="14">
        <f>IF(ISBLANK(E644),"",+E644*(100/$G644))</f>
        <v>254.7955350553506</v>
      </c>
      <c r="L644" s="14">
        <f>IF(ISBLANK(F644),"",+F644*(100/$G644))</f>
        <v>348.11623616236164</v>
      </c>
    </row>
    <row r="645" spans="1:12" x14ac:dyDescent="0.2">
      <c r="A645" s="22">
        <v>42360</v>
      </c>
      <c r="B645" s="13">
        <v>558.33000000000004</v>
      </c>
      <c r="C645" s="13">
        <v>285.39999999999998</v>
      </c>
      <c r="D645" s="13">
        <v>300</v>
      </c>
      <c r="E645" s="13">
        <v>236</v>
      </c>
      <c r="F645" s="12">
        <v>310</v>
      </c>
      <c r="G645" s="43" cm="1">
        <f t="array" ref="G645">VLOOKUP(MIN(IF(CPI!$A$2:$A$88&gt;A645,CPI!$A$2:$A$88)),CPI!$A$2:$B$88,2)</f>
        <v>93.934142114384741</v>
      </c>
      <c r="H645" s="14">
        <f>IF(ISBLANK(B645),"",+B645*(100/$G645))</f>
        <v>594.38452029520306</v>
      </c>
      <c r="I645" s="14">
        <f>IF(ISBLANK(C645),"",+C645*(100/$G645))</f>
        <v>303.82988929889302</v>
      </c>
      <c r="J645" s="14">
        <f>IF(ISBLANK(D645),"",+D645*(100/$G645))</f>
        <v>319.37269372693731</v>
      </c>
      <c r="K645" s="14">
        <f>IF(ISBLANK(E645),"",+E645*(100/$G645))</f>
        <v>251.23985239852402</v>
      </c>
      <c r="L645" s="14">
        <f>IF(ISBLANK(F645),"",+F645*(100/$G645))</f>
        <v>330.01845018450189</v>
      </c>
    </row>
    <row r="646" spans="1:12" x14ac:dyDescent="0.2">
      <c r="A646" s="22">
        <v>42367</v>
      </c>
      <c r="B646" s="13">
        <v>553.66999999999996</v>
      </c>
      <c r="C646" s="13">
        <v>279</v>
      </c>
      <c r="D646" s="13">
        <v>297</v>
      </c>
      <c r="E646" s="13">
        <v>230</v>
      </c>
      <c r="F646" s="12">
        <v>310</v>
      </c>
      <c r="G646" s="43" cm="1">
        <f t="array" ref="G646">VLOOKUP(MIN(IF(CPI!$A$2:$A$88&gt;A646,CPI!$A$2:$A$88)),CPI!$A$2:$B$88,2)</f>
        <v>93.760831889081459</v>
      </c>
      <c r="H646" s="14">
        <f>IF(ISBLANK(B646),"",+B646*(100/$G646))</f>
        <v>590.51310536044355</v>
      </c>
      <c r="I646" s="14">
        <f>IF(ISBLANK(C646),"",+C646*(100/$G646))</f>
        <v>297.56561922365989</v>
      </c>
      <c r="J646" s="14">
        <f>IF(ISBLANK(D646),"",+D646*(100/$G646))</f>
        <v>316.76340110905727</v>
      </c>
      <c r="K646" s="14">
        <f>IF(ISBLANK(E646),"",+E646*(100/$G646))</f>
        <v>245.30499075785582</v>
      </c>
      <c r="L646" s="14">
        <f>IF(ISBLANK(F646),"",+F646*(100/$G646))</f>
        <v>330.62846580406654</v>
      </c>
    </row>
    <row r="647" spans="1:12" x14ac:dyDescent="0.2">
      <c r="A647" s="22">
        <v>42374</v>
      </c>
      <c r="B647" s="13">
        <v>545.99</v>
      </c>
      <c r="C647" s="13">
        <v>277.49</v>
      </c>
      <c r="D647" s="13">
        <v>282.49</v>
      </c>
      <c r="E647" s="13">
        <v>229.16</v>
      </c>
      <c r="F647" s="12">
        <v>306</v>
      </c>
      <c r="G647" s="43" cm="1">
        <f t="array" ref="G647">VLOOKUP(MIN(IF(CPI!$A$2:$A$88&gt;A647,CPI!$A$2:$A$88)),CPI!$A$2:$B$88,2)</f>
        <v>93.760831889081459</v>
      </c>
      <c r="H647" s="14">
        <f>IF(ISBLANK(B647),"",+B647*(100/$G647))</f>
        <v>582.32205175600734</v>
      </c>
      <c r="I647" s="14">
        <f>IF(ISBLANK(C647),"",+C647*(100/$G647))</f>
        <v>295.95513863216269</v>
      </c>
      <c r="J647" s="14">
        <f>IF(ISBLANK(D647),"",+D647*(100/$G647))</f>
        <v>301.28785582255085</v>
      </c>
      <c r="K647" s="14">
        <f>IF(ISBLANK(E647),"",+E647*(100/$G647))</f>
        <v>244.40909426987059</v>
      </c>
      <c r="L647" s="14">
        <f>IF(ISBLANK(F647),"",+F647*(100/$G647))</f>
        <v>326.36229205175601</v>
      </c>
    </row>
    <row r="648" spans="1:12" x14ac:dyDescent="0.2">
      <c r="A648" s="22">
        <v>42381</v>
      </c>
      <c r="B648" s="13">
        <v>550.49</v>
      </c>
      <c r="C648" s="13">
        <v>285.32</v>
      </c>
      <c r="D648" s="13">
        <v>285.99</v>
      </c>
      <c r="E648" s="13">
        <v>233</v>
      </c>
      <c r="F648" s="12">
        <v>315</v>
      </c>
      <c r="G648" s="43" cm="1">
        <f t="array" ref="G648">VLOOKUP(MIN(IF(CPI!$A$2:$A$88&gt;A648,CPI!$A$2:$A$88)),CPI!$A$2:$B$88,2)</f>
        <v>93.760831889081459</v>
      </c>
      <c r="H648" s="14">
        <f>IF(ISBLANK(B648),"",+B648*(100/$G648))</f>
        <v>587.12149722735671</v>
      </c>
      <c r="I648" s="14">
        <f>IF(ISBLANK(C648),"",+C648*(100/$G648))</f>
        <v>304.30617375231054</v>
      </c>
      <c r="J648" s="14">
        <f>IF(ISBLANK(D648),"",+D648*(100/$G648))</f>
        <v>305.02075785582252</v>
      </c>
      <c r="K648" s="14">
        <f>IF(ISBLANK(E648),"",+E648*(100/$G648))</f>
        <v>248.50462107208872</v>
      </c>
      <c r="L648" s="14">
        <f>IF(ISBLANK(F648),"",+F648*(100/$G648))</f>
        <v>335.9611829944547</v>
      </c>
    </row>
    <row r="649" spans="1:12" x14ac:dyDescent="0.2">
      <c r="A649" s="22">
        <v>42388</v>
      </c>
      <c r="B649" s="13">
        <v>556.24</v>
      </c>
      <c r="C649" s="13">
        <v>293.32</v>
      </c>
      <c r="D649" s="13">
        <v>287.99</v>
      </c>
      <c r="E649" s="13">
        <v>233.16</v>
      </c>
      <c r="F649" s="12">
        <v>305</v>
      </c>
      <c r="G649" s="43" cm="1">
        <f t="array" ref="G649">VLOOKUP(MIN(IF(CPI!$A$2:$A$88&gt;A649,CPI!$A$2:$A$88)),CPI!$A$2:$B$88,2)</f>
        <v>93.760831889081459</v>
      </c>
      <c r="H649" s="14">
        <f>IF(ISBLANK(B649),"",+B649*(100/$G649))</f>
        <v>593.25412199630307</v>
      </c>
      <c r="I649" s="14">
        <f>IF(ISBLANK(C649),"",+C649*(100/$G649))</f>
        <v>312.83852125693159</v>
      </c>
      <c r="J649" s="14">
        <f>IF(ISBLANK(D649),"",+D649*(100/$G649))</f>
        <v>307.15384473197781</v>
      </c>
      <c r="K649" s="14">
        <f>IF(ISBLANK(E649),"",+E649*(100/$G649))</f>
        <v>248.67526802218114</v>
      </c>
      <c r="L649" s="14">
        <f>IF(ISBLANK(F649),"",+F649*(100/$G649))</f>
        <v>325.29574861367837</v>
      </c>
    </row>
    <row r="650" spans="1:12" x14ac:dyDescent="0.2">
      <c r="A650" s="22">
        <v>42402</v>
      </c>
      <c r="B650" s="13">
        <v>550</v>
      </c>
      <c r="C650" s="13">
        <v>284</v>
      </c>
      <c r="D650" s="13">
        <v>302</v>
      </c>
      <c r="E650" s="13">
        <v>228</v>
      </c>
      <c r="F650" s="12">
        <v>330</v>
      </c>
      <c r="G650" s="43" cm="1">
        <f t="array" ref="G650">VLOOKUP(MIN(IF(CPI!$A$2:$A$88&gt;A650,CPI!$A$2:$A$88)),CPI!$A$2:$B$88,2)</f>
        <v>93.760831889081459</v>
      </c>
      <c r="H650" s="14">
        <f>IF(ISBLANK(B650),"",+B650*(100/$G650))</f>
        <v>586.59889094269863</v>
      </c>
      <c r="I650" s="14">
        <f>IF(ISBLANK(C650),"",+C650*(100/$G650))</f>
        <v>302.89833641404806</v>
      </c>
      <c r="J650" s="14">
        <f>IF(ISBLANK(D650),"",+D650*(100/$G650))</f>
        <v>322.09611829944544</v>
      </c>
      <c r="K650" s="14">
        <f>IF(ISBLANK(E650),"",+E650*(100/$G650))</f>
        <v>243.17190388170053</v>
      </c>
      <c r="L650" s="14">
        <f>IF(ISBLANK(F650),"",+F650*(100/$G650))</f>
        <v>351.9593345656192</v>
      </c>
    </row>
    <row r="651" spans="1:12" x14ac:dyDescent="0.2">
      <c r="A651" s="22">
        <v>42409</v>
      </c>
      <c r="B651" s="13">
        <v>554</v>
      </c>
      <c r="C651" s="13">
        <v>277</v>
      </c>
      <c r="D651" s="13">
        <v>299</v>
      </c>
      <c r="E651" s="13">
        <v>228</v>
      </c>
      <c r="F651" s="12">
        <v>330</v>
      </c>
      <c r="G651" s="43" cm="1">
        <f t="array" ref="G651">VLOOKUP(MIN(IF(CPI!$A$2:$A$88&gt;A651,CPI!$A$2:$A$88)),CPI!$A$2:$B$88,2)</f>
        <v>93.760831889081459</v>
      </c>
      <c r="H651" s="14">
        <f>IF(ISBLANK(B651),"",+B651*(100/$G651))</f>
        <v>590.86506469500921</v>
      </c>
      <c r="I651" s="14">
        <f>IF(ISBLANK(C651),"",+C651*(100/$G651))</f>
        <v>295.4325323475046</v>
      </c>
      <c r="J651" s="14">
        <f>IF(ISBLANK(D651),"",+D651*(100/$G651))</f>
        <v>318.89648798521256</v>
      </c>
      <c r="K651" s="14">
        <f>IF(ISBLANK(E651),"",+E651*(100/$G651))</f>
        <v>243.17190388170053</v>
      </c>
      <c r="L651" s="14">
        <f>IF(ISBLANK(F651),"",+F651*(100/$G651))</f>
        <v>351.9593345656192</v>
      </c>
    </row>
    <row r="652" spans="1:12" x14ac:dyDescent="0.2">
      <c r="A652" s="22">
        <v>42416</v>
      </c>
      <c r="B652" s="13">
        <v>540</v>
      </c>
      <c r="C652" s="13">
        <v>280</v>
      </c>
      <c r="D652" s="13">
        <v>297</v>
      </c>
      <c r="E652" s="13">
        <v>226</v>
      </c>
      <c r="F652" s="12">
        <v>330</v>
      </c>
      <c r="G652" s="43" cm="1">
        <f t="array" ref="G652">VLOOKUP(MIN(IF(CPI!$A$2:$A$88&gt;A652,CPI!$A$2:$A$88)),CPI!$A$2:$B$88,2)</f>
        <v>93.760831889081459</v>
      </c>
      <c r="H652" s="14">
        <f>IF(ISBLANK(B652),"",+B652*(100/$G652))</f>
        <v>575.9334565619223</v>
      </c>
      <c r="I652" s="14">
        <f>IF(ISBLANK(C652),"",+C652*(100/$G652))</f>
        <v>298.63216266173754</v>
      </c>
      <c r="J652" s="14">
        <f>IF(ISBLANK(D652),"",+D652*(100/$G652))</f>
        <v>316.76340110905727</v>
      </c>
      <c r="K652" s="14">
        <f>IF(ISBLANK(E652),"",+E652*(100/$G652))</f>
        <v>241.03881700554527</v>
      </c>
      <c r="L652" s="14">
        <f>IF(ISBLANK(F652),"",+F652*(100/$G652))</f>
        <v>351.9593345656192</v>
      </c>
    </row>
    <row r="653" spans="1:12" x14ac:dyDescent="0.2">
      <c r="A653" s="22">
        <v>42423</v>
      </c>
      <c r="B653" s="13">
        <v>528</v>
      </c>
      <c r="C653" s="13">
        <v>278</v>
      </c>
      <c r="D653" s="13">
        <v>296</v>
      </c>
      <c r="E653" s="13">
        <v>225</v>
      </c>
      <c r="F653" s="12">
        <v>330</v>
      </c>
      <c r="G653" s="43" cm="1">
        <f t="array" ref="G653">VLOOKUP(MIN(IF(CPI!$A$2:$A$88&gt;A653,CPI!$A$2:$A$88)),CPI!$A$2:$B$88,2)</f>
        <v>93.760831889081459</v>
      </c>
      <c r="H653" s="14">
        <f>IF(ISBLANK(B653),"",+B653*(100/$G653))</f>
        <v>563.13493530499068</v>
      </c>
      <c r="I653" s="14">
        <f>IF(ISBLANK(C653),"",+C653*(100/$G653))</f>
        <v>296.49907578558225</v>
      </c>
      <c r="J653" s="14">
        <f>IF(ISBLANK(D653),"",+D653*(100/$G653))</f>
        <v>315.69685767097963</v>
      </c>
      <c r="K653" s="14">
        <f>IF(ISBLANK(E653),"",+E653*(100/$G653))</f>
        <v>239.97227356746765</v>
      </c>
      <c r="L653" s="14">
        <f>IF(ISBLANK(F653),"",+F653*(100/$G653))</f>
        <v>351.9593345656192</v>
      </c>
    </row>
    <row r="654" spans="1:12" x14ac:dyDescent="0.2">
      <c r="A654" s="22">
        <v>42430</v>
      </c>
      <c r="B654" s="13">
        <v>518</v>
      </c>
      <c r="C654" s="13">
        <v>273</v>
      </c>
      <c r="D654" s="13">
        <v>293</v>
      </c>
      <c r="E654" s="13">
        <v>222</v>
      </c>
      <c r="F654" s="12">
        <v>330</v>
      </c>
      <c r="G654" s="43" cm="1">
        <f t="array" ref="G654">VLOOKUP(MIN(IF(CPI!$A$2:$A$88&gt;A654,CPI!$A$2:$A$88)),CPI!$A$2:$B$88,2)</f>
        <v>93.760831889081459</v>
      </c>
      <c r="H654" s="14">
        <f>IF(ISBLANK(B654),"",+B654*(100/$G654))</f>
        <v>552.46950092421434</v>
      </c>
      <c r="I654" s="14">
        <f>IF(ISBLANK(C654),"",+C654*(100/$G654))</f>
        <v>291.16635859519408</v>
      </c>
      <c r="J654" s="14">
        <f>IF(ISBLANK(D654),"",+D654*(100/$G654))</f>
        <v>312.49722735674675</v>
      </c>
      <c r="K654" s="14">
        <f>IF(ISBLANK(E654),"",+E654*(100/$G654))</f>
        <v>236.77264325323475</v>
      </c>
      <c r="L654" s="14">
        <f>IF(ISBLANK(F654),"",+F654*(100/$G654))</f>
        <v>351.9593345656192</v>
      </c>
    </row>
    <row r="655" spans="1:12" x14ac:dyDescent="0.2">
      <c r="A655" s="22">
        <v>42437</v>
      </c>
      <c r="B655" s="13">
        <v>506</v>
      </c>
      <c r="C655" s="13">
        <v>270</v>
      </c>
      <c r="D655" s="13">
        <v>285</v>
      </c>
      <c r="E655" s="13">
        <v>213</v>
      </c>
      <c r="F655" s="12">
        <v>330</v>
      </c>
      <c r="G655" s="43" cm="1">
        <f t="array" ref="G655">VLOOKUP(MIN(IF(CPI!$A$2:$A$88&gt;A655,CPI!$A$2:$A$88)),CPI!$A$2:$B$88,2)</f>
        <v>93.760831889081459</v>
      </c>
      <c r="H655" s="14">
        <f>IF(ISBLANK(B655),"",+B655*(100/$G655))</f>
        <v>539.67097966728284</v>
      </c>
      <c r="I655" s="14">
        <f>IF(ISBLANK(C655),"",+C655*(100/$G655))</f>
        <v>287.96672828096115</v>
      </c>
      <c r="J655" s="14">
        <f>IF(ISBLANK(D655),"",+D655*(100/$G655))</f>
        <v>303.9648798521257</v>
      </c>
      <c r="K655" s="14">
        <f>IF(ISBLANK(E655),"",+E655*(100/$G655))</f>
        <v>227.17375231053603</v>
      </c>
      <c r="L655" s="14">
        <f>IF(ISBLANK(F655),"",+F655*(100/$G655))</f>
        <v>351.9593345656192</v>
      </c>
    </row>
    <row r="656" spans="1:12" x14ac:dyDescent="0.2">
      <c r="A656" s="22">
        <v>42444</v>
      </c>
      <c r="B656" s="13">
        <v>507</v>
      </c>
      <c r="C656" s="13">
        <v>273</v>
      </c>
      <c r="D656" s="13">
        <v>282</v>
      </c>
      <c r="E656" s="13">
        <v>213</v>
      </c>
      <c r="F656" s="12">
        <v>330</v>
      </c>
      <c r="G656" s="43" cm="1">
        <f t="array" ref="G656">VLOOKUP(MIN(IF(CPI!$A$2:$A$88&gt;A656,CPI!$A$2:$A$88)),CPI!$A$2:$B$88,2)</f>
        <v>93.760831889081459</v>
      </c>
      <c r="H656" s="14">
        <f>IF(ISBLANK(B656),"",+B656*(100/$G656))</f>
        <v>540.73752310536042</v>
      </c>
      <c r="I656" s="14">
        <f>IF(ISBLANK(C656),"",+C656*(100/$G656))</f>
        <v>291.16635859519408</v>
      </c>
      <c r="J656" s="14">
        <f>IF(ISBLANK(D656),"",+D656*(100/$G656))</f>
        <v>300.76524953789277</v>
      </c>
      <c r="K656" s="14">
        <f>IF(ISBLANK(E656),"",+E656*(100/$G656))</f>
        <v>227.17375231053603</v>
      </c>
      <c r="L656" s="14">
        <f>IF(ISBLANK(F656),"",+F656*(100/$G656))</f>
        <v>351.9593345656192</v>
      </c>
    </row>
    <row r="657" spans="1:12" x14ac:dyDescent="0.2">
      <c r="A657" s="22">
        <v>42451</v>
      </c>
      <c r="B657" s="13">
        <v>515</v>
      </c>
      <c r="C657" s="13">
        <v>270</v>
      </c>
      <c r="D657" s="13">
        <v>277</v>
      </c>
      <c r="E657" s="13">
        <v>209</v>
      </c>
      <c r="F657" s="12">
        <v>294</v>
      </c>
      <c r="G657" s="43" cm="1">
        <f t="array" ref="G657">VLOOKUP(MIN(IF(CPI!$A$2:$A$88&gt;A657,CPI!$A$2:$A$88)),CPI!$A$2:$B$88,2)</f>
        <v>93.760831889081459</v>
      </c>
      <c r="H657" s="14">
        <f>IF(ISBLANK(B657),"",+B657*(100/$G657))</f>
        <v>549.26987060998147</v>
      </c>
      <c r="I657" s="14">
        <f>IF(ISBLANK(C657),"",+C657*(100/$G657))</f>
        <v>287.96672828096115</v>
      </c>
      <c r="J657" s="14">
        <f>IF(ISBLANK(D657),"",+D657*(100/$G657))</f>
        <v>295.4325323475046</v>
      </c>
      <c r="K657" s="14">
        <f>IF(ISBLANK(E657),"",+E657*(100/$G657))</f>
        <v>222.90757855822551</v>
      </c>
      <c r="L657" s="14">
        <f>IF(ISBLANK(F657),"",+F657*(100/$G657))</f>
        <v>313.56377079482439</v>
      </c>
    </row>
    <row r="658" spans="1:12" x14ac:dyDescent="0.2">
      <c r="A658" s="22">
        <v>42458</v>
      </c>
      <c r="B658" s="13">
        <v>525</v>
      </c>
      <c r="C658" s="13">
        <v>275</v>
      </c>
      <c r="D658" s="13">
        <v>277</v>
      </c>
      <c r="E658" s="13">
        <v>208</v>
      </c>
      <c r="F658" s="12">
        <v>292</v>
      </c>
      <c r="G658" s="43" cm="1">
        <f t="array" ref="G658">VLOOKUP(MIN(IF(CPI!$A$2:$A$88&gt;A658,CPI!$A$2:$A$88)),CPI!$A$2:$B$88,2)</f>
        <v>94.107452339688038</v>
      </c>
      <c r="H658" s="14">
        <f>IF(ISBLANK(B658),"",+B658*(100/$G658))</f>
        <v>557.87292817679565</v>
      </c>
      <c r="I658" s="14">
        <f>IF(ISBLANK(C658),"",+C658*(100/$G658))</f>
        <v>292.219152854512</v>
      </c>
      <c r="J658" s="14">
        <f>IF(ISBLANK(D658),"",+D658*(100/$G658))</f>
        <v>294.34438305709028</v>
      </c>
      <c r="K658" s="14">
        <f>IF(ISBLANK(E658),"",+E658*(100/$G658))</f>
        <v>221.02394106813998</v>
      </c>
      <c r="L658" s="14">
        <f>IF(ISBLANK(F658),"",+F658*(100/$G658))</f>
        <v>310.2836095764273</v>
      </c>
    </row>
    <row r="659" spans="1:12" x14ac:dyDescent="0.2">
      <c r="A659" s="22">
        <v>42465</v>
      </c>
      <c r="B659" s="13">
        <v>525</v>
      </c>
      <c r="C659" s="13">
        <v>273</v>
      </c>
      <c r="D659" s="13">
        <v>275</v>
      </c>
      <c r="E659" s="13">
        <v>205</v>
      </c>
      <c r="F659" s="12">
        <v>277</v>
      </c>
      <c r="G659" s="43" cm="1">
        <f t="array" ref="G659">VLOOKUP(MIN(IF(CPI!$A$2:$A$88&gt;A659,CPI!$A$2:$A$88)),CPI!$A$2:$B$88,2)</f>
        <v>94.107452339688038</v>
      </c>
      <c r="H659" s="14">
        <f>IF(ISBLANK(B659),"",+B659*(100/$G659))</f>
        <v>557.87292817679565</v>
      </c>
      <c r="I659" s="14">
        <f>IF(ISBLANK(C659),"",+C659*(100/$G659))</f>
        <v>290.09392265193372</v>
      </c>
      <c r="J659" s="14">
        <f>IF(ISBLANK(D659),"",+D659*(100/$G659))</f>
        <v>292.219152854512</v>
      </c>
      <c r="K659" s="14">
        <f>IF(ISBLANK(E659),"",+E659*(100/$G659))</f>
        <v>217.83609576427259</v>
      </c>
      <c r="L659" s="14">
        <f>IF(ISBLANK(F659),"",+F659*(100/$G659))</f>
        <v>294.34438305709028</v>
      </c>
    </row>
    <row r="660" spans="1:12" x14ac:dyDescent="0.2">
      <c r="A660" s="22">
        <v>42472</v>
      </c>
      <c r="B660" s="13">
        <v>525</v>
      </c>
      <c r="C660" s="13">
        <v>264</v>
      </c>
      <c r="D660" s="13">
        <v>272</v>
      </c>
      <c r="E660" s="13">
        <v>206</v>
      </c>
      <c r="F660" s="12">
        <v>310</v>
      </c>
      <c r="G660" s="43" cm="1">
        <f t="array" ref="G660">VLOOKUP(MIN(IF(CPI!$A$2:$A$88&gt;A660,CPI!$A$2:$A$88)),CPI!$A$2:$B$88,2)</f>
        <v>94.107452339688038</v>
      </c>
      <c r="H660" s="14">
        <f>IF(ISBLANK(B660),"",+B660*(100/$G660))</f>
        <v>557.87292817679565</v>
      </c>
      <c r="I660" s="14">
        <f>IF(ISBLANK(C660),"",+C660*(100/$G660))</f>
        <v>280.53038674033149</v>
      </c>
      <c r="J660" s="14">
        <f>IF(ISBLANK(D660),"",+D660*(100/$G660))</f>
        <v>289.03130755064456</v>
      </c>
      <c r="K660" s="14">
        <f>IF(ISBLANK(E660),"",+E660*(100/$G660))</f>
        <v>218.8987108655617</v>
      </c>
      <c r="L660" s="14">
        <f>IF(ISBLANK(F660),"",+F660*(100/$G660))</f>
        <v>329.4106813996317</v>
      </c>
    </row>
    <row r="661" spans="1:12" x14ac:dyDescent="0.2">
      <c r="A661" s="22">
        <v>42479</v>
      </c>
      <c r="B661" s="13">
        <v>514</v>
      </c>
      <c r="C661" s="13">
        <v>272</v>
      </c>
      <c r="D661" s="13">
        <v>266</v>
      </c>
      <c r="E661" s="13">
        <v>203</v>
      </c>
      <c r="F661" s="12">
        <v>268</v>
      </c>
      <c r="G661" s="43" cm="1">
        <f t="array" ref="G661">VLOOKUP(MIN(IF(CPI!$A$2:$A$88&gt;A661,CPI!$A$2:$A$88)),CPI!$A$2:$B$88,2)</f>
        <v>94.107452339688038</v>
      </c>
      <c r="H661" s="14">
        <f>IF(ISBLANK(B661),"",+B661*(100/$G661))</f>
        <v>546.18416206261509</v>
      </c>
      <c r="I661" s="14">
        <f>IF(ISBLANK(C661),"",+C661*(100/$G661))</f>
        <v>289.03130755064456</v>
      </c>
      <c r="J661" s="14">
        <f>IF(ISBLANK(D661),"",+D661*(100/$G661))</f>
        <v>282.65561694290977</v>
      </c>
      <c r="K661" s="14">
        <f>IF(ISBLANK(E661),"",+E661*(100/$G661))</f>
        <v>215.71086556169431</v>
      </c>
      <c r="L661" s="14">
        <f>IF(ISBLANK(F661),"",+F661*(100/$G661))</f>
        <v>284.78084714548805</v>
      </c>
    </row>
    <row r="662" spans="1:12" x14ac:dyDescent="0.2">
      <c r="A662" s="22">
        <v>42486</v>
      </c>
      <c r="B662" s="13">
        <v>520</v>
      </c>
      <c r="C662" s="13">
        <v>271</v>
      </c>
      <c r="D662" s="13">
        <v>266</v>
      </c>
      <c r="E662" s="13">
        <v>207</v>
      </c>
      <c r="F662" s="12">
        <v>275</v>
      </c>
      <c r="G662" s="43" cm="1">
        <f t="array" ref="G662">VLOOKUP(MIN(IF(CPI!$A$2:$A$88&gt;A662,CPI!$A$2:$A$88)),CPI!$A$2:$B$88,2)</f>
        <v>94.107452339688038</v>
      </c>
      <c r="H662" s="14">
        <f>IF(ISBLANK(B662),"",+B662*(100/$G662))</f>
        <v>552.55985267034998</v>
      </c>
      <c r="I662" s="14">
        <f>IF(ISBLANK(C662),"",+C662*(100/$G662))</f>
        <v>287.96869244935544</v>
      </c>
      <c r="J662" s="14">
        <f>IF(ISBLANK(D662),"",+D662*(100/$G662))</f>
        <v>282.65561694290977</v>
      </c>
      <c r="K662" s="14">
        <f>IF(ISBLANK(E662),"",+E662*(100/$G662))</f>
        <v>219.96132596685084</v>
      </c>
      <c r="L662" s="14">
        <f>IF(ISBLANK(F662),"",+F662*(100/$G662))</f>
        <v>292.219152854512</v>
      </c>
    </row>
    <row r="663" spans="1:12" x14ac:dyDescent="0.2">
      <c r="A663" s="22">
        <v>42493</v>
      </c>
      <c r="B663" s="13">
        <v>522</v>
      </c>
      <c r="C663" s="13">
        <v>278</v>
      </c>
      <c r="D663" s="13">
        <v>271</v>
      </c>
      <c r="E663" s="13">
        <v>206</v>
      </c>
      <c r="F663" s="12">
        <v>275</v>
      </c>
      <c r="G663" s="43" cm="1">
        <f t="array" ref="G663">VLOOKUP(MIN(IF(CPI!$A$2:$A$88&gt;A663,CPI!$A$2:$A$88)),CPI!$A$2:$B$88,2)</f>
        <v>94.107452339688038</v>
      </c>
      <c r="H663" s="14">
        <f>IF(ISBLANK(B663),"",+B663*(100/$G663))</f>
        <v>554.68508287292821</v>
      </c>
      <c r="I663" s="14">
        <f>IF(ISBLANK(C663),"",+C663*(100/$G663))</f>
        <v>295.40699815837939</v>
      </c>
      <c r="J663" s="14">
        <f>IF(ISBLANK(D663),"",+D663*(100/$G663))</f>
        <v>287.96869244935544</v>
      </c>
      <c r="K663" s="14">
        <f>IF(ISBLANK(E663),"",+E663*(100/$G663))</f>
        <v>218.8987108655617</v>
      </c>
      <c r="L663" s="14">
        <f>IF(ISBLANK(F663),"",+F663*(100/$G663))</f>
        <v>292.219152854512</v>
      </c>
    </row>
    <row r="664" spans="1:12" x14ac:dyDescent="0.2">
      <c r="A664" s="22">
        <v>42500</v>
      </c>
      <c r="B664" s="13">
        <v>540</v>
      </c>
      <c r="C664" s="13">
        <v>282</v>
      </c>
      <c r="D664" s="13">
        <v>270</v>
      </c>
      <c r="E664" s="13">
        <v>217</v>
      </c>
      <c r="F664" s="12">
        <v>268</v>
      </c>
      <c r="G664" s="43" cm="1">
        <f t="array" ref="G664">VLOOKUP(MIN(IF(CPI!$A$2:$A$88&gt;A664,CPI!$A$2:$A$88)),CPI!$A$2:$B$88,2)</f>
        <v>94.107452339688038</v>
      </c>
      <c r="H664" s="14">
        <f>IF(ISBLANK(B664),"",+B664*(100/$G664))</f>
        <v>573.81215469613267</v>
      </c>
      <c r="I664" s="14">
        <f>IF(ISBLANK(C664),"",+C664*(100/$G664))</f>
        <v>299.65745856353595</v>
      </c>
      <c r="J664" s="14">
        <f>IF(ISBLANK(D664),"",+D664*(100/$G664))</f>
        <v>286.90607734806633</v>
      </c>
      <c r="K664" s="14">
        <f>IF(ISBLANK(E664),"",+E664*(100/$G664))</f>
        <v>230.58747697974218</v>
      </c>
      <c r="L664" s="14">
        <f>IF(ISBLANK(F664),"",+F664*(100/$G664))</f>
        <v>284.78084714548805</v>
      </c>
    </row>
    <row r="665" spans="1:12" x14ac:dyDescent="0.2">
      <c r="A665" s="22">
        <v>42507</v>
      </c>
      <c r="B665" s="13">
        <v>546</v>
      </c>
      <c r="C665" s="13">
        <v>285</v>
      </c>
      <c r="D665" s="13">
        <v>265</v>
      </c>
      <c r="E665" s="13">
        <v>217</v>
      </c>
      <c r="F665" s="12">
        <v>268</v>
      </c>
      <c r="G665" s="43" cm="1">
        <f t="array" ref="G665">VLOOKUP(MIN(IF(CPI!$A$2:$A$88&gt;A665,CPI!$A$2:$A$88)),CPI!$A$2:$B$88,2)</f>
        <v>94.107452339688038</v>
      </c>
      <c r="H665" s="14">
        <f>IF(ISBLANK(B665),"",+B665*(100/$G665))</f>
        <v>580.18784530386745</v>
      </c>
      <c r="I665" s="14">
        <f>IF(ISBLANK(C665),"",+C665*(100/$G665))</f>
        <v>302.84530386740335</v>
      </c>
      <c r="J665" s="14">
        <f>IF(ISBLANK(D665),"",+D665*(100/$G665))</f>
        <v>281.59300184162066</v>
      </c>
      <c r="K665" s="14">
        <f>IF(ISBLANK(E665),"",+E665*(100/$G665))</f>
        <v>230.58747697974218</v>
      </c>
      <c r="L665" s="14">
        <f>IF(ISBLANK(F665),"",+F665*(100/$G665))</f>
        <v>284.78084714548805</v>
      </c>
    </row>
    <row r="666" spans="1:12" x14ac:dyDescent="0.2">
      <c r="A666" s="22">
        <v>42514</v>
      </c>
      <c r="B666" s="13">
        <v>554</v>
      </c>
      <c r="C666" s="13">
        <v>283</v>
      </c>
      <c r="D666" s="13">
        <v>259</v>
      </c>
      <c r="E666" s="13">
        <v>220</v>
      </c>
      <c r="F666" s="12">
        <v>268</v>
      </c>
      <c r="G666" s="43" cm="1">
        <f t="array" ref="G666">VLOOKUP(MIN(IF(CPI!$A$2:$A$88&gt;A666,CPI!$A$2:$A$88)),CPI!$A$2:$B$88,2)</f>
        <v>94.107452339688038</v>
      </c>
      <c r="H666" s="14">
        <f>IF(ISBLANK(B666),"",+B666*(100/$G666))</f>
        <v>588.68876611418057</v>
      </c>
      <c r="I666" s="14">
        <f>IF(ISBLANK(C666),"",+C666*(100/$G666))</f>
        <v>300.72007366482507</v>
      </c>
      <c r="J666" s="14">
        <f>IF(ISBLANK(D666),"",+D666*(100/$G666))</f>
        <v>275.21731123388582</v>
      </c>
      <c r="K666" s="14">
        <f>IF(ISBLANK(E666),"",+E666*(100/$G666))</f>
        <v>233.7753222836096</v>
      </c>
      <c r="L666" s="14">
        <f>IF(ISBLANK(F666),"",+F666*(100/$G666))</f>
        <v>284.78084714548805</v>
      </c>
    </row>
    <row r="667" spans="1:12" x14ac:dyDescent="0.2">
      <c r="A667" s="22">
        <v>42521</v>
      </c>
      <c r="B667" s="13">
        <v>556</v>
      </c>
      <c r="C667" s="13">
        <v>285</v>
      </c>
      <c r="D667" s="13">
        <v>272</v>
      </c>
      <c r="E667" s="13">
        <v>225</v>
      </c>
      <c r="F667" s="25">
        <v>305</v>
      </c>
      <c r="G667" s="43" cm="1">
        <f t="array" ref="G667">VLOOKUP(MIN(IF(CPI!$A$2:$A$88&gt;A667,CPI!$A$2:$A$88)),CPI!$A$2:$B$88,2)</f>
        <v>94.107452339688038</v>
      </c>
      <c r="H667" s="14">
        <f>IF(ISBLANK(B667),"",+B667*(100/$G667))</f>
        <v>590.81399631675879</v>
      </c>
      <c r="I667" s="14">
        <f>IF(ISBLANK(C667),"",+C667*(100/$G667))</f>
        <v>302.84530386740335</v>
      </c>
      <c r="J667" s="14">
        <f>IF(ISBLANK(D667),"",+D667*(100/$G667))</f>
        <v>289.03130755064456</v>
      </c>
      <c r="K667" s="14">
        <f>IF(ISBLANK(E667),"",+E667*(100/$G667))</f>
        <v>239.08839779005527</v>
      </c>
      <c r="L667" s="14">
        <f>IF(ISBLANK(F667),"",+F667*(100/$G667))</f>
        <v>324.09760589318603</v>
      </c>
    </row>
    <row r="668" spans="1:12" x14ac:dyDescent="0.2">
      <c r="A668" s="22">
        <v>42528</v>
      </c>
      <c r="B668" s="13">
        <v>558</v>
      </c>
      <c r="C668" s="13">
        <v>290</v>
      </c>
      <c r="D668" s="13">
        <v>275</v>
      </c>
      <c r="E668" s="13">
        <v>228</v>
      </c>
      <c r="F668" s="25">
        <v>326</v>
      </c>
      <c r="G668" s="43" cm="1">
        <f t="array" ref="G668">VLOOKUP(MIN(IF(CPI!$A$2:$A$88&gt;A668,CPI!$A$2:$A$88)),CPI!$A$2:$B$88,2)</f>
        <v>94.107452339688038</v>
      </c>
      <c r="H668" s="14">
        <f>IF(ISBLANK(B668),"",+B668*(100/$G668))</f>
        <v>592.93922651933701</v>
      </c>
      <c r="I668" s="14">
        <f>IF(ISBLANK(C668),"",+C668*(100/$G668))</f>
        <v>308.15837937384902</v>
      </c>
      <c r="J668" s="14">
        <f>IF(ISBLANK(D668),"",+D668*(100/$G668))</f>
        <v>292.219152854512</v>
      </c>
      <c r="K668" s="14">
        <f>IF(ISBLANK(E668),"",+E668*(100/$G668))</f>
        <v>242.27624309392266</v>
      </c>
      <c r="L668" s="14">
        <f>IF(ISBLANK(F668),"",+F668*(100/$G668))</f>
        <v>346.41252302025782</v>
      </c>
    </row>
    <row r="669" spans="1:12" x14ac:dyDescent="0.2">
      <c r="A669" s="22">
        <v>42535</v>
      </c>
      <c r="B669" s="13">
        <v>552</v>
      </c>
      <c r="C669" s="13">
        <v>286</v>
      </c>
      <c r="D669" s="13">
        <v>264</v>
      </c>
      <c r="E669" s="13">
        <v>230</v>
      </c>
      <c r="F669" s="25">
        <v>332</v>
      </c>
      <c r="G669" s="43" cm="1">
        <f t="array" ref="G669">VLOOKUP(MIN(IF(CPI!$A$2:$A$88&gt;A669,CPI!$A$2:$A$88)),CPI!$A$2:$B$88,2)</f>
        <v>94.107452339688038</v>
      </c>
      <c r="H669" s="14">
        <f>IF(ISBLANK(B669),"",+B669*(100/$G669))</f>
        <v>586.56353591160223</v>
      </c>
      <c r="I669" s="14">
        <f>IF(ISBLANK(C669),"",+C669*(100/$G669))</f>
        <v>303.90791896869246</v>
      </c>
      <c r="J669" s="14">
        <f>IF(ISBLANK(D669),"",+D669*(100/$G669))</f>
        <v>280.53038674033149</v>
      </c>
      <c r="K669" s="14">
        <f>IF(ISBLANK(E669),"",+E669*(100/$G669))</f>
        <v>244.40147329650094</v>
      </c>
      <c r="L669" s="14">
        <f>IF(ISBLANK(F669),"",+F669*(100/$G669))</f>
        <v>352.78821362799266</v>
      </c>
    </row>
    <row r="670" spans="1:12" x14ac:dyDescent="0.2">
      <c r="A670" s="22">
        <v>42542</v>
      </c>
      <c r="B670" s="13">
        <v>539</v>
      </c>
      <c r="C670" s="13">
        <v>284</v>
      </c>
      <c r="D670" s="13">
        <v>264</v>
      </c>
      <c r="E670" s="13">
        <v>229</v>
      </c>
      <c r="F670" s="25">
        <v>328</v>
      </c>
      <c r="G670" s="43" cm="1">
        <f t="array" ref="G670">VLOOKUP(MIN(IF(CPI!$A$2:$A$88&gt;A670,CPI!$A$2:$A$88)),CPI!$A$2:$B$88,2)</f>
        <v>94.107452339688038</v>
      </c>
      <c r="H670" s="14">
        <f>IF(ISBLANK(B670),"",+B670*(100/$G670))</f>
        <v>572.74953959484344</v>
      </c>
      <c r="I670" s="14">
        <f>IF(ISBLANK(C670),"",+C670*(100/$G670))</f>
        <v>301.78268876611418</v>
      </c>
      <c r="J670" s="14">
        <f>IF(ISBLANK(D670),"",+D670*(100/$G670))</f>
        <v>280.53038674033149</v>
      </c>
      <c r="K670" s="14">
        <f>IF(ISBLANK(E670),"",+E670*(100/$G670))</f>
        <v>243.3388581952118</v>
      </c>
      <c r="L670" s="14">
        <f>IF(ISBLANK(F670),"",+F670*(100/$G670))</f>
        <v>348.5377532228361</v>
      </c>
    </row>
    <row r="671" spans="1:12" x14ac:dyDescent="0.2">
      <c r="A671" s="22">
        <v>42549</v>
      </c>
      <c r="B671" s="13">
        <v>515</v>
      </c>
      <c r="C671" s="13">
        <v>278</v>
      </c>
      <c r="D671" s="13">
        <v>241</v>
      </c>
      <c r="E671" s="13">
        <v>218</v>
      </c>
      <c r="F671" s="25">
        <v>325</v>
      </c>
      <c r="G671" s="43" cm="1">
        <f t="array" ref="G671">VLOOKUP(MIN(IF(CPI!$A$2:$A$88&gt;A671,CPI!$A$2:$A$88)),CPI!$A$2:$B$88,2)</f>
        <v>94.800693240901211</v>
      </c>
      <c r="H671" s="14">
        <f>IF(ISBLANK(B671),"",+B671*(100/$G671))</f>
        <v>543.24497257769656</v>
      </c>
      <c r="I671" s="14">
        <f>IF(ISBLANK(C671),"",+C671*(100/$G671))</f>
        <v>293.24680073126149</v>
      </c>
      <c r="J671" s="14">
        <f>IF(ISBLANK(D671),"",+D671*(100/$G671))</f>
        <v>254.21755027422307</v>
      </c>
      <c r="K671" s="14">
        <f>IF(ISBLANK(E671),"",+E671*(100/$G671))</f>
        <v>229.95612431444243</v>
      </c>
      <c r="L671" s="14">
        <f>IF(ISBLANK(F671),"",+F671*(100/$G671))</f>
        <v>342.82449725776968</v>
      </c>
    </row>
    <row r="672" spans="1:12" x14ac:dyDescent="0.2">
      <c r="A672" s="22">
        <v>42556</v>
      </c>
      <c r="B672" s="25">
        <v>513</v>
      </c>
      <c r="C672" s="25">
        <v>265</v>
      </c>
      <c r="D672" s="26">
        <v>236</v>
      </c>
      <c r="E672" s="25">
        <v>213</v>
      </c>
      <c r="F672" s="25">
        <v>333</v>
      </c>
      <c r="G672" s="43" cm="1">
        <f t="array" ref="G672">VLOOKUP(MIN(IF(CPI!$A$2:$A$88&gt;A672,CPI!$A$2:$A$88)),CPI!$A$2:$B$88,2)</f>
        <v>94.800693240901211</v>
      </c>
      <c r="H672" s="14">
        <f>IF(ISBLANK(B672),"",+B672*(100/$G672))</f>
        <v>541.13528336380261</v>
      </c>
      <c r="I672" s="14">
        <f>IF(ISBLANK(C672),"",+C672*(100/$G672))</f>
        <v>279.53382084095068</v>
      </c>
      <c r="J672" s="14">
        <f>IF(ISBLANK(D672),"",+D672*(100/$G672))</f>
        <v>248.94332723948816</v>
      </c>
      <c r="K672" s="14">
        <f>IF(ISBLANK(E672),"",+E672*(100/$G672))</f>
        <v>224.68190127970752</v>
      </c>
      <c r="L672" s="14">
        <f>IF(ISBLANK(F672),"",+F672*(100/$G672))</f>
        <v>351.26325411334557</v>
      </c>
    </row>
    <row r="673" spans="1:12" x14ac:dyDescent="0.2">
      <c r="A673" s="22">
        <v>42563</v>
      </c>
      <c r="B673" s="25">
        <v>502</v>
      </c>
      <c r="C673" s="25">
        <v>260</v>
      </c>
      <c r="D673" s="27">
        <v>232</v>
      </c>
      <c r="E673" s="25">
        <v>207</v>
      </c>
      <c r="F673" s="25">
        <v>331</v>
      </c>
      <c r="G673" s="43" cm="1">
        <f t="array" ref="G673">VLOOKUP(MIN(IF(CPI!$A$2:$A$88&gt;A673,CPI!$A$2:$A$88)),CPI!$A$2:$B$88,2)</f>
        <v>94.800693240901211</v>
      </c>
      <c r="H673" s="14">
        <f>IF(ISBLANK(B673),"",+B673*(100/$G673))</f>
        <v>529.53199268738581</v>
      </c>
      <c r="I673" s="14">
        <f>IF(ISBLANK(C673),"",+C673*(100/$G673))</f>
        <v>274.25959780621577</v>
      </c>
      <c r="J673" s="14">
        <f>IF(ISBLANK(D673),"",+D673*(100/$G673))</f>
        <v>244.72394881170021</v>
      </c>
      <c r="K673" s="14">
        <f>IF(ISBLANK(E673),"",+E673*(100/$G673))</f>
        <v>218.35283363802563</v>
      </c>
      <c r="L673" s="14">
        <f>IF(ISBLANK(F673),"",+F673*(100/$G673))</f>
        <v>349.15356489945162</v>
      </c>
    </row>
    <row r="674" spans="1:12" x14ac:dyDescent="0.2">
      <c r="A674" s="22">
        <v>42570</v>
      </c>
      <c r="B674" s="25">
        <v>500</v>
      </c>
      <c r="C674" s="25">
        <v>252</v>
      </c>
      <c r="D674" s="27">
        <v>231</v>
      </c>
      <c r="E674" s="25">
        <v>203</v>
      </c>
      <c r="F674" s="25">
        <v>330</v>
      </c>
      <c r="G674" s="43" cm="1">
        <f t="array" ref="G674">VLOOKUP(MIN(IF(CPI!$A$2:$A$88&gt;A674,CPI!$A$2:$A$88)),CPI!$A$2:$B$88,2)</f>
        <v>94.800693240901211</v>
      </c>
      <c r="H674" s="14">
        <f>IF(ISBLANK(B674),"",+B674*(100/$G674))</f>
        <v>527.42230347349187</v>
      </c>
      <c r="I674" s="14">
        <f>IF(ISBLANK(C674),"",+C674*(100/$G674))</f>
        <v>265.82084095063988</v>
      </c>
      <c r="J674" s="14">
        <f>IF(ISBLANK(D674),"",+D674*(100/$G674))</f>
        <v>243.66910420475324</v>
      </c>
      <c r="K674" s="14">
        <f>IF(ISBLANK(E674),"",+E674*(100/$G674))</f>
        <v>214.13345521023768</v>
      </c>
      <c r="L674" s="14">
        <f>IF(ISBLANK(F674),"",+F674*(100/$G674))</f>
        <v>348.09872029250459</v>
      </c>
    </row>
    <row r="675" spans="1:12" x14ac:dyDescent="0.2">
      <c r="A675" s="22">
        <v>42577</v>
      </c>
      <c r="B675" s="25">
        <v>502</v>
      </c>
      <c r="C675" s="25">
        <v>250</v>
      </c>
      <c r="D675" s="27">
        <v>214</v>
      </c>
      <c r="E675" s="25">
        <v>198</v>
      </c>
      <c r="F675" s="25">
        <v>295</v>
      </c>
      <c r="G675" s="43" cm="1">
        <f t="array" ref="G675">VLOOKUP(MIN(IF(CPI!$A$2:$A$88&gt;A675,CPI!$A$2:$A$88)),CPI!$A$2:$B$88,2)</f>
        <v>94.800693240901211</v>
      </c>
      <c r="H675" s="14">
        <f>IF(ISBLANK(B675),"",+B675*(100/$G675))</f>
        <v>529.53199268738581</v>
      </c>
      <c r="I675" s="14">
        <f>IF(ISBLANK(C675),"",+C675*(100/$G675))</f>
        <v>263.71115173674593</v>
      </c>
      <c r="J675" s="14">
        <f>IF(ISBLANK(D675),"",+D675*(100/$G675))</f>
        <v>225.73674588665452</v>
      </c>
      <c r="K675" s="14">
        <f>IF(ISBLANK(E675),"",+E675*(100/$G675))</f>
        <v>208.85923217550277</v>
      </c>
      <c r="L675" s="14">
        <f>IF(ISBLANK(F675),"",+F675*(100/$G675))</f>
        <v>311.17915904936018</v>
      </c>
    </row>
    <row r="676" spans="1:12" x14ac:dyDescent="0.2">
      <c r="A676" s="22">
        <v>42584</v>
      </c>
      <c r="B676" s="25">
        <v>502</v>
      </c>
      <c r="C676" s="25">
        <v>247</v>
      </c>
      <c r="D676" s="27">
        <v>207</v>
      </c>
      <c r="E676" s="25">
        <v>199</v>
      </c>
      <c r="F676" s="25">
        <v>288</v>
      </c>
      <c r="G676" s="43" cm="1">
        <f t="array" ref="G676">VLOOKUP(MIN(IF(CPI!$A$2:$A$88&gt;A676,CPI!$A$2:$A$88)),CPI!$A$2:$B$88,2)</f>
        <v>94.800693240901211</v>
      </c>
      <c r="H676" s="14">
        <f>IF(ISBLANK(B676),"",+B676*(100/$G676))</f>
        <v>529.53199268738581</v>
      </c>
      <c r="I676" s="14">
        <f>IF(ISBLANK(C676),"",+C676*(100/$G676))</f>
        <v>260.54661791590496</v>
      </c>
      <c r="J676" s="14">
        <f>IF(ISBLANK(D676),"",+D676*(100/$G676))</f>
        <v>218.35283363802563</v>
      </c>
      <c r="K676" s="14">
        <f>IF(ISBLANK(E676),"",+E676*(100/$G676))</f>
        <v>209.91407678244974</v>
      </c>
      <c r="L676" s="14">
        <f>IF(ISBLANK(F676),"",+F676*(100/$G676))</f>
        <v>303.79524680073132</v>
      </c>
    </row>
    <row r="677" spans="1:12" x14ac:dyDescent="0.2">
      <c r="A677" s="22">
        <v>42591</v>
      </c>
      <c r="B677" s="25">
        <v>502</v>
      </c>
      <c r="C677" s="25">
        <v>246</v>
      </c>
      <c r="D677" s="27">
        <v>195</v>
      </c>
      <c r="E677" s="25">
        <v>192</v>
      </c>
      <c r="F677" s="25">
        <v>284</v>
      </c>
      <c r="G677" s="43" cm="1">
        <f t="array" ref="G677">VLOOKUP(MIN(IF(CPI!$A$2:$A$88&gt;A677,CPI!$A$2:$A$88)),CPI!$A$2:$B$88,2)</f>
        <v>94.800693240901211</v>
      </c>
      <c r="H677" s="14">
        <f>IF(ISBLANK(B677),"",+B677*(100/$G677))</f>
        <v>529.53199268738581</v>
      </c>
      <c r="I677" s="14">
        <f>IF(ISBLANK(C677),"",+C677*(100/$G677))</f>
        <v>259.49177330895799</v>
      </c>
      <c r="J677" s="14">
        <f>IF(ISBLANK(D677),"",+D677*(100/$G677))</f>
        <v>205.69469835466182</v>
      </c>
      <c r="K677" s="14">
        <f>IF(ISBLANK(E677),"",+E677*(100/$G677))</f>
        <v>202.53016453382088</v>
      </c>
      <c r="L677" s="14">
        <f>IF(ISBLANK(F677),"",+F677*(100/$G677))</f>
        <v>299.57586837294338</v>
      </c>
    </row>
    <row r="678" spans="1:12" x14ac:dyDescent="0.2">
      <c r="A678" s="22">
        <v>42598</v>
      </c>
      <c r="B678" s="25">
        <v>506</v>
      </c>
      <c r="C678" s="25">
        <v>245</v>
      </c>
      <c r="D678" s="27">
        <v>199</v>
      </c>
      <c r="E678" s="25">
        <v>194</v>
      </c>
      <c r="F678" s="25">
        <v>282</v>
      </c>
      <c r="G678" s="43" cm="1">
        <f t="array" ref="G678">VLOOKUP(MIN(IF(CPI!$A$2:$A$88&gt;A678,CPI!$A$2:$A$88)),CPI!$A$2:$B$88,2)</f>
        <v>94.800693240901211</v>
      </c>
      <c r="H678" s="14">
        <f>IF(ISBLANK(B678),"",+B678*(100/$G678))</f>
        <v>533.7513711151737</v>
      </c>
      <c r="I678" s="14">
        <f>IF(ISBLANK(C678),"",+C678*(100/$G678))</f>
        <v>258.43692870201102</v>
      </c>
      <c r="J678" s="14">
        <f>IF(ISBLANK(D678),"",+D678*(100/$G678))</f>
        <v>209.91407678244974</v>
      </c>
      <c r="K678" s="14">
        <f>IF(ISBLANK(E678),"",+E678*(100/$G678))</f>
        <v>204.63985374771482</v>
      </c>
      <c r="L678" s="14">
        <f>IF(ISBLANK(F678),"",+F678*(100/$G678))</f>
        <v>297.46617915904937</v>
      </c>
    </row>
    <row r="679" spans="1:12" x14ac:dyDescent="0.2">
      <c r="A679" s="22">
        <v>42605</v>
      </c>
      <c r="B679" s="25">
        <v>524</v>
      </c>
      <c r="C679" s="25">
        <v>245</v>
      </c>
      <c r="D679" s="27">
        <v>193</v>
      </c>
      <c r="E679" s="25">
        <v>188</v>
      </c>
      <c r="F679" s="25">
        <v>280</v>
      </c>
      <c r="G679" s="43" cm="1">
        <f t="array" ref="G679">VLOOKUP(MIN(IF(CPI!$A$2:$A$88&gt;A679,CPI!$A$2:$A$88)),CPI!$A$2:$B$88,2)</f>
        <v>94.800693240901211</v>
      </c>
      <c r="H679" s="14">
        <f>IF(ISBLANK(B679),"",+B679*(100/$G679))</f>
        <v>552.73857404021942</v>
      </c>
      <c r="I679" s="14">
        <f>IF(ISBLANK(C679),"",+C679*(100/$G679))</f>
        <v>258.43692870201102</v>
      </c>
      <c r="J679" s="14">
        <f>IF(ISBLANK(D679),"",+D679*(100/$G679))</f>
        <v>203.58500914076785</v>
      </c>
      <c r="K679" s="14">
        <f>IF(ISBLANK(E679),"",+E679*(100/$G679))</f>
        <v>198.31078610603294</v>
      </c>
      <c r="L679" s="14">
        <f>IF(ISBLANK(F679),"",+F679*(100/$G679))</f>
        <v>295.35648994515543</v>
      </c>
    </row>
    <row r="680" spans="1:12" x14ac:dyDescent="0.2">
      <c r="A680" s="22">
        <v>42612</v>
      </c>
      <c r="B680" s="25">
        <v>515</v>
      </c>
      <c r="C680" s="25">
        <v>238</v>
      </c>
      <c r="D680" s="27">
        <v>184</v>
      </c>
      <c r="E680" s="25">
        <v>179</v>
      </c>
      <c r="F680" s="25">
        <v>277</v>
      </c>
      <c r="G680" s="43" cm="1">
        <f t="array" ref="G680">VLOOKUP(MIN(IF(CPI!$A$2:$A$88&gt;A680,CPI!$A$2:$A$88)),CPI!$A$2:$B$88,2)</f>
        <v>94.800693240901211</v>
      </c>
      <c r="H680" s="14">
        <f>IF(ISBLANK(B680),"",+B680*(100/$G680))</f>
        <v>543.24497257769656</v>
      </c>
      <c r="I680" s="14">
        <f>IF(ISBLANK(C680),"",+C680*(100/$G680))</f>
        <v>251.05301645338213</v>
      </c>
      <c r="J680" s="14">
        <f>IF(ISBLANK(D680),"",+D680*(100/$G680))</f>
        <v>194.09140767824499</v>
      </c>
      <c r="K680" s="14">
        <f>IF(ISBLANK(E680),"",+E680*(100/$G680))</f>
        <v>188.81718464351007</v>
      </c>
      <c r="L680" s="14">
        <f>IF(ISBLANK(F680),"",+F680*(100/$G680))</f>
        <v>292.19195612431446</v>
      </c>
    </row>
    <row r="681" spans="1:12" x14ac:dyDescent="0.2">
      <c r="A681" s="22">
        <v>42619</v>
      </c>
      <c r="B681" s="25">
        <v>515</v>
      </c>
      <c r="C681" s="25">
        <v>235</v>
      </c>
      <c r="D681" s="27">
        <v>185</v>
      </c>
      <c r="E681" s="25">
        <v>180</v>
      </c>
      <c r="F681" s="25">
        <v>272</v>
      </c>
      <c r="G681" s="43" cm="1">
        <f t="array" ref="G681">VLOOKUP(MIN(IF(CPI!$A$2:$A$88&gt;A681,CPI!$A$2:$A$88)),CPI!$A$2:$B$88,2)</f>
        <v>94.800693240901211</v>
      </c>
      <c r="H681" s="14">
        <f>IF(ISBLANK(B681),"",+B681*(100/$G681))</f>
        <v>543.24497257769656</v>
      </c>
      <c r="I681" s="14">
        <f>IF(ISBLANK(C681),"",+C681*(100/$G681))</f>
        <v>247.88848263254116</v>
      </c>
      <c r="J681" s="14">
        <f>IF(ISBLANK(D681),"",+D681*(100/$G681))</f>
        <v>195.14625228519199</v>
      </c>
      <c r="K681" s="14">
        <f>IF(ISBLANK(E681),"",+E681*(100/$G681))</f>
        <v>189.87202925045708</v>
      </c>
      <c r="L681" s="14">
        <f>IF(ISBLANK(F681),"",+F681*(100/$G681))</f>
        <v>286.91773308957954</v>
      </c>
    </row>
    <row r="682" spans="1:12" x14ac:dyDescent="0.2">
      <c r="A682" s="22">
        <v>42626</v>
      </c>
      <c r="B682" s="25">
        <v>515</v>
      </c>
      <c r="C682" s="25">
        <v>238</v>
      </c>
      <c r="D682" s="27">
        <v>183</v>
      </c>
      <c r="E682" s="25">
        <v>178</v>
      </c>
      <c r="F682" s="25">
        <v>270</v>
      </c>
      <c r="G682" s="43" cm="1">
        <f t="array" ref="G682">VLOOKUP(MIN(IF(CPI!$A$2:$A$88&gt;A682,CPI!$A$2:$A$88)),CPI!$A$2:$B$88,2)</f>
        <v>94.800693240901211</v>
      </c>
      <c r="H682" s="14">
        <f>IF(ISBLANK(B682),"",+B682*(100/$G682))</f>
        <v>543.24497257769656</v>
      </c>
      <c r="I682" s="14">
        <f>IF(ISBLANK(C682),"",+C682*(100/$G682))</f>
        <v>251.05301645338213</v>
      </c>
      <c r="J682" s="14">
        <f>IF(ISBLANK(D682),"",+D682*(100/$G682))</f>
        <v>193.03656307129802</v>
      </c>
      <c r="K682" s="14">
        <f>IF(ISBLANK(E682),"",+E682*(100/$G682))</f>
        <v>187.7623400365631</v>
      </c>
      <c r="L682" s="14">
        <f>IF(ISBLANK(F682),"",+F682*(100/$G682))</f>
        <v>284.8080438756856</v>
      </c>
    </row>
    <row r="683" spans="1:12" x14ac:dyDescent="0.2">
      <c r="A683" s="22">
        <v>42633</v>
      </c>
      <c r="B683" s="25">
        <v>515</v>
      </c>
      <c r="C683" s="25">
        <v>234</v>
      </c>
      <c r="D683" s="27">
        <v>183</v>
      </c>
      <c r="E683" s="25">
        <v>179</v>
      </c>
      <c r="F683" s="25">
        <v>271</v>
      </c>
      <c r="G683" s="43" cm="1">
        <f t="array" ref="G683">VLOOKUP(MIN(IF(CPI!$A$2:$A$88&gt;A683,CPI!$A$2:$A$88)),CPI!$A$2:$B$88,2)</f>
        <v>94.800693240901211</v>
      </c>
      <c r="H683" s="14">
        <f>IF(ISBLANK(B683),"",+B683*(100/$G683))</f>
        <v>543.24497257769656</v>
      </c>
      <c r="I683" s="14">
        <f>IF(ISBLANK(C683),"",+C683*(100/$G683))</f>
        <v>246.83363802559418</v>
      </c>
      <c r="J683" s="14">
        <f>IF(ISBLANK(D683),"",+D683*(100/$G683))</f>
        <v>193.03656307129802</v>
      </c>
      <c r="K683" s="14">
        <f>IF(ISBLANK(E683),"",+E683*(100/$G683))</f>
        <v>188.81718464351007</v>
      </c>
      <c r="L683" s="14">
        <f>IF(ISBLANK(F683),"",+F683*(100/$G683))</f>
        <v>285.86288848263257</v>
      </c>
    </row>
    <row r="684" spans="1:12" x14ac:dyDescent="0.2">
      <c r="A684" s="22">
        <v>42640</v>
      </c>
      <c r="B684" s="25">
        <v>515</v>
      </c>
      <c r="C684" s="25">
        <v>231</v>
      </c>
      <c r="D684" s="27">
        <v>177</v>
      </c>
      <c r="E684" s="25">
        <v>174</v>
      </c>
      <c r="F684" s="25">
        <v>273</v>
      </c>
      <c r="G684" s="43" cm="1">
        <f t="array" ref="G684">VLOOKUP(MIN(IF(CPI!$A$2:$A$88&gt;A684,CPI!$A$2:$A$88)),CPI!$A$2:$B$88,2)</f>
        <v>95.320623916811087</v>
      </c>
      <c r="H684" s="14">
        <f>IF(ISBLANK(B684),"",+B684*(100/$G684))</f>
        <v>540.28181818181815</v>
      </c>
      <c r="I684" s="14">
        <f>IF(ISBLANK(C684),"",+C684*(100/$G684))</f>
        <v>242.34</v>
      </c>
      <c r="J684" s="14">
        <f>IF(ISBLANK(D684),"",+D684*(100/$G684))</f>
        <v>185.68909090909091</v>
      </c>
      <c r="K684" s="14">
        <f>IF(ISBLANK(E684),"",+E684*(100/$G684))</f>
        <v>182.54181818181817</v>
      </c>
      <c r="L684" s="14">
        <f>IF(ISBLANK(F684),"",+F684*(100/$G684))</f>
        <v>286.40181818181816</v>
      </c>
    </row>
    <row r="685" spans="1:12" x14ac:dyDescent="0.2">
      <c r="A685" s="22">
        <v>42647</v>
      </c>
      <c r="B685" s="25">
        <v>544</v>
      </c>
      <c r="C685" s="25">
        <v>236</v>
      </c>
      <c r="D685" s="27">
        <v>224</v>
      </c>
      <c r="E685" s="25">
        <v>184</v>
      </c>
      <c r="F685" s="25">
        <v>271</v>
      </c>
      <c r="G685" s="43" cm="1">
        <f t="array" ref="G685">VLOOKUP(MIN(IF(CPI!$A$2:$A$88&gt;A685,CPI!$A$2:$A$88)),CPI!$A$2:$B$88,2)</f>
        <v>95.320623916811087</v>
      </c>
      <c r="H685" s="14">
        <f>IF(ISBLANK(B685),"",+B685*(100/$G685))</f>
        <v>570.70545454545459</v>
      </c>
      <c r="I685" s="14">
        <f>IF(ISBLANK(C685),"",+C685*(100/$G685))</f>
        <v>247.58545454545455</v>
      </c>
      <c r="J685" s="14">
        <f>IF(ISBLANK(D685),"",+D685*(100/$G685))</f>
        <v>234.99636363636364</v>
      </c>
      <c r="K685" s="14">
        <f>IF(ISBLANK(E685),"",+E685*(100/$G685))</f>
        <v>193.03272727272727</v>
      </c>
      <c r="L685" s="14">
        <f>IF(ISBLANK(F685),"",+F685*(100/$G685))</f>
        <v>284.30363636363637</v>
      </c>
    </row>
    <row r="686" spans="1:12" x14ac:dyDescent="0.2">
      <c r="A686" s="22">
        <v>42654</v>
      </c>
      <c r="B686" s="25">
        <v>550</v>
      </c>
      <c r="C686" s="25">
        <v>240</v>
      </c>
      <c r="D686" s="27">
        <v>226</v>
      </c>
      <c r="E686" s="25">
        <v>187</v>
      </c>
      <c r="F686" s="25">
        <v>268</v>
      </c>
      <c r="G686" s="43" cm="1">
        <f t="array" ref="G686">VLOOKUP(MIN(IF(CPI!$A$2:$A$88&gt;A686,CPI!$A$2:$A$88)),CPI!$A$2:$B$88,2)</f>
        <v>95.320623916811087</v>
      </c>
      <c r="H686" s="14">
        <f>IF(ISBLANK(B686),"",+B686*(100/$G686))</f>
        <v>577</v>
      </c>
      <c r="I686" s="14">
        <f>IF(ISBLANK(C686),"",+C686*(100/$G686))</f>
        <v>251.78181818181818</v>
      </c>
      <c r="J686" s="14">
        <f>IF(ISBLANK(D686),"",+D686*(100/$G686))</f>
        <v>237.09454545454545</v>
      </c>
      <c r="K686" s="14">
        <f>IF(ISBLANK(E686),"",+E686*(100/$G686))</f>
        <v>196.18</v>
      </c>
      <c r="L686" s="14">
        <f>IF(ISBLANK(F686),"",+F686*(100/$G686))</f>
        <v>281.15636363636361</v>
      </c>
    </row>
    <row r="687" spans="1:12" x14ac:dyDescent="0.2">
      <c r="A687" s="22">
        <v>42661</v>
      </c>
      <c r="B687" s="25">
        <v>558</v>
      </c>
      <c r="C687" s="25">
        <v>243</v>
      </c>
      <c r="D687" s="27">
        <v>240</v>
      </c>
      <c r="E687" s="25">
        <v>191</v>
      </c>
      <c r="F687" s="25">
        <v>264</v>
      </c>
      <c r="G687" s="43" cm="1">
        <f t="array" ref="G687">VLOOKUP(MIN(IF(CPI!$A$2:$A$88&gt;A687,CPI!$A$2:$A$88)),CPI!$A$2:$B$88,2)</f>
        <v>95.320623916811087</v>
      </c>
      <c r="H687" s="14">
        <f>IF(ISBLANK(B687),"",+B687*(100/$G687))</f>
        <v>585.39272727272726</v>
      </c>
      <c r="I687" s="14">
        <f>IF(ISBLANK(C687),"",+C687*(100/$G687))</f>
        <v>254.92909090909092</v>
      </c>
      <c r="J687" s="14">
        <f>IF(ISBLANK(D687),"",+D687*(100/$G687))</f>
        <v>251.78181818181818</v>
      </c>
      <c r="K687" s="14">
        <f>IF(ISBLANK(E687),"",+E687*(100/$G687))</f>
        <v>200.37636363636364</v>
      </c>
      <c r="L687" s="14">
        <f>IF(ISBLANK(F687),"",+F687*(100/$G687))</f>
        <v>276.95999999999998</v>
      </c>
    </row>
    <row r="688" spans="1:12" x14ac:dyDescent="0.2">
      <c r="A688" s="22">
        <v>42668</v>
      </c>
      <c r="B688" s="25">
        <v>565</v>
      </c>
      <c r="C688" s="25">
        <v>238</v>
      </c>
      <c r="D688" s="27">
        <v>231</v>
      </c>
      <c r="E688" s="25">
        <v>186</v>
      </c>
      <c r="F688" s="25">
        <v>275</v>
      </c>
      <c r="G688" s="43" cm="1">
        <f t="array" ref="G688">VLOOKUP(MIN(IF(CPI!$A$2:$A$88&gt;A688,CPI!$A$2:$A$88)),CPI!$A$2:$B$88,2)</f>
        <v>95.320623916811087</v>
      </c>
      <c r="H688" s="14">
        <f>IF(ISBLANK(B688),"",+B688*(100/$G688))</f>
        <v>592.73636363636365</v>
      </c>
      <c r="I688" s="14">
        <f>IF(ISBLANK(C688),"",+C688*(100/$G688))</f>
        <v>249.68363636363637</v>
      </c>
      <c r="J688" s="14">
        <f>IF(ISBLANK(D688),"",+D688*(100/$G688))</f>
        <v>242.34</v>
      </c>
      <c r="K688" s="14">
        <f>IF(ISBLANK(E688),"",+E688*(100/$G688))</f>
        <v>195.13090909090909</v>
      </c>
      <c r="L688" s="14">
        <f>IF(ISBLANK(F688),"",+F688*(100/$G688))</f>
        <v>288.5</v>
      </c>
    </row>
    <row r="689" spans="1:12" x14ac:dyDescent="0.2">
      <c r="A689" s="22">
        <v>42675</v>
      </c>
      <c r="B689" s="25">
        <v>567</v>
      </c>
      <c r="C689" s="25">
        <v>243</v>
      </c>
      <c r="D689" s="27">
        <v>240</v>
      </c>
      <c r="E689" s="25">
        <v>190</v>
      </c>
      <c r="F689" s="25">
        <v>283</v>
      </c>
      <c r="G689" s="43" cm="1">
        <f t="array" ref="G689">VLOOKUP(MIN(IF(CPI!$A$2:$A$88&gt;A689,CPI!$A$2:$A$88)),CPI!$A$2:$B$88,2)</f>
        <v>95.320623916811087</v>
      </c>
      <c r="H689" s="14">
        <f>IF(ISBLANK(B689),"",+B689*(100/$G689))</f>
        <v>594.83454545454549</v>
      </c>
      <c r="I689" s="14">
        <f>IF(ISBLANK(C689),"",+C689*(100/$G689))</f>
        <v>254.92909090909092</v>
      </c>
      <c r="J689" s="14">
        <f>IF(ISBLANK(D689),"",+D689*(100/$G689))</f>
        <v>251.78181818181818</v>
      </c>
      <c r="K689" s="14">
        <f>IF(ISBLANK(E689),"",+E689*(100/$G689))</f>
        <v>199.32727272727271</v>
      </c>
      <c r="L689" s="14">
        <f>IF(ISBLANK(F689),"",+F689*(100/$G689))</f>
        <v>296.89272727272726</v>
      </c>
    </row>
    <row r="690" spans="1:12" x14ac:dyDescent="0.2">
      <c r="A690" s="22">
        <v>42682</v>
      </c>
      <c r="B690" s="25">
        <v>562</v>
      </c>
      <c r="C690" s="25">
        <v>242</v>
      </c>
      <c r="D690" s="27">
        <v>233.5</v>
      </c>
      <c r="E690" s="25">
        <v>191</v>
      </c>
      <c r="F690" s="25">
        <v>280</v>
      </c>
      <c r="G690" s="43" cm="1">
        <f t="array" ref="G690">VLOOKUP(MIN(IF(CPI!$A$2:$A$88&gt;A690,CPI!$A$2:$A$88)),CPI!$A$2:$B$88,2)</f>
        <v>95.320623916811087</v>
      </c>
      <c r="H690" s="14">
        <f>IF(ISBLANK(B690),"",+B690*(100/$G690))</f>
        <v>589.58909090909094</v>
      </c>
      <c r="I690" s="14">
        <f>IF(ISBLANK(C690),"",+C690*(100/$G690))</f>
        <v>253.88</v>
      </c>
      <c r="J690" s="14">
        <f>IF(ISBLANK(D690),"",+D690*(100/$G690))</f>
        <v>244.96272727272728</v>
      </c>
      <c r="K690" s="14">
        <f>IF(ISBLANK(E690),"",+E690*(100/$G690))</f>
        <v>200.37636363636364</v>
      </c>
      <c r="L690" s="14">
        <f>IF(ISBLANK(F690),"",+F690*(100/$G690))</f>
        <v>293.74545454545455</v>
      </c>
    </row>
    <row r="691" spans="1:12" x14ac:dyDescent="0.2">
      <c r="A691" s="22">
        <v>42689</v>
      </c>
      <c r="B691" s="25">
        <v>557</v>
      </c>
      <c r="C691" s="25">
        <v>243</v>
      </c>
      <c r="D691" s="27">
        <v>243</v>
      </c>
      <c r="E691" s="25">
        <v>193.72</v>
      </c>
      <c r="F691" s="25">
        <v>276</v>
      </c>
      <c r="G691" s="43" cm="1">
        <f t="array" ref="G691">VLOOKUP(MIN(IF(CPI!$A$2:$A$88&gt;A691,CPI!$A$2:$A$88)),CPI!$A$2:$B$88,2)</f>
        <v>95.320623916811087</v>
      </c>
      <c r="H691" s="14">
        <f>IF(ISBLANK(B691),"",+B691*(100/$G691))</f>
        <v>584.34363636363639</v>
      </c>
      <c r="I691" s="14">
        <f>IF(ISBLANK(C691),"",+C691*(100/$G691))</f>
        <v>254.92909090909092</v>
      </c>
      <c r="J691" s="14">
        <f>IF(ISBLANK(D691),"",+D691*(100/$G691))</f>
        <v>254.92909090909092</v>
      </c>
      <c r="K691" s="14">
        <f>IF(ISBLANK(E691),"",+E691*(100/$G691))</f>
        <v>203.2298909090909</v>
      </c>
      <c r="L691" s="14">
        <f>IF(ISBLANK(F691),"",+F691*(100/$G691))</f>
        <v>289.54909090909092</v>
      </c>
    </row>
    <row r="692" spans="1:12" x14ac:dyDescent="0.2">
      <c r="A692" s="22">
        <v>42696</v>
      </c>
      <c r="B692" s="25">
        <v>572</v>
      </c>
      <c r="C692" s="25">
        <v>251</v>
      </c>
      <c r="D692" s="27">
        <v>260</v>
      </c>
      <c r="E692" s="25">
        <v>206.97</v>
      </c>
      <c r="F692" s="25">
        <v>264</v>
      </c>
      <c r="G692" s="43" cm="1">
        <f t="array" ref="G692">VLOOKUP(MIN(IF(CPI!$A$2:$A$88&gt;A692,CPI!$A$2:$A$88)),CPI!$A$2:$B$88,2)</f>
        <v>95.320623916811087</v>
      </c>
      <c r="H692" s="14">
        <f>IF(ISBLANK(B692),"",+B692*(100/$G692))</f>
        <v>600.08000000000004</v>
      </c>
      <c r="I692" s="14">
        <f>IF(ISBLANK(C692),"",+C692*(100/$G692))</f>
        <v>263.32181818181817</v>
      </c>
      <c r="J692" s="14">
        <f>IF(ISBLANK(D692),"",+D692*(100/$G692))</f>
        <v>272.76363636363635</v>
      </c>
      <c r="K692" s="14">
        <f>IF(ISBLANK(E692),"",+E692*(100/$G692))</f>
        <v>217.13034545454545</v>
      </c>
      <c r="L692" s="14">
        <f>IF(ISBLANK(F692),"",+F692*(100/$G692))</f>
        <v>276.95999999999998</v>
      </c>
    </row>
    <row r="693" spans="1:12" x14ac:dyDescent="0.2">
      <c r="A693" s="22">
        <v>42703</v>
      </c>
      <c r="B693" s="25">
        <v>567</v>
      </c>
      <c r="C693" s="25">
        <v>250</v>
      </c>
      <c r="D693" s="27">
        <v>249</v>
      </c>
      <c r="E693" s="25">
        <v>200.97</v>
      </c>
      <c r="F693" s="25">
        <v>278</v>
      </c>
      <c r="G693" s="43" cm="1">
        <f t="array" ref="G693">VLOOKUP(MIN(IF(CPI!$A$2:$A$88&gt;A693,CPI!$A$2:$A$88)),CPI!$A$2:$B$88,2)</f>
        <v>95.320623916811087</v>
      </c>
      <c r="H693" s="14">
        <f>IF(ISBLANK(B693),"",+B693*(100/$G693))</f>
        <v>594.83454545454549</v>
      </c>
      <c r="I693" s="14">
        <f>IF(ISBLANK(C693),"",+C693*(100/$G693))</f>
        <v>262.27272727272725</v>
      </c>
      <c r="J693" s="14">
        <f>IF(ISBLANK(D693),"",+D693*(100/$G693))</f>
        <v>261.22363636363639</v>
      </c>
      <c r="K693" s="14">
        <f>IF(ISBLANK(E693),"",+E693*(100/$G693))</f>
        <v>210.83580000000001</v>
      </c>
      <c r="L693" s="14">
        <f>IF(ISBLANK(F693),"",+F693*(100/$G693))</f>
        <v>291.64727272727271</v>
      </c>
    </row>
    <row r="694" spans="1:12" x14ac:dyDescent="0.2">
      <c r="A694" s="22">
        <v>42710</v>
      </c>
      <c r="B694" s="25">
        <v>580</v>
      </c>
      <c r="C694" s="25">
        <v>245</v>
      </c>
      <c r="D694" s="27">
        <v>237</v>
      </c>
      <c r="E694" s="25">
        <v>198.47</v>
      </c>
      <c r="F694" s="25">
        <v>273</v>
      </c>
      <c r="G694" s="43" cm="1">
        <f t="array" ref="G694">VLOOKUP(MIN(IF(CPI!$A$2:$A$88&gt;A694,CPI!$A$2:$A$88)),CPI!$A$2:$B$88,2)</f>
        <v>95.320623916811087</v>
      </c>
      <c r="H694" s="14">
        <f>IF(ISBLANK(B694),"",+B694*(100/$G694))</f>
        <v>608.4727272727273</v>
      </c>
      <c r="I694" s="14">
        <f>IF(ISBLANK(C694),"",+C694*(100/$G694))</f>
        <v>257.0272727272727</v>
      </c>
      <c r="J694" s="14">
        <f>IF(ISBLANK(D694),"",+D694*(100/$G694))</f>
        <v>248.63454545454545</v>
      </c>
      <c r="K694" s="14">
        <f>IF(ISBLANK(E694),"",+E694*(100/$G694))</f>
        <v>208.21307272727273</v>
      </c>
      <c r="L694" s="14">
        <f>IF(ISBLANK(F694),"",+F694*(100/$G694))</f>
        <v>286.40181818181816</v>
      </c>
    </row>
    <row r="695" spans="1:12" x14ac:dyDescent="0.2">
      <c r="A695" s="22">
        <v>42717</v>
      </c>
      <c r="B695" s="25">
        <v>565</v>
      </c>
      <c r="C695" s="25">
        <v>253</v>
      </c>
      <c r="D695" s="27">
        <v>223</v>
      </c>
      <c r="E695" s="25">
        <v>199.97</v>
      </c>
      <c r="F695" s="25">
        <v>260</v>
      </c>
      <c r="G695" s="43" cm="1">
        <f t="array" ref="G695">VLOOKUP(MIN(IF(CPI!$A$2:$A$88&gt;A695,CPI!$A$2:$A$88)),CPI!$A$2:$B$88,2)</f>
        <v>95.320623916811087</v>
      </c>
      <c r="H695" s="14">
        <f>IF(ISBLANK(B695),"",+B695*(100/$G695))</f>
        <v>592.73636363636365</v>
      </c>
      <c r="I695" s="14">
        <f>IF(ISBLANK(C695),"",+C695*(100/$G695))</f>
        <v>265.42</v>
      </c>
      <c r="J695" s="14">
        <f>IF(ISBLANK(D695),"",+D695*(100/$G695))</f>
        <v>233.94727272727272</v>
      </c>
      <c r="K695" s="14">
        <f>IF(ISBLANK(E695),"",+E695*(100/$G695))</f>
        <v>209.78670909090908</v>
      </c>
      <c r="L695" s="14">
        <f>IF(ISBLANK(F695),"",+F695*(100/$G695))</f>
        <v>272.76363636363635</v>
      </c>
    </row>
    <row r="696" spans="1:12" x14ac:dyDescent="0.2">
      <c r="A696" s="22">
        <v>42724</v>
      </c>
      <c r="B696" s="25">
        <v>570</v>
      </c>
      <c r="C696" s="25">
        <v>249.16</v>
      </c>
      <c r="D696" s="27">
        <v>225</v>
      </c>
      <c r="E696" s="25">
        <v>196.22</v>
      </c>
      <c r="F696" s="25">
        <v>255</v>
      </c>
      <c r="G696" s="43" cm="1">
        <f t="array" ref="G696">VLOOKUP(MIN(IF(CPI!$A$2:$A$88&gt;A696,CPI!$A$2:$A$88)),CPI!$A$2:$B$88,2)</f>
        <v>95.320623916811087</v>
      </c>
      <c r="H696" s="14">
        <f>IF(ISBLANK(B696),"",+B696*(100/$G696))</f>
        <v>597.9818181818182</v>
      </c>
      <c r="I696" s="14">
        <f>IF(ISBLANK(C696),"",+C696*(100/$G696))</f>
        <v>261.39149090909092</v>
      </c>
      <c r="J696" s="14">
        <f>IF(ISBLANK(D696),"",+D696*(100/$G696))</f>
        <v>236.04545454545453</v>
      </c>
      <c r="K696" s="14">
        <f>IF(ISBLANK(E696),"",+E696*(100/$G696))</f>
        <v>205.85261818181817</v>
      </c>
      <c r="L696" s="14">
        <f>IF(ISBLANK(F696),"",+F696*(100/$G696))</f>
        <v>267.5181818181818</v>
      </c>
    </row>
    <row r="697" spans="1:12" x14ac:dyDescent="0.2">
      <c r="A697" s="22">
        <v>42738</v>
      </c>
      <c r="B697" s="25">
        <v>571</v>
      </c>
      <c r="C697" s="25">
        <v>246.36</v>
      </c>
      <c r="D697" s="27">
        <v>222</v>
      </c>
      <c r="E697" s="25">
        <v>192.47</v>
      </c>
      <c r="F697" s="25">
        <v>251</v>
      </c>
      <c r="G697" s="43" cm="1">
        <f t="array" ref="G697">VLOOKUP(MIN(IF(CPI!$A$2:$A$88&gt;A697,CPI!$A$2:$A$88)),CPI!$A$2:$B$88,2)</f>
        <v>95.753899480069322</v>
      </c>
      <c r="H697" s="14">
        <f>IF(ISBLANK(B697),"",+B697*(100/$G697))</f>
        <v>596.32036199095023</v>
      </c>
      <c r="I697" s="14">
        <f>IF(ISBLANK(C697),"",+C697*(100/$G697))</f>
        <v>257.28456108597288</v>
      </c>
      <c r="J697" s="14">
        <f>IF(ISBLANK(D697),"",+D697*(100/$G697))</f>
        <v>231.84434389140273</v>
      </c>
      <c r="K697" s="14">
        <f>IF(ISBLANK(E697),"",+E697*(100/$G697))</f>
        <v>201.00486877828055</v>
      </c>
      <c r="L697" s="14">
        <f>IF(ISBLANK(F697),"",+F697*(100/$G697))</f>
        <v>262.13031674208145</v>
      </c>
    </row>
    <row r="698" spans="1:12" x14ac:dyDescent="0.2">
      <c r="A698" s="22">
        <v>42745</v>
      </c>
      <c r="B698" s="25">
        <v>572</v>
      </c>
      <c r="C698" s="25">
        <v>251.16</v>
      </c>
      <c r="D698" s="27">
        <v>215</v>
      </c>
      <c r="E698" s="25">
        <v>191.97</v>
      </c>
      <c r="F698" s="25">
        <v>248</v>
      </c>
      <c r="G698" s="43" cm="1">
        <f t="array" ref="G698">VLOOKUP(MIN(IF(CPI!$A$2:$A$88&gt;A698,CPI!$A$2:$A$88)),CPI!$A$2:$B$88,2)</f>
        <v>95.753899480069322</v>
      </c>
      <c r="H698" s="14">
        <f>IF(ISBLANK(B698),"",+B698*(100/$G698))</f>
        <v>597.36470588235295</v>
      </c>
      <c r="I698" s="14">
        <f>IF(ISBLANK(C698),"",+C698*(100/$G698))</f>
        <v>262.29741176470588</v>
      </c>
      <c r="J698" s="14">
        <f>IF(ISBLANK(D698),"",+D698*(100/$G698))</f>
        <v>224.53393665158373</v>
      </c>
      <c r="K698" s="14">
        <f>IF(ISBLANK(E698),"",+E698*(100/$G698))</f>
        <v>200.48269683257919</v>
      </c>
      <c r="L698" s="14">
        <f>IF(ISBLANK(F698),"",+F698*(100/$G698))</f>
        <v>258.99728506787329</v>
      </c>
    </row>
    <row r="699" spans="1:12" x14ac:dyDescent="0.2">
      <c r="A699" s="22">
        <v>42752</v>
      </c>
      <c r="B699" s="25">
        <v>566</v>
      </c>
      <c r="C699" s="25">
        <v>249.56</v>
      </c>
      <c r="D699" s="27">
        <v>211</v>
      </c>
      <c r="E699" s="25">
        <v>191.97</v>
      </c>
      <c r="F699" s="25">
        <v>240</v>
      </c>
      <c r="G699" s="43" cm="1">
        <f t="array" ref="G699">VLOOKUP(MIN(IF(CPI!$A$2:$A$88&gt;A699,CPI!$A$2:$A$88)),CPI!$A$2:$B$88,2)</f>
        <v>95.753899480069322</v>
      </c>
      <c r="H699" s="14">
        <f>IF(ISBLANK(B699),"",+B699*(100/$G699))</f>
        <v>591.09864253393664</v>
      </c>
      <c r="I699" s="14">
        <f>IF(ISBLANK(C699),"",+C699*(100/$G699))</f>
        <v>260.62646153846157</v>
      </c>
      <c r="J699" s="14">
        <f>IF(ISBLANK(D699),"",+D699*(100/$G699))</f>
        <v>220.35656108597286</v>
      </c>
      <c r="K699" s="14">
        <f>IF(ISBLANK(E699),"",+E699*(100/$G699))</f>
        <v>200.48269683257919</v>
      </c>
      <c r="L699" s="14">
        <f>IF(ISBLANK(F699),"",+F699*(100/$G699))</f>
        <v>250.6425339366516</v>
      </c>
    </row>
    <row r="700" spans="1:12" x14ac:dyDescent="0.2">
      <c r="A700" s="22">
        <v>42759</v>
      </c>
      <c r="B700" s="25">
        <v>575.5</v>
      </c>
      <c r="C700" s="25">
        <v>249.56</v>
      </c>
      <c r="D700" s="27">
        <v>209</v>
      </c>
      <c r="E700" s="25">
        <v>197.47</v>
      </c>
      <c r="F700" s="25">
        <v>245</v>
      </c>
      <c r="G700" s="43" cm="1">
        <f t="array" ref="G700">VLOOKUP(MIN(IF(CPI!$A$2:$A$88&gt;A700,CPI!$A$2:$A$88)),CPI!$A$2:$B$88,2)</f>
        <v>95.753899480069322</v>
      </c>
      <c r="H700" s="14">
        <f>IF(ISBLANK(B700),"",+B700*(100/$G700))</f>
        <v>601.01990950226252</v>
      </c>
      <c r="I700" s="14">
        <f>IF(ISBLANK(C700),"",+C700*(100/$G700))</f>
        <v>260.62646153846157</v>
      </c>
      <c r="J700" s="14">
        <f>IF(ISBLANK(D700),"",+D700*(100/$G700))</f>
        <v>218.26787330316745</v>
      </c>
      <c r="K700" s="14">
        <f>IF(ISBLANK(E700),"",+E700*(100/$G700))</f>
        <v>206.22658823529412</v>
      </c>
      <c r="L700" s="14">
        <f>IF(ISBLANK(F700),"",+F700*(100/$G700))</f>
        <v>255.86425339366517</v>
      </c>
    </row>
    <row r="701" spans="1:12" x14ac:dyDescent="0.2">
      <c r="A701" s="22">
        <v>42766</v>
      </c>
      <c r="B701" s="25">
        <v>570</v>
      </c>
      <c r="C701" s="25">
        <v>244.16</v>
      </c>
      <c r="D701" s="27">
        <v>207</v>
      </c>
      <c r="E701" s="25">
        <v>194.97</v>
      </c>
      <c r="F701" s="25">
        <v>239</v>
      </c>
      <c r="G701" s="43" cm="1">
        <f t="array" ref="G701">VLOOKUP(MIN(IF(CPI!$A$2:$A$88&gt;A701,CPI!$A$2:$A$88)),CPI!$A$2:$B$88,2)</f>
        <v>95.753899480069322</v>
      </c>
      <c r="H701" s="14">
        <f>IF(ISBLANK(B701),"",+B701*(100/$G701))</f>
        <v>595.27601809954751</v>
      </c>
      <c r="I701" s="14">
        <f>IF(ISBLANK(C701),"",+C701*(100/$G701))</f>
        <v>254.98700452488688</v>
      </c>
      <c r="J701" s="14">
        <f>IF(ISBLANK(D701),"",+D701*(100/$G701))</f>
        <v>216.17918552036201</v>
      </c>
      <c r="K701" s="14">
        <f>IF(ISBLANK(E701),"",+E701*(100/$G701))</f>
        <v>203.61572850678735</v>
      </c>
      <c r="L701" s="14">
        <f>IF(ISBLANK(F701),"",+F701*(100/$G701))</f>
        <v>249.59819004524888</v>
      </c>
    </row>
    <row r="702" spans="1:12" x14ac:dyDescent="0.2">
      <c r="A702" s="22">
        <v>42773</v>
      </c>
      <c r="B702" s="25">
        <v>572</v>
      </c>
      <c r="C702" s="25">
        <v>248.56</v>
      </c>
      <c r="D702" s="27">
        <v>210</v>
      </c>
      <c r="E702" s="25">
        <v>201.47</v>
      </c>
      <c r="F702" s="25">
        <v>245</v>
      </c>
      <c r="G702" s="43" cm="1">
        <f t="array" ref="G702">VLOOKUP(MIN(IF(CPI!$A$2:$A$88&gt;A702,CPI!$A$2:$A$88)),CPI!$A$2:$B$88,2)</f>
        <v>95.753899480069322</v>
      </c>
      <c r="H702" s="14">
        <f>IF(ISBLANK(B702),"",+B702*(100/$G702))</f>
        <v>597.36470588235295</v>
      </c>
      <c r="I702" s="14">
        <f>IF(ISBLANK(C702),"",+C702*(100/$G702))</f>
        <v>259.58211764705885</v>
      </c>
      <c r="J702" s="14">
        <f>IF(ISBLANK(D702),"",+D702*(100/$G702))</f>
        <v>219.31221719457014</v>
      </c>
      <c r="K702" s="14">
        <f>IF(ISBLANK(E702),"",+E702*(100/$G702))</f>
        <v>210.40396380090499</v>
      </c>
      <c r="L702" s="14">
        <f>IF(ISBLANK(F702),"",+F702*(100/$G702))</f>
        <v>255.86425339366517</v>
      </c>
    </row>
    <row r="703" spans="1:12" x14ac:dyDescent="0.2">
      <c r="A703" s="22">
        <v>42780</v>
      </c>
      <c r="B703" s="25">
        <v>580</v>
      </c>
      <c r="C703" s="25">
        <v>252.36</v>
      </c>
      <c r="D703" s="27">
        <v>213</v>
      </c>
      <c r="E703" s="25">
        <v>202.97</v>
      </c>
      <c r="F703" s="25">
        <v>245</v>
      </c>
      <c r="G703" s="43" cm="1">
        <f t="array" ref="G703">VLOOKUP(MIN(IF(CPI!$A$2:$A$88&gt;A703,CPI!$A$2:$A$88)),CPI!$A$2:$B$88,2)</f>
        <v>95.753899480069322</v>
      </c>
      <c r="H703" s="14">
        <f>IF(ISBLANK(B703),"",+B703*(100/$G703))</f>
        <v>605.7194570135747</v>
      </c>
      <c r="I703" s="14">
        <f>IF(ISBLANK(C703),"",+C703*(100/$G703))</f>
        <v>263.55062443438919</v>
      </c>
      <c r="J703" s="14">
        <f>IF(ISBLANK(D703),"",+D703*(100/$G703))</f>
        <v>222.44524886877829</v>
      </c>
      <c r="K703" s="14">
        <f>IF(ISBLANK(E703),"",+E703*(100/$G703))</f>
        <v>211.97047963800907</v>
      </c>
      <c r="L703" s="14">
        <f>IF(ISBLANK(F703),"",+F703*(100/$G703))</f>
        <v>255.86425339366517</v>
      </c>
    </row>
    <row r="704" spans="1:12" x14ac:dyDescent="0.2">
      <c r="A704" s="22">
        <v>42787</v>
      </c>
      <c r="B704" s="25">
        <v>574.5</v>
      </c>
      <c r="C704" s="25">
        <v>247.76</v>
      </c>
      <c r="D704" s="27">
        <v>209</v>
      </c>
      <c r="E704" s="25">
        <v>199.22</v>
      </c>
      <c r="F704" s="25">
        <v>221</v>
      </c>
      <c r="G704" s="43" cm="1">
        <f t="array" ref="G704">VLOOKUP(MIN(IF(CPI!$A$2:$A$88&gt;A704,CPI!$A$2:$A$88)),CPI!$A$2:$B$88,2)</f>
        <v>95.753899480069322</v>
      </c>
      <c r="H704" s="14">
        <f>IF(ISBLANK(B704),"",+B704*(100/$G704))</f>
        <v>599.9755656108598</v>
      </c>
      <c r="I704" s="14">
        <f>IF(ISBLANK(C704),"",+C704*(100/$G704))</f>
        <v>258.74664253393667</v>
      </c>
      <c r="J704" s="14">
        <f>IF(ISBLANK(D704),"",+D704*(100/$G704))</f>
        <v>218.26787330316745</v>
      </c>
      <c r="K704" s="14">
        <f>IF(ISBLANK(E704),"",+E704*(100/$G704))</f>
        <v>208.05419004524887</v>
      </c>
      <c r="L704" s="14">
        <f>IF(ISBLANK(F704),"",+F704*(100/$G704))</f>
        <v>230.8</v>
      </c>
    </row>
    <row r="705" spans="1:12" x14ac:dyDescent="0.2">
      <c r="A705" s="22">
        <v>42794</v>
      </c>
      <c r="B705" s="25">
        <v>570</v>
      </c>
      <c r="C705" s="25">
        <v>244.96</v>
      </c>
      <c r="D705" s="27">
        <v>207</v>
      </c>
      <c r="E705" s="25">
        <v>200.47</v>
      </c>
      <c r="F705" s="25">
        <v>245</v>
      </c>
      <c r="G705" s="43" cm="1">
        <f t="array" ref="G705">VLOOKUP(MIN(IF(CPI!$A$2:$A$88&gt;A705,CPI!$A$2:$A$88)),CPI!$A$2:$B$88,2)</f>
        <v>95.753899480069322</v>
      </c>
      <c r="H705" s="14">
        <f>IF(ISBLANK(B705),"",+B705*(100/$G705))</f>
        <v>595.27601809954751</v>
      </c>
      <c r="I705" s="14">
        <f>IF(ISBLANK(C705),"",+C705*(100/$G705))</f>
        <v>255.82247963800907</v>
      </c>
      <c r="J705" s="14">
        <f>IF(ISBLANK(D705),"",+D705*(100/$G705))</f>
        <v>216.17918552036201</v>
      </c>
      <c r="K705" s="14">
        <f>IF(ISBLANK(E705),"",+E705*(100/$G705))</f>
        <v>209.35961990950227</v>
      </c>
      <c r="L705" s="14">
        <f>IF(ISBLANK(F705),"",+F705*(100/$G705))</f>
        <v>255.86425339366517</v>
      </c>
    </row>
    <row r="706" spans="1:12" x14ac:dyDescent="0.2">
      <c r="A706" s="22">
        <v>42801</v>
      </c>
      <c r="B706" s="25">
        <v>578</v>
      </c>
      <c r="C706" s="25">
        <v>252.56</v>
      </c>
      <c r="D706" s="27">
        <v>208</v>
      </c>
      <c r="E706" s="25">
        <v>204.97</v>
      </c>
      <c r="F706" s="25">
        <v>245</v>
      </c>
      <c r="G706" s="43" cm="1">
        <f t="array" ref="G706">VLOOKUP(MIN(IF(CPI!$A$2:$A$88&gt;A706,CPI!$A$2:$A$88)),CPI!$A$2:$B$88,2)</f>
        <v>95.753899480069322</v>
      </c>
      <c r="H706" s="14">
        <f>IF(ISBLANK(B706),"",+B706*(100/$G706))</f>
        <v>603.63076923076926</v>
      </c>
      <c r="I706" s="14">
        <f>IF(ISBLANK(C706),"",+C706*(100/$G706))</f>
        <v>263.75949321266972</v>
      </c>
      <c r="J706" s="14">
        <f>IF(ISBLANK(D706),"",+D706*(100/$G706))</f>
        <v>217.22352941176473</v>
      </c>
      <c r="K706" s="14">
        <f>IF(ISBLANK(E706),"",+E706*(100/$G706))</f>
        <v>214.0591674208145</v>
      </c>
      <c r="L706" s="14">
        <f>IF(ISBLANK(F706),"",+F706*(100/$G706))</f>
        <v>255.86425339366517</v>
      </c>
    </row>
    <row r="707" spans="1:12" x14ac:dyDescent="0.2">
      <c r="A707" s="22">
        <v>42808</v>
      </c>
      <c r="B707" s="25">
        <v>565</v>
      </c>
      <c r="C707" s="25">
        <v>250.16</v>
      </c>
      <c r="D707" s="27">
        <v>211</v>
      </c>
      <c r="E707" s="25">
        <v>208.72</v>
      </c>
      <c r="F707" s="25">
        <v>231</v>
      </c>
      <c r="G707" s="43" cm="1">
        <f t="array" ref="G707">VLOOKUP(MIN(IF(CPI!$A$2:$A$88&gt;A707,CPI!$A$2:$A$88)),CPI!$A$2:$B$88,2)</f>
        <v>95.753899480069322</v>
      </c>
      <c r="H707" s="14">
        <f>IF(ISBLANK(B707),"",+B707*(100/$G707))</f>
        <v>590.05429864253392</v>
      </c>
      <c r="I707" s="14">
        <f>IF(ISBLANK(C707),"",+C707*(100/$G707))</f>
        <v>261.25306787330317</v>
      </c>
      <c r="J707" s="14">
        <f>IF(ISBLANK(D707),"",+D707*(100/$G707))</f>
        <v>220.35656108597286</v>
      </c>
      <c r="K707" s="14">
        <f>IF(ISBLANK(E707),"",+E707*(100/$G707))</f>
        <v>217.97545701357467</v>
      </c>
      <c r="L707" s="14">
        <f>IF(ISBLANK(F707),"",+F707*(100/$G707))</f>
        <v>241.24343891402717</v>
      </c>
    </row>
    <row r="708" spans="1:12" x14ac:dyDescent="0.2">
      <c r="A708" s="22">
        <v>42815</v>
      </c>
      <c r="B708" s="25">
        <v>560</v>
      </c>
      <c r="C708" s="25">
        <v>248.16</v>
      </c>
      <c r="D708" s="27">
        <v>210</v>
      </c>
      <c r="E708" s="25">
        <v>209.72</v>
      </c>
      <c r="F708" s="25">
        <v>232</v>
      </c>
      <c r="G708" s="43" cm="1">
        <f t="array" ref="G708">VLOOKUP(MIN(IF(CPI!$A$2:$A$88&gt;A708,CPI!$A$2:$A$88)),CPI!$A$2:$B$88,2)</f>
        <v>95.753899480069322</v>
      </c>
      <c r="H708" s="14">
        <f>IF(ISBLANK(B708),"",+B708*(100/$G708))</f>
        <v>584.83257918552044</v>
      </c>
      <c r="I708" s="14">
        <f>IF(ISBLANK(C708),"",+C708*(100/$G708))</f>
        <v>259.16438009049773</v>
      </c>
      <c r="J708" s="14">
        <f>IF(ISBLANK(D708),"",+D708*(100/$G708))</f>
        <v>219.31221719457014</v>
      </c>
      <c r="K708" s="14">
        <f>IF(ISBLANK(E708),"",+E708*(100/$G708))</f>
        <v>219.01980090497739</v>
      </c>
      <c r="L708" s="14">
        <f>IF(ISBLANK(F708),"",+F708*(100/$G708))</f>
        <v>242.28778280542988</v>
      </c>
    </row>
    <row r="709" spans="1:12" x14ac:dyDescent="0.2">
      <c r="A709" s="22">
        <v>42822</v>
      </c>
      <c r="B709" s="25">
        <v>550</v>
      </c>
      <c r="C709" s="25">
        <v>249.16</v>
      </c>
      <c r="D709" s="27">
        <v>206</v>
      </c>
      <c r="E709" s="25">
        <v>208.22</v>
      </c>
      <c r="F709" s="25">
        <v>232</v>
      </c>
      <c r="G709" s="43" cm="1">
        <f t="array" ref="G709">VLOOKUP(MIN(IF(CPI!$A$2:$A$88&gt;A709,CPI!$A$2:$A$88)),CPI!$A$2:$B$88,2)</f>
        <v>95.927209705372618</v>
      </c>
      <c r="H709" s="14">
        <f>IF(ISBLANK(B709),"",+B709*(100/$G709))</f>
        <v>573.35140018066841</v>
      </c>
      <c r="I709" s="14">
        <f>IF(ISBLANK(C709),"",+C709*(100/$G709))</f>
        <v>259.73860885275519</v>
      </c>
      <c r="J709" s="14">
        <f>IF(ISBLANK(D709),"",+D709*(100/$G709))</f>
        <v>214.74616079494129</v>
      </c>
      <c r="K709" s="14">
        <f>IF(ISBLANK(E709),"",+E709*(100/$G709))</f>
        <v>217.06041553748869</v>
      </c>
      <c r="L709" s="14">
        <f>IF(ISBLANK(F709),"",+F709*(100/$G709))</f>
        <v>241.85004516711834</v>
      </c>
    </row>
    <row r="710" spans="1:12" x14ac:dyDescent="0.2">
      <c r="A710" s="22">
        <v>42829</v>
      </c>
      <c r="B710" s="25">
        <v>560</v>
      </c>
      <c r="C710" s="25">
        <v>248.76</v>
      </c>
      <c r="D710" s="27">
        <v>209</v>
      </c>
      <c r="E710" s="25">
        <v>209.22</v>
      </c>
      <c r="F710" s="25">
        <v>228</v>
      </c>
      <c r="G710" s="43" cm="1">
        <f t="array" ref="G710">VLOOKUP(MIN(IF(CPI!$A$2:$A$88&gt;A710,CPI!$A$2:$A$88)),CPI!$A$2:$B$88,2)</f>
        <v>95.927209705372618</v>
      </c>
      <c r="H710" s="14">
        <f>IF(ISBLANK(B710),"",+B710*(100/$G710))</f>
        <v>583.77597109304429</v>
      </c>
      <c r="I710" s="14">
        <f>IF(ISBLANK(C710),"",+C710*(100/$G710))</f>
        <v>259.32162601626015</v>
      </c>
      <c r="J710" s="14">
        <f>IF(ISBLANK(D710),"",+D710*(100/$G710))</f>
        <v>217.87353206865401</v>
      </c>
      <c r="K710" s="14">
        <f>IF(ISBLANK(E710),"",+E710*(100/$G710))</f>
        <v>218.10287262872629</v>
      </c>
      <c r="L710" s="14">
        <f>IF(ISBLANK(F710),"",+F710*(100/$G710))</f>
        <v>237.68021680216802</v>
      </c>
    </row>
    <row r="711" spans="1:12" x14ac:dyDescent="0.2">
      <c r="A711" s="22">
        <v>42836</v>
      </c>
      <c r="B711" s="25">
        <v>530</v>
      </c>
      <c r="C711" s="25">
        <v>249.76</v>
      </c>
      <c r="D711" s="27">
        <v>215</v>
      </c>
      <c r="E711" s="25">
        <v>211.72</v>
      </c>
      <c r="F711" s="25">
        <v>223</v>
      </c>
      <c r="G711" s="43" cm="1">
        <f t="array" ref="G711">VLOOKUP(MIN(IF(CPI!$A$2:$A$88&gt;A711,CPI!$A$2:$A$88)),CPI!$A$2:$B$88,2)</f>
        <v>95.927209705372618</v>
      </c>
      <c r="H711" s="14">
        <f>IF(ISBLANK(B711),"",+B711*(100/$G711))</f>
        <v>552.50225835591687</v>
      </c>
      <c r="I711" s="14">
        <f>IF(ISBLANK(C711),"",+C711*(100/$G711))</f>
        <v>260.36408310749772</v>
      </c>
      <c r="J711" s="14">
        <f>IF(ISBLANK(D711),"",+D711*(100/$G711))</f>
        <v>224.12827461607949</v>
      </c>
      <c r="K711" s="14">
        <f>IF(ISBLANK(E711),"",+E711*(100/$G711))</f>
        <v>220.70901535682023</v>
      </c>
      <c r="L711" s="14">
        <f>IF(ISBLANK(F711),"",+F711*(100/$G711))</f>
        <v>232.46793134598013</v>
      </c>
    </row>
    <row r="712" spans="1:12" x14ac:dyDescent="0.2">
      <c r="A712" s="22">
        <v>42843</v>
      </c>
      <c r="B712" s="25">
        <v>532</v>
      </c>
      <c r="C712" s="25">
        <v>247.76</v>
      </c>
      <c r="D712" s="27">
        <v>213</v>
      </c>
      <c r="E712" s="25">
        <v>209.22</v>
      </c>
      <c r="F712" s="25">
        <v>221</v>
      </c>
      <c r="G712" s="43" cm="1">
        <f t="array" ref="G712">VLOOKUP(MIN(IF(CPI!$A$2:$A$88&gt;A712,CPI!$A$2:$A$88)),CPI!$A$2:$B$88,2)</f>
        <v>95.927209705372618</v>
      </c>
      <c r="H712" s="14">
        <f>IF(ISBLANK(B712),"",+B712*(100/$G712))</f>
        <v>554.587172538392</v>
      </c>
      <c r="I712" s="14">
        <f>IF(ISBLANK(C712),"",+C712*(100/$G712))</f>
        <v>258.27916892502259</v>
      </c>
      <c r="J712" s="14">
        <f>IF(ISBLANK(D712),"",+D712*(100/$G712))</f>
        <v>222.04336043360433</v>
      </c>
      <c r="K712" s="14">
        <f>IF(ISBLANK(E712),"",+E712*(100/$G712))</f>
        <v>218.10287262872629</v>
      </c>
      <c r="L712" s="14">
        <f>IF(ISBLANK(F712),"",+F712*(100/$G712))</f>
        <v>230.38301716350497</v>
      </c>
    </row>
    <row r="713" spans="1:12" x14ac:dyDescent="0.2">
      <c r="A713" s="22">
        <v>42857</v>
      </c>
      <c r="B713" s="25">
        <v>532</v>
      </c>
      <c r="C713" s="25">
        <v>256.76</v>
      </c>
      <c r="D713" s="27">
        <v>217</v>
      </c>
      <c r="E713" s="25">
        <v>215.72</v>
      </c>
      <c r="F713" s="25">
        <v>244</v>
      </c>
      <c r="G713" s="43" cm="1">
        <f t="array" ref="G713">VLOOKUP(MIN(IF(CPI!$A$2:$A$88&gt;A713,CPI!$A$2:$A$88)),CPI!$A$2:$B$88,2)</f>
        <v>95.927209705372618</v>
      </c>
      <c r="H713" s="14">
        <f>IF(ISBLANK(B713),"",+B713*(100/$G713))</f>
        <v>554.587172538392</v>
      </c>
      <c r="I713" s="14">
        <f>IF(ISBLANK(C713),"",+C713*(100/$G713))</f>
        <v>267.66128274616079</v>
      </c>
      <c r="J713" s="14">
        <f>IF(ISBLANK(D713),"",+D713*(100/$G713))</f>
        <v>226.21318879855465</v>
      </c>
      <c r="K713" s="14">
        <f>IF(ISBLANK(E713),"",+E713*(100/$G713))</f>
        <v>224.87884372177055</v>
      </c>
      <c r="L713" s="14">
        <f>IF(ISBLANK(F713),"",+F713*(100/$G713))</f>
        <v>254.35953026196927</v>
      </c>
    </row>
    <row r="714" spans="1:12" x14ac:dyDescent="0.2">
      <c r="A714" s="22">
        <v>42864</v>
      </c>
      <c r="B714" s="25">
        <v>529</v>
      </c>
      <c r="C714" s="25">
        <v>254.76</v>
      </c>
      <c r="D714" s="27">
        <v>222</v>
      </c>
      <c r="E714" s="25">
        <v>220.72</v>
      </c>
      <c r="F714" s="25">
        <v>241</v>
      </c>
      <c r="G714" s="43" cm="1">
        <f t="array" ref="G714">VLOOKUP(MIN(IF(CPI!$A$2:$A$88&gt;A714,CPI!$A$2:$A$88)),CPI!$A$2:$B$88,2)</f>
        <v>95.927209705372618</v>
      </c>
      <c r="H714" s="14">
        <f>IF(ISBLANK(B714),"",+B714*(100/$G714))</f>
        <v>551.4598012646793</v>
      </c>
      <c r="I714" s="14">
        <f>IF(ISBLANK(C714),"",+C714*(100/$G714))</f>
        <v>265.57636856368561</v>
      </c>
      <c r="J714" s="14">
        <f>IF(ISBLANK(D714),"",+D714*(100/$G714))</f>
        <v>231.42547425474254</v>
      </c>
      <c r="K714" s="14">
        <f>IF(ISBLANK(E714),"",+E714*(100/$G714))</f>
        <v>230.09112917795844</v>
      </c>
      <c r="L714" s="14">
        <f>IF(ISBLANK(F714),"",+F714*(100/$G714))</f>
        <v>251.23215898825654</v>
      </c>
    </row>
    <row r="715" spans="1:12" x14ac:dyDescent="0.2">
      <c r="A715" s="22">
        <v>42871</v>
      </c>
      <c r="B715" s="25">
        <v>529</v>
      </c>
      <c r="C715" s="25">
        <v>256.76</v>
      </c>
      <c r="D715" s="27">
        <v>232</v>
      </c>
      <c r="E715" s="25">
        <v>222.22</v>
      </c>
      <c r="F715" s="25">
        <v>250</v>
      </c>
      <c r="G715" s="43" cm="1">
        <f t="array" ref="G715">VLOOKUP(MIN(IF(CPI!$A$2:$A$88&gt;A715,CPI!$A$2:$A$88)),CPI!$A$2:$B$88,2)</f>
        <v>95.927209705372618</v>
      </c>
      <c r="H715" s="14">
        <f>IF(ISBLANK(B715),"",+B715*(100/$G715))</f>
        <v>551.4598012646793</v>
      </c>
      <c r="I715" s="14">
        <f>IF(ISBLANK(C715),"",+C715*(100/$G715))</f>
        <v>267.66128274616079</v>
      </c>
      <c r="J715" s="14">
        <f>IF(ISBLANK(D715),"",+D715*(100/$G715))</f>
        <v>241.85004516711834</v>
      </c>
      <c r="K715" s="14">
        <f>IF(ISBLANK(E715),"",+E715*(100/$G715))</f>
        <v>231.65481481481481</v>
      </c>
      <c r="L715" s="14">
        <f>IF(ISBLANK(F715),"",+F715*(100/$G715))</f>
        <v>260.61427280939478</v>
      </c>
    </row>
    <row r="716" spans="1:12" x14ac:dyDescent="0.2">
      <c r="A716" s="22">
        <v>42878</v>
      </c>
      <c r="B716" s="25">
        <v>529</v>
      </c>
      <c r="C716" s="25">
        <v>259.76</v>
      </c>
      <c r="D716" s="27">
        <v>233</v>
      </c>
      <c r="E716" s="25">
        <v>223.22</v>
      </c>
      <c r="F716" s="25">
        <v>238</v>
      </c>
      <c r="G716" s="43" cm="1">
        <f t="array" ref="G716">VLOOKUP(MIN(IF(CPI!$A$2:$A$88&gt;A716,CPI!$A$2:$A$88)),CPI!$A$2:$B$88,2)</f>
        <v>95.927209705372618</v>
      </c>
      <c r="H716" s="14">
        <f>IF(ISBLANK(B716),"",+B716*(100/$G716))</f>
        <v>551.4598012646793</v>
      </c>
      <c r="I716" s="14">
        <f>IF(ISBLANK(C716),"",+C716*(100/$G716))</f>
        <v>270.78865401987349</v>
      </c>
      <c r="J716" s="14">
        <f>IF(ISBLANK(D716),"",+D716*(100/$G716))</f>
        <v>242.8925022583559</v>
      </c>
      <c r="K716" s="14">
        <f>IF(ISBLANK(E716),"",+E716*(100/$G716))</f>
        <v>232.69727190605238</v>
      </c>
      <c r="L716" s="14">
        <f>IF(ISBLANK(F716),"",+F716*(100/$G716))</f>
        <v>248.10478771454382</v>
      </c>
    </row>
    <row r="717" spans="1:12" x14ac:dyDescent="0.2">
      <c r="A717" s="22">
        <v>42885</v>
      </c>
      <c r="B717" s="25">
        <v>525</v>
      </c>
      <c r="C717" s="25">
        <v>262.76</v>
      </c>
      <c r="D717" s="27">
        <v>233</v>
      </c>
      <c r="E717" s="25">
        <v>225.72</v>
      </c>
      <c r="F717" s="25">
        <v>250</v>
      </c>
      <c r="G717" s="43" cm="1">
        <f t="array" ref="G717">VLOOKUP(MIN(IF(CPI!$A$2:$A$88&gt;A717,CPI!$A$2:$A$88)),CPI!$A$2:$B$88,2)</f>
        <v>95.927209705372618</v>
      </c>
      <c r="H717" s="14">
        <f>IF(ISBLANK(B717),"",+B717*(100/$G717))</f>
        <v>547.28997289972904</v>
      </c>
      <c r="I717" s="14">
        <f>IF(ISBLANK(C717),"",+C717*(100/$G717))</f>
        <v>273.91602529358624</v>
      </c>
      <c r="J717" s="14">
        <f>IF(ISBLANK(D717),"",+D717*(100/$G717))</f>
        <v>242.8925022583559</v>
      </c>
      <c r="K717" s="14">
        <f>IF(ISBLANK(E717),"",+E717*(100/$G717))</f>
        <v>235.30341463414632</v>
      </c>
      <c r="L717" s="14">
        <f>IF(ISBLANK(F717),"",+F717*(100/$G717))</f>
        <v>260.61427280939478</v>
      </c>
    </row>
    <row r="718" spans="1:12" x14ac:dyDescent="0.2">
      <c r="A718" s="22">
        <v>42892</v>
      </c>
      <c r="B718" s="25">
        <v>515</v>
      </c>
      <c r="C718" s="25">
        <v>260.72000000000003</v>
      </c>
      <c r="D718" s="27">
        <v>233</v>
      </c>
      <c r="E718" s="25">
        <v>227.59</v>
      </c>
      <c r="F718" s="25">
        <v>246</v>
      </c>
      <c r="G718" s="43" cm="1">
        <f t="array" ref="G718">VLOOKUP(MIN(IF(CPI!$A$2:$A$88&gt;A718,CPI!$A$2:$A$88)),CPI!$A$2:$B$88,2)</f>
        <v>95.927209705372618</v>
      </c>
      <c r="H718" s="14">
        <f>IF(ISBLANK(B718),"",+B718*(100/$G718))</f>
        <v>536.86540198735315</v>
      </c>
      <c r="I718" s="14">
        <f>IF(ISBLANK(C718),"",+C718*(100/$G718))</f>
        <v>271.7894128274616</v>
      </c>
      <c r="J718" s="14">
        <f>IF(ISBLANK(D718),"",+D718*(100/$G718))</f>
        <v>242.8925022583559</v>
      </c>
      <c r="K718" s="14">
        <f>IF(ISBLANK(E718),"",+E718*(100/$G718))</f>
        <v>237.25280939476062</v>
      </c>
      <c r="L718" s="14">
        <f>IF(ISBLANK(F718),"",+F718*(100/$G718))</f>
        <v>256.44444444444446</v>
      </c>
    </row>
    <row r="719" spans="1:12" x14ac:dyDescent="0.2">
      <c r="A719" s="22">
        <v>42899</v>
      </c>
      <c r="B719" s="25">
        <v>515</v>
      </c>
      <c r="C719" s="25">
        <v>263.76</v>
      </c>
      <c r="D719" s="27">
        <v>240</v>
      </c>
      <c r="E719" s="25">
        <v>228.47</v>
      </c>
      <c r="F719" s="25">
        <v>271</v>
      </c>
      <c r="G719" s="43" cm="1">
        <f t="array" ref="G719">VLOOKUP(MIN(IF(CPI!$A$2:$A$88&gt;A719,CPI!$A$2:$A$88)),CPI!$A$2:$B$88,2)</f>
        <v>95.927209705372618</v>
      </c>
      <c r="H719" s="14">
        <f>IF(ISBLANK(B719),"",+B719*(100/$G719))</f>
        <v>536.86540198735315</v>
      </c>
      <c r="I719" s="14">
        <f>IF(ISBLANK(C719),"",+C719*(100/$G719))</f>
        <v>274.95848238482381</v>
      </c>
      <c r="J719" s="14">
        <f>IF(ISBLANK(D719),"",+D719*(100/$G719))</f>
        <v>250.18970189701895</v>
      </c>
      <c r="K719" s="14">
        <f>IF(ISBLANK(E719),"",+E719*(100/$G719))</f>
        <v>238.17017163504968</v>
      </c>
      <c r="L719" s="14">
        <f>IF(ISBLANK(F719),"",+F719*(100/$G719))</f>
        <v>282.50587172538394</v>
      </c>
    </row>
    <row r="720" spans="1:12" x14ac:dyDescent="0.2">
      <c r="A720" s="22">
        <v>42906</v>
      </c>
      <c r="B720" s="25">
        <v>515</v>
      </c>
      <c r="C720" s="25">
        <v>278.76</v>
      </c>
      <c r="D720" s="27">
        <v>236</v>
      </c>
      <c r="E720" s="25">
        <v>240</v>
      </c>
      <c r="F720" s="25">
        <v>285</v>
      </c>
      <c r="G720" s="43" cm="1">
        <f t="array" ref="G720">VLOOKUP(MIN(IF(CPI!$A$2:$A$88&gt;A720,CPI!$A$2:$A$88)),CPI!$A$2:$B$88,2)</f>
        <v>95.927209705372618</v>
      </c>
      <c r="H720" s="14">
        <f>IF(ISBLANK(B720),"",+B720*(100/$G720))</f>
        <v>536.86540198735315</v>
      </c>
      <c r="I720" s="14">
        <f>IF(ISBLANK(C720),"",+C720*(100/$G720))</f>
        <v>290.59533875338752</v>
      </c>
      <c r="J720" s="14">
        <f>IF(ISBLANK(D720),"",+D720*(100/$G720))</f>
        <v>246.01987353206866</v>
      </c>
      <c r="K720" s="14">
        <f>IF(ISBLANK(E720),"",+E720*(100/$G720))</f>
        <v>250.18970189701895</v>
      </c>
      <c r="L720" s="14">
        <f>IF(ISBLANK(F720),"",+F720*(100/$G720))</f>
        <v>297.10027100271003</v>
      </c>
    </row>
    <row r="721" spans="1:12" x14ac:dyDescent="0.2">
      <c r="A721" s="22">
        <v>42913</v>
      </c>
      <c r="B721" s="25">
        <v>515</v>
      </c>
      <c r="C721" s="25">
        <v>293.76</v>
      </c>
      <c r="D721" s="27">
        <v>265</v>
      </c>
      <c r="E721" s="25">
        <v>242.22</v>
      </c>
      <c r="F721" s="25">
        <v>285</v>
      </c>
      <c r="G721" s="43" cm="1">
        <f t="array" ref="G721">VLOOKUP(MIN(IF(CPI!$A$2:$A$88&gt;A721,CPI!$A$2:$A$88)),CPI!$A$2:$B$88,2)</f>
        <v>96.533795493934136</v>
      </c>
      <c r="H721" s="14">
        <f>IF(ISBLANK(B721),"",+B721*(100/$G721))</f>
        <v>533.49192100538608</v>
      </c>
      <c r="I721" s="14">
        <f>IF(ISBLANK(C721),"",+C721*(100/$G721))</f>
        <v>304.3079353680431</v>
      </c>
      <c r="J721" s="14">
        <f>IF(ISBLANK(D721),"",+D721*(100/$G721))</f>
        <v>274.51526032315979</v>
      </c>
      <c r="K721" s="14">
        <f>IF(ISBLANK(E721),"",+E721*(100/$G721))</f>
        <v>250.91730700179536</v>
      </c>
      <c r="L721" s="14">
        <f>IF(ISBLANK(F721),"",+F721*(100/$G721))</f>
        <v>295.23339317773792</v>
      </c>
    </row>
    <row r="722" spans="1:12" x14ac:dyDescent="0.2">
      <c r="A722" s="22">
        <v>42920</v>
      </c>
      <c r="B722" s="25">
        <v>535</v>
      </c>
      <c r="C722" s="25">
        <v>317.76</v>
      </c>
      <c r="D722" s="27">
        <v>275</v>
      </c>
      <c r="E722" s="25">
        <v>251.22</v>
      </c>
      <c r="F722" s="25">
        <v>287</v>
      </c>
      <c r="G722" s="43" cm="1">
        <f t="array" ref="G722">VLOOKUP(MIN(IF(CPI!$A$2:$A$88&gt;A722,CPI!$A$2:$A$88)),CPI!$A$2:$B$88,2)</f>
        <v>96.533795493934136</v>
      </c>
      <c r="H722" s="14">
        <f>IF(ISBLANK(B722),"",+B722*(100/$G722))</f>
        <v>554.21005385996421</v>
      </c>
      <c r="I722" s="14">
        <f>IF(ISBLANK(C722),"",+C722*(100/$G722))</f>
        <v>329.16969479353685</v>
      </c>
      <c r="J722" s="14">
        <f>IF(ISBLANK(D722),"",+D722*(100/$G722))</f>
        <v>284.87432675044886</v>
      </c>
      <c r="K722" s="14">
        <f>IF(ISBLANK(E722),"",+E722*(100/$G722))</f>
        <v>260.24046678635551</v>
      </c>
      <c r="L722" s="14">
        <f>IF(ISBLANK(F722),"",+F722*(100/$G722))</f>
        <v>297.3052064631957</v>
      </c>
    </row>
    <row r="723" spans="1:12" x14ac:dyDescent="0.2">
      <c r="A723" s="22">
        <v>42927</v>
      </c>
      <c r="B723" s="25">
        <v>529</v>
      </c>
      <c r="C723" s="25">
        <v>318.76</v>
      </c>
      <c r="D723" s="27">
        <v>275</v>
      </c>
      <c r="E723" s="25">
        <v>248.72</v>
      </c>
      <c r="F723" s="25">
        <v>287</v>
      </c>
      <c r="G723" s="43" cm="1">
        <f t="array" ref="G723">VLOOKUP(MIN(IF(CPI!$A$2:$A$88&gt;A723,CPI!$A$2:$A$88)),CPI!$A$2:$B$88,2)</f>
        <v>96.533795493934136</v>
      </c>
      <c r="H723" s="14">
        <f>IF(ISBLANK(B723),"",+B723*(100/$G723))</f>
        <v>547.99461400359075</v>
      </c>
      <c r="I723" s="14">
        <f>IF(ISBLANK(C723),"",+C723*(100/$G723))</f>
        <v>330.20560143626574</v>
      </c>
      <c r="J723" s="14">
        <f>IF(ISBLANK(D723),"",+D723*(100/$G723))</f>
        <v>284.87432675044886</v>
      </c>
      <c r="K723" s="14">
        <f>IF(ISBLANK(E723),"",+E723*(100/$G723))</f>
        <v>257.65070017953326</v>
      </c>
      <c r="L723" s="14">
        <f>IF(ISBLANK(F723),"",+F723*(100/$G723))</f>
        <v>297.3052064631957</v>
      </c>
    </row>
    <row r="724" spans="1:12" x14ac:dyDescent="0.2">
      <c r="A724" s="22">
        <v>42934</v>
      </c>
      <c r="B724" s="25"/>
      <c r="C724" s="25">
        <v>309.76</v>
      </c>
      <c r="D724" s="27">
        <v>270</v>
      </c>
      <c r="E724" s="25">
        <v>248.22</v>
      </c>
      <c r="F724" s="25">
        <v>289</v>
      </c>
      <c r="G724" s="43" cm="1">
        <f t="array" ref="G724">VLOOKUP(MIN(IF(CPI!$A$2:$A$88&gt;A724,CPI!$A$2:$A$88)),CPI!$A$2:$B$88,2)</f>
        <v>96.533795493934136</v>
      </c>
      <c r="H724" s="14" t="str">
        <f>IF(ISBLANK(B724),"",+B724*(100/$G724))</f>
        <v/>
      </c>
      <c r="I724" s="14">
        <f>IF(ISBLANK(C724),"",+C724*(100/$G724))</f>
        <v>320.88244165170562</v>
      </c>
      <c r="J724" s="14">
        <f>IF(ISBLANK(D724),"",+D724*(100/$G724))</f>
        <v>279.69479353680435</v>
      </c>
      <c r="K724" s="14">
        <f>IF(ISBLANK(E724),"",+E724*(100/$G724))</f>
        <v>257.13274685816879</v>
      </c>
      <c r="L724" s="14">
        <f>IF(ISBLANK(F724),"",+F724*(100/$G724))</f>
        <v>299.37701974865354</v>
      </c>
    </row>
    <row r="725" spans="1:12" x14ac:dyDescent="0.2">
      <c r="A725" s="22">
        <v>42941</v>
      </c>
      <c r="B725" s="25">
        <v>530</v>
      </c>
      <c r="C725" s="25">
        <v>301.76</v>
      </c>
      <c r="D725" s="27">
        <v>268</v>
      </c>
      <c r="E725" s="25">
        <v>247.22</v>
      </c>
      <c r="F725" s="25">
        <v>291</v>
      </c>
      <c r="G725" s="43" cm="1">
        <f t="array" ref="G725">VLOOKUP(MIN(IF(CPI!$A$2:$A$88&gt;A725,CPI!$A$2:$A$88)),CPI!$A$2:$B$88,2)</f>
        <v>96.533795493934136</v>
      </c>
      <c r="H725" s="14">
        <f>IF(ISBLANK(B725),"",+B725*(100/$G725))</f>
        <v>549.03052064631959</v>
      </c>
      <c r="I725" s="14">
        <f>IF(ISBLANK(C725),"",+C725*(100/$G725))</f>
        <v>312.59518850987433</v>
      </c>
      <c r="J725" s="14">
        <f>IF(ISBLANK(D725),"",+D725*(100/$G725))</f>
        <v>277.62298025134652</v>
      </c>
      <c r="K725" s="14">
        <f>IF(ISBLANK(E725),"",+E725*(100/$G725))</f>
        <v>256.0968402154399</v>
      </c>
      <c r="L725" s="14">
        <f>IF(ISBLANK(F725),"",+F725*(100/$G725))</f>
        <v>301.44883303411137</v>
      </c>
    </row>
    <row r="726" spans="1:12" x14ac:dyDescent="0.2">
      <c r="A726" s="22">
        <v>42948</v>
      </c>
      <c r="B726" s="25">
        <v>535</v>
      </c>
      <c r="C726" s="25">
        <v>291.95999999999998</v>
      </c>
      <c r="D726" s="27">
        <v>267</v>
      </c>
      <c r="E726" s="25">
        <v>247.22</v>
      </c>
      <c r="F726" s="25">
        <v>298</v>
      </c>
      <c r="G726" s="43" cm="1">
        <f t="array" ref="G726">VLOOKUP(MIN(IF(CPI!$A$2:$A$88&gt;A726,CPI!$A$2:$A$88)),CPI!$A$2:$B$88,2)</f>
        <v>96.533795493934136</v>
      </c>
      <c r="H726" s="14">
        <f>IF(ISBLANK(B726),"",+B726*(100/$G726))</f>
        <v>554.21005385996421</v>
      </c>
      <c r="I726" s="14">
        <f>IF(ISBLANK(C726),"",+C726*(100/$G726))</f>
        <v>302.44330341113107</v>
      </c>
      <c r="J726" s="14">
        <f>IF(ISBLANK(D726),"",+D726*(100/$G726))</f>
        <v>276.58707360861763</v>
      </c>
      <c r="K726" s="14">
        <f>IF(ISBLANK(E726),"",+E726*(100/$G726))</f>
        <v>256.0968402154399</v>
      </c>
      <c r="L726" s="14">
        <f>IF(ISBLANK(F726),"",+F726*(100/$G726))</f>
        <v>308.70017953321366</v>
      </c>
    </row>
    <row r="727" spans="1:12" x14ac:dyDescent="0.2">
      <c r="A727" s="22">
        <v>42955</v>
      </c>
      <c r="B727" s="25">
        <v>530</v>
      </c>
      <c r="C727" s="25">
        <v>294.76</v>
      </c>
      <c r="D727" s="27">
        <v>264</v>
      </c>
      <c r="E727" s="25">
        <v>245.22</v>
      </c>
      <c r="F727" s="25">
        <v>296</v>
      </c>
      <c r="G727" s="43" cm="1">
        <f t="array" ref="G727">VLOOKUP(MIN(IF(CPI!$A$2:$A$88&gt;A727,CPI!$A$2:$A$88)),CPI!$A$2:$B$88,2)</f>
        <v>96.533795493934136</v>
      </c>
      <c r="H727" s="14">
        <f>IF(ISBLANK(B727),"",+B727*(100/$G727))</f>
        <v>549.03052064631959</v>
      </c>
      <c r="I727" s="14">
        <f>IF(ISBLANK(C727),"",+C727*(100/$G727))</f>
        <v>305.34384201077205</v>
      </c>
      <c r="J727" s="14">
        <f>IF(ISBLANK(D727),"",+D727*(100/$G727))</f>
        <v>273.4793536804309</v>
      </c>
      <c r="K727" s="14">
        <f>IF(ISBLANK(E727),"",+E727*(100/$G727))</f>
        <v>254.02502692998209</v>
      </c>
      <c r="L727" s="14">
        <f>IF(ISBLANK(F727),"",+F727*(100/$G727))</f>
        <v>306.62836624775588</v>
      </c>
    </row>
    <row r="728" spans="1:12" x14ac:dyDescent="0.2">
      <c r="A728" s="22">
        <v>42962</v>
      </c>
      <c r="B728" s="25">
        <v>515</v>
      </c>
      <c r="C728" s="25">
        <v>273.76</v>
      </c>
      <c r="D728" s="27">
        <v>257</v>
      </c>
      <c r="E728" s="25">
        <v>236.22</v>
      </c>
      <c r="F728" s="25">
        <v>283</v>
      </c>
      <c r="G728" s="43" cm="1">
        <f t="array" ref="G728">VLOOKUP(MIN(IF(CPI!$A$2:$A$88&gt;A728,CPI!$A$2:$A$88)),CPI!$A$2:$B$88,2)</f>
        <v>96.533795493934136</v>
      </c>
      <c r="H728" s="14">
        <f>IF(ISBLANK(B728),"",+B728*(100/$G728))</f>
        <v>533.49192100538608</v>
      </c>
      <c r="I728" s="14">
        <f>IF(ISBLANK(C728),"",+C728*(100/$G728))</f>
        <v>283.58980251346503</v>
      </c>
      <c r="J728" s="14">
        <f>IF(ISBLANK(D728),"",+D728*(100/$G728))</f>
        <v>266.22800718132856</v>
      </c>
      <c r="K728" s="14">
        <f>IF(ISBLANK(E728),"",+E728*(100/$G728))</f>
        <v>244.70186714542194</v>
      </c>
      <c r="L728" s="14">
        <f>IF(ISBLANK(F728),"",+F728*(100/$G728))</f>
        <v>293.16157989228009</v>
      </c>
    </row>
    <row r="729" spans="1:12" x14ac:dyDescent="0.2">
      <c r="A729" s="22">
        <v>42969</v>
      </c>
      <c r="B729" s="25">
        <v>515</v>
      </c>
      <c r="C729" s="25">
        <v>266.36</v>
      </c>
      <c r="D729" s="27">
        <v>252</v>
      </c>
      <c r="E729" s="25">
        <v>227.72</v>
      </c>
      <c r="F729" s="25">
        <v>282</v>
      </c>
      <c r="G729" s="43" cm="1">
        <f t="array" ref="G729">VLOOKUP(MIN(IF(CPI!$A$2:$A$88&gt;A729,CPI!$A$2:$A$88)),CPI!$A$2:$B$88,2)</f>
        <v>96.533795493934136</v>
      </c>
      <c r="H729" s="14">
        <f>IF(ISBLANK(B729),"",+B729*(100/$G729))</f>
        <v>533.49192100538608</v>
      </c>
      <c r="I729" s="14">
        <f>IF(ISBLANK(C729),"",+C729*(100/$G729))</f>
        <v>275.92409335727115</v>
      </c>
      <c r="J729" s="14">
        <f>IF(ISBLANK(D729),"",+D729*(100/$G729))</f>
        <v>261.04847396768406</v>
      </c>
      <c r="K729" s="14">
        <f>IF(ISBLANK(E729),"",+E729*(100/$G729))</f>
        <v>235.89666068222624</v>
      </c>
      <c r="L729" s="14">
        <f>IF(ISBLANK(F729),"",+F729*(100/$G729))</f>
        <v>292.1256732495512</v>
      </c>
    </row>
    <row r="730" spans="1:12" x14ac:dyDescent="0.2">
      <c r="A730" s="22">
        <v>42976</v>
      </c>
      <c r="B730" s="25">
        <v>515</v>
      </c>
      <c r="C730" s="25">
        <v>267.16000000000003</v>
      </c>
      <c r="D730" s="27">
        <v>242</v>
      </c>
      <c r="E730" s="25">
        <v>227.72</v>
      </c>
      <c r="F730" s="25">
        <v>283</v>
      </c>
      <c r="G730" s="43" cm="1">
        <f t="array" ref="G730">VLOOKUP(MIN(IF(CPI!$A$2:$A$88&gt;A730,CPI!$A$2:$A$88)),CPI!$A$2:$B$88,2)</f>
        <v>96.533795493934136</v>
      </c>
      <c r="H730" s="14">
        <f>IF(ISBLANK(B730),"",+B730*(100/$G730))</f>
        <v>533.49192100538608</v>
      </c>
      <c r="I730" s="14">
        <f>IF(ISBLANK(C730),"",+C730*(100/$G730))</f>
        <v>276.75281867145429</v>
      </c>
      <c r="J730" s="14">
        <f>IF(ISBLANK(D730),"",+D730*(100/$G730))</f>
        <v>250.689407540395</v>
      </c>
      <c r="K730" s="14">
        <f>IF(ISBLANK(E730),"",+E730*(100/$G730))</f>
        <v>235.89666068222624</v>
      </c>
      <c r="L730" s="14">
        <f>IF(ISBLANK(F730),"",+F730*(100/$G730))</f>
        <v>293.16157989228009</v>
      </c>
    </row>
    <row r="731" spans="1:12" x14ac:dyDescent="0.2">
      <c r="A731" s="22">
        <v>42983</v>
      </c>
      <c r="B731" s="25">
        <v>515</v>
      </c>
      <c r="C731" s="25">
        <v>269.56</v>
      </c>
      <c r="D731" s="27">
        <v>232</v>
      </c>
      <c r="E731" s="25">
        <v>233.22</v>
      </c>
      <c r="F731" s="25">
        <v>278</v>
      </c>
      <c r="G731" s="43" cm="1">
        <f t="array" ref="G731">VLOOKUP(MIN(IF(CPI!$A$2:$A$88&gt;A731,CPI!$A$2:$A$88)),CPI!$A$2:$B$88,2)</f>
        <v>96.533795493934136</v>
      </c>
      <c r="H731" s="14">
        <f>IF(ISBLANK(B731),"",+B731*(100/$G731))</f>
        <v>533.49192100538608</v>
      </c>
      <c r="I731" s="14">
        <f>IF(ISBLANK(C731),"",+C731*(100/$G731))</f>
        <v>279.23899461400362</v>
      </c>
      <c r="J731" s="14">
        <f>IF(ISBLANK(D731),"",+D731*(100/$G731))</f>
        <v>240.33034111310596</v>
      </c>
      <c r="K731" s="14">
        <f>IF(ISBLANK(E731),"",+E731*(100/$G731))</f>
        <v>241.59414721723522</v>
      </c>
      <c r="L731" s="14">
        <f>IF(ISBLANK(F731),"",+F731*(100/$G731))</f>
        <v>287.98204667863558</v>
      </c>
    </row>
    <row r="732" spans="1:12" x14ac:dyDescent="0.2">
      <c r="A732" s="22">
        <v>42990</v>
      </c>
      <c r="B732" s="25">
        <v>510</v>
      </c>
      <c r="C732" s="25">
        <v>271.76</v>
      </c>
      <c r="D732" s="27">
        <v>240</v>
      </c>
      <c r="E732" s="25">
        <v>240.72</v>
      </c>
      <c r="F732" s="25">
        <v>268</v>
      </c>
      <c r="G732" s="43" cm="1">
        <f t="array" ref="G732">VLOOKUP(MIN(IF(CPI!$A$2:$A$88&gt;A732,CPI!$A$2:$A$88)),CPI!$A$2:$B$88,2)</f>
        <v>96.533795493934136</v>
      </c>
      <c r="H732" s="14">
        <f>IF(ISBLANK(B732),"",+B732*(100/$G732))</f>
        <v>528.31238779174157</v>
      </c>
      <c r="I732" s="14">
        <f>IF(ISBLANK(C732),"",+C732*(100/$G732))</f>
        <v>281.5179892280072</v>
      </c>
      <c r="J732" s="14">
        <f>IF(ISBLANK(D732),"",+D732*(100/$G732))</f>
        <v>248.61759425493719</v>
      </c>
      <c r="K732" s="14">
        <f>IF(ISBLANK(E732),"",+E732*(100/$G732))</f>
        <v>249.363447037702</v>
      </c>
      <c r="L732" s="14">
        <f>IF(ISBLANK(F732),"",+F732*(100/$G732))</f>
        <v>277.62298025134652</v>
      </c>
    </row>
    <row r="733" spans="1:12" x14ac:dyDescent="0.2">
      <c r="A733" s="22">
        <v>42997</v>
      </c>
      <c r="B733" s="25">
        <v>510</v>
      </c>
      <c r="C733" s="25">
        <v>271.95999999999998</v>
      </c>
      <c r="D733" s="27">
        <v>238</v>
      </c>
      <c r="E733" s="25">
        <v>239.72</v>
      </c>
      <c r="F733" s="25">
        <v>273</v>
      </c>
      <c r="G733" s="43" cm="1">
        <f t="array" ref="G733">VLOOKUP(MIN(IF(CPI!$A$2:$A$88&gt;A733,CPI!$A$2:$A$88)),CPI!$A$2:$B$88,2)</f>
        <v>96.533795493934136</v>
      </c>
      <c r="H733" s="14">
        <f>IF(ISBLANK(B733),"",+B733*(100/$G733))</f>
        <v>528.31238779174157</v>
      </c>
      <c r="I733" s="14">
        <f>IF(ISBLANK(C733),"",+C733*(100/$G733))</f>
        <v>281.725170556553</v>
      </c>
      <c r="J733" s="14">
        <f>IF(ISBLANK(D733),"",+D733*(100/$G733))</f>
        <v>246.54578096947938</v>
      </c>
      <c r="K733" s="14">
        <f>IF(ISBLANK(E733),"",+E733*(100/$G733))</f>
        <v>248.32754039497311</v>
      </c>
      <c r="L733" s="14">
        <f>IF(ISBLANK(F733),"",+F733*(100/$G733))</f>
        <v>282.80251346499108</v>
      </c>
    </row>
    <row r="734" spans="1:12" x14ac:dyDescent="0.2">
      <c r="A734" s="22">
        <v>43004</v>
      </c>
      <c r="B734" s="25">
        <v>510</v>
      </c>
      <c r="C734" s="25">
        <v>276.76</v>
      </c>
      <c r="D734" s="27">
        <v>245</v>
      </c>
      <c r="E734" s="25">
        <v>245.72</v>
      </c>
      <c r="F734" s="25">
        <v>279</v>
      </c>
      <c r="G734" s="43" cm="1">
        <f t="array" ref="G734">VLOOKUP(MIN(IF(CPI!$A$2:$A$88&gt;A734,CPI!$A$2:$A$88)),CPI!$A$2:$B$88,2)</f>
        <v>97.140381282495653</v>
      </c>
      <c r="H734" s="14">
        <f>IF(ISBLANK(B734),"",+B734*(100/$G734))</f>
        <v>525.01338090990191</v>
      </c>
      <c r="I734" s="14">
        <f>IF(ISBLANK(C734),"",+C734*(100/$G734))</f>
        <v>284.90726137377339</v>
      </c>
      <c r="J734" s="14">
        <f>IF(ISBLANK(D734),"",+D734*(100/$G734))</f>
        <v>252.21231043710975</v>
      </c>
      <c r="K734" s="14">
        <f>IF(ISBLANK(E734),"",+E734*(100/$G734))</f>
        <v>252.9535057983943</v>
      </c>
      <c r="L734" s="14">
        <f>IF(ISBLANK(F734),"",+F734*(100/$G734))</f>
        <v>287.21320249776988</v>
      </c>
    </row>
    <row r="735" spans="1:12" x14ac:dyDescent="0.2">
      <c r="A735" s="22">
        <v>43011</v>
      </c>
      <c r="B735" s="25">
        <v>550</v>
      </c>
      <c r="C735" s="25">
        <v>280</v>
      </c>
      <c r="D735" s="27">
        <v>293</v>
      </c>
      <c r="E735" s="25">
        <v>253</v>
      </c>
      <c r="F735" s="25">
        <v>290</v>
      </c>
      <c r="G735" s="43" cm="1">
        <f t="array" ref="G735">VLOOKUP(MIN(IF(CPI!$A$2:$A$88&gt;A735,CPI!$A$2:$A$88)),CPI!$A$2:$B$88,2)</f>
        <v>97.140381282495653</v>
      </c>
      <c r="H735" s="14">
        <f>IF(ISBLANK(B735),"",+B735*(100/$G735))</f>
        <v>566.19090098126674</v>
      </c>
      <c r="I735" s="14">
        <f>IF(ISBLANK(C735),"",+C735*(100/$G735))</f>
        <v>288.242640499554</v>
      </c>
      <c r="J735" s="14">
        <f>IF(ISBLANK(D735),"",+D735*(100/$G735))</f>
        <v>301.62533452274755</v>
      </c>
      <c r="K735" s="14">
        <f>IF(ISBLANK(E735),"",+E735*(100/$G735))</f>
        <v>260.44781445138273</v>
      </c>
      <c r="L735" s="14">
        <f>IF(ISBLANK(F735),"",+F735*(100/$G735))</f>
        <v>298.53702051739521</v>
      </c>
    </row>
    <row r="736" spans="1:12" x14ac:dyDescent="0.2">
      <c r="A736" s="22">
        <v>43018</v>
      </c>
      <c r="B736" s="25">
        <v>552</v>
      </c>
      <c r="C736" s="25">
        <v>280</v>
      </c>
      <c r="D736" s="27">
        <v>295</v>
      </c>
      <c r="E736" s="25">
        <v>250</v>
      </c>
      <c r="F736" s="25">
        <v>285.5</v>
      </c>
      <c r="G736" s="43" cm="1">
        <f t="array" ref="G736">VLOOKUP(MIN(IF(CPI!$A$2:$A$88&gt;A736,CPI!$A$2:$A$88)),CPI!$A$2:$B$88,2)</f>
        <v>97.140381282495653</v>
      </c>
      <c r="H736" s="14">
        <f>IF(ISBLANK(B736),"",+B736*(100/$G736))</f>
        <v>568.24977698483497</v>
      </c>
      <c r="I736" s="14">
        <f>IF(ISBLANK(C736),"",+C736*(100/$G736))</f>
        <v>288.242640499554</v>
      </c>
      <c r="J736" s="14">
        <f>IF(ISBLANK(D736),"",+D736*(100/$G736))</f>
        <v>303.68421052631578</v>
      </c>
      <c r="K736" s="14">
        <f>IF(ISBLANK(E736),"",+E736*(100/$G736))</f>
        <v>257.35950044603032</v>
      </c>
      <c r="L736" s="14">
        <f>IF(ISBLANK(F736),"",+F736*(100/$G736))</f>
        <v>293.90454950936663</v>
      </c>
    </row>
    <row r="737" spans="1:12" x14ac:dyDescent="0.2">
      <c r="A737" s="22">
        <v>43025</v>
      </c>
      <c r="B737" s="25">
        <v>542</v>
      </c>
      <c r="C737" s="25">
        <v>276.5</v>
      </c>
      <c r="D737" s="27">
        <v>287</v>
      </c>
      <c r="E737" s="25">
        <v>245</v>
      </c>
      <c r="F737" s="25">
        <v>290</v>
      </c>
      <c r="G737" s="43" cm="1">
        <f t="array" ref="G737">VLOOKUP(MIN(IF(CPI!$A$2:$A$88&gt;A737,CPI!$A$2:$A$88)),CPI!$A$2:$B$88,2)</f>
        <v>97.140381282495653</v>
      </c>
      <c r="H737" s="14">
        <f>IF(ISBLANK(B737),"",+B737*(100/$G737))</f>
        <v>557.95539696699382</v>
      </c>
      <c r="I737" s="14">
        <f>IF(ISBLANK(C737),"",+C737*(100/$G737))</f>
        <v>284.63960749330954</v>
      </c>
      <c r="J737" s="14">
        <f>IF(ISBLANK(D737),"",+D737*(100/$G737))</f>
        <v>295.44870651204286</v>
      </c>
      <c r="K737" s="14">
        <f>IF(ISBLANK(E737),"",+E737*(100/$G737))</f>
        <v>252.21231043710975</v>
      </c>
      <c r="L737" s="14">
        <f>IF(ISBLANK(F737),"",+F737*(100/$G737))</f>
        <v>298.53702051739521</v>
      </c>
    </row>
    <row r="738" spans="1:12" x14ac:dyDescent="0.2">
      <c r="A738" s="22">
        <v>43032</v>
      </c>
      <c r="B738" s="25">
        <v>545</v>
      </c>
      <c r="C738" s="25">
        <v>275</v>
      </c>
      <c r="D738" s="27">
        <v>283</v>
      </c>
      <c r="E738" s="25">
        <v>242</v>
      </c>
      <c r="F738" s="25">
        <v>288</v>
      </c>
      <c r="G738" s="43" cm="1">
        <f t="array" ref="G738">VLOOKUP(MIN(IF(CPI!$A$2:$A$88&gt;A738,CPI!$A$2:$A$88)),CPI!$A$2:$B$88,2)</f>
        <v>97.140381282495653</v>
      </c>
      <c r="H738" s="14">
        <f>IF(ISBLANK(B738),"",+B738*(100/$G738))</f>
        <v>561.04371097234616</v>
      </c>
      <c r="I738" s="14">
        <f>IF(ISBLANK(C738),"",+C738*(100/$G738))</f>
        <v>283.09545049063337</v>
      </c>
      <c r="J738" s="14">
        <f>IF(ISBLANK(D738),"",+D738*(100/$G738))</f>
        <v>291.33095450490634</v>
      </c>
      <c r="K738" s="14">
        <f>IF(ISBLANK(E738),"",+E738*(100/$G738))</f>
        <v>249.12399643175738</v>
      </c>
      <c r="L738" s="14">
        <f>IF(ISBLANK(F738),"",+F738*(100/$G738))</f>
        <v>296.47814451382698</v>
      </c>
    </row>
    <row r="739" spans="1:12" x14ac:dyDescent="0.2">
      <c r="A739" s="22">
        <v>43039</v>
      </c>
      <c r="B739" s="25">
        <v>544</v>
      </c>
      <c r="C739" s="25">
        <v>278</v>
      </c>
      <c r="D739" s="27">
        <v>290</v>
      </c>
      <c r="E739" s="25">
        <v>250</v>
      </c>
      <c r="F739" s="25">
        <v>287</v>
      </c>
      <c r="G739" s="43" cm="1">
        <f t="array" ref="G739">VLOOKUP(MIN(IF(CPI!$A$2:$A$88&gt;A739,CPI!$A$2:$A$88)),CPI!$A$2:$B$88,2)</f>
        <v>97.140381282495653</v>
      </c>
      <c r="H739" s="14">
        <f>IF(ISBLANK(B739),"",+B739*(100/$G739))</f>
        <v>560.01427297056205</v>
      </c>
      <c r="I739" s="14">
        <f>IF(ISBLANK(C739),"",+C739*(100/$G739))</f>
        <v>286.18376449598571</v>
      </c>
      <c r="J739" s="14">
        <f>IF(ISBLANK(D739),"",+D739*(100/$G739))</f>
        <v>298.53702051739521</v>
      </c>
      <c r="K739" s="14">
        <f>IF(ISBLANK(E739),"",+E739*(100/$G739))</f>
        <v>257.35950044603032</v>
      </c>
      <c r="L739" s="14">
        <f>IF(ISBLANK(F739),"",+F739*(100/$G739))</f>
        <v>295.44870651204286</v>
      </c>
    </row>
    <row r="740" spans="1:12" x14ac:dyDescent="0.2">
      <c r="A740" s="22">
        <v>43046</v>
      </c>
      <c r="B740" s="25">
        <v>552</v>
      </c>
      <c r="C740" s="25">
        <v>278</v>
      </c>
      <c r="D740" s="27">
        <v>290</v>
      </c>
      <c r="E740" s="25">
        <v>250</v>
      </c>
      <c r="F740" s="25">
        <v>290</v>
      </c>
      <c r="G740" s="43" cm="1">
        <f t="array" ref="G740">VLOOKUP(MIN(IF(CPI!$A$2:$A$88&gt;A740,CPI!$A$2:$A$88)),CPI!$A$2:$B$88,2)</f>
        <v>97.140381282495653</v>
      </c>
      <c r="H740" s="14">
        <f>IF(ISBLANK(B740),"",+B740*(100/$G740))</f>
        <v>568.24977698483497</v>
      </c>
      <c r="I740" s="14">
        <f>IF(ISBLANK(C740),"",+C740*(100/$G740))</f>
        <v>286.18376449598571</v>
      </c>
      <c r="J740" s="14">
        <f>IF(ISBLANK(D740),"",+D740*(100/$G740))</f>
        <v>298.53702051739521</v>
      </c>
      <c r="K740" s="14">
        <f>IF(ISBLANK(E740),"",+E740*(100/$G740))</f>
        <v>257.35950044603032</v>
      </c>
      <c r="L740" s="14">
        <f>IF(ISBLANK(F740),"",+F740*(100/$G740))</f>
        <v>298.53702051739521</v>
      </c>
    </row>
    <row r="741" spans="1:12" x14ac:dyDescent="0.2">
      <c r="A741" s="22">
        <v>43053</v>
      </c>
      <c r="B741" s="25">
        <v>561</v>
      </c>
      <c r="C741" s="25">
        <v>274</v>
      </c>
      <c r="D741" s="27">
        <v>290</v>
      </c>
      <c r="E741" s="25">
        <v>250</v>
      </c>
      <c r="F741" s="25">
        <v>292</v>
      </c>
      <c r="G741" s="43" cm="1">
        <f t="array" ref="G741">VLOOKUP(MIN(IF(CPI!$A$2:$A$88&gt;A741,CPI!$A$2:$A$88)),CPI!$A$2:$B$88,2)</f>
        <v>97.140381282495653</v>
      </c>
      <c r="H741" s="14">
        <f>IF(ISBLANK(B741),"",+B741*(100/$G741))</f>
        <v>577.51471900089211</v>
      </c>
      <c r="I741" s="14">
        <f>IF(ISBLANK(C741),"",+C741*(100/$G741))</f>
        <v>282.06601248884925</v>
      </c>
      <c r="J741" s="14">
        <f>IF(ISBLANK(D741),"",+D741*(100/$G741))</f>
        <v>298.53702051739521</v>
      </c>
      <c r="K741" s="14">
        <f>IF(ISBLANK(E741),"",+E741*(100/$G741))</f>
        <v>257.35950044603032</v>
      </c>
      <c r="L741" s="14">
        <f>IF(ISBLANK(F741),"",+F741*(100/$G741))</f>
        <v>300.59589652096344</v>
      </c>
    </row>
    <row r="742" spans="1:12" x14ac:dyDescent="0.2">
      <c r="A742" s="22">
        <v>43060</v>
      </c>
      <c r="B742" s="25">
        <v>567</v>
      </c>
      <c r="C742" s="25">
        <v>274</v>
      </c>
      <c r="D742" s="27">
        <v>291</v>
      </c>
      <c r="E742" s="25">
        <v>252</v>
      </c>
      <c r="F742" s="25">
        <v>291</v>
      </c>
      <c r="G742" s="43" cm="1">
        <f t="array" ref="G742">VLOOKUP(MIN(IF(CPI!$A$2:$A$88&gt;A742,CPI!$A$2:$A$88)),CPI!$A$2:$B$88,2)</f>
        <v>97.140381282495653</v>
      </c>
      <c r="H742" s="14">
        <f>IF(ISBLANK(B742),"",+B742*(100/$G742))</f>
        <v>583.6913470115968</v>
      </c>
      <c r="I742" s="14">
        <f>IF(ISBLANK(C742),"",+C742*(100/$G742))</f>
        <v>282.06601248884925</v>
      </c>
      <c r="J742" s="14">
        <f>IF(ISBLANK(D742),"",+D742*(100/$G742))</f>
        <v>299.56645851917932</v>
      </c>
      <c r="K742" s="14">
        <f>IF(ISBLANK(E742),"",+E742*(100/$G742))</f>
        <v>259.41837644959861</v>
      </c>
      <c r="L742" s="14">
        <f>IF(ISBLANK(F742),"",+F742*(100/$G742))</f>
        <v>299.56645851917932</v>
      </c>
    </row>
    <row r="743" spans="1:12" x14ac:dyDescent="0.2">
      <c r="A743" s="22">
        <v>43067</v>
      </c>
      <c r="B743" s="25">
        <v>551</v>
      </c>
      <c r="C743" s="25">
        <v>273</v>
      </c>
      <c r="D743" s="27">
        <v>290</v>
      </c>
      <c r="E743" s="25">
        <v>249</v>
      </c>
      <c r="F743" s="25">
        <v>292</v>
      </c>
      <c r="G743" s="43" cm="1">
        <f t="array" ref="G743">VLOOKUP(MIN(IF(CPI!$A$2:$A$88&gt;A743,CPI!$A$2:$A$88)),CPI!$A$2:$B$88,2)</f>
        <v>97.140381282495653</v>
      </c>
      <c r="H743" s="14">
        <f>IF(ISBLANK(B743),"",+B743*(100/$G743))</f>
        <v>567.22033898305085</v>
      </c>
      <c r="I743" s="14">
        <f>IF(ISBLANK(C743),"",+C743*(100/$G743))</f>
        <v>281.03657448706514</v>
      </c>
      <c r="J743" s="14">
        <f>IF(ISBLANK(D743),"",+D743*(100/$G743))</f>
        <v>298.53702051739521</v>
      </c>
      <c r="K743" s="14">
        <f>IF(ISBLANK(E743),"",+E743*(100/$G743))</f>
        <v>256.33006244424621</v>
      </c>
      <c r="L743" s="14">
        <f>IF(ISBLANK(F743),"",+F743*(100/$G743))</f>
        <v>300.59589652096344</v>
      </c>
    </row>
    <row r="744" spans="1:12" x14ac:dyDescent="0.2">
      <c r="A744" s="22">
        <v>43074</v>
      </c>
      <c r="B744" s="25">
        <v>549</v>
      </c>
      <c r="C744" s="25">
        <v>272</v>
      </c>
      <c r="D744" s="27">
        <v>280</v>
      </c>
      <c r="E744" s="25">
        <v>250</v>
      </c>
      <c r="F744" s="25">
        <v>270.5</v>
      </c>
      <c r="G744" s="43" cm="1">
        <f t="array" ref="G744">VLOOKUP(MIN(IF(CPI!$A$2:$A$88&gt;A744,CPI!$A$2:$A$88)),CPI!$A$2:$B$88,2)</f>
        <v>97.140381282495653</v>
      </c>
      <c r="H744" s="14">
        <f>IF(ISBLANK(B744),"",+B744*(100/$G744))</f>
        <v>565.16146297948262</v>
      </c>
      <c r="I744" s="14">
        <f>IF(ISBLANK(C744),"",+C744*(100/$G744))</f>
        <v>280.00713648528102</v>
      </c>
      <c r="J744" s="14">
        <f>IF(ISBLANK(D744),"",+D744*(100/$G744))</f>
        <v>288.242640499554</v>
      </c>
      <c r="K744" s="14">
        <f>IF(ISBLANK(E744),"",+E744*(100/$G744))</f>
        <v>257.35950044603032</v>
      </c>
      <c r="L744" s="14">
        <f>IF(ISBLANK(F744),"",+F744*(100/$G744))</f>
        <v>278.46297948260485</v>
      </c>
    </row>
    <row r="745" spans="1:12" x14ac:dyDescent="0.2">
      <c r="A745" s="22">
        <v>43081</v>
      </c>
      <c r="B745" s="25">
        <v>540</v>
      </c>
      <c r="C745" s="25">
        <v>271</v>
      </c>
      <c r="D745" s="27">
        <v>275</v>
      </c>
      <c r="E745" s="25">
        <v>254</v>
      </c>
      <c r="F745" s="25">
        <v>284</v>
      </c>
      <c r="G745" s="43" cm="1">
        <f t="array" ref="G745">VLOOKUP(MIN(IF(CPI!$A$2:$A$88&gt;A745,CPI!$A$2:$A$88)),CPI!$A$2:$B$88,2)</f>
        <v>97.140381282495653</v>
      </c>
      <c r="H745" s="14">
        <f>IF(ISBLANK(B745),"",+B745*(100/$G745))</f>
        <v>555.89652096342559</v>
      </c>
      <c r="I745" s="14">
        <f>IF(ISBLANK(C745),"",+C745*(100/$G745))</f>
        <v>278.97769848349691</v>
      </c>
      <c r="J745" s="14">
        <f>IF(ISBLANK(D745),"",+D745*(100/$G745))</f>
        <v>283.09545049063337</v>
      </c>
      <c r="K745" s="14">
        <f>IF(ISBLANK(E745),"",+E745*(100/$G745))</f>
        <v>261.47725245316684</v>
      </c>
      <c r="L745" s="14">
        <f>IF(ISBLANK(F745),"",+F745*(100/$G745))</f>
        <v>292.36039250669046</v>
      </c>
    </row>
    <row r="746" spans="1:12" x14ac:dyDescent="0.2">
      <c r="A746" s="22">
        <v>43088</v>
      </c>
      <c r="B746" s="25">
        <v>525</v>
      </c>
      <c r="C746" s="25">
        <v>272</v>
      </c>
      <c r="D746" s="27">
        <v>272</v>
      </c>
      <c r="E746" s="25">
        <v>255</v>
      </c>
      <c r="F746" s="25">
        <v>283</v>
      </c>
      <c r="G746" s="43" cm="1">
        <f t="array" ref="G746">VLOOKUP(MIN(IF(CPI!$A$2:$A$88&gt;A746,CPI!$A$2:$A$88)),CPI!$A$2:$B$88,2)</f>
        <v>97.140381282495653</v>
      </c>
      <c r="H746" s="14">
        <f>IF(ISBLANK(B746),"",+B746*(100/$G746))</f>
        <v>540.45495093666375</v>
      </c>
      <c r="I746" s="14">
        <f>IF(ISBLANK(C746),"",+C746*(100/$G746))</f>
        <v>280.00713648528102</v>
      </c>
      <c r="J746" s="14">
        <f>IF(ISBLANK(D746),"",+D746*(100/$G746))</f>
        <v>280.00713648528102</v>
      </c>
      <c r="K746" s="14">
        <f>IF(ISBLANK(E746),"",+E746*(100/$G746))</f>
        <v>262.50669045495096</v>
      </c>
      <c r="L746" s="14">
        <f>IF(ISBLANK(F746),"",+F746*(100/$G746))</f>
        <v>291.33095450490634</v>
      </c>
    </row>
    <row r="747" spans="1:12" x14ac:dyDescent="0.2">
      <c r="A747" s="22">
        <v>43102</v>
      </c>
      <c r="B747" s="25">
        <v>508</v>
      </c>
      <c r="C747" s="25">
        <v>271</v>
      </c>
      <c r="D747" s="27">
        <v>273</v>
      </c>
      <c r="E747" s="25">
        <v>251</v>
      </c>
      <c r="F747" s="25">
        <v>283</v>
      </c>
      <c r="G747" s="43" cm="1">
        <f t="array" ref="G747">VLOOKUP(MIN(IF(CPI!$A$2:$A$88&gt;A747,CPI!$A$2:$A$88)),CPI!$A$2:$B$88,2)</f>
        <v>97.573656845753888</v>
      </c>
      <c r="H747" s="14">
        <f>IF(ISBLANK(B747),"",+B747*(100/$G747))</f>
        <v>520.63232682060402</v>
      </c>
      <c r="I747" s="14">
        <f>IF(ISBLANK(C747),"",+C747*(100/$G747))</f>
        <v>277.73889875666077</v>
      </c>
      <c r="J747" s="14">
        <f>IF(ISBLANK(D747),"",+D747*(100/$G747))</f>
        <v>279.78863232682068</v>
      </c>
      <c r="K747" s="14">
        <f>IF(ISBLANK(E747),"",+E747*(100/$G747))</f>
        <v>257.24156305506222</v>
      </c>
      <c r="L747" s="14">
        <f>IF(ISBLANK(F747),"",+F747*(100/$G747))</f>
        <v>290.03730017761995</v>
      </c>
    </row>
    <row r="748" spans="1:12" x14ac:dyDescent="0.2">
      <c r="A748" s="22">
        <v>43109</v>
      </c>
      <c r="B748" s="25">
        <v>518</v>
      </c>
      <c r="C748" s="25">
        <v>270</v>
      </c>
      <c r="D748" s="27">
        <v>269</v>
      </c>
      <c r="E748" s="25">
        <v>253</v>
      </c>
      <c r="F748" s="25">
        <v>283</v>
      </c>
      <c r="G748" s="43" cm="1">
        <f t="array" ref="G748">VLOOKUP(MIN(IF(CPI!$A$2:$A$88&gt;A748,CPI!$A$2:$A$88)),CPI!$A$2:$B$88,2)</f>
        <v>97.573656845753888</v>
      </c>
      <c r="H748" s="14">
        <f>IF(ISBLANK(B748),"",+B748*(100/$G748))</f>
        <v>530.8809946714033</v>
      </c>
      <c r="I748" s="14">
        <f>IF(ISBLANK(C748),"",+C748*(100/$G748))</f>
        <v>276.71403197158088</v>
      </c>
      <c r="J748" s="14">
        <f>IF(ISBLANK(D748),"",+D748*(100/$G748))</f>
        <v>275.68916518650093</v>
      </c>
      <c r="K748" s="14">
        <f>IF(ISBLANK(E748),"",+E748*(100/$G748))</f>
        <v>259.29129662522206</v>
      </c>
      <c r="L748" s="14">
        <f>IF(ISBLANK(F748),"",+F748*(100/$G748))</f>
        <v>290.03730017761995</v>
      </c>
    </row>
    <row r="749" spans="1:12" x14ac:dyDescent="0.2">
      <c r="A749" s="22">
        <v>43116</v>
      </c>
      <c r="B749" s="25">
        <v>525</v>
      </c>
      <c r="C749" s="25">
        <v>273</v>
      </c>
      <c r="D749" s="27">
        <v>267</v>
      </c>
      <c r="E749" s="25">
        <v>255</v>
      </c>
      <c r="F749" s="25">
        <v>290</v>
      </c>
      <c r="G749" s="43" cm="1">
        <f t="array" ref="G749">VLOOKUP(MIN(IF(CPI!$A$2:$A$88&gt;A749,CPI!$A$2:$A$88)),CPI!$A$2:$B$88,2)</f>
        <v>97.573656845753888</v>
      </c>
      <c r="H749" s="14">
        <f>IF(ISBLANK(B749),"",+B749*(100/$G749))</f>
        <v>538.05506216696278</v>
      </c>
      <c r="I749" s="14">
        <f>IF(ISBLANK(C749),"",+C749*(100/$G749))</f>
        <v>279.78863232682068</v>
      </c>
      <c r="J749" s="14">
        <f>IF(ISBLANK(D749),"",+D749*(100/$G749))</f>
        <v>273.63943161634108</v>
      </c>
      <c r="K749" s="14">
        <f>IF(ISBLANK(E749),"",+E749*(100/$G749))</f>
        <v>261.3410301953819</v>
      </c>
      <c r="L749" s="14">
        <f>IF(ISBLANK(F749),"",+F749*(100/$G749))</f>
        <v>297.21136767317944</v>
      </c>
    </row>
    <row r="750" spans="1:12" x14ac:dyDescent="0.2">
      <c r="A750" s="22">
        <v>43123</v>
      </c>
      <c r="B750" s="25">
        <v>503</v>
      </c>
      <c r="C750" s="25">
        <v>274</v>
      </c>
      <c r="D750" s="27">
        <v>267</v>
      </c>
      <c r="E750" s="25">
        <v>258</v>
      </c>
      <c r="F750" s="25">
        <v>288</v>
      </c>
      <c r="G750" s="43" cm="1">
        <f t="array" ref="G750">VLOOKUP(MIN(IF(CPI!$A$2:$A$88&gt;A750,CPI!$A$2:$A$88)),CPI!$A$2:$B$88,2)</f>
        <v>97.573656845753888</v>
      </c>
      <c r="H750" s="14">
        <f>IF(ISBLANK(B750),"",+B750*(100/$G750))</f>
        <v>515.50799289520432</v>
      </c>
      <c r="I750" s="14">
        <f>IF(ISBLANK(C750),"",+C750*(100/$G750))</f>
        <v>280.81349911190057</v>
      </c>
      <c r="J750" s="14">
        <f>IF(ISBLANK(D750),"",+D750*(100/$G750))</f>
        <v>273.63943161634108</v>
      </c>
      <c r="K750" s="14">
        <f>IF(ISBLANK(E750),"",+E750*(100/$G750))</f>
        <v>264.4156305506217</v>
      </c>
      <c r="L750" s="14">
        <f>IF(ISBLANK(F750),"",+F750*(100/$G750))</f>
        <v>295.16163410301959</v>
      </c>
    </row>
    <row r="751" spans="1:12" x14ac:dyDescent="0.2">
      <c r="A751" s="22">
        <v>43130</v>
      </c>
      <c r="B751" s="25">
        <v>510</v>
      </c>
      <c r="C751" s="25">
        <v>278</v>
      </c>
      <c r="D751" s="27">
        <v>267</v>
      </c>
      <c r="E751" s="25">
        <v>260.5</v>
      </c>
      <c r="F751" s="25">
        <v>285</v>
      </c>
      <c r="G751" s="43" cm="1">
        <f t="array" ref="G751">VLOOKUP(MIN(IF(CPI!$A$2:$A$88&gt;A751,CPI!$A$2:$A$88)),CPI!$A$2:$B$88,2)</f>
        <v>97.573656845753888</v>
      </c>
      <c r="H751" s="14">
        <f>IF(ISBLANK(B751),"",+B751*(100/$G751))</f>
        <v>522.68206039076381</v>
      </c>
      <c r="I751" s="14">
        <f>IF(ISBLANK(C751),"",+C751*(100/$G751))</f>
        <v>284.91296625222031</v>
      </c>
      <c r="J751" s="14">
        <f>IF(ISBLANK(D751),"",+D751*(100/$G751))</f>
        <v>273.63943161634108</v>
      </c>
      <c r="K751" s="14">
        <f>IF(ISBLANK(E751),"",+E751*(100/$G751))</f>
        <v>266.97779751332155</v>
      </c>
      <c r="L751" s="14">
        <f>IF(ISBLANK(F751),"",+F751*(100/$G751))</f>
        <v>292.0870337477798</v>
      </c>
    </row>
    <row r="752" spans="1:12" x14ac:dyDescent="0.2">
      <c r="A752" s="22">
        <v>43137</v>
      </c>
      <c r="B752" s="25">
        <v>512</v>
      </c>
      <c r="C752" s="25">
        <v>278</v>
      </c>
      <c r="D752" s="27">
        <v>276</v>
      </c>
      <c r="E752" s="25">
        <v>270</v>
      </c>
      <c r="F752" s="25">
        <v>289</v>
      </c>
      <c r="G752" s="43" cm="1">
        <f t="array" ref="G752">VLOOKUP(MIN(IF(CPI!$A$2:$A$88&gt;A752,CPI!$A$2:$A$88)),CPI!$A$2:$B$88,2)</f>
        <v>97.573656845753888</v>
      </c>
      <c r="H752" s="14">
        <f>IF(ISBLANK(B752),"",+B752*(100/$G752))</f>
        <v>524.73179396092371</v>
      </c>
      <c r="I752" s="14">
        <f>IF(ISBLANK(C752),"",+C752*(100/$G752))</f>
        <v>284.91296625222031</v>
      </c>
      <c r="J752" s="14">
        <f>IF(ISBLANK(D752),"",+D752*(100/$G752))</f>
        <v>282.86323268206041</v>
      </c>
      <c r="K752" s="14">
        <f>IF(ISBLANK(E752),"",+E752*(100/$G752))</f>
        <v>276.71403197158088</v>
      </c>
      <c r="L752" s="14">
        <f>IF(ISBLANK(F752),"",+F752*(100/$G752))</f>
        <v>296.18650088809949</v>
      </c>
    </row>
    <row r="753" spans="1:12" x14ac:dyDescent="0.2">
      <c r="A753" s="22">
        <v>43144</v>
      </c>
      <c r="B753" s="25">
        <v>520</v>
      </c>
      <c r="C753" s="25">
        <v>283</v>
      </c>
      <c r="D753" s="27">
        <v>285</v>
      </c>
      <c r="E753" s="25">
        <v>276</v>
      </c>
      <c r="F753" s="25">
        <v>289</v>
      </c>
      <c r="G753" s="43" cm="1">
        <f t="array" ref="G753">VLOOKUP(MIN(IF(CPI!$A$2:$A$88&gt;A753,CPI!$A$2:$A$88)),CPI!$A$2:$B$88,2)</f>
        <v>97.573656845753888</v>
      </c>
      <c r="H753" s="14">
        <f>IF(ISBLANK(B753),"",+B753*(100/$G753))</f>
        <v>532.93072824156309</v>
      </c>
      <c r="I753" s="14">
        <f>IF(ISBLANK(C753),"",+C753*(100/$G753))</f>
        <v>290.03730017761995</v>
      </c>
      <c r="J753" s="14">
        <f>IF(ISBLANK(D753),"",+D753*(100/$G753))</f>
        <v>292.0870337477798</v>
      </c>
      <c r="K753" s="14">
        <f>IF(ISBLANK(E753),"",+E753*(100/$G753))</f>
        <v>282.86323268206041</v>
      </c>
      <c r="L753" s="14">
        <f>IF(ISBLANK(F753),"",+F753*(100/$G753))</f>
        <v>296.18650088809949</v>
      </c>
    </row>
    <row r="754" spans="1:12" x14ac:dyDescent="0.2">
      <c r="A754" s="22">
        <v>43151</v>
      </c>
      <c r="B754" s="25">
        <v>521</v>
      </c>
      <c r="C754" s="25">
        <v>280</v>
      </c>
      <c r="D754" s="27">
        <v>285</v>
      </c>
      <c r="E754" s="25">
        <v>282</v>
      </c>
      <c r="F754" s="25">
        <v>289</v>
      </c>
      <c r="G754" s="43" cm="1">
        <f t="array" ref="G754">VLOOKUP(MIN(IF(CPI!$A$2:$A$88&gt;A754,CPI!$A$2:$A$88)),CPI!$A$2:$B$88,2)</f>
        <v>97.573656845753888</v>
      </c>
      <c r="H754" s="14">
        <f>IF(ISBLANK(B754),"",+B754*(100/$G754))</f>
        <v>533.9555950266431</v>
      </c>
      <c r="I754" s="14">
        <f>IF(ISBLANK(C754),"",+C754*(100/$G754))</f>
        <v>286.96269982238016</v>
      </c>
      <c r="J754" s="14">
        <f>IF(ISBLANK(D754),"",+D754*(100/$G754))</f>
        <v>292.0870337477798</v>
      </c>
      <c r="K754" s="14">
        <f>IF(ISBLANK(E754),"",+E754*(100/$G754))</f>
        <v>289.01243339254</v>
      </c>
      <c r="L754" s="14">
        <f>IF(ISBLANK(F754),"",+F754*(100/$G754))</f>
        <v>296.18650088809949</v>
      </c>
    </row>
    <row r="755" spans="1:12" x14ac:dyDescent="0.2">
      <c r="A755" s="22">
        <v>43158</v>
      </c>
      <c r="B755" s="25">
        <v>528</v>
      </c>
      <c r="C755" s="25">
        <v>280</v>
      </c>
      <c r="D755" s="27">
        <v>286</v>
      </c>
      <c r="E755" s="25">
        <v>280.5</v>
      </c>
      <c r="F755" s="25">
        <v>289</v>
      </c>
      <c r="G755" s="43" cm="1">
        <f t="array" ref="G755">VLOOKUP(MIN(IF(CPI!$A$2:$A$88&gt;A755,CPI!$A$2:$A$88)),CPI!$A$2:$B$88,2)</f>
        <v>97.573656845753888</v>
      </c>
      <c r="H755" s="14">
        <f>IF(ISBLANK(B755),"",+B755*(100/$G755))</f>
        <v>541.12966252220258</v>
      </c>
      <c r="I755" s="14">
        <f>IF(ISBLANK(C755),"",+C755*(100/$G755))</f>
        <v>286.96269982238016</v>
      </c>
      <c r="J755" s="14">
        <f>IF(ISBLANK(D755),"",+D755*(100/$G755))</f>
        <v>293.11190053285975</v>
      </c>
      <c r="K755" s="14">
        <f>IF(ISBLANK(E755),"",+E755*(100/$G755))</f>
        <v>287.47513321492011</v>
      </c>
      <c r="L755" s="14">
        <f>IF(ISBLANK(F755),"",+F755*(100/$G755))</f>
        <v>296.18650088809949</v>
      </c>
    </row>
    <row r="756" spans="1:12" x14ac:dyDescent="0.2">
      <c r="A756" s="22">
        <v>43165</v>
      </c>
      <c r="B756" s="25">
        <v>530</v>
      </c>
      <c r="C756" s="25">
        <v>288</v>
      </c>
      <c r="D756" s="27">
        <v>287</v>
      </c>
      <c r="E756" s="25">
        <v>283</v>
      </c>
      <c r="F756" s="25">
        <v>294</v>
      </c>
      <c r="G756" s="43" cm="1">
        <f t="array" ref="G756">VLOOKUP(MIN(IF(CPI!$A$2:$A$88&gt;A756,CPI!$A$2:$A$88)),CPI!$A$2:$B$88,2)</f>
        <v>97.573656845753888</v>
      </c>
      <c r="H756" s="14">
        <f>IF(ISBLANK(B756),"",+B756*(100/$G756))</f>
        <v>543.17939609236248</v>
      </c>
      <c r="I756" s="14">
        <f>IF(ISBLANK(C756),"",+C756*(100/$G756))</f>
        <v>295.16163410301959</v>
      </c>
      <c r="J756" s="14">
        <f>IF(ISBLANK(D756),"",+D756*(100/$G756))</f>
        <v>294.13676731793964</v>
      </c>
      <c r="K756" s="14">
        <f>IF(ISBLANK(E756),"",+E756*(100/$G756))</f>
        <v>290.03730017761995</v>
      </c>
      <c r="L756" s="14">
        <f>IF(ISBLANK(F756),"",+F756*(100/$G756))</f>
        <v>301.31083481349918</v>
      </c>
    </row>
    <row r="757" spans="1:12" x14ac:dyDescent="0.2">
      <c r="A757" s="22">
        <v>43172</v>
      </c>
      <c r="B757" s="25">
        <v>510</v>
      </c>
      <c r="C757" s="25">
        <v>288</v>
      </c>
      <c r="D757" s="27">
        <v>285</v>
      </c>
      <c r="E757" s="25">
        <v>280</v>
      </c>
      <c r="F757" s="25">
        <v>300</v>
      </c>
      <c r="G757" s="43" cm="1">
        <f t="array" ref="G757">VLOOKUP(MIN(IF(CPI!$A$2:$A$88&gt;A757,CPI!$A$2:$A$88)),CPI!$A$2:$B$88,2)</f>
        <v>97.573656845753888</v>
      </c>
      <c r="H757" s="14">
        <f>IF(ISBLANK(B757),"",+B757*(100/$G757))</f>
        <v>522.68206039076381</v>
      </c>
      <c r="I757" s="14">
        <f>IF(ISBLANK(C757),"",+C757*(100/$G757))</f>
        <v>295.16163410301959</v>
      </c>
      <c r="J757" s="14">
        <f>IF(ISBLANK(D757),"",+D757*(100/$G757))</f>
        <v>292.0870337477798</v>
      </c>
      <c r="K757" s="14">
        <f>IF(ISBLANK(E757),"",+E757*(100/$G757))</f>
        <v>286.96269982238016</v>
      </c>
      <c r="L757" s="14">
        <f>IF(ISBLANK(F757),"",+F757*(100/$G757))</f>
        <v>307.46003552397872</v>
      </c>
    </row>
    <row r="758" spans="1:12" x14ac:dyDescent="0.2">
      <c r="A758" s="22">
        <v>43179</v>
      </c>
      <c r="B758" s="25">
        <v>520</v>
      </c>
      <c r="C758" s="25">
        <v>283</v>
      </c>
      <c r="D758" s="27">
        <v>290</v>
      </c>
      <c r="E758" s="25">
        <v>290</v>
      </c>
      <c r="F758" s="25">
        <v>302</v>
      </c>
      <c r="G758" s="43" cm="1">
        <f t="array" ref="G758">VLOOKUP(MIN(IF(CPI!$A$2:$A$88&gt;A758,CPI!$A$2:$A$88)),CPI!$A$2:$B$88,2)</f>
        <v>97.573656845753888</v>
      </c>
      <c r="H758" s="14">
        <f>IF(ISBLANK(B758),"",+B758*(100/$G758))</f>
        <v>532.93072824156309</v>
      </c>
      <c r="I758" s="14">
        <f>IF(ISBLANK(C758),"",+C758*(100/$G758))</f>
        <v>290.03730017761995</v>
      </c>
      <c r="J758" s="14">
        <f>IF(ISBLANK(D758),"",+D758*(100/$G758))</f>
        <v>297.21136767317944</v>
      </c>
      <c r="K758" s="14">
        <f>IF(ISBLANK(E758),"",+E758*(100/$G758))</f>
        <v>297.21136767317944</v>
      </c>
      <c r="L758" s="14">
        <f>IF(ISBLANK(F758),"",+F758*(100/$G758))</f>
        <v>309.50976909413862</v>
      </c>
    </row>
    <row r="759" spans="1:12" x14ac:dyDescent="0.2">
      <c r="A759" s="22">
        <v>43186</v>
      </c>
      <c r="B759" s="25">
        <v>515</v>
      </c>
      <c r="C759" s="25">
        <v>283</v>
      </c>
      <c r="D759" s="27">
        <v>290</v>
      </c>
      <c r="E759" s="25">
        <v>290</v>
      </c>
      <c r="F759" s="25">
        <v>301</v>
      </c>
      <c r="G759" s="43" cm="1">
        <f t="array" ref="G759">VLOOKUP(MIN(IF(CPI!$A$2:$A$88&gt;A759,CPI!$A$2:$A$88)),CPI!$A$2:$B$88,2)</f>
        <v>97.920277296360482</v>
      </c>
      <c r="H759" s="14">
        <f>IF(ISBLANK(B759),"",+B759*(100/$G759))</f>
        <v>525.93805309734512</v>
      </c>
      <c r="I759" s="14">
        <f>IF(ISBLANK(C759),"",+C759*(100/$G759))</f>
        <v>289.01061946902655</v>
      </c>
      <c r="J759" s="14">
        <f>IF(ISBLANK(D759),"",+D759*(100/$G759))</f>
        <v>296.15929203539821</v>
      </c>
      <c r="K759" s="14">
        <f>IF(ISBLANK(E759),"",+E759*(100/$G759))</f>
        <v>296.15929203539821</v>
      </c>
      <c r="L759" s="14">
        <f>IF(ISBLANK(F759),"",+F759*(100/$G759))</f>
        <v>307.39292035398228</v>
      </c>
    </row>
    <row r="760" spans="1:12" x14ac:dyDescent="0.2">
      <c r="A760" s="22">
        <v>43193</v>
      </c>
      <c r="B760" s="25">
        <v>516</v>
      </c>
      <c r="C760" s="25">
        <v>283</v>
      </c>
      <c r="D760" s="27">
        <v>290</v>
      </c>
      <c r="E760" s="25">
        <v>288</v>
      </c>
      <c r="F760" s="25">
        <v>302</v>
      </c>
      <c r="G760" s="43" cm="1">
        <f t="array" ref="G760">VLOOKUP(MIN(IF(CPI!$A$2:$A$88&gt;A760,CPI!$A$2:$A$88)),CPI!$A$2:$B$88,2)</f>
        <v>97.920277296360482</v>
      </c>
      <c r="H760" s="14">
        <f>IF(ISBLANK(B760),"",+B760*(100/$G760))</f>
        <v>526.95929203539822</v>
      </c>
      <c r="I760" s="14">
        <f>IF(ISBLANK(C760),"",+C760*(100/$G760))</f>
        <v>289.01061946902655</v>
      </c>
      <c r="J760" s="14">
        <f>IF(ISBLANK(D760),"",+D760*(100/$G760))</f>
        <v>296.15929203539821</v>
      </c>
      <c r="K760" s="14">
        <f>IF(ISBLANK(E760),"",+E760*(100/$G760))</f>
        <v>294.11681415929201</v>
      </c>
      <c r="L760" s="14">
        <f>IF(ISBLANK(F760),"",+F760*(100/$G760))</f>
        <v>308.41415929203538</v>
      </c>
    </row>
    <row r="761" spans="1:12" x14ac:dyDescent="0.2">
      <c r="A761" s="22">
        <v>43200</v>
      </c>
      <c r="B761" s="25">
        <v>522</v>
      </c>
      <c r="C761" s="25">
        <v>292</v>
      </c>
      <c r="D761" s="27">
        <v>290</v>
      </c>
      <c r="E761" s="25">
        <v>290</v>
      </c>
      <c r="F761" s="25">
        <v>304</v>
      </c>
      <c r="G761" s="43" cm="1">
        <f t="array" ref="G761">VLOOKUP(MIN(IF(CPI!$A$2:$A$88&gt;A761,CPI!$A$2:$A$88)),CPI!$A$2:$B$88,2)</f>
        <v>97.920277296360482</v>
      </c>
      <c r="H761" s="14">
        <f>IF(ISBLANK(B761),"",+B761*(100/$G761))</f>
        <v>533.08672566371683</v>
      </c>
      <c r="I761" s="14">
        <f>IF(ISBLANK(C761),"",+C761*(100/$G761))</f>
        <v>298.20176991150441</v>
      </c>
      <c r="J761" s="14">
        <f>IF(ISBLANK(D761),"",+D761*(100/$G761))</f>
        <v>296.15929203539821</v>
      </c>
      <c r="K761" s="14">
        <f>IF(ISBLANK(E761),"",+E761*(100/$G761))</f>
        <v>296.15929203539821</v>
      </c>
      <c r="L761" s="14">
        <f>IF(ISBLANK(F761),"",+F761*(100/$G761))</f>
        <v>310.45663716814158</v>
      </c>
    </row>
    <row r="762" spans="1:12" x14ac:dyDescent="0.2">
      <c r="A762" s="22">
        <v>43207</v>
      </c>
      <c r="B762" s="25">
        <v>510</v>
      </c>
      <c r="C762" s="25">
        <v>286</v>
      </c>
      <c r="D762" s="27">
        <v>290</v>
      </c>
      <c r="E762" s="25">
        <v>286</v>
      </c>
      <c r="F762" s="25">
        <v>307</v>
      </c>
      <c r="G762" s="43" cm="1">
        <f t="array" ref="G762">VLOOKUP(MIN(IF(CPI!$A$2:$A$88&gt;A762,CPI!$A$2:$A$88)),CPI!$A$2:$B$88,2)</f>
        <v>97.920277296360482</v>
      </c>
      <c r="H762" s="14">
        <f>IF(ISBLANK(B762),"",+B762*(100/$G762))</f>
        <v>520.83185840707961</v>
      </c>
      <c r="I762" s="14">
        <f>IF(ISBLANK(C762),"",+C762*(100/$G762))</f>
        <v>292.0743362831858</v>
      </c>
      <c r="J762" s="14">
        <f>IF(ISBLANK(D762),"",+D762*(100/$G762))</f>
        <v>296.15929203539821</v>
      </c>
      <c r="K762" s="14">
        <f>IF(ISBLANK(E762),"",+E762*(100/$G762))</f>
        <v>292.0743362831858</v>
      </c>
      <c r="L762" s="14">
        <f>IF(ISBLANK(F762),"",+F762*(100/$G762))</f>
        <v>313.52035398230089</v>
      </c>
    </row>
    <row r="763" spans="1:12" x14ac:dyDescent="0.2">
      <c r="A763" s="22">
        <v>43214</v>
      </c>
      <c r="B763" s="25">
        <v>520</v>
      </c>
      <c r="C763" s="25">
        <v>291</v>
      </c>
      <c r="D763" s="27">
        <v>288</v>
      </c>
      <c r="E763" s="25">
        <v>280</v>
      </c>
      <c r="F763" s="25">
        <v>305</v>
      </c>
      <c r="G763" s="43" cm="1">
        <f t="array" ref="G763">VLOOKUP(MIN(IF(CPI!$A$2:$A$88&gt;A763,CPI!$A$2:$A$88)),CPI!$A$2:$B$88,2)</f>
        <v>97.920277296360482</v>
      </c>
      <c r="H763" s="14">
        <f>IF(ISBLANK(B763),"",+B763*(100/$G763))</f>
        <v>531.04424778761063</v>
      </c>
      <c r="I763" s="14">
        <f>IF(ISBLANK(C763),"",+C763*(100/$G763))</f>
        <v>297.18053097345131</v>
      </c>
      <c r="J763" s="14">
        <f>IF(ISBLANK(D763),"",+D763*(100/$G763))</f>
        <v>294.11681415929201</v>
      </c>
      <c r="K763" s="14">
        <f>IF(ISBLANK(E763),"",+E763*(100/$G763))</f>
        <v>285.94690265486724</v>
      </c>
      <c r="L763" s="14">
        <f>IF(ISBLANK(F763),"",+F763*(100/$G763))</f>
        <v>311.47787610619469</v>
      </c>
    </row>
    <row r="764" spans="1:12" x14ac:dyDescent="0.2">
      <c r="A764" s="22">
        <v>43221</v>
      </c>
      <c r="B764" s="25">
        <v>527.5</v>
      </c>
      <c r="C764" s="25">
        <v>293</v>
      </c>
      <c r="D764" s="27">
        <v>288</v>
      </c>
      <c r="E764" s="25">
        <v>285</v>
      </c>
      <c r="F764" s="25">
        <v>310</v>
      </c>
      <c r="G764" s="43" cm="1">
        <f t="array" ref="G764">VLOOKUP(MIN(IF(CPI!$A$2:$A$88&gt;A764,CPI!$A$2:$A$88)),CPI!$A$2:$B$88,2)</f>
        <v>97.920277296360482</v>
      </c>
      <c r="H764" s="14">
        <f>IF(ISBLANK(B764),"",+B764*(100/$G764))</f>
        <v>538.70353982300878</v>
      </c>
      <c r="I764" s="14">
        <f>IF(ISBLANK(C764),"",+C764*(100/$G764))</f>
        <v>299.22300884955752</v>
      </c>
      <c r="J764" s="14">
        <f>IF(ISBLANK(D764),"",+D764*(100/$G764))</f>
        <v>294.11681415929201</v>
      </c>
      <c r="K764" s="14">
        <f>IF(ISBLANK(E764),"",+E764*(100/$G764))</f>
        <v>291.05309734513276</v>
      </c>
      <c r="L764" s="14">
        <f>IF(ISBLANK(F764),"",+F764*(100/$G764))</f>
        <v>316.58407079646014</v>
      </c>
    </row>
    <row r="765" spans="1:12" x14ac:dyDescent="0.2">
      <c r="A765" s="22">
        <v>43228</v>
      </c>
      <c r="B765" s="25">
        <v>530</v>
      </c>
      <c r="C765" s="25">
        <v>292</v>
      </c>
      <c r="D765" s="27">
        <v>290</v>
      </c>
      <c r="E765" s="25">
        <v>290</v>
      </c>
      <c r="F765" s="25">
        <v>315</v>
      </c>
      <c r="G765" s="43" cm="1">
        <f t="array" ref="G765">VLOOKUP(MIN(IF(CPI!$A$2:$A$88&gt;A765,CPI!$A$2:$A$88)),CPI!$A$2:$B$88,2)</f>
        <v>97.920277296360482</v>
      </c>
      <c r="H765" s="14">
        <f>IF(ISBLANK(B765),"",+B765*(100/$G765))</f>
        <v>541.25663716814154</v>
      </c>
      <c r="I765" s="14">
        <f>IF(ISBLANK(C765),"",+C765*(100/$G765))</f>
        <v>298.20176991150441</v>
      </c>
      <c r="J765" s="14">
        <f>IF(ISBLANK(D765),"",+D765*(100/$G765))</f>
        <v>296.15929203539821</v>
      </c>
      <c r="K765" s="14">
        <f>IF(ISBLANK(E765),"",+E765*(100/$G765))</f>
        <v>296.15929203539821</v>
      </c>
      <c r="L765" s="14">
        <f>IF(ISBLANK(F765),"",+F765*(100/$G765))</f>
        <v>321.69026548672565</v>
      </c>
    </row>
    <row r="766" spans="1:12" x14ac:dyDescent="0.2">
      <c r="A766" s="22">
        <v>43235</v>
      </c>
      <c r="B766" s="25">
        <v>535</v>
      </c>
      <c r="C766" s="25">
        <v>292</v>
      </c>
      <c r="D766" s="27">
        <v>295</v>
      </c>
      <c r="E766" s="25">
        <v>295</v>
      </c>
      <c r="F766" s="25">
        <v>350</v>
      </c>
      <c r="G766" s="43" cm="1">
        <f t="array" ref="G766">VLOOKUP(MIN(IF(CPI!$A$2:$A$88&gt;A766,CPI!$A$2:$A$88)),CPI!$A$2:$B$88,2)</f>
        <v>97.920277296360482</v>
      </c>
      <c r="H766" s="14">
        <f>IF(ISBLANK(B766),"",+B766*(100/$G766))</f>
        <v>546.36283185840705</v>
      </c>
      <c r="I766" s="14">
        <f>IF(ISBLANK(C766),"",+C766*(100/$G766))</f>
        <v>298.20176991150441</v>
      </c>
      <c r="J766" s="14">
        <f>IF(ISBLANK(D766),"",+D766*(100/$G766))</f>
        <v>301.26548672566372</v>
      </c>
      <c r="K766" s="14">
        <f>IF(ISBLANK(E766),"",+E766*(100/$G766))</f>
        <v>301.26548672566372</v>
      </c>
      <c r="L766" s="14">
        <f>IF(ISBLANK(F766),"",+F766*(100/$G766))</f>
        <v>357.43362831858406</v>
      </c>
    </row>
    <row r="767" spans="1:12" x14ac:dyDescent="0.2">
      <c r="A767" s="22">
        <v>43242</v>
      </c>
      <c r="B767" s="25">
        <v>535</v>
      </c>
      <c r="C767" s="25">
        <v>300</v>
      </c>
      <c r="D767" s="27">
        <v>300</v>
      </c>
      <c r="E767" s="25">
        <v>300</v>
      </c>
      <c r="F767" s="25">
        <v>390</v>
      </c>
      <c r="G767" s="43" cm="1">
        <f t="array" ref="G767">VLOOKUP(MIN(IF(CPI!$A$2:$A$88&gt;A767,CPI!$A$2:$A$88)),CPI!$A$2:$B$88,2)</f>
        <v>97.920277296360482</v>
      </c>
      <c r="H767" s="14">
        <f>IF(ISBLANK(B767),"",+B767*(100/$G767))</f>
        <v>546.36283185840705</v>
      </c>
      <c r="I767" s="14">
        <f>IF(ISBLANK(C767),"",+C767*(100/$G767))</f>
        <v>306.37168141592917</v>
      </c>
      <c r="J767" s="14">
        <f>IF(ISBLANK(D767),"",+D767*(100/$G767))</f>
        <v>306.37168141592917</v>
      </c>
      <c r="K767" s="14">
        <f>IF(ISBLANK(E767),"",+E767*(100/$G767))</f>
        <v>306.37168141592917</v>
      </c>
      <c r="L767" s="14">
        <f>IF(ISBLANK(F767),"",+F767*(100/$G767))</f>
        <v>398.28318584070792</v>
      </c>
    </row>
    <row r="768" spans="1:12" x14ac:dyDescent="0.2">
      <c r="A768" s="22">
        <v>43249</v>
      </c>
      <c r="B768" s="25">
        <v>540</v>
      </c>
      <c r="C768" s="25">
        <v>310</v>
      </c>
      <c r="D768" s="27">
        <v>300</v>
      </c>
      <c r="E768" s="25">
        <v>300</v>
      </c>
      <c r="F768" s="25">
        <v>325</v>
      </c>
      <c r="G768" s="43" cm="1">
        <f t="array" ref="G768">VLOOKUP(MIN(IF(CPI!$A$2:$A$88&gt;A768,CPI!$A$2:$A$88)),CPI!$A$2:$B$88,2)</f>
        <v>97.920277296360482</v>
      </c>
      <c r="H768" s="14">
        <f>IF(ISBLANK(B768),"",+B768*(100/$G768))</f>
        <v>551.46902654867256</v>
      </c>
      <c r="I768" s="14">
        <f>IF(ISBLANK(C768),"",+C768*(100/$G768))</f>
        <v>316.58407079646014</v>
      </c>
      <c r="J768" s="14">
        <f>IF(ISBLANK(D768),"",+D768*(100/$G768))</f>
        <v>306.37168141592917</v>
      </c>
      <c r="K768" s="14">
        <f>IF(ISBLANK(E768),"",+E768*(100/$G768))</f>
        <v>306.37168141592917</v>
      </c>
      <c r="L768" s="14">
        <f>IF(ISBLANK(F768),"",+F768*(100/$G768))</f>
        <v>331.90265486725662</v>
      </c>
    </row>
    <row r="769" spans="1:12" x14ac:dyDescent="0.2">
      <c r="A769" s="22">
        <v>43256</v>
      </c>
      <c r="B769" s="25">
        <v>541</v>
      </c>
      <c r="C769" s="25">
        <v>308</v>
      </c>
      <c r="D769" s="27">
        <v>300</v>
      </c>
      <c r="E769" s="25">
        <v>300</v>
      </c>
      <c r="F769" s="25">
        <v>327</v>
      </c>
      <c r="G769" s="43" cm="1">
        <f t="array" ref="G769">VLOOKUP(MIN(IF(CPI!$A$2:$A$88&gt;A769,CPI!$A$2:$A$88)),CPI!$A$2:$B$88,2)</f>
        <v>97.920277296360482</v>
      </c>
      <c r="H769" s="14">
        <f>IF(ISBLANK(B769),"",+B769*(100/$G769))</f>
        <v>552.49026548672566</v>
      </c>
      <c r="I769" s="14">
        <f>IF(ISBLANK(C769),"",+C769*(100/$G769))</f>
        <v>314.54159292035399</v>
      </c>
      <c r="J769" s="14">
        <f>IF(ISBLANK(D769),"",+D769*(100/$G769))</f>
        <v>306.37168141592917</v>
      </c>
      <c r="K769" s="14">
        <f>IF(ISBLANK(E769),"",+E769*(100/$G769))</f>
        <v>306.37168141592917</v>
      </c>
      <c r="L769" s="14">
        <f>IF(ISBLANK(F769),"",+F769*(100/$G769))</f>
        <v>333.94513274336282</v>
      </c>
    </row>
    <row r="770" spans="1:12" x14ac:dyDescent="0.2">
      <c r="A770" s="22">
        <v>43263</v>
      </c>
      <c r="B770" s="25">
        <v>541</v>
      </c>
      <c r="C770" s="25">
        <v>310</v>
      </c>
      <c r="D770" s="27">
        <v>305</v>
      </c>
      <c r="E770" s="25">
        <v>300</v>
      </c>
      <c r="F770" s="25">
        <v>327</v>
      </c>
      <c r="G770" s="43" cm="1">
        <f t="array" ref="G770">VLOOKUP(MIN(IF(CPI!$A$2:$A$88&gt;A770,CPI!$A$2:$A$88)),CPI!$A$2:$B$88,2)</f>
        <v>97.920277296360482</v>
      </c>
      <c r="H770" s="14">
        <f>IF(ISBLANK(B770),"",+B770*(100/$G770))</f>
        <v>552.49026548672566</v>
      </c>
      <c r="I770" s="14">
        <f>IF(ISBLANK(C770),"",+C770*(100/$G770))</f>
        <v>316.58407079646014</v>
      </c>
      <c r="J770" s="14">
        <f>IF(ISBLANK(D770),"",+D770*(100/$G770))</f>
        <v>311.47787610619469</v>
      </c>
      <c r="K770" s="14">
        <f>IF(ISBLANK(E770),"",+E770*(100/$G770))</f>
        <v>306.37168141592917</v>
      </c>
      <c r="L770" s="14">
        <f>IF(ISBLANK(F770),"",+F770*(100/$G770))</f>
        <v>333.94513274336282</v>
      </c>
    </row>
    <row r="771" spans="1:12" x14ac:dyDescent="0.2">
      <c r="A771" s="22">
        <v>43270</v>
      </c>
      <c r="B771" s="25">
        <v>545</v>
      </c>
      <c r="C771" s="25">
        <v>308</v>
      </c>
      <c r="D771" s="27">
        <v>305</v>
      </c>
      <c r="E771" s="25">
        <v>300</v>
      </c>
      <c r="F771" s="25">
        <v>330</v>
      </c>
      <c r="G771" s="43" cm="1">
        <f t="array" ref="G771">VLOOKUP(MIN(IF(CPI!$A$2:$A$88&gt;A771,CPI!$A$2:$A$88)),CPI!$A$2:$B$88,2)</f>
        <v>97.920277296360482</v>
      </c>
      <c r="H771" s="14">
        <f>IF(ISBLANK(B771),"",+B771*(100/$G771))</f>
        <v>556.57522123893807</v>
      </c>
      <c r="I771" s="14">
        <f>IF(ISBLANK(C771),"",+C771*(100/$G771))</f>
        <v>314.54159292035399</v>
      </c>
      <c r="J771" s="14">
        <f>IF(ISBLANK(D771),"",+D771*(100/$G771))</f>
        <v>311.47787610619469</v>
      </c>
      <c r="K771" s="14">
        <f>IF(ISBLANK(E771),"",+E771*(100/$G771))</f>
        <v>306.37168141592917</v>
      </c>
      <c r="L771" s="14">
        <f>IF(ISBLANK(F771),"",+F771*(100/$G771))</f>
        <v>337.00884955752213</v>
      </c>
    </row>
    <row r="772" spans="1:12" x14ac:dyDescent="0.2">
      <c r="A772" s="22">
        <v>43277</v>
      </c>
      <c r="B772" s="25">
        <v>545</v>
      </c>
      <c r="C772" s="25">
        <v>305</v>
      </c>
      <c r="D772" s="27">
        <v>305</v>
      </c>
      <c r="E772" s="25">
        <v>295</v>
      </c>
      <c r="F772" s="25">
        <v>323</v>
      </c>
      <c r="G772" s="43" cm="1">
        <f t="array" ref="G772">VLOOKUP(MIN(IF(CPI!$A$2:$A$88&gt;A772,CPI!$A$2:$A$88)),CPI!$A$2:$B$88,2)</f>
        <v>98.353552859618702</v>
      </c>
      <c r="H772" s="14">
        <f>IF(ISBLANK(B772),"",+B772*(100/$G772))</f>
        <v>554.12334801762131</v>
      </c>
      <c r="I772" s="14">
        <f>IF(ISBLANK(C772),"",+C772*(100/$G772))</f>
        <v>310.10572687224675</v>
      </c>
      <c r="J772" s="14">
        <f>IF(ISBLANK(D772),"",+D772*(100/$G772))</f>
        <v>310.10572687224675</v>
      </c>
      <c r="K772" s="14">
        <f>IF(ISBLANK(E772),"",+E772*(100/$G772))</f>
        <v>299.93832599118952</v>
      </c>
      <c r="L772" s="14">
        <f>IF(ISBLANK(F772),"",+F772*(100/$G772))</f>
        <v>328.40704845814986</v>
      </c>
    </row>
    <row r="773" spans="1:12" x14ac:dyDescent="0.2">
      <c r="A773" s="22">
        <v>43284</v>
      </c>
      <c r="B773" s="25">
        <v>550</v>
      </c>
      <c r="C773" s="25">
        <v>302</v>
      </c>
      <c r="D773" s="27">
        <v>298</v>
      </c>
      <c r="E773" s="25">
        <v>285</v>
      </c>
      <c r="F773" s="25">
        <v>310</v>
      </c>
      <c r="G773" s="43" cm="1">
        <f t="array" ref="G773">VLOOKUP(MIN(IF(CPI!$A$2:$A$88&gt;A773,CPI!$A$2:$A$88)),CPI!$A$2:$B$88,2)</f>
        <v>98.353552859618702</v>
      </c>
      <c r="H773" s="14">
        <f>IF(ISBLANK(B773),"",+B773*(100/$G773))</f>
        <v>559.20704845814987</v>
      </c>
      <c r="I773" s="14">
        <f>IF(ISBLANK(C773),"",+C773*(100/$G773))</f>
        <v>307.0555066079296</v>
      </c>
      <c r="J773" s="14">
        <f>IF(ISBLANK(D773),"",+D773*(100/$G773))</f>
        <v>302.98854625550666</v>
      </c>
      <c r="K773" s="14">
        <f>IF(ISBLANK(E773),"",+E773*(100/$G773))</f>
        <v>289.77092511013223</v>
      </c>
      <c r="L773" s="14">
        <f>IF(ISBLANK(F773),"",+F773*(100/$G773))</f>
        <v>315.18942731277542</v>
      </c>
    </row>
    <row r="774" spans="1:12" x14ac:dyDescent="0.2">
      <c r="A774" s="22">
        <v>43291</v>
      </c>
      <c r="B774" s="25">
        <v>552</v>
      </c>
      <c r="C774" s="25">
        <v>303</v>
      </c>
      <c r="D774" s="27">
        <v>298</v>
      </c>
      <c r="E774" s="25">
        <v>282</v>
      </c>
      <c r="F774" s="25">
        <v>310</v>
      </c>
      <c r="G774" s="43" cm="1">
        <f t="array" ref="G774">VLOOKUP(MIN(IF(CPI!$A$2:$A$88&gt;A774,CPI!$A$2:$A$88)),CPI!$A$2:$B$88,2)</f>
        <v>98.353552859618702</v>
      </c>
      <c r="H774" s="14">
        <f>IF(ISBLANK(B774),"",+B774*(100/$G774))</f>
        <v>561.24052863436134</v>
      </c>
      <c r="I774" s="14">
        <f>IF(ISBLANK(C774),"",+C774*(100/$G774))</f>
        <v>308.07224669603534</v>
      </c>
      <c r="J774" s="14">
        <f>IF(ISBLANK(D774),"",+D774*(100/$G774))</f>
        <v>302.98854625550666</v>
      </c>
      <c r="K774" s="14">
        <f>IF(ISBLANK(E774),"",+E774*(100/$G774))</f>
        <v>286.72070484581508</v>
      </c>
      <c r="L774" s="14">
        <f>IF(ISBLANK(F774),"",+F774*(100/$G774))</f>
        <v>315.18942731277542</v>
      </c>
    </row>
    <row r="775" spans="1:12" x14ac:dyDescent="0.2">
      <c r="A775" s="22">
        <v>43298</v>
      </c>
      <c r="B775" s="25">
        <v>551</v>
      </c>
      <c r="C775" s="25">
        <v>300</v>
      </c>
      <c r="D775" s="27">
        <v>298</v>
      </c>
      <c r="E775" s="25">
        <v>271</v>
      </c>
      <c r="F775" s="25"/>
      <c r="G775" s="43" cm="1">
        <f t="array" ref="G775">VLOOKUP(MIN(IF(CPI!$A$2:$A$88&gt;A775,CPI!$A$2:$A$88)),CPI!$A$2:$B$88,2)</f>
        <v>98.353552859618702</v>
      </c>
      <c r="H775" s="14">
        <f>IF(ISBLANK(B775),"",+B775*(100/$G775))</f>
        <v>560.22378854625561</v>
      </c>
      <c r="I775" s="14">
        <f>IF(ISBLANK(C775),"",+C775*(100/$G775))</f>
        <v>305.02202643171813</v>
      </c>
      <c r="J775" s="14">
        <f>IF(ISBLANK(D775),"",+D775*(100/$G775))</f>
        <v>302.98854625550666</v>
      </c>
      <c r="K775" s="14">
        <f>IF(ISBLANK(E775),"",+E775*(100/$G775))</f>
        <v>275.53656387665205</v>
      </c>
      <c r="L775" s="14" t="str">
        <f>IF(ISBLANK(F775),"",+F775*(100/$G775))</f>
        <v/>
      </c>
    </row>
    <row r="776" spans="1:12" x14ac:dyDescent="0.2">
      <c r="A776" s="22">
        <v>43305</v>
      </c>
      <c r="B776" s="25">
        <v>555</v>
      </c>
      <c r="C776" s="25">
        <v>307</v>
      </c>
      <c r="D776" s="27">
        <v>300</v>
      </c>
      <c r="E776" s="25">
        <v>290</v>
      </c>
      <c r="F776" s="25">
        <v>321</v>
      </c>
      <c r="G776" s="43" cm="1">
        <f t="array" ref="G776">VLOOKUP(MIN(IF(CPI!$A$2:$A$88&gt;A776,CPI!$A$2:$A$88)),CPI!$A$2:$B$88,2)</f>
        <v>98.353552859618702</v>
      </c>
      <c r="H776" s="14">
        <f>IF(ISBLANK(B776),"",+B776*(100/$G776))</f>
        <v>564.29074889867854</v>
      </c>
      <c r="I776" s="14">
        <f>IF(ISBLANK(C776),"",+C776*(100/$G776))</f>
        <v>312.13920704845822</v>
      </c>
      <c r="J776" s="14">
        <f>IF(ISBLANK(D776),"",+D776*(100/$G776))</f>
        <v>305.02202643171813</v>
      </c>
      <c r="K776" s="14">
        <f>IF(ISBLANK(E776),"",+E776*(100/$G776))</f>
        <v>294.85462555066084</v>
      </c>
      <c r="L776" s="14">
        <f>IF(ISBLANK(F776),"",+F776*(100/$G776))</f>
        <v>326.37356828193839</v>
      </c>
    </row>
    <row r="777" spans="1:12" x14ac:dyDescent="0.2">
      <c r="A777" s="22">
        <v>43312</v>
      </c>
      <c r="B777" s="25">
        <v>567</v>
      </c>
      <c r="C777" s="25">
        <v>322</v>
      </c>
      <c r="D777" s="27">
        <v>300</v>
      </c>
      <c r="E777" s="25">
        <v>299</v>
      </c>
      <c r="F777" s="25">
        <v>330</v>
      </c>
      <c r="G777" s="43" cm="1">
        <f t="array" ref="G777">VLOOKUP(MIN(IF(CPI!$A$2:$A$88&gt;A777,CPI!$A$2:$A$88)),CPI!$A$2:$B$88,2)</f>
        <v>98.353552859618702</v>
      </c>
      <c r="H777" s="14">
        <f>IF(ISBLANK(B777),"",+B777*(100/$G777))</f>
        <v>576.49162995594725</v>
      </c>
      <c r="I777" s="14">
        <f>IF(ISBLANK(C777),"",+C777*(100/$G777))</f>
        <v>327.39030837004412</v>
      </c>
      <c r="J777" s="14">
        <f>IF(ISBLANK(D777),"",+D777*(100/$G777))</f>
        <v>305.02202643171813</v>
      </c>
      <c r="K777" s="14">
        <f>IF(ISBLANK(E777),"",+E777*(100/$G777))</f>
        <v>304.0052863436124</v>
      </c>
      <c r="L777" s="14">
        <f>IF(ISBLANK(F777),"",+F777*(100/$G777))</f>
        <v>335.52422907488994</v>
      </c>
    </row>
    <row r="778" spans="1:12" x14ac:dyDescent="0.2">
      <c r="A778" s="22">
        <v>43319</v>
      </c>
      <c r="B778" s="25">
        <v>584.5</v>
      </c>
      <c r="C778" s="25">
        <v>340</v>
      </c>
      <c r="D778" s="27">
        <v>350</v>
      </c>
      <c r="E778" s="25">
        <v>326</v>
      </c>
      <c r="F778" s="25">
        <v>333</v>
      </c>
      <c r="G778" s="43" cm="1">
        <f t="array" ref="G778">VLOOKUP(MIN(IF(CPI!$A$2:$A$88&gt;A778,CPI!$A$2:$A$88)),CPI!$A$2:$B$88,2)</f>
        <v>98.353552859618702</v>
      </c>
      <c r="H778" s="14">
        <f>IF(ISBLANK(B778),"",+B778*(100/$G778))</f>
        <v>594.28458149779749</v>
      </c>
      <c r="I778" s="14">
        <f>IF(ISBLANK(C778),"",+C778*(100/$G778))</f>
        <v>345.69162995594723</v>
      </c>
      <c r="J778" s="14">
        <f>IF(ISBLANK(D778),"",+D778*(100/$G778))</f>
        <v>355.85903083700452</v>
      </c>
      <c r="K778" s="14">
        <f>IF(ISBLANK(E778),"",+E778*(100/$G778))</f>
        <v>331.45726872246706</v>
      </c>
      <c r="L778" s="14">
        <f>IF(ISBLANK(F778),"",+F778*(100/$G778))</f>
        <v>338.57444933920715</v>
      </c>
    </row>
    <row r="779" spans="1:12" x14ac:dyDescent="0.2">
      <c r="A779" s="22">
        <v>43326</v>
      </c>
      <c r="B779" s="25">
        <v>593</v>
      </c>
      <c r="C779" s="25">
        <v>352</v>
      </c>
      <c r="D779" s="27">
        <v>350</v>
      </c>
      <c r="E779" s="25">
        <v>336</v>
      </c>
      <c r="F779" s="25">
        <v>350</v>
      </c>
      <c r="G779" s="43" cm="1">
        <f t="array" ref="G779">VLOOKUP(MIN(IF(CPI!$A$2:$A$88&gt;A779,CPI!$A$2:$A$88)),CPI!$A$2:$B$88,2)</f>
        <v>98.353552859618702</v>
      </c>
      <c r="H779" s="14">
        <f>IF(ISBLANK(B779),"",+B779*(100/$G779))</f>
        <v>602.92687224669623</v>
      </c>
      <c r="I779" s="14">
        <f>IF(ISBLANK(C779),"",+C779*(100/$G779))</f>
        <v>357.89251101321594</v>
      </c>
      <c r="J779" s="14">
        <f>IF(ISBLANK(D779),"",+D779*(100/$G779))</f>
        <v>355.85903083700452</v>
      </c>
      <c r="K779" s="14">
        <f>IF(ISBLANK(E779),"",+E779*(100/$G779))</f>
        <v>341.6246696035243</v>
      </c>
      <c r="L779" s="14">
        <f>IF(ISBLANK(F779),"",+F779*(100/$G779))</f>
        <v>355.85903083700452</v>
      </c>
    </row>
    <row r="780" spans="1:12" x14ac:dyDescent="0.2">
      <c r="A780" s="22">
        <v>43333</v>
      </c>
      <c r="B780" s="25">
        <v>581</v>
      </c>
      <c r="C780" s="25">
        <v>352</v>
      </c>
      <c r="D780" s="27">
        <v>350</v>
      </c>
      <c r="E780" s="25">
        <v>333</v>
      </c>
      <c r="F780" s="25">
        <v>352</v>
      </c>
      <c r="G780" s="43" cm="1">
        <f t="array" ref="G780">VLOOKUP(MIN(IF(CPI!$A$2:$A$88&gt;A780,CPI!$A$2:$A$88)),CPI!$A$2:$B$88,2)</f>
        <v>98.353552859618702</v>
      </c>
      <c r="H780" s="14">
        <f>IF(ISBLANK(B780),"",+B780*(100/$G780))</f>
        <v>590.72599118942742</v>
      </c>
      <c r="I780" s="14">
        <f>IF(ISBLANK(C780),"",+C780*(100/$G780))</f>
        <v>357.89251101321594</v>
      </c>
      <c r="J780" s="14">
        <f>IF(ISBLANK(D780),"",+D780*(100/$G780))</f>
        <v>355.85903083700452</v>
      </c>
      <c r="K780" s="14">
        <f>IF(ISBLANK(E780),"",+E780*(100/$G780))</f>
        <v>338.57444933920715</v>
      </c>
      <c r="L780" s="14">
        <f>IF(ISBLANK(F780),"",+F780*(100/$G780))</f>
        <v>357.89251101321594</v>
      </c>
    </row>
    <row r="781" spans="1:12" x14ac:dyDescent="0.2">
      <c r="A781" s="22">
        <v>43340</v>
      </c>
      <c r="B781" s="25">
        <v>571</v>
      </c>
      <c r="C781" s="25">
        <v>328</v>
      </c>
      <c r="D781" s="27">
        <v>335</v>
      </c>
      <c r="E781" s="25">
        <v>316</v>
      </c>
      <c r="F781" s="25">
        <v>338</v>
      </c>
      <c r="G781" s="43" cm="1">
        <f t="array" ref="G781">VLOOKUP(MIN(IF(CPI!$A$2:$A$88&gt;A781,CPI!$A$2:$A$88)),CPI!$A$2:$B$88,2)</f>
        <v>98.353552859618702</v>
      </c>
      <c r="H781" s="14">
        <f>IF(ISBLANK(B781),"",+B781*(100/$G781))</f>
        <v>580.55859030837019</v>
      </c>
      <c r="I781" s="14">
        <f>IF(ISBLANK(C781),"",+C781*(100/$G781))</f>
        <v>333.49074889867848</v>
      </c>
      <c r="J781" s="14">
        <f>IF(ISBLANK(D781),"",+D781*(100/$G781))</f>
        <v>340.60792951541862</v>
      </c>
      <c r="K781" s="14">
        <f>IF(ISBLANK(E781),"",+E781*(100/$G781))</f>
        <v>321.28986784140977</v>
      </c>
      <c r="L781" s="14">
        <f>IF(ISBLANK(F781),"",+F781*(100/$G781))</f>
        <v>343.65814977973577</v>
      </c>
    </row>
    <row r="782" spans="1:12" x14ac:dyDescent="0.2">
      <c r="A782" s="22">
        <v>43347</v>
      </c>
      <c r="B782" s="25">
        <v>585</v>
      </c>
      <c r="C782" s="25">
        <v>352</v>
      </c>
      <c r="D782" s="27">
        <v>335</v>
      </c>
      <c r="E782" s="25">
        <v>332</v>
      </c>
      <c r="F782" s="25">
        <v>331</v>
      </c>
      <c r="G782" s="43" cm="1">
        <f t="array" ref="G782">VLOOKUP(MIN(IF(CPI!$A$2:$A$88&gt;A782,CPI!$A$2:$A$88)),CPI!$A$2:$B$88,2)</f>
        <v>98.353552859618702</v>
      </c>
      <c r="H782" s="14">
        <f>IF(ISBLANK(B782),"",+B782*(100/$G782))</f>
        <v>594.79295154185036</v>
      </c>
      <c r="I782" s="14">
        <f>IF(ISBLANK(C782),"",+C782*(100/$G782))</f>
        <v>357.89251101321594</v>
      </c>
      <c r="J782" s="14">
        <f>IF(ISBLANK(D782),"",+D782*(100/$G782))</f>
        <v>340.60792951541862</v>
      </c>
      <c r="K782" s="14">
        <f>IF(ISBLANK(E782),"",+E782*(100/$G782))</f>
        <v>337.55770925110141</v>
      </c>
      <c r="L782" s="14">
        <f>IF(ISBLANK(F782),"",+F782*(100/$G782))</f>
        <v>336.54096916299568</v>
      </c>
    </row>
    <row r="783" spans="1:12" x14ac:dyDescent="0.2">
      <c r="A783" s="22">
        <v>43354</v>
      </c>
      <c r="B783" s="25">
        <v>588</v>
      </c>
      <c r="C783" s="25">
        <v>352</v>
      </c>
      <c r="D783" s="27">
        <v>335</v>
      </c>
      <c r="E783" s="25">
        <v>340</v>
      </c>
      <c r="F783" s="25">
        <v>335</v>
      </c>
      <c r="G783" s="43" cm="1">
        <f t="array" ref="G783">VLOOKUP(MIN(IF(CPI!$A$2:$A$88&gt;A783,CPI!$A$2:$A$88)),CPI!$A$2:$B$88,2)</f>
        <v>98.353552859618702</v>
      </c>
      <c r="H783" s="14">
        <f>IF(ISBLANK(B783),"",+B783*(100/$G783))</f>
        <v>597.84317180616756</v>
      </c>
      <c r="I783" s="14">
        <f>IF(ISBLANK(C783),"",+C783*(100/$G783))</f>
        <v>357.89251101321594</v>
      </c>
      <c r="J783" s="14">
        <f>IF(ISBLANK(D783),"",+D783*(100/$G783))</f>
        <v>340.60792951541862</v>
      </c>
      <c r="K783" s="14">
        <f>IF(ISBLANK(E783),"",+E783*(100/$G783))</f>
        <v>345.69162995594723</v>
      </c>
      <c r="L783" s="14">
        <f>IF(ISBLANK(F783),"",+F783*(100/$G783))</f>
        <v>340.60792951541862</v>
      </c>
    </row>
    <row r="784" spans="1:12" x14ac:dyDescent="0.2">
      <c r="A784" s="22">
        <v>43361</v>
      </c>
      <c r="B784" s="25">
        <v>584</v>
      </c>
      <c r="C784" s="25">
        <v>353</v>
      </c>
      <c r="D784" s="27">
        <v>335</v>
      </c>
      <c r="E784" s="25">
        <v>352</v>
      </c>
      <c r="F784" s="25">
        <v>338</v>
      </c>
      <c r="G784" s="43" cm="1">
        <f t="array" ref="G784">VLOOKUP(MIN(IF(CPI!$A$2:$A$88&gt;A784,CPI!$A$2:$A$88)),CPI!$A$2:$B$88,2)</f>
        <v>98.353552859618702</v>
      </c>
      <c r="H784" s="14">
        <f>IF(ISBLANK(B784),"",+B784*(100/$G784))</f>
        <v>593.77621145374462</v>
      </c>
      <c r="I784" s="14">
        <f>IF(ISBLANK(C784),"",+C784*(100/$G784))</f>
        <v>358.90925110132167</v>
      </c>
      <c r="J784" s="14">
        <f>IF(ISBLANK(D784),"",+D784*(100/$G784))</f>
        <v>340.60792951541862</v>
      </c>
      <c r="K784" s="14">
        <f>IF(ISBLANK(E784),"",+E784*(100/$G784))</f>
        <v>357.89251101321594</v>
      </c>
      <c r="L784" s="14">
        <f>IF(ISBLANK(F784),"",+F784*(100/$G784))</f>
        <v>343.65814977973577</v>
      </c>
    </row>
    <row r="785" spans="1:12" x14ac:dyDescent="0.2">
      <c r="A785" s="22">
        <v>43368</v>
      </c>
      <c r="B785" s="25">
        <v>570</v>
      </c>
      <c r="C785" s="25">
        <v>355</v>
      </c>
      <c r="D785" s="27">
        <v>335</v>
      </c>
      <c r="E785" s="25">
        <v>351</v>
      </c>
      <c r="F785" s="27">
        <v>335</v>
      </c>
      <c r="G785" s="43" cm="1">
        <f t="array" ref="G785">VLOOKUP(MIN(IF(CPI!$A$2:$A$88&gt;A785,CPI!$A$2:$A$88)),CPI!$A$2:$B$88,2)</f>
        <v>98.873483535528578</v>
      </c>
      <c r="H785" s="14">
        <f>IF(ISBLANK(B785),"",+B785*(100/$G785))</f>
        <v>576.49430324276966</v>
      </c>
      <c r="I785" s="14">
        <f>IF(ISBLANK(C785),"",+C785*(100/$G785))</f>
        <v>359.04469763365478</v>
      </c>
      <c r="J785" s="14">
        <f>IF(ISBLANK(D785),"",+D785*(100/$G785))</f>
        <v>338.81682734443478</v>
      </c>
      <c r="K785" s="14">
        <f>IF(ISBLANK(E785),"",+E785*(100/$G785))</f>
        <v>354.99912357581076</v>
      </c>
      <c r="L785" s="14">
        <f>IF(ISBLANK(F785),"",+F785*(100/$G785))</f>
        <v>338.81682734443478</v>
      </c>
    </row>
    <row r="786" spans="1:12" x14ac:dyDescent="0.2">
      <c r="A786" s="22">
        <v>43375</v>
      </c>
      <c r="B786" s="25">
        <v>604</v>
      </c>
      <c r="C786" s="25">
        <v>370</v>
      </c>
      <c r="D786" s="27">
        <v>370</v>
      </c>
      <c r="E786" s="25">
        <v>350</v>
      </c>
      <c r="F786" s="27">
        <v>340</v>
      </c>
      <c r="G786" s="43" cm="1">
        <f t="array" ref="G786">VLOOKUP(MIN(IF(CPI!$A$2:$A$88&gt;A786,CPI!$A$2:$A$88)),CPI!$A$2:$B$88,2)</f>
        <v>98.873483535528578</v>
      </c>
      <c r="H786" s="14">
        <f>IF(ISBLANK(B786),"",+B786*(100/$G786))</f>
        <v>610.88168273444364</v>
      </c>
      <c r="I786" s="14">
        <f>IF(ISBLANK(C786),"",+C786*(100/$G786))</f>
        <v>374.21560035056973</v>
      </c>
      <c r="J786" s="14">
        <f>IF(ISBLANK(D786),"",+D786*(100/$G786))</f>
        <v>374.21560035056973</v>
      </c>
      <c r="K786" s="14">
        <f>IF(ISBLANK(E786),"",+E786*(100/$G786))</f>
        <v>353.98773006134979</v>
      </c>
      <c r="L786" s="14">
        <f>IF(ISBLANK(F786),"",+F786*(100/$G786))</f>
        <v>343.87379491673977</v>
      </c>
    </row>
    <row r="787" spans="1:12" x14ac:dyDescent="0.2">
      <c r="A787" s="22">
        <v>43382</v>
      </c>
      <c r="B787" s="25">
        <v>618</v>
      </c>
      <c r="C787" s="25">
        <v>360</v>
      </c>
      <c r="D787" s="27">
        <v>360</v>
      </c>
      <c r="E787" s="25">
        <v>345</v>
      </c>
      <c r="F787" s="27">
        <v>355</v>
      </c>
      <c r="G787" s="43" cm="1">
        <f t="array" ref="G787">VLOOKUP(MIN(IF(CPI!$A$2:$A$88&gt;A787,CPI!$A$2:$A$88)),CPI!$A$2:$B$88,2)</f>
        <v>98.873483535528578</v>
      </c>
      <c r="H787" s="14">
        <f>IF(ISBLANK(B787),"",+B787*(100/$G787))</f>
        <v>625.04119193689758</v>
      </c>
      <c r="I787" s="14">
        <f>IF(ISBLANK(C787),"",+C787*(100/$G787))</f>
        <v>364.10166520595976</v>
      </c>
      <c r="J787" s="14">
        <f>IF(ISBLANK(D787),"",+D787*(100/$G787))</f>
        <v>364.10166520595976</v>
      </c>
      <c r="K787" s="14">
        <f>IF(ISBLANK(E787),"",+E787*(100/$G787))</f>
        <v>348.93076248904475</v>
      </c>
      <c r="L787" s="14">
        <f>IF(ISBLANK(F787),"",+F787*(100/$G787))</f>
        <v>359.04469763365478</v>
      </c>
    </row>
    <row r="788" spans="1:12" x14ac:dyDescent="0.2">
      <c r="A788" s="22">
        <v>43389</v>
      </c>
      <c r="B788" s="25">
        <v>615</v>
      </c>
      <c r="C788" s="27">
        <v>370.5</v>
      </c>
      <c r="D788" s="27">
        <v>398</v>
      </c>
      <c r="E788" s="27">
        <v>350</v>
      </c>
      <c r="F788" s="27">
        <v>355</v>
      </c>
      <c r="G788" s="43" cm="1">
        <f t="array" ref="G788">VLOOKUP(MIN(IF(CPI!$A$2:$A$88&gt;A788,CPI!$A$2:$A$88)),CPI!$A$2:$B$88,2)</f>
        <v>98.873483535528578</v>
      </c>
      <c r="H788" s="14">
        <f>IF(ISBLANK(B788),"",+B788*(100/$G788))</f>
        <v>622.00701139351463</v>
      </c>
      <c r="I788" s="14">
        <f>IF(ISBLANK(C788),"",+C788*(100/$G788))</f>
        <v>374.72129710780024</v>
      </c>
      <c r="J788" s="14">
        <f>IF(ISBLANK(D788),"",+D788*(100/$G788))</f>
        <v>402.53461875547777</v>
      </c>
      <c r="K788" s="14">
        <f>IF(ISBLANK(E788),"",+E788*(100/$G788))</f>
        <v>353.98773006134979</v>
      </c>
      <c r="L788" s="14">
        <f>IF(ISBLANK(F788),"",+F788*(100/$G788))</f>
        <v>359.04469763365478</v>
      </c>
    </row>
    <row r="789" spans="1:12" x14ac:dyDescent="0.2">
      <c r="A789" s="22">
        <v>43396</v>
      </c>
      <c r="B789" s="27">
        <v>607</v>
      </c>
      <c r="C789" s="27">
        <v>362</v>
      </c>
      <c r="D789" s="27">
        <v>392</v>
      </c>
      <c r="E789" s="27">
        <v>345</v>
      </c>
      <c r="F789" s="27">
        <v>360</v>
      </c>
      <c r="G789" s="43" cm="1">
        <f t="array" ref="G789">VLOOKUP(MIN(IF(CPI!$A$2:$A$88&gt;A789,CPI!$A$2:$A$88)),CPI!$A$2:$B$88,2)</f>
        <v>98.873483535528578</v>
      </c>
      <c r="H789" s="14">
        <f>IF(ISBLANK(B789),"",+B789*(100/$G789))</f>
        <v>613.91586327782659</v>
      </c>
      <c r="I789" s="14">
        <f>IF(ISBLANK(C789),"",+C789*(100/$G789))</f>
        <v>366.12445223488174</v>
      </c>
      <c r="J789" s="14">
        <f>IF(ISBLANK(D789),"",+D789*(100/$G789))</f>
        <v>396.46625766871176</v>
      </c>
      <c r="K789" s="14">
        <f>IF(ISBLANK(E789),"",+E789*(100/$G789))</f>
        <v>348.93076248904475</v>
      </c>
      <c r="L789" s="14">
        <f>IF(ISBLANK(F789),"",+F789*(100/$G789))</f>
        <v>364.10166520595976</v>
      </c>
    </row>
    <row r="790" spans="1:12" x14ac:dyDescent="0.2">
      <c r="A790" s="28">
        <v>43403</v>
      </c>
      <c r="B790" s="27">
        <v>599</v>
      </c>
      <c r="C790" s="27">
        <v>357</v>
      </c>
      <c r="D790" s="27">
        <v>385</v>
      </c>
      <c r="E790" s="27">
        <v>337</v>
      </c>
      <c r="F790" s="27">
        <v>365</v>
      </c>
      <c r="G790" s="43" cm="1">
        <f t="array" ref="G790">VLOOKUP(MIN(IF(CPI!$A$2:$A$88&gt;A790,CPI!$A$2:$A$88)),CPI!$A$2:$B$88,2)</f>
        <v>98.873483535528578</v>
      </c>
      <c r="H790" s="14">
        <f>IF(ISBLANK(B790),"",+B790*(100/$G790))</f>
        <v>605.82471516213866</v>
      </c>
      <c r="I790" s="14">
        <f>IF(ISBLANK(C790),"",+C790*(100/$G790))</f>
        <v>361.06748466257676</v>
      </c>
      <c r="J790" s="14">
        <f>IF(ISBLANK(D790),"",+D790*(100/$G790))</f>
        <v>389.38650306748474</v>
      </c>
      <c r="K790" s="14">
        <f>IF(ISBLANK(E790),"",+E790*(100/$G790))</f>
        <v>340.83961437335677</v>
      </c>
      <c r="L790" s="14">
        <f>IF(ISBLANK(F790),"",+F790*(100/$G790))</f>
        <v>369.15863277826475</v>
      </c>
    </row>
    <row r="791" spans="1:12" x14ac:dyDescent="0.2">
      <c r="A791" s="29">
        <v>43410</v>
      </c>
      <c r="B791" s="26">
        <v>591</v>
      </c>
      <c r="C791" s="27">
        <v>357.5</v>
      </c>
      <c r="D791" s="27">
        <v>389</v>
      </c>
      <c r="E791" s="27">
        <v>334</v>
      </c>
      <c r="F791" s="27">
        <v>368</v>
      </c>
      <c r="G791" s="43" cm="1">
        <f t="array" ref="G791">VLOOKUP(MIN(IF(CPI!$A$2:$A$88&gt;A791,CPI!$A$2:$A$88)),CPI!$A$2:$B$88,2)</f>
        <v>98.873483535528578</v>
      </c>
      <c r="H791" s="14">
        <f>IF(ISBLANK(B791),"",+B791*(100/$G791))</f>
        <v>597.73356704645062</v>
      </c>
      <c r="I791" s="14">
        <f>IF(ISBLANK(C791),"",+C791*(100/$G791))</f>
        <v>361.57318141980727</v>
      </c>
      <c r="J791" s="14">
        <f>IF(ISBLANK(D791),"",+D791*(100/$G791))</f>
        <v>393.43207712532876</v>
      </c>
      <c r="K791" s="14">
        <f>IF(ISBLANK(E791),"",+E791*(100/$G791))</f>
        <v>337.80543382997377</v>
      </c>
      <c r="L791" s="14">
        <f>IF(ISBLANK(F791),"",+F791*(100/$G791))</f>
        <v>372.19281332164775</v>
      </c>
    </row>
    <row r="792" spans="1:12" x14ac:dyDescent="0.2">
      <c r="A792" s="29">
        <v>43417</v>
      </c>
      <c r="B792" s="26">
        <v>592</v>
      </c>
      <c r="C792" s="27">
        <v>354</v>
      </c>
      <c r="D792" s="27">
        <v>372</v>
      </c>
      <c r="E792" s="27">
        <v>314</v>
      </c>
      <c r="F792" s="27">
        <v>370</v>
      </c>
      <c r="G792" s="43" cm="1">
        <f t="array" ref="G792">VLOOKUP(MIN(IF(CPI!$A$2:$A$88&gt;A792,CPI!$A$2:$A$88)),CPI!$A$2:$B$88,2)</f>
        <v>98.873483535528578</v>
      </c>
      <c r="H792" s="14">
        <f>IF(ISBLANK(B792),"",+B792*(100/$G792))</f>
        <v>598.74496056091164</v>
      </c>
      <c r="I792" s="14">
        <f>IF(ISBLANK(C792),"",+C792*(100/$G792))</f>
        <v>358.03330411919376</v>
      </c>
      <c r="J792" s="14">
        <f>IF(ISBLANK(D792),"",+D792*(100/$G792))</f>
        <v>376.23838737949177</v>
      </c>
      <c r="K792" s="14">
        <f>IF(ISBLANK(E792),"",+E792*(100/$G792))</f>
        <v>317.57756354075377</v>
      </c>
      <c r="L792" s="14">
        <f>IF(ISBLANK(F792),"",+F792*(100/$G792))</f>
        <v>374.21560035056973</v>
      </c>
    </row>
    <row r="793" spans="1:12" x14ac:dyDescent="0.2">
      <c r="A793" s="29">
        <v>43424</v>
      </c>
      <c r="B793" s="26">
        <v>577</v>
      </c>
      <c r="C793" s="27">
        <v>346</v>
      </c>
      <c r="D793" s="27">
        <v>347</v>
      </c>
      <c r="E793" s="27">
        <v>285</v>
      </c>
      <c r="F793" s="27">
        <v>370</v>
      </c>
      <c r="G793" s="43" cm="1">
        <f t="array" ref="G793">VLOOKUP(MIN(IF(CPI!$A$2:$A$88&gt;A793,CPI!$A$2:$A$88)),CPI!$A$2:$B$88,2)</f>
        <v>98.873483535528578</v>
      </c>
      <c r="H793" s="14">
        <f>IF(ISBLANK(B793),"",+B793*(100/$G793))</f>
        <v>583.57405784399657</v>
      </c>
      <c r="I793" s="14">
        <f>IF(ISBLANK(C793),"",+C793*(100/$G793))</f>
        <v>349.94215600350577</v>
      </c>
      <c r="J793" s="14">
        <f>IF(ISBLANK(D793),"",+D793*(100/$G793))</f>
        <v>350.95354951796679</v>
      </c>
      <c r="K793" s="14">
        <f>IF(ISBLANK(E793),"",+E793*(100/$G793))</f>
        <v>288.24715162138483</v>
      </c>
      <c r="L793" s="14">
        <f>IF(ISBLANK(F793),"",+F793*(100/$G793))</f>
        <v>374.21560035056973</v>
      </c>
    </row>
    <row r="794" spans="1:12" x14ac:dyDescent="0.2">
      <c r="A794" s="29">
        <v>43431</v>
      </c>
      <c r="B794" s="26">
        <v>575</v>
      </c>
      <c r="C794" s="27">
        <v>355</v>
      </c>
      <c r="D794" s="27">
        <v>348</v>
      </c>
      <c r="E794" s="27">
        <v>310</v>
      </c>
      <c r="F794" s="27">
        <v>350</v>
      </c>
      <c r="G794" s="43" cm="1">
        <f t="array" ref="G794">VLOOKUP(MIN(IF(CPI!$A$2:$A$88&gt;A794,CPI!$A$2:$A$88)),CPI!$A$2:$B$88,2)</f>
        <v>98.873483535528578</v>
      </c>
      <c r="H794" s="14">
        <f>IF(ISBLANK(B794),"",+B794*(100/$G794))</f>
        <v>581.55127081507464</v>
      </c>
      <c r="I794" s="14">
        <f>IF(ISBLANK(C794),"",+C794*(100/$G794))</f>
        <v>359.04469763365478</v>
      </c>
      <c r="J794" s="14">
        <f>IF(ISBLANK(D794),"",+D794*(100/$G794))</f>
        <v>351.96494303242775</v>
      </c>
      <c r="K794" s="14">
        <f>IF(ISBLANK(E794),"",+E794*(100/$G794))</f>
        <v>313.53198948290981</v>
      </c>
      <c r="L794" s="14">
        <f>IF(ISBLANK(F794),"",+F794*(100/$G794))</f>
        <v>353.98773006134979</v>
      </c>
    </row>
    <row r="795" spans="1:12" x14ac:dyDescent="0.2">
      <c r="A795" s="29">
        <v>43438</v>
      </c>
      <c r="B795" s="26">
        <v>567</v>
      </c>
      <c r="C795" s="27">
        <v>352</v>
      </c>
      <c r="D795" s="27">
        <v>300</v>
      </c>
      <c r="E795" s="27">
        <v>290</v>
      </c>
      <c r="F795" s="27">
        <v>345</v>
      </c>
      <c r="G795" s="43" cm="1">
        <f t="array" ref="G795">VLOOKUP(MIN(IF(CPI!$A$2:$A$88&gt;A795,CPI!$A$2:$A$88)),CPI!$A$2:$B$88,2)</f>
        <v>98.873483535528578</v>
      </c>
      <c r="H795" s="14">
        <f>IF(ISBLANK(B795),"",+B795*(100/$G795))</f>
        <v>573.4601226993866</v>
      </c>
      <c r="I795" s="14">
        <f>IF(ISBLANK(C795),"",+C795*(100/$G795))</f>
        <v>356.01051709027178</v>
      </c>
      <c r="J795" s="14">
        <f>IF(ISBLANK(D795),"",+D795*(100/$G795))</f>
        <v>303.41805433829978</v>
      </c>
      <c r="K795" s="14">
        <f>IF(ISBLANK(E795),"",+E795*(100/$G795))</f>
        <v>293.30411919368981</v>
      </c>
      <c r="L795" s="14">
        <f>IF(ISBLANK(F795),"",+F795*(100/$G795))</f>
        <v>348.93076248904475</v>
      </c>
    </row>
    <row r="796" spans="1:12" x14ac:dyDescent="0.2">
      <c r="A796" s="29">
        <v>43445</v>
      </c>
      <c r="B796" s="26">
        <v>580</v>
      </c>
      <c r="C796" s="27">
        <v>366</v>
      </c>
      <c r="D796" s="27">
        <v>323</v>
      </c>
      <c r="E796" s="27">
        <v>307</v>
      </c>
      <c r="F796" s="27">
        <v>345</v>
      </c>
      <c r="G796" s="43" cm="1">
        <f t="array" ref="G796">VLOOKUP(MIN(IF(CPI!$A$2:$A$88&gt;A796,CPI!$A$2:$A$88)),CPI!$A$2:$B$88,2)</f>
        <v>98.873483535528578</v>
      </c>
      <c r="H796" s="14">
        <f>IF(ISBLANK(B796),"",+B796*(100/$G796))</f>
        <v>586.60823838737963</v>
      </c>
      <c r="I796" s="14">
        <f>IF(ISBLANK(C796),"",+C796*(100/$G796))</f>
        <v>370.17002629272577</v>
      </c>
      <c r="J796" s="14">
        <f>IF(ISBLANK(D796),"",+D796*(100/$G796))</f>
        <v>326.68010517090278</v>
      </c>
      <c r="K796" s="14">
        <f>IF(ISBLANK(E796),"",+E796*(100/$G796))</f>
        <v>310.49780893952681</v>
      </c>
      <c r="L796" s="14">
        <f>IF(ISBLANK(F796),"",+F796*(100/$G796))</f>
        <v>348.93076248904475</v>
      </c>
    </row>
    <row r="797" spans="1:12" x14ac:dyDescent="0.2">
      <c r="A797" s="29">
        <v>43452</v>
      </c>
      <c r="B797" s="26">
        <v>580</v>
      </c>
      <c r="C797" s="27">
        <v>385</v>
      </c>
      <c r="D797" s="27">
        <v>340</v>
      </c>
      <c r="E797" s="27">
        <v>314</v>
      </c>
      <c r="F797" s="27">
        <v>340</v>
      </c>
      <c r="G797" s="43" cm="1">
        <f t="array" ref="G797">VLOOKUP(MIN(IF(CPI!$A$2:$A$88&gt;A797,CPI!$A$2:$A$88)),CPI!$A$2:$B$88,2)</f>
        <v>98.873483535528578</v>
      </c>
      <c r="H797" s="14">
        <f>IF(ISBLANK(B797),"",+B797*(100/$G797))</f>
        <v>586.60823838737963</v>
      </c>
      <c r="I797" s="14">
        <f>IF(ISBLANK(C797),"",+C797*(100/$G797))</f>
        <v>389.38650306748474</v>
      </c>
      <c r="J797" s="14">
        <f>IF(ISBLANK(D797),"",+D797*(100/$G797))</f>
        <v>343.87379491673977</v>
      </c>
      <c r="K797" s="14">
        <f>IF(ISBLANK(E797),"",+E797*(100/$G797))</f>
        <v>317.57756354075377</v>
      </c>
      <c r="L797" s="14">
        <f>IF(ISBLANK(F797),"",+F797*(100/$G797))</f>
        <v>343.87379491673977</v>
      </c>
    </row>
    <row r="798" spans="1:12" x14ac:dyDescent="0.2">
      <c r="A798" s="29">
        <v>43459</v>
      </c>
      <c r="B798" s="26"/>
      <c r="C798" s="27"/>
      <c r="D798" s="27"/>
      <c r="E798" s="27"/>
      <c r="F798" s="27"/>
      <c r="G798" s="43" cm="1">
        <f t="array" ref="G798">VLOOKUP(MIN(IF(CPI!$A$2:$A$88&gt;A798,CPI!$A$2:$A$88)),CPI!$A$2:$B$88,2)</f>
        <v>98.873483535528578</v>
      </c>
      <c r="H798" s="14" t="str">
        <f>IF(ISBLANK(B798),"",+B798*(100/$G798))</f>
        <v/>
      </c>
      <c r="I798" s="14" t="str">
        <f>IF(ISBLANK(C798),"",+C798*(100/$G798))</f>
        <v/>
      </c>
      <c r="J798" s="14" t="str">
        <f>IF(ISBLANK(D798),"",+D798*(100/$G798))</f>
        <v/>
      </c>
      <c r="K798" s="14" t="str">
        <f>IF(ISBLANK(E798),"",+E798*(100/$G798))</f>
        <v/>
      </c>
      <c r="L798" s="14" t="str">
        <f>IF(ISBLANK(F798),"",+F798*(100/$G798))</f>
        <v/>
      </c>
    </row>
    <row r="799" spans="1:12" x14ac:dyDescent="0.2">
      <c r="A799" s="29">
        <v>43466</v>
      </c>
      <c r="B799" s="26"/>
      <c r="C799" s="27"/>
      <c r="D799" s="27"/>
      <c r="E799" s="27"/>
      <c r="F799" s="27"/>
      <c r="G799" s="43" cm="1">
        <f t="array" ref="G799">VLOOKUP(MIN(IF(CPI!$A$2:$A$88&gt;A799,CPI!$A$2:$A$88)),CPI!$A$2:$B$88,2)</f>
        <v>98.873483535528578</v>
      </c>
      <c r="H799" s="14" t="str">
        <f>IF(ISBLANK(B799),"",+B799*(100/$G799))</f>
        <v/>
      </c>
      <c r="I799" s="14" t="str">
        <f>IF(ISBLANK(C799),"",+C799*(100/$G799))</f>
        <v/>
      </c>
      <c r="J799" s="14" t="str">
        <f>IF(ISBLANK(D799),"",+D799*(100/$G799))</f>
        <v/>
      </c>
      <c r="K799" s="14" t="str">
        <f>IF(ISBLANK(E799),"",+E799*(100/$G799))</f>
        <v/>
      </c>
      <c r="L799" s="14" t="str">
        <f>IF(ISBLANK(F799),"",+F799*(100/$G799))</f>
        <v/>
      </c>
    </row>
    <row r="800" spans="1:12" x14ac:dyDescent="0.2">
      <c r="A800" s="29">
        <v>43473</v>
      </c>
      <c r="B800" s="26">
        <v>588</v>
      </c>
      <c r="C800" s="27">
        <v>387</v>
      </c>
      <c r="D800" s="27">
        <v>320</v>
      </c>
      <c r="E800" s="27">
        <v>310</v>
      </c>
      <c r="F800" s="27">
        <v>340</v>
      </c>
      <c r="G800" s="43" cm="1">
        <f t="array" ref="G800">VLOOKUP(MIN(IF(CPI!$A$2:$A$88&gt;A800,CPI!$A$2:$A$88)),CPI!$A$2:$B$88,2)</f>
        <v>98.873483535528578</v>
      </c>
      <c r="H800" s="14">
        <f>IF(ISBLANK(B800),"",+B800*(100/$G800))</f>
        <v>594.69938650306756</v>
      </c>
      <c r="I800" s="14">
        <f>IF(ISBLANK(C800),"",+C800*(100/$G800))</f>
        <v>391.40929009640672</v>
      </c>
      <c r="J800" s="14">
        <f>IF(ISBLANK(D800),"",+D800*(100/$G800))</f>
        <v>323.64592462751978</v>
      </c>
      <c r="K800" s="14">
        <f>IF(ISBLANK(E800),"",+E800*(100/$G800))</f>
        <v>313.53198948290981</v>
      </c>
      <c r="L800" s="14">
        <f>IF(ISBLANK(F800),"",+F800*(100/$G800))</f>
        <v>343.87379491673977</v>
      </c>
    </row>
    <row r="801" spans="1:12" x14ac:dyDescent="0.2">
      <c r="A801" s="29">
        <v>43480</v>
      </c>
      <c r="B801" s="26">
        <v>588</v>
      </c>
      <c r="C801" s="27">
        <v>385</v>
      </c>
      <c r="D801" s="27">
        <v>320</v>
      </c>
      <c r="E801" s="27">
        <v>310</v>
      </c>
      <c r="F801" s="27">
        <v>340</v>
      </c>
      <c r="G801" s="43" cm="1">
        <f t="array" ref="G801">VLOOKUP(MIN(IF(CPI!$A$2:$A$88&gt;A801,CPI!$A$2:$A$88)),CPI!$A$2:$B$88,2)</f>
        <v>98.873483535528578</v>
      </c>
      <c r="H801" s="14">
        <f>IF(ISBLANK(B801),"",+B801*(100/$G801))</f>
        <v>594.69938650306756</v>
      </c>
      <c r="I801" s="14">
        <f>IF(ISBLANK(C801),"",+C801*(100/$G801))</f>
        <v>389.38650306748474</v>
      </c>
      <c r="J801" s="14">
        <f>IF(ISBLANK(D801),"",+D801*(100/$G801))</f>
        <v>323.64592462751978</v>
      </c>
      <c r="K801" s="14">
        <f>IF(ISBLANK(E801),"",+E801*(100/$G801))</f>
        <v>313.53198948290981</v>
      </c>
      <c r="L801" s="14">
        <f>IF(ISBLANK(F801),"",+F801*(100/$G801))</f>
        <v>343.87379491673977</v>
      </c>
    </row>
    <row r="802" spans="1:12" x14ac:dyDescent="0.2">
      <c r="A802" s="29">
        <v>43487</v>
      </c>
      <c r="B802" s="26">
        <v>590</v>
      </c>
      <c r="C802" s="27">
        <v>380</v>
      </c>
      <c r="D802" s="27">
        <v>318</v>
      </c>
      <c r="E802" s="27">
        <v>306</v>
      </c>
      <c r="F802" s="27">
        <v>340</v>
      </c>
      <c r="G802" s="43" cm="1">
        <f t="array" ref="G802">VLOOKUP(MIN(IF(CPI!$A$2:$A$88&gt;A802,CPI!$A$2:$A$88)),CPI!$A$2:$B$88,2)</f>
        <v>98.873483535528578</v>
      </c>
      <c r="H802" s="14">
        <f>IF(ISBLANK(B802),"",+B802*(100/$G802))</f>
        <v>596.7221735319896</v>
      </c>
      <c r="I802" s="14">
        <f>IF(ISBLANK(C802),"",+C802*(100/$G802))</f>
        <v>384.32953549517975</v>
      </c>
      <c r="J802" s="14">
        <f>IF(ISBLANK(D802),"",+D802*(100/$G802))</f>
        <v>321.62313759859779</v>
      </c>
      <c r="K802" s="14">
        <f>IF(ISBLANK(E802),"",+E802*(100/$G802))</f>
        <v>309.48641542506579</v>
      </c>
      <c r="L802" s="14">
        <f>IF(ISBLANK(F802),"",+F802*(100/$G802))</f>
        <v>343.87379491673977</v>
      </c>
    </row>
    <row r="803" spans="1:12" x14ac:dyDescent="0.2">
      <c r="A803" s="29">
        <v>43494</v>
      </c>
      <c r="B803" s="26">
        <v>592</v>
      </c>
      <c r="C803" s="27">
        <v>372</v>
      </c>
      <c r="D803" s="27">
        <v>294</v>
      </c>
      <c r="E803" s="27">
        <v>294</v>
      </c>
      <c r="F803" s="27">
        <v>350</v>
      </c>
      <c r="G803" s="43" cm="1">
        <f t="array" ref="G803">VLOOKUP(MIN(IF(CPI!$A$2:$A$88&gt;A803,CPI!$A$2:$A$88)),CPI!$A$2:$B$88,2)</f>
        <v>98.873483535528578</v>
      </c>
      <c r="H803" s="14">
        <f>IF(ISBLANK(B803),"",+B803*(100/$G803))</f>
        <v>598.74496056091164</v>
      </c>
      <c r="I803" s="14">
        <f>IF(ISBLANK(C803),"",+C803*(100/$G803))</f>
        <v>376.23838737949177</v>
      </c>
      <c r="J803" s="14">
        <f>IF(ISBLANK(D803),"",+D803*(100/$G803))</f>
        <v>297.34969325153378</v>
      </c>
      <c r="K803" s="14">
        <f>IF(ISBLANK(E803),"",+E803*(100/$G803))</f>
        <v>297.34969325153378</v>
      </c>
      <c r="L803" s="14">
        <f>IF(ISBLANK(F803),"",+F803*(100/$G803))</f>
        <v>353.98773006134979</v>
      </c>
    </row>
    <row r="804" spans="1:12" x14ac:dyDescent="0.2">
      <c r="A804" s="29">
        <v>43501</v>
      </c>
      <c r="B804" s="26">
        <v>580</v>
      </c>
      <c r="C804" s="27">
        <v>370</v>
      </c>
      <c r="D804" s="27">
        <v>290</v>
      </c>
      <c r="E804" s="27">
        <v>285</v>
      </c>
      <c r="F804" s="27">
        <v>355</v>
      </c>
      <c r="G804" s="43" cm="1">
        <f t="array" ref="G804">VLOOKUP(MIN(IF(CPI!$A$2:$A$88&gt;A804,CPI!$A$2:$A$88)),CPI!$A$2:$B$88,2)</f>
        <v>98.873483535528578</v>
      </c>
      <c r="H804" s="14">
        <f>IF(ISBLANK(B804),"",+B804*(100/$G804))</f>
        <v>586.60823838737963</v>
      </c>
      <c r="I804" s="14">
        <f>IF(ISBLANK(C804),"",+C804*(100/$G804))</f>
        <v>374.21560035056973</v>
      </c>
      <c r="J804" s="14">
        <f>IF(ISBLANK(D804),"",+D804*(100/$G804))</f>
        <v>293.30411919368981</v>
      </c>
      <c r="K804" s="14">
        <f>IF(ISBLANK(E804),"",+E804*(100/$G804))</f>
        <v>288.24715162138483</v>
      </c>
      <c r="L804" s="14">
        <f>IF(ISBLANK(F804),"",+F804*(100/$G804))</f>
        <v>359.04469763365478</v>
      </c>
    </row>
    <row r="805" spans="1:12" x14ac:dyDescent="0.2">
      <c r="A805" s="29">
        <v>43508</v>
      </c>
      <c r="B805" s="26">
        <v>590</v>
      </c>
      <c r="C805" s="27">
        <v>365</v>
      </c>
      <c r="D805" s="27">
        <v>291</v>
      </c>
      <c r="E805" s="27">
        <v>285</v>
      </c>
      <c r="F805" s="27">
        <v>360</v>
      </c>
      <c r="G805" s="43" cm="1">
        <f t="array" ref="G805">VLOOKUP(MIN(IF(CPI!$A$2:$A$88&gt;A805,CPI!$A$2:$A$88)),CPI!$A$2:$B$88,2)</f>
        <v>98.873483535528578</v>
      </c>
      <c r="H805" s="14">
        <f>IF(ISBLANK(B805),"",+B805*(100/$G805))</f>
        <v>596.7221735319896</v>
      </c>
      <c r="I805" s="14">
        <f>IF(ISBLANK(C805),"",+C805*(100/$G805))</f>
        <v>369.15863277826475</v>
      </c>
      <c r="J805" s="14">
        <f>IF(ISBLANK(D805),"",+D805*(100/$G805))</f>
        <v>294.31551270815083</v>
      </c>
      <c r="K805" s="14">
        <f>IF(ISBLANK(E805),"",+E805*(100/$G805))</f>
        <v>288.24715162138483</v>
      </c>
      <c r="L805" s="14">
        <f>IF(ISBLANK(F805),"",+F805*(100/$G805))</f>
        <v>364.10166520595976</v>
      </c>
    </row>
    <row r="806" spans="1:12" x14ac:dyDescent="0.2">
      <c r="A806" s="29">
        <v>43515</v>
      </c>
      <c r="B806" s="26">
        <v>575</v>
      </c>
      <c r="C806" s="27">
        <v>352</v>
      </c>
      <c r="D806" s="27">
        <v>295</v>
      </c>
      <c r="E806" s="27">
        <v>283</v>
      </c>
      <c r="F806" s="27">
        <v>360</v>
      </c>
      <c r="G806" s="43" cm="1">
        <f t="array" ref="G806">VLOOKUP(MIN(IF(CPI!$A$2:$A$88&gt;A806,CPI!$A$2:$A$88)),CPI!$A$2:$B$88,2)</f>
        <v>98.873483535528578</v>
      </c>
      <c r="H806" s="14">
        <f>IF(ISBLANK(B806),"",+B806*(100/$G806))</f>
        <v>581.55127081507464</v>
      </c>
      <c r="I806" s="14">
        <f>IF(ISBLANK(C806),"",+C806*(100/$G806))</f>
        <v>356.01051709027178</v>
      </c>
      <c r="J806" s="14">
        <f>IF(ISBLANK(D806),"",+D806*(100/$G806))</f>
        <v>298.3610867659948</v>
      </c>
      <c r="K806" s="14">
        <f>IF(ISBLANK(E806),"",+E806*(100/$G806))</f>
        <v>286.22436459246279</v>
      </c>
      <c r="L806" s="14">
        <f>IF(ISBLANK(F806),"",+F806*(100/$G806))</f>
        <v>364.10166520595976</v>
      </c>
    </row>
    <row r="807" spans="1:12" x14ac:dyDescent="0.2">
      <c r="A807" s="29">
        <v>43522</v>
      </c>
      <c r="B807" s="26">
        <v>562</v>
      </c>
      <c r="C807" s="27">
        <v>338</v>
      </c>
      <c r="D807" s="27">
        <v>282</v>
      </c>
      <c r="E807" s="27">
        <v>272</v>
      </c>
      <c r="F807" s="27">
        <v>345</v>
      </c>
      <c r="G807" s="43" cm="1">
        <f t="array" ref="G807">VLOOKUP(MIN(IF(CPI!$A$2:$A$88&gt;A807,CPI!$A$2:$A$88)),CPI!$A$2:$B$88,2)</f>
        <v>98.873483535528578</v>
      </c>
      <c r="H807" s="14">
        <f>IF(ISBLANK(B807),"",+B807*(100/$G807))</f>
        <v>568.40315512708162</v>
      </c>
      <c r="I807" s="14">
        <f>IF(ISBLANK(C807),"",+C807*(100/$G807))</f>
        <v>341.85100788781779</v>
      </c>
      <c r="J807" s="14">
        <f>IF(ISBLANK(D807),"",+D807*(100/$G807))</f>
        <v>285.21297107800183</v>
      </c>
      <c r="K807" s="14">
        <f>IF(ISBLANK(E807),"",+E807*(100/$G807))</f>
        <v>275.0990359333918</v>
      </c>
      <c r="L807" s="14">
        <f>IF(ISBLANK(F807),"",+F807*(100/$G807))</f>
        <v>348.93076248904475</v>
      </c>
    </row>
    <row r="808" spans="1:12" x14ac:dyDescent="0.2">
      <c r="A808" s="29">
        <v>43529</v>
      </c>
      <c r="B808" s="26">
        <v>555</v>
      </c>
      <c r="C808" s="27">
        <v>338</v>
      </c>
      <c r="D808" s="27">
        <v>285</v>
      </c>
      <c r="E808" s="27">
        <v>280</v>
      </c>
      <c r="F808" s="27">
        <v>350</v>
      </c>
      <c r="G808" s="43" cm="1">
        <f t="array" ref="G808">VLOOKUP(MIN(IF(CPI!$A$2:$A$88&gt;A808,CPI!$A$2:$A$88)),CPI!$A$2:$B$88,2)</f>
        <v>98.873483535528578</v>
      </c>
      <c r="H808" s="14">
        <f>IF(ISBLANK(B808),"",+B808*(100/$G808))</f>
        <v>561.32340052585459</v>
      </c>
      <c r="I808" s="14">
        <f>IF(ISBLANK(C808),"",+C808*(100/$G808))</f>
        <v>341.85100788781779</v>
      </c>
      <c r="J808" s="14">
        <f>IF(ISBLANK(D808),"",+D808*(100/$G808))</f>
        <v>288.24715162138483</v>
      </c>
      <c r="K808" s="14">
        <f>IF(ISBLANK(E808),"",+E808*(100/$G808))</f>
        <v>283.19018404907979</v>
      </c>
      <c r="L808" s="14">
        <f>IF(ISBLANK(F808),"",+F808*(100/$G808))</f>
        <v>353.98773006134979</v>
      </c>
    </row>
    <row r="809" spans="1:12" x14ac:dyDescent="0.2">
      <c r="A809" s="29">
        <v>43536</v>
      </c>
      <c r="B809" s="26">
        <v>570</v>
      </c>
      <c r="C809" s="27">
        <v>328</v>
      </c>
      <c r="D809" s="27">
        <v>292</v>
      </c>
      <c r="E809" s="27">
        <v>288</v>
      </c>
      <c r="F809" s="27">
        <v>360</v>
      </c>
      <c r="G809" s="43" cm="1">
        <f t="array" ref="G809">VLOOKUP(MIN(IF(CPI!$A$2:$A$88&gt;A809,CPI!$A$2:$A$88)),CPI!$A$2:$B$88,2)</f>
        <v>98.873483535528578</v>
      </c>
      <c r="H809" s="14">
        <f>IF(ISBLANK(B809),"",+B809*(100/$G809))</f>
        <v>576.49430324276966</v>
      </c>
      <c r="I809" s="14">
        <f>IF(ISBLANK(C809),"",+C809*(100/$G809))</f>
        <v>331.73707274320776</v>
      </c>
      <c r="J809" s="14">
        <f>IF(ISBLANK(D809),"",+D809*(100/$G809))</f>
        <v>295.3269062226118</v>
      </c>
      <c r="K809" s="14">
        <f>IF(ISBLANK(E809),"",+E809*(100/$G809))</f>
        <v>291.28133216476783</v>
      </c>
      <c r="L809" s="14">
        <f>IF(ISBLANK(F809),"",+F809*(100/$G809))</f>
        <v>364.10166520595976</v>
      </c>
    </row>
    <row r="810" spans="1:12" x14ac:dyDescent="0.2">
      <c r="A810" s="29">
        <v>43543</v>
      </c>
      <c r="B810" s="26">
        <v>555</v>
      </c>
      <c r="C810" s="27">
        <v>328</v>
      </c>
      <c r="D810" s="27">
        <v>295</v>
      </c>
      <c r="E810" s="27">
        <v>282</v>
      </c>
      <c r="F810" s="27">
        <v>350</v>
      </c>
      <c r="G810" s="43" cm="1">
        <f t="array" ref="G810">VLOOKUP(MIN(IF(CPI!$A$2:$A$88&gt;A810,CPI!$A$2:$A$88)),CPI!$A$2:$B$88,2)</f>
        <v>98.873483535528578</v>
      </c>
      <c r="H810" s="14">
        <f>IF(ISBLANK(B810),"",+B810*(100/$G810))</f>
        <v>561.32340052585459</v>
      </c>
      <c r="I810" s="14">
        <f>IF(ISBLANK(C810),"",+C810*(100/$G810))</f>
        <v>331.73707274320776</v>
      </c>
      <c r="J810" s="14">
        <f>IF(ISBLANK(D810),"",+D810*(100/$G810))</f>
        <v>298.3610867659948</v>
      </c>
      <c r="K810" s="14">
        <f>IF(ISBLANK(E810),"",+E810*(100/$G810))</f>
        <v>285.21297107800183</v>
      </c>
      <c r="L810" s="14">
        <f>IF(ISBLANK(F810),"",+F810*(100/$G810))</f>
        <v>353.98773006134979</v>
      </c>
    </row>
    <row r="811" spans="1:12" x14ac:dyDescent="0.2">
      <c r="A811" s="29">
        <v>43550</v>
      </c>
      <c r="B811" s="26">
        <v>560</v>
      </c>
      <c r="C811" s="27">
        <v>325</v>
      </c>
      <c r="D811" s="27">
        <v>285</v>
      </c>
      <c r="E811" s="27">
        <v>285</v>
      </c>
      <c r="F811" s="27">
        <v>350</v>
      </c>
      <c r="G811" s="43" cm="1">
        <f t="array" ref="G811">VLOOKUP(MIN(IF(CPI!$A$2:$A$88&gt;A811,CPI!$A$2:$A$88)),CPI!$A$2:$B$88,2)</f>
        <v>98.873483535528578</v>
      </c>
      <c r="H811" s="14">
        <f>IF(ISBLANK(B811),"",+B811*(100/$G811))</f>
        <v>566.38036809815958</v>
      </c>
      <c r="I811" s="14">
        <f>IF(ISBLANK(C811),"",+C811*(100/$G811))</f>
        <v>328.70289219982476</v>
      </c>
      <c r="J811" s="14">
        <f>IF(ISBLANK(D811),"",+D811*(100/$G811))</f>
        <v>288.24715162138483</v>
      </c>
      <c r="K811" s="14">
        <f>IF(ISBLANK(E811),"",+E811*(100/$G811))</f>
        <v>288.24715162138483</v>
      </c>
      <c r="L811" s="14">
        <f>IF(ISBLANK(F811),"",+F811*(100/$G811))</f>
        <v>353.98773006134979</v>
      </c>
    </row>
    <row r="812" spans="1:12" x14ac:dyDescent="0.2">
      <c r="A812" s="29">
        <v>43557</v>
      </c>
      <c r="B812" s="26">
        <v>550</v>
      </c>
      <c r="C812" s="27">
        <v>325</v>
      </c>
      <c r="D812" s="27">
        <v>295</v>
      </c>
      <c r="E812" s="27">
        <v>285</v>
      </c>
      <c r="F812" s="27">
        <v>340</v>
      </c>
      <c r="G812" s="43" cm="1">
        <f t="array" ref="G812">VLOOKUP(MIN(IF(CPI!$A$2:$A$88&gt;A812,CPI!$A$2:$A$88)),CPI!$A$2:$B$88,2)</f>
        <v>99.48006932409011</v>
      </c>
      <c r="H812" s="14">
        <f>IF(ISBLANK(B812),"",+B812*(100/$G812))</f>
        <v>552.8745644599303</v>
      </c>
      <c r="I812" s="14">
        <f>IF(ISBLANK(C812),"",+C812*(100/$G812))</f>
        <v>326.69860627177701</v>
      </c>
      <c r="J812" s="14">
        <f>IF(ISBLANK(D812),"",+D812*(100/$G812))</f>
        <v>296.54181184668994</v>
      </c>
      <c r="K812" s="14">
        <f>IF(ISBLANK(E812),"",+E812*(100/$G812))</f>
        <v>286.48954703832754</v>
      </c>
      <c r="L812" s="14">
        <f>IF(ISBLANK(F812),"",+F812*(100/$G812))</f>
        <v>341.77700348432057</v>
      </c>
    </row>
    <row r="813" spans="1:12" x14ac:dyDescent="0.2">
      <c r="A813" s="29">
        <v>43564</v>
      </c>
      <c r="B813" s="26">
        <v>552</v>
      </c>
      <c r="C813" s="27">
        <v>319</v>
      </c>
      <c r="D813" s="27">
        <v>300</v>
      </c>
      <c r="E813" s="27">
        <v>288</v>
      </c>
      <c r="F813" s="27">
        <v>330</v>
      </c>
      <c r="G813" s="43" cm="1">
        <f t="array" ref="G813">VLOOKUP(MIN(IF(CPI!$A$2:$A$88&gt;A813,CPI!$A$2:$A$88)),CPI!$A$2:$B$88,2)</f>
        <v>99.48006932409011</v>
      </c>
      <c r="H813" s="14">
        <f>IF(ISBLANK(B813),"",+B813*(100/$G813))</f>
        <v>554.88501742160281</v>
      </c>
      <c r="I813" s="14">
        <f>IF(ISBLANK(C813),"",+C813*(100/$G813))</f>
        <v>320.66724738675958</v>
      </c>
      <c r="J813" s="14">
        <f>IF(ISBLANK(D813),"",+D813*(100/$G813))</f>
        <v>301.56794425087111</v>
      </c>
      <c r="K813" s="14">
        <f>IF(ISBLANK(E813),"",+E813*(100/$G813))</f>
        <v>289.50522648083626</v>
      </c>
      <c r="L813" s="14">
        <f>IF(ISBLANK(F813),"",+F813*(100/$G813))</f>
        <v>331.72473867595824</v>
      </c>
    </row>
    <row r="814" spans="1:12" x14ac:dyDescent="0.2">
      <c r="A814" s="29">
        <v>43571</v>
      </c>
      <c r="B814" s="26">
        <v>546.5</v>
      </c>
      <c r="C814" s="27">
        <v>311</v>
      </c>
      <c r="D814" s="27">
        <v>298</v>
      </c>
      <c r="E814" s="27">
        <v>290</v>
      </c>
      <c r="F814" s="27">
        <v>325</v>
      </c>
      <c r="G814" s="43" cm="1">
        <f t="array" ref="G814">VLOOKUP(MIN(IF(CPI!$A$2:$A$88&gt;A814,CPI!$A$2:$A$88)),CPI!$A$2:$B$88,2)</f>
        <v>99.48006932409011</v>
      </c>
      <c r="H814" s="14">
        <f>IF(ISBLANK(B814),"",+B814*(100/$G814))</f>
        <v>549.35627177700349</v>
      </c>
      <c r="I814" s="14">
        <f>IF(ISBLANK(C814),"",+C814*(100/$G814))</f>
        <v>312.6254355400697</v>
      </c>
      <c r="J814" s="14">
        <f>IF(ISBLANK(D814),"",+D814*(100/$G814))</f>
        <v>299.55749128919865</v>
      </c>
      <c r="K814" s="14">
        <f>IF(ISBLANK(E814),"",+E814*(100/$G814))</f>
        <v>291.51567944250871</v>
      </c>
      <c r="L814" s="14">
        <f>IF(ISBLANK(F814),"",+F814*(100/$G814))</f>
        <v>326.69860627177701</v>
      </c>
    </row>
    <row r="815" spans="1:12" x14ac:dyDescent="0.2">
      <c r="A815" s="29">
        <v>43578</v>
      </c>
      <c r="B815" s="26">
        <v>547</v>
      </c>
      <c r="C815" s="27">
        <v>298</v>
      </c>
      <c r="D815" s="27">
        <v>295</v>
      </c>
      <c r="E815" s="27">
        <v>288</v>
      </c>
      <c r="F815" s="27">
        <v>325</v>
      </c>
      <c r="G815" s="43" cm="1">
        <f t="array" ref="G815">VLOOKUP(MIN(IF(CPI!$A$2:$A$88&gt;A815,CPI!$A$2:$A$88)),CPI!$A$2:$B$88,2)</f>
        <v>99.48006932409011</v>
      </c>
      <c r="H815" s="14">
        <f>IF(ISBLANK(B815),"",+B815*(100/$G815))</f>
        <v>549.85888501742158</v>
      </c>
      <c r="I815" s="14">
        <f>IF(ISBLANK(C815),"",+C815*(100/$G815))</f>
        <v>299.55749128919865</v>
      </c>
      <c r="J815" s="14">
        <f>IF(ISBLANK(D815),"",+D815*(100/$G815))</f>
        <v>296.54181184668994</v>
      </c>
      <c r="K815" s="14">
        <f>IF(ISBLANK(E815),"",+E815*(100/$G815))</f>
        <v>289.50522648083626</v>
      </c>
      <c r="L815" s="14">
        <f>IF(ISBLANK(F815),"",+F815*(100/$G815))</f>
        <v>326.69860627177701</v>
      </c>
    </row>
    <row r="816" spans="1:12" x14ac:dyDescent="0.2">
      <c r="A816" s="29">
        <v>43585</v>
      </c>
      <c r="B816" s="26">
        <v>550</v>
      </c>
      <c r="C816" s="27">
        <v>293</v>
      </c>
      <c r="D816" s="27">
        <v>293</v>
      </c>
      <c r="E816" s="27">
        <v>291</v>
      </c>
      <c r="F816" s="27">
        <v>330</v>
      </c>
      <c r="G816" s="43" cm="1">
        <f t="array" ref="G816">VLOOKUP(MIN(IF(CPI!$A$2:$A$88&gt;A816,CPI!$A$2:$A$88)),CPI!$A$2:$B$88,2)</f>
        <v>99.48006932409011</v>
      </c>
      <c r="H816" s="14">
        <f>IF(ISBLANK(B816),"",+B816*(100/$G816))</f>
        <v>552.8745644599303</v>
      </c>
      <c r="I816" s="14">
        <f>IF(ISBLANK(C816),"",+C816*(100/$G816))</f>
        <v>294.53135888501743</v>
      </c>
      <c r="J816" s="14">
        <f>IF(ISBLANK(D816),"",+D816*(100/$G816))</f>
        <v>294.53135888501743</v>
      </c>
      <c r="K816" s="14">
        <f>IF(ISBLANK(E816),"",+E816*(100/$G816))</f>
        <v>292.52090592334497</v>
      </c>
      <c r="L816" s="14">
        <f>IF(ISBLANK(F816),"",+F816*(100/$G816))</f>
        <v>331.72473867595824</v>
      </c>
    </row>
    <row r="817" spans="1:12" x14ac:dyDescent="0.2">
      <c r="A817" s="29">
        <v>43592</v>
      </c>
      <c r="B817" s="26">
        <v>545</v>
      </c>
      <c r="C817" s="27">
        <v>283</v>
      </c>
      <c r="D817" s="27">
        <v>291</v>
      </c>
      <c r="E817" s="27">
        <v>284</v>
      </c>
      <c r="F817" s="27">
        <v>340</v>
      </c>
      <c r="G817" s="43" cm="1">
        <f t="array" ref="G817">VLOOKUP(MIN(IF(CPI!$A$2:$A$88&gt;A817,CPI!$A$2:$A$88)),CPI!$A$2:$B$88,2)</f>
        <v>99.48006932409011</v>
      </c>
      <c r="H817" s="14">
        <f>IF(ISBLANK(B817),"",+B817*(100/$G817))</f>
        <v>547.84843205574919</v>
      </c>
      <c r="I817" s="14">
        <f>IF(ISBLANK(C817),"",+C817*(100/$G817))</f>
        <v>284.47909407665509</v>
      </c>
      <c r="J817" s="14">
        <f>IF(ISBLANK(D817),"",+D817*(100/$G817))</f>
        <v>292.52090592334497</v>
      </c>
      <c r="K817" s="14">
        <f>IF(ISBLANK(E817),"",+E817*(100/$G817))</f>
        <v>285.48432055749129</v>
      </c>
      <c r="L817" s="14">
        <f>IF(ISBLANK(F817),"",+F817*(100/$G817))</f>
        <v>341.77700348432057</v>
      </c>
    </row>
    <row r="818" spans="1:12" x14ac:dyDescent="0.2">
      <c r="A818" s="29">
        <v>43599</v>
      </c>
      <c r="B818" s="26">
        <v>553</v>
      </c>
      <c r="C818" s="27">
        <v>275</v>
      </c>
      <c r="D818" s="27">
        <v>284</v>
      </c>
      <c r="E818" s="27">
        <v>284</v>
      </c>
      <c r="F818" s="27">
        <v>345</v>
      </c>
      <c r="G818" s="43" cm="1">
        <f t="array" ref="G818">VLOOKUP(MIN(IF(CPI!$A$2:$A$88&gt;A818,CPI!$A$2:$A$88)),CPI!$A$2:$B$88,2)</f>
        <v>99.48006932409011</v>
      </c>
      <c r="H818" s="14">
        <f>IF(ISBLANK(B818),"",+B818*(100/$G818))</f>
        <v>555.89024390243901</v>
      </c>
      <c r="I818" s="14">
        <f>IF(ISBLANK(C818),"",+C818*(100/$G818))</f>
        <v>276.43728222996515</v>
      </c>
      <c r="J818" s="14">
        <f>IF(ISBLANK(D818),"",+D818*(100/$G818))</f>
        <v>285.48432055749129</v>
      </c>
      <c r="K818" s="14">
        <f>IF(ISBLANK(E818),"",+E818*(100/$G818))</f>
        <v>285.48432055749129</v>
      </c>
      <c r="L818" s="14">
        <f>IF(ISBLANK(F818),"",+F818*(100/$G818))</f>
        <v>346.80313588850174</v>
      </c>
    </row>
    <row r="819" spans="1:12" x14ac:dyDescent="0.2">
      <c r="A819" s="29">
        <v>43606</v>
      </c>
      <c r="B819" s="26">
        <v>565</v>
      </c>
      <c r="C819" s="27">
        <v>286</v>
      </c>
      <c r="D819" s="27">
        <v>290</v>
      </c>
      <c r="E819" s="27">
        <v>290</v>
      </c>
      <c r="F819" s="27">
        <v>365</v>
      </c>
      <c r="G819" s="43" cm="1">
        <f t="array" ref="G819">VLOOKUP(MIN(IF(CPI!$A$2:$A$88&gt;A819,CPI!$A$2:$A$88)),CPI!$A$2:$B$88,2)</f>
        <v>99.48006932409011</v>
      </c>
      <c r="H819" s="14">
        <f>IF(ISBLANK(B819),"",+B819*(100/$G819))</f>
        <v>567.95296167247386</v>
      </c>
      <c r="I819" s="14">
        <f>IF(ISBLANK(C819),"",+C819*(100/$G819))</f>
        <v>287.4947735191638</v>
      </c>
      <c r="J819" s="14">
        <f>IF(ISBLANK(D819),"",+D819*(100/$G819))</f>
        <v>291.51567944250871</v>
      </c>
      <c r="K819" s="14">
        <f>IF(ISBLANK(E819),"",+E819*(100/$G819))</f>
        <v>291.51567944250871</v>
      </c>
      <c r="L819" s="14">
        <f>IF(ISBLANK(F819),"",+F819*(100/$G819))</f>
        <v>366.90766550522653</v>
      </c>
    </row>
    <row r="820" spans="1:12" x14ac:dyDescent="0.2">
      <c r="A820" s="29">
        <v>43613</v>
      </c>
      <c r="B820" s="26">
        <v>566</v>
      </c>
      <c r="C820" s="27">
        <v>310</v>
      </c>
      <c r="D820" s="27">
        <v>305</v>
      </c>
      <c r="E820" s="27">
        <v>305</v>
      </c>
      <c r="F820" s="27">
        <v>375</v>
      </c>
      <c r="G820" s="43" cm="1">
        <f t="array" ref="G820">VLOOKUP(MIN(IF(CPI!$A$2:$A$88&gt;A820,CPI!$A$2:$A$88)),CPI!$A$2:$B$88,2)</f>
        <v>99.48006932409011</v>
      </c>
      <c r="H820" s="14">
        <f>IF(ISBLANK(B820),"",+B820*(100/$G820))</f>
        <v>568.95818815331018</v>
      </c>
      <c r="I820" s="14">
        <f>IF(ISBLANK(C820),"",+C820*(100/$G820))</f>
        <v>311.62020905923345</v>
      </c>
      <c r="J820" s="14">
        <f>IF(ISBLANK(D820),"",+D820*(100/$G820))</f>
        <v>306.59407665505228</v>
      </c>
      <c r="K820" s="14">
        <f>IF(ISBLANK(E820),"",+E820*(100/$G820))</f>
        <v>306.59407665505228</v>
      </c>
      <c r="L820" s="14">
        <f>IF(ISBLANK(F820),"",+F820*(100/$G820))</f>
        <v>376.95993031358887</v>
      </c>
    </row>
    <row r="821" spans="1:12" x14ac:dyDescent="0.2">
      <c r="A821" s="29">
        <v>43620</v>
      </c>
      <c r="B821" s="26">
        <v>570</v>
      </c>
      <c r="C821" s="27">
        <v>323</v>
      </c>
      <c r="D821" s="27">
        <v>312</v>
      </c>
      <c r="E821" s="27">
        <v>315</v>
      </c>
      <c r="F821" s="27">
        <v>380</v>
      </c>
      <c r="G821" s="43" cm="1">
        <f t="array" ref="G821">VLOOKUP(MIN(IF(CPI!$A$2:$A$88&gt;A821,CPI!$A$2:$A$88)),CPI!$A$2:$B$88,2)</f>
        <v>99.48006932409011</v>
      </c>
      <c r="H821" s="14">
        <f>IF(ISBLANK(B821),"",+B821*(100/$G821))</f>
        <v>572.97909407665509</v>
      </c>
      <c r="I821" s="14">
        <f>IF(ISBLANK(C821),"",+C821*(100/$G821))</f>
        <v>324.68815331010455</v>
      </c>
      <c r="J821" s="14">
        <f>IF(ISBLANK(D821),"",+D821*(100/$G821))</f>
        <v>313.63066202090596</v>
      </c>
      <c r="K821" s="14">
        <f>IF(ISBLANK(E821),"",+E821*(100/$G821))</f>
        <v>316.64634146341467</v>
      </c>
      <c r="L821" s="14">
        <f>IF(ISBLANK(F821),"",+F821*(100/$G821))</f>
        <v>381.98606271777004</v>
      </c>
    </row>
    <row r="822" spans="1:12" x14ac:dyDescent="0.2">
      <c r="A822" s="29">
        <v>43627</v>
      </c>
      <c r="B822" s="26">
        <v>565</v>
      </c>
      <c r="C822" s="27">
        <v>297</v>
      </c>
      <c r="D822" s="27">
        <v>305</v>
      </c>
      <c r="E822" s="27">
        <v>305</v>
      </c>
      <c r="F822" s="27">
        <v>340</v>
      </c>
      <c r="G822" s="43" cm="1">
        <f t="array" ref="G822">VLOOKUP(MIN(IF(CPI!$A$2:$A$88&gt;A822,CPI!$A$2:$A$88)),CPI!$A$2:$B$88,2)</f>
        <v>99.48006932409011</v>
      </c>
      <c r="H822" s="14">
        <f>IF(ISBLANK(B822),"",+B822*(100/$G822))</f>
        <v>567.95296167247386</v>
      </c>
      <c r="I822" s="14">
        <f>IF(ISBLANK(C822),"",+C822*(100/$G822))</f>
        <v>298.55226480836239</v>
      </c>
      <c r="J822" s="14">
        <f>IF(ISBLANK(D822),"",+D822*(100/$G822))</f>
        <v>306.59407665505228</v>
      </c>
      <c r="K822" s="14">
        <f>IF(ISBLANK(E822),"",+E822*(100/$G822))</f>
        <v>306.59407665505228</v>
      </c>
      <c r="L822" s="14">
        <f>IF(ISBLANK(F822),"",+F822*(100/$G822))</f>
        <v>341.77700348432057</v>
      </c>
    </row>
    <row r="823" spans="1:12" x14ac:dyDescent="0.2">
      <c r="A823" s="29">
        <v>43634</v>
      </c>
      <c r="B823" s="26">
        <v>581</v>
      </c>
      <c r="C823" s="27">
        <v>309</v>
      </c>
      <c r="D823" s="27">
        <v>310</v>
      </c>
      <c r="E823" s="27">
        <v>310</v>
      </c>
      <c r="F823" s="27">
        <v>340</v>
      </c>
      <c r="G823" s="43" cm="1">
        <f t="array" ref="G823">VLOOKUP(MIN(IF(CPI!$A$2:$A$88&gt;A823,CPI!$A$2:$A$88)),CPI!$A$2:$B$88,2)</f>
        <v>99.48006932409011</v>
      </c>
      <c r="H823" s="14">
        <f>IF(ISBLANK(B823),"",+B823*(100/$G823))</f>
        <v>584.03658536585374</v>
      </c>
      <c r="I823" s="14">
        <f>IF(ISBLANK(C823),"",+C823*(100/$G823))</f>
        <v>310.61498257839725</v>
      </c>
      <c r="J823" s="14">
        <f>IF(ISBLANK(D823),"",+D823*(100/$G823))</f>
        <v>311.62020905923345</v>
      </c>
      <c r="K823" s="14">
        <f>IF(ISBLANK(E823),"",+E823*(100/$G823))</f>
        <v>311.62020905923345</v>
      </c>
      <c r="L823" s="14">
        <f>IF(ISBLANK(F823),"",+F823*(100/$G823))</f>
        <v>341.77700348432057</v>
      </c>
    </row>
    <row r="824" spans="1:12" x14ac:dyDescent="0.2">
      <c r="A824" s="29">
        <v>43641</v>
      </c>
      <c r="B824" s="26">
        <v>579</v>
      </c>
      <c r="C824" s="27">
        <v>306</v>
      </c>
      <c r="D824" s="27">
        <v>315</v>
      </c>
      <c r="E824" s="27">
        <v>315</v>
      </c>
      <c r="F824" s="27">
        <v>340</v>
      </c>
      <c r="G824" s="43" cm="1">
        <f t="array" ref="G824">VLOOKUP(MIN(IF(CPI!$A$2:$A$88&gt;A824,CPI!$A$2:$A$88)),CPI!$A$2:$B$88,2)</f>
        <v>99.48006932409011</v>
      </c>
      <c r="H824" s="14">
        <f>IF(ISBLANK(B824),"",+B824*(100/$G824))</f>
        <v>582.02613240418123</v>
      </c>
      <c r="I824" s="14">
        <f>IF(ISBLANK(C824),"",+C824*(100/$G824))</f>
        <v>307.59930313588853</v>
      </c>
      <c r="J824" s="14">
        <f>IF(ISBLANK(D824),"",+D824*(100/$G824))</f>
        <v>316.64634146341467</v>
      </c>
      <c r="K824" s="14">
        <f>IF(ISBLANK(E824),"",+E824*(100/$G824))</f>
        <v>316.64634146341467</v>
      </c>
      <c r="L824" s="14">
        <f>IF(ISBLANK(F824),"",+F824*(100/$G824))</f>
        <v>341.77700348432057</v>
      </c>
    </row>
    <row r="825" spans="1:12" x14ac:dyDescent="0.2">
      <c r="A825" s="29">
        <v>43648</v>
      </c>
      <c r="B825" s="26">
        <v>570</v>
      </c>
      <c r="C825" s="27">
        <v>302</v>
      </c>
      <c r="D825" s="27">
        <v>315</v>
      </c>
      <c r="E825" s="27">
        <v>315</v>
      </c>
      <c r="F825" s="27">
        <v>340</v>
      </c>
      <c r="G825" s="43" cm="1">
        <f t="array" ref="G825">VLOOKUP(MIN(IF(CPI!$A$2:$A$88&gt;A825,CPI!$A$2:$A$88)),CPI!$A$2:$B$88,2)</f>
        <v>100</v>
      </c>
      <c r="H825" s="14">
        <f>IF(ISBLANK(B825),"",+B825*(100/$G825))</f>
        <v>570</v>
      </c>
      <c r="I825" s="14">
        <f>IF(ISBLANK(C825),"",+C825*(100/$G825))</f>
        <v>302</v>
      </c>
      <c r="J825" s="14">
        <f>IF(ISBLANK(D825),"",+D825*(100/$G825))</f>
        <v>315</v>
      </c>
      <c r="K825" s="14">
        <f>IF(ISBLANK(E825),"",+E825*(100/$G825))</f>
        <v>315</v>
      </c>
      <c r="L825" s="14">
        <f>IF(ISBLANK(F825),"",+F825*(100/$G825))</f>
        <v>340</v>
      </c>
    </row>
    <row r="826" spans="1:12" x14ac:dyDescent="0.2">
      <c r="A826" s="29">
        <v>43655</v>
      </c>
      <c r="B826" s="26">
        <v>558</v>
      </c>
      <c r="C826" s="27">
        <v>295</v>
      </c>
      <c r="D826" s="27">
        <v>306</v>
      </c>
      <c r="E826" s="27">
        <v>306</v>
      </c>
      <c r="F826" s="27">
        <v>340</v>
      </c>
      <c r="G826" s="43" cm="1">
        <f t="array" ref="G826">VLOOKUP(MIN(IF(CPI!$A$2:$A$88&gt;A826,CPI!$A$2:$A$88)),CPI!$A$2:$B$88,2)</f>
        <v>100</v>
      </c>
      <c r="H826" s="14">
        <f>IF(ISBLANK(B826),"",+B826*(100/$G826))</f>
        <v>558</v>
      </c>
      <c r="I826" s="14">
        <f>IF(ISBLANK(C826),"",+C826*(100/$G826))</f>
        <v>295</v>
      </c>
      <c r="J826" s="14">
        <f>IF(ISBLANK(D826),"",+D826*(100/$G826))</f>
        <v>306</v>
      </c>
      <c r="K826" s="14">
        <f>IF(ISBLANK(E826),"",+E826*(100/$G826))</f>
        <v>306</v>
      </c>
      <c r="L826" s="14">
        <f>IF(ISBLANK(F826),"",+F826*(100/$G826))</f>
        <v>340</v>
      </c>
    </row>
    <row r="827" spans="1:12" x14ac:dyDescent="0.2">
      <c r="A827" s="29">
        <v>43662</v>
      </c>
      <c r="B827" s="26">
        <v>564</v>
      </c>
      <c r="C827" s="27">
        <v>285</v>
      </c>
      <c r="D827" s="27">
        <v>301</v>
      </c>
      <c r="E827" s="27">
        <v>301</v>
      </c>
      <c r="F827" s="27">
        <v>340</v>
      </c>
      <c r="G827" s="43" cm="1">
        <f t="array" ref="G827">VLOOKUP(MIN(IF(CPI!$A$2:$A$88&gt;A827,CPI!$A$2:$A$88)),CPI!$A$2:$B$88,2)</f>
        <v>100</v>
      </c>
      <c r="H827" s="14">
        <f>IF(ISBLANK(B827),"",+B827*(100/$G827))</f>
        <v>564</v>
      </c>
      <c r="I827" s="14">
        <f>IF(ISBLANK(C827),"",+C827*(100/$G827))</f>
        <v>285</v>
      </c>
      <c r="J827" s="14">
        <f>IF(ISBLANK(D827),"",+D827*(100/$G827))</f>
        <v>301</v>
      </c>
      <c r="K827" s="14">
        <f>IF(ISBLANK(E827),"",+E827*(100/$G827))</f>
        <v>301</v>
      </c>
      <c r="L827" s="14">
        <f>IF(ISBLANK(F827),"",+F827*(100/$G827))</f>
        <v>340</v>
      </c>
    </row>
    <row r="828" spans="1:12" x14ac:dyDescent="0.2">
      <c r="A828" s="29">
        <v>43669</v>
      </c>
      <c r="B828" s="26">
        <v>565</v>
      </c>
      <c r="C828" s="27">
        <v>281</v>
      </c>
      <c r="D828" s="27">
        <v>290</v>
      </c>
      <c r="E828" s="27">
        <v>290</v>
      </c>
      <c r="F828" s="27">
        <v>340</v>
      </c>
      <c r="G828" s="43" cm="1">
        <f t="array" ref="G828">VLOOKUP(MIN(IF(CPI!$A$2:$A$88&gt;A828,CPI!$A$2:$A$88)),CPI!$A$2:$B$88,2)</f>
        <v>100</v>
      </c>
      <c r="H828" s="14">
        <f>IF(ISBLANK(B828),"",+B828*(100/$G828))</f>
        <v>565</v>
      </c>
      <c r="I828" s="14">
        <f>IF(ISBLANK(C828),"",+C828*(100/$G828))</f>
        <v>281</v>
      </c>
      <c r="J828" s="14">
        <f>IF(ISBLANK(D828),"",+D828*(100/$G828))</f>
        <v>290</v>
      </c>
      <c r="K828" s="14">
        <f>IF(ISBLANK(E828),"",+E828*(100/$G828))</f>
        <v>290</v>
      </c>
      <c r="L828" s="14">
        <f>IF(ISBLANK(F828),"",+F828*(100/$G828))</f>
        <v>340</v>
      </c>
    </row>
    <row r="829" spans="1:12" x14ac:dyDescent="0.2">
      <c r="A829" s="29">
        <v>43676</v>
      </c>
      <c r="B829" s="26">
        <v>580</v>
      </c>
      <c r="C829" s="27">
        <v>292</v>
      </c>
      <c r="D829" s="27">
        <v>295</v>
      </c>
      <c r="E829" s="27">
        <v>295</v>
      </c>
      <c r="F829" s="27">
        <v>340</v>
      </c>
      <c r="G829" s="43" cm="1">
        <f t="array" ref="G829">VLOOKUP(MIN(IF(CPI!$A$2:$A$88&gt;A829,CPI!$A$2:$A$88)),CPI!$A$2:$B$88,2)</f>
        <v>100</v>
      </c>
      <c r="H829" s="14">
        <f>IF(ISBLANK(B829),"",+B829*(100/$G829))</f>
        <v>580</v>
      </c>
      <c r="I829" s="14">
        <f>IF(ISBLANK(C829),"",+C829*(100/$G829))</f>
        <v>292</v>
      </c>
      <c r="J829" s="14">
        <f>IF(ISBLANK(D829),"",+D829*(100/$G829))</f>
        <v>295</v>
      </c>
      <c r="K829" s="14">
        <f>IF(ISBLANK(E829),"",+E829*(100/$G829))</f>
        <v>295</v>
      </c>
      <c r="L829" s="14">
        <f>IF(ISBLANK(F829),"",+F829*(100/$G829))</f>
        <v>340</v>
      </c>
    </row>
    <row r="830" spans="1:12" x14ac:dyDescent="0.2">
      <c r="A830" s="29">
        <v>43683</v>
      </c>
      <c r="B830" s="26">
        <v>585</v>
      </c>
      <c r="C830" s="27">
        <v>300</v>
      </c>
      <c r="D830" s="27">
        <v>310</v>
      </c>
      <c r="E830" s="27">
        <v>310</v>
      </c>
      <c r="F830" s="27">
        <v>340</v>
      </c>
      <c r="G830" s="43" cm="1">
        <f t="array" ref="G830">VLOOKUP(MIN(IF(CPI!$A$2:$A$88&gt;A830,CPI!$A$2:$A$88)),CPI!$A$2:$B$88,2)</f>
        <v>100</v>
      </c>
      <c r="H830" s="14">
        <f>IF(ISBLANK(B830),"",+B830*(100/$G830))</f>
        <v>585</v>
      </c>
      <c r="I830" s="14">
        <f>IF(ISBLANK(C830),"",+C830*(100/$G830))</f>
        <v>300</v>
      </c>
      <c r="J830" s="14">
        <f>IF(ISBLANK(D830),"",+D830*(100/$G830))</f>
        <v>310</v>
      </c>
      <c r="K830" s="14">
        <f>IF(ISBLANK(E830),"",+E830*(100/$G830))</f>
        <v>310</v>
      </c>
      <c r="L830" s="14">
        <f>IF(ISBLANK(F830),"",+F830*(100/$G830))</f>
        <v>340</v>
      </c>
    </row>
    <row r="831" spans="1:12" x14ac:dyDescent="0.2">
      <c r="A831" s="29">
        <v>43690</v>
      </c>
      <c r="B831" s="26">
        <v>589</v>
      </c>
      <c r="C831" s="27">
        <v>296</v>
      </c>
      <c r="D831" s="27">
        <v>310</v>
      </c>
      <c r="E831" s="27">
        <v>310</v>
      </c>
      <c r="F831" s="27">
        <v>340</v>
      </c>
      <c r="G831" s="43" cm="1">
        <f t="array" ref="G831">VLOOKUP(MIN(IF(CPI!$A$2:$A$88&gt;A831,CPI!$A$2:$A$88)),CPI!$A$2:$B$88,2)</f>
        <v>100</v>
      </c>
      <c r="H831" s="14">
        <f>IF(ISBLANK(B831),"",+B831*(100/$G831))</f>
        <v>589</v>
      </c>
      <c r="I831" s="14">
        <f>IF(ISBLANK(C831),"",+C831*(100/$G831))</f>
        <v>296</v>
      </c>
      <c r="J831" s="14">
        <f>IF(ISBLANK(D831),"",+D831*(100/$G831))</f>
        <v>310</v>
      </c>
      <c r="K831" s="14">
        <f>IF(ISBLANK(E831),"",+E831*(100/$G831))</f>
        <v>310</v>
      </c>
      <c r="L831" s="14">
        <f>IF(ISBLANK(F831),"",+F831*(100/$G831))</f>
        <v>340</v>
      </c>
    </row>
    <row r="832" spans="1:12" x14ac:dyDescent="0.2">
      <c r="A832" s="29">
        <v>43697</v>
      </c>
      <c r="B832" s="26">
        <v>588</v>
      </c>
      <c r="C832" s="27">
        <v>296</v>
      </c>
      <c r="D832" s="27">
        <v>300</v>
      </c>
      <c r="E832" s="27">
        <v>300</v>
      </c>
      <c r="F832" s="27">
        <v>340</v>
      </c>
      <c r="G832" s="43" cm="1">
        <f t="array" ref="G832">VLOOKUP(MIN(IF(CPI!$A$2:$A$88&gt;A832,CPI!$A$2:$A$88)),CPI!$A$2:$B$88,2)</f>
        <v>100</v>
      </c>
      <c r="H832" s="14">
        <f>IF(ISBLANK(B832),"",+B832*(100/$G832))</f>
        <v>588</v>
      </c>
      <c r="I832" s="14">
        <f>IF(ISBLANK(C832),"",+C832*(100/$G832))</f>
        <v>296</v>
      </c>
      <c r="J832" s="14">
        <f>IF(ISBLANK(D832),"",+D832*(100/$G832))</f>
        <v>300</v>
      </c>
      <c r="K832" s="14">
        <f>IF(ISBLANK(E832),"",+E832*(100/$G832))</f>
        <v>300</v>
      </c>
      <c r="L832" s="14">
        <f>IF(ISBLANK(F832),"",+F832*(100/$G832))</f>
        <v>340</v>
      </c>
    </row>
    <row r="833" spans="1:12" x14ac:dyDescent="0.2">
      <c r="A833" s="29">
        <v>43704</v>
      </c>
      <c r="B833" s="26">
        <v>590</v>
      </c>
      <c r="C833" s="27">
        <v>302</v>
      </c>
      <c r="D833" s="27">
        <v>295</v>
      </c>
      <c r="E833" s="27">
        <v>295</v>
      </c>
      <c r="F833" s="27">
        <v>333</v>
      </c>
      <c r="G833" s="43" cm="1">
        <f t="array" ref="G833">VLOOKUP(MIN(IF(CPI!$A$2:$A$88&gt;A833,CPI!$A$2:$A$88)),CPI!$A$2:$B$88,2)</f>
        <v>100</v>
      </c>
      <c r="H833" s="14">
        <f>IF(ISBLANK(B833),"",+B833*(100/$G833))</f>
        <v>590</v>
      </c>
      <c r="I833" s="14">
        <f>IF(ISBLANK(C833),"",+C833*(100/$G833))</f>
        <v>302</v>
      </c>
      <c r="J833" s="14">
        <f>IF(ISBLANK(D833),"",+D833*(100/$G833))</f>
        <v>295</v>
      </c>
      <c r="K833" s="14">
        <f>IF(ISBLANK(E833),"",+E833*(100/$G833))</f>
        <v>295</v>
      </c>
      <c r="L833" s="14">
        <f>IF(ISBLANK(F833),"",+F833*(100/$G833))</f>
        <v>333</v>
      </c>
    </row>
    <row r="834" spans="1:12" x14ac:dyDescent="0.2">
      <c r="A834" s="29">
        <v>43711</v>
      </c>
      <c r="B834" s="26">
        <v>600</v>
      </c>
      <c r="C834" s="27">
        <v>296</v>
      </c>
      <c r="D834" s="27">
        <v>290</v>
      </c>
      <c r="E834" s="27">
        <v>290</v>
      </c>
      <c r="F834" s="27">
        <v>340</v>
      </c>
      <c r="G834" s="43" cm="1">
        <f t="array" ref="G834">VLOOKUP(MIN(IF(CPI!$A$2:$A$88&gt;A834,CPI!$A$2:$A$88)),CPI!$A$2:$B$88,2)</f>
        <v>100</v>
      </c>
      <c r="H834" s="14">
        <f>IF(ISBLANK(B834),"",+B834*(100/$G834))</f>
        <v>600</v>
      </c>
      <c r="I834" s="14">
        <f>IF(ISBLANK(C834),"",+C834*(100/$G834))</f>
        <v>296</v>
      </c>
      <c r="J834" s="14">
        <f>IF(ISBLANK(D834),"",+D834*(100/$G834))</f>
        <v>290</v>
      </c>
      <c r="K834" s="14">
        <f>IF(ISBLANK(E834),"",+E834*(100/$G834))</f>
        <v>290</v>
      </c>
      <c r="L834" s="14">
        <f>IF(ISBLANK(F834),"",+F834*(100/$G834))</f>
        <v>340</v>
      </c>
    </row>
    <row r="835" spans="1:12" x14ac:dyDescent="0.2">
      <c r="A835" s="29">
        <v>43718</v>
      </c>
      <c r="B835" s="26">
        <v>601</v>
      </c>
      <c r="C835" s="27">
        <v>305</v>
      </c>
      <c r="D835" s="27">
        <v>290</v>
      </c>
      <c r="E835" s="27">
        <v>290</v>
      </c>
      <c r="F835" s="27">
        <v>340</v>
      </c>
      <c r="G835" s="43" cm="1">
        <f t="array" ref="G835">VLOOKUP(MIN(IF(CPI!$A$2:$A$88&gt;A835,CPI!$A$2:$A$88)),CPI!$A$2:$B$88,2)</f>
        <v>100</v>
      </c>
      <c r="H835" s="14">
        <f>IF(ISBLANK(B835),"",+B835*(100/$G835))</f>
        <v>601</v>
      </c>
      <c r="I835" s="14">
        <f>IF(ISBLANK(C835),"",+C835*(100/$G835))</f>
        <v>305</v>
      </c>
      <c r="J835" s="14">
        <f>IF(ISBLANK(D835),"",+D835*(100/$G835))</f>
        <v>290</v>
      </c>
      <c r="K835" s="14">
        <f>IF(ISBLANK(E835),"",+E835*(100/$G835))</f>
        <v>290</v>
      </c>
      <c r="L835" s="14">
        <f>IF(ISBLANK(F835),"",+F835*(100/$G835))</f>
        <v>340</v>
      </c>
    </row>
    <row r="836" spans="1:12" x14ac:dyDescent="0.2">
      <c r="A836" s="29">
        <v>43725</v>
      </c>
      <c r="B836" s="26">
        <v>613</v>
      </c>
      <c r="C836" s="27">
        <v>315</v>
      </c>
      <c r="D836" s="27">
        <v>295</v>
      </c>
      <c r="E836" s="27">
        <v>295</v>
      </c>
      <c r="F836" s="27">
        <v>335</v>
      </c>
      <c r="G836" s="43" cm="1">
        <f t="array" ref="G836">VLOOKUP(MIN(IF(CPI!$A$2:$A$88&gt;A836,CPI!$A$2:$A$88)),CPI!$A$2:$B$88,2)</f>
        <v>100</v>
      </c>
      <c r="H836" s="14">
        <f>IF(ISBLANK(B836),"",+B836*(100/$G836))</f>
        <v>613</v>
      </c>
      <c r="I836" s="14">
        <f>IF(ISBLANK(C836),"",+C836*(100/$G836))</f>
        <v>315</v>
      </c>
      <c r="J836" s="14">
        <f>IF(ISBLANK(D836),"",+D836*(100/$G836))</f>
        <v>295</v>
      </c>
      <c r="K836" s="14">
        <f>IF(ISBLANK(E836),"",+E836*(100/$G836))</f>
        <v>295</v>
      </c>
      <c r="L836" s="14">
        <f>IF(ISBLANK(F836),"",+F836*(100/$G836))</f>
        <v>335</v>
      </c>
    </row>
    <row r="837" spans="1:12" x14ac:dyDescent="0.2">
      <c r="A837" s="29">
        <v>43732</v>
      </c>
      <c r="B837" s="26">
        <v>625</v>
      </c>
      <c r="C837" s="27">
        <v>317</v>
      </c>
      <c r="D837" s="27">
        <v>310</v>
      </c>
      <c r="E837" s="27">
        <v>295</v>
      </c>
      <c r="F837" s="27">
        <v>342</v>
      </c>
      <c r="G837" s="43" cm="1">
        <f t="array" ref="G837">VLOOKUP(MIN(IF(CPI!$A$2:$A$88&gt;A837,CPI!$A$2:$A$88)),CPI!$A$2:$B$88,2)</f>
        <v>100</v>
      </c>
      <c r="H837" s="14">
        <f>IF(ISBLANK(B837),"",+B837*(100/$G837))</f>
        <v>625</v>
      </c>
      <c r="I837" s="14">
        <f>IF(ISBLANK(C837),"",+C837*(100/$G837))</f>
        <v>317</v>
      </c>
      <c r="J837" s="14">
        <f>IF(ISBLANK(D837),"",+D837*(100/$G837))</f>
        <v>310</v>
      </c>
      <c r="K837" s="14">
        <f>IF(ISBLANK(E837),"",+E837*(100/$G837))</f>
        <v>295</v>
      </c>
      <c r="L837" s="14">
        <f>IF(ISBLANK(F837),"",+F837*(100/$G837))</f>
        <v>342</v>
      </c>
    </row>
    <row r="838" spans="1:12" x14ac:dyDescent="0.2">
      <c r="A838" s="29">
        <v>43739</v>
      </c>
      <c r="B838" s="26">
        <v>638</v>
      </c>
      <c r="C838" s="27">
        <v>330</v>
      </c>
      <c r="D838" s="27">
        <v>305</v>
      </c>
      <c r="E838" s="27">
        <v>285</v>
      </c>
      <c r="F838" s="27">
        <v>342</v>
      </c>
      <c r="G838" s="43" cm="1">
        <f t="array" ref="G838">VLOOKUP(MIN(IF(CPI!$A$2:$A$88&gt;A838,CPI!$A$2:$A$88)),CPI!$A$2:$B$88,2)</f>
        <v>100.50919965048882</v>
      </c>
      <c r="H838" s="14">
        <f>IF(ISBLANK(B838),"",+B838*(100/$G838))</f>
        <v>634.76776476042414</v>
      </c>
      <c r="I838" s="14">
        <f>IF(ISBLANK(C838),"",+C838*(100/$G838))</f>
        <v>328.32815418642633</v>
      </c>
      <c r="J838" s="14">
        <f>IF(ISBLANK(D838),"",+D838*(100/$G838))</f>
        <v>303.4548091723031</v>
      </c>
      <c r="K838" s="14">
        <f>IF(ISBLANK(E838),"",+E838*(100/$G838))</f>
        <v>283.55613316100454</v>
      </c>
      <c r="L838" s="14">
        <f>IF(ISBLANK(F838),"",+F838*(100/$G838))</f>
        <v>340.26735979320546</v>
      </c>
    </row>
    <row r="839" spans="1:12" x14ac:dyDescent="0.2">
      <c r="A839" s="29">
        <v>43746</v>
      </c>
      <c r="B839" s="26">
        <v>642</v>
      </c>
      <c r="C839" s="27">
        <v>330</v>
      </c>
      <c r="D839" s="27">
        <v>316</v>
      </c>
      <c r="E839" s="27">
        <v>286</v>
      </c>
      <c r="F839" s="27">
        <v>380</v>
      </c>
      <c r="G839" s="43" cm="1">
        <f t="array" ref="G839">VLOOKUP(MIN(IF(CPI!$A$2:$A$88&gt;A839,CPI!$A$2:$A$88)),CPI!$A$2:$B$88,2)</f>
        <v>100.50919965048882</v>
      </c>
      <c r="H839" s="14">
        <f>IF(ISBLANK(B839),"",+B839*(100/$G839))</f>
        <v>638.74749996268395</v>
      </c>
      <c r="I839" s="14">
        <f>IF(ISBLANK(C839),"",+C839*(100/$G839))</f>
        <v>328.32815418642633</v>
      </c>
      <c r="J839" s="14">
        <f>IF(ISBLANK(D839),"",+D839*(100/$G839))</f>
        <v>314.3990809785173</v>
      </c>
      <c r="K839" s="14">
        <f>IF(ISBLANK(E839),"",+E839*(100/$G839))</f>
        <v>284.55106696156946</v>
      </c>
      <c r="L839" s="14">
        <f>IF(ISBLANK(F839),"",+F839*(100/$G839))</f>
        <v>378.07484421467274</v>
      </c>
    </row>
    <row r="840" spans="1:12" x14ac:dyDescent="0.2">
      <c r="A840" s="29">
        <v>43753</v>
      </c>
      <c r="B840" s="26">
        <v>640</v>
      </c>
      <c r="C840" s="27">
        <v>335</v>
      </c>
      <c r="D840" s="27">
        <v>306</v>
      </c>
      <c r="E840" s="27">
        <v>276</v>
      </c>
      <c r="F840" s="27">
        <v>387</v>
      </c>
      <c r="G840" s="43" cm="1">
        <f t="array" ref="G840">VLOOKUP(MIN(IF(CPI!$A$2:$A$88&gt;A840,CPI!$A$2:$A$88)),CPI!$A$2:$B$88,2)</f>
        <v>100.50919965048882</v>
      </c>
      <c r="H840" s="14">
        <f>IF(ISBLANK(B840),"",+B840*(100/$G840))</f>
        <v>636.75763236155399</v>
      </c>
      <c r="I840" s="14">
        <f>IF(ISBLANK(C840),"",+C840*(100/$G840))</f>
        <v>333.30282318925094</v>
      </c>
      <c r="J840" s="14">
        <f>IF(ISBLANK(D840),"",+D840*(100/$G840))</f>
        <v>304.44974297286802</v>
      </c>
      <c r="K840" s="14">
        <f>IF(ISBLANK(E840),"",+E840*(100/$G840))</f>
        <v>274.60172895592018</v>
      </c>
      <c r="L840" s="14">
        <f>IF(ISBLANK(F840),"",+F840*(100/$G840))</f>
        <v>385.03938081862719</v>
      </c>
    </row>
    <row r="841" spans="1:12" x14ac:dyDescent="0.2">
      <c r="A841" s="29">
        <v>43760</v>
      </c>
      <c r="B841" s="26">
        <v>608</v>
      </c>
      <c r="C841" s="27">
        <v>333</v>
      </c>
      <c r="D841" s="27">
        <v>304</v>
      </c>
      <c r="E841" s="27">
        <v>274</v>
      </c>
      <c r="F841" s="27">
        <v>405</v>
      </c>
      <c r="G841" s="43" cm="1">
        <f t="array" ref="G841">VLOOKUP(MIN(IF(CPI!$A$2:$A$88&gt;A841,CPI!$A$2:$A$88)),CPI!$A$2:$B$88,2)</f>
        <v>100.50919965048882</v>
      </c>
      <c r="H841" s="14">
        <f>IF(ISBLANK(B841),"",+B841*(100/$G841))</f>
        <v>604.91975074347636</v>
      </c>
      <c r="I841" s="14">
        <f>IF(ISBLANK(C841),"",+C841*(100/$G841))</f>
        <v>331.3129555881211</v>
      </c>
      <c r="J841" s="14">
        <f>IF(ISBLANK(D841),"",+D841*(100/$G841))</f>
        <v>302.45987537173818</v>
      </c>
      <c r="K841" s="14">
        <f>IF(ISBLANK(E841),"",+E841*(100/$G841))</f>
        <v>272.61186135479034</v>
      </c>
      <c r="L841" s="14">
        <f>IF(ISBLANK(F841),"",+F841*(100/$G841))</f>
        <v>402.94818922879591</v>
      </c>
    </row>
    <row r="842" spans="1:12" x14ac:dyDescent="0.2">
      <c r="A842" s="29">
        <v>43767</v>
      </c>
      <c r="B842" s="26">
        <v>617</v>
      </c>
      <c r="C842" s="27">
        <v>330</v>
      </c>
      <c r="D842" s="27">
        <v>302</v>
      </c>
      <c r="E842" s="27">
        <v>273</v>
      </c>
      <c r="F842" s="27">
        <v>400</v>
      </c>
      <c r="G842" s="43" cm="1">
        <f t="array" ref="G842">VLOOKUP(MIN(IF(CPI!$A$2:$A$88&gt;A842,CPI!$A$2:$A$88)),CPI!$A$2:$B$88,2)</f>
        <v>100.50919965048882</v>
      </c>
      <c r="H842" s="14">
        <f>IF(ISBLANK(B842),"",+B842*(100/$G842))</f>
        <v>613.87415494856066</v>
      </c>
      <c r="I842" s="14">
        <f>IF(ISBLANK(C842),"",+C842*(100/$G842))</f>
        <v>328.32815418642633</v>
      </c>
      <c r="J842" s="14">
        <f>IF(ISBLANK(D842),"",+D842*(100/$G842))</f>
        <v>300.47000777060833</v>
      </c>
      <c r="K842" s="14">
        <f>IF(ISBLANK(E842),"",+E842*(100/$G842))</f>
        <v>271.61692755422541</v>
      </c>
      <c r="L842" s="14">
        <f>IF(ISBLANK(F842),"",+F842*(100/$G842))</f>
        <v>397.9735202259713</v>
      </c>
    </row>
    <row r="843" spans="1:12" x14ac:dyDescent="0.2">
      <c r="A843" s="29">
        <v>43774</v>
      </c>
      <c r="B843" s="26">
        <v>619</v>
      </c>
      <c r="C843" s="27">
        <v>323</v>
      </c>
      <c r="D843" s="27">
        <v>298</v>
      </c>
      <c r="E843" s="27">
        <v>268</v>
      </c>
      <c r="F843" s="27">
        <v>400</v>
      </c>
      <c r="G843" s="43" cm="1">
        <f t="array" ref="G843">VLOOKUP(MIN(IF(CPI!$A$2:$A$88&gt;A843,CPI!$A$2:$A$88)),CPI!$A$2:$B$88,2)</f>
        <v>100.50919965048882</v>
      </c>
      <c r="H843" s="14">
        <f>IF(ISBLANK(B843),"",+B843*(100/$G843))</f>
        <v>615.8640225496905</v>
      </c>
      <c r="I843" s="14">
        <f>IF(ISBLANK(C843),"",+C843*(100/$G843))</f>
        <v>321.36361758247182</v>
      </c>
      <c r="J843" s="14">
        <f>IF(ISBLANK(D843),"",+D843*(100/$G843))</f>
        <v>296.49027256834859</v>
      </c>
      <c r="K843" s="14">
        <f>IF(ISBLANK(E843),"",+E843*(100/$G843))</f>
        <v>266.64225855140074</v>
      </c>
      <c r="L843" s="14">
        <f>IF(ISBLANK(F843),"",+F843*(100/$G843))</f>
        <v>397.9735202259713</v>
      </c>
    </row>
    <row r="844" spans="1:12" x14ac:dyDescent="0.2">
      <c r="A844" s="29">
        <v>43781</v>
      </c>
      <c r="B844" s="26">
        <v>622</v>
      </c>
      <c r="C844" s="27">
        <v>328</v>
      </c>
      <c r="D844" s="27">
        <v>305</v>
      </c>
      <c r="E844" s="27">
        <v>270</v>
      </c>
      <c r="F844" s="27">
        <v>410</v>
      </c>
      <c r="G844" s="43" cm="1">
        <f t="array" ref="G844">VLOOKUP(MIN(IF(CPI!$A$2:$A$88&gt;A844,CPI!$A$2:$A$88)),CPI!$A$2:$B$88,2)</f>
        <v>100.50919965048882</v>
      </c>
      <c r="H844" s="14">
        <f>IF(ISBLANK(B844),"",+B844*(100/$G844))</f>
        <v>618.84882395138538</v>
      </c>
      <c r="I844" s="14">
        <f>IF(ISBLANK(C844),"",+C844*(100/$G844))</f>
        <v>326.33828658529643</v>
      </c>
      <c r="J844" s="14">
        <f>IF(ISBLANK(D844),"",+D844*(100/$G844))</f>
        <v>303.4548091723031</v>
      </c>
      <c r="K844" s="14">
        <f>IF(ISBLANK(E844),"",+E844*(100/$G844))</f>
        <v>268.63212615253059</v>
      </c>
      <c r="L844" s="14">
        <f>IF(ISBLANK(F844),"",+F844*(100/$G844))</f>
        <v>407.92285823162058</v>
      </c>
    </row>
    <row r="845" spans="1:12" x14ac:dyDescent="0.2">
      <c r="A845" s="29">
        <v>43788</v>
      </c>
      <c r="B845" s="26">
        <v>623</v>
      </c>
      <c r="C845" s="27">
        <v>327</v>
      </c>
      <c r="D845" s="27">
        <v>310</v>
      </c>
      <c r="E845" s="27">
        <v>272</v>
      </c>
      <c r="F845" s="27">
        <v>430</v>
      </c>
      <c r="G845" s="43" cm="1">
        <f t="array" ref="G845">VLOOKUP(MIN(IF(CPI!$A$2:$A$88&gt;A845,CPI!$A$2:$A$88)),CPI!$A$2:$B$88,2)</f>
        <v>100.50919965048882</v>
      </c>
      <c r="H845" s="14">
        <f>IF(ISBLANK(B845),"",+B845*(100/$G845))</f>
        <v>619.84375775195031</v>
      </c>
      <c r="I845" s="14">
        <f>IF(ISBLANK(C845),"",+C845*(100/$G845))</f>
        <v>325.34335278473151</v>
      </c>
      <c r="J845" s="14">
        <f>IF(ISBLANK(D845),"",+D845*(100/$G845))</f>
        <v>308.42947817512771</v>
      </c>
      <c r="K845" s="14">
        <f>IF(ISBLANK(E845),"",+E845*(100/$G845))</f>
        <v>270.62199375366049</v>
      </c>
      <c r="L845" s="14">
        <f>IF(ISBLANK(F845),"",+F845*(100/$G845))</f>
        <v>427.82153424291914</v>
      </c>
    </row>
    <row r="846" spans="1:12" x14ac:dyDescent="0.2">
      <c r="A846" s="29">
        <v>43795</v>
      </c>
      <c r="B846" s="26">
        <v>619</v>
      </c>
      <c r="C846" s="27">
        <v>334</v>
      </c>
      <c r="D846" s="27">
        <v>320</v>
      </c>
      <c r="E846" s="27">
        <v>268</v>
      </c>
      <c r="F846" s="27">
        <v>430</v>
      </c>
      <c r="G846" s="43" cm="1">
        <f t="array" ref="G846">VLOOKUP(MIN(IF(CPI!$A$2:$A$88&gt;A846,CPI!$A$2:$A$88)),CPI!$A$2:$B$88,2)</f>
        <v>100.50919965048882</v>
      </c>
      <c r="H846" s="14">
        <f>IF(ISBLANK(B846),"",+B846*(100/$G846))</f>
        <v>615.8640225496905</v>
      </c>
      <c r="I846" s="14">
        <f>IF(ISBLANK(C846),"",+C846*(100/$G846))</f>
        <v>332.30788938868602</v>
      </c>
      <c r="J846" s="14">
        <f>IF(ISBLANK(D846),"",+D846*(100/$G846))</f>
        <v>318.37881618077699</v>
      </c>
      <c r="K846" s="14">
        <f>IF(ISBLANK(E846),"",+E846*(100/$G846))</f>
        <v>266.64225855140074</v>
      </c>
      <c r="L846" s="14">
        <f>IF(ISBLANK(F846),"",+F846*(100/$G846))</f>
        <v>427.82153424291914</v>
      </c>
    </row>
    <row r="847" spans="1:12" x14ac:dyDescent="0.2">
      <c r="A847" s="29">
        <v>43802</v>
      </c>
      <c r="B847" s="26">
        <v>625</v>
      </c>
      <c r="C847" s="27">
        <v>341</v>
      </c>
      <c r="D847" s="27">
        <v>315</v>
      </c>
      <c r="E847" s="27">
        <v>278</v>
      </c>
      <c r="F847" s="27">
        <v>450</v>
      </c>
      <c r="G847" s="43" cm="1">
        <f t="array" ref="G847">VLOOKUP(MIN(IF(CPI!$A$2:$A$88&gt;A847,CPI!$A$2:$A$88)),CPI!$A$2:$B$88,2)</f>
        <v>100.50919965048882</v>
      </c>
      <c r="H847" s="14">
        <f>IF(ISBLANK(B847),"",+B847*(100/$G847))</f>
        <v>621.83362535308015</v>
      </c>
      <c r="I847" s="14">
        <f>IF(ISBLANK(C847),"",+C847*(100/$G847))</f>
        <v>339.27242599264054</v>
      </c>
      <c r="J847" s="14">
        <f>IF(ISBLANK(D847),"",+D847*(100/$G847))</f>
        <v>313.40414717795238</v>
      </c>
      <c r="K847" s="14">
        <f>IF(ISBLANK(E847),"",+E847*(100/$G847))</f>
        <v>276.59159655705002</v>
      </c>
      <c r="L847" s="14">
        <f>IF(ISBLANK(F847),"",+F847*(100/$G847))</f>
        <v>447.7202102542177</v>
      </c>
    </row>
    <row r="848" spans="1:12" x14ac:dyDescent="0.2">
      <c r="A848" s="29">
        <v>43809</v>
      </c>
      <c r="B848" s="26">
        <v>635</v>
      </c>
      <c r="C848" s="27">
        <v>340</v>
      </c>
      <c r="D848" s="27">
        <v>318</v>
      </c>
      <c r="E848" s="27">
        <v>279</v>
      </c>
      <c r="F848" s="27">
        <v>450</v>
      </c>
      <c r="G848" s="43" cm="1">
        <f t="array" ref="G848">VLOOKUP(MIN(IF(CPI!$A$2:$A$88&gt;A848,CPI!$A$2:$A$88)),CPI!$A$2:$B$88,2)</f>
        <v>100.50919965048882</v>
      </c>
      <c r="H848" s="14">
        <f>IF(ISBLANK(B848),"",+B848*(100/$G848))</f>
        <v>631.78296335872938</v>
      </c>
      <c r="I848" s="14">
        <f>IF(ISBLANK(C848),"",+C848*(100/$G848))</f>
        <v>338.27749219207561</v>
      </c>
      <c r="J848" s="14">
        <f>IF(ISBLANK(D848),"",+D848*(100/$G848))</f>
        <v>316.38894857964715</v>
      </c>
      <c r="K848" s="14">
        <f>IF(ISBLANK(E848),"",+E848*(100/$G848))</f>
        <v>277.58653035761495</v>
      </c>
      <c r="L848" s="14">
        <f>IF(ISBLANK(F848),"",+F848*(100/$G848))</f>
        <v>447.7202102542177</v>
      </c>
    </row>
    <row r="849" spans="1:12" x14ac:dyDescent="0.2">
      <c r="A849" s="29">
        <v>43816</v>
      </c>
      <c r="B849" s="26">
        <v>637</v>
      </c>
      <c r="C849" s="27">
        <v>350</v>
      </c>
      <c r="D849" s="27">
        <v>320</v>
      </c>
      <c r="E849" s="27">
        <v>287</v>
      </c>
      <c r="F849" s="27">
        <v>450</v>
      </c>
      <c r="G849" s="43" cm="1">
        <f t="array" ref="G849">VLOOKUP(MIN(IF(CPI!$A$2:$A$88&gt;A849,CPI!$A$2:$A$88)),CPI!$A$2:$B$88,2)</f>
        <v>100.50919965048882</v>
      </c>
      <c r="H849" s="14">
        <f>IF(ISBLANK(B849),"",+B849*(100/$G849))</f>
        <v>633.77283095985922</v>
      </c>
      <c r="I849" s="14">
        <f>IF(ISBLANK(C849),"",+C849*(100/$G849))</f>
        <v>348.22683019772489</v>
      </c>
      <c r="J849" s="14">
        <f>IF(ISBLANK(D849),"",+D849*(100/$G849))</f>
        <v>318.37881618077699</v>
      </c>
      <c r="K849" s="14">
        <f>IF(ISBLANK(E849),"",+E849*(100/$G849))</f>
        <v>285.54600076213438</v>
      </c>
      <c r="L849" s="14">
        <f>IF(ISBLANK(F849),"",+F849*(100/$G849))</f>
        <v>447.7202102542177</v>
      </c>
    </row>
    <row r="850" spans="1:12" x14ac:dyDescent="0.2">
      <c r="A850" s="29">
        <v>43823</v>
      </c>
      <c r="B850" s="26">
        <v>635</v>
      </c>
      <c r="C850" s="27">
        <v>350</v>
      </c>
      <c r="D850" s="27">
        <v>320</v>
      </c>
      <c r="E850" s="27">
        <v>290</v>
      </c>
      <c r="F850" s="27">
        <v>468</v>
      </c>
      <c r="G850" s="43" cm="1">
        <f t="array" ref="G850">VLOOKUP(MIN(IF(CPI!$A$2:$A$88&gt;A850,CPI!$A$2:$A$88)),CPI!$A$2:$B$88,2)</f>
        <v>100.50919965048882</v>
      </c>
      <c r="H850" s="14">
        <f>IF(ISBLANK(B850),"",+B850*(100/$G850))</f>
        <v>631.78296335872938</v>
      </c>
      <c r="I850" s="14">
        <f>IF(ISBLANK(C850),"",+C850*(100/$G850))</f>
        <v>348.22683019772489</v>
      </c>
      <c r="J850" s="14">
        <f>IF(ISBLANK(D850),"",+D850*(100/$G850))</f>
        <v>318.37881618077699</v>
      </c>
      <c r="K850" s="14">
        <f>IF(ISBLANK(E850),"",+E850*(100/$G850))</f>
        <v>288.53080216382915</v>
      </c>
      <c r="L850" s="14">
        <f>IF(ISBLANK(F850),"",+F850*(100/$G850))</f>
        <v>465.62901866438642</v>
      </c>
    </row>
    <row r="851" spans="1:12" x14ac:dyDescent="0.2">
      <c r="A851" s="29">
        <v>43830</v>
      </c>
      <c r="B851" s="26">
        <v>637</v>
      </c>
      <c r="C851" s="27">
        <v>355</v>
      </c>
      <c r="D851" s="27">
        <v>321</v>
      </c>
      <c r="E851" s="27">
        <v>290</v>
      </c>
      <c r="F851" s="27">
        <v>460</v>
      </c>
      <c r="G851" s="43" cm="1">
        <f t="array" ref="G851">VLOOKUP(MIN(IF(CPI!$A$2:$A$88&gt;A851,CPI!$A$2:$A$88)),CPI!$A$2:$B$88,2)</f>
        <v>100.50919965048882</v>
      </c>
      <c r="H851" s="14">
        <f>IF(ISBLANK(B851),"",+B851*(100/$G851))</f>
        <v>633.77283095985922</v>
      </c>
      <c r="I851" s="14">
        <f>IF(ISBLANK(C851),"",+C851*(100/$G851))</f>
        <v>353.20149920054951</v>
      </c>
      <c r="J851" s="14">
        <f>IF(ISBLANK(D851),"",+D851*(100/$G851))</f>
        <v>319.37374998134197</v>
      </c>
      <c r="K851" s="14">
        <f>IF(ISBLANK(E851),"",+E851*(100/$G851))</f>
        <v>288.53080216382915</v>
      </c>
      <c r="L851" s="14">
        <f>IF(ISBLANK(F851),"",+F851*(100/$G851))</f>
        <v>457.66954825986699</v>
      </c>
    </row>
  </sheetData>
  <mergeCells count="2">
    <mergeCell ref="A1:F1"/>
    <mergeCell ref="H1:L1"/>
  </mergeCells>
  <pageMargins left="0.7" right="0.7" top="0.75" bottom="0.75" header="0.3" footer="0.3"/>
  <pageSetup paperSize="9" scale="57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61772-1FBE-44BE-8DDC-8B29D12F11A2}">
  <dimension ref="A1:L849"/>
  <sheetViews>
    <sheetView zoomScale="90" zoomScaleNormal="90" workbookViewId="0">
      <selection activeCell="G1" sqref="G1:L3"/>
    </sheetView>
  </sheetViews>
  <sheetFormatPr defaultRowHeight="15" x14ac:dyDescent="0.25"/>
  <cols>
    <col min="1" max="1" width="11.5703125" bestFit="1" customWidth="1"/>
  </cols>
  <sheetData>
    <row r="1" spans="1:12" x14ac:dyDescent="0.25">
      <c r="A1" t="s">
        <v>1</v>
      </c>
      <c r="B1" t="str">
        <f>'Grains &amp; Pulses'!H2</f>
        <v>Canola</v>
      </c>
      <c r="C1" t="str">
        <f>'Grains &amp; Pulses'!I2</f>
        <v>APW wheat</v>
      </c>
      <c r="D1" t="str">
        <f>'Grains &amp; Pulses'!J2</f>
        <v>Malt barley</v>
      </c>
      <c r="E1" t="str">
        <f>'Grains &amp; Pulses'!K2</f>
        <v>Feed barley</v>
      </c>
      <c r="F1" t="str">
        <f>'Grains &amp; Pulses'!L2</f>
        <v>Lupins</v>
      </c>
    </row>
    <row r="2" spans="1:12" x14ac:dyDescent="0.25">
      <c r="A2" s="36">
        <f>'Grains &amp; Pulses'!A4</f>
        <v>37803</v>
      </c>
      <c r="B2" s="65" cm="1">
        <f t="array" ref="B2">IF(AND('Grains &amp; Pulses'!H4="",'Grains &amp; Pulses'!H3=""),B1,IF('Grains &amp; Pulses'!H4&lt;&gt;"",'Grains &amp; Pulses'!H4,AVERAGE(B1,INDEX('Grains &amp; Pulses'!H5:H$851,MATCH(FALSE,'Grains &amp; Pulses'!H5:H$851="",0)))))</f>
        <v>560.95195954488008</v>
      </c>
      <c r="C2" s="65" cm="1">
        <f t="array" ref="C2">IF(AND('Grains &amp; Pulses'!I4="",'Grains &amp; Pulses'!I3=""),C1,IF('Grains &amp; Pulses'!I4&lt;&gt;"",'Grains &amp; Pulses'!I4,AVERAGE(C1,INDEX('Grains &amp; Pulses'!I5:I$851,MATCH(FALSE,'Grains &amp; Pulses'!I5:I$851="",0)))))</f>
        <v>251.66245259165618</v>
      </c>
      <c r="D2" s="65" cm="1">
        <f t="array" ref="D2">IF(AND('Grains &amp; Pulses'!J4="",'Grains &amp; Pulses'!J3=""),D1,IF('Grains &amp; Pulses'!J4&lt;&gt;"",'Grains &amp; Pulses'!J4,AVERAGE(D1,INDEX('Grains &amp; Pulses'!J5:J$851,MATCH(FALSE,'Grains &amp; Pulses'!J5:J$851="",0)))))</f>
        <v>283.02907711757274</v>
      </c>
      <c r="E2" s="65" cm="1">
        <f t="array" ref="E2">IF(AND('Grains &amp; Pulses'!K4="",'Grains &amp; Pulses'!K3=""),E1,IF('Grains &amp; Pulses'!K4&lt;&gt;"",'Grains &amp; Pulses'!K4,AVERAGE(E1,INDEX('Grains &amp; Pulses'!K5:K$851,MATCH(FALSE,'Grains &amp; Pulses'!K5:K$851="",0)))))</f>
        <v>202.78887484197224</v>
      </c>
      <c r="F2" s="65" cm="1">
        <f t="array" ref="F2">IF(AND('Grains &amp; Pulses'!L4="",'Grains &amp; Pulses'!L3=""),F1,IF('Grains &amp; Pulses'!L4&lt;&gt;"",'Grains &amp; Pulses'!L4,AVERAGE(F1,INDEX('Grains &amp; Pulses'!L5:L$851,MATCH(FALSE,'Grains &amp; Pulses'!L5:L$851="",0)))))</f>
        <v>320.9608091024021</v>
      </c>
      <c r="G2" s="40"/>
      <c r="H2" s="40"/>
      <c r="I2" s="40"/>
      <c r="J2" s="40"/>
      <c r="K2" s="40"/>
      <c r="L2" s="40"/>
    </row>
    <row r="3" spans="1:12" x14ac:dyDescent="0.25">
      <c r="A3" s="36">
        <f>'Grains &amp; Pulses'!A5</f>
        <v>37810</v>
      </c>
      <c r="B3" s="65" cm="1">
        <f t="array" ref="B3">IF(AND('Grains &amp; Pulses'!H5="",'Grains &amp; Pulses'!H4=""),B2,IF('Grains &amp; Pulses'!H5&lt;&gt;"",'Grains &amp; Pulses'!H5,AVERAGE(B2,INDEX('Grains &amp; Pulses'!H6:H$851,MATCH(FALSE,'Grains &amp; Pulses'!H6:H$851="",0)))))</f>
        <v>576.2705436156765</v>
      </c>
      <c r="C3" s="65" cm="1">
        <f t="array" ref="C3">IF(AND('Grains &amp; Pulses'!I5="",'Grains &amp; Pulses'!I4=""),C2,IF('Grains &amp; Pulses'!I5&lt;&gt;"",'Grains &amp; Pulses'!I5,AVERAGE(C2,INDEX('Grains &amp; Pulses'!I6:I$851,MATCH(FALSE,'Grains &amp; Pulses'!I6:I$851="",0)))))</f>
        <v>255.30973451327441</v>
      </c>
      <c r="D3" s="65" cm="1">
        <f t="array" ref="D3">IF(AND('Grains &amp; Pulses'!J5="",'Grains &amp; Pulses'!J4=""),D2,IF('Grains &amp; Pulses'!J5&lt;&gt;"",'Grains &amp; Pulses'!J5,AVERAGE(D2,INDEX('Grains &amp; Pulses'!J6:J$851,MATCH(FALSE,'Grains &amp; Pulses'!J6:J$851="",0)))))</f>
        <v>274.27560050568906</v>
      </c>
      <c r="E3" s="65" cm="1">
        <f t="array" ref="E3">IF(AND('Grains &amp; Pulses'!K5="",'Grains &amp; Pulses'!K4=""),E2,IF('Grains &amp; Pulses'!K5&lt;&gt;"",'Grains &amp; Pulses'!K5,AVERAGE(E2,INDEX('Grains &amp; Pulses'!K6:K$851,MATCH(FALSE,'Grains &amp; Pulses'!K6:K$851="",0)))))</f>
        <v>202.78887484197224</v>
      </c>
      <c r="F3" s="65" cm="1">
        <f t="array" ref="F3">IF(AND('Grains &amp; Pulses'!L5="",'Grains &amp; Pulses'!L4=""),F2,IF('Grains &amp; Pulses'!L5&lt;&gt;"",'Grains &amp; Pulses'!L5,AVERAGE(F2,INDEX('Grains &amp; Pulses'!L6:L$851,MATCH(FALSE,'Grains &amp; Pulses'!L6:L$851="",0)))))</f>
        <v>320.9608091024021</v>
      </c>
      <c r="G3" s="40"/>
      <c r="H3" s="40"/>
      <c r="I3" s="40"/>
      <c r="J3" s="40"/>
      <c r="K3" s="40"/>
      <c r="L3" s="40"/>
    </row>
    <row r="4" spans="1:12" x14ac:dyDescent="0.25">
      <c r="A4" s="36">
        <f>'Grains &amp; Pulses'!A6</f>
        <v>37817</v>
      </c>
      <c r="B4" s="65" cm="1">
        <f t="array" ref="B4">IF(AND('Grains &amp; Pulses'!H6="",'Grains &amp; Pulses'!H5=""),B3,IF('Grains &amp; Pulses'!H6&lt;&gt;"",'Grains &amp; Pulses'!H6,AVERAGE(B3,INDEX('Grains &amp; Pulses'!H7:H$851,MATCH(FALSE,'Grains &amp; Pulses'!H7:H$851="",0)))))</f>
        <v>576.2705436156765</v>
      </c>
      <c r="C4" s="65" cm="1">
        <f t="array" ref="C4">IF(AND('Grains &amp; Pulses'!I6="",'Grains &amp; Pulses'!I5=""),C3,IF('Grains &amp; Pulses'!I6&lt;&gt;"",'Grains &amp; Pulses'!I6,AVERAGE(C3,INDEX('Grains &amp; Pulses'!I7:I$851,MATCH(FALSE,'Grains &amp; Pulses'!I7:I$851="",0)))))</f>
        <v>262.60429835651081</v>
      </c>
      <c r="D4" s="65" cm="1">
        <f t="array" ref="D4">IF(AND('Grains &amp; Pulses'!J6="",'Grains &amp; Pulses'!J5=""),D3,IF('Grains &amp; Pulses'!J6&lt;&gt;"",'Grains &amp; Pulses'!J6,AVERAGE(D3,INDEX('Grains &amp; Pulses'!J7:J$851,MATCH(FALSE,'Grains &amp; Pulses'!J7:J$851="",0)))))</f>
        <v>272.81668773704178</v>
      </c>
      <c r="E4" s="65" cm="1">
        <f t="array" ref="E4">IF(AND('Grains &amp; Pulses'!K6="",'Grains &amp; Pulses'!K5=""),E3,IF('Grains &amp; Pulses'!K6&lt;&gt;"",'Grains &amp; Pulses'!K6,AVERAGE(E3,INDEX('Grains &amp; Pulses'!K7:K$851,MATCH(FALSE,'Grains &amp; Pulses'!K7:K$851="",0)))))</f>
        <v>201.32996207332496</v>
      </c>
      <c r="F4" s="65" cm="1">
        <f t="array" ref="F4">IF(AND('Grains &amp; Pulses'!L6="",'Grains &amp; Pulses'!L5=""),F3,IF('Grains &amp; Pulses'!L6&lt;&gt;"",'Grains &amp; Pulses'!L6,AVERAGE(F3,INDEX('Grains &amp; Pulses'!L7:L$851,MATCH(FALSE,'Grains &amp; Pulses'!L7:L$851="",0)))))</f>
        <v>320.9608091024021</v>
      </c>
    </row>
    <row r="5" spans="1:12" x14ac:dyDescent="0.25">
      <c r="A5" s="36">
        <f>'Grains &amp; Pulses'!A7</f>
        <v>37824</v>
      </c>
      <c r="B5" s="65" cm="1">
        <f t="array" ref="B5">IF(AND('Grains &amp; Pulses'!H7="",'Grains &amp; Pulses'!H6=""),B4,IF('Grains &amp; Pulses'!H7&lt;&gt;"",'Grains &amp; Pulses'!H7,AVERAGE(B4,INDEX('Grains &amp; Pulses'!H8:H$851,MATCH(FALSE,'Grains &amp; Pulses'!H8:H$851="",0)))))</f>
        <v>559.49304677623275</v>
      </c>
      <c r="C5" s="65" cm="1">
        <f t="array" ref="C5">IF(AND('Grains &amp; Pulses'!I7="",'Grains &amp; Pulses'!I6=""),C4,IF('Grains &amp; Pulses'!I7&lt;&gt;"",'Grains &amp; Pulses'!I7,AVERAGE(C4,INDEX('Grains &amp; Pulses'!I8:I$851,MATCH(FALSE,'Grains &amp; Pulses'!I8:I$851="",0)))))</f>
        <v>269.89886219974721</v>
      </c>
      <c r="D5" s="65" cm="1">
        <f t="array" ref="D5">IF(AND('Grains &amp; Pulses'!J7="",'Grains &amp; Pulses'!J6=""),D4,IF('Grains &amp; Pulses'!J7&lt;&gt;"",'Grains &amp; Pulses'!J7,AVERAGE(D4,INDEX('Grains &amp; Pulses'!J8:J$851,MATCH(FALSE,'Grains &amp; Pulses'!J8:J$851="",0)))))</f>
        <v>284.48798988622002</v>
      </c>
      <c r="E5" s="65" cm="1">
        <f t="array" ref="E5">IF(AND('Grains &amp; Pulses'!K7="",'Grains &amp; Pulses'!K6=""),E4,IF('Grains &amp; Pulses'!K7&lt;&gt;"",'Grains &amp; Pulses'!K7,AVERAGE(E4,INDEX('Grains &amp; Pulses'!K8:K$851,MATCH(FALSE,'Grains &amp; Pulses'!K8:K$851="",0)))))</f>
        <v>196.95322376738309</v>
      </c>
      <c r="F5" s="65" cm="1">
        <f t="array" ref="F5">IF(AND('Grains &amp; Pulses'!L7="",'Grains &amp; Pulses'!L6=""),F4,IF('Grains &amp; Pulses'!L7&lt;&gt;"",'Grains &amp; Pulses'!L7,AVERAGE(F4,INDEX('Grains &amp; Pulses'!L8:L$851,MATCH(FALSE,'Grains &amp; Pulses'!L8:L$851="",0)))))</f>
        <v>320.9608091024021</v>
      </c>
    </row>
    <row r="6" spans="1:12" x14ac:dyDescent="0.25">
      <c r="A6" s="36">
        <f>'Grains &amp; Pulses'!A8</f>
        <v>37831</v>
      </c>
      <c r="B6" s="65" cm="1">
        <f t="array" ref="B6">IF(AND('Grains &amp; Pulses'!H8="",'Grains &amp; Pulses'!H7=""),B5,IF('Grains &amp; Pulses'!H8&lt;&gt;"",'Grains &amp; Pulses'!H8,AVERAGE(B5,INDEX('Grains &amp; Pulses'!H9:H$851,MATCH(FALSE,'Grains &amp; Pulses'!H9:H$851="",0)))))</f>
        <v>562.41087231352731</v>
      </c>
      <c r="C6" s="65" cm="1">
        <f t="array" ref="C6">IF(AND('Grains &amp; Pulses'!I8="",'Grains &amp; Pulses'!I7=""),C5,IF('Grains &amp; Pulses'!I8&lt;&gt;"",'Grains &amp; Pulses'!I8,AVERAGE(C5,INDEX('Grains &amp; Pulses'!I9:I$851,MATCH(FALSE,'Grains &amp; Pulses'!I9:I$851="",0)))))</f>
        <v>270.62831858407088</v>
      </c>
      <c r="D6" s="65" cm="1">
        <f t="array" ref="D6">IF(AND('Grains &amp; Pulses'!J8="",'Grains &amp; Pulses'!J7=""),D5,IF('Grains &amp; Pulses'!J8&lt;&gt;"",'Grains &amp; Pulses'!J8,AVERAGE(D5,INDEX('Grains &amp; Pulses'!J9:J$851,MATCH(FALSE,'Grains &amp; Pulses'!J9:J$851="",0)))))</f>
        <v>285.9469026548673</v>
      </c>
      <c r="E6" s="65" cm="1">
        <f t="array" ref="E6">IF(AND('Grains &amp; Pulses'!K8="",'Grains &amp; Pulses'!K7=""),E5,IF('Grains &amp; Pulses'!K8&lt;&gt;"",'Grains &amp; Pulses'!K8,AVERAGE(E5,INDEX('Grains &amp; Pulses'!K9:K$851,MATCH(FALSE,'Grains &amp; Pulses'!K9:K$851="",0)))))</f>
        <v>208.62452591656137</v>
      </c>
      <c r="F6" s="65" cm="1">
        <f t="array" ref="F6">IF(AND('Grains &amp; Pulses'!L8="",'Grains &amp; Pulses'!L7=""),F5,IF('Grains &amp; Pulses'!L8&lt;&gt;"",'Grains &amp; Pulses'!L8,AVERAGE(F5,INDEX('Grains &amp; Pulses'!L9:L$851,MATCH(FALSE,'Grains &amp; Pulses'!L9:L$851="",0)))))</f>
        <v>306.37168141592929</v>
      </c>
    </row>
    <row r="7" spans="1:12" x14ac:dyDescent="0.25">
      <c r="A7" s="36">
        <f>'Grains &amp; Pulses'!A9</f>
        <v>37838</v>
      </c>
      <c r="B7" s="65" cm="1">
        <f t="array" ref="B7">IF(AND('Grains &amp; Pulses'!H9="",'Grains &amp; Pulses'!H8=""),B6,IF('Grains &amp; Pulses'!H9&lt;&gt;"",'Grains &amp; Pulses'!H9,AVERAGE(B6,INDEX('Grains &amp; Pulses'!H10:H$851,MATCH(FALSE,'Grains &amp; Pulses'!H10:H$851="",0)))))</f>
        <v>568.97597977244004</v>
      </c>
      <c r="C7" s="65" cm="1">
        <f t="array" ref="C7">IF(AND('Grains &amp; Pulses'!I9="",'Grains &amp; Pulses'!I8=""),C6,IF('Grains &amp; Pulses'!I9&lt;&gt;"",'Grains &amp; Pulses'!I9,AVERAGE(C6,INDEX('Grains &amp; Pulses'!I10:I$851,MATCH(FALSE,'Grains &amp; Pulses'!I10:I$851="",0)))))</f>
        <v>272.81668773704178</v>
      </c>
      <c r="D7" s="65" cm="1">
        <f t="array" ref="D7">IF(AND('Grains &amp; Pulses'!J9="",'Grains &amp; Pulses'!J8=""),D6,IF('Grains &amp; Pulses'!J9&lt;&gt;"",'Grains &amp; Pulses'!J9,AVERAGE(D6,INDEX('Grains &amp; Pulses'!J10:J$851,MATCH(FALSE,'Grains &amp; Pulses'!J10:J$851="",0)))))</f>
        <v>284.48798988622002</v>
      </c>
      <c r="E7" s="65" cm="1">
        <f t="array" ref="E7">IF(AND('Grains &amp; Pulses'!K9="",'Grains &amp; Pulses'!K8=""),E6,IF('Grains &amp; Pulses'!K9&lt;&gt;"",'Grains &amp; Pulses'!K9,AVERAGE(E6,INDEX('Grains &amp; Pulses'!K10:K$851,MATCH(FALSE,'Grains &amp; Pulses'!K10:K$851="",0)))))</f>
        <v>226.13147914032874</v>
      </c>
      <c r="F7" s="65" cm="1">
        <f t="array" ref="F7">IF(AND('Grains &amp; Pulses'!L9="",'Grains &amp; Pulses'!L8=""),F6,IF('Grains &amp; Pulses'!L9&lt;&gt;"",'Grains &amp; Pulses'!L9,AVERAGE(F6,INDEX('Grains &amp; Pulses'!L10:L$851,MATCH(FALSE,'Grains &amp; Pulses'!L10:L$851="",0)))))</f>
        <v>306.37168141592929</v>
      </c>
    </row>
    <row r="8" spans="1:12" x14ac:dyDescent="0.25">
      <c r="A8" s="36">
        <f>'Grains &amp; Pulses'!A10</f>
        <v>37845</v>
      </c>
      <c r="B8" s="65" cm="1">
        <f t="array" ref="B8">IF(AND('Grains &amp; Pulses'!H10="",'Grains &amp; Pulses'!H9=""),B7,IF('Grains &amp; Pulses'!H10&lt;&gt;"",'Grains &amp; Pulses'!H10,AVERAGE(B7,INDEX('Grains &amp; Pulses'!H11:H$851,MATCH(FALSE,'Grains &amp; Pulses'!H11:H$851="",0)))))</f>
        <v>563.14032869785092</v>
      </c>
      <c r="C8" s="65" cm="1">
        <f t="array" ref="C8">IF(AND('Grains &amp; Pulses'!I10="",'Grains &amp; Pulses'!I9=""),C7,IF('Grains &amp; Pulses'!I10&lt;&gt;"",'Grains &amp; Pulses'!I10,AVERAGE(C7,INDEX('Grains &amp; Pulses'!I11:I$851,MATCH(FALSE,'Grains &amp; Pulses'!I11:I$851="",0)))))</f>
        <v>283.75853350189641</v>
      </c>
      <c r="D8" s="65" cm="1">
        <f t="array" ref="D8">IF(AND('Grains &amp; Pulses'!J10="",'Grains &amp; Pulses'!J9=""),D7,IF('Grains &amp; Pulses'!J10&lt;&gt;"",'Grains &amp; Pulses'!J10,AVERAGE(D7,INDEX('Grains &amp; Pulses'!J11:J$851,MATCH(FALSE,'Grains &amp; Pulses'!J11:J$851="",0)))))</f>
        <v>288.86472819216186</v>
      </c>
      <c r="E8" s="65" cm="1">
        <f t="array" ref="E8">IF(AND('Grains &amp; Pulses'!K10="",'Grains &amp; Pulses'!K9=""),E7,IF('Grains &amp; Pulses'!K10&lt;&gt;"",'Grains &amp; Pulses'!K10,AVERAGE(E7,INDEX('Grains &amp; Pulses'!K11:K$851,MATCH(FALSE,'Grains &amp; Pulses'!K11:K$851="",0)))))</f>
        <v>223.21365360303417</v>
      </c>
      <c r="F8" s="65" cm="1">
        <f t="array" ref="F8">IF(AND('Grains &amp; Pulses'!L10="",'Grains &amp; Pulses'!L9=""),F7,IF('Grains &amp; Pulses'!L10&lt;&gt;"",'Grains &amp; Pulses'!L10,AVERAGE(F7,INDEX('Grains &amp; Pulses'!L11:L$851,MATCH(FALSE,'Grains &amp; Pulses'!L11:L$851="",0)))))</f>
        <v>306.37168141592929</v>
      </c>
    </row>
    <row r="9" spans="1:12" x14ac:dyDescent="0.25">
      <c r="A9" s="36">
        <f>'Grains &amp; Pulses'!A11</f>
        <v>37852</v>
      </c>
      <c r="B9" s="65" cm="1">
        <f t="array" ref="B9">IF(AND('Grains &amp; Pulses'!H11="",'Grains &amp; Pulses'!H10=""),B8,IF('Grains &amp; Pulses'!H11&lt;&gt;"",'Grains &amp; Pulses'!H11,AVERAGE(B8,INDEX('Grains &amp; Pulses'!H12:H$851,MATCH(FALSE,'Grains &amp; Pulses'!H12:H$851="",0)))))</f>
        <v>574.81163084702916</v>
      </c>
      <c r="C9" s="65" cm="1">
        <f t="array" ref="C9">IF(AND('Grains &amp; Pulses'!I11="",'Grains &amp; Pulses'!I10=""),C8,IF('Grains &amp; Pulses'!I11&lt;&gt;"",'Grains &amp; Pulses'!I11,AVERAGE(C8,INDEX('Grains &amp; Pulses'!I12:I$851,MATCH(FALSE,'Grains &amp; Pulses'!I12:I$851="",0)))))</f>
        <v>283.75853350189641</v>
      </c>
      <c r="D9" s="65" cm="1">
        <f t="array" ref="D9">IF(AND('Grains &amp; Pulses'!J11="",'Grains &amp; Pulses'!J10=""),D8,IF('Grains &amp; Pulses'!J11&lt;&gt;"",'Grains &amp; Pulses'!J11,AVERAGE(D8,INDEX('Grains &amp; Pulses'!J12:J$851,MATCH(FALSE,'Grains &amp; Pulses'!J12:J$851="",0)))))</f>
        <v>294.70037926675104</v>
      </c>
      <c r="E9" s="65" cm="1">
        <f t="array" ref="E9">IF(AND('Grains &amp; Pulses'!K11="",'Grains &amp; Pulses'!K10=""),E8,IF('Grains &amp; Pulses'!K11&lt;&gt;"",'Grains &amp; Pulses'!K11,AVERAGE(E8,INDEX('Grains &amp; Pulses'!K12:K$851,MATCH(FALSE,'Grains &amp; Pulses'!K12:K$851="",0)))))</f>
        <v>248.01517067003797</v>
      </c>
      <c r="F9" s="65" cm="1">
        <f t="array" ref="F9">IF(AND('Grains &amp; Pulses'!L11="",'Grains &amp; Pulses'!L10=""),F8,IF('Grains &amp; Pulses'!L11&lt;&gt;"",'Grains &amp; Pulses'!L11,AVERAGE(F8,INDEX('Grains &amp; Pulses'!L12:L$851,MATCH(FALSE,'Grains &amp; Pulses'!L12:L$851="",0)))))</f>
        <v>306.37168141592929</v>
      </c>
    </row>
    <row r="10" spans="1:12" x14ac:dyDescent="0.25">
      <c r="A10" s="36">
        <f>'Grains &amp; Pulses'!A12</f>
        <v>37859</v>
      </c>
      <c r="B10" s="65" cm="1">
        <f t="array" ref="B10">IF(AND('Grains &amp; Pulses'!H12="",'Grains &amp; Pulses'!H11=""),B9,IF('Grains &amp; Pulses'!H12&lt;&gt;"",'Grains &amp; Pulses'!H12,AVERAGE(B9,INDEX('Grains &amp; Pulses'!H13:H$851,MATCH(FALSE,'Grains &amp; Pulses'!H13:H$851="",0)))))</f>
        <v>579.18836915297106</v>
      </c>
      <c r="C10" s="65" cm="1">
        <f t="array" ref="C10">IF(AND('Grains &amp; Pulses'!I12="",'Grains &amp; Pulses'!I11=""),C9,IF('Grains &amp; Pulses'!I12&lt;&gt;"",'Grains &amp; Pulses'!I12,AVERAGE(C9,INDEX('Grains &amp; Pulses'!I13:I$851,MATCH(FALSE,'Grains &amp; Pulses'!I13:I$851="",0)))))</f>
        <v>284.48798988622002</v>
      </c>
      <c r="D10" s="65" cm="1">
        <f t="array" ref="D10">IF(AND('Grains &amp; Pulses'!J12="",'Grains &amp; Pulses'!J11=""),D9,IF('Grains &amp; Pulses'!J12&lt;&gt;"",'Grains &amp; Pulses'!J12,AVERAGE(D9,INDEX('Grains &amp; Pulses'!J13:J$851,MATCH(FALSE,'Grains &amp; Pulses'!J13:J$851="",0)))))</f>
        <v>294.70037926675104</v>
      </c>
      <c r="E10" s="65" cm="1">
        <f t="array" ref="E10">IF(AND('Grains &amp; Pulses'!K12="",'Grains &amp; Pulses'!K11=""),E9,IF('Grains &amp; Pulses'!K12&lt;&gt;"",'Grains &amp; Pulses'!K12,AVERAGE(E9,INDEX('Grains &amp; Pulses'!K13:K$851,MATCH(FALSE,'Grains &amp; Pulses'!K13:K$851="",0)))))</f>
        <v>255.30973451327441</v>
      </c>
      <c r="F10" s="65" cm="1">
        <f t="array" ref="F10">IF(AND('Grains &amp; Pulses'!L12="",'Grains &amp; Pulses'!L11=""),F9,IF('Grains &amp; Pulses'!L12&lt;&gt;"",'Grains &amp; Pulses'!L12,AVERAGE(F9,INDEX('Grains &amp; Pulses'!L13:L$851,MATCH(FALSE,'Grains &amp; Pulses'!L13:L$851="",0)))))</f>
        <v>306.37168141592929</v>
      </c>
    </row>
    <row r="11" spans="1:12" x14ac:dyDescent="0.25">
      <c r="A11" s="36">
        <f>'Grains &amp; Pulses'!A13</f>
        <v>37866</v>
      </c>
      <c r="B11" s="65" cm="1">
        <f t="array" ref="B11">IF(AND('Grains &amp; Pulses'!H13="",'Grains &amp; Pulses'!H12=""),B10,IF('Grains &amp; Pulses'!H13&lt;&gt;"",'Grains &amp; Pulses'!H13,AVERAGE(B10,INDEX('Grains &amp; Pulses'!H14:H$851,MATCH(FALSE,'Grains &amp; Pulses'!H14:H$851="",0)))))</f>
        <v>573.35271807838194</v>
      </c>
      <c r="C11" s="65" cm="1">
        <f t="array" ref="C11">IF(AND('Grains &amp; Pulses'!I13="",'Grains &amp; Pulses'!I12=""),C10,IF('Grains &amp; Pulses'!I13&lt;&gt;"",'Grains &amp; Pulses'!I13,AVERAGE(C10,INDEX('Grains &amp; Pulses'!I14:I$851,MATCH(FALSE,'Grains &amp; Pulses'!I14:I$851="",0)))))</f>
        <v>272.81668773704178</v>
      </c>
      <c r="D11" s="65" cm="1">
        <f t="array" ref="D11">IF(AND('Grains &amp; Pulses'!J13="",'Grains &amp; Pulses'!J12=""),D10,IF('Grains &amp; Pulses'!J13&lt;&gt;"",'Grains &amp; Pulses'!J13,AVERAGE(D10,INDEX('Grains &amp; Pulses'!J14:J$851,MATCH(FALSE,'Grains &amp; Pulses'!J14:J$851="",0)))))</f>
        <v>294.70037926675104</v>
      </c>
      <c r="E11" s="65" cm="1">
        <f t="array" ref="E11">IF(AND('Grains &amp; Pulses'!K13="",'Grains &amp; Pulses'!K12=""),E10,IF('Grains &amp; Pulses'!K13&lt;&gt;"",'Grains &amp; Pulses'!K13,AVERAGE(E10,INDEX('Grains &amp; Pulses'!K14:K$851,MATCH(FALSE,'Grains &amp; Pulses'!K14:K$851="",0)))))</f>
        <v>268.43994943109993</v>
      </c>
      <c r="F11" s="65" cm="1">
        <f t="array" ref="F11">IF(AND('Grains &amp; Pulses'!L13="",'Grains &amp; Pulses'!L12=""),F10,IF('Grains &amp; Pulses'!L13&lt;&gt;"",'Grains &amp; Pulses'!L13,AVERAGE(F10,INDEX('Grains &amp; Pulses'!L14:L$851,MATCH(FALSE,'Grains &amp; Pulses'!L14:L$851="",0)))))</f>
        <v>277.19342604298362</v>
      </c>
    </row>
    <row r="12" spans="1:12" x14ac:dyDescent="0.25">
      <c r="A12" s="36">
        <f>'Grains &amp; Pulses'!A14</f>
        <v>37873</v>
      </c>
      <c r="B12" s="65" cm="1">
        <f t="array" ref="B12">IF(AND('Grains &amp; Pulses'!H14="",'Grains &amp; Pulses'!H13=""),B11,IF('Grains &amp; Pulses'!H14&lt;&gt;"",'Grains &amp; Pulses'!H14,AVERAGE(B11,INDEX('Grains &amp; Pulses'!H15:H$851,MATCH(FALSE,'Grains &amp; Pulses'!H15:H$851="",0)))))</f>
        <v>568.97597977244004</v>
      </c>
      <c r="C12" s="65" cm="1">
        <f t="array" ref="C12">IF(AND('Grains &amp; Pulses'!I14="",'Grains &amp; Pulses'!I13=""),C11,IF('Grains &amp; Pulses'!I14&lt;&gt;"",'Grains &amp; Pulses'!I14,AVERAGE(C11,INDEX('Grains &amp; Pulses'!I15:I$851,MATCH(FALSE,'Grains &amp; Pulses'!I15:I$851="",0)))))</f>
        <v>269.89886219974721</v>
      </c>
      <c r="D12" s="65" cm="1">
        <f t="array" ref="D12">IF(AND('Grains &amp; Pulses'!J14="",'Grains &amp; Pulses'!J13=""),D11,IF('Grains &amp; Pulses'!J14&lt;&gt;"",'Grains &amp; Pulses'!J14,AVERAGE(D11,INDEX('Grains &amp; Pulses'!J15:J$851,MATCH(FALSE,'Grains &amp; Pulses'!J15:J$851="",0)))))</f>
        <v>294.70037926675104</v>
      </c>
      <c r="E12" s="65" cm="1">
        <f t="array" ref="E12">IF(AND('Grains &amp; Pulses'!K14="",'Grains &amp; Pulses'!K13=""),E11,IF('Grains &amp; Pulses'!K14&lt;&gt;"",'Grains &amp; Pulses'!K14,AVERAGE(E11,INDEX('Grains &amp; Pulses'!K15:K$851,MATCH(FALSE,'Grains &amp; Pulses'!K15:K$851="",0)))))</f>
        <v>271.35777496839449</v>
      </c>
      <c r="F12" s="65" cm="1">
        <f t="array" ref="F12">IF(AND('Grains &amp; Pulses'!L14="",'Grains &amp; Pulses'!L13=""),F11,IF('Grains &amp; Pulses'!L14&lt;&gt;"",'Grains &amp; Pulses'!L14,AVERAGE(F11,INDEX('Grains &amp; Pulses'!L15:L$851,MATCH(FALSE,'Grains &amp; Pulses'!L15:L$851="",0)))))</f>
        <v>291.78255372945642</v>
      </c>
    </row>
    <row r="13" spans="1:12" x14ac:dyDescent="0.25">
      <c r="A13" s="36">
        <f>'Grains &amp; Pulses'!A15</f>
        <v>37880</v>
      </c>
      <c r="B13" s="65" cm="1">
        <f t="array" ref="B13">IF(AND('Grains &amp; Pulses'!H15="",'Grains &amp; Pulses'!H14=""),B12,IF('Grains &amp; Pulses'!H15&lt;&gt;"",'Grains &amp; Pulses'!H15,AVERAGE(B12,INDEX('Grains &amp; Pulses'!H16:H$851,MATCH(FALSE,'Grains &amp; Pulses'!H16:H$851="",0)))))</f>
        <v>576.2705436156765</v>
      </c>
      <c r="C13" s="65" cm="1">
        <f t="array" ref="C13">IF(AND('Grains &amp; Pulses'!I15="",'Grains &amp; Pulses'!I14=""),C12,IF('Grains &amp; Pulses'!I15&lt;&gt;"",'Grains &amp; Pulses'!I15,AVERAGE(C12,INDEX('Grains &amp; Pulses'!I16:I$851,MATCH(FALSE,'Grains &amp; Pulses'!I16:I$851="",0)))))</f>
        <v>291.78255372945642</v>
      </c>
      <c r="D13" s="65" cm="1">
        <f t="array" ref="D13">IF(AND('Grains &amp; Pulses'!J15="",'Grains &amp; Pulses'!J14=""),D12,IF('Grains &amp; Pulses'!J15&lt;&gt;"",'Grains &amp; Pulses'!J15,AVERAGE(D12,INDEX('Grains &amp; Pulses'!J16:J$851,MATCH(FALSE,'Grains &amp; Pulses'!J16:J$851="",0)))))</f>
        <v>291.78255372945642</v>
      </c>
      <c r="E13" s="65" cm="1">
        <f t="array" ref="E13">IF(AND('Grains &amp; Pulses'!K15="",'Grains &amp; Pulses'!K14=""),E12,IF('Grains &amp; Pulses'!K15&lt;&gt;"",'Grains &amp; Pulses'!K15,AVERAGE(E12,INDEX('Grains &amp; Pulses'!K16:K$851,MATCH(FALSE,'Grains &amp; Pulses'!K16:K$851="",0)))))</f>
        <v>268.43994943109993</v>
      </c>
      <c r="F13" s="65" cm="1">
        <f t="array" ref="F13">IF(AND('Grains &amp; Pulses'!L15="",'Grains &amp; Pulses'!L14=""),F12,IF('Grains &amp; Pulses'!L15&lt;&gt;"",'Grains &amp; Pulses'!L15,AVERAGE(F12,INDEX('Grains &amp; Pulses'!L16:L$851,MATCH(FALSE,'Grains &amp; Pulses'!L16:L$851="",0)))))</f>
        <v>277.19342604298362</v>
      </c>
    </row>
    <row r="14" spans="1:12" x14ac:dyDescent="0.25">
      <c r="A14" s="36">
        <f>'Grains &amp; Pulses'!A16</f>
        <v>37887</v>
      </c>
      <c r="B14" s="65" cm="1">
        <f t="array" ref="B14">IF(AND('Grains &amp; Pulses'!H16="",'Grains &amp; Pulses'!H15=""),B13,IF('Grains &amp; Pulses'!H16&lt;&gt;"",'Grains &amp; Pulses'!H16,AVERAGE(B13,INDEX('Grains &amp; Pulses'!H17:H$851,MATCH(FALSE,'Grains &amp; Pulses'!H17:H$851="",0)))))</f>
        <v>568.97597977244004</v>
      </c>
      <c r="C14" s="65" cm="1">
        <f t="array" ref="C14">IF(AND('Grains &amp; Pulses'!I16="",'Grains &amp; Pulses'!I15=""),C13,IF('Grains &amp; Pulses'!I16&lt;&gt;"",'Grains &amp; Pulses'!I16,AVERAGE(C13,INDEX('Grains &amp; Pulses'!I17:I$851,MATCH(FALSE,'Grains &amp; Pulses'!I17:I$851="",0)))))</f>
        <v>254.58027812895077</v>
      </c>
      <c r="D14" s="65" cm="1">
        <f t="array" ref="D14">IF(AND('Grains &amp; Pulses'!J16="",'Grains &amp; Pulses'!J15=""),D13,IF('Grains &amp; Pulses'!J16&lt;&gt;"",'Grains &amp; Pulses'!J16,AVERAGE(D13,INDEX('Grains &amp; Pulses'!J17:J$851,MATCH(FALSE,'Grains &amp; Pulses'!J17:J$851="",0)))))</f>
        <v>275.73451327433634</v>
      </c>
      <c r="E14" s="65" cm="1">
        <f t="array" ref="E14">IF(AND('Grains &amp; Pulses'!K16="",'Grains &amp; Pulses'!K15=""),E13,IF('Grains &amp; Pulses'!K16&lt;&gt;"",'Grains &amp; Pulses'!K16,AVERAGE(E13,INDEX('Grains &amp; Pulses'!K17:K$851,MATCH(FALSE,'Grains &amp; Pulses'!K17:K$851="",0)))))</f>
        <v>256.76864728192169</v>
      </c>
      <c r="F14" s="65" cm="1">
        <f t="array" ref="F14">IF(AND('Grains &amp; Pulses'!L16="",'Grains &amp; Pulses'!L15=""),F13,IF('Grains &amp; Pulses'!L16&lt;&gt;"",'Grains &amp; Pulses'!L16,AVERAGE(F13,INDEX('Grains &amp; Pulses'!L17:L$851,MATCH(FALSE,'Grains &amp; Pulses'!L17:L$851="",0)))))</f>
        <v>277.19342604298362</v>
      </c>
    </row>
    <row r="15" spans="1:12" x14ac:dyDescent="0.25">
      <c r="A15" s="36">
        <f>'Grains &amp; Pulses'!A17</f>
        <v>37894</v>
      </c>
      <c r="B15" s="65" cm="1">
        <f t="array" ref="B15">IF(AND('Grains &amp; Pulses'!H17="",'Grains &amp; Pulses'!H16=""),B14,IF('Grains &amp; Pulses'!H17&lt;&gt;"",'Grains &amp; Pulses'!H17,AVERAGE(B14,INDEX('Grains &amp; Pulses'!H18:H$851,MATCH(FALSE,'Grains &amp; Pulses'!H18:H$851="",0)))))</f>
        <v>580.62893081761013</v>
      </c>
      <c r="C15" s="65" cm="1">
        <f t="array" ref="C15">IF(AND('Grains &amp; Pulses'!I17="",'Grains &amp; Pulses'!I16=""),C14,IF('Grains &amp; Pulses'!I17&lt;&gt;"",'Grains &amp; Pulses'!I17,AVERAGE(C14,INDEX('Grains &amp; Pulses'!I18:I$851,MATCH(FALSE,'Grains &amp; Pulses'!I18:I$851="",0)))))</f>
        <v>256.20251572327044</v>
      </c>
      <c r="D15" s="65" cm="1">
        <f t="array" ref="D15">IF(AND('Grains &amp; Pulses'!J17="",'Grains &amp; Pulses'!J16=""),D14,IF('Grains &amp; Pulses'!J17&lt;&gt;"",'Grains &amp; Pulses'!J17,AVERAGE(D14,INDEX('Grains &amp; Pulses'!J18:J$851,MATCH(FALSE,'Grains &amp; Pulses'!J18:J$851="",0)))))</f>
        <v>272.89559748427678</v>
      </c>
      <c r="E15" s="65" cm="1">
        <f t="array" ref="E15">IF(AND('Grains &amp; Pulses'!K17="",'Grains &amp; Pulses'!K16=""),E14,IF('Grains &amp; Pulses'!K17&lt;&gt;"",'Grains &amp; Pulses'!K17,AVERAGE(E14,INDEX('Grains &amp; Pulses'!K18:K$851,MATCH(FALSE,'Grains &amp; Pulses'!K18:K$851="",0)))))</f>
        <v>251.12201257861636</v>
      </c>
      <c r="F15" s="65" cm="1">
        <f t="array" ref="F15">IF(AND('Grains &amp; Pulses'!L17="",'Grains &amp; Pulses'!L16=""),F14,IF('Grains &amp; Pulses'!L17&lt;&gt;"",'Grains &amp; Pulses'!L17,AVERAGE(F14,INDEX('Grains &amp; Pulses'!L18:L$851,MATCH(FALSE,'Grains &amp; Pulses'!L18:L$851="",0)))))</f>
        <v>275.79874213836479</v>
      </c>
    </row>
    <row r="16" spans="1:12" x14ac:dyDescent="0.25">
      <c r="A16" s="36">
        <f>'Grains &amp; Pulses'!A18</f>
        <v>37901</v>
      </c>
      <c r="B16" s="65" cm="1">
        <f t="array" ref="B16">IF(AND('Grains &amp; Pulses'!H18="",'Grains &amp; Pulses'!H17=""),B15,IF('Grains &amp; Pulses'!H18&lt;&gt;"",'Grains &amp; Pulses'!H18,AVERAGE(B15,INDEX('Grains &amp; Pulses'!H19:H$851,MATCH(FALSE,'Grains &amp; Pulses'!H19:H$851="",0)))))</f>
        <v>570.46792452830198</v>
      </c>
      <c r="C16" s="65" cm="1">
        <f t="array" ref="C16">IF(AND('Grains &amp; Pulses'!I18="",'Grains &amp; Pulses'!I17=""),C15,IF('Grains &amp; Pulses'!I18&lt;&gt;"",'Grains &amp; Pulses'!I18,AVERAGE(C15,INDEX('Grains &amp; Pulses'!I19:I$851,MATCH(FALSE,'Grains &amp; Pulses'!I19:I$851="",0)))))</f>
        <v>237.33207547169815</v>
      </c>
      <c r="D16" s="65" cm="1">
        <f t="array" ref="D16">IF(AND('Grains &amp; Pulses'!J18="",'Grains &amp; Pulses'!J17=""),D15,IF('Grains &amp; Pulses'!J18&lt;&gt;"",'Grains &amp; Pulses'!J18,AVERAGE(D15,INDEX('Grains &amp; Pulses'!J19:J$851,MATCH(FALSE,'Grains &amp; Pulses'!J19:J$851="",0)))))</f>
        <v>265.63773584905664</v>
      </c>
      <c r="E16" s="65" cm="1">
        <f t="array" ref="E16">IF(AND('Grains &amp; Pulses'!K18="",'Grains &amp; Pulses'!K17=""),E15,IF('Grains &amp; Pulses'!K18&lt;&gt;"",'Grains &amp; Pulses'!K18,AVERAGE(E15,INDEX('Grains &amp; Pulses'!K19:K$851,MATCH(FALSE,'Grains &amp; Pulses'!K19:K$851="",0)))))</f>
        <v>239.50943396226418</v>
      </c>
      <c r="F16" s="65" cm="1">
        <f t="array" ref="F16">IF(AND('Grains &amp; Pulses'!L18="",'Grains &amp; Pulses'!L17=""),F15,IF('Grains &amp; Pulses'!L18&lt;&gt;"",'Grains &amp; Pulses'!L18,AVERAGE(F15,INDEX('Grains &amp; Pulses'!L19:L$851,MATCH(FALSE,'Grains &amp; Pulses'!L19:L$851="",0)))))</f>
        <v>275.79874213836479</v>
      </c>
    </row>
    <row r="17" spans="1:6" x14ac:dyDescent="0.25">
      <c r="A17" s="36">
        <f>'Grains &amp; Pulses'!A19</f>
        <v>37908</v>
      </c>
      <c r="B17" s="65" cm="1">
        <f t="array" ref="B17">IF(AND('Grains &amp; Pulses'!H19="",'Grains &amp; Pulses'!H18=""),B16,IF('Grains &amp; Pulses'!H19&lt;&gt;"",'Grains &amp; Pulses'!H19,AVERAGE(B16,INDEX('Grains &amp; Pulses'!H20:H$851,MATCH(FALSE,'Grains &amp; Pulses'!H20:H$851="",0)))))</f>
        <v>570.46792452830198</v>
      </c>
      <c r="C17" s="65" cm="1">
        <f t="array" ref="C17">IF(AND('Grains &amp; Pulses'!I19="",'Grains &amp; Pulses'!I18=""),C16,IF('Grains &amp; Pulses'!I19&lt;&gt;"",'Grains &amp; Pulses'!I19,AVERAGE(C16,INDEX('Grains &amp; Pulses'!I20:I$851,MATCH(FALSE,'Grains &amp; Pulses'!I20:I$851="",0)))))</f>
        <v>247.49308176100632</v>
      </c>
      <c r="D17" s="65" cm="1">
        <f t="array" ref="D17">IF(AND('Grains &amp; Pulses'!J19="",'Grains &amp; Pulses'!J18=""),D16,IF('Grains &amp; Pulses'!J19&lt;&gt;"",'Grains &amp; Pulses'!J19,AVERAGE(D16,INDEX('Grains &amp; Pulses'!J20:J$851,MATCH(FALSE,'Grains &amp; Pulses'!J20:J$851="",0)))))</f>
        <v>265.63773584905664</v>
      </c>
      <c r="E17" s="65" cm="1">
        <f t="array" ref="E17">IF(AND('Grains &amp; Pulses'!K19="",'Grains &amp; Pulses'!K18=""),E16,IF('Grains &amp; Pulses'!K19&lt;&gt;"",'Grains &amp; Pulses'!K19,AVERAGE(E16,INDEX('Grains &amp; Pulses'!K20:K$851,MATCH(FALSE,'Grains &amp; Pulses'!K20:K$851="",0)))))</f>
        <v>232.25157232704404</v>
      </c>
      <c r="F17" s="65" cm="1">
        <f t="array" ref="F17">IF(AND('Grains &amp; Pulses'!L19="",'Grains &amp; Pulses'!L18=""),F16,IF('Grains &amp; Pulses'!L19&lt;&gt;"",'Grains &amp; Pulses'!L19,AVERAGE(F16,INDEX('Grains &amp; Pulses'!L20:L$851,MATCH(FALSE,'Grains &amp; Pulses'!L20:L$851="",0)))))</f>
        <v>273.91674079622953</v>
      </c>
    </row>
    <row r="18" spans="1:6" x14ac:dyDescent="0.25">
      <c r="A18" s="36">
        <f>'Grains &amp; Pulses'!A20</f>
        <v>37915</v>
      </c>
      <c r="B18" s="65" cm="1">
        <f t="array" ref="B18">IF(AND('Grains &amp; Pulses'!H20="",'Grains &amp; Pulses'!H19=""),B17,IF('Grains &amp; Pulses'!H20&lt;&gt;"",'Grains &amp; Pulses'!H20,AVERAGE(B17,INDEX('Grains &amp; Pulses'!H21:H$851,MATCH(FALSE,'Grains &amp; Pulses'!H21:H$851="",0)))))</f>
        <v>603.85408805031454</v>
      </c>
      <c r="C18" s="65" cm="1">
        <f t="array" ref="C18">IF(AND('Grains &amp; Pulses'!I20="",'Grains &amp; Pulses'!I19=""),C17,IF('Grains &amp; Pulses'!I20&lt;&gt;"",'Grains &amp; Pulses'!I20,AVERAGE(C17,INDEX('Grains &amp; Pulses'!I21:I$851,MATCH(FALSE,'Grains &amp; Pulses'!I21:I$851="",0)))))</f>
        <v>264.18616352201258</v>
      </c>
      <c r="D18" s="65" cm="1">
        <f t="array" ref="D18">IF(AND('Grains &amp; Pulses'!J20="",'Grains &amp; Pulses'!J19=""),D17,IF('Grains &amp; Pulses'!J20&lt;&gt;"",'Grains &amp; Pulses'!J20,AVERAGE(D17,INDEX('Grains &amp; Pulses'!J21:J$851,MATCH(FALSE,'Grains &amp; Pulses'!J21:J$851="",0)))))</f>
        <v>258.3798742138365</v>
      </c>
      <c r="E18" s="65" cm="1">
        <f t="array" ref="E18">IF(AND('Grains &amp; Pulses'!K20="",'Grains &amp; Pulses'!K19=""),E17,IF('Grains &amp; Pulses'!K20&lt;&gt;"",'Grains &amp; Pulses'!K20,AVERAGE(E17,INDEX('Grains &amp; Pulses'!K21:K$851,MATCH(FALSE,'Grains &amp; Pulses'!K21:K$851="",0)))))</f>
        <v>232.25157232704404</v>
      </c>
      <c r="F18" s="65" cm="1">
        <f t="array" ref="F18">IF(AND('Grains &amp; Pulses'!L20="",'Grains &amp; Pulses'!L19=""),F17,IF('Grains &amp; Pulses'!L20&lt;&gt;"",'Grains &amp; Pulses'!L20,AVERAGE(F17,INDEX('Grains &amp; Pulses'!L21:L$851,MATCH(FALSE,'Grains &amp; Pulses'!L21:L$851="",0)))))</f>
        <v>273.91674079622953</v>
      </c>
    </row>
    <row r="19" spans="1:6" x14ac:dyDescent="0.25">
      <c r="A19" s="36">
        <f>'Grains &amp; Pulses'!A21</f>
        <v>37922</v>
      </c>
      <c r="B19" s="65" cm="1">
        <f t="array" ref="B19">IF(AND('Grains &amp; Pulses'!H21="",'Grains &amp; Pulses'!H20=""),B18,IF('Grains &amp; Pulses'!H21&lt;&gt;"",'Grains &amp; Pulses'!H21,AVERAGE(B18,INDEX('Grains &amp; Pulses'!H22:H$851,MATCH(FALSE,'Grains &amp; Pulses'!H22:H$851="",0)))))</f>
        <v>602.40251572327054</v>
      </c>
      <c r="C19" s="65" cm="1">
        <f t="array" ref="C19">IF(AND('Grains &amp; Pulses'!I21="",'Grains &amp; Pulses'!I20=""),C18,IF('Grains &amp; Pulses'!I21&lt;&gt;"",'Grains &amp; Pulses'!I21,AVERAGE(C18,INDEX('Grains &amp; Pulses'!I22:I$851,MATCH(FALSE,'Grains &amp; Pulses'!I22:I$851="",0)))))</f>
        <v>254.75094339622643</v>
      </c>
      <c r="D19" s="65" cm="1">
        <f t="array" ref="D19">IF(AND('Grains &amp; Pulses'!J21="",'Grains &amp; Pulses'!J20=""),D18,IF('Grains &amp; Pulses'!J21&lt;&gt;"",'Grains &amp; Pulses'!J21,AVERAGE(D18,INDEX('Grains &amp; Pulses'!J22:J$851,MATCH(FALSE,'Grains &amp; Pulses'!J22:J$851="",0)))))</f>
        <v>254.02515723270443</v>
      </c>
      <c r="E19" s="65" cm="1">
        <f t="array" ref="E19">IF(AND('Grains &amp; Pulses'!K21="",'Grains &amp; Pulses'!K20=""),E18,IF('Grains &amp; Pulses'!K21&lt;&gt;"",'Grains &amp; Pulses'!K21,AVERAGE(E18,INDEX('Grains &amp; Pulses'!K22:K$851,MATCH(FALSE,'Grains &amp; Pulses'!K22:K$851="",0)))))</f>
        <v>238.05786163522015</v>
      </c>
      <c r="F19" s="65" cm="1">
        <f t="array" ref="F19">IF(AND('Grains &amp; Pulses'!L21="",'Grains &amp; Pulses'!L20=""),F18,IF('Grains &amp; Pulses'!L21&lt;&gt;"",'Grains &amp; Pulses'!L21,AVERAGE(F18,INDEX('Grains &amp; Pulses'!L22:L$851,MATCH(FALSE,'Grains &amp; Pulses'!L22:L$851="",0)))))</f>
        <v>273.91674079622953</v>
      </c>
    </row>
    <row r="20" spans="1:6" x14ac:dyDescent="0.25">
      <c r="A20" s="36">
        <f>'Grains &amp; Pulses'!A22</f>
        <v>37929</v>
      </c>
      <c r="B20" s="65" cm="1">
        <f t="array" ref="B20">IF(AND('Grains &amp; Pulses'!H22="",'Grains &amp; Pulses'!H21=""),B19,IF('Grains &amp; Pulses'!H22&lt;&gt;"",'Grains &amp; Pulses'!H22,AVERAGE(B19,INDEX('Grains &amp; Pulses'!H23:H$851,MATCH(FALSE,'Grains &amp; Pulses'!H23:H$851="",0)))))</f>
        <v>573.37106918238999</v>
      </c>
      <c r="C20" s="65" cm="1">
        <f t="array" ref="C20">IF(AND('Grains &amp; Pulses'!I22="",'Grains &amp; Pulses'!I21=""),C19,IF('Grains &amp; Pulses'!I22&lt;&gt;"",'Grains &amp; Pulses'!I22,AVERAGE(C19,INDEX('Grains &amp; Pulses'!I23:I$851,MATCH(FALSE,'Grains &amp; Pulses'!I23:I$851="",0)))))</f>
        <v>262.00880503144657</v>
      </c>
      <c r="D20" s="65" cm="1">
        <f t="array" ref="D20">IF(AND('Grains &amp; Pulses'!J22="",'Grains &amp; Pulses'!J21=""),D19,IF('Grains &amp; Pulses'!J22&lt;&gt;"",'Grains &amp; Pulses'!J22,AVERAGE(D19,INDEX('Grains &amp; Pulses'!J23:J$851,MATCH(FALSE,'Grains &amp; Pulses'!J23:J$851="",0)))))</f>
        <v>256.9283018867925</v>
      </c>
      <c r="E20" s="65" cm="1">
        <f t="array" ref="E20">IF(AND('Grains &amp; Pulses'!K22="",'Grains &amp; Pulses'!K21=""),E19,IF('Grains &amp; Pulses'!K22&lt;&gt;"",'Grains &amp; Pulses'!K22,AVERAGE(E19,INDEX('Grains &amp; Pulses'!K23:K$851,MATCH(FALSE,'Grains &amp; Pulses'!K23:K$851="",0)))))</f>
        <v>240.23522012578619</v>
      </c>
      <c r="F20" s="65" cm="1">
        <f t="array" ref="F20">IF(AND('Grains &amp; Pulses'!L22="",'Grains &amp; Pulses'!L21=""),F19,IF('Grains &amp; Pulses'!L22&lt;&gt;"",'Grains &amp; Pulses'!L22,AVERAGE(F19,INDEX('Grains &amp; Pulses'!L23:L$851,MATCH(FALSE,'Grains &amp; Pulses'!L23:L$851="",0)))))</f>
        <v>273.91674079622953</v>
      </c>
    </row>
    <row r="21" spans="1:6" x14ac:dyDescent="0.25">
      <c r="A21" s="36">
        <f>'Grains &amp; Pulses'!A23</f>
        <v>37936</v>
      </c>
      <c r="B21" s="65" cm="1">
        <f t="array" ref="B21">IF(AND('Grains &amp; Pulses'!H23="",'Grains &amp; Pulses'!H22=""),B20,IF('Grains &amp; Pulses'!H23&lt;&gt;"",'Grains &amp; Pulses'!H23,AVERAGE(B20,INDEX('Grains &amp; Pulses'!H24:H$851,MATCH(FALSE,'Grains &amp; Pulses'!H24:H$851="",0)))))</f>
        <v>576.274213836478</v>
      </c>
      <c r="C21" s="65" cm="1">
        <f t="array" ref="C21">IF(AND('Grains &amp; Pulses'!I23="",'Grains &amp; Pulses'!I22=""),C20,IF('Grains &amp; Pulses'!I23&lt;&gt;"",'Grains &amp; Pulses'!I23,AVERAGE(C20,INDEX('Grains &amp; Pulses'!I24:I$851,MATCH(FALSE,'Grains &amp; Pulses'!I24:I$851="",0)))))</f>
        <v>271.44402515723272</v>
      </c>
      <c r="D21" s="65" cm="1">
        <f t="array" ref="D21">IF(AND('Grains &amp; Pulses'!J23="",'Grains &amp; Pulses'!J22=""),D20,IF('Grains &amp; Pulses'!J23&lt;&gt;"",'Grains &amp; Pulses'!J23,AVERAGE(D20,INDEX('Grains &amp; Pulses'!J24:J$851,MATCH(FALSE,'Grains &amp; Pulses'!J24:J$851="",0)))))</f>
        <v>267.08930817610064</v>
      </c>
      <c r="E21" s="65" cm="1">
        <f t="array" ref="E21">IF(AND('Grains &amp; Pulses'!K23="",'Grains &amp; Pulses'!K22=""),E20,IF('Grains &amp; Pulses'!K23&lt;&gt;"",'Grains &amp; Pulses'!K23,AVERAGE(E20,INDEX('Grains &amp; Pulses'!K24:K$851,MATCH(FALSE,'Grains &amp; Pulses'!K24:K$851="",0)))))</f>
        <v>248.21886792452833</v>
      </c>
      <c r="F21" s="65" cm="1">
        <f t="array" ref="F21">IF(AND('Grains &amp; Pulses'!L23="",'Grains &amp; Pulses'!L22=""),F20,IF('Grains &amp; Pulses'!L23&lt;&gt;"",'Grains &amp; Pulses'!L23,AVERAGE(F20,INDEX('Grains &amp; Pulses'!L24:L$851,MATCH(FALSE,'Grains &amp; Pulses'!L24:L$851="",0)))))</f>
        <v>273.91674079622953</v>
      </c>
    </row>
    <row r="22" spans="1:6" x14ac:dyDescent="0.25">
      <c r="A22" s="36">
        <f>'Grains &amp; Pulses'!A24</f>
        <v>37943</v>
      </c>
      <c r="B22" s="65" cm="1">
        <f t="array" ref="B22">IF(AND('Grains &amp; Pulses'!H24="",'Grains &amp; Pulses'!H23=""),B21,IF('Grains &amp; Pulses'!H24&lt;&gt;"",'Grains &amp; Pulses'!H24,AVERAGE(B21,INDEX('Grains &amp; Pulses'!H25:H$851,MATCH(FALSE,'Grains &amp; Pulses'!H25:H$851="",0)))))</f>
        <v>566.11320754716985</v>
      </c>
      <c r="C22" s="65" cm="1">
        <f t="array" ref="C22">IF(AND('Grains &amp; Pulses'!I24="",'Grains &amp; Pulses'!I23=""),C21,IF('Grains &amp; Pulses'!I24&lt;&gt;"",'Grains &amp; Pulses'!I24,AVERAGE(C21,INDEX('Grains &amp; Pulses'!I25:I$851,MATCH(FALSE,'Grains &amp; Pulses'!I25:I$851="",0)))))</f>
        <v>259.83144654088051</v>
      </c>
      <c r="D22" s="65" cm="1">
        <f t="array" ref="D22">IF(AND('Grains &amp; Pulses'!J24="",'Grains &amp; Pulses'!J23=""),D21,IF('Grains &amp; Pulses'!J24&lt;&gt;"",'Grains &amp; Pulses'!J24,AVERAGE(D21,INDEX('Grains &amp; Pulses'!J25:J$851,MATCH(FALSE,'Grains &amp; Pulses'!J25:J$851="",0)))))</f>
        <v>267.08930817610064</v>
      </c>
      <c r="E22" s="65" cm="1">
        <f t="array" ref="E22">IF(AND('Grains &amp; Pulses'!K24="",'Grains &amp; Pulses'!K23=""),E21,IF('Grains &amp; Pulses'!K24&lt;&gt;"",'Grains &amp; Pulses'!K24,AVERAGE(E21,INDEX('Grains &amp; Pulses'!K25:K$851,MATCH(FALSE,'Grains &amp; Pulses'!K25:K$851="",0)))))</f>
        <v>235.15471698113208</v>
      </c>
      <c r="F22" s="65" cm="1">
        <f t="array" ref="F22">IF(AND('Grains &amp; Pulses'!L24="",'Grains &amp; Pulses'!L23=""),F21,IF('Grains &amp; Pulses'!L24&lt;&gt;"",'Grains &amp; Pulses'!L24,AVERAGE(F21,INDEX('Grains &amp; Pulses'!L25:L$851,MATCH(FALSE,'Grains &amp; Pulses'!L25:L$851="",0)))))</f>
        <v>273.91674079622953</v>
      </c>
    </row>
    <row r="23" spans="1:6" x14ac:dyDescent="0.25">
      <c r="A23" s="36">
        <f>'Grains &amp; Pulses'!A25</f>
        <v>37950</v>
      </c>
      <c r="B23" s="65" cm="1">
        <f t="array" ref="B23">IF(AND('Grains &amp; Pulses'!H25="",'Grains &amp; Pulses'!H24=""),B22,IF('Grains &amp; Pulses'!H25&lt;&gt;"",'Grains &amp; Pulses'!H25,AVERAGE(B22,INDEX('Grains &amp; Pulses'!H26:H$851,MATCH(FALSE,'Grains &amp; Pulses'!H26:H$851="",0)))))</f>
        <v>555.2264150943397</v>
      </c>
      <c r="C23" s="65" cm="1">
        <f t="array" ref="C23">IF(AND('Grains &amp; Pulses'!I25="",'Grains &amp; Pulses'!I24=""),C22,IF('Grains &amp; Pulses'!I25&lt;&gt;"",'Grains &amp; Pulses'!I25,AVERAGE(C22,INDEX('Grains &amp; Pulses'!I26:I$851,MATCH(FALSE,'Grains &amp; Pulses'!I26:I$851="",0)))))</f>
        <v>268.54088050314465</v>
      </c>
      <c r="D23" s="65" cm="1">
        <f t="array" ref="D23">IF(AND('Grains &amp; Pulses'!J25="",'Grains &amp; Pulses'!J24=""),D22,IF('Grains &amp; Pulses'!J25&lt;&gt;"",'Grains &amp; Pulses'!J25,AVERAGE(D22,INDEX('Grains &amp; Pulses'!J26:J$851,MATCH(FALSE,'Grains &amp; Pulses'!J26:J$851="",0)))))</f>
        <v>261.28301886792457</v>
      </c>
      <c r="E23" s="65" cm="1">
        <f t="array" ref="E23">IF(AND('Grains &amp; Pulses'!K25="",'Grains &amp; Pulses'!K24=""),E22,IF('Grains &amp; Pulses'!K25&lt;&gt;"",'Grains &amp; Pulses'!K25,AVERAGE(E22,INDEX('Grains &amp; Pulses'!K26:K$851,MATCH(FALSE,'Grains &amp; Pulses'!K26:K$851="",0)))))</f>
        <v>238.05786163522015</v>
      </c>
      <c r="F23" s="65" cm="1">
        <f t="array" ref="F23">IF(AND('Grains &amp; Pulses'!L25="",'Grains &amp; Pulses'!L24=""),F22,IF('Grains &amp; Pulses'!L25&lt;&gt;"",'Grains &amp; Pulses'!L25,AVERAGE(F22,INDEX('Grains &amp; Pulses'!L26:L$851,MATCH(FALSE,'Grains &amp; Pulses'!L26:L$851="",0)))))</f>
        <v>273.91674079622953</v>
      </c>
    </row>
    <row r="24" spans="1:6" x14ac:dyDescent="0.25">
      <c r="A24" s="36">
        <f>'Grains &amp; Pulses'!A26</f>
        <v>37957</v>
      </c>
      <c r="B24" s="65" cm="1">
        <f t="array" ref="B24">IF(AND('Grains &amp; Pulses'!H26="",'Grains &amp; Pulses'!H25=""),B23,IF('Grains &amp; Pulses'!H26&lt;&gt;"",'Grains &amp; Pulses'!H26,AVERAGE(B23,INDEX('Grains &amp; Pulses'!H27:H$851,MATCH(FALSE,'Grains &amp; Pulses'!H27:H$851="",0)))))</f>
        <v>550.14591194968557</v>
      </c>
      <c r="C24" s="65" cm="1">
        <f t="array" ref="C24">IF(AND('Grains &amp; Pulses'!I26="",'Grains &amp; Pulses'!I25=""),C23,IF('Grains &amp; Pulses'!I26&lt;&gt;"",'Grains &amp; Pulses'!I26,AVERAGE(C23,INDEX('Grains &amp; Pulses'!I27:I$851,MATCH(FALSE,'Grains &amp; Pulses'!I27:I$851="",0)))))</f>
        <v>275.79874213836479</v>
      </c>
      <c r="D24" s="65" cm="1">
        <f t="array" ref="D24">IF(AND('Grains &amp; Pulses'!J26="",'Grains &amp; Pulses'!J25=""),D23,IF('Grains &amp; Pulses'!J26&lt;&gt;"",'Grains &amp; Pulses'!J26,AVERAGE(D23,INDEX('Grains &amp; Pulses'!J27:J$851,MATCH(FALSE,'Grains &amp; Pulses'!J27:J$851="",0)))))</f>
        <v>271.44402515723272</v>
      </c>
      <c r="E24" s="65" cm="1">
        <f t="array" ref="E24">IF(AND('Grains &amp; Pulses'!K26="",'Grains &amp; Pulses'!K25=""),E23,IF('Grains &amp; Pulses'!K26&lt;&gt;"",'Grains &amp; Pulses'!K26,AVERAGE(E23,INDEX('Grains &amp; Pulses'!K27:K$851,MATCH(FALSE,'Grains &amp; Pulses'!K27:K$851="",0)))))</f>
        <v>239.50943396226418</v>
      </c>
      <c r="F24" s="65" cm="1">
        <f t="array" ref="F24">IF(AND('Grains &amp; Pulses'!L26="",'Grains &amp; Pulses'!L25=""),F23,IF('Grains &amp; Pulses'!L26&lt;&gt;"",'Grains &amp; Pulses'!L26,AVERAGE(F23,INDEX('Grains &amp; Pulses'!L27:L$851,MATCH(FALSE,'Grains &amp; Pulses'!L27:L$851="",0)))))</f>
        <v>273.91674079622953</v>
      </c>
    </row>
    <row r="25" spans="1:6" x14ac:dyDescent="0.25">
      <c r="A25" s="36">
        <f>'Grains &amp; Pulses'!A27</f>
        <v>37964</v>
      </c>
      <c r="B25" s="65" cm="1">
        <f t="array" ref="B25">IF(AND('Grains &amp; Pulses'!H27="",'Grains &amp; Pulses'!H26=""),B24,IF('Grains &amp; Pulses'!H27&lt;&gt;"",'Grains &amp; Pulses'!H27,AVERAGE(B24,INDEX('Grains &amp; Pulses'!H28:H$851,MATCH(FALSE,'Grains &amp; Pulses'!H28:H$851="",0)))))</f>
        <v>558.12955974842771</v>
      </c>
      <c r="C25" s="65" cm="1">
        <f t="array" ref="C25">IF(AND('Grains &amp; Pulses'!I27="",'Grains &amp; Pulses'!I26=""),C24,IF('Grains &amp; Pulses'!I27&lt;&gt;"",'Grains &amp; Pulses'!I27,AVERAGE(C24,INDEX('Grains &amp; Pulses'!I28:I$851,MATCH(FALSE,'Grains &amp; Pulses'!I28:I$851="",0)))))</f>
        <v>275.79874213836479</v>
      </c>
      <c r="D25" s="65" cm="1">
        <f t="array" ref="D25">IF(AND('Grains &amp; Pulses'!J27="",'Grains &amp; Pulses'!J26=""),D24,IF('Grains &amp; Pulses'!J27&lt;&gt;"",'Grains &amp; Pulses'!J27,AVERAGE(D24,INDEX('Grains &amp; Pulses'!J28:J$851,MATCH(FALSE,'Grains &amp; Pulses'!J28:J$851="",0)))))</f>
        <v>275.79874213836479</v>
      </c>
      <c r="E25" s="65" cm="1">
        <f t="array" ref="E25">IF(AND('Grains &amp; Pulses'!K27="",'Grains &amp; Pulses'!K26=""),E24,IF('Grains &amp; Pulses'!K27&lt;&gt;"",'Grains &amp; Pulses'!K27,AVERAGE(E24,INDEX('Grains &amp; Pulses'!K28:K$851,MATCH(FALSE,'Grains &amp; Pulses'!K28:K$851="",0)))))</f>
        <v>239.50943396226418</v>
      </c>
      <c r="F25" s="65" cm="1">
        <f t="array" ref="F25">IF(AND('Grains &amp; Pulses'!L27="",'Grains &amp; Pulses'!L26=""),F24,IF('Grains &amp; Pulses'!L27&lt;&gt;"",'Grains &amp; Pulses'!L27,AVERAGE(F24,INDEX('Grains &amp; Pulses'!L28:L$851,MATCH(FALSE,'Grains &amp; Pulses'!L28:L$851="",0)))))</f>
        <v>273.91674079622953</v>
      </c>
    </row>
    <row r="26" spans="1:6" x14ac:dyDescent="0.25">
      <c r="A26" s="36">
        <f>'Grains &amp; Pulses'!A28</f>
        <v>37971</v>
      </c>
      <c r="B26" s="65" cm="1">
        <f t="array" ref="B26">IF(AND('Grains &amp; Pulses'!H28="",'Grains &amp; Pulses'!H27=""),B25,IF('Grains &amp; Pulses'!H28&lt;&gt;"",'Grains &amp; Pulses'!H28,AVERAGE(B25,INDEX('Grains &amp; Pulses'!H29:H$851,MATCH(FALSE,'Grains &amp; Pulses'!H29:H$851="",0)))))</f>
        <v>529.82389937106927</v>
      </c>
      <c r="C26" s="65" cm="1">
        <f t="array" ref="C26">IF(AND('Grains &amp; Pulses'!I28="",'Grains &amp; Pulses'!I27=""),C25,IF('Grains &amp; Pulses'!I28&lt;&gt;"",'Grains &amp; Pulses'!I28,AVERAGE(C25,INDEX('Grains &amp; Pulses'!I29:I$851,MATCH(FALSE,'Grains &amp; Pulses'!I29:I$851="",0)))))</f>
        <v>276.52452830188679</v>
      </c>
      <c r="D26" s="65" cm="1">
        <f t="array" ref="D26">IF(AND('Grains &amp; Pulses'!J28="",'Grains &amp; Pulses'!J27=""),D25,IF('Grains &amp; Pulses'!J28&lt;&gt;"",'Grains &amp; Pulses'!J28,AVERAGE(D25,INDEX('Grains &amp; Pulses'!J29:J$851,MATCH(FALSE,'Grains &amp; Pulses'!J29:J$851="",0)))))</f>
        <v>272.89559748427678</v>
      </c>
      <c r="E26" s="65" cm="1">
        <f t="array" ref="E26">IF(AND('Grains &amp; Pulses'!K28="",'Grains &amp; Pulses'!K27=""),E25,IF('Grains &amp; Pulses'!K28&lt;&gt;"",'Grains &amp; Pulses'!K28,AVERAGE(E25,INDEX('Grains &amp; Pulses'!K29:K$851,MATCH(FALSE,'Grains &amp; Pulses'!K29:K$851="",0)))))</f>
        <v>235.15471698113208</v>
      </c>
      <c r="F26" s="65" cm="1">
        <f t="array" ref="F26">IF(AND('Grains &amp; Pulses'!L28="",'Grains &amp; Pulses'!L27=""),F25,IF('Grains &amp; Pulses'!L28&lt;&gt;"",'Grains &amp; Pulses'!L28,AVERAGE(F25,INDEX('Grains &amp; Pulses'!L29:L$851,MATCH(FALSE,'Grains &amp; Pulses'!L29:L$851="",0)))))</f>
        <v>273.91674079622953</v>
      </c>
    </row>
    <row r="27" spans="1:6" x14ac:dyDescent="0.25">
      <c r="A27" s="36">
        <f>'Grains &amp; Pulses'!A29</f>
        <v>37985</v>
      </c>
      <c r="B27" s="65" cm="1">
        <f t="array" ref="B27">IF(AND('Grains &amp; Pulses'!H29="",'Grains &amp; Pulses'!H28=""),B26,IF('Grains &amp; Pulses'!H29&lt;&gt;"",'Grains &amp; Pulses'!H29,AVERAGE(B26,INDEX('Grains &amp; Pulses'!H30:H$851,MATCH(FALSE,'Grains &amp; Pulses'!H30:H$851="",0)))))</f>
        <v>529.5162094763092</v>
      </c>
      <c r="C27" s="65" cm="1">
        <f t="array" ref="C27">IF(AND('Grains &amp; Pulses'!I29="",'Grains &amp; Pulses'!I28=""),C26,IF('Grains &amp; Pulses'!I29&lt;&gt;"",'Grains &amp; Pulses'!I29,AVERAGE(C26,INDEX('Grains &amp; Pulses'!I30:I$851,MATCH(FALSE,'Grains &amp; Pulses'!I30:I$851="",0)))))</f>
        <v>274.83042394014961</v>
      </c>
      <c r="D27" s="65" cm="1">
        <f t="array" ref="D27">IF(AND('Grains &amp; Pulses'!J29="",'Grains &amp; Pulses'!J28=""),D26,IF('Grains &amp; Pulses'!J29&lt;&gt;"",'Grains &amp; Pulses'!J29,AVERAGE(D26,INDEX('Grains &amp; Pulses'!J30:J$851,MATCH(FALSE,'Grains &amp; Pulses'!J30:J$851="",0)))))</f>
        <v>273.39152119700748</v>
      </c>
      <c r="E27" s="65" cm="1">
        <f t="array" ref="E27">IF(AND('Grains &amp; Pulses'!K29="",'Grains &amp; Pulses'!K28=""),E26,IF('Grains &amp; Pulses'!K29&lt;&gt;"",'Grains &amp; Pulses'!K29,AVERAGE(E26,INDEX('Grains &amp; Pulses'!K30:K$851,MATCH(FALSE,'Grains &amp; Pulses'!K30:K$851="",0)))))</f>
        <v>233.10224438902742</v>
      </c>
      <c r="F27" s="65" cm="1">
        <f t="array" ref="F27">IF(AND('Grains &amp; Pulses'!L29="",'Grains &amp; Pulses'!L28=""),F26,IF('Grains &amp; Pulses'!L29&lt;&gt;"",'Grains &amp; Pulses'!L29,AVERAGE(F26,INDEX('Grains &amp; Pulses'!L30:L$851,MATCH(FALSE,'Grains &amp; Pulses'!L30:L$851="",0)))))</f>
        <v>273.91674079622953</v>
      </c>
    </row>
    <row r="28" spans="1:6" x14ac:dyDescent="0.25">
      <c r="A28" s="36">
        <f>'Grains &amp; Pulses'!A30</f>
        <v>37992</v>
      </c>
      <c r="B28" s="65" cm="1">
        <f t="array" ref="B28">IF(AND('Grains &amp; Pulses'!H30="",'Grains &amp; Pulses'!H29=""),B27,IF('Grains &amp; Pulses'!H30&lt;&gt;"",'Grains &amp; Pulses'!H30,AVERAGE(B27,INDEX('Grains &amp; Pulses'!H31:H$851,MATCH(FALSE,'Grains &amp; Pulses'!H31:H$851="",0)))))</f>
        <v>526.63840399002493</v>
      </c>
      <c r="C28" s="65" cm="1">
        <f t="array" ref="C28">IF(AND('Grains &amp; Pulses'!I30="",'Grains &amp; Pulses'!I29=""),C27,IF('Grains &amp; Pulses'!I30&lt;&gt;"",'Grains &amp; Pulses'!I30,AVERAGE(C27,INDEX('Grains &amp; Pulses'!I31:I$851,MATCH(FALSE,'Grains &amp; Pulses'!I31:I$851="",0)))))</f>
        <v>276.26932668329175</v>
      </c>
      <c r="D28" s="65" cm="1">
        <f t="array" ref="D28">IF(AND('Grains &amp; Pulses'!J30="",'Grains &amp; Pulses'!J29=""),D27,IF('Grains &amp; Pulses'!J30&lt;&gt;"",'Grains &amp; Pulses'!J30,AVERAGE(D27,INDEX('Grains &amp; Pulses'!J31:J$851,MATCH(FALSE,'Grains &amp; Pulses'!J31:J$851="",0)))))</f>
        <v>250.36907730673317</v>
      </c>
      <c r="E28" s="65" cm="1">
        <f t="array" ref="E28">IF(AND('Grains &amp; Pulses'!K30="",'Grains &amp; Pulses'!K29=""),E27,IF('Grains &amp; Pulses'!K30&lt;&gt;"",'Grains &amp; Pulses'!K30,AVERAGE(E27,INDEX('Grains &amp; Pulses'!K31:K$851,MATCH(FALSE,'Grains &amp; Pulses'!K31:K$851="",0)))))</f>
        <v>237.41895261845386</v>
      </c>
      <c r="F28" s="65" cm="1">
        <f t="array" ref="F28">IF(AND('Grains &amp; Pulses'!L30="",'Grains &amp; Pulses'!L29=""),F27,IF('Grains &amp; Pulses'!L30&lt;&gt;"",'Grains &amp; Pulses'!L30,AVERAGE(F27,INDEX('Grains &amp; Pulses'!L31:L$851,MATCH(FALSE,'Grains &amp; Pulses'!L31:L$851="",0)))))</f>
        <v>273.91674079622953</v>
      </c>
    </row>
    <row r="29" spans="1:6" x14ac:dyDescent="0.25">
      <c r="A29" s="36">
        <f>'Grains &amp; Pulses'!A31</f>
        <v>37999</v>
      </c>
      <c r="B29" s="65" cm="1">
        <f t="array" ref="B29">IF(AND('Grains &amp; Pulses'!H31="",'Grains &amp; Pulses'!H30=""),B28,IF('Grains &amp; Pulses'!H31&lt;&gt;"",'Grains &amp; Pulses'!H31,AVERAGE(B28,INDEX('Grains &amp; Pulses'!H32:H$851,MATCH(FALSE,'Grains &amp; Pulses'!H32:H$851="",0)))))</f>
        <v>536.71072319201994</v>
      </c>
      <c r="C29" s="65" cm="1">
        <f t="array" ref="C29">IF(AND('Grains &amp; Pulses'!I31="",'Grains &amp; Pulses'!I30=""),C28,IF('Grains &amp; Pulses'!I31&lt;&gt;"",'Grains &amp; Pulses'!I31,AVERAGE(C28,INDEX('Grains &amp; Pulses'!I32:I$851,MATCH(FALSE,'Grains &amp; Pulses'!I32:I$851="",0)))))</f>
        <v>296.41396508728178</v>
      </c>
      <c r="D29" s="65" cm="1">
        <f t="array" ref="D29">IF(AND('Grains &amp; Pulses'!J31="",'Grains &amp; Pulses'!J30=""),D28,IF('Grains &amp; Pulses'!J31&lt;&gt;"",'Grains &amp; Pulses'!J31,AVERAGE(D28,INDEX('Grains &amp; Pulses'!J32:J$851,MATCH(FALSE,'Grains &amp; Pulses'!J32:J$851="",0)))))</f>
        <v>244.61346633416457</v>
      </c>
      <c r="E29" s="65" cm="1">
        <f t="array" ref="E29">IF(AND('Grains &amp; Pulses'!K31="",'Grains &amp; Pulses'!K30=""),E28,IF('Grains &amp; Pulses'!K31&lt;&gt;"",'Grains &amp; Pulses'!K31,AVERAGE(E28,INDEX('Grains &amp; Pulses'!K32:K$851,MATCH(FALSE,'Grains &amp; Pulses'!K32:K$851="",0)))))</f>
        <v>234.54114713216958</v>
      </c>
      <c r="F29" s="65" cm="1">
        <f t="array" ref="F29">IF(AND('Grains &amp; Pulses'!L31="",'Grains &amp; Pulses'!L30=""),F28,IF('Grains &amp; Pulses'!L31&lt;&gt;"",'Grains &amp; Pulses'!L31,AVERAGE(F28,INDEX('Grains &amp; Pulses'!L32:L$851,MATCH(FALSE,'Grains &amp; Pulses'!L32:L$851="",0)))))</f>
        <v>273.91674079622953</v>
      </c>
    </row>
    <row r="30" spans="1:6" x14ac:dyDescent="0.25">
      <c r="A30" s="36">
        <f>'Grains &amp; Pulses'!A32</f>
        <v>38006</v>
      </c>
      <c r="B30" s="65" cm="1">
        <f t="array" ref="B30">IF(AND('Grains &amp; Pulses'!H32="",'Grains &amp; Pulses'!H31=""),B29,IF('Grains &amp; Pulses'!H32&lt;&gt;"",'Grains &amp; Pulses'!H32,AVERAGE(B29,INDEX('Grains &amp; Pulses'!H33:H$851,MATCH(FALSE,'Grains &amp; Pulses'!H33:H$851="",0)))))</f>
        <v>526.63840399002493</v>
      </c>
      <c r="C30" s="65" cm="1">
        <f t="array" ref="C30">IF(AND('Grains &amp; Pulses'!I32="",'Grains &amp; Pulses'!I31=""),C29,IF('Grains &amp; Pulses'!I32&lt;&gt;"",'Grains &amp; Pulses'!I32,AVERAGE(C29,INDEX('Grains &amp; Pulses'!I33:I$851,MATCH(FALSE,'Grains &amp; Pulses'!I33:I$851="",0)))))</f>
        <v>296.41396508728178</v>
      </c>
      <c r="D30" s="65" cm="1">
        <f t="array" ref="D30">IF(AND('Grains &amp; Pulses'!J32="",'Grains &amp; Pulses'!J31=""),D29,IF('Grains &amp; Pulses'!J32&lt;&gt;"",'Grains &amp; Pulses'!J32,AVERAGE(D29,INDEX('Grains &amp; Pulses'!J33:J$851,MATCH(FALSE,'Grains &amp; Pulses'!J33:J$851="",0)))))</f>
        <v>244.61346633416457</v>
      </c>
      <c r="E30" s="65" cm="1">
        <f t="array" ref="E30">IF(AND('Grains &amp; Pulses'!K32="",'Grains &amp; Pulses'!K31=""),E29,IF('Grains &amp; Pulses'!K32&lt;&gt;"",'Grains &amp; Pulses'!K32,AVERAGE(E29,INDEX('Grains &amp; Pulses'!K33:K$851,MATCH(FALSE,'Grains &amp; Pulses'!K33:K$851="",0)))))</f>
        <v>211.51870324189525</v>
      </c>
      <c r="F30" s="65" cm="1">
        <f t="array" ref="F30">IF(AND('Grains &amp; Pulses'!L32="",'Grains &amp; Pulses'!L31=""),F29,IF('Grains &amp; Pulses'!L32&lt;&gt;"",'Grains &amp; Pulses'!L32,AVERAGE(F29,INDEX('Grains &amp; Pulses'!L33:L$851,MATCH(FALSE,'Grains &amp; Pulses'!L33:L$851="",0)))))</f>
        <v>273.91674079622953</v>
      </c>
    </row>
    <row r="31" spans="1:6" x14ac:dyDescent="0.25">
      <c r="A31" s="36">
        <f>'Grains &amp; Pulses'!A33</f>
        <v>38013</v>
      </c>
      <c r="B31" s="65" cm="1">
        <f t="array" ref="B31">IF(AND('Grains &amp; Pulses'!H33="",'Grains &amp; Pulses'!H32=""),B30,IF('Grains &amp; Pulses'!H33&lt;&gt;"",'Grains &amp; Pulses'!H33,AVERAGE(B30,INDEX('Grains &amp; Pulses'!H34:H$851,MATCH(FALSE,'Grains &amp; Pulses'!H34:H$851="",0)))))</f>
        <v>512.24937655860344</v>
      </c>
      <c r="C31" s="65" cm="1">
        <f t="array" ref="C31">IF(AND('Grains &amp; Pulses'!I33="",'Grains &amp; Pulses'!I32=""),C30,IF('Grains &amp; Pulses'!I33&lt;&gt;"",'Grains &amp; Pulses'!I33,AVERAGE(C30,INDEX('Grains &amp; Pulses'!I34:I$851,MATCH(FALSE,'Grains &amp; Pulses'!I34:I$851="",0)))))</f>
        <v>279.14713216957608</v>
      </c>
      <c r="D31" s="65" cm="1">
        <f t="array" ref="D31">IF(AND('Grains &amp; Pulses'!J33="",'Grains &amp; Pulses'!J32=""),D30,IF('Grains &amp; Pulses'!J33&lt;&gt;"",'Grains &amp; Pulses'!J33,AVERAGE(D30,INDEX('Grains &amp; Pulses'!J34:J$851,MATCH(FALSE,'Grains &amp; Pulses'!J34:J$851="",0)))))</f>
        <v>243.17456359102243</v>
      </c>
      <c r="E31" s="65" cm="1">
        <f t="array" ref="E31">IF(AND('Grains &amp; Pulses'!K33="",'Grains &amp; Pulses'!K32=""),E30,IF('Grains &amp; Pulses'!K33&lt;&gt;"",'Grains &amp; Pulses'!K33,AVERAGE(E30,INDEX('Grains &amp; Pulses'!K34:K$851,MATCH(FALSE,'Grains &amp; Pulses'!K34:K$851="",0)))))</f>
        <v>211.51870324189525</v>
      </c>
      <c r="F31" s="65" cm="1">
        <f t="array" ref="F31">IF(AND('Grains &amp; Pulses'!L33="",'Grains &amp; Pulses'!L32=""),F30,IF('Grains &amp; Pulses'!L33&lt;&gt;"",'Grains &amp; Pulses'!L33,AVERAGE(F30,INDEX('Grains &amp; Pulses'!L34:L$851,MATCH(FALSE,'Grains &amp; Pulses'!L34:L$851="",0)))))</f>
        <v>273.91674079622953</v>
      </c>
    </row>
    <row r="32" spans="1:6" x14ac:dyDescent="0.25">
      <c r="A32" s="36">
        <f>'Grains &amp; Pulses'!A34</f>
        <v>38020</v>
      </c>
      <c r="B32" s="65" cm="1">
        <f t="array" ref="B32">IF(AND('Grains &amp; Pulses'!H34="",'Grains &amp; Pulses'!H33=""),B31,IF('Grains &amp; Pulses'!H34&lt;&gt;"",'Grains &amp; Pulses'!H34,AVERAGE(B31,INDEX('Grains &amp; Pulses'!H35:H$851,MATCH(FALSE,'Grains &amp; Pulses'!H35:H$851="",0)))))</f>
        <v>540.30798004987525</v>
      </c>
      <c r="C32" s="65" cm="1">
        <f t="array" ref="C32">IF(AND('Grains &amp; Pulses'!I34="",'Grains &amp; Pulses'!I33=""),C31,IF('Grains &amp; Pulses'!I34&lt;&gt;"",'Grains &amp; Pulses'!I34,AVERAGE(C31,INDEX('Grains &amp; Pulses'!I35:I$851,MATCH(FALSE,'Grains &amp; Pulses'!I35:I$851="",0)))))</f>
        <v>261.88029925187033</v>
      </c>
      <c r="D32" s="65" cm="1">
        <f t="array" ref="D32">IF(AND('Grains &amp; Pulses'!J34="",'Grains &amp; Pulses'!J33=""),D31,IF('Grains &amp; Pulses'!J34&lt;&gt;"",'Grains &amp; Pulses'!J34,AVERAGE(D31,INDEX('Grains &amp; Pulses'!J35:J$851,MATCH(FALSE,'Grains &amp; Pulses'!J35:J$851="",0)))))</f>
        <v>238.85785536159599</v>
      </c>
      <c r="E32" s="65" cm="1">
        <f t="array" ref="E32">IF(AND('Grains &amp; Pulses'!K34="",'Grains &amp; Pulses'!K33=""),E31,IF('Grains &amp; Pulses'!K34&lt;&gt;"",'Grains &amp; Pulses'!K34,AVERAGE(E31,INDEX('Grains &amp; Pulses'!K35:K$851,MATCH(FALSE,'Grains &amp; Pulses'!K35:K$851="",0)))))</f>
        <v>211.51870324189525</v>
      </c>
      <c r="F32" s="65" cm="1">
        <f t="array" ref="F32">IF(AND('Grains &amp; Pulses'!L34="",'Grains &amp; Pulses'!L33=""),F31,IF('Grains &amp; Pulses'!L34&lt;&gt;"",'Grains &amp; Pulses'!L34,AVERAGE(F31,INDEX('Grains &amp; Pulses'!L35:L$851,MATCH(FALSE,'Grains &amp; Pulses'!L35:L$851="",0)))))</f>
        <v>273.91674079622953</v>
      </c>
    </row>
    <row r="33" spans="1:6" x14ac:dyDescent="0.25">
      <c r="A33" s="36">
        <f>'Grains &amp; Pulses'!A35</f>
        <v>38027</v>
      </c>
      <c r="B33" s="65" cm="1">
        <f t="array" ref="B33">IF(AND('Grains &amp; Pulses'!H35="",'Grains &amp; Pulses'!H34=""),B32,IF('Grains &amp; Pulses'!H35&lt;&gt;"",'Grains &amp; Pulses'!H35,AVERAGE(B32,INDEX('Grains &amp; Pulses'!H36:H$851,MATCH(FALSE,'Grains &amp; Pulses'!H36:H$851="",0)))))</f>
        <v>535.27182044887775</v>
      </c>
      <c r="C33" s="65" cm="1">
        <f t="array" ref="C33">IF(AND('Grains &amp; Pulses'!I35="",'Grains &amp; Pulses'!I34=""),C32,IF('Grains &amp; Pulses'!I35&lt;&gt;"",'Grains &amp; Pulses'!I35,AVERAGE(C32,INDEX('Grains &amp; Pulses'!I36:I$851,MATCH(FALSE,'Grains &amp; Pulses'!I36:I$851="",0)))))</f>
        <v>253.24688279301745</v>
      </c>
      <c r="D33" s="65" cm="1">
        <f t="array" ref="D33">IF(AND('Grains &amp; Pulses'!J35="",'Grains &amp; Pulses'!J34=""),D32,IF('Grains &amp; Pulses'!J35&lt;&gt;"",'Grains &amp; Pulses'!J35,AVERAGE(D32,INDEX('Grains &amp; Pulses'!J36:J$851,MATCH(FALSE,'Grains &amp; Pulses'!J36:J$851="",0)))))</f>
        <v>235.98004987531172</v>
      </c>
      <c r="E33" s="65" cm="1">
        <f t="array" ref="E33">IF(AND('Grains &amp; Pulses'!K35="",'Grains &amp; Pulses'!K34=""),E32,IF('Grains &amp; Pulses'!K35&lt;&gt;"",'Grains &amp; Pulses'!K35,AVERAGE(E32,INDEX('Grains &amp; Pulses'!K36:K$851,MATCH(FALSE,'Grains &amp; Pulses'!K36:K$851="",0)))))</f>
        <v>211.51870324189525</v>
      </c>
      <c r="F33" s="65" cm="1">
        <f t="array" ref="F33">IF(AND('Grains &amp; Pulses'!L35="",'Grains &amp; Pulses'!L34=""),F32,IF('Grains &amp; Pulses'!L35&lt;&gt;"",'Grains &amp; Pulses'!L35,AVERAGE(F32,INDEX('Grains &amp; Pulses'!L36:L$851,MATCH(FALSE,'Grains &amp; Pulses'!L36:L$851="",0)))))</f>
        <v>273.91674079622953</v>
      </c>
    </row>
    <row r="34" spans="1:6" x14ac:dyDescent="0.25">
      <c r="A34" s="36">
        <f>'Grains &amp; Pulses'!A36</f>
        <v>38034</v>
      </c>
      <c r="B34" s="65" cm="1">
        <f t="array" ref="B34">IF(AND('Grains &amp; Pulses'!H36="",'Grains &amp; Pulses'!H35=""),B33,IF('Grains &amp; Pulses'!H36&lt;&gt;"",'Grains &amp; Pulses'!H36,AVERAGE(B33,INDEX('Grains &amp; Pulses'!H37:H$851,MATCH(FALSE,'Grains &amp; Pulses'!H37:H$851="",0)))))</f>
        <v>544.62468827930172</v>
      </c>
      <c r="C34" s="65" cm="1">
        <f t="array" ref="C34">IF(AND('Grains &amp; Pulses'!I36="",'Grains &amp; Pulses'!I35=""),C33,IF('Grains &amp; Pulses'!I36&lt;&gt;"",'Grains &amp; Pulses'!I36,AVERAGE(C33,INDEX('Grains &amp; Pulses'!I37:I$851,MATCH(FALSE,'Grains &amp; Pulses'!I37:I$851="",0)))))</f>
        <v>253.24688279301745</v>
      </c>
      <c r="D34" s="65" cm="1">
        <f t="array" ref="D34">IF(AND('Grains &amp; Pulses'!J36="",'Grains &amp; Pulses'!J35=""),D33,IF('Grains &amp; Pulses'!J36&lt;&gt;"",'Grains &amp; Pulses'!J36,AVERAGE(D33,INDEX('Grains &amp; Pulses'!J37:J$851,MATCH(FALSE,'Grains &amp; Pulses'!J37:J$851="",0)))))</f>
        <v>231.66334164588528</v>
      </c>
      <c r="E34" s="65" cm="1">
        <f t="array" ref="E34">IF(AND('Grains &amp; Pulses'!K36="",'Grains &amp; Pulses'!K35=""),E33,IF('Grains &amp; Pulses'!K36&lt;&gt;"",'Grains &amp; Pulses'!K36,AVERAGE(E33,INDEX('Grains &amp; Pulses'!K37:K$851,MATCH(FALSE,'Grains &amp; Pulses'!K37:K$851="",0)))))</f>
        <v>211.51870324189525</v>
      </c>
      <c r="F34" s="65" cm="1">
        <f t="array" ref="F34">IF(AND('Grains &amp; Pulses'!L36="",'Grains &amp; Pulses'!L35=""),F33,IF('Grains &amp; Pulses'!L36&lt;&gt;"",'Grains &amp; Pulses'!L36,AVERAGE(F33,INDEX('Grains &amp; Pulses'!L37:L$851,MATCH(FALSE,'Grains &amp; Pulses'!L37:L$851="",0)))))</f>
        <v>273.91674079622953</v>
      </c>
    </row>
    <row r="35" spans="1:6" x14ac:dyDescent="0.25">
      <c r="A35" s="36">
        <f>'Grains &amp; Pulses'!A37</f>
        <v>38041</v>
      </c>
      <c r="B35" s="65" cm="1">
        <f t="array" ref="B35">IF(AND('Grains &amp; Pulses'!H37="",'Grains &amp; Pulses'!H36=""),B34,IF('Grains &amp; Pulses'!H37&lt;&gt;"",'Grains &amp; Pulses'!H37,AVERAGE(B34,INDEX('Grains &amp; Pulses'!H38:H$851,MATCH(FALSE,'Grains &amp; Pulses'!H38:H$851="",0)))))</f>
        <v>578.43890274314208</v>
      </c>
      <c r="C35" s="65" cm="1">
        <f t="array" ref="C35">IF(AND('Grains &amp; Pulses'!I37="",'Grains &amp; Pulses'!I36=""),C34,IF('Grains &amp; Pulses'!I37&lt;&gt;"",'Grains &amp; Pulses'!I37,AVERAGE(C34,INDEX('Grains &amp; Pulses'!I38:I$851,MATCH(FALSE,'Grains &amp; Pulses'!I38:I$851="",0)))))</f>
        <v>253.24688279301745</v>
      </c>
      <c r="D35" s="65" cm="1">
        <f t="array" ref="D35">IF(AND('Grains &amp; Pulses'!J37="",'Grains &amp; Pulses'!J36=""),D34,IF('Grains &amp; Pulses'!J37&lt;&gt;"",'Grains &amp; Pulses'!J37,AVERAGE(D34,INDEX('Grains &amp; Pulses'!J38:J$851,MATCH(FALSE,'Grains &amp; Pulses'!J38:J$851="",0)))))</f>
        <v>233.10224438902742</v>
      </c>
      <c r="E35" s="65" cm="1">
        <f t="array" ref="E35">IF(AND('Grains &amp; Pulses'!K37="",'Grains &amp; Pulses'!K36=""),E34,IF('Grains &amp; Pulses'!K37&lt;&gt;"",'Grains &amp; Pulses'!K37,AVERAGE(E34,INDEX('Grains &amp; Pulses'!K38:K$851,MATCH(FALSE,'Grains &amp; Pulses'!K38:K$851="",0)))))</f>
        <v>214.39650872817955</v>
      </c>
      <c r="F35" s="65" cm="1">
        <f t="array" ref="F35">IF(AND('Grains &amp; Pulses'!L37="",'Grains &amp; Pulses'!L36=""),F34,IF('Grains &amp; Pulses'!L37&lt;&gt;"",'Grains &amp; Pulses'!L37,AVERAGE(F34,INDEX('Grains &amp; Pulses'!L38:L$851,MATCH(FALSE,'Grains &amp; Pulses'!L38:L$851="",0)))))</f>
        <v>273.91674079622953</v>
      </c>
    </row>
    <row r="36" spans="1:6" x14ac:dyDescent="0.25">
      <c r="A36" s="36">
        <f>'Grains &amp; Pulses'!A38</f>
        <v>38048</v>
      </c>
      <c r="B36" s="65" cm="1">
        <f t="array" ref="B36">IF(AND('Grains &amp; Pulses'!H38="",'Grains &amp; Pulses'!H37=""),B35,IF('Grains &amp; Pulses'!H38&lt;&gt;"",'Grains &amp; Pulses'!H38,AVERAGE(B35,INDEX('Grains &amp; Pulses'!H39:H$851,MATCH(FALSE,'Grains &amp; Pulses'!H39:H$851="",0)))))</f>
        <v>542.46633416458849</v>
      </c>
      <c r="C36" s="65" cm="1">
        <f t="array" ref="C36">IF(AND('Grains &amp; Pulses'!I38="",'Grains &amp; Pulses'!I37=""),C35,IF('Grains &amp; Pulses'!I38&lt;&gt;"",'Grains &amp; Pulses'!I38,AVERAGE(C35,INDEX('Grains &amp; Pulses'!I39:I$851,MATCH(FALSE,'Grains &amp; Pulses'!I39:I$851="",0)))))</f>
        <v>251.80798004987531</v>
      </c>
      <c r="D36" s="65" cm="1">
        <f t="array" ref="D36">IF(AND('Grains &amp; Pulses'!J38="",'Grains &amp; Pulses'!J37=""),D35,IF('Grains &amp; Pulses'!J38&lt;&gt;"",'Grains &amp; Pulses'!J38,AVERAGE(D35,INDEX('Grains &amp; Pulses'!J39:J$851,MATCH(FALSE,'Grains &amp; Pulses'!J39:J$851="",0)))))</f>
        <v>233.10224438902742</v>
      </c>
      <c r="E36" s="65" cm="1">
        <f t="array" ref="E36">IF(AND('Grains &amp; Pulses'!K38="",'Grains &amp; Pulses'!K37=""),E35,IF('Grains &amp; Pulses'!K38&lt;&gt;"",'Grains &amp; Pulses'!K38,AVERAGE(E35,INDEX('Grains &amp; Pulses'!K39:K$851,MATCH(FALSE,'Grains &amp; Pulses'!K39:K$851="",0)))))</f>
        <v>215.83541147132169</v>
      </c>
      <c r="F36" s="65" cm="1">
        <f t="array" ref="F36">IF(AND('Grains &amp; Pulses'!L38="",'Grains &amp; Pulses'!L37=""),F35,IF('Grains &amp; Pulses'!L38&lt;&gt;"",'Grains &amp; Pulses'!L38,AVERAGE(F35,INDEX('Grains &amp; Pulses'!L39:L$851,MATCH(FALSE,'Grains &amp; Pulses'!L39:L$851="",0)))))</f>
        <v>273.91674079622953</v>
      </c>
    </row>
    <row r="37" spans="1:6" x14ac:dyDescent="0.25">
      <c r="A37" s="36">
        <f>'Grains &amp; Pulses'!A39</f>
        <v>38062</v>
      </c>
      <c r="B37" s="65" cm="1">
        <f t="array" ref="B37">IF(AND('Grains &amp; Pulses'!H39="",'Grains &amp; Pulses'!H38=""),B36,IF('Grains &amp; Pulses'!H39&lt;&gt;"",'Grains &amp; Pulses'!H39,AVERAGE(B36,INDEX('Grains &amp; Pulses'!H40:H$851,MATCH(FALSE,'Grains &amp; Pulses'!H40:H$851="",0)))))</f>
        <v>553.25810473815466</v>
      </c>
      <c r="C37" s="65" cm="1">
        <f t="array" ref="C37">IF(AND('Grains &amp; Pulses'!I39="",'Grains &amp; Pulses'!I38=""),C36,IF('Grains &amp; Pulses'!I39&lt;&gt;"",'Grains &amp; Pulses'!I39,AVERAGE(C36,INDEX('Grains &amp; Pulses'!I40:I$851,MATCH(FALSE,'Grains &amp; Pulses'!I40:I$851="",0)))))</f>
        <v>266.19700748129674</v>
      </c>
      <c r="D37" s="65" cm="1">
        <f t="array" ref="D37">IF(AND('Grains &amp; Pulses'!J39="",'Grains &amp; Pulses'!J38=""),D36,IF('Grains &amp; Pulses'!J39&lt;&gt;"",'Grains &amp; Pulses'!J39,AVERAGE(D36,INDEX('Grains &amp; Pulses'!J40:J$851,MATCH(FALSE,'Grains &amp; Pulses'!J40:J$851="",0)))))</f>
        <v>233.10224438902742</v>
      </c>
      <c r="E37" s="65" cm="1">
        <f t="array" ref="E37">IF(AND('Grains &amp; Pulses'!K39="",'Grains &amp; Pulses'!K38=""),E36,IF('Grains &amp; Pulses'!K39&lt;&gt;"",'Grains &amp; Pulses'!K39,AVERAGE(E36,INDEX('Grains &amp; Pulses'!K40:K$851,MATCH(FALSE,'Grains &amp; Pulses'!K40:K$851="",0)))))</f>
        <v>220.15211970074813</v>
      </c>
      <c r="F37" s="65" cm="1">
        <f t="array" ref="F37">IF(AND('Grains &amp; Pulses'!L39="",'Grains &amp; Pulses'!L38=""),F36,IF('Grains &amp; Pulses'!L39&lt;&gt;"",'Grains &amp; Pulses'!L39,AVERAGE(F36,INDEX('Grains &amp; Pulses'!L40:L$851,MATCH(FALSE,'Grains &amp; Pulses'!L40:L$851="",0)))))</f>
        <v>273.91674079622953</v>
      </c>
    </row>
    <row r="38" spans="1:6" x14ac:dyDescent="0.25">
      <c r="A38" s="36">
        <f>'Grains &amp; Pulses'!A40</f>
        <v>38069</v>
      </c>
      <c r="B38" s="65" cm="1">
        <f t="array" ref="B38">IF(AND('Grains &amp; Pulses'!H40="",'Grains &amp; Pulses'!H39=""),B37,IF('Grains &amp; Pulses'!H40&lt;&gt;"",'Grains &amp; Pulses'!H40,AVERAGE(B37,INDEX('Grains &amp; Pulses'!H41:H$851,MATCH(FALSE,'Grains &amp; Pulses'!H41:H$851="",0)))))</f>
        <v>569.80548628428926</v>
      </c>
      <c r="C38" s="65" cm="1">
        <f t="array" ref="C38">IF(AND('Grains &amp; Pulses'!I40="",'Grains &amp; Pulses'!I39=""),C37,IF('Grains &amp; Pulses'!I40&lt;&gt;"",'Grains &amp; Pulses'!I40,AVERAGE(C37,INDEX('Grains &amp; Pulses'!I41:I$851,MATCH(FALSE,'Grains &amp; Pulses'!I41:I$851="",0)))))</f>
        <v>272.67206982543638</v>
      </c>
      <c r="D38" s="65" cm="1">
        <f t="array" ref="D38">IF(AND('Grains &amp; Pulses'!J40="",'Grains &amp; Pulses'!J39=""),D37,IF('Grains &amp; Pulses'!J40&lt;&gt;"",'Grains &amp; Pulses'!J40,AVERAGE(D37,INDEX('Grains &amp; Pulses'!J41:J$851,MATCH(FALSE,'Grains &amp; Pulses'!J41:J$851="",0)))))</f>
        <v>233.10224438902742</v>
      </c>
      <c r="E38" s="65" cm="1">
        <f t="array" ref="E38">IF(AND('Grains &amp; Pulses'!K40="",'Grains &amp; Pulses'!K39=""),E37,IF('Grains &amp; Pulses'!K40&lt;&gt;"",'Grains &amp; Pulses'!K40,AVERAGE(E37,INDEX('Grains &amp; Pulses'!K41:K$851,MATCH(FALSE,'Grains &amp; Pulses'!K41:K$851="",0)))))</f>
        <v>220.15211970074813</v>
      </c>
      <c r="F38" s="65" cm="1">
        <f t="array" ref="F38">IF(AND('Grains &amp; Pulses'!L40="",'Grains &amp; Pulses'!L39=""),F37,IF('Grains &amp; Pulses'!L40&lt;&gt;"",'Grains &amp; Pulses'!L40,AVERAGE(F37,INDEX('Grains &amp; Pulses'!L41:L$851,MATCH(FALSE,'Grains &amp; Pulses'!L41:L$851="",0)))))</f>
        <v>273.91674079622953</v>
      </c>
    </row>
    <row r="39" spans="1:6" x14ac:dyDescent="0.25">
      <c r="A39" s="36">
        <f>'Grains &amp; Pulses'!A41</f>
        <v>38076</v>
      </c>
      <c r="B39" s="65" cm="1">
        <f t="array" ref="B39">IF(AND('Grains &amp; Pulses'!H41="",'Grains &amp; Pulses'!H40=""),B38,IF('Grains &amp; Pulses'!H41&lt;&gt;"",'Grains &amp; Pulses'!H41,AVERAGE(B38,INDEX('Grains &amp; Pulses'!H42:H$851,MATCH(FALSE,'Grains &amp; Pulses'!H42:H$851="",0)))))</f>
        <v>560.53473945409439</v>
      </c>
      <c r="C39" s="65" cm="1">
        <f t="array" ref="C39">IF(AND('Grains &amp; Pulses'!I41="",'Grains &amp; Pulses'!I40=""),C38,IF('Grains &amp; Pulses'!I41&lt;&gt;"",'Grains &amp; Pulses'!I41,AVERAGE(C38,INDEX('Grains &amp; Pulses'!I42:I$851,MATCH(FALSE,'Grains &amp; Pulses'!I42:I$851="",0)))))</f>
        <v>279.19354838709683</v>
      </c>
      <c r="D39" s="65" cm="1">
        <f t="array" ref="D39">IF(AND('Grains &amp; Pulses'!J41="",'Grains &amp; Pulses'!J40=""),D38,IF('Grains &amp; Pulses'!J41&lt;&gt;"",'Grains &amp; Pulses'!J41,AVERAGE(D38,INDEX('Grains &amp; Pulses'!J42:J$851,MATCH(FALSE,'Grains &amp; Pulses'!J42:J$851="",0)))))</f>
        <v>233.37717121588094</v>
      </c>
      <c r="E39" s="65" cm="1">
        <f t="array" ref="E39">IF(AND('Grains &amp; Pulses'!K41="",'Grains &amp; Pulses'!K40=""),E38,IF('Grains &amp; Pulses'!K41&lt;&gt;"",'Grains &amp; Pulses'!K41,AVERAGE(E38,INDEX('Grains &amp; Pulses'!K42:K$851,MATCH(FALSE,'Grains &amp; Pulses'!K42:K$851="",0)))))</f>
        <v>220.49131513647649</v>
      </c>
      <c r="F39" s="65" cm="1">
        <f t="array" ref="F39">IF(AND('Grains &amp; Pulses'!L41="",'Grains &amp; Pulses'!L40=""),F38,IF('Grains &amp; Pulses'!L41&lt;&gt;"",'Grains &amp; Pulses'!L41,AVERAGE(F38,INDEX('Grains &amp; Pulses'!L42:L$851,MATCH(FALSE,'Grains &amp; Pulses'!L42:L$851="",0)))))</f>
        <v>273.91674079622953</v>
      </c>
    </row>
    <row r="40" spans="1:6" x14ac:dyDescent="0.25">
      <c r="A40" s="36">
        <f>'Grains &amp; Pulses'!A42</f>
        <v>38083</v>
      </c>
      <c r="B40" s="65" cm="1">
        <f t="array" ref="B40">IF(AND('Grains &amp; Pulses'!H42="",'Grains &amp; Pulses'!H41=""),B39,IF('Grains &amp; Pulses'!H42&lt;&gt;"",'Grains &amp; Pulses'!H42,AVERAGE(B39,INDEX('Grains &amp; Pulses'!H43:H$851,MATCH(FALSE,'Grains &amp; Pulses'!H43:H$851="",0)))))</f>
        <v>561.25062034739472</v>
      </c>
      <c r="C40" s="65" cm="1">
        <f t="array" ref="C40">IF(AND('Grains &amp; Pulses'!I42="",'Grains &amp; Pulses'!I41=""),C39,IF('Grains &amp; Pulses'!I42&lt;&gt;"",'Grains &amp; Pulses'!I42,AVERAGE(C39,INDEX('Grains &amp; Pulses'!I43:I$851,MATCH(FALSE,'Grains &amp; Pulses'!I43:I$851="",0)))))</f>
        <v>276.33002481389582</v>
      </c>
      <c r="D40" s="65" cm="1">
        <f t="array" ref="D40">IF(AND('Grains &amp; Pulses'!J42="",'Grains &amp; Pulses'!J41=""),D39,IF('Grains &amp; Pulses'!J42&lt;&gt;"",'Grains &amp; Pulses'!J42,AVERAGE(D39,INDEX('Grains &amp; Pulses'!J43:J$851,MATCH(FALSE,'Grains &amp; Pulses'!J43:J$851="",0)))))</f>
        <v>233.37717121588094</v>
      </c>
      <c r="E40" s="65" cm="1">
        <f t="array" ref="E40">IF(AND('Grains &amp; Pulses'!K42="",'Grains &amp; Pulses'!K41=""),E39,IF('Grains &amp; Pulses'!K42&lt;&gt;"",'Grains &amp; Pulses'!K42,AVERAGE(E39,INDEX('Grains &amp; Pulses'!K43:K$851,MATCH(FALSE,'Grains &amp; Pulses'!K43:K$851="",0)))))</f>
        <v>236.24069478908194</v>
      </c>
      <c r="F40" s="65" cm="1">
        <f t="array" ref="F40">IF(AND('Grains &amp; Pulses'!L42="",'Grains &amp; Pulses'!L41=""),F39,IF('Grains &amp; Pulses'!L42&lt;&gt;"",'Grains &amp; Pulses'!L42,AVERAGE(F39,INDEX('Grains &amp; Pulses'!L43:L$851,MATCH(FALSE,'Grains &amp; Pulses'!L43:L$851="",0)))))</f>
        <v>273.91674079622953</v>
      </c>
    </row>
    <row r="41" spans="1:6" x14ac:dyDescent="0.25">
      <c r="A41" s="36">
        <f>'Grains &amp; Pulses'!A43</f>
        <v>38090</v>
      </c>
      <c r="B41" s="65" cm="1">
        <f t="array" ref="B41">IF(AND('Grains &amp; Pulses'!H43="",'Grains &amp; Pulses'!H42=""),B40,IF('Grains &amp; Pulses'!H43&lt;&gt;"",'Grains &amp; Pulses'!H43,AVERAGE(B40,INDEX('Grains &amp; Pulses'!H44:H$851,MATCH(FALSE,'Grains &amp; Pulses'!H44:H$851="",0)))))</f>
        <v>559.81885856079418</v>
      </c>
      <c r="C41" s="65" cm="1">
        <f t="array" ref="C41">IF(AND('Grains &amp; Pulses'!I43="",'Grains &amp; Pulses'!I42=""),C40,IF('Grains &amp; Pulses'!I43&lt;&gt;"",'Grains &amp; Pulses'!I43,AVERAGE(C40,INDEX('Grains &amp; Pulses'!I44:I$851,MATCH(FALSE,'Grains &amp; Pulses'!I44:I$851="",0)))))</f>
        <v>275.61414392059561</v>
      </c>
      <c r="D41" s="65" cm="1">
        <f t="array" ref="D41">IF(AND('Grains &amp; Pulses'!J43="",'Grains &amp; Pulses'!J42=""),D40,IF('Grains &amp; Pulses'!J43&lt;&gt;"",'Grains &amp; Pulses'!J43,AVERAGE(D40,INDEX('Grains &amp; Pulses'!J44:J$851,MATCH(FALSE,'Grains &amp; Pulses'!J44:J$851="",0)))))</f>
        <v>243.39950372208443</v>
      </c>
      <c r="E41" s="65" cm="1">
        <f t="array" ref="E41">IF(AND('Grains &amp; Pulses'!K43="",'Grains &amp; Pulses'!K42=""),E40,IF('Grains &amp; Pulses'!K43&lt;&gt;"",'Grains &amp; Pulses'!K43,AVERAGE(E40,INDEX('Grains &amp; Pulses'!K44:K$851,MATCH(FALSE,'Grains &amp; Pulses'!K44:K$851="",0)))))</f>
        <v>236.24069478908194</v>
      </c>
      <c r="F41" s="65" cm="1">
        <f t="array" ref="F41">IF(AND('Grains &amp; Pulses'!L43="",'Grains &amp; Pulses'!L42=""),F40,IF('Grains &amp; Pulses'!L43&lt;&gt;"",'Grains &amp; Pulses'!L43,AVERAGE(F40,INDEX('Grains &amp; Pulses'!L44:L$851,MATCH(FALSE,'Grains &amp; Pulses'!L44:L$851="",0)))))</f>
        <v>272.03473945409434</v>
      </c>
    </row>
    <row r="42" spans="1:6" x14ac:dyDescent="0.25">
      <c r="A42" s="36">
        <f>'Grains &amp; Pulses'!A44</f>
        <v>38097</v>
      </c>
      <c r="B42" s="65" cm="1">
        <f t="array" ref="B42">IF(AND('Grains &amp; Pulses'!H44="",'Grains &amp; Pulses'!H43=""),B41,IF('Grains &amp; Pulses'!H44&lt;&gt;"",'Grains &amp; Pulses'!H44,AVERAGE(B41,INDEX('Grains &amp; Pulses'!H45:H$851,MATCH(FALSE,'Grains &amp; Pulses'!H45:H$851="",0)))))</f>
        <v>570.55707196029789</v>
      </c>
      <c r="C42" s="65" cm="1">
        <f t="array" ref="C42">IF(AND('Grains &amp; Pulses'!I44="",'Grains &amp; Pulses'!I43=""),C41,IF('Grains &amp; Pulses'!I44&lt;&gt;"",'Grains &amp; Pulses'!I44,AVERAGE(C41,INDEX('Grains &amp; Pulses'!I45:I$851,MATCH(FALSE,'Grains &amp; Pulses'!I45:I$851="",0)))))</f>
        <v>282.7729528535981</v>
      </c>
      <c r="D42" s="65" cm="1">
        <f t="array" ref="D42">IF(AND('Grains &amp; Pulses'!J44="",'Grains &amp; Pulses'!J43=""),D41,IF('Grains &amp; Pulses'!J44&lt;&gt;"",'Grains &amp; Pulses'!J44,AVERAGE(D41,INDEX('Grains &amp; Pulses'!J45:J$851,MATCH(FALSE,'Grains &amp; Pulses'!J45:J$851="",0)))))</f>
        <v>244.83126550868491</v>
      </c>
      <c r="E42" s="65" cm="1">
        <f t="array" ref="E42">IF(AND('Grains &amp; Pulses'!K44="",'Grains &amp; Pulses'!K43=""),E41,IF('Grains &amp; Pulses'!K44&lt;&gt;"",'Grains &amp; Pulses'!K44,AVERAGE(E41,INDEX('Grains &amp; Pulses'!K45:K$851,MATCH(FALSE,'Grains &amp; Pulses'!K45:K$851="",0)))))</f>
        <v>236.24069478908194</v>
      </c>
      <c r="F42" s="65" cm="1">
        <f t="array" ref="F42">IF(AND('Grains &amp; Pulses'!L44="",'Grains &amp; Pulses'!L43=""),F41,IF('Grains &amp; Pulses'!L44&lt;&gt;"",'Grains &amp; Pulses'!L44,AVERAGE(F41,INDEX('Grains &amp; Pulses'!L45:L$851,MATCH(FALSE,'Grains &amp; Pulses'!L45:L$851="",0)))))</f>
        <v>272.03473945409434</v>
      </c>
    </row>
    <row r="43" spans="1:6" x14ac:dyDescent="0.25">
      <c r="A43" s="36">
        <f>'Grains &amp; Pulses'!A45</f>
        <v>38104</v>
      </c>
      <c r="B43" s="65" cm="1">
        <f t="array" ref="B43">IF(AND('Grains &amp; Pulses'!H45="",'Grains &amp; Pulses'!H44=""),B42,IF('Grains &amp; Pulses'!H45&lt;&gt;"",'Grains &amp; Pulses'!H45,AVERAGE(B42,INDEX('Grains &amp; Pulses'!H46:H$851,MATCH(FALSE,'Grains &amp; Pulses'!H46:H$851="",0)))))</f>
        <v>587.73821339950382</v>
      </c>
      <c r="C43" s="65" cm="1">
        <f t="array" ref="C43">IF(AND('Grains &amp; Pulses'!I45="",'Grains &amp; Pulses'!I44=""),C42,IF('Grains &amp; Pulses'!I45&lt;&gt;"",'Grains &amp; Pulses'!I45,AVERAGE(C42,INDEX('Grains &amp; Pulses'!I46:I$851,MATCH(FALSE,'Grains &amp; Pulses'!I46:I$851="",0)))))</f>
        <v>289.93176178660053</v>
      </c>
      <c r="D43" s="65" cm="1">
        <f t="array" ref="D43">IF(AND('Grains &amp; Pulses'!J45="",'Grains &amp; Pulses'!J44=""),D42,IF('Grains &amp; Pulses'!J45&lt;&gt;"",'Grains &amp; Pulses'!J45,AVERAGE(D42,INDEX('Grains &amp; Pulses'!J46:J$851,MATCH(FALSE,'Grains &amp; Pulses'!J46:J$851="",0)))))</f>
        <v>250.55831265508689</v>
      </c>
      <c r="E43" s="65" cm="1">
        <f t="array" ref="E43">IF(AND('Grains &amp; Pulses'!K45="",'Grains &amp; Pulses'!K44=""),E42,IF('Grains &amp; Pulses'!K45&lt;&gt;"",'Grains &amp; Pulses'!K45,AVERAGE(E42,INDEX('Grains &amp; Pulses'!K46:K$851,MATCH(FALSE,'Grains &amp; Pulses'!K46:K$851="",0)))))</f>
        <v>236.24069478908194</v>
      </c>
      <c r="F43" s="65" cm="1">
        <f t="array" ref="F43">IF(AND('Grains &amp; Pulses'!L45="",'Grains &amp; Pulses'!L44=""),F42,IF('Grains &amp; Pulses'!L45&lt;&gt;"",'Grains &amp; Pulses'!L45,AVERAGE(F42,INDEX('Grains &amp; Pulses'!L46:L$851,MATCH(FALSE,'Grains &amp; Pulses'!L46:L$851="",0)))))</f>
        <v>270.60297766749386</v>
      </c>
    </row>
    <row r="44" spans="1:6" x14ac:dyDescent="0.25">
      <c r="A44" s="36">
        <f>'Grains &amp; Pulses'!A46</f>
        <v>38111</v>
      </c>
      <c r="B44" s="65" cm="1">
        <f t="array" ref="B44">IF(AND('Grains &amp; Pulses'!H46="",'Grains &amp; Pulses'!H45=""),B43,IF('Grains &amp; Pulses'!H46&lt;&gt;"",'Grains &amp; Pulses'!H46,AVERAGE(B43,INDEX('Grains &amp; Pulses'!H47:H$851,MATCH(FALSE,'Grains &amp; Pulses'!H47:H$851="",0)))))</f>
        <v>585.59057071960308</v>
      </c>
      <c r="C44" s="65" cm="1">
        <f t="array" ref="C44">IF(AND('Grains &amp; Pulses'!I46="",'Grains &amp; Pulses'!I45=""),C43,IF('Grains &amp; Pulses'!I46&lt;&gt;"",'Grains &amp; Pulses'!I46,AVERAGE(C43,INDEX('Grains &amp; Pulses'!I47:I$851,MATCH(FALSE,'Grains &amp; Pulses'!I47:I$851="",0)))))</f>
        <v>294.22704714640207</v>
      </c>
      <c r="D44" s="65" cm="1">
        <f t="array" ref="D44">IF(AND('Grains &amp; Pulses'!J46="",'Grains &amp; Pulses'!J45=""),D43,IF('Grains &amp; Pulses'!J46&lt;&gt;"",'Grains &amp; Pulses'!J46,AVERAGE(D43,INDEX('Grains &amp; Pulses'!J47:J$851,MATCH(FALSE,'Grains &amp; Pulses'!J47:J$851="",0)))))</f>
        <v>251.9900744416874</v>
      </c>
      <c r="E44" s="65" cm="1">
        <f t="array" ref="E44">IF(AND('Grains &amp; Pulses'!K46="",'Grains &amp; Pulses'!K45=""),E43,IF('Grains &amp; Pulses'!K46&lt;&gt;"",'Grains &amp; Pulses'!K46,AVERAGE(E43,INDEX('Grains &amp; Pulses'!K47:K$851,MATCH(FALSE,'Grains &amp; Pulses'!K47:K$851="",0)))))</f>
        <v>236.24069478908194</v>
      </c>
      <c r="F44" s="65" cm="1">
        <f t="array" ref="F44">IF(AND('Grains &amp; Pulses'!L46="",'Grains &amp; Pulses'!L45=""),F43,IF('Grains &amp; Pulses'!L46&lt;&gt;"",'Grains &amp; Pulses'!L46,AVERAGE(F43,INDEX('Grains &amp; Pulses'!L47:L$851,MATCH(FALSE,'Grains &amp; Pulses'!L47:L$851="",0)))))</f>
        <v>283.48883374689831</v>
      </c>
    </row>
    <row r="45" spans="1:6" x14ac:dyDescent="0.25">
      <c r="A45" s="36">
        <f>'Grains &amp; Pulses'!A47</f>
        <v>38118</v>
      </c>
      <c r="B45" s="65" cm="1">
        <f t="array" ref="B45">IF(AND('Grains &amp; Pulses'!H47="",'Grains &amp; Pulses'!H46=""),B44,IF('Grains &amp; Pulses'!H47&lt;&gt;"",'Grains &amp; Pulses'!H47,AVERAGE(B44,INDEX('Grains &amp; Pulses'!H48:H$851,MATCH(FALSE,'Grains &amp; Pulses'!H48:H$851="",0)))))</f>
        <v>588.45409429280414</v>
      </c>
      <c r="C45" s="65" cm="1">
        <f t="array" ref="C45">IF(AND('Grains &amp; Pulses'!I47="",'Grains &amp; Pulses'!I46=""),C44,IF('Grains &amp; Pulses'!I47&lt;&gt;"",'Grains &amp; Pulses'!I47,AVERAGE(C44,INDEX('Grains &amp; Pulses'!I48:I$851,MATCH(FALSE,'Grains &amp; Pulses'!I48:I$851="",0)))))</f>
        <v>278.47766749379656</v>
      </c>
      <c r="D45" s="65" cm="1">
        <f t="array" ref="D45">IF(AND('Grains &amp; Pulses'!J47="",'Grains &amp; Pulses'!J46=""),D44,IF('Grains &amp; Pulses'!J47&lt;&gt;"",'Grains &amp; Pulses'!J47,AVERAGE(D44,INDEX('Grains &amp; Pulses'!J48:J$851,MATCH(FALSE,'Grains &amp; Pulses'!J48:J$851="",0)))))</f>
        <v>260.58064516129036</v>
      </c>
      <c r="E45" s="65" cm="1">
        <f t="array" ref="E45">IF(AND('Grains &amp; Pulses'!K47="",'Grains &amp; Pulses'!K46=""),E44,IF('Grains &amp; Pulses'!K47&lt;&gt;"",'Grains &amp; Pulses'!K47,AVERAGE(E44,INDEX('Grains &amp; Pulses'!K48:K$851,MATCH(FALSE,'Grains &amp; Pulses'!K48:K$851="",0)))))</f>
        <v>236.24069478908194</v>
      </c>
      <c r="F45" s="65" cm="1">
        <f t="array" ref="F45">IF(AND('Grains &amp; Pulses'!L47="",'Grains &amp; Pulses'!L46=""),F44,IF('Grains &amp; Pulses'!L47&lt;&gt;"",'Grains &amp; Pulses'!L47,AVERAGE(F44,INDEX('Grains &amp; Pulses'!L48:L$851,MATCH(FALSE,'Grains &amp; Pulses'!L48:L$851="",0)))))</f>
        <v>282.05707196029783</v>
      </c>
    </row>
    <row r="46" spans="1:6" x14ac:dyDescent="0.25">
      <c r="A46" s="36">
        <f>'Grains &amp; Pulses'!A48</f>
        <v>38125</v>
      </c>
      <c r="B46" s="65" cm="1">
        <f t="array" ref="B46">IF(AND('Grains &amp; Pulses'!H48="",'Grains &amp; Pulses'!H47=""),B45,IF('Grains &amp; Pulses'!H48&lt;&gt;"",'Grains &amp; Pulses'!H48,AVERAGE(B45,INDEX('Grains &amp; Pulses'!H49:H$851,MATCH(FALSE,'Grains &amp; Pulses'!H49:H$851="",0)))))</f>
        <v>569.12531017369736</v>
      </c>
      <c r="C46" s="65" cm="1">
        <f t="array" ref="C46">IF(AND('Grains &amp; Pulses'!I48="",'Grains &amp; Pulses'!I47=""),C45,IF('Grains &amp; Pulses'!I48&lt;&gt;"",'Grains &amp; Pulses'!I48,AVERAGE(C45,INDEX('Grains &amp; Pulses'!I49:I$851,MATCH(FALSE,'Grains &amp; Pulses'!I49:I$851="",0)))))</f>
        <v>279.19354838709683</v>
      </c>
      <c r="D46" s="65" cm="1">
        <f t="array" ref="D46">IF(AND('Grains &amp; Pulses'!J48="",'Grains &amp; Pulses'!J47=""),D45,IF('Grains &amp; Pulses'!J48&lt;&gt;"",'Grains &amp; Pulses'!J48,AVERAGE(D45,INDEX('Grains &amp; Pulses'!J49:J$851,MATCH(FALSE,'Grains &amp; Pulses'!J49:J$851="",0)))))</f>
        <v>256.28535980148888</v>
      </c>
      <c r="E46" s="65" cm="1">
        <f t="array" ref="E46">IF(AND('Grains &amp; Pulses'!K48="",'Grains &amp; Pulses'!K47=""),E45,IF('Grains &amp; Pulses'!K48&lt;&gt;"",'Grains &amp; Pulses'!K48,AVERAGE(E45,INDEX('Grains &amp; Pulses'!K49:K$851,MATCH(FALSE,'Grains &amp; Pulses'!K49:K$851="",0)))))</f>
        <v>224.78660049627797</v>
      </c>
      <c r="F46" s="65" cm="1">
        <f t="array" ref="F46">IF(AND('Grains &amp; Pulses'!L48="",'Grains &amp; Pulses'!L47=""),F45,IF('Grains &amp; Pulses'!L48&lt;&gt;"",'Grains &amp; Pulses'!L48,AVERAGE(F45,INDEX('Grains &amp; Pulses'!L49:L$851,MATCH(FALSE,'Grains &amp; Pulses'!L49:L$851="",0)))))</f>
        <v>277.76178660049635</v>
      </c>
    </row>
    <row r="47" spans="1:6" x14ac:dyDescent="0.25">
      <c r="A47" s="36">
        <f>'Grains &amp; Pulses'!A49</f>
        <v>38132</v>
      </c>
      <c r="B47" s="65" cm="1">
        <f t="array" ref="B47">IF(AND('Grains &amp; Pulses'!H49="",'Grains &amp; Pulses'!H48=""),B46,IF('Grains &amp; Pulses'!H49&lt;&gt;"",'Grains &amp; Pulses'!H49,AVERAGE(B46,INDEX('Grains &amp; Pulses'!H50:H$851,MATCH(FALSE,'Grains &amp; Pulses'!H50:H$851="",0)))))</f>
        <v>541.92183622828793</v>
      </c>
      <c r="C47" s="65" cm="1">
        <f t="array" ref="C47">IF(AND('Grains &amp; Pulses'!I49="",'Grains &amp; Pulses'!I48=""),C46,IF('Grains &amp; Pulses'!I49&lt;&gt;"",'Grains &amp; Pulses'!I49,AVERAGE(C46,INDEX('Grains &amp; Pulses'!I50:I$851,MATCH(FALSE,'Grains &amp; Pulses'!I50:I$851="",0)))))</f>
        <v>279.19354838709683</v>
      </c>
      <c r="D47" s="65" cm="1">
        <f t="array" ref="D47">IF(AND('Grains &amp; Pulses'!J49="",'Grains &amp; Pulses'!J48=""),D46,IF('Grains &amp; Pulses'!J49&lt;&gt;"",'Grains &amp; Pulses'!J49,AVERAGE(D46,INDEX('Grains &amp; Pulses'!J50:J$851,MATCH(FALSE,'Grains &amp; Pulses'!J50:J$851="",0)))))</f>
        <v>251.9900744416874</v>
      </c>
      <c r="E47" s="65" cm="1">
        <f t="array" ref="E47">IF(AND('Grains &amp; Pulses'!K49="",'Grains &amp; Pulses'!K48=""),E46,IF('Grains &amp; Pulses'!K49&lt;&gt;"",'Grains &amp; Pulses'!K49,AVERAGE(E46,INDEX('Grains &amp; Pulses'!K50:K$851,MATCH(FALSE,'Grains &amp; Pulses'!K50:K$851="",0)))))</f>
        <v>219.05955334987598</v>
      </c>
      <c r="F47" s="65" cm="1">
        <f t="array" ref="F47">IF(AND('Grains &amp; Pulses'!L49="",'Grains &amp; Pulses'!L48=""),F46,IF('Grains &amp; Pulses'!L49&lt;&gt;"",'Grains &amp; Pulses'!L49,AVERAGE(F46,INDEX('Grains &amp; Pulses'!L50:L$851,MATCH(FALSE,'Grains &amp; Pulses'!L50:L$851="",0)))))</f>
        <v>264.87593052109185</v>
      </c>
    </row>
    <row r="48" spans="1:6" x14ac:dyDescent="0.25">
      <c r="A48" s="36">
        <f>'Grains &amp; Pulses'!A50</f>
        <v>38139</v>
      </c>
      <c r="B48" s="65" cm="1">
        <f t="array" ref="B48">IF(AND('Grains &amp; Pulses'!H50="",'Grains &amp; Pulses'!H49=""),B47,IF('Grains &amp; Pulses'!H50&lt;&gt;"",'Grains &amp; Pulses'!H50,AVERAGE(B47,INDEX('Grains &amp; Pulses'!H51:H$851,MATCH(FALSE,'Grains &amp; Pulses'!H51:H$851="",0)))))</f>
        <v>572.70471464019863</v>
      </c>
      <c r="C48" s="65" cm="1">
        <f t="array" ref="C48">IF(AND('Grains &amp; Pulses'!I50="",'Grains &amp; Pulses'!I49=""),C47,IF('Grains &amp; Pulses'!I50&lt;&gt;"",'Grains &amp; Pulses'!I50,AVERAGE(C47,INDEX('Grains &amp; Pulses'!I51:I$851,MATCH(FALSE,'Grains &amp; Pulses'!I51:I$851="",0)))))</f>
        <v>279.19354838709683</v>
      </c>
      <c r="D48" s="65" cm="1">
        <f t="array" ref="D48">IF(AND('Grains &amp; Pulses'!J50="",'Grains &amp; Pulses'!J49=""),D47,IF('Grains &amp; Pulses'!J50&lt;&gt;"",'Grains &amp; Pulses'!J50,AVERAGE(D47,INDEX('Grains &amp; Pulses'!J51:J$851,MATCH(FALSE,'Grains &amp; Pulses'!J51:J$851="",0)))))</f>
        <v>249.12655086848639</v>
      </c>
      <c r="E48" s="65" cm="1">
        <f t="array" ref="E48">IF(AND('Grains &amp; Pulses'!K50="",'Grains &amp; Pulses'!K49=""),E47,IF('Grains &amp; Pulses'!K50&lt;&gt;"",'Grains &amp; Pulses'!K50,AVERAGE(E47,INDEX('Grains &amp; Pulses'!K51:K$851,MATCH(FALSE,'Grains &amp; Pulses'!K51:K$851="",0)))))</f>
        <v>211.90074441687349</v>
      </c>
      <c r="F48" s="65" cm="1">
        <f t="array" ref="F48">IF(AND('Grains &amp; Pulses'!L50="",'Grains &amp; Pulses'!L49=""),F47,IF('Grains &amp; Pulses'!L50&lt;&gt;"",'Grains &amp; Pulses'!L50,AVERAGE(F47,INDEX('Grains &amp; Pulses'!L51:L$851,MATCH(FALSE,'Grains &amp; Pulses'!L51:L$851="",0)))))</f>
        <v>267.73945409429285</v>
      </c>
    </row>
    <row r="49" spans="1:6" x14ac:dyDescent="0.25">
      <c r="A49" s="36">
        <f>'Grains &amp; Pulses'!A51</f>
        <v>38146</v>
      </c>
      <c r="B49" s="65" cm="1">
        <f t="array" ref="B49">IF(AND('Grains &amp; Pulses'!H51="",'Grains &amp; Pulses'!H50=""),B48,IF('Grains &amp; Pulses'!H51&lt;&gt;"",'Grains &amp; Pulses'!H51,AVERAGE(B48,INDEX('Grains &amp; Pulses'!H52:H$851,MATCH(FALSE,'Grains &amp; Pulses'!H52:H$851="",0)))))</f>
        <v>563.39826302729546</v>
      </c>
      <c r="C49" s="65" cm="1">
        <f t="array" ref="C49">IF(AND('Grains &amp; Pulses'!I51="",'Grains &amp; Pulses'!I50=""),C48,IF('Grains &amp; Pulses'!I51&lt;&gt;"",'Grains &amp; Pulses'!I51,AVERAGE(C48,INDEX('Grains &amp; Pulses'!I52:I$851,MATCH(FALSE,'Grains &amp; Pulses'!I52:I$851="",0)))))</f>
        <v>279.19354838709683</v>
      </c>
      <c r="D49" s="65" cm="1">
        <f t="array" ref="D49">IF(AND('Grains &amp; Pulses'!J51="",'Grains &amp; Pulses'!J50=""),D48,IF('Grains &amp; Pulses'!J51&lt;&gt;"",'Grains &amp; Pulses'!J51,AVERAGE(D48,INDEX('Grains &amp; Pulses'!J52:J$851,MATCH(FALSE,'Grains &amp; Pulses'!J52:J$851="",0)))))</f>
        <v>249.12655086848639</v>
      </c>
      <c r="E49" s="65" cm="1">
        <f t="array" ref="E49">IF(AND('Grains &amp; Pulses'!K51="",'Grains &amp; Pulses'!K50=""),E48,IF('Grains &amp; Pulses'!K51&lt;&gt;"",'Grains &amp; Pulses'!K51,AVERAGE(E48,INDEX('Grains &amp; Pulses'!K52:K$851,MATCH(FALSE,'Grains &amp; Pulses'!K52:K$851="",0)))))</f>
        <v>210.46898263027299</v>
      </c>
      <c r="F49" s="65" cm="1">
        <f t="array" ref="F49">IF(AND('Grains &amp; Pulses'!L51="",'Grains &amp; Pulses'!L50=""),F48,IF('Grains &amp; Pulses'!L51&lt;&gt;"",'Grains &amp; Pulses'!L51,AVERAGE(F48,INDEX('Grains &amp; Pulses'!L52:L$851,MATCH(FALSE,'Grains &amp; Pulses'!L52:L$851="",0)))))</f>
        <v>259.14888337468989</v>
      </c>
    </row>
    <row r="50" spans="1:6" x14ac:dyDescent="0.25">
      <c r="A50" s="36">
        <f>'Grains &amp; Pulses'!A52</f>
        <v>38153</v>
      </c>
      <c r="B50" s="65" cm="1">
        <f t="array" ref="B50">IF(AND('Grains &amp; Pulses'!H52="",'Grains &amp; Pulses'!H51=""),B49,IF('Grains &amp; Pulses'!H52&lt;&gt;"",'Grains &amp; Pulses'!H52,AVERAGE(B49,INDEX('Grains &amp; Pulses'!H53:H$851,MATCH(FALSE,'Grains &amp; Pulses'!H53:H$851="",0)))))</f>
        <v>565.5459057071962</v>
      </c>
      <c r="C50" s="65" cm="1">
        <f t="array" ref="C50">IF(AND('Grains &amp; Pulses'!I52="",'Grains &amp; Pulses'!I51=""),C49,IF('Grains &amp; Pulses'!I52&lt;&gt;"",'Grains &amp; Pulses'!I52,AVERAGE(C49,INDEX('Grains &amp; Pulses'!I53:I$851,MATCH(FALSE,'Grains &amp; Pulses'!I53:I$851="",0)))))</f>
        <v>272.7506203473946</v>
      </c>
      <c r="D50" s="65" cm="1">
        <f t="array" ref="D50">IF(AND('Grains &amp; Pulses'!J52="",'Grains &amp; Pulses'!J51=""),D49,IF('Grains &amp; Pulses'!J52&lt;&gt;"",'Grains &amp; Pulses'!J52,AVERAGE(D49,INDEX('Grains &amp; Pulses'!J53:J$851,MATCH(FALSE,'Grains &amp; Pulses'!J53:J$851="",0)))))</f>
        <v>250.55831265508689</v>
      </c>
      <c r="E50" s="65" cm="1">
        <f t="array" ref="E50">IF(AND('Grains &amp; Pulses'!K52="",'Grains &amp; Pulses'!K51=""),E49,IF('Grains &amp; Pulses'!K52&lt;&gt;"",'Grains &amp; Pulses'!K52,AVERAGE(E49,INDEX('Grains &amp; Pulses'!K53:K$851,MATCH(FALSE,'Grains &amp; Pulses'!K53:K$851="",0)))))</f>
        <v>204.741935483871</v>
      </c>
      <c r="F50" s="65" cm="1">
        <f t="array" ref="F50">IF(AND('Grains &amp; Pulses'!L52="",'Grains &amp; Pulses'!L51=""),F49,IF('Grains &amp; Pulses'!L52&lt;&gt;"",'Grains &amp; Pulses'!L52,AVERAGE(F49,INDEX('Grains &amp; Pulses'!L53:L$851,MATCH(FALSE,'Grains &amp; Pulses'!L53:L$851="",0)))))</f>
        <v>264.87593052109185</v>
      </c>
    </row>
    <row r="51" spans="1:6" x14ac:dyDescent="0.25">
      <c r="A51" s="36">
        <f>'Grains &amp; Pulses'!A53</f>
        <v>38160</v>
      </c>
      <c r="B51" s="65" cm="1">
        <f t="array" ref="B51">IF(AND('Grains &amp; Pulses'!H53="",'Grains &amp; Pulses'!H52=""),B50,IF('Grains &amp; Pulses'!H53&lt;&gt;"",'Grains &amp; Pulses'!H53,AVERAGE(B50,INDEX('Grains &amp; Pulses'!H54:H$851,MATCH(FALSE,'Grains &amp; Pulses'!H54:H$851="",0)))))</f>
        <v>575.56823821339958</v>
      </c>
      <c r="C51" s="65" cm="1">
        <f t="array" ref="C51">IF(AND('Grains &amp; Pulses'!I53="",'Grains &amp; Pulses'!I52=""),C50,IF('Grains &amp; Pulses'!I53&lt;&gt;"",'Grains &amp; Pulses'!I53,AVERAGE(C50,INDEX('Grains &amp; Pulses'!I54:I$851,MATCH(FALSE,'Grains &amp; Pulses'!I54:I$851="",0)))))</f>
        <v>257.71712158808941</v>
      </c>
      <c r="D51" s="65" cm="1">
        <f t="array" ref="D51">IF(AND('Grains &amp; Pulses'!J53="",'Grains &amp; Pulses'!J52=""),D50,IF('Grains &amp; Pulses'!J53&lt;&gt;"",'Grains &amp; Pulses'!J53,AVERAGE(D50,INDEX('Grains &amp; Pulses'!J54:J$851,MATCH(FALSE,'Grains &amp; Pulses'!J54:J$851="",0)))))</f>
        <v>244.83126550868491</v>
      </c>
      <c r="E51" s="65" cm="1">
        <f t="array" ref="E51">IF(AND('Grains &amp; Pulses'!K53="",'Grains &amp; Pulses'!K52=""),E50,IF('Grains &amp; Pulses'!K53&lt;&gt;"",'Grains &amp; Pulses'!K53,AVERAGE(E50,INDEX('Grains &amp; Pulses'!K54:K$851,MATCH(FALSE,'Grains &amp; Pulses'!K54:K$851="",0)))))</f>
        <v>181.83374689826306</v>
      </c>
      <c r="F51" s="65" cm="1">
        <f t="array" ref="F51">IF(AND('Grains &amp; Pulses'!L53="",'Grains &amp; Pulses'!L52=""),F50,IF('Grains &amp; Pulses'!L53&lt;&gt;"",'Grains &amp; Pulses'!L53,AVERAGE(F50,INDEX('Grains &amp; Pulses'!L54:L$851,MATCH(FALSE,'Grains &amp; Pulses'!L54:L$851="",0)))))</f>
        <v>264.87593052109185</v>
      </c>
    </row>
    <row r="52" spans="1:6" x14ac:dyDescent="0.25">
      <c r="A52" s="36">
        <f>'Grains &amp; Pulses'!A54</f>
        <v>38167</v>
      </c>
      <c r="B52" s="65" cm="1">
        <f t="array" ref="B52">IF(AND('Grains &amp; Pulses'!H54="",'Grains &amp; Pulses'!H53=""),B51,IF('Grains &amp; Pulses'!H54&lt;&gt;"",'Grains &amp; Pulses'!H54,AVERAGE(B51,INDEX('Grains &amp; Pulses'!H55:H$851,MATCH(FALSE,'Grains &amp; Pulses'!H55:H$851="",0)))))</f>
        <v>556.31644004944383</v>
      </c>
      <c r="C52" s="65" cm="1">
        <f t="array" ref="C52">IF(AND('Grains &amp; Pulses'!I54="",'Grains &amp; Pulses'!I53=""),C51,IF('Grains &amp; Pulses'!I54&lt;&gt;"",'Grains &amp; Pulses'!I54,AVERAGE(C51,INDEX('Grains &amp; Pulses'!I55:I$851,MATCH(FALSE,'Grains &amp; Pulses'!I55:I$851="",0)))))</f>
        <v>251.69752781211372</v>
      </c>
      <c r="D52" s="65" cm="1">
        <f t="array" ref="D52">IF(AND('Grains &amp; Pulses'!J54="",'Grains &amp; Pulses'!J53=""),D51,IF('Grains &amp; Pulses'!J54&lt;&gt;"",'Grains &amp; Pulses'!J54,AVERAGE(D51,INDEX('Grains &amp; Pulses'!J55:J$851,MATCH(FALSE,'Grains &amp; Pulses'!J55:J$851="",0)))))</f>
        <v>241.07045735475899</v>
      </c>
      <c r="E52" s="65" cm="1">
        <f t="array" ref="E52">IF(AND('Grains &amp; Pulses'!K54="",'Grains &amp; Pulses'!K53=""),E51,IF('Grains &amp; Pulses'!K54&lt;&gt;"",'Grains &amp; Pulses'!K54,AVERAGE(E51,INDEX('Grains &amp; Pulses'!K55:K$851,MATCH(FALSE,'Grains &amp; Pulses'!K55:K$851="",0)))))</f>
        <v>175.45364647713228</v>
      </c>
      <c r="F52" s="65" cm="1">
        <f t="array" ref="F52">IF(AND('Grains &amp; Pulses'!L54="",'Grains &amp; Pulses'!L53=""),F51,IF('Grains &amp; Pulses'!L54&lt;&gt;"",'Grains &amp; Pulses'!L54,AVERAGE(F51,INDEX('Grains &amp; Pulses'!L55:L$851,MATCH(FALSE,'Grains &amp; Pulses'!L55:L$851="",0)))))</f>
        <v>273.87886279357235</v>
      </c>
    </row>
    <row r="53" spans="1:6" x14ac:dyDescent="0.25">
      <c r="A53" s="36">
        <f>'Grains &amp; Pulses'!A55</f>
        <v>38174</v>
      </c>
      <c r="B53" s="65" cm="1">
        <f t="array" ref="B53">IF(AND('Grains &amp; Pulses'!H55="",'Grains &amp; Pulses'!H54=""),B52,IF('Grains &amp; Pulses'!H55&lt;&gt;"",'Grains &amp; Pulses'!H55,AVERAGE(B52,INDEX('Grains &amp; Pulses'!H56:H$851,MATCH(FALSE,'Grains &amp; Pulses'!H56:H$851="",0)))))</f>
        <v>532.06674907292961</v>
      </c>
      <c r="C53" s="65" cm="1">
        <f t="array" ref="C53">IF(AND('Grains &amp; Pulses'!I55="",'Grains &amp; Pulses'!I54=""),C52,IF('Grains &amp; Pulses'!I55&lt;&gt;"",'Grains &amp; Pulses'!I55,AVERAGE(C52,INDEX('Grains &amp; Pulses'!I56:I$851,MATCH(FALSE,'Grains &amp; Pulses'!I56:I$851="",0)))))</f>
        <v>253.12398022249693</v>
      </c>
      <c r="D53" s="65" cm="1">
        <f t="array" ref="D53">IF(AND('Grains &amp; Pulses'!J55="",'Grains &amp; Pulses'!J54=""),D52,IF('Grains &amp; Pulses'!J55&lt;&gt;"",'Grains &amp; Pulses'!J55,AVERAGE(D52,INDEX('Grains &amp; Pulses'!J56:J$851,MATCH(FALSE,'Grains &amp; Pulses'!J56:J$851="",0)))))</f>
        <v>233.93819530284304</v>
      </c>
      <c r="E53" s="65" cm="1">
        <f t="array" ref="E53">IF(AND('Grains &amp; Pulses'!K55="",'Grains &amp; Pulses'!K54=""),E52,IF('Grains &amp; Pulses'!K55&lt;&gt;"",'Grains &amp; Pulses'!K55,AVERAGE(E52,INDEX('Grains &amp; Pulses'!K56:K$851,MATCH(FALSE,'Grains &amp; Pulses'!K56:K$851="",0)))))</f>
        <v>185.43881334981461</v>
      </c>
      <c r="F53" s="65" cm="1">
        <f t="array" ref="F53">IF(AND('Grains &amp; Pulses'!L55="",'Grains &amp; Pulses'!L54=""),F52,IF('Grains &amp; Pulses'!L55&lt;&gt;"",'Grains &amp; Pulses'!L55,AVERAGE(F52,INDEX('Grains &amp; Pulses'!L56:L$851,MATCH(FALSE,'Grains &amp; Pulses'!L56:L$851="",0)))))</f>
        <v>269.59950556242279</v>
      </c>
    </row>
    <row r="54" spans="1:6" x14ac:dyDescent="0.25">
      <c r="A54" s="36">
        <f>'Grains &amp; Pulses'!A56</f>
        <v>38181</v>
      </c>
      <c r="B54" s="65" cm="1">
        <f t="array" ref="B54">IF(AND('Grains &amp; Pulses'!H56="",'Grains &amp; Pulses'!H55=""),B53,IF('Grains &amp; Pulses'!H56&lt;&gt;"",'Grains &amp; Pulses'!H56,AVERAGE(B53,INDEX('Grains &amp; Pulses'!H57:H$851,MATCH(FALSE,'Grains &amp; Pulses'!H57:H$851="",0)))))</f>
        <v>519.22867737948093</v>
      </c>
      <c r="C54" s="65" cm="1">
        <f t="array" ref="C54">IF(AND('Grains &amp; Pulses'!I56="",'Grains &amp; Pulses'!I55=""),C53,IF('Grains &amp; Pulses'!I56&lt;&gt;"",'Grains &amp; Pulses'!I56,AVERAGE(C53,INDEX('Grains &amp; Pulses'!I57:I$851,MATCH(FALSE,'Grains &amp; Pulses'!I57:I$851="",0)))))</f>
        <v>250.27107540173054</v>
      </c>
      <c r="D54" s="65" cm="1">
        <f t="array" ref="D54">IF(AND('Grains &amp; Pulses'!J56="",'Grains &amp; Pulses'!J55=""),D53,IF('Grains &amp; Pulses'!J56&lt;&gt;"",'Grains &amp; Pulses'!J56,AVERAGE(D53,INDEX('Grains &amp; Pulses'!J57:J$851,MATCH(FALSE,'Grains &amp; Pulses'!J57:J$851="",0)))))</f>
        <v>232.51174289245984</v>
      </c>
      <c r="E54" s="65" cm="1">
        <f t="array" ref="E54">IF(AND('Grains &amp; Pulses'!K56="",'Grains &amp; Pulses'!K55=""),E53,IF('Grains &amp; Pulses'!K56&lt;&gt;"",'Grains &amp; Pulses'!K56,AVERAGE(E53,INDEX('Grains &amp; Pulses'!K57:K$851,MATCH(FALSE,'Grains &amp; Pulses'!K57:K$851="",0)))))</f>
        <v>175.45364647713228</v>
      </c>
      <c r="F54" s="65" cm="1">
        <f t="array" ref="F54">IF(AND('Grains &amp; Pulses'!L56="",'Grains &amp; Pulses'!L55=""),F53,IF('Grains &amp; Pulses'!L56&lt;&gt;"",'Grains &amp; Pulses'!L56,AVERAGE(F53,INDEX('Grains &amp; Pulses'!L57:L$851,MATCH(FALSE,'Grains &amp; Pulses'!L57:L$851="",0)))))</f>
        <v>265.32014833127323</v>
      </c>
    </row>
    <row r="55" spans="1:6" x14ac:dyDescent="0.25">
      <c r="A55" s="36">
        <f>'Grains &amp; Pulses'!A57</f>
        <v>38188</v>
      </c>
      <c r="B55" s="65" cm="1">
        <f t="array" ref="B55">IF(AND('Grains &amp; Pulses'!H57="",'Grains &amp; Pulses'!H56=""),B54,IF('Grains &amp; Pulses'!H57&lt;&gt;"",'Grains &amp; Pulses'!H57,AVERAGE(B54,INDEX('Grains &amp; Pulses'!H58:H$851,MATCH(FALSE,'Grains &amp; Pulses'!H58:H$851="",0)))))</f>
        <v>502.8244746600742</v>
      </c>
      <c r="C55" s="65" cm="1">
        <f t="array" ref="C55">IF(AND('Grains &amp; Pulses'!I57="",'Grains &amp; Pulses'!I56=""),C54,IF('Grains &amp; Pulses'!I57&lt;&gt;"",'Grains &amp; Pulses'!I57,AVERAGE(C54,INDEX('Grains &amp; Pulses'!I58:I$851,MATCH(FALSE,'Grains &amp; Pulses'!I58:I$851="",0)))))</f>
        <v>247.48949320148333</v>
      </c>
      <c r="D55" s="65" cm="1">
        <f t="array" ref="D55">IF(AND('Grains &amp; Pulses'!J57="",'Grains &amp; Pulses'!J56=""),D54,IF('Grains &amp; Pulses'!J57&lt;&gt;"",'Grains &amp; Pulses'!J57,AVERAGE(D54,INDEX('Grains &amp; Pulses'!J58:J$851,MATCH(FALSE,'Grains &amp; Pulses'!J58:J$851="",0)))))</f>
        <v>235.36464771322622</v>
      </c>
      <c r="E55" s="65" cm="1">
        <f t="array" ref="E55">IF(AND('Grains &amp; Pulses'!K57="",'Grains &amp; Pulses'!K56=""),E54,IF('Grains &amp; Pulses'!K57&lt;&gt;"",'Grains &amp; Pulses'!K57,AVERAGE(E54,INDEX('Grains &amp; Pulses'!K58:K$851,MATCH(FALSE,'Grains &amp; Pulses'!K58:K$851="",0)))))</f>
        <v>178.30655129789866</v>
      </c>
      <c r="F55" s="65" cm="1">
        <f t="array" ref="F55">IF(AND('Grains &amp; Pulses'!L57="",'Grains &amp; Pulses'!L56=""),F54,IF('Grains &amp; Pulses'!L57&lt;&gt;"",'Grains &amp; Pulses'!L57,AVERAGE(F54,INDEX('Grains &amp; Pulses'!L58:L$851,MATCH(FALSE,'Grains &amp; Pulses'!L58:L$851="",0)))))</f>
        <v>252.48207663782449</v>
      </c>
    </row>
    <row r="56" spans="1:6" x14ac:dyDescent="0.25">
      <c r="A56" s="36">
        <f>'Grains &amp; Pulses'!A58</f>
        <v>38195</v>
      </c>
      <c r="B56" s="65" cm="1">
        <f t="array" ref="B56">IF(AND('Grains &amp; Pulses'!H58="",'Grains &amp; Pulses'!H57=""),B55,IF('Grains &amp; Pulses'!H58&lt;&gt;"",'Grains &amp; Pulses'!H58,AVERAGE(B55,INDEX('Grains &amp; Pulses'!H59:H$851,MATCH(FALSE,'Grains &amp; Pulses'!H59:H$851="",0)))))</f>
        <v>516.37577255871452</v>
      </c>
      <c r="C56" s="65" cm="1">
        <f t="array" ref="C56">IF(AND('Grains &amp; Pulses'!I58="",'Grains &amp; Pulses'!I57=""),C55,IF('Grains &amp; Pulses'!I58&lt;&gt;"",'Grains &amp; Pulses'!I58,AVERAGE(C55,INDEX('Grains &amp; Pulses'!I59:I$851,MATCH(FALSE,'Grains &amp; Pulses'!I59:I$851="",0)))))</f>
        <v>246.06304079110015</v>
      </c>
      <c r="D56" s="65" cm="1">
        <f t="array" ref="D56">IF(AND('Grains &amp; Pulses'!J58="",'Grains &amp; Pulses'!J57=""),D55,IF('Grains &amp; Pulses'!J58&lt;&gt;"",'Grains &amp; Pulses'!J58,AVERAGE(D55,INDEX('Grains &amp; Pulses'!J59:J$851,MATCH(FALSE,'Grains &amp; Pulses'!J59:J$851="",0)))))</f>
        <v>235.36464771322622</v>
      </c>
      <c r="E56" s="65" cm="1">
        <f t="array" ref="E56">IF(AND('Grains &amp; Pulses'!K58="",'Grains &amp; Pulses'!K57=""),E55,IF('Grains &amp; Pulses'!K58&lt;&gt;"",'Grains &amp; Pulses'!K58,AVERAGE(E55,INDEX('Grains &amp; Pulses'!K59:K$851,MATCH(FALSE,'Grains &amp; Pulses'!K59:K$851="",0)))))</f>
        <v>182.58590852904823</v>
      </c>
      <c r="F56" s="65" cm="1">
        <f t="array" ref="F56">IF(AND('Grains &amp; Pulses'!L58="",'Grains &amp; Pulses'!L57=""),F55,IF('Grains &amp; Pulses'!L58&lt;&gt;"",'Grains &amp; Pulses'!L58,AVERAGE(F55,INDEX('Grains &amp; Pulses'!L59:L$851,MATCH(FALSE,'Grains &amp; Pulses'!L59:L$851="",0)))))</f>
        <v>255.33498145859087</v>
      </c>
    </row>
    <row r="57" spans="1:6" x14ac:dyDescent="0.25">
      <c r="A57" s="36">
        <f>'Grains &amp; Pulses'!A59</f>
        <v>38202</v>
      </c>
      <c r="B57" s="65" cm="1">
        <f t="array" ref="B57">IF(AND('Grains &amp; Pulses'!H59="",'Grains &amp; Pulses'!H58=""),B56,IF('Grains &amp; Pulses'!H59&lt;&gt;"",'Grains &amp; Pulses'!H59,AVERAGE(B56,INDEX('Grains &amp; Pulses'!H60:H$851,MATCH(FALSE,'Grains &amp; Pulses'!H60:H$851="",0)))))</f>
        <v>509.24351050679854</v>
      </c>
      <c r="C57" s="65" cm="1">
        <f t="array" ref="C57">IF(AND('Grains &amp; Pulses'!I59="",'Grains &amp; Pulses'!I58=""),C56,IF('Grains &amp; Pulses'!I59&lt;&gt;"",'Grains &amp; Pulses'!I59,AVERAGE(C56,INDEX('Grains &amp; Pulses'!I60:I$851,MATCH(FALSE,'Grains &amp; Pulses'!I60:I$851="",0)))))</f>
        <v>251.05562422744131</v>
      </c>
      <c r="D57" s="65" cm="1">
        <f t="array" ref="D57">IF(AND('Grains &amp; Pulses'!J59="",'Grains &amp; Pulses'!J58=""),D56,IF('Grains &amp; Pulses'!J59&lt;&gt;"",'Grains &amp; Pulses'!J59,AVERAGE(D56,INDEX('Grains &amp; Pulses'!J60:J$851,MATCH(FALSE,'Grains &amp; Pulses'!J60:J$851="",0)))))</f>
        <v>235.36464771322622</v>
      </c>
      <c r="E57" s="65" cm="1">
        <f t="array" ref="E57">IF(AND('Grains &amp; Pulses'!K59="",'Grains &amp; Pulses'!K58=""),E56,IF('Grains &amp; Pulses'!K59&lt;&gt;"",'Grains &amp; Pulses'!K59,AVERAGE(E56,INDEX('Grains &amp; Pulses'!K60:K$851,MATCH(FALSE,'Grains &amp; Pulses'!K60:K$851="",0)))))</f>
        <v>184.0123609394314</v>
      </c>
      <c r="F57" s="65" cm="1">
        <f t="array" ref="F57">IF(AND('Grains &amp; Pulses'!L59="",'Grains &amp; Pulses'!L58=""),F56,IF('Grains &amp; Pulses'!L59&lt;&gt;"",'Grains &amp; Pulses'!L59,AVERAGE(F56,INDEX('Grains &amp; Pulses'!L60:L$851,MATCH(FALSE,'Grains &amp; Pulses'!L60:L$851="",0)))))</f>
        <v>243.92336217552537</v>
      </c>
    </row>
    <row r="58" spans="1:6" x14ac:dyDescent="0.25">
      <c r="A58" s="36">
        <f>'Grains &amp; Pulses'!A60</f>
        <v>38209</v>
      </c>
      <c r="B58" s="65" cm="1">
        <f t="array" ref="B58">IF(AND('Grains &amp; Pulses'!H60="",'Grains &amp; Pulses'!H59=""),B57,IF('Grains &amp; Pulses'!H60&lt;&gt;"",'Grains &amp; Pulses'!H60,AVERAGE(B57,INDEX('Grains &amp; Pulses'!H61:H$851,MATCH(FALSE,'Grains &amp; Pulses'!H61:H$851="",0)))))</f>
        <v>509.24351050679854</v>
      </c>
      <c r="C58" s="65" cm="1">
        <f t="array" ref="C58">IF(AND('Grains &amp; Pulses'!I60="",'Grains &amp; Pulses'!I59=""),C57,IF('Grains &amp; Pulses'!I60&lt;&gt;"",'Grains &amp; Pulses'!I60,AVERAGE(C57,INDEX('Grains &amp; Pulses'!I61:I$851,MATCH(FALSE,'Grains &amp; Pulses'!I61:I$851="",0)))))</f>
        <v>236.00655129789865</v>
      </c>
      <c r="D58" s="65" cm="1">
        <f t="array" ref="D58">IF(AND('Grains &amp; Pulses'!J60="",'Grains &amp; Pulses'!J59=""),D57,IF('Grains &amp; Pulses'!J60&lt;&gt;"",'Grains &amp; Pulses'!J60,AVERAGE(D57,INDEX('Grains &amp; Pulses'!J61:J$851,MATCH(FALSE,'Grains &amp; Pulses'!J61:J$851="",0)))))</f>
        <v>235.36464771322622</v>
      </c>
      <c r="E58" s="65" cm="1">
        <f t="array" ref="E58">IF(AND('Grains &amp; Pulses'!K60="",'Grains &amp; Pulses'!K59=""),E57,IF('Grains &amp; Pulses'!K60&lt;&gt;"",'Grains &amp; Pulses'!K60,AVERAGE(E57,INDEX('Grains &amp; Pulses'!K61:K$851,MATCH(FALSE,'Grains &amp; Pulses'!K61:K$851="",0)))))</f>
        <v>185.43881334981461</v>
      </c>
      <c r="F58" s="65" cm="1">
        <f t="array" ref="F58">IF(AND('Grains &amp; Pulses'!L60="",'Grains &amp; Pulses'!L59=""),F57,IF('Grains &amp; Pulses'!L60&lt;&gt;"",'Grains &amp; Pulses'!L60,AVERAGE(F57,INDEX('Grains &amp; Pulses'!L61:L$851,MATCH(FALSE,'Grains &amp; Pulses'!L61:L$851="",0)))))</f>
        <v>243.92336217552537</v>
      </c>
    </row>
    <row r="59" spans="1:6" x14ac:dyDescent="0.25">
      <c r="A59" s="36">
        <f>'Grains &amp; Pulses'!A61</f>
        <v>38216</v>
      </c>
      <c r="B59" s="65" cm="1">
        <f t="array" ref="B59">IF(AND('Grains &amp; Pulses'!H61="",'Grains &amp; Pulses'!H60=""),B58,IF('Grains &amp; Pulses'!H61&lt;&gt;"",'Grains &amp; Pulses'!H61,AVERAGE(B58,INDEX('Grains &amp; Pulses'!H62:H$851,MATCH(FALSE,'Grains &amp; Pulses'!H62:H$851="",0)))))</f>
        <v>525.64771322620527</v>
      </c>
      <c r="C59" s="65" cm="1">
        <f t="array" ref="C59">IF(AND('Grains &amp; Pulses'!I61="",'Grains &amp; Pulses'!I60=""),C58,IF('Grains &amp; Pulses'!I61&lt;&gt;"",'Grains &amp; Pulses'!I61,AVERAGE(C58,INDEX('Grains &amp; Pulses'!I62:I$851,MATCH(FALSE,'Grains &amp; Pulses'!I62:I$851="",0)))))</f>
        <v>240.28590852904821</v>
      </c>
      <c r="D59" s="65" cm="1">
        <f t="array" ref="D59">IF(AND('Grains &amp; Pulses'!J61="",'Grains &amp; Pulses'!J60=""),D58,IF('Grains &amp; Pulses'!J61&lt;&gt;"",'Grains &amp; Pulses'!J61,AVERAGE(D58,INDEX('Grains &amp; Pulses'!J62:J$851,MATCH(FALSE,'Grains &amp; Pulses'!J62:J$851="",0)))))</f>
        <v>233.93819530284304</v>
      </c>
      <c r="E59" s="65" cm="1">
        <f t="array" ref="E59">IF(AND('Grains &amp; Pulses'!K61="",'Grains &amp; Pulses'!K60=""),E58,IF('Grains &amp; Pulses'!K61&lt;&gt;"",'Grains &amp; Pulses'!K61,AVERAGE(E58,INDEX('Grains &amp; Pulses'!K62:K$851,MATCH(FALSE,'Grains &amp; Pulses'!K62:K$851="",0)))))</f>
        <v>185.43881334981461</v>
      </c>
      <c r="F59" s="65" cm="1">
        <f t="array" ref="F59">IF(AND('Grains &amp; Pulses'!L61="",'Grains &amp; Pulses'!L60=""),F58,IF('Grains &amp; Pulses'!L61&lt;&gt;"",'Grains &amp; Pulses'!L61,AVERAGE(F58,INDEX('Grains &amp; Pulses'!L62:L$851,MATCH(FALSE,'Grains &amp; Pulses'!L62:L$851="",0)))))</f>
        <v>242.49690976514216</v>
      </c>
    </row>
    <row r="60" spans="1:6" x14ac:dyDescent="0.25">
      <c r="A60" s="36">
        <f>'Grains &amp; Pulses'!A62</f>
        <v>38223</v>
      </c>
      <c r="B60" s="65" cm="1">
        <f t="array" ref="B60">IF(AND('Grains &amp; Pulses'!H62="",'Grains &amp; Pulses'!H61=""),B59,IF('Grains &amp; Pulses'!H62&lt;&gt;"",'Grains &amp; Pulses'!H62,AVERAGE(B59,INDEX('Grains &amp; Pulses'!H63:H$851,MATCH(FALSE,'Grains &amp; Pulses'!H63:H$851="",0)))))</f>
        <v>570.58096415327566</v>
      </c>
      <c r="C60" s="65" cm="1">
        <f t="array" ref="C60">IF(AND('Grains &amp; Pulses'!I62="",'Grains &amp; Pulses'!I61=""),C59,IF('Grains &amp; Pulses'!I62&lt;&gt;"",'Grains &amp; Pulses'!I62,AVERAGE(C59,INDEX('Grains &amp; Pulses'!I63:I$851,MATCH(FALSE,'Grains &amp; Pulses'!I63:I$851="",0)))))</f>
        <v>240.28590852904821</v>
      </c>
      <c r="D60" s="65" cm="1">
        <f t="array" ref="D60">IF(AND('Grains &amp; Pulses'!J62="",'Grains &amp; Pulses'!J61=""),D59,IF('Grains &amp; Pulses'!J62&lt;&gt;"",'Grains &amp; Pulses'!J62,AVERAGE(D59,INDEX('Grains &amp; Pulses'!J63:J$851,MATCH(FALSE,'Grains &amp; Pulses'!J63:J$851="",0)))))</f>
        <v>233.93819530284304</v>
      </c>
      <c r="E60" s="65" cm="1">
        <f t="array" ref="E60">IF(AND('Grains &amp; Pulses'!K62="",'Grains &amp; Pulses'!K61=""),E59,IF('Grains &amp; Pulses'!K62&lt;&gt;"",'Grains &amp; Pulses'!K62,AVERAGE(E59,INDEX('Grains &amp; Pulses'!K63:K$851,MATCH(FALSE,'Grains &amp; Pulses'!K63:K$851="",0)))))</f>
        <v>184.0123609394314</v>
      </c>
      <c r="F60" s="65" cm="1">
        <f t="array" ref="F60">IF(AND('Grains &amp; Pulses'!L62="",'Grains &amp; Pulses'!L61=""),F59,IF('Grains &amp; Pulses'!L62&lt;&gt;"",'Grains &amp; Pulses'!L62,AVERAGE(F59,INDEX('Grains &amp; Pulses'!L63:L$851,MATCH(FALSE,'Grains &amp; Pulses'!L63:L$851="",0)))))</f>
        <v>248.20271940667493</v>
      </c>
    </row>
    <row r="61" spans="1:6" x14ac:dyDescent="0.25">
      <c r="A61" s="36">
        <f>'Grains &amp; Pulses'!A63</f>
        <v>38230</v>
      </c>
      <c r="B61" s="65" cm="1">
        <f t="array" ref="B61">IF(AND('Grains &amp; Pulses'!H63="",'Grains &amp; Pulses'!H62=""),B60,IF('Grains &amp; Pulses'!H63&lt;&gt;"",'Grains &amp; Pulses'!H63,AVERAGE(B60,INDEX('Grains &amp; Pulses'!H64:H$851,MATCH(FALSE,'Grains &amp; Pulses'!H64:H$851="",0)))))</f>
        <v>587.69839307787402</v>
      </c>
      <c r="C61" s="65" cm="1">
        <f t="array" ref="C61">IF(AND('Grains &amp; Pulses'!I63="",'Grains &amp; Pulses'!I62=""),C60,IF('Grains &amp; Pulses'!I63&lt;&gt;"",'Grains &amp; Pulses'!I63,AVERAGE(C60,INDEX('Grains &amp; Pulses'!I64:I$851,MATCH(FALSE,'Grains &amp; Pulses'!I64:I$851="",0)))))</f>
        <v>247.41817058096416</v>
      </c>
      <c r="D61" s="65" cm="1">
        <f t="array" ref="D61">IF(AND('Grains &amp; Pulses'!J63="",'Grains &amp; Pulses'!J62=""),D60,IF('Grains &amp; Pulses'!J63&lt;&gt;"",'Grains &amp; Pulses'!J63,AVERAGE(D60,INDEX('Grains &amp; Pulses'!J64:J$851,MATCH(FALSE,'Grains &amp; Pulses'!J64:J$851="",0)))))</f>
        <v>236.79110012360943</v>
      </c>
      <c r="E61" s="65" cm="1">
        <f t="array" ref="E61">IF(AND('Grains &amp; Pulses'!K63="",'Grains &amp; Pulses'!K62=""),E60,IF('Grains &amp; Pulses'!K63&lt;&gt;"",'Grains &amp; Pulses'!K63,AVERAGE(E60,INDEX('Grains &amp; Pulses'!K64:K$851,MATCH(FALSE,'Grains &amp; Pulses'!K64:K$851="",0)))))</f>
        <v>188.29171817058099</v>
      </c>
      <c r="F61" s="65" cm="1">
        <f t="array" ref="F61">IF(AND('Grains &amp; Pulses'!L63="",'Grains &amp; Pulses'!L62=""),F60,IF('Grains &amp; Pulses'!L63&lt;&gt;"",'Grains &amp; Pulses'!L63,AVERAGE(F60,INDEX('Grains &amp; Pulses'!L64:L$851,MATCH(FALSE,'Grains &amp; Pulses'!L64:L$851="",0)))))</f>
        <v>248.20271940667493</v>
      </c>
    </row>
    <row r="62" spans="1:6" x14ac:dyDescent="0.25">
      <c r="A62" s="36">
        <f>'Grains &amp; Pulses'!A64</f>
        <v>38237</v>
      </c>
      <c r="B62" s="65" cm="1">
        <f t="array" ref="B62">IF(AND('Grains &amp; Pulses'!H64="",'Grains &amp; Pulses'!H63=""),B61,IF('Grains &amp; Pulses'!H64&lt;&gt;"",'Grains &amp; Pulses'!H64,AVERAGE(B61,INDEX('Grains &amp; Pulses'!H65:H$851,MATCH(FALSE,'Grains &amp; Pulses'!H65:H$851="",0)))))</f>
        <v>559.16934487021024</v>
      </c>
      <c r="C62" s="65" cm="1">
        <f t="array" ref="C62">IF(AND('Grains &amp; Pulses'!I64="",'Grains &amp; Pulses'!I63=""),C61,IF('Grains &amp; Pulses'!I64&lt;&gt;"",'Grains &amp; Pulses'!I64,AVERAGE(C61,INDEX('Grains &amp; Pulses'!I65:I$851,MATCH(FALSE,'Grains &amp; Pulses'!I65:I$851="",0)))))</f>
        <v>247.41817058096416</v>
      </c>
      <c r="D62" s="65" cm="1">
        <f t="array" ref="D62">IF(AND('Grains &amp; Pulses'!J64="",'Grains &amp; Pulses'!J63=""),D61,IF('Grains &amp; Pulses'!J64&lt;&gt;"",'Grains &amp; Pulses'!J64,AVERAGE(D61,INDEX('Grains &amp; Pulses'!J65:J$851,MATCH(FALSE,'Grains &amp; Pulses'!J65:J$851="",0)))))</f>
        <v>238.2175525339926</v>
      </c>
      <c r="E62" s="65" cm="1">
        <f t="array" ref="E62">IF(AND('Grains &amp; Pulses'!K64="",'Grains &amp; Pulses'!K63=""),E61,IF('Grains &amp; Pulses'!K64&lt;&gt;"",'Grains &amp; Pulses'!K64,AVERAGE(E61,INDEX('Grains &amp; Pulses'!K65:K$851,MATCH(FALSE,'Grains &amp; Pulses'!K65:K$851="",0)))))</f>
        <v>188.29171817058099</v>
      </c>
      <c r="F62" s="65" cm="1">
        <f t="array" ref="F62">IF(AND('Grains &amp; Pulses'!L64="",'Grains &amp; Pulses'!L63=""),F61,IF('Grains &amp; Pulses'!L64&lt;&gt;"",'Grains &amp; Pulses'!L64,AVERAGE(F61,INDEX('Grains &amp; Pulses'!L65:L$851,MATCH(FALSE,'Grains &amp; Pulses'!L65:L$851="",0)))))</f>
        <v>243.92336217552537</v>
      </c>
    </row>
    <row r="63" spans="1:6" x14ac:dyDescent="0.25">
      <c r="A63" s="36">
        <f>'Grains &amp; Pulses'!A65</f>
        <v>38244</v>
      </c>
      <c r="B63" s="65" cm="1">
        <f t="array" ref="B63">IF(AND('Grains &amp; Pulses'!H65="",'Grains &amp; Pulses'!H64=""),B62,IF('Grains &amp; Pulses'!H65&lt;&gt;"",'Grains &amp; Pulses'!H65,AVERAGE(B62,INDEX('Grains &amp; Pulses'!H66:H$851,MATCH(FALSE,'Grains &amp; Pulses'!H66:H$851="",0)))))</f>
        <v>547.75772558714471</v>
      </c>
      <c r="C63" s="65" cm="1">
        <f t="array" ref="C63">IF(AND('Grains &amp; Pulses'!I65="",'Grains &amp; Pulses'!I64=""),C62,IF('Grains &amp; Pulses'!I65&lt;&gt;"",'Grains &amp; Pulses'!I65,AVERAGE(C62,INDEX('Grains &amp; Pulses'!I66:I$851,MATCH(FALSE,'Grains &amp; Pulses'!I66:I$851="",0)))))</f>
        <v>263.10914709517925</v>
      </c>
      <c r="D63" s="65" cm="1">
        <f t="array" ref="D63">IF(AND('Grains &amp; Pulses'!J65="",'Grains &amp; Pulses'!J64=""),D62,IF('Grains &amp; Pulses'!J65&lt;&gt;"",'Grains &amp; Pulses'!J65,AVERAGE(D62,INDEX('Grains &amp; Pulses'!J66:J$851,MATCH(FALSE,'Grains &amp; Pulses'!J66:J$851="",0)))))</f>
        <v>233.93819530284304</v>
      </c>
      <c r="E63" s="65" cm="1">
        <f t="array" ref="E63">IF(AND('Grains &amp; Pulses'!K65="",'Grains &amp; Pulses'!K64=""),E62,IF('Grains &amp; Pulses'!K65&lt;&gt;"",'Grains &amp; Pulses'!K65,AVERAGE(E62,INDEX('Grains &amp; Pulses'!K66:K$851,MATCH(FALSE,'Grains &amp; Pulses'!K66:K$851="",0)))))</f>
        <v>185.43881334981461</v>
      </c>
      <c r="F63" s="65" cm="1">
        <f t="array" ref="F63">IF(AND('Grains &amp; Pulses'!L65="",'Grains &amp; Pulses'!L64=""),F62,IF('Grains &amp; Pulses'!L65&lt;&gt;"",'Grains &amp; Pulses'!L65,AVERAGE(F62,INDEX('Grains &amp; Pulses'!L66:L$851,MATCH(FALSE,'Grains &amp; Pulses'!L66:L$851="",0)))))</f>
        <v>251.05562422744131</v>
      </c>
    </row>
    <row r="64" spans="1:6" x14ac:dyDescent="0.25">
      <c r="A64" s="36">
        <f>'Grains &amp; Pulses'!A66</f>
        <v>38251</v>
      </c>
      <c r="B64" s="65" cm="1">
        <f t="array" ref="B64">IF(AND('Grains &amp; Pulses'!H66="",'Grains &amp; Pulses'!H65=""),B63,IF('Grains &amp; Pulses'!H66&lt;&gt;"",'Grains &amp; Pulses'!H66,AVERAGE(B63,INDEX('Grains &amp; Pulses'!H67:H$851,MATCH(FALSE,'Grains &amp; Pulses'!H67:H$851="",0)))))</f>
        <v>499.25834363411622</v>
      </c>
      <c r="C64" s="65" cm="1">
        <f t="array" ref="C64">IF(AND('Grains &amp; Pulses'!I66="",'Grains &amp; Pulses'!I65=""),C63,IF('Grains &amp; Pulses'!I66&lt;&gt;"",'Grains &amp; Pulses'!I66,AVERAGE(C63,INDEX('Grains &amp; Pulses'!I67:I$851,MATCH(FALSE,'Grains &amp; Pulses'!I67:I$851="",0)))))</f>
        <v>254.5504326328801</v>
      </c>
      <c r="D64" s="65" cm="1">
        <f t="array" ref="D64">IF(AND('Grains &amp; Pulses'!J66="",'Grains &amp; Pulses'!J65=""),D63,IF('Grains &amp; Pulses'!J66&lt;&gt;"",'Grains &amp; Pulses'!J66,AVERAGE(D63,INDEX('Grains &amp; Pulses'!J67:J$851,MATCH(FALSE,'Grains &amp; Pulses'!J67:J$851="",0)))))</f>
        <v>238.2175525339926</v>
      </c>
      <c r="E64" s="65" cm="1">
        <f t="array" ref="E64">IF(AND('Grains &amp; Pulses'!K66="",'Grains &amp; Pulses'!K65=""),E63,IF('Grains &amp; Pulses'!K66&lt;&gt;"",'Grains &amp; Pulses'!K66,AVERAGE(E63,INDEX('Grains &amp; Pulses'!K67:K$851,MATCH(FALSE,'Grains &amp; Pulses'!K67:K$851="",0)))))</f>
        <v>185.43881334981461</v>
      </c>
      <c r="F64" s="65" cm="1">
        <f t="array" ref="F64">IF(AND('Grains &amp; Pulses'!L66="",'Grains &amp; Pulses'!L65=""),F63,IF('Grains &amp; Pulses'!L66&lt;&gt;"",'Grains &amp; Pulses'!L66,AVERAGE(F63,INDEX('Grains &amp; Pulses'!L67:L$851,MATCH(FALSE,'Grains &amp; Pulses'!L67:L$851="",0)))))</f>
        <v>252.48207663782449</v>
      </c>
    </row>
    <row r="65" spans="1:6" x14ac:dyDescent="0.25">
      <c r="A65" s="36">
        <f>'Grains &amp; Pulses'!A67</f>
        <v>38258</v>
      </c>
      <c r="B65" s="65" cm="1">
        <f t="array" ref="B65">IF(AND('Grains &amp; Pulses'!H67="",'Grains &amp; Pulses'!H66=""),B64,IF('Grains &amp; Pulses'!H67&lt;&gt;"",'Grains &amp; Pulses'!H67,AVERAGE(B64,INDEX('Grains &amp; Pulses'!H68:H$851,MATCH(FALSE,'Grains &amp; Pulses'!H68:H$851="",0)))))</f>
        <v>485.67116564417188</v>
      </c>
      <c r="C65" s="65" cm="1">
        <f t="array" ref="C65">IF(AND('Grains &amp; Pulses'!I67="",'Grains &amp; Pulses'!I66=""),C64,IF('Grains &amp; Pulses'!I67&lt;&gt;"",'Grains &amp; Pulses'!I67,AVERAGE(C64,INDEX('Grains &amp; Pulses'!I68:I$851,MATCH(FALSE,'Grains &amp; Pulses'!I68:I$851="",0)))))</f>
        <v>239.93288343558285</v>
      </c>
      <c r="D65" s="65" cm="1">
        <f t="array" ref="D65">IF(AND('Grains &amp; Pulses'!J67="",'Grains &amp; Pulses'!J66=""),D64,IF('Grains &amp; Pulses'!J67&lt;&gt;"",'Grains &amp; Pulses'!J67,AVERAGE(D64,INDEX('Grains &amp; Pulses'!J68:J$851,MATCH(FALSE,'Grains &amp; Pulses'!J68:J$851="",0)))))</f>
        <v>237.87975460122703</v>
      </c>
      <c r="E65" s="65" cm="1">
        <f t="array" ref="E65">IF(AND('Grains &amp; Pulses'!K67="",'Grains &amp; Pulses'!K66=""),E64,IF('Grains &amp; Pulses'!K67&lt;&gt;"",'Grains &amp; Pulses'!K67,AVERAGE(E64,INDEX('Grains &amp; Pulses'!K68:K$851,MATCH(FALSE,'Grains &amp; Pulses'!K68:K$851="",0)))))</f>
        <v>181.24171779141108</v>
      </c>
      <c r="F65" s="65" cm="1">
        <f t="array" ref="F65">IF(AND('Grains &amp; Pulses'!L67="",'Grains &amp; Pulses'!L66=""),F64,IF('Grains &amp; Pulses'!L67&lt;&gt;"",'Grains &amp; Pulses'!L67,AVERAGE(F64,INDEX('Grains &amp; Pulses'!L68:L$851,MATCH(FALSE,'Grains &amp; Pulses'!L68:L$851="",0)))))</f>
        <v>261.95092024539883</v>
      </c>
    </row>
    <row r="66" spans="1:6" x14ac:dyDescent="0.25">
      <c r="A66" s="36">
        <f>'Grains &amp; Pulses'!A68</f>
        <v>38265</v>
      </c>
      <c r="B66" s="65" cm="1">
        <f t="array" ref="B66">IF(AND('Grains &amp; Pulses'!H68="",'Grains &amp; Pulses'!H67=""),B65,IF('Grains &amp; Pulses'!H68&lt;&gt;"",'Grains &amp; Pulses'!H68,AVERAGE(B65,INDEX('Grains &amp; Pulses'!H69:H$851,MATCH(FALSE,'Grains &amp; Pulses'!H69:H$851="",0)))))</f>
        <v>477.88343558282219</v>
      </c>
      <c r="C66" s="65" cm="1">
        <f t="array" ref="C66">IF(AND('Grains &amp; Pulses'!I68="",'Grains &amp; Pulses'!I67=""),C65,IF('Grains &amp; Pulses'!I68&lt;&gt;"",'Grains &amp; Pulses'!I68,AVERAGE(C65,INDEX('Grains &amp; Pulses'!I69:I$851,MATCH(FALSE,'Grains &amp; Pulses'!I69:I$851="",0)))))</f>
        <v>239.22490797546016</v>
      </c>
      <c r="D66" s="65" cm="1">
        <f t="array" ref="D66">IF(AND('Grains &amp; Pulses'!J68="",'Grains &amp; Pulses'!J67=""),D65,IF('Grains &amp; Pulses'!J68&lt;&gt;"",'Grains &amp; Pulses'!J68,AVERAGE(D65,INDEX('Grains &amp; Pulses'!J69:J$851,MATCH(FALSE,'Grains &amp; Pulses'!J69:J$851="",0)))))</f>
        <v>237.87975460122703</v>
      </c>
      <c r="E66" s="65" cm="1">
        <f t="array" ref="E66">IF(AND('Grains &amp; Pulses'!K68="",'Grains &amp; Pulses'!K67=""),E65,IF('Grains &amp; Pulses'!K68&lt;&gt;"",'Grains &amp; Pulses'!K68,AVERAGE(E65,INDEX('Grains &amp; Pulses'!K69:K$851,MATCH(FALSE,'Grains &amp; Pulses'!K69:K$851="",0)))))</f>
        <v>184.07361963190186</v>
      </c>
      <c r="F66" s="65" cm="1">
        <f t="array" ref="F66">IF(AND('Grains &amp; Pulses'!L68="",'Grains &amp; Pulses'!L67=""),F65,IF('Grains &amp; Pulses'!L68&lt;&gt;"",'Grains &amp; Pulses'!L68,AVERAGE(F65,INDEX('Grains &amp; Pulses'!L69:L$851,MATCH(FALSE,'Grains &amp; Pulses'!L69:L$851="",0)))))</f>
        <v>261.95092024539883</v>
      </c>
    </row>
    <row r="67" spans="1:6" x14ac:dyDescent="0.25">
      <c r="A67" s="36">
        <f>'Grains &amp; Pulses'!A69</f>
        <v>38272</v>
      </c>
      <c r="B67" s="65" cm="1">
        <f t="array" ref="B67">IF(AND('Grains &amp; Pulses'!H69="",'Grains &amp; Pulses'!H68=""),B66,IF('Grains &amp; Pulses'!H69&lt;&gt;"",'Grains &amp; Pulses'!H69,AVERAGE(B66,INDEX('Grains &amp; Pulses'!H70:H$851,MATCH(FALSE,'Grains &amp; Pulses'!H70:H$851="",0)))))</f>
        <v>484.60920245398785</v>
      </c>
      <c r="C67" s="65" cm="1">
        <f t="array" ref="C67">IF(AND('Grains &amp; Pulses'!I69="",'Grains &amp; Pulses'!I68=""),C66,IF('Grains &amp; Pulses'!I69&lt;&gt;"",'Grains &amp; Pulses'!I69,AVERAGE(C66,INDEX('Grains &amp; Pulses'!I70:I$851,MATCH(FALSE,'Grains &amp; Pulses'!I70:I$851="",0)))))</f>
        <v>255.1543558282209</v>
      </c>
      <c r="D67" s="65" cm="1">
        <f t="array" ref="D67">IF(AND('Grains &amp; Pulses'!J69="",'Grains &amp; Pulses'!J68=""),D66,IF('Grains &amp; Pulses'!J69&lt;&gt;"",'Grains &amp; Pulses'!J69,AVERAGE(D66,INDEX('Grains &amp; Pulses'!J70:J$851,MATCH(FALSE,'Grains &amp; Pulses'!J70:J$851="",0)))))</f>
        <v>236.46380368098164</v>
      </c>
      <c r="E67" s="65" cm="1">
        <f t="array" ref="E67">IF(AND('Grains &amp; Pulses'!K69="",'Grains &amp; Pulses'!K68=""),E66,IF('Grains &amp; Pulses'!K69&lt;&gt;"",'Grains &amp; Pulses'!K69,AVERAGE(E66,INDEX('Grains &amp; Pulses'!K70:K$851,MATCH(FALSE,'Grains &amp; Pulses'!K70:K$851="",0)))))</f>
        <v>193.63128834355831</v>
      </c>
      <c r="F67" s="65" cm="1">
        <f t="array" ref="F67">IF(AND('Grains &amp; Pulses'!L69="",'Grains &amp; Pulses'!L68=""),F66,IF('Grains &amp; Pulses'!L69&lt;&gt;"",'Grains &amp; Pulses'!L69,AVERAGE(F66,INDEX('Grains &amp; Pulses'!L70:L$851,MATCH(FALSE,'Grains &amp; Pulses'!L70:L$851="",0)))))</f>
        <v>260.53496932515344</v>
      </c>
    </row>
    <row r="68" spans="1:6" x14ac:dyDescent="0.25">
      <c r="A68" s="36">
        <f>'Grains &amp; Pulses'!A70</f>
        <v>38279</v>
      </c>
      <c r="B68" s="65" cm="1">
        <f t="array" ref="B68">IF(AND('Grains &amp; Pulses'!H70="",'Grains &amp; Pulses'!H69=""),B67,IF('Grains &amp; Pulses'!H70&lt;&gt;"",'Grains &amp; Pulses'!H70,AVERAGE(B67,INDEX('Grains &amp; Pulses'!H71:H$851,MATCH(FALSE,'Grains &amp; Pulses'!H71:H$851="",0)))))</f>
        <v>475.0515337423314</v>
      </c>
      <c r="C68" s="65" cm="1">
        <f t="array" ref="C68">IF(AND('Grains &amp; Pulses'!I70="",'Grains &amp; Pulses'!I69=""),C67,IF('Grains &amp; Pulses'!I70&lt;&gt;"",'Grains &amp; Pulses'!I70,AVERAGE(C67,INDEX('Grains &amp; Pulses'!I71:I$851,MATCH(FALSE,'Grains &amp; Pulses'!I71:I$851="",0)))))</f>
        <v>253.45521472392642</v>
      </c>
      <c r="D68" s="65" cm="1">
        <f t="array" ref="D68">IF(AND('Grains &amp; Pulses'!J70="",'Grains &amp; Pulses'!J69=""),D67,IF('Grains &amp; Pulses'!J70&lt;&gt;"",'Grains &amp; Pulses'!J70,AVERAGE(D67,INDEX('Grains &amp; Pulses'!J71:J$851,MATCH(FALSE,'Grains &amp; Pulses'!J71:J$851="",0)))))</f>
        <v>237.87975460122703</v>
      </c>
      <c r="E68" s="65" cm="1">
        <f t="array" ref="E68">IF(AND('Grains &amp; Pulses'!K70="",'Grains &amp; Pulses'!K69=""),E67,IF('Grains &amp; Pulses'!K70&lt;&gt;"",'Grains &amp; Pulses'!K70,AVERAGE(E67,INDEX('Grains &amp; Pulses'!K71:K$851,MATCH(FALSE,'Grains &amp; Pulses'!K71:K$851="",0)))))</f>
        <v>184.07361963190186</v>
      </c>
      <c r="F68" s="65" cm="1">
        <f t="array" ref="F68">IF(AND('Grains &amp; Pulses'!L70="",'Grains &amp; Pulses'!L69=""),F67,IF('Grains &amp; Pulses'!L70&lt;&gt;"",'Grains &amp; Pulses'!L70,AVERAGE(F67,INDEX('Grains &amp; Pulses'!L71:L$851,MATCH(FALSE,'Grains &amp; Pulses'!L71:L$851="",0)))))</f>
        <v>267.61472392638041</v>
      </c>
    </row>
    <row r="69" spans="1:6" x14ac:dyDescent="0.25">
      <c r="A69" s="36">
        <f>'Grains &amp; Pulses'!A71</f>
        <v>38286</v>
      </c>
      <c r="B69" s="65" cm="1">
        <f t="array" ref="B69">IF(AND('Grains &amp; Pulses'!H71="",'Grains &amp; Pulses'!H70=""),B68,IF('Grains &amp; Pulses'!H71&lt;&gt;"",'Grains &amp; Pulses'!H71,AVERAGE(B68,INDEX('Grains &amp; Pulses'!H72:H$851,MATCH(FALSE,'Grains &amp; Pulses'!H72:H$851="",0)))))</f>
        <v>483.54723926380376</v>
      </c>
      <c r="C69" s="65" cm="1">
        <f t="array" ref="C69">IF(AND('Grains &amp; Pulses'!I71="",'Grains &amp; Pulses'!I70=""),C68,IF('Grains &amp; Pulses'!I71&lt;&gt;"",'Grains &amp; Pulses'!I71,AVERAGE(C68,INDEX('Grains &amp; Pulses'!I72:I$851,MATCH(FALSE,'Grains &amp; Pulses'!I72:I$851="",0)))))</f>
        <v>253.45521472392642</v>
      </c>
      <c r="D69" s="65" cm="1">
        <f t="array" ref="D69">IF(AND('Grains &amp; Pulses'!J71="",'Grains &amp; Pulses'!J70=""),D68,IF('Grains &amp; Pulses'!J71&lt;&gt;"",'Grains &amp; Pulses'!J71,AVERAGE(D68,INDEX('Grains &amp; Pulses'!J72:J$851,MATCH(FALSE,'Grains &amp; Pulses'!J72:J$851="",0)))))</f>
        <v>240.71165644171785</v>
      </c>
      <c r="E69" s="65" cm="1">
        <f t="array" ref="E69">IF(AND('Grains &amp; Pulses'!K71="",'Grains &amp; Pulses'!K70=""),E68,IF('Grains &amp; Pulses'!K71&lt;&gt;"",'Grains &amp; Pulses'!K71,AVERAGE(E68,INDEX('Grains &amp; Pulses'!K72:K$851,MATCH(FALSE,'Grains &amp; Pulses'!K72:K$851="",0)))))</f>
        <v>184.07361963190186</v>
      </c>
      <c r="F69" s="65" cm="1">
        <f t="array" ref="F69">IF(AND('Grains &amp; Pulses'!L71="",'Grains &amp; Pulses'!L70=""),F68,IF('Grains &amp; Pulses'!L71&lt;&gt;"",'Grains &amp; Pulses'!L71,AVERAGE(F68,INDEX('Grains &amp; Pulses'!L72:L$851,MATCH(FALSE,'Grains &amp; Pulses'!L72:L$851="",0)))))</f>
        <v>267.61472392638041</v>
      </c>
    </row>
    <row r="70" spans="1:6" x14ac:dyDescent="0.25">
      <c r="A70" s="36">
        <f>'Grains &amp; Pulses'!A72</f>
        <v>38293</v>
      </c>
      <c r="B70" s="65" cm="1">
        <f t="array" ref="B70">IF(AND('Grains &amp; Pulses'!H72="",'Grains &amp; Pulses'!H71=""),B69,IF('Grains &amp; Pulses'!H72&lt;&gt;"",'Grains &amp; Pulses'!H72,AVERAGE(B69,INDEX('Grains &amp; Pulses'!H73:H$851,MATCH(FALSE,'Grains &amp; Pulses'!H73:H$851="",0)))))</f>
        <v>451.68834355828227</v>
      </c>
      <c r="C70" s="65" cm="1">
        <f t="array" ref="C70">IF(AND('Grains &amp; Pulses'!I72="",'Grains &amp; Pulses'!I71=""),C69,IF('Grains &amp; Pulses'!I72&lt;&gt;"",'Grains &amp; Pulses'!I72,AVERAGE(C69,INDEX('Grains &amp; Pulses'!I73:I$851,MATCH(FALSE,'Grains &amp; Pulses'!I73:I$851="",0)))))</f>
        <v>253.45521472392642</v>
      </c>
      <c r="D70" s="65" cm="1">
        <f t="array" ref="D70">IF(AND('Grains &amp; Pulses'!J72="",'Grains &amp; Pulses'!J71=""),D69,IF('Grains &amp; Pulses'!J72&lt;&gt;"",'Grains &amp; Pulses'!J72,AVERAGE(D69,INDEX('Grains &amp; Pulses'!J73:J$851,MATCH(FALSE,'Grains &amp; Pulses'!J73:J$851="",0)))))</f>
        <v>243.89754601226997</v>
      </c>
      <c r="E70" s="65" cm="1">
        <f t="array" ref="E70">IF(AND('Grains &amp; Pulses'!K72="",'Grains &amp; Pulses'!K71=""),E69,IF('Grains &amp; Pulses'!K72&lt;&gt;"",'Grains &amp; Pulses'!K72,AVERAGE(E69,INDEX('Grains &amp; Pulses'!K73:K$851,MATCH(FALSE,'Grains &amp; Pulses'!K73:K$851="",0)))))</f>
        <v>184.07361963190186</v>
      </c>
      <c r="F70" s="65" cm="1">
        <f t="array" ref="F70">IF(AND('Grains &amp; Pulses'!L72="",'Grains &amp; Pulses'!L71=""),F69,IF('Grains &amp; Pulses'!L72&lt;&gt;"",'Grains &amp; Pulses'!L72,AVERAGE(F69,INDEX('Grains &amp; Pulses'!L73:L$851,MATCH(FALSE,'Grains &amp; Pulses'!L73:L$851="",0)))))</f>
        <v>267.61472392638041</v>
      </c>
    </row>
    <row r="71" spans="1:6" x14ac:dyDescent="0.25">
      <c r="A71" s="36">
        <f>'Grains &amp; Pulses'!A73</f>
        <v>38300</v>
      </c>
      <c r="B71" s="65" cm="1">
        <f t="array" ref="B71">IF(AND('Grains &amp; Pulses'!H73="",'Grains &amp; Pulses'!H72=""),B70,IF('Grains &amp; Pulses'!H73&lt;&gt;"",'Grains &amp; Pulses'!H73,AVERAGE(B70,INDEX('Grains &amp; Pulses'!H74:H$851,MATCH(FALSE,'Grains &amp; Pulses'!H74:H$851="",0)))))</f>
        <v>465.13987730061359</v>
      </c>
      <c r="C71" s="65" cm="1">
        <f t="array" ref="C71">IF(AND('Grains &amp; Pulses'!I73="",'Grains &amp; Pulses'!I72=""),C70,IF('Grains &amp; Pulses'!I73&lt;&gt;"",'Grains &amp; Pulses'!I73,AVERAGE(C70,INDEX('Grains &amp; Pulses'!I74:I$851,MATCH(FALSE,'Grains &amp; Pulses'!I74:I$851="",0)))))</f>
        <v>253.45521472392642</v>
      </c>
      <c r="D71" s="65" cm="1">
        <f t="array" ref="D71">IF(AND('Grains &amp; Pulses'!J73="",'Grains &amp; Pulses'!J72=""),D70,IF('Grains &amp; Pulses'!J73&lt;&gt;"",'Grains &amp; Pulses'!J73,AVERAGE(D70,INDEX('Grains &amp; Pulses'!J74:J$851,MATCH(FALSE,'Grains &amp; Pulses'!J74:J$851="",0)))))</f>
        <v>242.48159509202458</v>
      </c>
      <c r="E71" s="65" cm="1">
        <f t="array" ref="E71">IF(AND('Grains &amp; Pulses'!K73="",'Grains &amp; Pulses'!K72=""),E70,IF('Grains &amp; Pulses'!K73&lt;&gt;"",'Grains &amp; Pulses'!K73,AVERAGE(E70,INDEX('Grains &amp; Pulses'!K74:K$851,MATCH(FALSE,'Grains &amp; Pulses'!K74:K$851="",0)))))</f>
        <v>191.15337423312886</v>
      </c>
      <c r="F71" s="65" cm="1">
        <f t="array" ref="F71">IF(AND('Grains &amp; Pulses'!L73="",'Grains &amp; Pulses'!L72=""),F70,IF('Grains &amp; Pulses'!L73&lt;&gt;"",'Grains &amp; Pulses'!L73,AVERAGE(F70,INDEX('Grains &amp; Pulses'!L74:L$851,MATCH(FALSE,'Grains &amp; Pulses'!L74:L$851="",0)))))</f>
        <v>267.61472392638041</v>
      </c>
    </row>
    <row r="72" spans="1:6" x14ac:dyDescent="0.25">
      <c r="A72" s="36">
        <f>'Grains &amp; Pulses'!A74</f>
        <v>38307</v>
      </c>
      <c r="B72" s="65" cm="1">
        <f t="array" ref="B72">IF(AND('Grains &amp; Pulses'!H74="",'Grains &amp; Pulses'!H73=""),B71,IF('Grains &amp; Pulses'!H74&lt;&gt;"",'Grains &amp; Pulses'!H74,AVERAGE(B71,INDEX('Grains &amp; Pulses'!H75:H$851,MATCH(FALSE,'Grains &amp; Pulses'!H75:H$851="",0)))))</f>
        <v>460.89202453987741</v>
      </c>
      <c r="C72" s="65" cm="1">
        <f t="array" ref="C72">IF(AND('Grains &amp; Pulses'!I74="",'Grains &amp; Pulses'!I73=""),C71,IF('Grains &amp; Pulses'!I74&lt;&gt;"",'Grains &amp; Pulses'!I74,AVERAGE(C71,INDEX('Grains &amp; Pulses'!I75:I$851,MATCH(FALSE,'Grains &amp; Pulses'!I75:I$851="",0)))))</f>
        <v>253.45521472392642</v>
      </c>
      <c r="D72" s="65" cm="1">
        <f t="array" ref="D72">IF(AND('Grains &amp; Pulses'!J74="",'Grains &amp; Pulses'!J73=""),D71,IF('Grains &amp; Pulses'!J74&lt;&gt;"",'Grains &amp; Pulses'!J74,AVERAGE(D71,INDEX('Grains &amp; Pulses'!J75:J$851,MATCH(FALSE,'Grains &amp; Pulses'!J75:J$851="",0)))))</f>
        <v>244.6055214723927</v>
      </c>
      <c r="E72" s="65" cm="1">
        <f t="array" ref="E72">IF(AND('Grains &amp; Pulses'!K74="",'Grains &amp; Pulses'!K73=""),E71,IF('Grains &amp; Pulses'!K74&lt;&gt;"",'Grains &amp; Pulses'!K74,AVERAGE(E71,INDEX('Grains &amp; Pulses'!K75:K$851,MATCH(FALSE,'Grains &amp; Pulses'!K75:K$851="",0)))))</f>
        <v>191.15337423312886</v>
      </c>
      <c r="F72" s="65" cm="1">
        <f t="array" ref="F72">IF(AND('Grains &amp; Pulses'!L74="",'Grains &amp; Pulses'!L73=""),F71,IF('Grains &amp; Pulses'!L74&lt;&gt;"",'Grains &amp; Pulses'!L74,AVERAGE(F71,INDEX('Grains &amp; Pulses'!L75:L$851,MATCH(FALSE,'Grains &amp; Pulses'!L75:L$851="",0)))))</f>
        <v>253.45521472392642</v>
      </c>
    </row>
    <row r="73" spans="1:6" x14ac:dyDescent="0.25">
      <c r="A73" s="36">
        <f>'Grains &amp; Pulses'!A75</f>
        <v>38314</v>
      </c>
      <c r="B73" s="65" cm="1">
        <f t="array" ref="B73">IF(AND('Grains &amp; Pulses'!H75="",'Grains &amp; Pulses'!H74=""),B72,IF('Grains &amp; Pulses'!H75&lt;&gt;"",'Grains &amp; Pulses'!H75,AVERAGE(B72,INDEX('Grains &amp; Pulses'!H76:H$851,MATCH(FALSE,'Grains &amp; Pulses'!H76:H$851="",0)))))</f>
        <v>454.52024539877311</v>
      </c>
      <c r="C73" s="65" cm="1">
        <f t="array" ref="C73">IF(AND('Grains &amp; Pulses'!I75="",'Grains &amp; Pulses'!I74=""),C72,IF('Grains &amp; Pulses'!I75&lt;&gt;"",'Grains &amp; Pulses'!I75,AVERAGE(C72,INDEX('Grains &amp; Pulses'!I76:I$851,MATCH(FALSE,'Grains &amp; Pulses'!I76:I$851="",0)))))</f>
        <v>253.45521472392642</v>
      </c>
      <c r="D73" s="65" cm="1">
        <f t="array" ref="D73">IF(AND('Grains &amp; Pulses'!J75="",'Grains &amp; Pulses'!J74=""),D72,IF('Grains &amp; Pulses'!J75&lt;&gt;"",'Grains &amp; Pulses'!J75,AVERAGE(D72,INDEX('Grains &amp; Pulses'!J76:J$851,MATCH(FALSE,'Grains &amp; Pulses'!J76:J$851="",0)))))</f>
        <v>250.26932515337427</v>
      </c>
      <c r="E73" s="65" cm="1">
        <f t="array" ref="E73">IF(AND('Grains &amp; Pulses'!K75="",'Grains &amp; Pulses'!K74=""),E72,IF('Grains &amp; Pulses'!K75&lt;&gt;"",'Grains &amp; Pulses'!K75,AVERAGE(E72,INDEX('Grains &amp; Pulses'!K76:K$851,MATCH(FALSE,'Grains &amp; Pulses'!K76:K$851="",0)))))</f>
        <v>193.98527607361967</v>
      </c>
      <c r="F73" s="65" cm="1">
        <f t="array" ref="F73">IF(AND('Grains &amp; Pulses'!L75="",'Grains &amp; Pulses'!L74=""),F72,IF('Grains &amp; Pulses'!L75&lt;&gt;"",'Grains &amp; Pulses'!L75,AVERAGE(F72,INDEX('Grains &amp; Pulses'!L76:L$851,MATCH(FALSE,'Grains &amp; Pulses'!L76:L$851="",0)))))</f>
        <v>232.21595092024543</v>
      </c>
    </row>
    <row r="74" spans="1:6" x14ac:dyDescent="0.25">
      <c r="A74" s="36">
        <f>'Grains &amp; Pulses'!A76</f>
        <v>38321</v>
      </c>
      <c r="B74" s="65" cm="1">
        <f t="array" ref="B74">IF(AND('Grains &amp; Pulses'!H76="",'Grains &amp; Pulses'!H75=""),B73,IF('Grains &amp; Pulses'!H76&lt;&gt;"",'Grains &amp; Pulses'!H76,AVERAGE(B73,INDEX('Grains &amp; Pulses'!H77:H$851,MATCH(FALSE,'Grains &amp; Pulses'!H77:H$851="",0)))))</f>
        <v>443.90061349693258</v>
      </c>
      <c r="C74" s="65" cm="1">
        <f t="array" ref="C74">IF(AND('Grains &amp; Pulses'!I76="",'Grains &amp; Pulses'!I75=""),C73,IF('Grains &amp; Pulses'!I76&lt;&gt;"",'Grains &amp; Pulses'!I76,AVERAGE(C73,INDEX('Grains &amp; Pulses'!I77:I$851,MATCH(FALSE,'Grains &amp; Pulses'!I77:I$851="",0)))))</f>
        <v>253.45521472392642</v>
      </c>
      <c r="D74" s="65" cm="1">
        <f t="array" ref="D74">IF(AND('Grains &amp; Pulses'!J76="",'Grains &amp; Pulses'!J75=""),D73,IF('Grains &amp; Pulses'!J76&lt;&gt;"",'Grains &amp; Pulses'!J76,AVERAGE(D73,INDEX('Grains &amp; Pulses'!J77:J$851,MATCH(FALSE,'Grains &amp; Pulses'!J77:J$851="",0)))))</f>
        <v>258.76503067484668</v>
      </c>
      <c r="E74" s="65" cm="1">
        <f t="array" ref="E74">IF(AND('Grains &amp; Pulses'!K76="",'Grains &amp; Pulses'!K75=""),E73,IF('Grains &amp; Pulses'!K76&lt;&gt;"",'Grains &amp; Pulses'!K76,AVERAGE(E73,INDEX('Grains &amp; Pulses'!K77:K$851,MATCH(FALSE,'Grains &amp; Pulses'!K77:K$851="",0)))))</f>
        <v>193.98527607361967</v>
      </c>
      <c r="F74" s="65" cm="1">
        <f t="array" ref="F74">IF(AND('Grains &amp; Pulses'!L76="",'Grains &amp; Pulses'!L75=""),F73,IF('Grains &amp; Pulses'!L76&lt;&gt;"",'Grains &amp; Pulses'!L76,AVERAGE(F73,INDEX('Grains &amp; Pulses'!L77:L$851,MATCH(FALSE,'Grains &amp; Pulses'!L77:L$851="",0)))))</f>
        <v>241.77361963190188</v>
      </c>
    </row>
    <row r="75" spans="1:6" x14ac:dyDescent="0.25">
      <c r="A75" s="36">
        <f>'Grains &amp; Pulses'!A77</f>
        <v>38328</v>
      </c>
      <c r="B75" s="65" cm="1">
        <f t="array" ref="B75">IF(AND('Grains &amp; Pulses'!H77="",'Grains &amp; Pulses'!H76=""),B74,IF('Grains &amp; Pulses'!H77&lt;&gt;"",'Grains &amp; Pulses'!H77,AVERAGE(B74,INDEX('Grains &amp; Pulses'!H78:H$851,MATCH(FALSE,'Grains &amp; Pulses'!H78:H$851="",0)))))</f>
        <v>445.31656441717797</v>
      </c>
      <c r="C75" s="65" cm="1">
        <f t="array" ref="C75">IF(AND('Grains &amp; Pulses'!I77="",'Grains &amp; Pulses'!I76=""),C74,IF('Grains &amp; Pulses'!I77&lt;&gt;"",'Grains &amp; Pulses'!I77,AVERAGE(C74,INDEX('Grains &amp; Pulses'!I78:I$851,MATCH(FALSE,'Grains &amp; Pulses'!I78:I$851="",0)))))</f>
        <v>260.53496932515344</v>
      </c>
      <c r="D75" s="65" cm="1">
        <f t="array" ref="D75">IF(AND('Grains &amp; Pulses'!J77="",'Grains &amp; Pulses'!J76=""),D74,IF('Grains &amp; Pulses'!J77&lt;&gt;"",'Grains &amp; Pulses'!J77,AVERAGE(D74,INDEX('Grains &amp; Pulses'!J78:J$851,MATCH(FALSE,'Grains &amp; Pulses'!J78:J$851="",0)))))</f>
        <v>264.42883435582826</v>
      </c>
      <c r="E75" s="65" cm="1">
        <f t="array" ref="E75">IF(AND('Grains &amp; Pulses'!K77="",'Grains &amp; Pulses'!K76=""),E74,IF('Grains &amp; Pulses'!K77&lt;&gt;"",'Grains &amp; Pulses'!K77,AVERAGE(E74,INDEX('Grains &amp; Pulses'!K78:K$851,MATCH(FALSE,'Grains &amp; Pulses'!K78:K$851="",0)))))</f>
        <v>198.23312883435585</v>
      </c>
      <c r="F75" s="65" cm="1">
        <f t="array" ref="F75">IF(AND('Grains &amp; Pulses'!L77="",'Grains &amp; Pulses'!L76=""),F74,IF('Grains &amp; Pulses'!L77&lt;&gt;"",'Grains &amp; Pulses'!L77,AVERAGE(F74,INDEX('Grains &amp; Pulses'!L78:L$851,MATCH(FALSE,'Grains &amp; Pulses'!L78:L$851="",0)))))</f>
        <v>267.61472392638041</v>
      </c>
    </row>
    <row r="76" spans="1:6" x14ac:dyDescent="0.25">
      <c r="A76" s="36">
        <f>'Grains &amp; Pulses'!A78</f>
        <v>38335</v>
      </c>
      <c r="B76" s="65" cm="1">
        <f t="array" ref="B76">IF(AND('Grains &amp; Pulses'!H78="",'Grains &amp; Pulses'!H77=""),B75,IF('Grains &amp; Pulses'!H78&lt;&gt;"",'Grains &amp; Pulses'!H78,AVERAGE(B75,INDEX('Grains &amp; Pulses'!H79:H$851,MATCH(FALSE,'Grains &amp; Pulses'!H79:H$851="",0)))))</f>
        <v>446.73251533742342</v>
      </c>
      <c r="C76" s="65" cm="1">
        <f t="array" ref="C76">IF(AND('Grains &amp; Pulses'!I78="",'Grains &amp; Pulses'!I77=""),C75,IF('Grains &amp; Pulses'!I78&lt;&gt;"",'Grains &amp; Pulses'!I78,AVERAGE(C75,INDEX('Grains &amp; Pulses'!I79:I$851,MATCH(FALSE,'Grains &amp; Pulses'!I79:I$851="",0)))))</f>
        <v>260.53496932515344</v>
      </c>
      <c r="D76" s="65" cm="1">
        <f t="array" ref="D76">IF(AND('Grains &amp; Pulses'!J78="",'Grains &amp; Pulses'!J77=""),D75,IF('Grains &amp; Pulses'!J78&lt;&gt;"",'Grains &amp; Pulses'!J78,AVERAGE(D75,INDEX('Grains &amp; Pulses'!J79:J$851,MATCH(FALSE,'Grains &amp; Pulses'!J79:J$851="",0)))))</f>
        <v>272.92453987730067</v>
      </c>
      <c r="E76" s="65" cm="1">
        <f t="array" ref="E76">IF(AND('Grains &amp; Pulses'!K78="",'Grains &amp; Pulses'!K77=""),E75,IF('Grains &amp; Pulses'!K78&lt;&gt;"",'Grains &amp; Pulses'!K78,AVERAGE(E75,INDEX('Grains &amp; Pulses'!K79:K$851,MATCH(FALSE,'Grains &amp; Pulses'!K79:K$851="",0)))))</f>
        <v>205.31288343558285</v>
      </c>
      <c r="F76" s="65" cm="1">
        <f t="array" ref="F76">IF(AND('Grains &amp; Pulses'!L78="",'Grains &amp; Pulses'!L77=""),F75,IF('Grains &amp; Pulses'!L78&lt;&gt;"",'Grains &amp; Pulses'!L78,AVERAGE(F75,INDEX('Grains &amp; Pulses'!L79:L$851,MATCH(FALSE,'Grains &amp; Pulses'!L79:L$851="",0)))))</f>
        <v>267.61472392638041</v>
      </c>
    </row>
    <row r="77" spans="1:6" x14ac:dyDescent="0.25">
      <c r="A77" s="36">
        <f>'Grains &amp; Pulses'!A79</f>
        <v>38349</v>
      </c>
      <c r="B77" s="65" cm="1">
        <f t="array" ref="B77">IF(AND('Grains &amp; Pulses'!H79="",'Grains &amp; Pulses'!H78=""),B76,IF('Grains &amp; Pulses'!H79&lt;&gt;"",'Grains &amp; Pulses'!H79,AVERAGE(B76,INDEX('Grains &amp; Pulses'!H80:H$851,MATCH(FALSE,'Grains &amp; Pulses'!H80:H$851="",0)))))</f>
        <v>453.30694275274067</v>
      </c>
      <c r="C77" s="65" cm="1">
        <f t="array" ref="C77">IF(AND('Grains &amp; Pulses'!I79="",'Grains &amp; Pulses'!I78=""),C76,IF('Grains &amp; Pulses'!I79&lt;&gt;"",'Grains &amp; Pulses'!I79,AVERAGE(C76,INDEX('Grains &amp; Pulses'!I80:I$851,MATCH(FALSE,'Grains &amp; Pulses'!I80:I$851="",0)))))</f>
        <v>240.00669914738128</v>
      </c>
      <c r="D77" s="65" cm="1">
        <f t="array" ref="D77">IF(AND('Grains &amp; Pulses'!J79="",'Grains &amp; Pulses'!J78=""),D76,IF('Grains &amp; Pulses'!J79&lt;&gt;"",'Grains &amp; Pulses'!J79,AVERAGE(D76,INDEX('Grains &amp; Pulses'!J80:J$851,MATCH(FALSE,'Grains &amp; Pulses'!J80:J$851="",0)))))</f>
        <v>269.52436053593186</v>
      </c>
      <c r="E77" s="65" cm="1">
        <f t="array" ref="E77">IF(AND('Grains &amp; Pulses'!K79="",'Grains &amp; Pulses'!K78=""),E76,IF('Grains &amp; Pulses'!K79&lt;&gt;"",'Grains &amp; Pulses'!K79,AVERAGE(E76,INDEX('Grains &amp; Pulses'!K80:K$851,MATCH(FALSE,'Grains &amp; Pulses'!K80:K$851="",0)))))</f>
        <v>203.81242387332526</v>
      </c>
      <c r="F77" s="65" cm="1">
        <f t="array" ref="F77">IF(AND('Grains &amp; Pulses'!L79="",'Grains &amp; Pulses'!L78=""),F76,IF('Grains &amp; Pulses'!L79&lt;&gt;"",'Grains &amp; Pulses'!L79,AVERAGE(F76,INDEX('Grains &amp; Pulses'!L80:L$851,MATCH(FALSE,'Grains &amp; Pulses'!L80:L$851="",0)))))</f>
        <v>265.65895249695501</v>
      </c>
    </row>
    <row r="78" spans="1:6" x14ac:dyDescent="0.25">
      <c r="A78" s="36">
        <f>'Grains &amp; Pulses'!A80</f>
        <v>38356</v>
      </c>
      <c r="B78" s="65" cm="1">
        <f t="array" ref="B78">IF(AND('Grains &amp; Pulses'!H80="",'Grains &amp; Pulses'!H79=""),B77,IF('Grains &amp; Pulses'!H80&lt;&gt;"",'Grains &amp; Pulses'!H80,AVERAGE(B77,INDEX('Grains &amp; Pulses'!H81:H$851,MATCH(FALSE,'Grains &amp; Pulses'!H81:H$851="",0)))))</f>
        <v>450.49573690621202</v>
      </c>
      <c r="C78" s="65" cm="1">
        <f t="array" ref="C78">IF(AND('Grains &amp; Pulses'!I80="",'Grains &amp; Pulses'!I79=""),C77,IF('Grains &amp; Pulses'!I80&lt;&gt;"",'Grains &amp; Pulses'!I80,AVERAGE(C77,INDEX('Grains &amp; Pulses'!I81:I$851,MATCH(FALSE,'Grains &amp; Pulses'!I81:I$851="",0)))))</f>
        <v>240.70950060901345</v>
      </c>
      <c r="D78" s="65" cm="1">
        <f t="array" ref="D78">IF(AND('Grains &amp; Pulses'!J80="",'Grains &amp; Pulses'!J79=""),D77,IF('Grains &amp; Pulses'!J80&lt;&gt;"",'Grains &amp; Pulses'!J80,AVERAGE(D77,INDEX('Grains &amp; Pulses'!J81:J$851,MATCH(FALSE,'Grains &amp; Pulses'!J81:J$851="",0)))))</f>
        <v>268.11875761266754</v>
      </c>
      <c r="E78" s="65" cm="1">
        <f t="array" ref="E78">IF(AND('Grains &amp; Pulses'!K80="",'Grains &amp; Pulses'!K79=""),E77,IF('Grains &amp; Pulses'!K80&lt;&gt;"",'Grains &amp; Pulses'!K80,AVERAGE(E77,INDEX('Grains &amp; Pulses'!K81:K$851,MATCH(FALSE,'Grains &amp; Pulses'!K81:K$851="",0)))))</f>
        <v>203.81242387332526</v>
      </c>
      <c r="F78" s="65" cm="1">
        <f t="array" ref="F78">IF(AND('Grains &amp; Pulses'!L80="",'Grains &amp; Pulses'!L79=""),F77,IF('Grains &amp; Pulses'!L80&lt;&gt;"",'Grains &amp; Pulses'!L80,AVERAGE(F77,INDEX('Grains &amp; Pulses'!L81:L$851,MATCH(FALSE,'Grains &amp; Pulses'!L81:L$851="",0)))))</f>
        <v>265.65895249695501</v>
      </c>
    </row>
    <row r="79" spans="1:6" x14ac:dyDescent="0.25">
      <c r="A79" s="36">
        <f>'Grains &amp; Pulses'!A81</f>
        <v>38363</v>
      </c>
      <c r="B79" s="65" cm="1">
        <f t="array" ref="B79">IF(AND('Grains &amp; Pulses'!H81="",'Grains &amp; Pulses'!H80=""),B78,IF('Grains &amp; Pulses'!H81&lt;&gt;"",'Grains &amp; Pulses'!H81,AVERAGE(B78,INDEX('Grains &amp; Pulses'!H82:H$851,MATCH(FALSE,'Grains &amp; Pulses'!H82:H$851="",0)))))</f>
        <v>451.19853836784421</v>
      </c>
      <c r="C79" s="65" cm="1">
        <f t="array" ref="C79">IF(AND('Grains &amp; Pulses'!I81="",'Grains &amp; Pulses'!I80=""),C78,IF('Grains &amp; Pulses'!I81&lt;&gt;"",'Grains &amp; Pulses'!I81,AVERAGE(C78,INDEX('Grains &amp; Pulses'!I82:I$851,MATCH(FALSE,'Grains &amp; Pulses'!I82:I$851="",0)))))</f>
        <v>258.27953714981737</v>
      </c>
      <c r="D79" s="65" cm="1">
        <f t="array" ref="D79">IF(AND('Grains &amp; Pulses'!J81="",'Grains &amp; Pulses'!J80=""),D78,IF('Grains &amp; Pulses'!J81&lt;&gt;"",'Grains &amp; Pulses'!J81,AVERAGE(D78,INDEX('Grains &amp; Pulses'!J82:J$851,MATCH(FALSE,'Grains &amp; Pulses'!J82:J$851="",0)))))</f>
        <v>268.11875761266754</v>
      </c>
      <c r="E79" s="65" cm="1">
        <f t="array" ref="E79">IF(AND('Grains &amp; Pulses'!K81="",'Grains &amp; Pulses'!K80=""),E78,IF('Grains &amp; Pulses'!K81&lt;&gt;"",'Grains &amp; Pulses'!K81,AVERAGE(E78,INDEX('Grains &amp; Pulses'!K82:K$851,MATCH(FALSE,'Grains &amp; Pulses'!K82:K$851="",0)))))</f>
        <v>203.81242387332526</v>
      </c>
      <c r="F79" s="65" cm="1">
        <f t="array" ref="F79">IF(AND('Grains &amp; Pulses'!L81="",'Grains &amp; Pulses'!L80=""),F78,IF('Grains &amp; Pulses'!L81&lt;&gt;"",'Grains &amp; Pulses'!L81,AVERAGE(F78,INDEX('Grains &amp; Pulses'!L82:L$851,MATCH(FALSE,'Grains &amp; Pulses'!L82:L$851="",0)))))</f>
        <v>265.65895249695501</v>
      </c>
    </row>
    <row r="80" spans="1:6" x14ac:dyDescent="0.25">
      <c r="A80" s="36">
        <f>'Grains &amp; Pulses'!A82</f>
        <v>38370</v>
      </c>
      <c r="B80" s="65" cm="1">
        <f t="array" ref="B80">IF(AND('Grains &amp; Pulses'!H82="",'Grains &amp; Pulses'!H81=""),B79,IF('Grains &amp; Pulses'!H82&lt;&gt;"",'Grains &amp; Pulses'!H82,AVERAGE(B79,INDEX('Grains &amp; Pulses'!H83:H$851,MATCH(FALSE,'Grains &amp; Pulses'!H83:H$851="",0)))))</f>
        <v>443.4677222898905</v>
      </c>
      <c r="C80" s="65" cm="1">
        <f t="array" ref="C80">IF(AND('Grains &amp; Pulses'!I82="",'Grains &amp; Pulses'!I81=""),C79,IF('Grains &amp; Pulses'!I82&lt;&gt;"",'Grains &amp; Pulses'!I82,AVERAGE(C79,INDEX('Grains &amp; Pulses'!I83:I$851,MATCH(FALSE,'Grains &amp; Pulses'!I83:I$851="",0)))))</f>
        <v>258.63093788063344</v>
      </c>
      <c r="D80" s="65" cm="1">
        <f t="array" ref="D80">IF(AND('Grains &amp; Pulses'!J82="",'Grains &amp; Pulses'!J81=""),D79,IF('Grains &amp; Pulses'!J82&lt;&gt;"",'Grains &amp; Pulses'!J82,AVERAGE(D79,INDEX('Grains &amp; Pulses'!J83:J$851,MATCH(FALSE,'Grains &amp; Pulses'!J83:J$851="",0)))))</f>
        <v>269.52436053593186</v>
      </c>
      <c r="E80" s="65" cm="1">
        <f t="array" ref="E80">IF(AND('Grains &amp; Pulses'!K82="",'Grains &amp; Pulses'!K81=""),E79,IF('Grains &amp; Pulses'!K82&lt;&gt;"",'Grains &amp; Pulses'!K82,AVERAGE(E79,INDEX('Grains &amp; Pulses'!K83:K$851,MATCH(FALSE,'Grains &amp; Pulses'!K83:K$851="",0)))))</f>
        <v>203.81242387332526</v>
      </c>
      <c r="F80" s="65" cm="1">
        <f t="array" ref="F80">IF(AND('Grains &amp; Pulses'!L82="",'Grains &amp; Pulses'!L81=""),F79,IF('Grains &amp; Pulses'!L82&lt;&gt;"",'Grains &amp; Pulses'!L82,AVERAGE(F79,INDEX('Grains &amp; Pulses'!L83:L$851,MATCH(FALSE,'Grains &amp; Pulses'!L83:L$851="",0)))))</f>
        <v>279.71498172959809</v>
      </c>
    </row>
    <row r="81" spans="1:6" x14ac:dyDescent="0.25">
      <c r="A81" s="36">
        <f>'Grains &amp; Pulses'!A83</f>
        <v>38377</v>
      </c>
      <c r="B81" s="65" cm="1">
        <f t="array" ref="B81">IF(AND('Grains &amp; Pulses'!H83="",'Grains &amp; Pulses'!H82=""),B80,IF('Grains &amp; Pulses'!H83&lt;&gt;"",'Grains &amp; Pulses'!H83,AVERAGE(B80,INDEX('Grains &amp; Pulses'!H84:H$851,MATCH(FALSE,'Grains &amp; Pulses'!H84:H$851="",0)))))</f>
        <v>416.05846528623641</v>
      </c>
      <c r="C81" s="65" cm="1">
        <f t="array" ref="C81">IF(AND('Grains &amp; Pulses'!I83="",'Grains &amp; Pulses'!I82=""),C80,IF('Grains &amp; Pulses'!I83&lt;&gt;"",'Grains &amp; Pulses'!I83,AVERAGE(C80,INDEX('Grains &amp; Pulses'!I84:I$851,MATCH(FALSE,'Grains &amp; Pulses'!I84:I$851="",0)))))</f>
        <v>258.63093788063344</v>
      </c>
      <c r="D81" s="65" cm="1">
        <f t="array" ref="D81">IF(AND('Grains &amp; Pulses'!J83="",'Grains &amp; Pulses'!J82=""),D80,IF('Grains &amp; Pulses'!J83&lt;&gt;"",'Grains &amp; Pulses'!J83,AVERAGE(D80,INDEX('Grains &amp; Pulses'!J84:J$851,MATCH(FALSE,'Grains &amp; Pulses'!J84:J$851="",0)))))</f>
        <v>269.52436053593186</v>
      </c>
      <c r="E81" s="65" cm="1">
        <f t="array" ref="E81">IF(AND('Grains &amp; Pulses'!K83="",'Grains &amp; Pulses'!K82=""),E80,IF('Grains &amp; Pulses'!K83&lt;&gt;"",'Grains &amp; Pulses'!K83,AVERAGE(E80,INDEX('Grains &amp; Pulses'!K84:K$851,MATCH(FALSE,'Grains &amp; Pulses'!K84:K$851="",0)))))</f>
        <v>203.81242387332526</v>
      </c>
      <c r="F81" s="65" cm="1">
        <f t="array" ref="F81">IF(AND('Grains &amp; Pulses'!L83="",'Grains &amp; Pulses'!L82=""),F80,IF('Grains &amp; Pulses'!L83&lt;&gt;"",'Grains &amp; Pulses'!L83,AVERAGE(F80,INDEX('Grains &amp; Pulses'!L84:L$851,MATCH(FALSE,'Grains &amp; Pulses'!L84:L$851="",0)))))</f>
        <v>279.71498172959809</v>
      </c>
    </row>
    <row r="82" spans="1:6" x14ac:dyDescent="0.25">
      <c r="A82" s="36">
        <f>'Grains &amp; Pulses'!A84</f>
        <v>38384</v>
      </c>
      <c r="B82" s="65" cm="1">
        <f t="array" ref="B82">IF(AND('Grains &amp; Pulses'!H84="",'Grains &amp; Pulses'!H83=""),B81,IF('Grains &amp; Pulses'!H84&lt;&gt;"",'Grains &amp; Pulses'!H84,AVERAGE(B81,INDEX('Grains &amp; Pulses'!H85:H$851,MATCH(FALSE,'Grains &amp; Pulses'!H85:H$851="",0)))))</f>
        <v>413.9500609013399</v>
      </c>
      <c r="C82" s="65" cm="1">
        <f t="array" ref="C82">IF(AND('Grains &amp; Pulses'!I84="",'Grains &amp; Pulses'!I83=""),C81,IF('Grains &amp; Pulses'!I84&lt;&gt;"",'Grains &amp; Pulses'!I84,AVERAGE(C81,INDEX('Grains &amp; Pulses'!I85:I$851,MATCH(FALSE,'Grains &amp; Pulses'!I85:I$851="",0)))))</f>
        <v>258.63093788063344</v>
      </c>
      <c r="D82" s="65" cm="1">
        <f t="array" ref="D82">IF(AND('Grains &amp; Pulses'!J84="",'Grains &amp; Pulses'!J83=""),D81,IF('Grains &amp; Pulses'!J84&lt;&gt;"",'Grains &amp; Pulses'!J84,AVERAGE(D81,INDEX('Grains &amp; Pulses'!J85:J$851,MATCH(FALSE,'Grains &amp; Pulses'!J85:J$851="",0)))))</f>
        <v>269.52436053593186</v>
      </c>
      <c r="E82" s="65" cm="1">
        <f t="array" ref="E82">IF(AND('Grains &amp; Pulses'!K84="",'Grains &amp; Pulses'!K83=""),E81,IF('Grains &amp; Pulses'!K84&lt;&gt;"",'Grains &amp; Pulses'!K84,AVERAGE(E81,INDEX('Grains &amp; Pulses'!K85:K$851,MATCH(FALSE,'Grains &amp; Pulses'!K85:K$851="",0)))))</f>
        <v>203.81242387332526</v>
      </c>
      <c r="F82" s="65" cm="1">
        <f t="array" ref="F82">IF(AND('Grains &amp; Pulses'!L84="",'Grains &amp; Pulses'!L83=""),F81,IF('Grains &amp; Pulses'!L84&lt;&gt;"",'Grains &amp; Pulses'!L84,AVERAGE(F81,INDEX('Grains &amp; Pulses'!L85:L$851,MATCH(FALSE,'Grains &amp; Pulses'!L85:L$851="",0)))))</f>
        <v>279.71498172959809</v>
      </c>
    </row>
    <row r="83" spans="1:6" x14ac:dyDescent="0.25">
      <c r="A83" s="36">
        <f>'Grains &amp; Pulses'!A85</f>
        <v>38391</v>
      </c>
      <c r="B83" s="65" cm="1">
        <f t="array" ref="B83">IF(AND('Grains &amp; Pulses'!H85="",'Grains &amp; Pulses'!H84=""),B82,IF('Grains &amp; Pulses'!H85&lt;&gt;"",'Grains &amp; Pulses'!H85,AVERAGE(B82,INDEX('Grains &amp; Pulses'!H86:H$851,MATCH(FALSE,'Grains &amp; Pulses'!H86:H$851="",0)))))</f>
        <v>405.86784409257012</v>
      </c>
      <c r="C83" s="65" cm="1">
        <f t="array" ref="C83">IF(AND('Grains &amp; Pulses'!I85="",'Grains &amp; Pulses'!I84=""),C82,IF('Grains &amp; Pulses'!I85&lt;&gt;"",'Grains &amp; Pulses'!I85,AVERAGE(C82,INDEX('Grains &amp; Pulses'!I86:I$851,MATCH(FALSE,'Grains &amp; Pulses'!I86:I$851="",0)))))</f>
        <v>258.63093788063344</v>
      </c>
      <c r="D83" s="65" cm="1">
        <f t="array" ref="D83">IF(AND('Grains &amp; Pulses'!J85="",'Grains &amp; Pulses'!J84=""),D82,IF('Grains &amp; Pulses'!J85&lt;&gt;"",'Grains &amp; Pulses'!J85,AVERAGE(D82,INDEX('Grains &amp; Pulses'!J86:J$851,MATCH(FALSE,'Grains &amp; Pulses'!J86:J$851="",0)))))</f>
        <v>269.52436053593186</v>
      </c>
      <c r="E83" s="65" cm="1">
        <f t="array" ref="E83">IF(AND('Grains &amp; Pulses'!K85="",'Grains &amp; Pulses'!K84=""),E82,IF('Grains &amp; Pulses'!K85&lt;&gt;"",'Grains &amp; Pulses'!K85,AVERAGE(E82,INDEX('Grains &amp; Pulses'!K86:K$851,MATCH(FALSE,'Grains &amp; Pulses'!K86:K$851="",0)))))</f>
        <v>216.46285018270407</v>
      </c>
      <c r="F83" s="65" cm="1">
        <f t="array" ref="F83">IF(AND('Grains &amp; Pulses'!L85="",'Grains &amp; Pulses'!L84=""),F82,IF('Grains &amp; Pulses'!L85&lt;&gt;"",'Grains &amp; Pulses'!L85,AVERAGE(F82,INDEX('Grains &amp; Pulses'!L86:L$851,MATCH(FALSE,'Grains &amp; Pulses'!L86:L$851="",0)))))</f>
        <v>279.71498172959809</v>
      </c>
    </row>
    <row r="84" spans="1:6" x14ac:dyDescent="0.25">
      <c r="A84" s="36">
        <f>'Grains &amp; Pulses'!A86</f>
        <v>38398</v>
      </c>
      <c r="B84" s="65" cm="1">
        <f t="array" ref="B84">IF(AND('Grains &amp; Pulses'!H86="",'Grains &amp; Pulses'!H85=""),B83,IF('Grains &amp; Pulses'!H86&lt;&gt;"",'Grains &amp; Pulses'!H86,AVERAGE(B83,INDEX('Grains &amp; Pulses'!H87:H$851,MATCH(FALSE,'Grains &amp; Pulses'!H87:H$851="",0)))))</f>
        <v>429.76309378806343</v>
      </c>
      <c r="C84" s="65" cm="1">
        <f t="array" ref="C84">IF(AND('Grains &amp; Pulses'!I86="",'Grains &amp; Pulses'!I85=""),C83,IF('Grains &amp; Pulses'!I86&lt;&gt;"",'Grains &amp; Pulses'!I86,AVERAGE(C83,INDEX('Grains &amp; Pulses'!I87:I$851,MATCH(FALSE,'Grains &amp; Pulses'!I87:I$851="",0)))))</f>
        <v>244.5749086479903</v>
      </c>
      <c r="D84" s="65" cm="1">
        <f t="array" ref="D84">IF(AND('Grains &amp; Pulses'!J86="",'Grains &amp; Pulses'!J85=""),D83,IF('Grains &amp; Pulses'!J86&lt;&gt;"",'Grains &amp; Pulses'!J86,AVERAGE(D83,INDEX('Grains &amp; Pulses'!J87:J$851,MATCH(FALSE,'Grains &amp; Pulses'!J87:J$851="",0)))))</f>
        <v>269.52436053593186</v>
      </c>
      <c r="E84" s="65" cm="1">
        <f t="array" ref="E84">IF(AND('Grains &amp; Pulses'!K86="",'Grains &amp; Pulses'!K85=""),E83,IF('Grains &amp; Pulses'!K86&lt;&gt;"",'Grains &amp; Pulses'!K86,AVERAGE(E83,INDEX('Grains &amp; Pulses'!K87:K$851,MATCH(FALSE,'Grains &amp; Pulses'!K87:K$851="",0)))))</f>
        <v>216.46285018270407</v>
      </c>
      <c r="F84" s="65" cm="1">
        <f t="array" ref="F84">IF(AND('Grains &amp; Pulses'!L86="",'Grains &amp; Pulses'!L85=""),F83,IF('Grains &amp; Pulses'!L86&lt;&gt;"",'Grains &amp; Pulses'!L86,AVERAGE(F83,INDEX('Grains &amp; Pulses'!L87:L$851,MATCH(FALSE,'Grains &amp; Pulses'!L87:L$851="",0)))))</f>
        <v>279.71498172959809</v>
      </c>
    </row>
    <row r="85" spans="1:6" x14ac:dyDescent="0.25">
      <c r="A85" s="36">
        <f>'Grains &amp; Pulses'!A87</f>
        <v>38405</v>
      </c>
      <c r="B85" s="65" cm="1">
        <f t="array" ref="B85">IF(AND('Grains &amp; Pulses'!H87="",'Grains &amp; Pulses'!H86=""),B84,IF('Grains &amp; Pulses'!H87&lt;&gt;"",'Grains &amp; Pulses'!H87,AVERAGE(B84,INDEX('Grains &amp; Pulses'!H88:H$851,MATCH(FALSE,'Grains &amp; Pulses'!H88:H$851="",0)))))</f>
        <v>429.76309378806343</v>
      </c>
      <c r="C85" s="65" cm="1">
        <f t="array" ref="C85">IF(AND('Grains &amp; Pulses'!I87="",'Grains &amp; Pulses'!I86=""),C84,IF('Grains &amp; Pulses'!I87&lt;&gt;"",'Grains &amp; Pulses'!I87,AVERAGE(C84,INDEX('Grains &amp; Pulses'!I88:I$851,MATCH(FALSE,'Grains &amp; Pulses'!I88:I$851="",0)))))</f>
        <v>251.60292326431187</v>
      </c>
      <c r="D85" s="65" cm="1">
        <f t="array" ref="D85">IF(AND('Grains &amp; Pulses'!J87="",'Grains &amp; Pulses'!J86=""),D84,IF('Grains &amp; Pulses'!J87&lt;&gt;"",'Grains &amp; Pulses'!J87,AVERAGE(D84,INDEX('Grains &amp; Pulses'!J88:J$851,MATCH(FALSE,'Grains &amp; Pulses'!J88:J$851="",0)))))</f>
        <v>265.30755176613894</v>
      </c>
      <c r="E85" s="65" cm="1">
        <f t="array" ref="E85">IF(AND('Grains &amp; Pulses'!K87="",'Grains &amp; Pulses'!K86=""),E84,IF('Grains &amp; Pulses'!K87&lt;&gt;"",'Grains &amp; Pulses'!K87,AVERAGE(E84,INDEX('Grains &amp; Pulses'!K88:K$851,MATCH(FALSE,'Grains &amp; Pulses'!K88:K$851="",0)))))</f>
        <v>217.86845310596837</v>
      </c>
      <c r="F85" s="65" cm="1">
        <f t="array" ref="F85">IF(AND('Grains &amp; Pulses'!L87="",'Grains &amp; Pulses'!L86=""),F84,IF('Grains &amp; Pulses'!L87&lt;&gt;"",'Grains &amp; Pulses'!L87,AVERAGE(F84,INDEX('Grains &amp; Pulses'!L88:L$851,MATCH(FALSE,'Grains &amp; Pulses'!L88:L$851="",0)))))</f>
        <v>279.71498172959809</v>
      </c>
    </row>
    <row r="86" spans="1:6" x14ac:dyDescent="0.25">
      <c r="A86" s="36">
        <f>'Grains &amp; Pulses'!A88</f>
        <v>38412</v>
      </c>
      <c r="B86" s="65" cm="1">
        <f t="array" ref="B86">IF(AND('Grains &amp; Pulses'!H88="",'Grains &amp; Pulses'!H87=""),B85,IF('Grains &amp; Pulses'!H88&lt;&gt;"",'Grains &amp; Pulses'!H88,AVERAGE(B85,INDEX('Grains &amp; Pulses'!H89:H$851,MATCH(FALSE,'Grains &amp; Pulses'!H89:H$851="",0)))))</f>
        <v>443.81912302070657</v>
      </c>
      <c r="C86" s="65" cm="1">
        <f t="array" ref="C86">IF(AND('Grains &amp; Pulses'!I88="",'Grains &amp; Pulses'!I87=""),C85,IF('Grains &amp; Pulses'!I88&lt;&gt;"",'Grains &amp; Pulses'!I88,AVERAGE(C85,INDEX('Grains &amp; Pulses'!I89:I$851,MATCH(FALSE,'Grains &amp; Pulses'!I89:I$851="",0)))))</f>
        <v>245.98051157125462</v>
      </c>
      <c r="D86" s="65" cm="1">
        <f t="array" ref="D86">IF(AND('Grains &amp; Pulses'!J88="",'Grains &amp; Pulses'!J87=""),D85,IF('Grains &amp; Pulses'!J88&lt;&gt;"",'Grains &amp; Pulses'!J88,AVERAGE(D85,INDEX('Grains &amp; Pulses'!J89:J$851,MATCH(FALSE,'Grains &amp; Pulses'!J89:J$851="",0)))))</f>
        <v>263.90194884287462</v>
      </c>
      <c r="E86" s="65" cm="1">
        <f t="array" ref="E86">IF(AND('Grains &amp; Pulses'!K88="",'Grains &amp; Pulses'!K87=""),E85,IF('Grains &amp; Pulses'!K88&lt;&gt;"",'Grains &amp; Pulses'!K88,AVERAGE(E85,INDEX('Grains &amp; Pulses'!K89:K$851,MATCH(FALSE,'Grains &amp; Pulses'!K89:K$851="",0)))))</f>
        <v>217.86845310596837</v>
      </c>
      <c r="F86" s="65" cm="1">
        <f t="array" ref="F86">IF(AND('Grains &amp; Pulses'!L88="",'Grains &amp; Pulses'!L87=""),F85,IF('Grains &amp; Pulses'!L88&lt;&gt;"",'Grains &amp; Pulses'!L88,AVERAGE(F85,INDEX('Grains &amp; Pulses'!L89:L$851,MATCH(FALSE,'Grains &amp; Pulses'!L89:L$851="",0)))))</f>
        <v>275.14677222898911</v>
      </c>
    </row>
    <row r="87" spans="1:6" x14ac:dyDescent="0.25">
      <c r="A87" s="36">
        <f>'Grains &amp; Pulses'!A89</f>
        <v>38419</v>
      </c>
      <c r="B87" s="65" cm="1">
        <f t="array" ref="B87">IF(AND('Grains &amp; Pulses'!H89="",'Grains &amp; Pulses'!H88=""),B86,IF('Grains &amp; Pulses'!H89&lt;&gt;"",'Grains &amp; Pulses'!H89,AVERAGE(B86,INDEX('Grains &amp; Pulses'!H90:H$851,MATCH(FALSE,'Grains &amp; Pulses'!H90:H$851="",0)))))</f>
        <v>458.92935444579791</v>
      </c>
      <c r="C87" s="65" cm="1">
        <f t="array" ref="C87">IF(AND('Grains &amp; Pulses'!I89="",'Grains &amp; Pulses'!I88=""),C86,IF('Grains &amp; Pulses'!I89&lt;&gt;"",'Grains &amp; Pulses'!I89,AVERAGE(C86,INDEX('Grains &amp; Pulses'!I90:I$851,MATCH(FALSE,'Grains &amp; Pulses'!I90:I$851="",0)))))</f>
        <v>260.03654080389776</v>
      </c>
      <c r="D87" s="65" cm="1">
        <f t="array" ref="D87">IF(AND('Grains &amp; Pulses'!J89="",'Grains &amp; Pulses'!J88=""),D86,IF('Grains &amp; Pulses'!J89&lt;&gt;"",'Grains &amp; Pulses'!J89,AVERAGE(D86,INDEX('Grains &amp; Pulses'!J90:J$851,MATCH(FALSE,'Grains &amp; Pulses'!J90:J$851="",0)))))</f>
        <v>263.90194884287462</v>
      </c>
      <c r="E87" s="65" cm="1">
        <f t="array" ref="E87">IF(AND('Grains &amp; Pulses'!K89="",'Grains &amp; Pulses'!K88=""),E86,IF('Grains &amp; Pulses'!K89&lt;&gt;"",'Grains &amp; Pulses'!K89,AVERAGE(E86,INDEX('Grains &amp; Pulses'!K90:K$851,MATCH(FALSE,'Grains &amp; Pulses'!K90:K$851="",0)))))</f>
        <v>224.89646772228994</v>
      </c>
      <c r="F87" s="65" cm="1">
        <f t="array" ref="F87">IF(AND('Grains &amp; Pulses'!L89="",'Grains &amp; Pulses'!L88=""),F86,IF('Grains &amp; Pulses'!L89&lt;&gt;"",'Grains &amp; Pulses'!L89,AVERAGE(F86,INDEX('Grains &amp; Pulses'!L90:L$851,MATCH(FALSE,'Grains &amp; Pulses'!L90:L$851="",0)))))</f>
        <v>295.17661388550556</v>
      </c>
    </row>
    <row r="88" spans="1:6" x14ac:dyDescent="0.25">
      <c r="A88" s="36">
        <f>'Grains &amp; Pulses'!A90</f>
        <v>38426</v>
      </c>
      <c r="B88" s="65" cm="1">
        <f t="array" ref="B88">IF(AND('Grains &amp; Pulses'!H90="",'Grains &amp; Pulses'!H89=""),B87,IF('Grains &amp; Pulses'!H90&lt;&gt;"",'Grains &amp; Pulses'!H90,AVERAGE(B87,INDEX('Grains &amp; Pulses'!H91:H$851,MATCH(FALSE,'Grains &amp; Pulses'!H91:H$851="",0)))))</f>
        <v>452.60414129110853</v>
      </c>
      <c r="C88" s="65" cm="1">
        <f t="array" ref="C88">IF(AND('Grains &amp; Pulses'!I90="",'Grains &amp; Pulses'!I89=""),C87,IF('Grains &amp; Pulses'!I90&lt;&gt;"",'Grains &amp; Pulses'!I90,AVERAGE(C87,INDEX('Grains &amp; Pulses'!I91:I$851,MATCH(FALSE,'Grains &amp; Pulses'!I91:I$851="",0)))))</f>
        <v>260.03654080389776</v>
      </c>
      <c r="D88" s="65" cm="1">
        <f t="array" ref="D88">IF(AND('Grains &amp; Pulses'!J90="",'Grains &amp; Pulses'!J89=""),D87,IF('Grains &amp; Pulses'!J90&lt;&gt;"",'Grains &amp; Pulses'!J90,AVERAGE(D87,INDEX('Grains &amp; Pulses'!J91:J$851,MATCH(FALSE,'Grains &amp; Pulses'!J91:J$851="",0)))))</f>
        <v>263.90194884287462</v>
      </c>
      <c r="E88" s="65" cm="1">
        <f t="array" ref="E88">IF(AND('Grains &amp; Pulses'!K90="",'Grains &amp; Pulses'!K89=""),E87,IF('Grains &amp; Pulses'!K90&lt;&gt;"",'Grains &amp; Pulses'!K90,AVERAGE(E87,INDEX('Grains &amp; Pulses'!K91:K$851,MATCH(FALSE,'Grains &amp; Pulses'!K91:K$851="",0)))))</f>
        <v>224.89646772228994</v>
      </c>
      <c r="F88" s="65" cm="1">
        <f t="array" ref="F88">IF(AND('Grains &amp; Pulses'!L90="",'Grains &amp; Pulses'!L89=""),F87,IF('Grains &amp; Pulses'!L90&lt;&gt;"",'Grains &amp; Pulses'!L90,AVERAGE(F87,INDEX('Grains &amp; Pulses'!L91:L$851,MATCH(FALSE,'Grains &amp; Pulses'!L91:L$851="",0)))))</f>
        <v>295.17661388550556</v>
      </c>
    </row>
    <row r="89" spans="1:6" x14ac:dyDescent="0.25">
      <c r="A89" s="36">
        <f>'Grains &amp; Pulses'!A91</f>
        <v>38440</v>
      </c>
      <c r="B89" s="65" cm="1">
        <f t="array" ref="B89">IF(AND('Grains &amp; Pulses'!H91="",'Grains &amp; Pulses'!H90=""),B88,IF('Grains &amp; Pulses'!H91&lt;&gt;"",'Grains &amp; Pulses'!H91,AVERAGE(B88,INDEX('Grains &amp; Pulses'!H92:H$851,MATCH(FALSE,'Grains &amp; Pulses'!H92:H$851="",0)))))</f>
        <v>463.83535108958841</v>
      </c>
      <c r="C89" s="65" cm="1">
        <f t="array" ref="C89">IF(AND('Grains &amp; Pulses'!I91="",'Grains &amp; Pulses'!I90=""),C88,IF('Grains &amp; Pulses'!I91&lt;&gt;"",'Grains &amp; Pulses'!I91,AVERAGE(C88,INDEX('Grains &amp; Pulses'!I92:I$851,MATCH(FALSE,'Grains &amp; Pulses'!I92:I$851="",0)))))</f>
        <v>238.90314769975788</v>
      </c>
      <c r="D89" s="65" cm="1">
        <f t="array" ref="D89">IF(AND('Grains &amp; Pulses'!J91="",'Grains &amp; Pulses'!J90=""),D88,IF('Grains &amp; Pulses'!J91&lt;&gt;"",'Grains &amp; Pulses'!J91,AVERAGE(D88,INDEX('Grains &amp; Pulses'!J92:J$851,MATCH(FALSE,'Grains &amp; Pulses'!J92:J$851="",0)))))</f>
        <v>237.50605326876516</v>
      </c>
      <c r="E89" s="65" cm="1">
        <f t="array" ref="E89">IF(AND('Grains &amp; Pulses'!K91="",'Grains &amp; Pulses'!K90=""),E88,IF('Grains &amp; Pulses'!K91&lt;&gt;"",'Grains &amp; Pulses'!K91,AVERAGE(E88,INDEX('Grains &amp; Pulses'!K92:K$851,MATCH(FALSE,'Grains &amp; Pulses'!K92:K$851="",0)))))</f>
        <v>223.53510895883778</v>
      </c>
      <c r="F89" s="65" cm="1">
        <f t="array" ref="F89">IF(AND('Grains &amp; Pulses'!L91="",'Grains &amp; Pulses'!L90=""),F88,IF('Grains &amp; Pulses'!L91&lt;&gt;"",'Grains &amp; Pulses'!L91,AVERAGE(F88,INDEX('Grains &amp; Pulses'!L92:L$851,MATCH(FALSE,'Grains &amp; Pulses'!L92:L$851="",0)))))</f>
        <v>286.40435835351093</v>
      </c>
    </row>
    <row r="90" spans="1:6" x14ac:dyDescent="0.25">
      <c r="A90" s="36">
        <f>'Grains &amp; Pulses'!A92</f>
        <v>38447</v>
      </c>
      <c r="B90" s="65" cm="1">
        <f t="array" ref="B90">IF(AND('Grains &amp; Pulses'!H92="",'Grains &amp; Pulses'!H91=""),B89,IF('Grains &amp; Pulses'!H92&lt;&gt;"",'Grains &amp; Pulses'!H92,AVERAGE(B89,INDEX('Grains &amp; Pulses'!H93:H$851,MATCH(FALSE,'Grains &amp; Pulses'!H93:H$851="",0)))))</f>
        <v>461.73970944309934</v>
      </c>
      <c r="C90" s="65" cm="1">
        <f t="array" ref="C90">IF(AND('Grains &amp; Pulses'!I92="",'Grains &amp; Pulses'!I91=""),C89,IF('Grains &amp; Pulses'!I92&lt;&gt;"",'Grains &amp; Pulses'!I92,AVERAGE(C89,INDEX('Grains &amp; Pulses'!I93:I$851,MATCH(FALSE,'Grains &amp; Pulses'!I93:I$851="",0)))))</f>
        <v>233.31476997578696</v>
      </c>
      <c r="D90" s="65" cm="1">
        <f t="array" ref="D90">IF(AND('Grains &amp; Pulses'!J92="",'Grains &amp; Pulses'!J91=""),D89,IF('Grains &amp; Pulses'!J92&lt;&gt;"",'Grains &amp; Pulses'!J92,AVERAGE(D89,INDEX('Grains &amp; Pulses'!J93:J$851,MATCH(FALSE,'Grains &amp; Pulses'!J93:J$851="",0)))))</f>
        <v>237.50605326876516</v>
      </c>
      <c r="E90" s="65" cm="1">
        <f t="array" ref="E90">IF(AND('Grains &amp; Pulses'!K92="",'Grains &amp; Pulses'!K91=""),E89,IF('Grains &amp; Pulses'!K92&lt;&gt;"",'Grains &amp; Pulses'!K92,AVERAGE(E89,INDEX('Grains &amp; Pulses'!K93:K$851,MATCH(FALSE,'Grains &amp; Pulses'!K93:K$851="",0)))))</f>
        <v>223.53510895883778</v>
      </c>
      <c r="F90" s="65" cm="1">
        <f t="array" ref="F90">IF(AND('Grains &amp; Pulses'!L92="",'Grains &amp; Pulses'!L91=""),F89,IF('Grains &amp; Pulses'!L92&lt;&gt;"",'Grains &amp; Pulses'!L92,AVERAGE(F89,INDEX('Grains &amp; Pulses'!L93:L$851,MATCH(FALSE,'Grains &amp; Pulses'!L93:L$851="",0)))))</f>
        <v>286.40435835351093</v>
      </c>
    </row>
    <row r="91" spans="1:6" x14ac:dyDescent="0.25">
      <c r="A91" s="36">
        <f>'Grains &amp; Pulses'!A93</f>
        <v>38454</v>
      </c>
      <c r="B91" s="65" cm="1">
        <f t="array" ref="B91">IF(AND('Grains &amp; Pulses'!H93="",'Grains &amp; Pulses'!H92=""),B90,IF('Grains &amp; Pulses'!H93&lt;&gt;"",'Grains &amp; Pulses'!H93,AVERAGE(B90,INDEX('Grains &amp; Pulses'!H94:H$851,MATCH(FALSE,'Grains &amp; Pulses'!H94:H$851="",0)))))</f>
        <v>456.84987893462477</v>
      </c>
      <c r="C91" s="65" cm="1">
        <f t="array" ref="C91">IF(AND('Grains &amp; Pulses'!I93="",'Grains &amp; Pulses'!I92=""),C90,IF('Grains &amp; Pulses'!I93&lt;&gt;"",'Grains &amp; Pulses'!I93,AVERAGE(C90,INDEX('Grains &amp; Pulses'!I94:I$851,MATCH(FALSE,'Grains &amp; Pulses'!I94:I$851="",0)))))</f>
        <v>258.46246973365618</v>
      </c>
      <c r="D91" s="65" cm="1">
        <f t="array" ref="D91">IF(AND('Grains &amp; Pulses'!J93="",'Grains &amp; Pulses'!J92=""),D90,IF('Grains &amp; Pulses'!J93&lt;&gt;"",'Grains &amp; Pulses'!J93,AVERAGE(D90,INDEX('Grains &amp; Pulses'!J94:J$851,MATCH(FALSE,'Grains &amp; Pulses'!J94:J$851="",0)))))</f>
        <v>237.50605326876516</v>
      </c>
      <c r="E91" s="65" cm="1">
        <f t="array" ref="E91">IF(AND('Grains &amp; Pulses'!K93="",'Grains &amp; Pulses'!K92=""),E90,IF('Grains &amp; Pulses'!K93&lt;&gt;"",'Grains &amp; Pulses'!K93,AVERAGE(E90,INDEX('Grains &amp; Pulses'!K94:K$851,MATCH(FALSE,'Grains &amp; Pulses'!K94:K$851="",0)))))</f>
        <v>223.53510895883778</v>
      </c>
      <c r="F91" s="65" cm="1">
        <f t="array" ref="F91">IF(AND('Grains &amp; Pulses'!L93="",'Grains &amp; Pulses'!L92=""),F90,IF('Grains &amp; Pulses'!L93&lt;&gt;"",'Grains &amp; Pulses'!L93,AVERAGE(F90,INDEX('Grains &amp; Pulses'!L94:L$851,MATCH(FALSE,'Grains &amp; Pulses'!L94:L$851="",0)))))</f>
        <v>286.40435835351093</v>
      </c>
    </row>
    <row r="92" spans="1:6" x14ac:dyDescent="0.25">
      <c r="A92" s="36">
        <f>'Grains &amp; Pulses'!A94</f>
        <v>38461</v>
      </c>
      <c r="B92" s="65" cm="1">
        <f t="array" ref="B92">IF(AND('Grains &amp; Pulses'!H94="",'Grains &amp; Pulses'!H93=""),B91,IF('Grains &amp; Pulses'!H94&lt;&gt;"",'Grains &amp; Pulses'!H94,AVERAGE(B91,INDEX('Grains &amp; Pulses'!H95:H$851,MATCH(FALSE,'Grains &amp; Pulses'!H95:H$851="",0)))))</f>
        <v>464.53389830508479</v>
      </c>
      <c r="C92" s="65" cm="1">
        <f t="array" ref="C92">IF(AND('Grains &amp; Pulses'!I94="",'Grains &amp; Pulses'!I93=""),C91,IF('Grains &amp; Pulses'!I94&lt;&gt;"",'Grains &amp; Pulses'!I94,AVERAGE(C91,INDEX('Grains &amp; Pulses'!I95:I$851,MATCH(FALSE,'Grains &amp; Pulses'!I95:I$851="",0)))))</f>
        <v>258.46246973365618</v>
      </c>
      <c r="D92" s="65" cm="1">
        <f t="array" ref="D92">IF(AND('Grains &amp; Pulses'!J94="",'Grains &amp; Pulses'!J93=""),D91,IF('Grains &amp; Pulses'!J94&lt;&gt;"",'Grains &amp; Pulses'!J94,AVERAGE(D91,INDEX('Grains &amp; Pulses'!J95:J$851,MATCH(FALSE,'Grains &amp; Pulses'!J95:J$851="",0)))))</f>
        <v>244.49152542372883</v>
      </c>
      <c r="E92" s="65" cm="1">
        <f t="array" ref="E92">IF(AND('Grains &amp; Pulses'!K94="",'Grains &amp; Pulses'!K93=""),E91,IF('Grains &amp; Pulses'!K94&lt;&gt;"",'Grains &amp; Pulses'!K94,AVERAGE(E91,INDEX('Grains &amp; Pulses'!K95:K$851,MATCH(FALSE,'Grains &amp; Pulses'!K95:K$851="",0)))))</f>
        <v>223.53510895883778</v>
      </c>
      <c r="F92" s="65" cm="1">
        <f t="array" ref="F92">IF(AND('Grains &amp; Pulses'!L94="",'Grains &amp; Pulses'!L93=""),F91,IF('Grains &amp; Pulses'!L94&lt;&gt;"",'Grains &amp; Pulses'!L94,AVERAGE(F91,INDEX('Grains &amp; Pulses'!L95:L$851,MATCH(FALSE,'Grains &amp; Pulses'!L95:L$851="",0)))))</f>
        <v>286.40435835351093</v>
      </c>
    </row>
    <row r="93" spans="1:6" x14ac:dyDescent="0.25">
      <c r="A93" s="36">
        <f>'Grains &amp; Pulses'!A95</f>
        <v>38468</v>
      </c>
      <c r="B93" s="65" cm="1">
        <f t="array" ref="B93">IF(AND('Grains &amp; Pulses'!H95="",'Grains &amp; Pulses'!H94=""),B92,IF('Grains &amp; Pulses'!H95&lt;&gt;"",'Grains &amp; Pulses'!H95,AVERAGE(B92,INDEX('Grains &amp; Pulses'!H96:H$851,MATCH(FALSE,'Grains &amp; Pulses'!H96:H$851="",0)))))</f>
        <v>468.02663438256661</v>
      </c>
      <c r="C93" s="65" cm="1">
        <f t="array" ref="C93">IF(AND('Grains &amp; Pulses'!I95="",'Grains &amp; Pulses'!I94=""),C92,IF('Grains &amp; Pulses'!I95&lt;&gt;"",'Grains &amp; Pulses'!I95,AVERAGE(C92,INDEX('Grains &amp; Pulses'!I96:I$851,MATCH(FALSE,'Grains &amp; Pulses'!I96:I$851="",0)))))</f>
        <v>258.46246973365618</v>
      </c>
      <c r="D93" s="65" cm="1">
        <f t="array" ref="D93">IF(AND('Grains &amp; Pulses'!J95="",'Grains &amp; Pulses'!J94=""),D92,IF('Grains &amp; Pulses'!J95&lt;&gt;"",'Grains &amp; Pulses'!J95,AVERAGE(D92,INDEX('Grains &amp; Pulses'!J96:J$851,MATCH(FALSE,'Grains &amp; Pulses'!J96:J$851="",0)))))</f>
        <v>244.49152542372883</v>
      </c>
      <c r="E93" s="65" cm="1">
        <f t="array" ref="E93">IF(AND('Grains &amp; Pulses'!K95="",'Grains &amp; Pulses'!K94=""),E92,IF('Grains &amp; Pulses'!K95&lt;&gt;"",'Grains &amp; Pulses'!K95,AVERAGE(E92,INDEX('Grains &amp; Pulses'!K96:K$851,MATCH(FALSE,'Grains &amp; Pulses'!K96:K$851="",0)))))</f>
        <v>223.53510895883778</v>
      </c>
      <c r="F93" s="65" cm="1">
        <f t="array" ref="F93">IF(AND('Grains &amp; Pulses'!L95="",'Grains &amp; Pulses'!L94=""),F92,IF('Grains &amp; Pulses'!L95&lt;&gt;"",'Grains &amp; Pulses'!L95,AVERAGE(F92,INDEX('Grains &amp; Pulses'!L96:L$851,MATCH(FALSE,'Grains &amp; Pulses'!L96:L$851="",0)))))</f>
        <v>286.40435835351093</v>
      </c>
    </row>
    <row r="94" spans="1:6" x14ac:dyDescent="0.25">
      <c r="A94" s="36">
        <f>'Grains &amp; Pulses'!A96</f>
        <v>38475</v>
      </c>
      <c r="B94" s="65" cm="1">
        <f t="array" ref="B94">IF(AND('Grains &amp; Pulses'!H96="",'Grains &amp; Pulses'!H95=""),B93,IF('Grains &amp; Pulses'!H96&lt;&gt;"",'Grains &amp; Pulses'!H96,AVERAGE(B93,INDEX('Grains &amp; Pulses'!H97:H$851,MATCH(FALSE,'Grains &amp; Pulses'!H97:H$851="",0)))))</f>
        <v>465.23244552058117</v>
      </c>
      <c r="C94" s="65" cm="1">
        <f t="array" ref="C94">IF(AND('Grains &amp; Pulses'!I96="",'Grains &amp; Pulses'!I95=""),C93,IF('Grains &amp; Pulses'!I96&lt;&gt;"",'Grains &amp; Pulses'!I96,AVERAGE(C93,INDEX('Grains &amp; Pulses'!I97:I$851,MATCH(FALSE,'Grains &amp; Pulses'!I97:I$851="",0)))))</f>
        <v>258.46246973365618</v>
      </c>
      <c r="D94" s="65" cm="1">
        <f t="array" ref="D94">IF(AND('Grains &amp; Pulses'!J96="",'Grains &amp; Pulses'!J95=""),D93,IF('Grains &amp; Pulses'!J96&lt;&gt;"",'Grains &amp; Pulses'!J96,AVERAGE(D93,INDEX('Grains &amp; Pulses'!J97:J$851,MATCH(FALSE,'Grains &amp; Pulses'!J97:J$851="",0)))))</f>
        <v>247.28571428571431</v>
      </c>
      <c r="E94" s="65" cm="1">
        <f t="array" ref="E94">IF(AND('Grains &amp; Pulses'!K96="",'Grains &amp; Pulses'!K95=""),E93,IF('Grains &amp; Pulses'!K96&lt;&gt;"",'Grains &amp; Pulses'!K96,AVERAGE(E93,INDEX('Grains &amp; Pulses'!K97:K$851,MATCH(FALSE,'Grains &amp; Pulses'!K97:K$851="",0)))))</f>
        <v>223.53510895883778</v>
      </c>
      <c r="F94" s="65" cm="1">
        <f t="array" ref="F94">IF(AND('Grains &amp; Pulses'!L96="",'Grains &amp; Pulses'!L95=""),F93,IF('Grains &amp; Pulses'!L96&lt;&gt;"",'Grains &amp; Pulses'!L96,AVERAGE(F93,INDEX('Grains &amp; Pulses'!L97:L$851,MATCH(FALSE,'Grains &amp; Pulses'!L97:L$851="",0)))))</f>
        <v>286.40435835351093</v>
      </c>
    </row>
    <row r="95" spans="1:6" x14ac:dyDescent="0.25">
      <c r="A95" s="36">
        <f>'Grains &amp; Pulses'!A97</f>
        <v>38482</v>
      </c>
      <c r="B95" s="65" cm="1">
        <f t="array" ref="B95">IF(AND('Grains &amp; Pulses'!H97="",'Grains &amp; Pulses'!H96=""),B94,IF('Grains &amp; Pulses'!H97&lt;&gt;"",'Grains &amp; Pulses'!H97,AVERAGE(B94,INDEX('Grains &amp; Pulses'!H98:H$851,MATCH(FALSE,'Grains &amp; Pulses'!H98:H$851="",0)))))</f>
        <v>477.80629539951576</v>
      </c>
      <c r="C95" s="65" cm="1">
        <f t="array" ref="C95">IF(AND('Grains &amp; Pulses'!I97="",'Grains &amp; Pulses'!I96=""),C94,IF('Grains &amp; Pulses'!I97&lt;&gt;"",'Grains &amp; Pulses'!I97,AVERAGE(C94,INDEX('Grains &amp; Pulses'!I98:I$851,MATCH(FALSE,'Grains &amp; Pulses'!I98:I$851="",0)))))</f>
        <v>244.49152542372883</v>
      </c>
      <c r="D95" s="65" cm="1">
        <f t="array" ref="D95">IF(AND('Grains &amp; Pulses'!J97="",'Grains &amp; Pulses'!J96=""),D94,IF('Grains &amp; Pulses'!J97&lt;&gt;"",'Grains &amp; Pulses'!J97,AVERAGE(D94,INDEX('Grains &amp; Pulses'!J98:J$851,MATCH(FALSE,'Grains &amp; Pulses'!J98:J$851="",0)))))</f>
        <v>248.68280871670706</v>
      </c>
      <c r="E95" s="65" cm="1">
        <f t="array" ref="E95">IF(AND('Grains &amp; Pulses'!K97="",'Grains &amp; Pulses'!K96=""),E94,IF('Grains &amp; Pulses'!K97&lt;&gt;"",'Grains &amp; Pulses'!K97,AVERAGE(E94,INDEX('Grains &amp; Pulses'!K98:K$851,MATCH(FALSE,'Grains &amp; Pulses'!K98:K$851="",0)))))</f>
        <v>223.53510895883778</v>
      </c>
      <c r="F95" s="65" cm="1">
        <f t="array" ref="F95">IF(AND('Grains &amp; Pulses'!L97="",'Grains &amp; Pulses'!L96=""),F94,IF('Grains &amp; Pulses'!L97&lt;&gt;"",'Grains &amp; Pulses'!L97,AVERAGE(F94,INDEX('Grains &amp; Pulses'!L98:L$851,MATCH(FALSE,'Grains &amp; Pulses'!L98:L$851="",0)))))</f>
        <v>286.40435835351093</v>
      </c>
    </row>
    <row r="96" spans="1:6" x14ac:dyDescent="0.25">
      <c r="A96" s="36">
        <f>'Grains &amp; Pulses'!A98</f>
        <v>38489</v>
      </c>
      <c r="B96" s="65" cm="1">
        <f t="array" ref="B96">IF(AND('Grains &amp; Pulses'!H98="",'Grains &amp; Pulses'!H97=""),B95,IF('Grains &amp; Pulses'!H98&lt;&gt;"",'Grains &amp; Pulses'!H98,AVERAGE(B95,INDEX('Grains &amp; Pulses'!H99:H$851,MATCH(FALSE,'Grains &amp; Pulses'!H99:H$851="",0)))))</f>
        <v>488.98305084745766</v>
      </c>
      <c r="C96" s="65" cm="1">
        <f t="array" ref="C96">IF(AND('Grains &amp; Pulses'!I98="",'Grains &amp; Pulses'!I97=""),C95,IF('Grains &amp; Pulses'!I98&lt;&gt;"",'Grains &amp; Pulses'!I98,AVERAGE(C95,INDEX('Grains &amp; Pulses'!I99:I$851,MATCH(FALSE,'Grains &amp; Pulses'!I99:I$851="",0)))))</f>
        <v>244.49152542372883</v>
      </c>
      <c r="D96" s="65" cm="1">
        <f t="array" ref="D96">IF(AND('Grains &amp; Pulses'!J98="",'Grains &amp; Pulses'!J97=""),D95,IF('Grains &amp; Pulses'!J98&lt;&gt;"",'Grains &amp; Pulses'!J98,AVERAGE(D95,INDEX('Grains &amp; Pulses'!J99:J$851,MATCH(FALSE,'Grains &amp; Pulses'!J99:J$851="",0)))))</f>
        <v>250.07990314769978</v>
      </c>
      <c r="E96" s="65" cm="1">
        <f t="array" ref="E96">IF(AND('Grains &amp; Pulses'!K98="",'Grains &amp; Pulses'!K97=""),E95,IF('Grains &amp; Pulses'!K98&lt;&gt;"",'Grains &amp; Pulses'!K98,AVERAGE(E95,INDEX('Grains &amp; Pulses'!K99:K$851,MATCH(FALSE,'Grains &amp; Pulses'!K99:K$851="",0)))))</f>
        <v>223.53510895883778</v>
      </c>
      <c r="F96" s="65" cm="1">
        <f t="array" ref="F96">IF(AND('Grains &amp; Pulses'!L98="",'Grains &amp; Pulses'!L97=""),F95,IF('Grains &amp; Pulses'!L98&lt;&gt;"",'Grains &amp; Pulses'!L98,AVERAGE(F95,INDEX('Grains &amp; Pulses'!L99:L$851,MATCH(FALSE,'Grains &amp; Pulses'!L99:L$851="",0)))))</f>
        <v>286.40435835351093</v>
      </c>
    </row>
    <row r="97" spans="1:6" x14ac:dyDescent="0.25">
      <c r="A97" s="36">
        <f>'Grains &amp; Pulses'!A99</f>
        <v>38496</v>
      </c>
      <c r="B97" s="65" cm="1">
        <f t="array" ref="B97">IF(AND('Grains &amp; Pulses'!H99="",'Grains &amp; Pulses'!H98=""),B96,IF('Grains &amp; Pulses'!H99&lt;&gt;"",'Grains &amp; Pulses'!H99,AVERAGE(B96,INDEX('Grains &amp; Pulses'!H100:H$851,MATCH(FALSE,'Grains &amp; Pulses'!H100:H$851="",0)))))</f>
        <v>491.77723970944317</v>
      </c>
      <c r="C97" s="65" cm="1">
        <f t="array" ref="C97">IF(AND('Grains &amp; Pulses'!I99="",'Grains &amp; Pulses'!I98=""),C96,IF('Grains &amp; Pulses'!I99&lt;&gt;"",'Grains &amp; Pulses'!I99,AVERAGE(C96,INDEX('Grains &amp; Pulses'!I100:I$851,MATCH(FALSE,'Grains &amp; Pulses'!I100:I$851="",0)))))</f>
        <v>244.49152542372883</v>
      </c>
      <c r="D97" s="65" cm="1">
        <f t="array" ref="D97">IF(AND('Grains &amp; Pulses'!J99="",'Grains &amp; Pulses'!J98=""),D96,IF('Grains &amp; Pulses'!J99&lt;&gt;"",'Grains &amp; Pulses'!J99,AVERAGE(D96,INDEX('Grains &amp; Pulses'!J100:J$851,MATCH(FALSE,'Grains &amp; Pulses'!J100:J$851="",0)))))</f>
        <v>258.46246973365618</v>
      </c>
      <c r="E97" s="65" cm="1">
        <f t="array" ref="E97">IF(AND('Grains &amp; Pulses'!K99="",'Grains &amp; Pulses'!K98=""),E96,IF('Grains &amp; Pulses'!K99&lt;&gt;"",'Grains &amp; Pulses'!K99,AVERAGE(E96,INDEX('Grains &amp; Pulses'!K100:K$851,MATCH(FALSE,'Grains &amp; Pulses'!K100:K$851="",0)))))</f>
        <v>223.53510895883778</v>
      </c>
      <c r="F97" s="65" cm="1">
        <f t="array" ref="F97">IF(AND('Grains &amp; Pulses'!L99="",'Grains &amp; Pulses'!L98=""),F96,IF('Grains &amp; Pulses'!L99&lt;&gt;"",'Grains &amp; Pulses'!L99,AVERAGE(F96,INDEX('Grains &amp; Pulses'!L100:L$851,MATCH(FALSE,'Grains &amp; Pulses'!L100:L$851="",0)))))</f>
        <v>287.80145278450368</v>
      </c>
    </row>
    <row r="98" spans="1:6" x14ac:dyDescent="0.25">
      <c r="A98" s="36">
        <f>'Grains &amp; Pulses'!A100</f>
        <v>38503</v>
      </c>
      <c r="B98" s="65" cm="1">
        <f t="array" ref="B98">IF(AND('Grains &amp; Pulses'!H100="",'Grains &amp; Pulses'!H99=""),B97,IF('Grains &amp; Pulses'!H100&lt;&gt;"",'Grains &amp; Pulses'!H100,AVERAGE(B97,INDEX('Grains &amp; Pulses'!H101:H$851,MATCH(FALSE,'Grains &amp; Pulses'!H101:H$851="",0)))))</f>
        <v>495.96852300242136</v>
      </c>
      <c r="C98" s="65" cm="1">
        <f t="array" ref="C98">IF(AND('Grains &amp; Pulses'!I100="",'Grains &amp; Pulses'!I99=""),C97,IF('Grains &amp; Pulses'!I100&lt;&gt;"",'Grains &amp; Pulses'!I100,AVERAGE(C97,INDEX('Grains &amp; Pulses'!I101:I$851,MATCH(FALSE,'Grains &amp; Pulses'!I101:I$851="",0)))))</f>
        <v>258.46246973365618</v>
      </c>
      <c r="D98" s="65" cm="1">
        <f t="array" ref="D98">IF(AND('Grains &amp; Pulses'!J100="",'Grains &amp; Pulses'!J99=""),D97,IF('Grains &amp; Pulses'!J100&lt;&gt;"",'Grains &amp; Pulses'!J100,AVERAGE(D97,INDEX('Grains &amp; Pulses'!J101:J$851,MATCH(FALSE,'Grains &amp; Pulses'!J101:J$851="",0)))))</f>
        <v>265.44794188861988</v>
      </c>
      <c r="E98" s="65" cm="1">
        <f t="array" ref="E98">IF(AND('Grains &amp; Pulses'!K100="",'Grains &amp; Pulses'!K99=""),E97,IF('Grains &amp; Pulses'!K100&lt;&gt;"",'Grains &amp; Pulses'!K100,AVERAGE(E97,INDEX('Grains &amp; Pulses'!K101:K$851,MATCH(FALSE,'Grains &amp; Pulses'!K101:K$851="",0)))))</f>
        <v>223.53510895883778</v>
      </c>
      <c r="F98" s="65" cm="1">
        <f t="array" ref="F98">IF(AND('Grains &amp; Pulses'!L100="",'Grains &amp; Pulses'!L99=""),F97,IF('Grains &amp; Pulses'!L100&lt;&gt;"",'Grains &amp; Pulses'!L100,AVERAGE(F97,INDEX('Grains &amp; Pulses'!L101:L$851,MATCH(FALSE,'Grains &amp; Pulses'!L101:L$851="",0)))))</f>
        <v>293.38983050847463</v>
      </c>
    </row>
    <row r="99" spans="1:6" x14ac:dyDescent="0.25">
      <c r="A99" s="36">
        <f>'Grains &amp; Pulses'!A101</f>
        <v>38510</v>
      </c>
      <c r="B99" s="65" cm="1">
        <f t="array" ref="B99">IF(AND('Grains &amp; Pulses'!H101="",'Grains &amp; Pulses'!H100=""),B98,IF('Grains &amp; Pulses'!H101&lt;&gt;"",'Grains &amp; Pulses'!H101,AVERAGE(B98,INDEX('Grains &amp; Pulses'!H102:H$851,MATCH(FALSE,'Grains &amp; Pulses'!H102:H$851="",0)))))</f>
        <v>488.98305084745766</v>
      </c>
      <c r="C99" s="65" cm="1">
        <f t="array" ref="C99">IF(AND('Grains &amp; Pulses'!I101="",'Grains &amp; Pulses'!I100=""),C98,IF('Grains &amp; Pulses'!I101&lt;&gt;"",'Grains &amp; Pulses'!I101,AVERAGE(C98,INDEX('Grains &amp; Pulses'!I102:I$851,MATCH(FALSE,'Grains &amp; Pulses'!I102:I$851="",0)))))</f>
        <v>240.30024213075063</v>
      </c>
      <c r="D99" s="65" cm="1">
        <f t="array" ref="D99">IF(AND('Grains &amp; Pulses'!J101="",'Grains &amp; Pulses'!J100=""),D98,IF('Grains &amp; Pulses'!J101&lt;&gt;"",'Grains &amp; Pulses'!J101,AVERAGE(D98,INDEX('Grains &amp; Pulses'!J102:J$851,MATCH(FALSE,'Grains &amp; Pulses'!J102:J$851="",0)))))</f>
        <v>251.47699757869253</v>
      </c>
      <c r="E99" s="65" cm="1">
        <f t="array" ref="E99">IF(AND('Grains &amp; Pulses'!K101="",'Grains &amp; Pulses'!K100=""),E98,IF('Grains &amp; Pulses'!K101&lt;&gt;"",'Grains &amp; Pulses'!K101,AVERAGE(E98,INDEX('Grains &amp; Pulses'!K102:K$851,MATCH(FALSE,'Grains &amp; Pulses'!K102:K$851="",0)))))</f>
        <v>223.53510895883778</v>
      </c>
      <c r="F99" s="65" cm="1">
        <f t="array" ref="F99">IF(AND('Grains &amp; Pulses'!L101="",'Grains &amp; Pulses'!L100=""),F98,IF('Grains &amp; Pulses'!L101&lt;&gt;"",'Grains &amp; Pulses'!L101,AVERAGE(F98,INDEX('Grains &amp; Pulses'!L102:L$851,MATCH(FALSE,'Grains &amp; Pulses'!L102:L$851="",0)))))</f>
        <v>296.18401937046008</v>
      </c>
    </row>
    <row r="100" spans="1:6" x14ac:dyDescent="0.25">
      <c r="A100" s="36">
        <f>'Grains &amp; Pulses'!A102</f>
        <v>38517</v>
      </c>
      <c r="B100" s="65" cm="1">
        <f t="array" ref="B100">IF(AND('Grains &amp; Pulses'!H102="",'Grains &amp; Pulses'!H101=""),B99,IF('Grains &amp; Pulses'!H102&lt;&gt;"",'Grains &amp; Pulses'!H102,AVERAGE(B99,INDEX('Grains &amp; Pulses'!H103:H$851,MATCH(FALSE,'Grains &amp; Pulses'!H103:H$851="",0)))))</f>
        <v>488.98305084745766</v>
      </c>
      <c r="C100" s="65" cm="1">
        <f t="array" ref="C100">IF(AND('Grains &amp; Pulses'!I102="",'Grains &amp; Pulses'!I101=""),C99,IF('Grains &amp; Pulses'!I102&lt;&gt;"",'Grains &amp; Pulses'!I102,AVERAGE(C99,INDEX('Grains &amp; Pulses'!I103:I$851,MATCH(FALSE,'Grains &amp; Pulses'!I103:I$851="",0)))))</f>
        <v>236.10895883777243</v>
      </c>
      <c r="D100" s="65" cm="1">
        <f t="array" ref="D100">IF(AND('Grains &amp; Pulses'!J102="",'Grains &amp; Pulses'!J101=""),D99,IF('Grains &amp; Pulses'!J102&lt;&gt;"",'Grains &amp; Pulses'!J102,AVERAGE(D99,INDEX('Grains &amp; Pulses'!J103:J$851,MATCH(FALSE,'Grains &amp; Pulses'!J103:J$851="",0)))))</f>
        <v>248.68280871670706</v>
      </c>
      <c r="E100" s="65" cm="1">
        <f t="array" ref="E100">IF(AND('Grains &amp; Pulses'!K102="",'Grains &amp; Pulses'!K101=""),E99,IF('Grains &amp; Pulses'!K102&lt;&gt;"",'Grains &amp; Pulses'!K102,AVERAGE(E99,INDEX('Grains &amp; Pulses'!K103:K$851,MATCH(FALSE,'Grains &amp; Pulses'!K103:K$851="",0)))))</f>
        <v>223.53510895883778</v>
      </c>
      <c r="F100" s="65" cm="1">
        <f t="array" ref="F100">IF(AND('Grains &amp; Pulses'!L102="",'Grains &amp; Pulses'!L101=""),F99,IF('Grains &amp; Pulses'!L102&lt;&gt;"",'Grains &amp; Pulses'!L102,AVERAGE(F99,INDEX('Grains &amp; Pulses'!L103:L$851,MATCH(FALSE,'Grains &amp; Pulses'!L103:L$851="",0)))))</f>
        <v>300.37530266343828</v>
      </c>
    </row>
    <row r="101" spans="1:6" x14ac:dyDescent="0.25">
      <c r="A101" s="36">
        <f>'Grains &amp; Pulses'!A103</f>
        <v>38524</v>
      </c>
      <c r="B101" s="65" cm="1">
        <f t="array" ref="B101">IF(AND('Grains &amp; Pulses'!H103="",'Grains &amp; Pulses'!H102=""),B100,IF('Grains &amp; Pulses'!H103&lt;&gt;"",'Grains &amp; Pulses'!H103,AVERAGE(B100,INDEX('Grains &amp; Pulses'!H104:H$851,MATCH(FALSE,'Grains &amp; Pulses'!H104:H$851="",0)))))</f>
        <v>502.95399515738507</v>
      </c>
      <c r="C101" s="65" cm="1">
        <f t="array" ref="C101">IF(AND('Grains &amp; Pulses'!I103="",'Grains &amp; Pulses'!I102=""),C100,IF('Grains &amp; Pulses'!I103&lt;&gt;"",'Grains &amp; Pulses'!I103,AVERAGE(C100,INDEX('Grains &amp; Pulses'!I104:I$851,MATCH(FALSE,'Grains &amp; Pulses'!I104:I$851="",0)))))</f>
        <v>237.50605326876516</v>
      </c>
      <c r="D101" s="65" cm="1">
        <f t="array" ref="D101">IF(AND('Grains &amp; Pulses'!J103="",'Grains &amp; Pulses'!J102=""),D100,IF('Grains &amp; Pulses'!J103&lt;&gt;"",'Grains &amp; Pulses'!J103,AVERAGE(D100,INDEX('Grains &amp; Pulses'!J104:J$851,MATCH(FALSE,'Grains &amp; Pulses'!J104:J$851="",0)))))</f>
        <v>252.87409200968526</v>
      </c>
      <c r="E101" s="65" cm="1">
        <f t="array" ref="E101">IF(AND('Grains &amp; Pulses'!K103="",'Grains &amp; Pulses'!K102=""),E100,IF('Grains &amp; Pulses'!K103&lt;&gt;"",'Grains &amp; Pulses'!K103,AVERAGE(E100,INDEX('Grains &amp; Pulses'!K104:K$851,MATCH(FALSE,'Grains &amp; Pulses'!K104:K$851="",0)))))</f>
        <v>223.53510895883778</v>
      </c>
      <c r="F101" s="65" cm="1">
        <f t="array" ref="F101">IF(AND('Grains &amp; Pulses'!L103="",'Grains &amp; Pulses'!L102=""),F100,IF('Grains &amp; Pulses'!L103&lt;&gt;"",'Grains &amp; Pulses'!L103,AVERAGE(F100,INDEX('Grains &amp; Pulses'!L104:L$851,MATCH(FALSE,'Grains &amp; Pulses'!L104:L$851="",0)))))</f>
        <v>300.37530266343828</v>
      </c>
    </row>
    <row r="102" spans="1:6" x14ac:dyDescent="0.25">
      <c r="A102" s="36">
        <f>'Grains &amp; Pulses'!A104</f>
        <v>38531</v>
      </c>
      <c r="B102" s="65" cm="1">
        <f t="array" ref="B102">IF(AND('Grains &amp; Pulses'!H104="",'Grains &amp; Pulses'!H103=""),B101,IF('Grains &amp; Pulses'!H104&lt;&gt;"",'Grains &amp; Pulses'!H104,AVERAGE(B101,INDEX('Grains &amp; Pulses'!H105:H$851,MATCH(FALSE,'Grains &amp; Pulses'!H105:H$851="",0)))))</f>
        <v>471.49340527577931</v>
      </c>
      <c r="C102" s="65" cm="1">
        <f t="array" ref="C102">IF(AND('Grains &amp; Pulses'!I104="",'Grains &amp; Pulses'!I103=""),C101,IF('Grains &amp; Pulses'!I104&lt;&gt;"",'Grains &amp; Pulses'!I104,AVERAGE(C101,INDEX('Grains &amp; Pulses'!I105:I$851,MATCH(FALSE,'Grains &amp; Pulses'!I105:I$851="",0)))))</f>
        <v>231.07673860911268</v>
      </c>
      <c r="D102" s="65" cm="1">
        <f t="array" ref="D102">IF(AND('Grains &amp; Pulses'!J104="",'Grains &amp; Pulses'!J103=""),D101,IF('Grains &amp; Pulses'!J104&lt;&gt;"",'Grains &amp; Pulses'!J104,AVERAGE(D101,INDEX('Grains &amp; Pulses'!J105:J$851,MATCH(FALSE,'Grains &amp; Pulses'!J105:J$851="",0)))))</f>
        <v>254.18441247002394</v>
      </c>
      <c r="E102" s="65" cm="1">
        <f t="array" ref="E102">IF(AND('Grains &amp; Pulses'!K104="",'Grains &amp; Pulses'!K103=""),E101,IF('Grains &amp; Pulses'!K104&lt;&gt;"",'Grains &amp; Pulses'!K104,AVERAGE(E101,INDEX('Grains &amp; Pulses'!K105:K$851,MATCH(FALSE,'Grains &amp; Pulses'!K105:K$851="",0)))))</f>
        <v>221.39088729016783</v>
      </c>
      <c r="F102" s="65" cm="1">
        <f t="array" ref="F102">IF(AND('Grains &amp; Pulses'!L104="",'Grains &amp; Pulses'!L103=""),F101,IF('Grains &amp; Pulses'!L104&lt;&gt;"",'Grains &amp; Pulses'!L104,AVERAGE(F101,INDEX('Grains &amp; Pulses'!L105:L$851,MATCH(FALSE,'Grains &amp; Pulses'!L105:L$851="",0)))))</f>
        <v>286.07853717026376</v>
      </c>
    </row>
    <row r="103" spans="1:6" x14ac:dyDescent="0.25">
      <c r="A103" s="36">
        <f>'Grains &amp; Pulses'!A105</f>
        <v>38538</v>
      </c>
      <c r="B103" s="65" cm="1">
        <f t="array" ref="B103">IF(AND('Grains &amp; Pulses'!H105="",'Grains &amp; Pulses'!H104=""),B102,IF('Grains &amp; Pulses'!H105&lt;&gt;"",'Grains &amp; Pulses'!H105,AVERAGE(B102,INDEX('Grains &amp; Pulses'!H106:H$851,MATCH(FALSE,'Grains &amp; Pulses'!H106:H$851="",0)))))</f>
        <v>499.51318944844121</v>
      </c>
      <c r="C103" s="65" cm="1">
        <f t="array" ref="C103">IF(AND('Grains &amp; Pulses'!I105="",'Grains &amp; Pulses'!I104=""),C102,IF('Grains &amp; Pulses'!I105&lt;&gt;"",'Grains &amp; Pulses'!I105,AVERAGE(C102,INDEX('Grains &amp; Pulses'!I106:I$851,MATCH(FALSE,'Grains &amp; Pulses'!I106:I$851="",0)))))</f>
        <v>232.46043165467623</v>
      </c>
      <c r="D103" s="65" cm="1">
        <f t="array" ref="D103">IF(AND('Grains &amp; Pulses'!J105="",'Grains &amp; Pulses'!J104=""),D102,IF('Grains &amp; Pulses'!J105&lt;&gt;"",'Grains &amp; Pulses'!J105,AVERAGE(D102,INDEX('Grains &amp; Pulses'!J106:J$851,MATCH(FALSE,'Grains &amp; Pulses'!J106:J$851="",0)))))</f>
        <v>254.18441247002394</v>
      </c>
      <c r="E103" s="65" cm="1">
        <f t="array" ref="E103">IF(AND('Grains &amp; Pulses'!K105="",'Grains &amp; Pulses'!K104=""),E102,IF('Grains &amp; Pulses'!K105&lt;&gt;"",'Grains &amp; Pulses'!K105,AVERAGE(E102,INDEX('Grains &amp; Pulses'!K106:K$851,MATCH(FALSE,'Grains &amp; Pulses'!K106:K$851="",0)))))</f>
        <v>200.22038369304553</v>
      </c>
      <c r="F103" s="65" cm="1">
        <f t="array" ref="F103">IF(AND('Grains &amp; Pulses'!L105="",'Grains &amp; Pulses'!L104=""),F102,IF('Grains &amp; Pulses'!L105&lt;&gt;"",'Grains &amp; Pulses'!L105,AVERAGE(F102,INDEX('Grains &amp; Pulses'!L106:L$851,MATCH(FALSE,'Grains &amp; Pulses'!L106:L$851="",0)))))</f>
        <v>283.31115107913666</v>
      </c>
    </row>
    <row r="104" spans="1:6" x14ac:dyDescent="0.25">
      <c r="A104" s="36">
        <f>'Grains &amp; Pulses'!A106</f>
        <v>38545</v>
      </c>
      <c r="B104" s="65" cm="1">
        <f t="array" ref="B104">IF(AND('Grains &amp; Pulses'!H106="",'Grains &amp; Pulses'!H105=""),B103,IF('Grains &amp; Pulses'!H106&lt;&gt;"",'Grains &amp; Pulses'!H106,AVERAGE(B103,INDEX('Grains &amp; Pulses'!H107:H$851,MATCH(FALSE,'Grains &amp; Pulses'!H107:H$851="",0)))))</f>
        <v>505.39388489208625</v>
      </c>
      <c r="C104" s="65" cm="1">
        <f t="array" ref="C104">IF(AND('Grains &amp; Pulses'!I106="",'Grains &amp; Pulses'!I105=""),C103,IF('Grains &amp; Pulses'!I106&lt;&gt;"",'Grains &amp; Pulses'!I106,AVERAGE(C103,INDEX('Grains &amp; Pulses'!I107:I$851,MATCH(FALSE,'Grains &amp; Pulses'!I107:I$851="",0)))))</f>
        <v>229.69304556354913</v>
      </c>
      <c r="D104" s="65" cm="1">
        <f t="array" ref="D104">IF(AND('Grains &amp; Pulses'!J106="",'Grains &amp; Pulses'!J105=""),D103,IF('Grains &amp; Pulses'!J106&lt;&gt;"",'Grains &amp; Pulses'!J106,AVERAGE(D103,INDEX('Grains &amp; Pulses'!J107:J$851,MATCH(FALSE,'Grains &amp; Pulses'!J107:J$851="",0)))))</f>
        <v>254.18441247002394</v>
      </c>
      <c r="E104" s="65" cm="1">
        <f t="array" ref="E104">IF(AND('Grains &amp; Pulses'!K106="",'Grains &amp; Pulses'!K105=""),E103,IF('Grains &amp; Pulses'!K106&lt;&gt;"",'Grains &amp; Pulses'!K106,AVERAGE(E103,INDEX('Grains &amp; Pulses'!K107:K$851,MATCH(FALSE,'Grains &amp; Pulses'!K107:K$851="",0)))))</f>
        <v>201.60407673860908</v>
      </c>
      <c r="F104" s="65" cm="1">
        <f t="array" ref="F104">IF(AND('Grains &amp; Pulses'!L106="",'Grains &amp; Pulses'!L105=""),F103,IF('Grains &amp; Pulses'!L106&lt;&gt;"",'Grains &amp; Pulses'!L106,AVERAGE(F103,INDEX('Grains &amp; Pulses'!L107:L$851,MATCH(FALSE,'Grains &amp; Pulses'!L107:L$851="",0)))))</f>
        <v>258.40467625899277</v>
      </c>
    </row>
    <row r="105" spans="1:6" x14ac:dyDescent="0.25">
      <c r="A105" s="36">
        <f>'Grains &amp; Pulses'!A107</f>
        <v>38552</v>
      </c>
      <c r="B105" s="65" cm="1">
        <f t="array" ref="B105">IF(AND('Grains &amp; Pulses'!H107="",'Grains &amp; Pulses'!H106=""),B104,IF('Grains &amp; Pulses'!H107&lt;&gt;"",'Grains &amp; Pulses'!H107,AVERAGE(B104,INDEX('Grains &amp; Pulses'!H108:H$851,MATCH(FALSE,'Grains &amp; Pulses'!H108:H$851="",0)))))</f>
        <v>505.39388489208625</v>
      </c>
      <c r="C105" s="65" cm="1">
        <f t="array" ref="C105">IF(AND('Grains &amp; Pulses'!I107="",'Grains &amp; Pulses'!I106=""),C104,IF('Grains &amp; Pulses'!I107&lt;&gt;"",'Grains &amp; Pulses'!I107,AVERAGE(C104,INDEX('Grains &amp; Pulses'!I108:I$851,MATCH(FALSE,'Grains &amp; Pulses'!I108:I$851="",0)))))</f>
        <v>219.31534772182252</v>
      </c>
      <c r="D105" s="65" cm="1">
        <f t="array" ref="D105">IF(AND('Grains &amp; Pulses'!J107="",'Grains &amp; Pulses'!J106=""),D104,IF('Grains &amp; Pulses'!J107&lt;&gt;"",'Grains &amp; Pulses'!J107,AVERAGE(D104,INDEX('Grains &amp; Pulses'!J108:J$851,MATCH(FALSE,'Grains &amp; Pulses'!J108:J$851="",0)))))</f>
        <v>259.71918465227816</v>
      </c>
      <c r="E105" s="65" cm="1">
        <f t="array" ref="E105">IF(AND('Grains &amp; Pulses'!K107="",'Grains &amp; Pulses'!K106=""),E104,IF('Grains &amp; Pulses'!K107&lt;&gt;"",'Grains &amp; Pulses'!K107,AVERAGE(E104,INDEX('Grains &amp; Pulses'!K108:K$851,MATCH(FALSE,'Grains &amp; Pulses'!K108:K$851="",0)))))</f>
        <v>189.15083932853713</v>
      </c>
      <c r="F105" s="65" cm="1">
        <f t="array" ref="F105">IF(AND('Grains &amp; Pulses'!L107="",'Grains &amp; Pulses'!L106=""),F104,IF('Grains &amp; Pulses'!L107&lt;&gt;"",'Grains &amp; Pulses'!L107,AVERAGE(F104,INDEX('Grains &amp; Pulses'!L108:L$851,MATCH(FALSE,'Grains &amp; Pulses'!L108:L$851="",0)))))</f>
        <v>258.2663069544364</v>
      </c>
    </row>
    <row r="106" spans="1:6" x14ac:dyDescent="0.25">
      <c r="A106" s="36">
        <f>'Grains &amp; Pulses'!A108</f>
        <v>38559</v>
      </c>
      <c r="B106" s="65" cm="1">
        <f t="array" ref="B106">IF(AND('Grains &amp; Pulses'!H108="",'Grains &amp; Pulses'!H107=""),B105,IF('Grains &amp; Pulses'!H108&lt;&gt;"",'Grains &amp; Pulses'!H108,AVERAGE(B105,INDEX('Grains &amp; Pulses'!H109:H$851,MATCH(FALSE,'Grains &amp; Pulses'!H109:H$851="",0)))))</f>
        <v>483.2547961630695</v>
      </c>
      <c r="C106" s="65" cm="1">
        <f t="array" ref="C106">IF(AND('Grains &amp; Pulses'!I108="",'Grains &amp; Pulses'!I107=""),C105,IF('Grains &amp; Pulses'!I108&lt;&gt;"",'Grains &amp; Pulses'!I108,AVERAGE(C105,INDEX('Grains &amp; Pulses'!I109:I$851,MATCH(FALSE,'Grains &amp; Pulses'!I109:I$851="",0)))))</f>
        <v>224.85011990407671</v>
      </c>
      <c r="D106" s="65" cm="1">
        <f t="array" ref="D106">IF(AND('Grains &amp; Pulses'!J108="",'Grains &amp; Pulses'!J107=""),D105,IF('Grains &amp; Pulses'!J108&lt;&gt;"",'Grains &amp; Pulses'!J108,AVERAGE(D105,INDEX('Grains &amp; Pulses'!J109:J$851,MATCH(FALSE,'Grains &amp; Pulses'!J109:J$851="",0)))))</f>
        <v>261.10287769784168</v>
      </c>
      <c r="E106" s="65" cm="1">
        <f t="array" ref="E106">IF(AND('Grains &amp; Pulses'!K108="",'Grains &amp; Pulses'!K107=""),E105,IF('Grains &amp; Pulses'!K108&lt;&gt;"",'Grains &amp; Pulses'!K108,AVERAGE(E105,INDEX('Grains &amp; Pulses'!K109:K$851,MATCH(FALSE,'Grains &amp; Pulses'!K109:K$851="",0)))))</f>
        <v>208.52254196642681</v>
      </c>
      <c r="F106" s="65" cm="1">
        <f t="array" ref="F106">IF(AND('Grains &amp; Pulses'!L108="",'Grains &amp; Pulses'!L107=""),F105,IF('Grains &amp; Pulses'!L108&lt;&gt;"",'Grains &amp; Pulses'!L108,AVERAGE(F105,INDEX('Grains &amp; Pulses'!L109:L$851,MATCH(FALSE,'Grains &amp; Pulses'!L109:L$851="",0)))))</f>
        <v>260.4802158273381</v>
      </c>
    </row>
    <row r="107" spans="1:6" x14ac:dyDescent="0.25">
      <c r="A107" s="36">
        <f>'Grains &amp; Pulses'!A109</f>
        <v>38566</v>
      </c>
      <c r="B107" s="65" cm="1">
        <f t="array" ref="B107">IF(AND('Grains &amp; Pulses'!H109="",'Grains &amp; Pulses'!H108=""),B106,IF('Grains &amp; Pulses'!H109&lt;&gt;"",'Grains &amp; Pulses'!H109,AVERAGE(B106,INDEX('Grains &amp; Pulses'!H110:H$851,MATCH(FALSE,'Grains &amp; Pulses'!H110:H$851="",0)))))</f>
        <v>461.80755395683445</v>
      </c>
      <c r="C107" s="65" cm="1">
        <f t="array" ref="C107">IF(AND('Grains &amp; Pulses'!I109="",'Grains &amp; Pulses'!I108=""),C106,IF('Grains &amp; Pulses'!I109&lt;&gt;"",'Grains &amp; Pulses'!I109,AVERAGE(C106,INDEX('Grains &amp; Pulses'!I110:I$851,MATCH(FALSE,'Grains &amp; Pulses'!I110:I$851="",0)))))</f>
        <v>223.6739808153477</v>
      </c>
      <c r="D107" s="65" cm="1">
        <f t="array" ref="D107">IF(AND('Grains &amp; Pulses'!J109="",'Grains &amp; Pulses'!J108=""),D106,IF('Grains &amp; Pulses'!J109&lt;&gt;"",'Grains &amp; Pulses'!J109,AVERAGE(D106,INDEX('Grains &amp; Pulses'!J110:J$851,MATCH(FALSE,'Grains &amp; Pulses'!J110:J$851="",0)))))</f>
        <v>262.48657074340525</v>
      </c>
      <c r="E107" s="65" cm="1">
        <f t="array" ref="E107">IF(AND('Grains &amp; Pulses'!K109="",'Grains &amp; Pulses'!K108=""),E106,IF('Grains &amp; Pulses'!K109&lt;&gt;"",'Grains &amp; Pulses'!K109,AVERAGE(E106,INDEX('Grains &amp; Pulses'!K110:K$851,MATCH(FALSE,'Grains &amp; Pulses'!K110:K$851="",0)))))</f>
        <v>208.52254196642681</v>
      </c>
      <c r="F107" s="65" cm="1">
        <f t="array" ref="F107">IF(AND('Grains &amp; Pulses'!L109="",'Grains &amp; Pulses'!L108=""),F106,IF('Grains &amp; Pulses'!L109&lt;&gt;"",'Grains &amp; Pulses'!L109,AVERAGE(F106,INDEX('Grains &amp; Pulses'!L110:L$851,MATCH(FALSE,'Grains &amp; Pulses'!L110:L$851="",0)))))</f>
        <v>260.4802158273381</v>
      </c>
    </row>
    <row r="108" spans="1:6" x14ac:dyDescent="0.25">
      <c r="A108" s="36">
        <f>'Grains &amp; Pulses'!A110</f>
        <v>38573</v>
      </c>
      <c r="B108" s="65" cm="1">
        <f t="array" ref="B108">IF(AND('Grains &amp; Pulses'!H110="",'Grains &amp; Pulses'!H109=""),B107,IF('Grains &amp; Pulses'!H110&lt;&gt;"",'Grains &amp; Pulses'!H110,AVERAGE(B107,INDEX('Grains &amp; Pulses'!H111:H$851,MATCH(FALSE,'Grains &amp; Pulses'!H111:H$851="",0)))))</f>
        <v>451.42985611510784</v>
      </c>
      <c r="C108" s="65" cm="1">
        <f t="array" ref="C108">IF(AND('Grains &amp; Pulses'!I110="",'Grains &amp; Pulses'!I109=""),C107,IF('Grains &amp; Pulses'!I110&lt;&gt;"",'Grains &amp; Pulses'!I110,AVERAGE(C107,INDEX('Grains &amp; Pulses'!I111:I$851,MATCH(FALSE,'Grains &amp; Pulses'!I111:I$851="",0)))))</f>
        <v>225.19604316546759</v>
      </c>
      <c r="D108" s="65" cm="1">
        <f t="array" ref="D108">IF(AND('Grains &amp; Pulses'!J110="",'Grains &amp; Pulses'!J109=""),D107,IF('Grains &amp; Pulses'!J110&lt;&gt;"",'Grains &amp; Pulses'!J110,AVERAGE(D107,INDEX('Grains &amp; Pulses'!J111:J$851,MATCH(FALSE,'Grains &amp; Pulses'!J111:J$851="",0)))))</f>
        <v>262.55575539568343</v>
      </c>
      <c r="E108" s="65" cm="1">
        <f t="array" ref="E108">IF(AND('Grains &amp; Pulses'!K110="",'Grains &amp; Pulses'!K109=""),E107,IF('Grains &amp; Pulses'!K110&lt;&gt;"",'Grains &amp; Pulses'!K110,AVERAGE(E107,INDEX('Grains &amp; Pulses'!K111:K$851,MATCH(FALSE,'Grains &amp; Pulses'!K111:K$851="",0)))))</f>
        <v>208.59172661870502</v>
      </c>
      <c r="F108" s="65" cm="1">
        <f t="array" ref="F108">IF(AND('Grains &amp; Pulses'!L110="",'Grains &amp; Pulses'!L109=""),F107,IF('Grains &amp; Pulses'!L110&lt;&gt;"",'Grains &amp; Pulses'!L110,AVERAGE(F107,INDEX('Grains &amp; Pulses'!L111:L$851,MATCH(FALSE,'Grains &amp; Pulses'!L111:L$851="",0)))))</f>
        <v>260.4802158273381</v>
      </c>
    </row>
    <row r="109" spans="1:6" x14ac:dyDescent="0.25">
      <c r="A109" s="36">
        <f>'Grains &amp; Pulses'!A111</f>
        <v>38580</v>
      </c>
      <c r="B109" s="65" cm="1">
        <f t="array" ref="B109">IF(AND('Grains &amp; Pulses'!H111="",'Grains &amp; Pulses'!H110=""),B108,IF('Grains &amp; Pulses'!H111&lt;&gt;"",'Grains &amp; Pulses'!H111,AVERAGE(B108,INDEX('Grains &amp; Pulses'!H112:H$851,MATCH(FALSE,'Grains &amp; Pulses'!H112:H$851="",0)))))</f>
        <v>454.19724220623493</v>
      </c>
      <c r="C109" s="65" cm="1">
        <f t="array" ref="C109">IF(AND('Grains &amp; Pulses'!I111="",'Grains &amp; Pulses'!I110=""),C108,IF('Grains &amp; Pulses'!I111&lt;&gt;"",'Grains &amp; Pulses'!I111,AVERAGE(C108,INDEX('Grains &amp; Pulses'!I112:I$851,MATCH(FALSE,'Grains &amp; Pulses'!I112:I$851="",0)))))</f>
        <v>225.54196642685849</v>
      </c>
      <c r="D109" s="65" cm="1">
        <f t="array" ref="D109">IF(AND('Grains &amp; Pulses'!J111="",'Grains &amp; Pulses'!J110=""),D108,IF('Grains &amp; Pulses'!J111&lt;&gt;"",'Grains &amp; Pulses'!J111,AVERAGE(D108,INDEX('Grains &amp; Pulses'!J112:J$851,MATCH(FALSE,'Grains &amp; Pulses'!J112:J$851="",0)))))</f>
        <v>262.55575539568343</v>
      </c>
      <c r="E109" s="65" cm="1">
        <f t="array" ref="E109">IF(AND('Grains &amp; Pulses'!K111="",'Grains &amp; Pulses'!K110=""),E108,IF('Grains &amp; Pulses'!K111&lt;&gt;"",'Grains &amp; Pulses'!K111,AVERAGE(E108,INDEX('Grains &amp; Pulses'!K112:K$851,MATCH(FALSE,'Grains &amp; Pulses'!K112:K$851="",0)))))</f>
        <v>208.59172661870502</v>
      </c>
      <c r="F109" s="65" cm="1">
        <f t="array" ref="F109">IF(AND('Grains &amp; Pulses'!L111="",'Grains &amp; Pulses'!L110=""),F108,IF('Grains &amp; Pulses'!L111&lt;&gt;"",'Grains &amp; Pulses'!L111,AVERAGE(F108,INDEX('Grains &amp; Pulses'!L112:L$851,MATCH(FALSE,'Grains &amp; Pulses'!L112:L$851="",0)))))</f>
        <v>254.94544364508391</v>
      </c>
    </row>
    <row r="110" spans="1:6" x14ac:dyDescent="0.25">
      <c r="A110" s="36">
        <f>'Grains &amp; Pulses'!A112</f>
        <v>38587</v>
      </c>
      <c r="B110" s="65" cm="1">
        <f t="array" ref="B110">IF(AND('Grains &amp; Pulses'!H112="",'Grains &amp; Pulses'!H111=""),B109,IF('Grains &amp; Pulses'!H112&lt;&gt;"",'Grains &amp; Pulses'!H112,AVERAGE(B109,INDEX('Grains &amp; Pulses'!H113:H$851,MATCH(FALSE,'Grains &amp; Pulses'!H113:H$851="",0)))))</f>
        <v>448.66247002398075</v>
      </c>
      <c r="C110" s="65" cm="1">
        <f t="array" ref="C110">IF(AND('Grains &amp; Pulses'!I112="",'Grains &amp; Pulses'!I111=""),C109,IF('Grains &amp; Pulses'!I112&lt;&gt;"",'Grains &amp; Pulses'!I112,AVERAGE(C109,INDEX('Grains &amp; Pulses'!I113:I$851,MATCH(FALSE,'Grains &amp; Pulses'!I113:I$851="",0)))))</f>
        <v>220.90659472422061</v>
      </c>
      <c r="D110" s="65" cm="1">
        <f t="array" ref="D110">IF(AND('Grains &amp; Pulses'!J112="",'Grains &amp; Pulses'!J111=""),D109,IF('Grains &amp; Pulses'!J112&lt;&gt;"",'Grains &amp; Pulses'!J112,AVERAGE(D109,INDEX('Grains &amp; Pulses'!J113:J$851,MATCH(FALSE,'Grains &amp; Pulses'!J113:J$851="",0)))))</f>
        <v>266.70683453237405</v>
      </c>
      <c r="E110" s="65" cm="1">
        <f t="array" ref="E110">IF(AND('Grains &amp; Pulses'!K112="",'Grains &amp; Pulses'!K111=""),E109,IF('Grains &amp; Pulses'!K112&lt;&gt;"",'Grains &amp; Pulses'!K112,AVERAGE(E109,INDEX('Grains &amp; Pulses'!K113:K$851,MATCH(FALSE,'Grains &amp; Pulses'!K113:K$851="",0)))))</f>
        <v>207.20803357314145</v>
      </c>
      <c r="F110" s="65" cm="1">
        <f t="array" ref="F110">IF(AND('Grains &amp; Pulses'!L112="",'Grains &amp; Pulses'!L111=""),F109,IF('Grains &amp; Pulses'!L112&lt;&gt;"",'Grains &amp; Pulses'!L112,AVERAGE(F109,INDEX('Grains &amp; Pulses'!L113:L$851,MATCH(FALSE,'Grains &amp; Pulses'!L113:L$851="",0)))))</f>
        <v>252.17805755395679</v>
      </c>
    </row>
    <row r="111" spans="1:6" x14ac:dyDescent="0.25">
      <c r="A111" s="36">
        <f>'Grains &amp; Pulses'!A113</f>
        <v>38594</v>
      </c>
      <c r="B111" s="65" cm="1">
        <f t="array" ref="B111">IF(AND('Grains &amp; Pulses'!H113="",'Grains &amp; Pulses'!H112=""),B110,IF('Grains &amp; Pulses'!H113&lt;&gt;"",'Grains &amp; Pulses'!H113,AVERAGE(B110,INDEX('Grains &amp; Pulses'!H114:H$851,MATCH(FALSE,'Grains &amp; Pulses'!H114:H$851="",0)))))</f>
        <v>456.27278177458027</v>
      </c>
      <c r="C111" s="65" cm="1">
        <f t="array" ref="C111">IF(AND('Grains &amp; Pulses'!I113="",'Grains &amp; Pulses'!I112=""),C110,IF('Grains &amp; Pulses'!I113&lt;&gt;"",'Grains &amp; Pulses'!I113,AVERAGE(C110,INDEX('Grains &amp; Pulses'!I114:I$851,MATCH(FALSE,'Grains &amp; Pulses'!I114:I$851="",0)))))</f>
        <v>218.62350119904073</v>
      </c>
      <c r="D111" s="65" cm="1">
        <f t="array" ref="D111">IF(AND('Grains &amp; Pulses'!J113="",'Grains &amp; Pulses'!J112=""),D110,IF('Grains &amp; Pulses'!J113&lt;&gt;"",'Grains &amp; Pulses'!J113,AVERAGE(D110,INDEX('Grains &amp; Pulses'!J114:J$851,MATCH(FALSE,'Grains &amp; Pulses'!J114:J$851="",0)))))</f>
        <v>268.09052757793762</v>
      </c>
      <c r="E111" s="65" cm="1">
        <f t="array" ref="E111">IF(AND('Grains &amp; Pulses'!K113="",'Grains &amp; Pulses'!K112=""),E110,IF('Grains &amp; Pulses'!K113&lt;&gt;"",'Grains &amp; Pulses'!K113,AVERAGE(E110,INDEX('Grains &amp; Pulses'!K114:K$851,MATCH(FALSE,'Grains &amp; Pulses'!K114:K$851="",0)))))</f>
        <v>209.97541966426857</v>
      </c>
      <c r="F111" s="65" cm="1">
        <f t="array" ref="F111">IF(AND('Grains &amp; Pulses'!L113="",'Grains &amp; Pulses'!L112=""),F110,IF('Grains &amp; Pulses'!L113&lt;&gt;"",'Grains &amp; Pulses'!L113,AVERAGE(F110,INDEX('Grains &amp; Pulses'!L114:L$851,MATCH(FALSE,'Grains &amp; Pulses'!L114:L$851="",0)))))</f>
        <v>252.86990407673858</v>
      </c>
    </row>
    <row r="112" spans="1:6" x14ac:dyDescent="0.25">
      <c r="A112" s="36">
        <f>'Grains &amp; Pulses'!A114</f>
        <v>38601</v>
      </c>
      <c r="B112" s="65" cm="1">
        <f t="array" ref="B112">IF(AND('Grains &amp; Pulses'!H114="",'Grains &amp; Pulses'!H113=""),B111,IF('Grains &amp; Pulses'!H114&lt;&gt;"",'Grains &amp; Pulses'!H114,AVERAGE(B111,INDEX('Grains &amp; Pulses'!H115:H$851,MATCH(FALSE,'Grains &amp; Pulses'!H115:H$851="",0)))))</f>
        <v>450.04616306954432</v>
      </c>
      <c r="C112" s="65" cm="1">
        <f t="array" ref="C112">IF(AND('Grains &amp; Pulses'!I114="",'Grains &amp; Pulses'!I113=""),C111,IF('Grains &amp; Pulses'!I114&lt;&gt;"",'Grains &amp; Pulses'!I114,AVERAGE(C111,INDEX('Grains &amp; Pulses'!I115:I$851,MATCH(FALSE,'Grains &amp; Pulses'!I115:I$851="",0)))))</f>
        <v>217.23980815347718</v>
      </c>
      <c r="D112" s="65" cm="1">
        <f t="array" ref="D112">IF(AND('Grains &amp; Pulses'!J114="",'Grains &amp; Pulses'!J113=""),D111,IF('Grains &amp; Pulses'!J114&lt;&gt;"",'Grains &amp; Pulses'!J114,AVERAGE(D111,INDEX('Grains &amp; Pulses'!J115:J$851,MATCH(FALSE,'Grains &amp; Pulses'!J115:J$851="",0)))))</f>
        <v>268.09052757793762</v>
      </c>
      <c r="E112" s="65" cm="1">
        <f t="array" ref="E112">IF(AND('Grains &amp; Pulses'!K114="",'Grains &amp; Pulses'!K113=""),E111,IF('Grains &amp; Pulses'!K114&lt;&gt;"",'Grains &amp; Pulses'!K114,AVERAGE(E111,INDEX('Grains &amp; Pulses'!K115:K$851,MATCH(FALSE,'Grains &amp; Pulses'!K115:K$851="",0)))))</f>
        <v>209.97541966426857</v>
      </c>
      <c r="F112" s="65" cm="1">
        <f t="array" ref="F112">IF(AND('Grains &amp; Pulses'!L114="",'Grains &amp; Pulses'!L113=""),F111,IF('Grains &amp; Pulses'!L114&lt;&gt;"",'Grains &amp; Pulses'!L114,AVERAGE(F111,INDEX('Grains &amp; Pulses'!L115:L$851,MATCH(FALSE,'Grains &amp; Pulses'!L115:L$851="",0)))))</f>
        <v>251.48621103117503</v>
      </c>
    </row>
    <row r="113" spans="1:6" x14ac:dyDescent="0.25">
      <c r="A113" s="36">
        <f>'Grains &amp; Pulses'!A115</f>
        <v>38608</v>
      </c>
      <c r="B113" s="65" cm="1">
        <f t="array" ref="B113">IF(AND('Grains &amp; Pulses'!H115="",'Grains &amp; Pulses'!H114=""),B112,IF('Grains &amp; Pulses'!H115&lt;&gt;"",'Grains &amp; Pulses'!H115,AVERAGE(B112,INDEX('Grains &amp; Pulses'!H116:H$851,MATCH(FALSE,'Grains &amp; Pulses'!H116:H$851="",0)))))</f>
        <v>450.04616306954432</v>
      </c>
      <c r="C113" s="65" cm="1">
        <f t="array" ref="C113">IF(AND('Grains &amp; Pulses'!I115="",'Grains &amp; Pulses'!I114=""),C112,IF('Grains &amp; Pulses'!I115&lt;&gt;"",'Grains &amp; Pulses'!I115,AVERAGE(C112,INDEX('Grains &amp; Pulses'!I116:I$851,MATCH(FALSE,'Grains &amp; Pulses'!I116:I$851="",0)))))</f>
        <v>214.47242206235009</v>
      </c>
      <c r="D113" s="65" cm="1">
        <f t="array" ref="D113">IF(AND('Grains &amp; Pulses'!J115="",'Grains &amp; Pulses'!J114=""),D112,IF('Grains &amp; Pulses'!J115&lt;&gt;"",'Grains &amp; Pulses'!J115,AVERAGE(D112,INDEX('Grains &amp; Pulses'!J116:J$851,MATCH(FALSE,'Grains &amp; Pulses'!J116:J$851="",0)))))</f>
        <v>266.70683453237405</v>
      </c>
      <c r="E113" s="65" cm="1">
        <f t="array" ref="E113">IF(AND('Grains &amp; Pulses'!K115="",'Grains &amp; Pulses'!K114=""),E112,IF('Grains &amp; Pulses'!K115&lt;&gt;"",'Grains &amp; Pulses'!K115,AVERAGE(E112,INDEX('Grains &amp; Pulses'!K116:K$851,MATCH(FALSE,'Grains &amp; Pulses'!K116:K$851="",0)))))</f>
        <v>205.8243405275779</v>
      </c>
      <c r="F113" s="65" cm="1">
        <f t="array" ref="F113">IF(AND('Grains &amp; Pulses'!L115="",'Grains &amp; Pulses'!L114=""),F112,IF('Grains &amp; Pulses'!L115&lt;&gt;"",'Grains &amp; Pulses'!L115,AVERAGE(F112,INDEX('Grains &amp; Pulses'!L116:L$851,MATCH(FALSE,'Grains &amp; Pulses'!L116:L$851="",0)))))</f>
        <v>241.80035971223018</v>
      </c>
    </row>
    <row r="114" spans="1:6" x14ac:dyDescent="0.25">
      <c r="A114" s="36">
        <f>'Grains &amp; Pulses'!A116</f>
        <v>38615</v>
      </c>
      <c r="B114" s="65" cm="1">
        <f t="array" ref="B114">IF(AND('Grains &amp; Pulses'!H116="",'Grains &amp; Pulses'!H115=""),B113,IF('Grains &amp; Pulses'!H116&lt;&gt;"",'Grains &amp; Pulses'!H116,AVERAGE(B113,INDEX('Grains &amp; Pulses'!H117:H$851,MATCH(FALSE,'Grains &amp; Pulses'!H117:H$851="",0)))))</f>
        <v>452.81354916067141</v>
      </c>
      <c r="C114" s="65" cm="1">
        <f t="array" ref="C114">IF(AND('Grains &amp; Pulses'!I116="",'Grains &amp; Pulses'!I115=""),C113,IF('Grains &amp; Pulses'!I116&lt;&gt;"",'Grains &amp; Pulses'!I116,AVERAGE(C113,INDEX('Grains &amp; Pulses'!I117:I$851,MATCH(FALSE,'Grains &amp; Pulses'!I117:I$851="",0)))))</f>
        <v>212.05095923261388</v>
      </c>
      <c r="D114" s="65" cm="1">
        <f t="array" ref="D114">IF(AND('Grains &amp; Pulses'!J116="",'Grains &amp; Pulses'!J115=""),D113,IF('Grains &amp; Pulses'!J116&lt;&gt;"",'Grains &amp; Pulses'!J116,AVERAGE(D113,INDEX('Grains &amp; Pulses'!J117:J$851,MATCH(FALSE,'Grains &amp; Pulses'!J117:J$851="",0)))))</f>
        <v>265.32314148681053</v>
      </c>
      <c r="E114" s="65" cm="1">
        <f t="array" ref="E114">IF(AND('Grains &amp; Pulses'!K116="",'Grains &amp; Pulses'!K115=""),E113,IF('Grains &amp; Pulses'!K116&lt;&gt;"",'Grains &amp; Pulses'!K116,AVERAGE(E113,INDEX('Grains &amp; Pulses'!K117:K$851,MATCH(FALSE,'Grains &amp; Pulses'!K117:K$851="",0)))))</f>
        <v>205.8243405275779</v>
      </c>
      <c r="F114" s="65" cm="1">
        <f t="array" ref="F114">IF(AND('Grains &amp; Pulses'!L116="",'Grains &amp; Pulses'!L115=""),F113,IF('Grains &amp; Pulses'!L116&lt;&gt;"",'Grains &amp; Pulses'!L116,AVERAGE(F113,INDEX('Grains &amp; Pulses'!L117:L$851,MATCH(FALSE,'Grains &amp; Pulses'!L117:L$851="",0)))))</f>
        <v>241.80035971223018</v>
      </c>
    </row>
    <row r="115" spans="1:6" x14ac:dyDescent="0.25">
      <c r="A115" s="36">
        <f>'Grains &amp; Pulses'!A117</f>
        <v>38622</v>
      </c>
      <c r="B115" s="65" cm="1">
        <f t="array" ref="B115">IF(AND('Grains &amp; Pulses'!H117="",'Grains &amp; Pulses'!H116=""),B114,IF('Grains &amp; Pulses'!H117&lt;&gt;"",'Grains &amp; Pulses'!H117,AVERAGE(B114,INDEX('Grains &amp; Pulses'!H118:H$851,MATCH(FALSE,'Grains &amp; Pulses'!H118:H$851="",0)))))</f>
        <v>449.27505966587114</v>
      </c>
      <c r="C115" s="65" cm="1">
        <f t="array" ref="C115">IF(AND('Grains &amp; Pulses'!I117="",'Grains &amp; Pulses'!I116=""),C114,IF('Grains &amp; Pulses'!I117&lt;&gt;"",'Grains &amp; Pulses'!I117,AVERAGE(C114,INDEX('Grains &amp; Pulses'!I118:I$851,MATCH(FALSE,'Grains &amp; Pulses'!I118:I$851="",0)))))</f>
        <v>215.85859188544154</v>
      </c>
      <c r="D115" s="65" cm="1">
        <f t="array" ref="D115">IF(AND('Grains &amp; Pulses'!J117="",'Grains &amp; Pulses'!J116=""),D114,IF('Grains &amp; Pulses'!J117&lt;&gt;"",'Grains &amp; Pulses'!J117,AVERAGE(D114,INDEX('Grains &amp; Pulses'!J118:J$851,MATCH(FALSE,'Grains &amp; Pulses'!J118:J$851="",0)))))</f>
        <v>268.18794749403344</v>
      </c>
      <c r="E115" s="65" cm="1">
        <f t="array" ref="E115">IF(AND('Grains &amp; Pulses'!K117="",'Grains &amp; Pulses'!K116=""),E114,IF('Grains &amp; Pulses'!K117&lt;&gt;"",'Grains &amp; Pulses'!K117,AVERAGE(E114,INDEX('Grains &amp; Pulses'!K118:K$851,MATCH(FALSE,'Grains &amp; Pulses'!K118:K$851="",0)))))</f>
        <v>208.97315035799522</v>
      </c>
      <c r="F115" s="65" cm="1">
        <f t="array" ref="F115">IF(AND('Grains &amp; Pulses'!L117="",'Grains &amp; Pulses'!L116=""),F114,IF('Grains &amp; Pulses'!L117&lt;&gt;"",'Grains &amp; Pulses'!L117,AVERAGE(F114,INDEX('Grains &amp; Pulses'!L118:L$851,MATCH(FALSE,'Grains &amp; Pulses'!L118:L$851="",0)))))</f>
        <v>242.02326968973748</v>
      </c>
    </row>
    <row r="116" spans="1:6" x14ac:dyDescent="0.25">
      <c r="A116" s="36">
        <f>'Grains &amp; Pulses'!A118</f>
        <v>38629</v>
      </c>
      <c r="B116" s="65" cm="1">
        <f t="array" ref="B116">IF(AND('Grains &amp; Pulses'!H118="",'Grains &amp; Pulses'!H117=""),B115,IF('Grains &amp; Pulses'!H118&lt;&gt;"",'Grains &amp; Pulses'!H118,AVERAGE(B115,INDEX('Grains &amp; Pulses'!H119:H$851,MATCH(FALSE,'Grains &amp; Pulses'!H119:H$851="",0)))))</f>
        <v>453.40632458233893</v>
      </c>
      <c r="C116" s="65" cm="1">
        <f t="array" ref="C116">IF(AND('Grains &amp; Pulses'!I118="",'Grains &amp; Pulses'!I117=""),C115,IF('Grains &amp; Pulses'!I118&lt;&gt;"",'Grains &amp; Pulses'!I118,AVERAGE(C115,INDEX('Grains &amp; Pulses'!I119:I$851,MATCH(FALSE,'Grains &amp; Pulses'!I119:I$851="",0)))))</f>
        <v>229.62947494033415</v>
      </c>
      <c r="D116" s="65" cm="1">
        <f t="array" ref="D116">IF(AND('Grains &amp; Pulses'!J118="",'Grains &amp; Pulses'!J117=""),D115,IF('Grains &amp; Pulses'!J118&lt;&gt;"",'Grains &amp; Pulses'!J118,AVERAGE(D115,INDEX('Grains &amp; Pulses'!J119:J$851,MATCH(FALSE,'Grains &amp; Pulses'!J119:J$851="",0)))))</f>
        <v>268.18794749403344</v>
      </c>
      <c r="E116" s="65" cm="1">
        <f t="array" ref="E116">IF(AND('Grains &amp; Pulses'!K118="",'Grains &amp; Pulses'!K117=""),E115,IF('Grains &amp; Pulses'!K118&lt;&gt;"",'Grains &amp; Pulses'!K118,AVERAGE(E115,INDEX('Grains &amp; Pulses'!K119:K$851,MATCH(FALSE,'Grains &amp; Pulses'!K119:K$851="",0)))))</f>
        <v>208.97315035799522</v>
      </c>
      <c r="F116" s="65" cm="1">
        <f t="array" ref="F116">IF(AND('Grains &amp; Pulses'!L118="",'Grains &amp; Pulses'!L117=""),F115,IF('Grains &amp; Pulses'!L118&lt;&gt;"",'Grains &amp; Pulses'!L118,AVERAGE(F115,INDEX('Grains &amp; Pulses'!L119:L$851,MATCH(FALSE,'Grains &amp; Pulses'!L119:L$851="",0)))))</f>
        <v>242.02326968973748</v>
      </c>
    </row>
    <row r="117" spans="1:6" x14ac:dyDescent="0.25">
      <c r="A117" s="36">
        <f>'Grains &amp; Pulses'!A119</f>
        <v>38636</v>
      </c>
      <c r="B117" s="65" cm="1">
        <f t="array" ref="B117">IF(AND('Grains &amp; Pulses'!H119="",'Grains &amp; Pulses'!H118=""),B116,IF('Grains &amp; Pulses'!H119&lt;&gt;"",'Grains &amp; Pulses'!H119,AVERAGE(B116,INDEX('Grains &amp; Pulses'!H120:H$851,MATCH(FALSE,'Grains &amp; Pulses'!H120:H$851="",0)))))</f>
        <v>454.78341288782821</v>
      </c>
      <c r="C117" s="65" cm="1">
        <f t="array" ref="C117">IF(AND('Grains &amp; Pulses'!I119="",'Grains &amp; Pulses'!I118=""),C116,IF('Grains &amp; Pulses'!I119&lt;&gt;"",'Grains &amp; Pulses'!I119,AVERAGE(C116,INDEX('Grains &amp; Pulses'!I120:I$851,MATCH(FALSE,'Grains &amp; Pulses'!I120:I$851="",0)))))</f>
        <v>226.87529832935562</v>
      </c>
      <c r="D117" s="65" cm="1">
        <f t="array" ref="D117">IF(AND('Grains &amp; Pulses'!J119="",'Grains &amp; Pulses'!J118=""),D116,IF('Grains &amp; Pulses'!J119&lt;&gt;"",'Grains &amp; Pulses'!J119,AVERAGE(D116,INDEX('Grains &amp; Pulses'!J120:J$851,MATCH(FALSE,'Grains &amp; Pulses'!J120:J$851="",0)))))</f>
        <v>268.18794749403344</v>
      </c>
      <c r="E117" s="65" cm="1">
        <f t="array" ref="E117">IF(AND('Grains &amp; Pulses'!K119="",'Grains &amp; Pulses'!K118=""),E116,IF('Grains &amp; Pulses'!K119&lt;&gt;"",'Grains &amp; Pulses'!K119,AVERAGE(E116,INDEX('Grains &amp; Pulses'!K120:K$851,MATCH(FALSE,'Grains &amp; Pulses'!K120:K$851="",0)))))</f>
        <v>208.97315035799522</v>
      </c>
      <c r="F117" s="65" cm="1">
        <f t="array" ref="F117">IF(AND('Grains &amp; Pulses'!L119="",'Grains &amp; Pulses'!L118=""),F116,IF('Grains &amp; Pulses'!L119&lt;&gt;"",'Grains &amp; Pulses'!L119,AVERAGE(F116,INDEX('Grains &amp; Pulses'!L120:L$851,MATCH(FALSE,'Grains &amp; Pulses'!L120:L$851="",0)))))</f>
        <v>242.02326968973748</v>
      </c>
    </row>
    <row r="118" spans="1:6" x14ac:dyDescent="0.25">
      <c r="A118" s="36">
        <f>'Grains &amp; Pulses'!A120</f>
        <v>38643</v>
      </c>
      <c r="B118" s="65" cm="1">
        <f t="array" ref="B118">IF(AND('Grains &amp; Pulses'!H120="",'Grains &amp; Pulses'!H119=""),B117,IF('Grains &amp; Pulses'!H120&lt;&gt;"",'Grains &amp; Pulses'!H120,AVERAGE(B117,INDEX('Grains &amp; Pulses'!H121:H$851,MATCH(FALSE,'Grains &amp; Pulses'!H121:H$851="",0)))))</f>
        <v>454.78341288782821</v>
      </c>
      <c r="C118" s="65" cm="1">
        <f t="array" ref="C118">IF(AND('Grains &amp; Pulses'!I120="",'Grains &amp; Pulses'!I119=""),C117,IF('Grains &amp; Pulses'!I120&lt;&gt;"",'Grains &amp; Pulses'!I120,AVERAGE(C117,INDEX('Grains &amp; Pulses'!I121:I$851,MATCH(FALSE,'Grains &amp; Pulses'!I121:I$851="",0)))))</f>
        <v>222.74403341288783</v>
      </c>
      <c r="D118" s="65" cm="1">
        <f t="array" ref="D118">IF(AND('Grains &amp; Pulses'!J120="",'Grains &amp; Pulses'!J119=""),D117,IF('Grains &amp; Pulses'!J120&lt;&gt;"",'Grains &amp; Pulses'!J120,AVERAGE(D117,INDEX('Grains &amp; Pulses'!J121:J$851,MATCH(FALSE,'Grains &amp; Pulses'!J121:J$851="",0)))))</f>
        <v>268.18794749403344</v>
      </c>
      <c r="E118" s="65" cm="1">
        <f t="array" ref="E118">IF(AND('Grains &amp; Pulses'!K120="",'Grains &amp; Pulses'!K119=""),E117,IF('Grains &amp; Pulses'!K120&lt;&gt;"",'Grains &amp; Pulses'!K120,AVERAGE(E117,INDEX('Grains &amp; Pulses'!K121:K$851,MATCH(FALSE,'Grains &amp; Pulses'!K121:K$851="",0)))))</f>
        <v>210.3502386634845</v>
      </c>
      <c r="F118" s="65" cm="1">
        <f t="array" ref="F118">IF(AND('Grains &amp; Pulses'!L120="",'Grains &amp; Pulses'!L119=""),F117,IF('Grains &amp; Pulses'!L120&lt;&gt;"",'Grains &amp; Pulses'!L120,AVERAGE(F117,INDEX('Grains &amp; Pulses'!L121:L$851,MATCH(FALSE,'Grains &amp; Pulses'!L121:L$851="",0)))))</f>
        <v>248.90871121718379</v>
      </c>
    </row>
    <row r="119" spans="1:6" x14ac:dyDescent="0.25">
      <c r="A119" s="36">
        <f>'Grains &amp; Pulses'!A121</f>
        <v>38650</v>
      </c>
      <c r="B119" s="65" cm="1">
        <f t="array" ref="B119">IF(AND('Grains &amp; Pulses'!H121="",'Grains &amp; Pulses'!H120=""),B118,IF('Grains &amp; Pulses'!H121&lt;&gt;"",'Grains &amp; Pulses'!H121,AVERAGE(B118,INDEX('Grains &amp; Pulses'!H122:H$851,MATCH(FALSE,'Grains &amp; Pulses'!H122:H$851="",0)))))</f>
        <v>447.89797136038186</v>
      </c>
      <c r="C119" s="65" cm="1">
        <f t="array" ref="C119">IF(AND('Grains &amp; Pulses'!I121="",'Grains &amp; Pulses'!I120=""),C118,IF('Grains &amp; Pulses'!I121&lt;&gt;"",'Grains &amp; Pulses'!I121,AVERAGE(C118,INDEX('Grains &amp; Pulses'!I122:I$851,MATCH(FALSE,'Grains &amp; Pulses'!I122:I$851="",0)))))</f>
        <v>221.36694510739858</v>
      </c>
      <c r="D119" s="65" cm="1">
        <f t="array" ref="D119">IF(AND('Grains &amp; Pulses'!J121="",'Grains &amp; Pulses'!J120=""),D118,IF('Grains &amp; Pulses'!J121&lt;&gt;"",'Grains &amp; Pulses'!J121,AVERAGE(D118,INDEX('Grains &amp; Pulses'!J122:J$851,MATCH(FALSE,'Grains &amp; Pulses'!J122:J$851="",0)))))</f>
        <v>264.05668257756565</v>
      </c>
      <c r="E119" s="65" cm="1">
        <f t="array" ref="E119">IF(AND('Grains &amp; Pulses'!K121="",'Grains &amp; Pulses'!K120=""),E118,IF('Grains &amp; Pulses'!K121&lt;&gt;"",'Grains &amp; Pulses'!K121,AVERAGE(E118,INDEX('Grains &amp; Pulses'!K122:K$851,MATCH(FALSE,'Grains &amp; Pulses'!K122:K$851="",0)))))</f>
        <v>210.3502386634845</v>
      </c>
      <c r="F119" s="65" cm="1">
        <f t="array" ref="F119">IF(AND('Grains &amp; Pulses'!L121="",'Grains &amp; Pulses'!L120=""),F118,IF('Grains &amp; Pulses'!L121&lt;&gt;"",'Grains &amp; Pulses'!L121,AVERAGE(F118,INDEX('Grains &amp; Pulses'!L122:L$851,MATCH(FALSE,'Grains &amp; Pulses'!L122:L$851="",0)))))</f>
        <v>248.90871121718379</v>
      </c>
    </row>
    <row r="120" spans="1:6" x14ac:dyDescent="0.25">
      <c r="A120" s="36">
        <f>'Grains &amp; Pulses'!A122</f>
        <v>38657</v>
      </c>
      <c r="B120" s="65" cm="1">
        <f t="array" ref="B120">IF(AND('Grains &amp; Pulses'!H122="",'Grains &amp; Pulses'!H121=""),B119,IF('Grains &amp; Pulses'!H122&lt;&gt;"",'Grains &amp; Pulses'!H122,AVERAGE(B119,INDEX('Grains &amp; Pulses'!H123:H$851,MATCH(FALSE,'Grains &amp; Pulses'!H123:H$851="",0)))))</f>
        <v>457.53758949880671</v>
      </c>
      <c r="C120" s="65" cm="1">
        <f t="array" ref="C120">IF(AND('Grains &amp; Pulses'!I122="",'Grains &amp; Pulses'!I121=""),C119,IF('Grains &amp; Pulses'!I122&lt;&gt;"",'Grains &amp; Pulses'!I122,AVERAGE(C119,INDEX('Grains &amp; Pulses'!I123:I$851,MATCH(FALSE,'Grains &amp; Pulses'!I123:I$851="",0)))))</f>
        <v>216.54713603818615</v>
      </c>
      <c r="D120" s="65" cm="1">
        <f t="array" ref="D120">IF(AND('Grains &amp; Pulses'!J122="",'Grains &amp; Pulses'!J121=""),D119,IF('Grains &amp; Pulses'!J122&lt;&gt;"",'Grains &amp; Pulses'!J122,AVERAGE(D119,INDEX('Grains &amp; Pulses'!J123:J$851,MATCH(FALSE,'Grains &amp; Pulses'!J123:J$851="",0)))))</f>
        <v>264.05668257756565</v>
      </c>
      <c r="E120" s="65" cm="1">
        <f t="array" ref="E120">IF(AND('Grains &amp; Pulses'!K122="",'Grains &amp; Pulses'!K121=""),E119,IF('Grains &amp; Pulses'!K122&lt;&gt;"",'Grains &amp; Pulses'!K122,AVERAGE(E119,INDEX('Grains &amp; Pulses'!K123:K$851,MATCH(FALSE,'Grains &amp; Pulses'!K123:K$851="",0)))))</f>
        <v>211.72732696897376</v>
      </c>
      <c r="F120" s="65" cm="1">
        <f t="array" ref="F120">IF(AND('Grains &amp; Pulses'!L122="",'Grains &amp; Pulses'!L121=""),F119,IF('Grains &amp; Pulses'!L122&lt;&gt;"",'Grains &amp; Pulses'!L122,AVERAGE(F119,INDEX('Grains &amp; Pulses'!L123:L$851,MATCH(FALSE,'Grains &amp; Pulses'!L123:L$851="",0)))))</f>
        <v>248.90871121718379</v>
      </c>
    </row>
    <row r="121" spans="1:6" x14ac:dyDescent="0.25">
      <c r="A121" s="36">
        <f>'Grains &amp; Pulses'!A123</f>
        <v>38664</v>
      </c>
      <c r="B121" s="65" cm="1">
        <f t="array" ref="B121">IF(AND('Grains &amp; Pulses'!H123="",'Grains &amp; Pulses'!H122=""),B120,IF('Grains &amp; Pulses'!H123&lt;&gt;"",'Grains &amp; Pulses'!H123,AVERAGE(B120,INDEX('Grains &amp; Pulses'!H124:H$851,MATCH(FALSE,'Grains &amp; Pulses'!H124:H$851="",0)))))</f>
        <v>460.29176610978521</v>
      </c>
      <c r="C121" s="65" cm="1">
        <f t="array" ref="C121">IF(AND('Grains &amp; Pulses'!I123="",'Grains &amp; Pulses'!I122=""),C120,IF('Grains &amp; Pulses'!I123&lt;&gt;"",'Grains &amp; Pulses'!I123,AVERAGE(C120,INDEX('Grains &amp; Pulses'!I124:I$851,MATCH(FALSE,'Grains &amp; Pulses'!I124:I$851="",0)))))</f>
        <v>222.74403341288783</v>
      </c>
      <c r="D121" s="65" cm="1">
        <f t="array" ref="D121">IF(AND('Grains &amp; Pulses'!J123="",'Grains &amp; Pulses'!J122=""),D120,IF('Grains &amp; Pulses'!J123&lt;&gt;"",'Grains &amp; Pulses'!J123,AVERAGE(D120,INDEX('Grains &amp; Pulses'!J124:J$851,MATCH(FALSE,'Grains &amp; Pulses'!J124:J$851="",0)))))</f>
        <v>264.05668257756565</v>
      </c>
      <c r="E121" s="65" cm="1">
        <f t="array" ref="E121">IF(AND('Grains &amp; Pulses'!K123="",'Grains &amp; Pulses'!K122=""),E120,IF('Grains &amp; Pulses'!K123&lt;&gt;"",'Grains &amp; Pulses'!K123,AVERAGE(E120,INDEX('Grains &amp; Pulses'!K124:K$851,MATCH(FALSE,'Grains &amp; Pulses'!K124:K$851="",0)))))</f>
        <v>214.48150357995229</v>
      </c>
      <c r="F121" s="65" cm="1">
        <f t="array" ref="F121">IF(AND('Grains &amp; Pulses'!L123="",'Grains &amp; Pulses'!L122=""),F120,IF('Grains &amp; Pulses'!L123&lt;&gt;"",'Grains &amp; Pulses'!L123,AVERAGE(F120,INDEX('Grains &amp; Pulses'!L124:L$851,MATCH(FALSE,'Grains &amp; Pulses'!L124:L$851="",0)))))</f>
        <v>248.90871121718379</v>
      </c>
    </row>
    <row r="122" spans="1:6" x14ac:dyDescent="0.25">
      <c r="A122" s="36">
        <f>'Grains &amp; Pulses'!A124</f>
        <v>38671</v>
      </c>
      <c r="B122" s="65" cm="1">
        <f t="array" ref="B122">IF(AND('Grains &amp; Pulses'!H124="",'Grains &amp; Pulses'!H123=""),B121,IF('Grains &amp; Pulses'!H124&lt;&gt;"",'Grains &amp; Pulses'!H124,AVERAGE(B121,INDEX('Grains &amp; Pulses'!H125:H$851,MATCH(FALSE,'Grains &amp; Pulses'!H125:H$851="",0)))))</f>
        <v>449.27505966587114</v>
      </c>
      <c r="C122" s="65" cm="1">
        <f t="array" ref="C122">IF(AND('Grains &amp; Pulses'!I124="",'Grains &amp; Pulses'!I123=""),C121,IF('Grains &amp; Pulses'!I124&lt;&gt;"",'Grains &amp; Pulses'!I124,AVERAGE(C121,INDEX('Grains &amp; Pulses'!I125:I$851,MATCH(FALSE,'Grains &amp; Pulses'!I125:I$851="",0)))))</f>
        <v>221.36694510739858</v>
      </c>
      <c r="D122" s="65" cm="1">
        <f t="array" ref="D122">IF(AND('Grains &amp; Pulses'!J124="",'Grains &amp; Pulses'!J123=""),D121,IF('Grains &amp; Pulses'!J124&lt;&gt;"",'Grains &amp; Pulses'!J124,AVERAGE(D121,INDEX('Grains &amp; Pulses'!J125:J$851,MATCH(FALSE,'Grains &amp; Pulses'!J125:J$851="",0)))))</f>
        <v>262.67959427207637</v>
      </c>
      <c r="E122" s="65" cm="1">
        <f t="array" ref="E122">IF(AND('Grains &amp; Pulses'!K124="",'Grains &amp; Pulses'!K123=""),E121,IF('Grains &amp; Pulses'!K124&lt;&gt;"",'Grains &amp; Pulses'!K124,AVERAGE(E121,INDEX('Grains &amp; Pulses'!K125:K$851,MATCH(FALSE,'Grains &amp; Pulses'!K125:K$851="",0)))))</f>
        <v>215.85859188544154</v>
      </c>
      <c r="F122" s="65" cm="1">
        <f t="array" ref="F122">IF(AND('Grains &amp; Pulses'!L124="",'Grains &amp; Pulses'!L123=""),F121,IF('Grains &amp; Pulses'!L124&lt;&gt;"",'Grains &amp; Pulses'!L124,AVERAGE(F121,INDEX('Grains &amp; Pulses'!L125:L$851,MATCH(FALSE,'Grains &amp; Pulses'!L125:L$851="",0)))))</f>
        <v>248.90871121718379</v>
      </c>
    </row>
    <row r="123" spans="1:6" x14ac:dyDescent="0.25">
      <c r="A123" s="36">
        <f>'Grains &amp; Pulses'!A125</f>
        <v>38678</v>
      </c>
      <c r="B123" s="65" cm="1">
        <f t="array" ref="B123">IF(AND('Grains &amp; Pulses'!H125="",'Grains &amp; Pulses'!H124=""),B122,IF('Grains &amp; Pulses'!H125&lt;&gt;"",'Grains &amp; Pulses'!H125,AVERAGE(B122,INDEX('Grains &amp; Pulses'!H126:H$851,MATCH(FALSE,'Grains &amp; Pulses'!H126:H$851="",0)))))</f>
        <v>447.89797136038186</v>
      </c>
      <c r="C123" s="65" cm="1">
        <f t="array" ref="C123">IF(AND('Grains &amp; Pulses'!I125="",'Grains &amp; Pulses'!I124=""),C122,IF('Grains &amp; Pulses'!I125&lt;&gt;"",'Grains &amp; Pulses'!I125,AVERAGE(C122,INDEX('Grains &amp; Pulses'!I126:I$851,MATCH(FALSE,'Grains &amp; Pulses'!I126:I$851="",0)))))</f>
        <v>218.61276849642005</v>
      </c>
      <c r="D123" s="65" cm="1">
        <f t="array" ref="D123">IF(AND('Grains &amp; Pulses'!J125="",'Grains &amp; Pulses'!J124=""),D122,IF('Grains &amp; Pulses'!J125&lt;&gt;"",'Grains &amp; Pulses'!J125,AVERAGE(D122,INDEX('Grains &amp; Pulses'!J126:J$851,MATCH(FALSE,'Grains &amp; Pulses'!J126:J$851="",0)))))</f>
        <v>262.67959427207637</v>
      </c>
      <c r="E123" s="65" cm="1">
        <f t="array" ref="E123">IF(AND('Grains &amp; Pulses'!K125="",'Grains &amp; Pulses'!K124=""),E122,IF('Grains &amp; Pulses'!K125&lt;&gt;"",'Grains &amp; Pulses'!K125,AVERAGE(E122,INDEX('Grains &amp; Pulses'!K126:K$851,MATCH(FALSE,'Grains &amp; Pulses'!K126:K$851="",0)))))</f>
        <v>217.23568019093079</v>
      </c>
      <c r="F123" s="65" cm="1">
        <f t="array" ref="F123">IF(AND('Grains &amp; Pulses'!L125="",'Grains &amp; Pulses'!L124=""),F122,IF('Grains &amp; Pulses'!L125&lt;&gt;"",'Grains &amp; Pulses'!L125,AVERAGE(F122,INDEX('Grains &amp; Pulses'!L126:L$851,MATCH(FALSE,'Grains &amp; Pulses'!L126:L$851="",0)))))</f>
        <v>242.02326968973748</v>
      </c>
    </row>
    <row r="124" spans="1:6" x14ac:dyDescent="0.25">
      <c r="A124" s="36">
        <f>'Grains &amp; Pulses'!A126</f>
        <v>38685</v>
      </c>
      <c r="B124" s="65" cm="1">
        <f t="array" ref="B124">IF(AND('Grains &amp; Pulses'!H126="",'Grains &amp; Pulses'!H125=""),B123,IF('Grains &amp; Pulses'!H126&lt;&gt;"",'Grains &amp; Pulses'!H126,AVERAGE(B123,INDEX('Grains &amp; Pulses'!H127:H$851,MATCH(FALSE,'Grains &amp; Pulses'!H127:H$851="",0)))))</f>
        <v>434.12708830548928</v>
      </c>
      <c r="C124" s="65" cm="1">
        <f t="array" ref="C124">IF(AND('Grains &amp; Pulses'!I126="",'Grains &amp; Pulses'!I125=""),C123,IF('Grains &amp; Pulses'!I126&lt;&gt;"",'Grains &amp; Pulses'!I126,AVERAGE(C123,INDEX('Grains &amp; Pulses'!I127:I$851,MATCH(FALSE,'Grains &amp; Pulses'!I127:I$851="",0)))))</f>
        <v>224.12112171837711</v>
      </c>
      <c r="D124" s="65" cm="1">
        <f t="array" ref="D124">IF(AND('Grains &amp; Pulses'!J126="",'Grains &amp; Pulses'!J125=""),D123,IF('Grains &amp; Pulses'!J126&lt;&gt;"",'Grains &amp; Pulses'!J126,AVERAGE(D123,INDEX('Grains &amp; Pulses'!J127:J$851,MATCH(FALSE,'Grains &amp; Pulses'!J127:J$851="",0)))))</f>
        <v>265.43377088305488</v>
      </c>
      <c r="E124" s="65" cm="1">
        <f t="array" ref="E124">IF(AND('Grains &amp; Pulses'!K126="",'Grains &amp; Pulses'!K125=""),E123,IF('Grains &amp; Pulses'!K126&lt;&gt;"",'Grains &amp; Pulses'!K126,AVERAGE(E123,INDEX('Grains &amp; Pulses'!K127:K$851,MATCH(FALSE,'Grains &amp; Pulses'!K127:K$851="",0)))))</f>
        <v>215.85859188544154</v>
      </c>
      <c r="F124" s="65" cm="1">
        <f t="array" ref="F124">IF(AND('Grains &amp; Pulses'!L126="",'Grains &amp; Pulses'!L125=""),F123,IF('Grains &amp; Pulses'!L126&lt;&gt;"",'Grains &amp; Pulses'!L126,AVERAGE(F123,INDEX('Grains &amp; Pulses'!L127:L$851,MATCH(FALSE,'Grains &amp; Pulses'!L127:L$851="",0)))))</f>
        <v>242.02326968973748</v>
      </c>
    </row>
    <row r="125" spans="1:6" x14ac:dyDescent="0.25">
      <c r="A125" s="36">
        <f>'Grains &amp; Pulses'!A127</f>
        <v>38692</v>
      </c>
      <c r="B125" s="65" cm="1">
        <f t="array" ref="B125">IF(AND('Grains &amp; Pulses'!H127="",'Grains &amp; Pulses'!H126=""),B124,IF('Grains &amp; Pulses'!H127&lt;&gt;"",'Grains &amp; Pulses'!H127,AVERAGE(B124,INDEX('Grains &amp; Pulses'!H128:H$851,MATCH(FALSE,'Grains &amp; Pulses'!H128:H$851="",0)))))</f>
        <v>426.20883054892602</v>
      </c>
      <c r="C125" s="65" cm="1">
        <f t="array" ref="C125">IF(AND('Grains &amp; Pulses'!I127="",'Grains &amp; Pulses'!I126=""),C124,IF('Grains &amp; Pulses'!I127&lt;&gt;"",'Grains &amp; Pulses'!I127,AVERAGE(C124,INDEX('Grains &amp; Pulses'!I128:I$851,MATCH(FALSE,'Grains &amp; Pulses'!I128:I$851="",0)))))</f>
        <v>221.71121718377088</v>
      </c>
      <c r="D125" s="65" cm="1">
        <f t="array" ref="D125">IF(AND('Grains &amp; Pulses'!J127="",'Grains &amp; Pulses'!J126=""),D124,IF('Grains &amp; Pulses'!J127&lt;&gt;"",'Grains &amp; Pulses'!J127,AVERAGE(D124,INDEX('Grains &amp; Pulses'!J128:J$851,MATCH(FALSE,'Grains &amp; Pulses'!J128:J$851="",0)))))</f>
        <v>265.77804295942724</v>
      </c>
      <c r="E125" s="65" cm="1">
        <f t="array" ref="E125">IF(AND('Grains &amp; Pulses'!K127="",'Grains &amp; Pulses'!K126=""),E124,IF('Grains &amp; Pulses'!K127&lt;&gt;"",'Grains &amp; Pulses'!K127,AVERAGE(E124,INDEX('Grains &amp; Pulses'!K128:K$851,MATCH(FALSE,'Grains &amp; Pulses'!K128:K$851="",0)))))</f>
        <v>213.44868735083534</v>
      </c>
      <c r="F125" s="65" cm="1">
        <f t="array" ref="F125">IF(AND('Grains &amp; Pulses'!L127="",'Grains &amp; Pulses'!L126=""),F124,IF('Grains &amp; Pulses'!L127&lt;&gt;"",'Grains &amp; Pulses'!L127,AVERAGE(F124,INDEX('Grains &amp; Pulses'!L128:L$851,MATCH(FALSE,'Grains &amp; Pulses'!L128:L$851="",0)))))</f>
        <v>242.36754176610981</v>
      </c>
    </row>
    <row r="126" spans="1:6" x14ac:dyDescent="0.25">
      <c r="A126" s="36">
        <f>'Grains &amp; Pulses'!A128</f>
        <v>38699</v>
      </c>
      <c r="B126" s="65" cm="1">
        <f t="array" ref="B126">IF(AND('Grains &amp; Pulses'!H128="",'Grains &amp; Pulses'!H127=""),B125,IF('Grains &amp; Pulses'!H128&lt;&gt;"",'Grains &amp; Pulses'!H128,AVERAGE(B125,INDEX('Grains &amp; Pulses'!H129:H$851,MATCH(FALSE,'Grains &amp; Pulses'!H129:H$851="",0)))))</f>
        <v>415.19212410501194</v>
      </c>
      <c r="C126" s="65" cm="1">
        <f t="array" ref="C126">IF(AND('Grains &amp; Pulses'!I128="",'Grains &amp; Pulses'!I127=""),C125,IF('Grains &amp; Pulses'!I128&lt;&gt;"",'Grains &amp; Pulses'!I128,AVERAGE(C125,INDEX('Grains &amp; Pulses'!I129:I$851,MATCH(FALSE,'Grains &amp; Pulses'!I129:I$851="",0)))))</f>
        <v>221.71121718377088</v>
      </c>
      <c r="D126" s="65" cm="1">
        <f t="array" ref="D126">IF(AND('Grains &amp; Pulses'!J128="",'Grains &amp; Pulses'!J127=""),D125,IF('Grains &amp; Pulses'!J128&lt;&gt;"",'Grains &amp; Pulses'!J128,AVERAGE(D125,INDEX('Grains &amp; Pulses'!J129:J$851,MATCH(FALSE,'Grains &amp; Pulses'!J129:J$851="",0)))))</f>
        <v>265.77804295942724</v>
      </c>
      <c r="E126" s="65" cm="1">
        <f t="array" ref="E126">IF(AND('Grains &amp; Pulses'!K128="",'Grains &amp; Pulses'!K127=""),E125,IF('Grains &amp; Pulses'!K128&lt;&gt;"",'Grains &amp; Pulses'!K128,AVERAGE(E125,INDEX('Grains &amp; Pulses'!K129:K$851,MATCH(FALSE,'Grains &amp; Pulses'!K129:K$851="",0)))))</f>
        <v>213.44868735083534</v>
      </c>
      <c r="F126" s="65" cm="1">
        <f t="array" ref="F126">IF(AND('Grains &amp; Pulses'!L128="",'Grains &amp; Pulses'!L127=""),F125,IF('Grains &amp; Pulses'!L128&lt;&gt;"",'Grains &amp; Pulses'!L128,AVERAGE(F125,INDEX('Grains &amp; Pulses'!L129:L$851,MATCH(FALSE,'Grains &amp; Pulses'!L129:L$851="",0)))))</f>
        <v>242.36754176610981</v>
      </c>
    </row>
    <row r="127" spans="1:6" x14ac:dyDescent="0.25">
      <c r="A127" s="36">
        <f>'Grains &amp; Pulses'!A129</f>
        <v>38706</v>
      </c>
      <c r="B127" s="65" cm="1">
        <f t="array" ref="B127">IF(AND('Grains &amp; Pulses'!H129="",'Grains &amp; Pulses'!H128=""),B126,IF('Grains &amp; Pulses'!H129&lt;&gt;"",'Grains &amp; Pulses'!H129,AVERAGE(B126,INDEX('Grains &amp; Pulses'!H130:H$851,MATCH(FALSE,'Grains &amp; Pulses'!H130:H$851="",0)))))</f>
        <v>419.94674556213022</v>
      </c>
      <c r="C127" s="65" cm="1">
        <f t="array" ref="C127">IF(AND('Grains &amp; Pulses'!I129="",'Grains &amp; Pulses'!I128=""),C126,IF('Grains &amp; Pulses'!I129&lt;&gt;"",'Grains &amp; Pulses'!I129,AVERAGE(C126,INDEX('Grains &amp; Pulses'!I130:I$851,MATCH(FALSE,'Grains &amp; Pulses'!I130:I$851="",0)))))</f>
        <v>219.87455621301777</v>
      </c>
      <c r="D127" s="65" cm="1">
        <f t="array" ref="D127">IF(AND('Grains &amp; Pulses'!J129="",'Grains &amp; Pulses'!J128=""),D126,IF('Grains &amp; Pulses'!J129&lt;&gt;"",'Grains &amp; Pulses'!J129,AVERAGE(D126,INDEX('Grains &amp; Pulses'!J130:J$851,MATCH(FALSE,'Grains &amp; Pulses'!J130:J$851="",0)))))</f>
        <v>262.21065088757399</v>
      </c>
      <c r="E127" s="65" cm="1">
        <f t="array" ref="E127">IF(AND('Grains &amp; Pulses'!K129="",'Grains &amp; Pulses'!K128=""),E126,IF('Grains &amp; Pulses'!K129&lt;&gt;"",'Grains &amp; Pulses'!K129,AVERAGE(E126,INDEX('Grains &amp; Pulses'!K130:K$851,MATCH(FALSE,'Grains &amp; Pulses'!K130:K$851="",0)))))</f>
        <v>213.04615384615386</v>
      </c>
      <c r="F127" s="65" cm="1">
        <f t="array" ref="F127">IF(AND('Grains &amp; Pulses'!L129="",'Grains &amp; Pulses'!L128=""),F126,IF('Grains &amp; Pulses'!L129&lt;&gt;"",'Grains &amp; Pulses'!L129,AVERAGE(F126,INDEX('Grains &amp; Pulses'!L130:L$851,MATCH(FALSE,'Grains &amp; Pulses'!L130:L$851="",0)))))</f>
        <v>202.12071005917161</v>
      </c>
    </row>
    <row r="128" spans="1:6" x14ac:dyDescent="0.25">
      <c r="A128" s="36">
        <f>'Grains &amp; Pulses'!A130</f>
        <v>38720</v>
      </c>
      <c r="B128" s="65" cm="1">
        <f t="array" ref="B128">IF(AND('Grains &amp; Pulses'!H130="",'Grains &amp; Pulses'!H129=""),B127,IF('Grains &amp; Pulses'!H130&lt;&gt;"",'Grains &amp; Pulses'!H130,AVERAGE(B127,INDEX('Grains &amp; Pulses'!H131:H$851,MATCH(FALSE,'Grains &amp; Pulses'!H131:H$851="",0)))))</f>
        <v>417.21538461538466</v>
      </c>
      <c r="C128" s="65" cm="1">
        <f t="array" ref="C128">IF(AND('Grains &amp; Pulses'!I130="",'Grains &amp; Pulses'!I129=""),C127,IF('Grains &amp; Pulses'!I130&lt;&gt;"",'Grains &amp; Pulses'!I130,AVERAGE(C127,INDEX('Grains &amp; Pulses'!I131:I$851,MATCH(FALSE,'Grains &amp; Pulses'!I131:I$851="",0)))))</f>
        <v>213.04615384615386</v>
      </c>
      <c r="D128" s="65" cm="1">
        <f t="array" ref="D128">IF(AND('Grains &amp; Pulses'!J130="",'Grains &amp; Pulses'!J129=""),D127,IF('Grains &amp; Pulses'!J130&lt;&gt;"",'Grains &amp; Pulses'!J130,AVERAGE(D127,INDEX('Grains &amp; Pulses'!J131:J$851,MATCH(FALSE,'Grains &amp; Pulses'!J131:J$851="",0)))))</f>
        <v>250.05609467455622</v>
      </c>
      <c r="E128" s="65" cm="1">
        <f t="array" ref="E128">IF(AND('Grains &amp; Pulses'!K130="",'Grains &amp; Pulses'!K129=""),E127,IF('Grains &amp; Pulses'!K130&lt;&gt;"",'Grains &amp; Pulses'!K130,AVERAGE(E127,INDEX('Grains &amp; Pulses'!K131:K$851,MATCH(FALSE,'Grains &amp; Pulses'!K131:K$851="",0)))))</f>
        <v>213.04615384615386</v>
      </c>
      <c r="F128" s="65" cm="1">
        <f t="array" ref="F128">IF(AND('Grains &amp; Pulses'!L130="",'Grains &amp; Pulses'!L129=""),F127,IF('Grains &amp; Pulses'!L130&lt;&gt;"",'Grains &amp; Pulses'!L130,AVERAGE(F127,INDEX('Grains &amp; Pulses'!L131:L$851,MATCH(FALSE,'Grains &amp; Pulses'!L131:L$851="",0)))))</f>
        <v>211.68047337278108</v>
      </c>
    </row>
    <row r="129" spans="1:6" x14ac:dyDescent="0.25">
      <c r="A129" s="36">
        <f>'Grains &amp; Pulses'!A131</f>
        <v>38727</v>
      </c>
      <c r="B129" s="65" cm="1">
        <f t="array" ref="B129">IF(AND('Grains &amp; Pulses'!H131="",'Grains &amp; Pulses'!H130=""),B128,IF('Grains &amp; Pulses'!H131&lt;&gt;"",'Grains &amp; Pulses'!H131,AVERAGE(B128,INDEX('Grains &amp; Pulses'!H132:H$851,MATCH(FALSE,'Grains &amp; Pulses'!H132:H$851="",0)))))</f>
        <v>414.48402366863911</v>
      </c>
      <c r="C129" s="65" cm="1">
        <f t="array" ref="C129">IF(AND('Grains &amp; Pulses'!I131="",'Grains &amp; Pulses'!I130=""),C128,IF('Grains &amp; Pulses'!I131&lt;&gt;"",'Grains &amp; Pulses'!I131,AVERAGE(C128,INDEX('Grains &amp; Pulses'!I132:I$851,MATCH(FALSE,'Grains &amp; Pulses'!I132:I$851="",0)))))</f>
        <v>213.04615384615386</v>
      </c>
      <c r="D129" s="65" cm="1">
        <f t="array" ref="D129">IF(AND('Grains &amp; Pulses'!J131="",'Grains &amp; Pulses'!J130=""),D128,IF('Grains &amp; Pulses'!J131&lt;&gt;"",'Grains &amp; Pulses'!J131,AVERAGE(D128,INDEX('Grains &amp; Pulses'!J132:J$851,MATCH(FALSE,'Grains &amp; Pulses'!J132:J$851="",0)))))</f>
        <v>254.15313609467458</v>
      </c>
      <c r="E129" s="65" cm="1">
        <f t="array" ref="E129">IF(AND('Grains &amp; Pulses'!K131="",'Grains &amp; Pulses'!K130=""),E128,IF('Grains &amp; Pulses'!K131&lt;&gt;"",'Grains &amp; Pulses'!K131,AVERAGE(E128,INDEX('Grains &amp; Pulses'!K132:K$851,MATCH(FALSE,'Grains &amp; Pulses'!K132:K$851="",0)))))</f>
        <v>208.94911242603553</v>
      </c>
      <c r="F129" s="65" cm="1">
        <f t="array" ref="F129">IF(AND('Grains &amp; Pulses'!L131="",'Grains &amp; Pulses'!L130=""),F128,IF('Grains &amp; Pulses'!L131&lt;&gt;"",'Grains &amp; Pulses'!L131,AVERAGE(F128,INDEX('Grains &amp; Pulses'!L132:L$851,MATCH(FALSE,'Grains &amp; Pulses'!L132:L$851="",0)))))</f>
        <v>211.68047337278108</v>
      </c>
    </row>
    <row r="130" spans="1:6" x14ac:dyDescent="0.25">
      <c r="A130" s="36">
        <f>'Grains &amp; Pulses'!A132</f>
        <v>38734</v>
      </c>
      <c r="B130" s="65" cm="1">
        <f t="array" ref="B130">IF(AND('Grains &amp; Pulses'!H132="",'Grains &amp; Pulses'!H131=""),B129,IF('Grains &amp; Pulses'!H132&lt;&gt;"",'Grains &amp; Pulses'!H132,AVERAGE(B129,INDEX('Grains &amp; Pulses'!H133:H$851,MATCH(FALSE,'Grains &amp; Pulses'!H133:H$851="",0)))))</f>
        <v>413.11834319526633</v>
      </c>
      <c r="C130" s="65" cm="1">
        <f t="array" ref="C130">IF(AND('Grains &amp; Pulses'!I132="",'Grains &amp; Pulses'!I131=""),C129,IF('Grains &amp; Pulses'!I132&lt;&gt;"",'Grains &amp; Pulses'!I132,AVERAGE(C129,INDEX('Grains &amp; Pulses'!I133:I$851,MATCH(FALSE,'Grains &amp; Pulses'!I133:I$851="",0)))))</f>
        <v>211.68047337278108</v>
      </c>
      <c r="D130" s="65" cm="1">
        <f t="array" ref="D130">IF(AND('Grains &amp; Pulses'!J132="",'Grains &amp; Pulses'!J131=""),D129,IF('Grains &amp; Pulses'!J132&lt;&gt;"",'Grains &amp; Pulses'!J132,AVERAGE(D129,INDEX('Grains &amp; Pulses'!J133:J$851,MATCH(FALSE,'Grains &amp; Pulses'!J133:J$851="",0)))))</f>
        <v>254.15313609467458</v>
      </c>
      <c r="E130" s="65" cm="1">
        <f t="array" ref="E130">IF(AND('Grains &amp; Pulses'!K132="",'Grains &amp; Pulses'!K131=""),E129,IF('Grains &amp; Pulses'!K132&lt;&gt;"",'Grains &amp; Pulses'!K132,AVERAGE(E129,INDEX('Grains &amp; Pulses'!K133:K$851,MATCH(FALSE,'Grains &amp; Pulses'!K133:K$851="",0)))))</f>
        <v>208.94911242603553</v>
      </c>
      <c r="F130" s="65" cm="1">
        <f t="array" ref="F130">IF(AND('Grains &amp; Pulses'!L132="",'Grains &amp; Pulses'!L131=""),F129,IF('Grains &amp; Pulses'!L132&lt;&gt;"",'Grains &amp; Pulses'!L132,AVERAGE(F129,INDEX('Grains &amp; Pulses'!L133:L$851,MATCH(FALSE,'Grains &amp; Pulses'!L133:L$851="",0)))))</f>
        <v>211.68047337278108</v>
      </c>
    </row>
    <row r="131" spans="1:6" x14ac:dyDescent="0.25">
      <c r="A131" s="36">
        <f>'Grains &amp; Pulses'!A133</f>
        <v>38741</v>
      </c>
      <c r="B131" s="65" cm="1">
        <f t="array" ref="B131">IF(AND('Grains &amp; Pulses'!H133="",'Grains &amp; Pulses'!H132=""),B130,IF('Grains &amp; Pulses'!H133&lt;&gt;"",'Grains &amp; Pulses'!H133,AVERAGE(B130,INDEX('Grains &amp; Pulses'!H134:H$851,MATCH(FALSE,'Grains &amp; Pulses'!H134:H$851="",0)))))</f>
        <v>429.50650887573971</v>
      </c>
      <c r="C131" s="65" cm="1">
        <f t="array" ref="C131">IF(AND('Grains &amp; Pulses'!I133="",'Grains &amp; Pulses'!I132=""),C130,IF('Grains &amp; Pulses'!I133&lt;&gt;"",'Grains &amp; Pulses'!I133,AVERAGE(C130,INDEX('Grains &amp; Pulses'!I134:I$851,MATCH(FALSE,'Grains &amp; Pulses'!I134:I$851="",0)))))</f>
        <v>213.04615384615386</v>
      </c>
      <c r="D131" s="65" cm="1">
        <f t="array" ref="D131">IF(AND('Grains &amp; Pulses'!J133="",'Grains &amp; Pulses'!J132=""),D130,IF('Grains &amp; Pulses'!J133&lt;&gt;"",'Grains &amp; Pulses'!J133,AVERAGE(D130,INDEX('Grains &amp; Pulses'!J134:J$851,MATCH(FALSE,'Grains &amp; Pulses'!J134:J$851="",0)))))</f>
        <v>251.421775147929</v>
      </c>
      <c r="E131" s="65" cm="1">
        <f t="array" ref="E131">IF(AND('Grains &amp; Pulses'!K133="",'Grains &amp; Pulses'!K132=""),E130,IF('Grains &amp; Pulses'!K133&lt;&gt;"",'Grains &amp; Pulses'!K133,AVERAGE(E130,INDEX('Grains &amp; Pulses'!K134:K$851,MATCH(FALSE,'Grains &amp; Pulses'!K134:K$851="",0)))))</f>
        <v>208.94911242603553</v>
      </c>
      <c r="F131" s="65" cm="1">
        <f t="array" ref="F131">IF(AND('Grains &amp; Pulses'!L133="",'Grains &amp; Pulses'!L132=""),F130,IF('Grains &amp; Pulses'!L133&lt;&gt;"",'Grains &amp; Pulses'!L133,AVERAGE(F130,INDEX('Grains &amp; Pulses'!L134:L$851,MATCH(FALSE,'Grains &amp; Pulses'!L134:L$851="",0)))))</f>
        <v>232.16568047337282</v>
      </c>
    </row>
    <row r="132" spans="1:6" x14ac:dyDescent="0.25">
      <c r="A132" s="36">
        <f>'Grains &amp; Pulses'!A134</f>
        <v>38748</v>
      </c>
      <c r="B132" s="65" cm="1">
        <f t="array" ref="B132">IF(AND('Grains &amp; Pulses'!H134="",'Grains &amp; Pulses'!H133=""),B131,IF('Grains &amp; Pulses'!H134&lt;&gt;"",'Grains &amp; Pulses'!H134,AVERAGE(B131,INDEX('Grains &amp; Pulses'!H135:H$851,MATCH(FALSE,'Grains &amp; Pulses'!H135:H$851="",0)))))</f>
        <v>428.14082840236688</v>
      </c>
      <c r="C132" s="65" cm="1">
        <f t="array" ref="C132">IF(AND('Grains &amp; Pulses'!I134="",'Grains &amp; Pulses'!I133=""),C131,IF('Grains &amp; Pulses'!I134&lt;&gt;"",'Grains &amp; Pulses'!I134,AVERAGE(C131,INDEX('Grains &amp; Pulses'!I135:I$851,MATCH(FALSE,'Grains &amp; Pulses'!I135:I$851="",0)))))</f>
        <v>211.68047337278108</v>
      </c>
      <c r="D132" s="65" cm="1">
        <f t="array" ref="D132">IF(AND('Grains &amp; Pulses'!J134="",'Grains &amp; Pulses'!J133=""),D131,IF('Grains &amp; Pulses'!J134&lt;&gt;"",'Grains &amp; Pulses'!J134,AVERAGE(D131,INDEX('Grains &amp; Pulses'!J135:J$851,MATCH(FALSE,'Grains &amp; Pulses'!J135:J$851="",0)))))</f>
        <v>248.55384615384617</v>
      </c>
      <c r="E132" s="65" cm="1">
        <f t="array" ref="E132">IF(AND('Grains &amp; Pulses'!K134="",'Grains &amp; Pulses'!K133=""),E131,IF('Grains &amp; Pulses'!K134&lt;&gt;"",'Grains &amp; Pulses'!K134,AVERAGE(E131,INDEX('Grains &amp; Pulses'!K135:K$851,MATCH(FALSE,'Grains &amp; Pulses'!K135:K$851="",0)))))</f>
        <v>206.21775147928997</v>
      </c>
      <c r="F132" s="65" cm="1">
        <f t="array" ref="F132">IF(AND('Grains &amp; Pulses'!L134="",'Grains &amp; Pulses'!L133=""),F131,IF('Grains &amp; Pulses'!L134&lt;&gt;"",'Grains &amp; Pulses'!L134,AVERAGE(F131,INDEX('Grains &amp; Pulses'!L135:L$851,MATCH(FALSE,'Grains &amp; Pulses'!L135:L$851="",0)))))</f>
        <v>241.72544378698228</v>
      </c>
    </row>
    <row r="133" spans="1:6" x14ac:dyDescent="0.25">
      <c r="A133" s="36">
        <f>'Grains &amp; Pulses'!A135</f>
        <v>38755</v>
      </c>
      <c r="B133" s="65" cm="1">
        <f t="array" ref="B133">IF(AND('Grains &amp; Pulses'!H135="",'Grains &amp; Pulses'!H134=""),B132,IF('Grains &amp; Pulses'!H135&lt;&gt;"",'Grains &amp; Pulses'!H135,AVERAGE(B132,INDEX('Grains &amp; Pulses'!H136:H$851,MATCH(FALSE,'Grains &amp; Pulses'!H136:H$851="",0)))))</f>
        <v>440.43195266272193</v>
      </c>
      <c r="C133" s="65" cm="1">
        <f t="array" ref="C133">IF(AND('Grains &amp; Pulses'!I135="",'Grains &amp; Pulses'!I134=""),C132,IF('Grains &amp; Pulses'!I135&lt;&gt;"",'Grains &amp; Pulses'!I135,AVERAGE(C132,INDEX('Grains &amp; Pulses'!I136:I$851,MATCH(FALSE,'Grains &amp; Pulses'!I136:I$851="",0)))))</f>
        <v>214.41183431952666</v>
      </c>
      <c r="D133" s="65" cm="1">
        <f t="array" ref="D133">IF(AND('Grains &amp; Pulses'!J135="",'Grains &amp; Pulses'!J134=""),D132,IF('Grains &amp; Pulses'!J135&lt;&gt;"",'Grains &amp; Pulses'!J135,AVERAGE(D132,INDEX('Grains &amp; Pulses'!J136:J$851,MATCH(FALSE,'Grains &amp; Pulses'!J136:J$851="",0)))))</f>
        <v>248.55384615384617</v>
      </c>
      <c r="E133" s="65" cm="1">
        <f t="array" ref="E133">IF(AND('Grains &amp; Pulses'!K135="",'Grains &amp; Pulses'!K134=""),E132,IF('Grains &amp; Pulses'!K135&lt;&gt;"",'Grains &amp; Pulses'!K135,AVERAGE(E132,INDEX('Grains &amp; Pulses'!K136:K$851,MATCH(FALSE,'Grains &amp; Pulses'!K136:K$851="",0)))))</f>
        <v>207.58343195266275</v>
      </c>
      <c r="F133" s="65" cm="1">
        <f t="array" ref="F133">IF(AND('Grains &amp; Pulses'!L135="",'Grains &amp; Pulses'!L134=""),F132,IF('Grains &amp; Pulses'!L135&lt;&gt;"",'Grains &amp; Pulses'!L135,AVERAGE(F132,INDEX('Grains &amp; Pulses'!L136:L$851,MATCH(FALSE,'Grains &amp; Pulses'!L136:L$851="",0)))))</f>
        <v>240.35976331360951</v>
      </c>
    </row>
    <row r="134" spans="1:6" x14ac:dyDescent="0.25">
      <c r="A134" s="36">
        <f>'Grains &amp; Pulses'!A136</f>
        <v>38762</v>
      </c>
      <c r="B134" s="65" cm="1">
        <f t="array" ref="B134">IF(AND('Grains &amp; Pulses'!H136="",'Grains &amp; Pulses'!H135=""),B133,IF('Grains &amp; Pulses'!H136&lt;&gt;"",'Grains &amp; Pulses'!H136,AVERAGE(B133,INDEX('Grains &amp; Pulses'!H137:H$851,MATCH(FALSE,'Grains &amp; Pulses'!H137:H$851="",0)))))</f>
        <v>440.43195266272193</v>
      </c>
      <c r="C134" s="65" cm="1">
        <f t="array" ref="C134">IF(AND('Grains &amp; Pulses'!I136="",'Grains &amp; Pulses'!I135=""),C133,IF('Grains &amp; Pulses'!I136&lt;&gt;"",'Grains &amp; Pulses'!I136,AVERAGE(C133,INDEX('Grains &amp; Pulses'!I137:I$851,MATCH(FALSE,'Grains &amp; Pulses'!I137:I$851="",0)))))</f>
        <v>217.14319526627222</v>
      </c>
      <c r="D134" s="65" cm="1">
        <f t="array" ref="D134">IF(AND('Grains &amp; Pulses'!J136="",'Grains &amp; Pulses'!J135=""),D133,IF('Grains &amp; Pulses'!J136&lt;&gt;"",'Grains &amp; Pulses'!J136,AVERAGE(D133,INDEX('Grains &amp; Pulses'!J137:J$851,MATCH(FALSE,'Grains &amp; Pulses'!J137:J$851="",0)))))</f>
        <v>245.82248520710061</v>
      </c>
      <c r="E134" s="65" cm="1">
        <f t="array" ref="E134">IF(AND('Grains &amp; Pulses'!K136="",'Grains &amp; Pulses'!K135=""),E133,IF('Grains &amp; Pulses'!K136&lt;&gt;"",'Grains &amp; Pulses'!K136,AVERAGE(E133,INDEX('Grains &amp; Pulses'!K137:K$851,MATCH(FALSE,'Grains &amp; Pulses'!K137:K$851="",0)))))</f>
        <v>207.58343195266275</v>
      </c>
      <c r="F134" s="65" cm="1">
        <f t="array" ref="F134">IF(AND('Grains &amp; Pulses'!L136="",'Grains &amp; Pulses'!L135=""),F133,IF('Grains &amp; Pulses'!L136&lt;&gt;"",'Grains &amp; Pulses'!L136,AVERAGE(F133,INDEX('Grains &amp; Pulses'!L137:L$851,MATCH(FALSE,'Grains &amp; Pulses'!L137:L$851="",0)))))</f>
        <v>240.35976331360951</v>
      </c>
    </row>
    <row r="135" spans="1:6" x14ac:dyDescent="0.25">
      <c r="A135" s="36">
        <f>'Grains &amp; Pulses'!A137</f>
        <v>38769</v>
      </c>
      <c r="B135" s="65" cm="1">
        <f t="array" ref="B135">IF(AND('Grains &amp; Pulses'!H137="",'Grains &amp; Pulses'!H136=""),B134,IF('Grains &amp; Pulses'!H137&lt;&gt;"",'Grains &amp; Pulses'!H137,AVERAGE(B134,INDEX('Grains &amp; Pulses'!H138:H$851,MATCH(FALSE,'Grains &amp; Pulses'!H138:H$851="",0)))))</f>
        <v>440.43195266272193</v>
      </c>
      <c r="C135" s="65" cm="1">
        <f t="array" ref="C135">IF(AND('Grains &amp; Pulses'!I137="",'Grains &amp; Pulses'!I136=""),C134,IF('Grains &amp; Pulses'!I137&lt;&gt;"",'Grains &amp; Pulses'!I137,AVERAGE(C134,INDEX('Grains &amp; Pulses'!I138:I$851,MATCH(FALSE,'Grains &amp; Pulses'!I138:I$851="",0)))))</f>
        <v>217.14319526627222</v>
      </c>
      <c r="D135" s="65" cm="1">
        <f t="array" ref="D135">IF(AND('Grains &amp; Pulses'!J137="",'Grains &amp; Pulses'!J136=""),D134,IF('Grains &amp; Pulses'!J137&lt;&gt;"",'Grains &amp; Pulses'!J137,AVERAGE(D134,INDEX('Grains &amp; Pulses'!J138:J$851,MATCH(FALSE,'Grains &amp; Pulses'!J138:J$851="",0)))))</f>
        <v>245.82248520710061</v>
      </c>
      <c r="E135" s="65" cm="1">
        <f t="array" ref="E135">IF(AND('Grains &amp; Pulses'!K137="",'Grains &amp; Pulses'!K136=""),E134,IF('Grains &amp; Pulses'!K137&lt;&gt;"",'Grains &amp; Pulses'!K137,AVERAGE(E134,INDEX('Grains &amp; Pulses'!K138:K$851,MATCH(FALSE,'Grains &amp; Pulses'!K138:K$851="",0)))))</f>
        <v>211.68047337278108</v>
      </c>
      <c r="F135" s="65" cm="1">
        <f t="array" ref="F135">IF(AND('Grains &amp; Pulses'!L137="",'Grains &amp; Pulses'!L136=""),F134,IF('Grains &amp; Pulses'!L137&lt;&gt;"",'Grains &amp; Pulses'!L137,AVERAGE(F134,INDEX('Grains &amp; Pulses'!L138:L$851,MATCH(FALSE,'Grains &amp; Pulses'!L138:L$851="",0)))))</f>
        <v>245.82248520710061</v>
      </c>
    </row>
    <row r="136" spans="1:6" x14ac:dyDescent="0.25">
      <c r="A136" s="36">
        <f>'Grains &amp; Pulses'!A138</f>
        <v>38776</v>
      </c>
      <c r="B136" s="65" cm="1">
        <f t="array" ref="B136">IF(AND('Grains &amp; Pulses'!H138="",'Grains &amp; Pulses'!H137=""),B135,IF('Grains &amp; Pulses'!H138&lt;&gt;"",'Grains &amp; Pulses'!H138,AVERAGE(B135,INDEX('Grains &amp; Pulses'!H139:H$851,MATCH(FALSE,'Grains &amp; Pulses'!H139:H$851="",0)))))</f>
        <v>462.9656804733728</v>
      </c>
      <c r="C136" s="65" cm="1">
        <f t="array" ref="C136">IF(AND('Grains &amp; Pulses'!I138="",'Grains &amp; Pulses'!I137=""),C135,IF('Grains &amp; Pulses'!I138&lt;&gt;"",'Grains &amp; Pulses'!I138,AVERAGE(C135,INDEX('Grains &amp; Pulses'!I139:I$851,MATCH(FALSE,'Grains &amp; Pulses'!I139:I$851="",0)))))</f>
        <v>217.14319526627222</v>
      </c>
      <c r="D136" s="65" cm="1">
        <f t="array" ref="D136">IF(AND('Grains &amp; Pulses'!J138="",'Grains &amp; Pulses'!J137=""),D135,IF('Grains &amp; Pulses'!J138&lt;&gt;"",'Grains &amp; Pulses'!J138,AVERAGE(D135,INDEX('Grains &amp; Pulses'!J139:J$851,MATCH(FALSE,'Grains &amp; Pulses'!J139:J$851="",0)))))</f>
        <v>244.45680473372784</v>
      </c>
      <c r="E136" s="65" cm="1">
        <f t="array" ref="E136">IF(AND('Grains &amp; Pulses'!K138="",'Grains &amp; Pulses'!K137=""),E135,IF('Grains &amp; Pulses'!K138&lt;&gt;"",'Grains &amp; Pulses'!K138,AVERAGE(E135,INDEX('Grains &amp; Pulses'!K139:K$851,MATCH(FALSE,'Grains &amp; Pulses'!K139:K$851="",0)))))</f>
        <v>211.74875739644975</v>
      </c>
      <c r="F136" s="65" cm="1">
        <f t="array" ref="F136">IF(AND('Grains &amp; Pulses'!L138="",'Grains &amp; Pulses'!L137=""),F135,IF('Grains &amp; Pulses'!L138&lt;&gt;"",'Grains &amp; Pulses'!L138,AVERAGE(F135,INDEX('Grains &amp; Pulses'!L139:L$851,MATCH(FALSE,'Grains &amp; Pulses'!L139:L$851="",0)))))</f>
        <v>245.82248520710061</v>
      </c>
    </row>
    <row r="137" spans="1:6" x14ac:dyDescent="0.25">
      <c r="A137" s="36">
        <f>'Grains &amp; Pulses'!A139</f>
        <v>38783</v>
      </c>
      <c r="B137" s="65" cm="1">
        <f t="array" ref="B137">IF(AND('Grains &amp; Pulses'!H139="",'Grains &amp; Pulses'!H138=""),B136,IF('Grains &amp; Pulses'!H139&lt;&gt;"",'Grains &amp; Pulses'!H139,AVERAGE(B136,INDEX('Grains &amp; Pulses'!H140:H$851,MATCH(FALSE,'Grains &amp; Pulses'!H140:H$851="",0)))))</f>
        <v>467.06272189349119</v>
      </c>
      <c r="C137" s="65" cm="1">
        <f t="array" ref="C137">IF(AND('Grains &amp; Pulses'!I139="",'Grains &amp; Pulses'!I138=""),C136,IF('Grains &amp; Pulses'!I139&lt;&gt;"",'Grains &amp; Pulses'!I139,AVERAGE(C136,INDEX('Grains &amp; Pulses'!I140:I$851,MATCH(FALSE,'Grains &amp; Pulses'!I140:I$851="",0)))))</f>
        <v>229.43431952662723</v>
      </c>
      <c r="D137" s="65" cm="1">
        <f t="array" ref="D137">IF(AND('Grains &amp; Pulses'!J139="",'Grains &amp; Pulses'!J138=""),D136,IF('Grains &amp; Pulses'!J139&lt;&gt;"",'Grains &amp; Pulses'!J139,AVERAGE(D136,INDEX('Grains &amp; Pulses'!J140:J$851,MATCH(FALSE,'Grains &amp; Pulses'!J140:J$851="",0)))))</f>
        <v>258.11360946745566</v>
      </c>
      <c r="E137" s="65" cm="1">
        <f t="array" ref="E137">IF(AND('Grains &amp; Pulses'!K139="",'Grains &amp; Pulses'!K138=""),E136,IF('Grains &amp; Pulses'!K139&lt;&gt;"",'Grains &amp; Pulses'!K139,AVERAGE(E136,INDEX('Grains &amp; Pulses'!K140:K$851,MATCH(FALSE,'Grains &amp; Pulses'!K140:K$851="",0)))))</f>
        <v>213.11443786982252</v>
      </c>
      <c r="F137" s="65" cm="1">
        <f t="array" ref="F137">IF(AND('Grains &amp; Pulses'!L139="",'Grains &amp; Pulses'!L138=""),F136,IF('Grains &amp; Pulses'!L139&lt;&gt;"",'Grains &amp; Pulses'!L139,AVERAGE(F136,INDEX('Grains &amp; Pulses'!L140:L$851,MATCH(FALSE,'Grains &amp; Pulses'!L140:L$851="",0)))))</f>
        <v>258.11360946745566</v>
      </c>
    </row>
    <row r="138" spans="1:6" x14ac:dyDescent="0.25">
      <c r="A138" s="36">
        <f>'Grains &amp; Pulses'!A140</f>
        <v>38790</v>
      </c>
      <c r="B138" s="65" cm="1">
        <f t="array" ref="B138">IF(AND('Grains &amp; Pulses'!H140="",'Grains &amp; Pulses'!H139=""),B137,IF('Grains &amp; Pulses'!H140&lt;&gt;"",'Grains &amp; Pulses'!H140,AVERAGE(B137,INDEX('Grains &amp; Pulses'!H141:H$851,MATCH(FALSE,'Grains &amp; Pulses'!H141:H$851="",0)))))</f>
        <v>469.79408284023674</v>
      </c>
      <c r="C138" s="65" cm="1">
        <f t="array" ref="C138">IF(AND('Grains &amp; Pulses'!I140="",'Grains &amp; Pulses'!I139=""),C137,IF('Grains &amp; Pulses'!I140&lt;&gt;"",'Grains &amp; Pulses'!I140,AVERAGE(C137,INDEX('Grains &amp; Pulses'!I141:I$851,MATCH(FALSE,'Grains &amp; Pulses'!I141:I$851="",0)))))</f>
        <v>229.43431952662723</v>
      </c>
      <c r="D138" s="65" cm="1">
        <f t="array" ref="D138">IF(AND('Grains &amp; Pulses'!J140="",'Grains &amp; Pulses'!J139=""),D137,IF('Grains &amp; Pulses'!J140&lt;&gt;"",'Grains &amp; Pulses'!J140,AVERAGE(D137,INDEX('Grains &amp; Pulses'!J141:J$851,MATCH(FALSE,'Grains &amp; Pulses'!J141:J$851="",0)))))</f>
        <v>256.74792899408288</v>
      </c>
      <c r="E138" s="65" cm="1">
        <f t="array" ref="E138">IF(AND('Grains &amp; Pulses'!K140="",'Grains &amp; Pulses'!K139=""),E137,IF('Grains &amp; Pulses'!K140&lt;&gt;"",'Grains &amp; Pulses'!K140,AVERAGE(E137,INDEX('Grains &amp; Pulses'!K141:K$851,MATCH(FALSE,'Grains &amp; Pulses'!K141:K$851="",0)))))</f>
        <v>207.65171597633139</v>
      </c>
      <c r="F138" s="65" cm="1">
        <f t="array" ref="F138">IF(AND('Grains &amp; Pulses'!L140="",'Grains &amp; Pulses'!L139=""),F137,IF('Grains &amp; Pulses'!L140&lt;&gt;"",'Grains &amp; Pulses'!L140,AVERAGE(F137,INDEX('Grains &amp; Pulses'!L141:L$851,MATCH(FALSE,'Grains &amp; Pulses'!L141:L$851="",0)))))</f>
        <v>258.11360946745566</v>
      </c>
    </row>
    <row r="139" spans="1:6" x14ac:dyDescent="0.25">
      <c r="A139" s="36">
        <f>'Grains &amp; Pulses'!A141</f>
        <v>38797</v>
      </c>
      <c r="B139" s="65" cm="1">
        <f t="array" ref="B139">IF(AND('Grains &amp; Pulses'!H141="",'Grains &amp; Pulses'!H140=""),B138,IF('Grains &amp; Pulses'!H141&lt;&gt;"",'Grains &amp; Pulses'!H141,AVERAGE(B138,INDEX('Grains &amp; Pulses'!H142:H$851,MATCH(FALSE,'Grains &amp; Pulses'!H142:H$851="",0)))))</f>
        <v>490.27928994082845</v>
      </c>
      <c r="C139" s="65" cm="1">
        <f t="array" ref="C139">IF(AND('Grains &amp; Pulses'!I141="",'Grains &amp; Pulses'!I140=""),C138,IF('Grains &amp; Pulses'!I141&lt;&gt;"",'Grains &amp; Pulses'!I141,AVERAGE(C138,INDEX('Grains &amp; Pulses'!I142:I$851,MATCH(FALSE,'Grains &amp; Pulses'!I142:I$851="",0)))))</f>
        <v>229.43431952662723</v>
      </c>
      <c r="D139" s="65" cm="1">
        <f t="array" ref="D139">IF(AND('Grains &amp; Pulses'!J141="",'Grains &amp; Pulses'!J140=""),D138,IF('Grains &amp; Pulses'!J141&lt;&gt;"",'Grains &amp; Pulses'!J141,AVERAGE(D138,INDEX('Grains &amp; Pulses'!J142:J$851,MATCH(FALSE,'Grains &amp; Pulses'!J142:J$851="",0)))))</f>
        <v>256.74792899408288</v>
      </c>
      <c r="E139" s="65" cm="1">
        <f t="array" ref="E139">IF(AND('Grains &amp; Pulses'!K141="",'Grains &amp; Pulses'!K140=""),E138,IF('Grains &amp; Pulses'!K141&lt;&gt;"",'Grains &amp; Pulses'!K141,AVERAGE(E138,INDEX('Grains &amp; Pulses'!K142:K$851,MATCH(FALSE,'Grains &amp; Pulses'!K142:K$851="",0)))))</f>
        <v>206.28603550295861</v>
      </c>
      <c r="F139" s="65" cm="1">
        <f t="array" ref="F139">IF(AND('Grains &amp; Pulses'!L141="",'Grains &amp; Pulses'!L140=""),F138,IF('Grains &amp; Pulses'!L141&lt;&gt;"",'Grains &amp; Pulses'!L141,AVERAGE(F138,INDEX('Grains &amp; Pulses'!L142:L$851,MATCH(FALSE,'Grains &amp; Pulses'!L142:L$851="",0)))))</f>
        <v>258.11360946745566</v>
      </c>
    </row>
    <row r="140" spans="1:6" x14ac:dyDescent="0.25">
      <c r="A140" s="36">
        <f>'Grains &amp; Pulses'!A142</f>
        <v>38804</v>
      </c>
      <c r="B140" s="65" cm="1">
        <f t="array" ref="B140">IF(AND('Grains &amp; Pulses'!H142="",'Grains &amp; Pulses'!H141=""),B139,IF('Grains &amp; Pulses'!H142&lt;&gt;"",'Grains &amp; Pulses'!H142,AVERAGE(B139,INDEX('Grains &amp; Pulses'!H143:H$851,MATCH(FALSE,'Grains &amp; Pulses'!H143:H$851="",0)))))</f>
        <v>479.6018626309662</v>
      </c>
      <c r="C140" s="65" cm="1">
        <f t="array" ref="C140">IF(AND('Grains &amp; Pulses'!I142="",'Grains &amp; Pulses'!I141=""),C139,IF('Grains &amp; Pulses'!I142&lt;&gt;"",'Grains &amp; Pulses'!I142,AVERAGE(C139,INDEX('Grains &amp; Pulses'!I143:I$851,MATCH(FALSE,'Grains &amp; Pulses'!I143:I$851="",0)))))</f>
        <v>225.69499417927821</v>
      </c>
      <c r="D140" s="65" cm="1">
        <f t="array" ref="D140">IF(AND('Grains &amp; Pulses'!J142="",'Grains &amp; Pulses'!J141=""),D139,IF('Grains &amp; Pulses'!J142&lt;&gt;"",'Grains &amp; Pulses'!J142,AVERAGE(D139,INDEX('Grains &amp; Pulses'!J143:J$851,MATCH(FALSE,'Grains &amp; Pulses'!J143:J$851="",0)))))</f>
        <v>252.5634458672875</v>
      </c>
      <c r="E140" s="65" cm="1">
        <f t="array" ref="E140">IF(AND('Grains &amp; Pulses'!K142="",'Grains &amp; Pulses'!K141=""),E139,IF('Grains &amp; Pulses'!K142&lt;&gt;"",'Grains &amp; Pulses'!K142,AVERAGE(E139,INDEX('Grains &amp; Pulses'!K143:K$851,MATCH(FALSE,'Grains &amp; Pulses'!K143:K$851="",0)))))</f>
        <v>209.64109429569265</v>
      </c>
      <c r="F140" s="65" cm="1">
        <f t="array" ref="F140">IF(AND('Grains &amp; Pulses'!L142="",'Grains &amp; Pulses'!L141=""),F139,IF('Grains &amp; Pulses'!L142&lt;&gt;"",'Grains &amp; Pulses'!L142,AVERAGE(F139,INDEX('Grains &amp; Pulses'!L143:L$851,MATCH(FALSE,'Grains &amp; Pulses'!L143:L$851="",0)))))</f>
        <v>268.6845168800931</v>
      </c>
    </row>
    <row r="141" spans="1:6" x14ac:dyDescent="0.25">
      <c r="A141" s="36">
        <f>'Grains &amp; Pulses'!A143</f>
        <v>38811</v>
      </c>
      <c r="B141" s="65" cm="1">
        <f t="array" ref="B141">IF(AND('Grains &amp; Pulses'!H143="",'Grains &amp; Pulses'!H142=""),B140,IF('Grains &amp; Pulses'!H143&lt;&gt;"",'Grains &amp; Pulses'!H143,AVERAGE(B140,INDEX('Grains &amp; Pulses'!H144:H$851,MATCH(FALSE,'Grains &amp; Pulses'!H144:H$851="",0)))))</f>
        <v>480.94528521536665</v>
      </c>
      <c r="C141" s="65" cm="1">
        <f t="array" ref="C141">IF(AND('Grains &amp; Pulses'!I143="",'Grains &amp; Pulses'!I142=""),C140,IF('Grains &amp; Pulses'!I143&lt;&gt;"",'Grains &amp; Pulses'!I143,AVERAGE(C140,INDEX('Grains &amp; Pulses'!I144:I$851,MATCH(FALSE,'Grains &amp; Pulses'!I144:I$851="",0)))))</f>
        <v>225.69499417927821</v>
      </c>
      <c r="D141" s="65" cm="1">
        <f t="array" ref="D141">IF(AND('Grains &amp; Pulses'!J143="",'Grains &amp; Pulses'!J142=""),D140,IF('Grains &amp; Pulses'!J143&lt;&gt;"",'Grains &amp; Pulses'!J143,AVERAGE(D140,INDEX('Grains &amp; Pulses'!J144:J$851,MATCH(FALSE,'Grains &amp; Pulses'!J144:J$851="",0)))))</f>
        <v>232.41210710128053</v>
      </c>
      <c r="E141" s="65" cm="1">
        <f t="array" ref="E141">IF(AND('Grains &amp; Pulses'!K143="",'Grains &amp; Pulses'!K142=""),E140,IF('Grains &amp; Pulses'!K143&lt;&gt;"",'Grains &amp; Pulses'!K143,AVERAGE(E140,INDEX('Grains &amp; Pulses'!K144:K$851,MATCH(FALSE,'Grains &amp; Pulses'!K144:K$851="",0)))))</f>
        <v>206.95424912689171</v>
      </c>
      <c r="F141" s="65" cm="1">
        <f t="array" ref="F141">IF(AND('Grains &amp; Pulses'!L143="",'Grains &amp; Pulses'!L142=""),F140,IF('Grains &amp; Pulses'!L143&lt;&gt;"",'Grains &amp; Pulses'!L143,AVERAGE(F140,INDEX('Grains &amp; Pulses'!L144:L$851,MATCH(FALSE,'Grains &amp; Pulses'!L144:L$851="",0)))))</f>
        <v>253.90686845168798</v>
      </c>
    </row>
    <row r="142" spans="1:6" x14ac:dyDescent="0.25">
      <c r="A142" s="36">
        <f>'Grains &amp; Pulses'!A144</f>
        <v>38818</v>
      </c>
      <c r="B142" s="65" cm="1">
        <f t="array" ref="B142">IF(AND('Grains &amp; Pulses'!H144="",'Grains &amp; Pulses'!H143=""),B141,IF('Grains &amp; Pulses'!H144&lt;&gt;"",'Grains &amp; Pulses'!H144,AVERAGE(B141,INDEX('Grains &amp; Pulses'!H145:H$851,MATCH(FALSE,'Grains &amp; Pulses'!H145:H$851="",0)))))</f>
        <v>475.57159487776477</v>
      </c>
      <c r="C142" s="65" cm="1">
        <f t="array" ref="C142">IF(AND('Grains &amp; Pulses'!I144="",'Grains &amp; Pulses'!I143=""),C141,IF('Grains &amp; Pulses'!I144&lt;&gt;"",'Grains &amp; Pulses'!I144,AVERAGE(C141,INDEX('Grains &amp; Pulses'!I145:I$851,MATCH(FALSE,'Grains &amp; Pulses'!I145:I$851="",0)))))</f>
        <v>216.29103608847495</v>
      </c>
      <c r="D142" s="65" cm="1">
        <f t="array" ref="D142">IF(AND('Grains &amp; Pulses'!J144="",'Grains &amp; Pulses'!J143=""),D141,IF('Grains &amp; Pulses'!J144&lt;&gt;"",'Grains &amp; Pulses'!J144,AVERAGE(D141,INDEX('Grains &amp; Pulses'!J145:J$851,MATCH(FALSE,'Grains &amp; Pulses'!J145:J$851="",0)))))</f>
        <v>232.41210710128053</v>
      </c>
      <c r="E142" s="65" cm="1">
        <f t="array" ref="E142">IF(AND('Grains &amp; Pulses'!K144="",'Grains &amp; Pulses'!K143=""),E141,IF('Grains &amp; Pulses'!K144&lt;&gt;"",'Grains &amp; Pulses'!K144,AVERAGE(E141,INDEX('Grains &amp; Pulses'!K145:K$851,MATCH(FALSE,'Grains &amp; Pulses'!K145:K$851="",0)))))</f>
        <v>206.95424912689171</v>
      </c>
      <c r="F142" s="65" cm="1">
        <f t="array" ref="F142">IF(AND('Grains &amp; Pulses'!L144="",'Grains &amp; Pulses'!L143=""),F141,IF('Grains &amp; Pulses'!L144&lt;&gt;"",'Grains &amp; Pulses'!L144,AVERAGE(F141,INDEX('Grains &amp; Pulses'!L145:L$851,MATCH(FALSE,'Grains &amp; Pulses'!L145:L$851="",0)))))</f>
        <v>253.90686845168798</v>
      </c>
    </row>
    <row r="143" spans="1:6" x14ac:dyDescent="0.25">
      <c r="A143" s="36">
        <f>'Grains &amp; Pulses'!A145</f>
        <v>38825</v>
      </c>
      <c r="B143" s="65" cm="1">
        <f t="array" ref="B143">IF(AND('Grains &amp; Pulses'!H145="",'Grains &amp; Pulses'!H144=""),B142,IF('Grains &amp; Pulses'!H145&lt;&gt;"",'Grains &amp; Pulses'!H145,AVERAGE(B142,INDEX('Grains &amp; Pulses'!H146:H$851,MATCH(FALSE,'Grains &amp; Pulses'!H146:H$851="",0)))))</f>
        <v>484.97555296856802</v>
      </c>
      <c r="C143" s="65" cm="1">
        <f t="array" ref="C143">IF(AND('Grains &amp; Pulses'!I145="",'Grains &amp; Pulses'!I144=""),C142,IF('Grains &amp; Pulses'!I145&lt;&gt;"",'Grains &amp; Pulses'!I145,AVERAGE(C142,INDEX('Grains &amp; Pulses'!I146:I$851,MATCH(FALSE,'Grains &amp; Pulses'!I146:I$851="",0)))))</f>
        <v>216.29103608847495</v>
      </c>
      <c r="D143" s="65" cm="1">
        <f t="array" ref="D143">IF(AND('Grains &amp; Pulses'!J145="",'Grains &amp; Pulses'!J144=""),D142,IF('Grains &amp; Pulses'!J145&lt;&gt;"",'Grains &amp; Pulses'!J145,AVERAGE(D142,INDEX('Grains &amp; Pulses'!J146:J$851,MATCH(FALSE,'Grains &amp; Pulses'!J146:J$851="",0)))))</f>
        <v>229.72526193247958</v>
      </c>
      <c r="E143" s="65" cm="1">
        <f t="array" ref="E143">IF(AND('Grains &amp; Pulses'!K145="",'Grains &amp; Pulses'!K144=""),E142,IF('Grains &amp; Pulses'!K145&lt;&gt;"",'Grains &amp; Pulses'!K145,AVERAGE(E142,INDEX('Grains &amp; Pulses'!K146:K$851,MATCH(FALSE,'Grains &amp; Pulses'!K146:K$851="",0)))))</f>
        <v>206.95424912689171</v>
      </c>
      <c r="F143" s="65" cm="1">
        <f t="array" ref="F143">IF(AND('Grains &amp; Pulses'!L145="",'Grains &amp; Pulses'!L144=""),F142,IF('Grains &amp; Pulses'!L145&lt;&gt;"",'Grains &amp; Pulses'!L145,AVERAGE(F142,INDEX('Grains &amp; Pulses'!L146:L$851,MATCH(FALSE,'Grains &amp; Pulses'!L146:L$851="",0)))))</f>
        <v>253.90686845168798</v>
      </c>
    </row>
    <row r="144" spans="1:6" x14ac:dyDescent="0.25">
      <c r="A144" s="36">
        <f>'Grains &amp; Pulses'!A146</f>
        <v>38832</v>
      </c>
      <c r="B144" s="65" cm="1">
        <f t="array" ref="B144">IF(AND('Grains &amp; Pulses'!H146="",'Grains &amp; Pulses'!H145=""),B143,IF('Grains &amp; Pulses'!H146&lt;&gt;"",'Grains &amp; Pulses'!H146,AVERAGE(B143,INDEX('Grains &amp; Pulses'!H147:H$851,MATCH(FALSE,'Grains &amp; Pulses'!H147:H$851="",0)))))</f>
        <v>489.00582072176945</v>
      </c>
      <c r="C144" s="65" cm="1">
        <f t="array" ref="C144">IF(AND('Grains &amp; Pulses'!I146="",'Grains &amp; Pulses'!I145=""),C143,IF('Grains &amp; Pulses'!I146&lt;&gt;"",'Grains &amp; Pulses'!I146,AVERAGE(C143,INDEX('Grains &amp; Pulses'!I147:I$851,MATCH(FALSE,'Grains &amp; Pulses'!I147:I$851="",0)))))</f>
        <v>216.29103608847495</v>
      </c>
      <c r="D144" s="65" cm="1">
        <f t="array" ref="D144">IF(AND('Grains &amp; Pulses'!J146="",'Grains &amp; Pulses'!J145=""),D143,IF('Grains &amp; Pulses'!J146&lt;&gt;"",'Grains &amp; Pulses'!J146,AVERAGE(D143,INDEX('Grains &amp; Pulses'!J147:J$851,MATCH(FALSE,'Grains &amp; Pulses'!J147:J$851="",0)))))</f>
        <v>229.72526193247958</v>
      </c>
      <c r="E144" s="65" cm="1">
        <f t="array" ref="E144">IF(AND('Grains &amp; Pulses'!K146="",'Grains &amp; Pulses'!K145=""),E143,IF('Grains &amp; Pulses'!K146&lt;&gt;"",'Grains &amp; Pulses'!K146,AVERAGE(E143,INDEX('Grains &amp; Pulses'!K147:K$851,MATCH(FALSE,'Grains &amp; Pulses'!K147:K$851="",0)))))</f>
        <v>206.95424912689171</v>
      </c>
      <c r="F144" s="65" cm="1">
        <f t="array" ref="F144">IF(AND('Grains &amp; Pulses'!L146="",'Grains &amp; Pulses'!L145=""),F143,IF('Grains &amp; Pulses'!L146&lt;&gt;"",'Grains &amp; Pulses'!L146,AVERAGE(F143,INDEX('Grains &amp; Pulses'!L147:L$851,MATCH(FALSE,'Grains &amp; Pulses'!L147:L$851="",0)))))</f>
        <v>253.90686845168798</v>
      </c>
    </row>
    <row r="145" spans="1:6" x14ac:dyDescent="0.25">
      <c r="A145" s="36">
        <f>'Grains &amp; Pulses'!A147</f>
        <v>38839</v>
      </c>
      <c r="B145" s="65" cm="1">
        <f t="array" ref="B145">IF(AND('Grains &amp; Pulses'!H147="",'Grains &amp; Pulses'!H146=""),B144,IF('Grains &amp; Pulses'!H147&lt;&gt;"",'Grains &amp; Pulses'!H147,AVERAGE(B144,INDEX('Grains &amp; Pulses'!H148:H$851,MATCH(FALSE,'Grains &amp; Pulses'!H148:H$851="",0)))))</f>
        <v>491.69266589057037</v>
      </c>
      <c r="C145" s="65" cm="1">
        <f t="array" ref="C145">IF(AND('Grains &amp; Pulses'!I147="",'Grains &amp; Pulses'!I146=""),C144,IF('Grains &amp; Pulses'!I147&lt;&gt;"",'Grains &amp; Pulses'!I147,AVERAGE(C144,INDEX('Grains &amp; Pulses'!I148:I$851,MATCH(FALSE,'Grains &amp; Pulses'!I148:I$851="",0)))))</f>
        <v>235.09895227008147</v>
      </c>
      <c r="D145" s="65" cm="1">
        <f t="array" ref="D145">IF(AND('Grains &amp; Pulses'!J147="",'Grains &amp; Pulses'!J146=""),D144,IF('Grains &amp; Pulses'!J147&lt;&gt;"",'Grains &amp; Pulses'!J147,AVERAGE(D144,INDEX('Grains &amp; Pulses'!J148:J$851,MATCH(FALSE,'Grains &amp; Pulses'!J148:J$851="",0)))))</f>
        <v>229.72526193247958</v>
      </c>
      <c r="E145" s="65" cm="1">
        <f t="array" ref="E145">IF(AND('Grains &amp; Pulses'!K147="",'Grains &amp; Pulses'!K146=""),E144,IF('Grains &amp; Pulses'!K147&lt;&gt;"",'Grains &amp; Pulses'!K147,AVERAGE(E144,INDEX('Grains &amp; Pulses'!K148:K$851,MATCH(FALSE,'Grains &amp; Pulses'!K148:K$851="",0)))))</f>
        <v>204.2674039580908</v>
      </c>
      <c r="F145" s="65" cm="1">
        <f t="array" ref="F145">IF(AND('Grains &amp; Pulses'!L147="",'Grains &amp; Pulses'!L146=""),F144,IF('Grains &amp; Pulses'!L147&lt;&gt;"",'Grains &amp; Pulses'!L147,AVERAGE(F144,INDEX('Grains &amp; Pulses'!L148:L$851,MATCH(FALSE,'Grains &amp; Pulses'!L148:L$851="",0)))))</f>
        <v>253.90686845168798</v>
      </c>
    </row>
    <row r="146" spans="1:6" x14ac:dyDescent="0.25">
      <c r="A146" s="36">
        <f>'Grains &amp; Pulses'!A148</f>
        <v>38846</v>
      </c>
      <c r="B146" s="65" cm="1">
        <f t="array" ref="B146">IF(AND('Grains &amp; Pulses'!H148="",'Grains &amp; Pulses'!H147=""),B145,IF('Grains &amp; Pulses'!H148&lt;&gt;"",'Grains &amp; Pulses'!H148,AVERAGE(B145,INDEX('Grains &amp; Pulses'!H149:H$851,MATCH(FALSE,'Grains &amp; Pulses'!H149:H$851="",0)))))</f>
        <v>487.66239813736894</v>
      </c>
      <c r="C146" s="65" cm="1">
        <f t="array" ref="C146">IF(AND('Grains &amp; Pulses'!I148="",'Grains &amp; Pulses'!I147=""),C145,IF('Grains &amp; Pulses'!I148&lt;&gt;"",'Grains &amp; Pulses'!I148,AVERAGE(C145,INDEX('Grains &amp; Pulses'!I149:I$851,MATCH(FALSE,'Grains &amp; Pulses'!I149:I$851="",0)))))</f>
        <v>235.09895227008147</v>
      </c>
      <c r="D146" s="65" cm="1">
        <f t="array" ref="D146">IF(AND('Grains &amp; Pulses'!J148="",'Grains &amp; Pulses'!J147=""),D145,IF('Grains &amp; Pulses'!J148&lt;&gt;"",'Grains &amp; Pulses'!J148,AVERAGE(D145,INDEX('Grains &amp; Pulses'!J149:J$851,MATCH(FALSE,'Grains &amp; Pulses'!J149:J$851="",0)))))</f>
        <v>280.76678801011974</v>
      </c>
      <c r="E146" s="65" cm="1">
        <f t="array" ref="E146">IF(AND('Grains &amp; Pulses'!K148="",'Grains &amp; Pulses'!K147=""),E145,IF('Grains &amp; Pulses'!K148&lt;&gt;"",'Grains &amp; Pulses'!K148,AVERAGE(E145,INDEX('Grains &amp; Pulses'!K149:K$851,MATCH(FALSE,'Grains &amp; Pulses'!K149:K$851="",0)))))</f>
        <v>204.2674039580908</v>
      </c>
      <c r="F146" s="65" cm="1">
        <f t="array" ref="F146">IF(AND('Grains &amp; Pulses'!L148="",'Grains &amp; Pulses'!L147=""),F145,IF('Grains &amp; Pulses'!L148&lt;&gt;"",'Grains &amp; Pulses'!L148,AVERAGE(F145,INDEX('Grains &amp; Pulses'!L149:L$851,MATCH(FALSE,'Grains &amp; Pulses'!L149:L$851="",0)))))</f>
        <v>253.90686845168798</v>
      </c>
    </row>
    <row r="147" spans="1:6" x14ac:dyDescent="0.25">
      <c r="A147" s="36">
        <f>'Grains &amp; Pulses'!A149</f>
        <v>38853</v>
      </c>
      <c r="B147" s="65" cm="1">
        <f t="array" ref="B147">IF(AND('Grains &amp; Pulses'!H149="",'Grains &amp; Pulses'!H148=""),B146,IF('Grains &amp; Pulses'!H149&lt;&gt;"",'Grains &amp; Pulses'!H149,AVERAGE(B146,INDEX('Grains &amp; Pulses'!H150:H$851,MATCH(FALSE,'Grains &amp; Pulses'!H150:H$851="",0)))))</f>
        <v>513.18742724097785</v>
      </c>
      <c r="C147" s="65" cm="1">
        <f t="array" ref="C147">IF(AND('Grains &amp; Pulses'!I149="",'Grains &amp; Pulses'!I148=""),C146,IF('Grains &amp; Pulses'!I149&lt;&gt;"",'Grains &amp; Pulses'!I149,AVERAGE(C146,INDEX('Grains &amp; Pulses'!I150:I$851,MATCH(FALSE,'Grains &amp; Pulses'!I150:I$851="",0)))))</f>
        <v>248.5331781140861</v>
      </c>
      <c r="D147" s="65" cm="1">
        <f t="array" ref="D147">IF(AND('Grains &amp; Pulses'!J149="",'Grains &amp; Pulses'!J148=""),D146,IF('Grains &amp; Pulses'!J149&lt;&gt;"",'Grains &amp; Pulses'!J149,AVERAGE(D146,INDEX('Grains &amp; Pulses'!J150:J$851,MATCH(FALSE,'Grains &amp; Pulses'!J150:J$851="",0)))))</f>
        <v>280.76678801011974</v>
      </c>
      <c r="E147" s="65" cm="1">
        <f t="array" ref="E147">IF(AND('Grains &amp; Pulses'!K149="",'Grains &amp; Pulses'!K148=""),E146,IF('Grains &amp; Pulses'!K149&lt;&gt;"",'Grains &amp; Pulses'!K149,AVERAGE(E146,INDEX('Grains &amp; Pulses'!K150:K$851,MATCH(FALSE,'Grains &amp; Pulses'!K150:K$851="",0)))))</f>
        <v>215.01478463329451</v>
      </c>
      <c r="F147" s="65" cm="1">
        <f t="array" ref="F147">IF(AND('Grains &amp; Pulses'!L149="",'Grains &amp; Pulses'!L148=""),F146,IF('Grains &amp; Pulses'!L149&lt;&gt;"",'Grains &amp; Pulses'!L149,AVERAGE(F146,INDEX('Grains &amp; Pulses'!L150:L$851,MATCH(FALSE,'Grains &amp; Pulses'!L150:L$851="",0)))))</f>
        <v>253.90686845168798</v>
      </c>
    </row>
    <row r="148" spans="1:6" x14ac:dyDescent="0.25">
      <c r="A148" s="36">
        <f>'Grains &amp; Pulses'!A150</f>
        <v>38860</v>
      </c>
      <c r="B148" s="65" cm="1">
        <f t="array" ref="B148">IF(AND('Grains &amp; Pulses'!H150="",'Grains &amp; Pulses'!H149=""),B147,IF('Grains &amp; Pulses'!H150&lt;&gt;"",'Grains &amp; Pulses'!H150,AVERAGE(B147,INDEX('Grains &amp; Pulses'!H151:H$851,MATCH(FALSE,'Grains &amp; Pulses'!H151:H$851="",0)))))</f>
        <v>523.93480791618151</v>
      </c>
      <c r="C148" s="65" cm="1">
        <f t="array" ref="C148">IF(AND('Grains &amp; Pulses'!I150="",'Grains &amp; Pulses'!I149=""),C147,IF('Grains &amp; Pulses'!I150&lt;&gt;"",'Grains &amp; Pulses'!I150,AVERAGE(C147,INDEX('Grains &amp; Pulses'!I151:I$851,MATCH(FALSE,'Grains &amp; Pulses'!I151:I$851="",0)))))</f>
        <v>248.5331781140861</v>
      </c>
      <c r="D148" s="65" cm="1">
        <f t="array" ref="D148">IF(AND('Grains &amp; Pulses'!J150="",'Grains &amp; Pulses'!J149=""),D147,IF('Grains &amp; Pulses'!J150&lt;&gt;"",'Grains &amp; Pulses'!J150,AVERAGE(D147,INDEX('Grains &amp; Pulses'!J151:J$851,MATCH(FALSE,'Grains &amp; Pulses'!J151:J$851="",0)))))</f>
        <v>280.76678801011974</v>
      </c>
      <c r="E148" s="65" cm="1">
        <f t="array" ref="E148">IF(AND('Grains &amp; Pulses'!K150="",'Grains &amp; Pulses'!K149=""),E147,IF('Grains &amp; Pulses'!K150&lt;&gt;"",'Grains &amp; Pulses'!K150,AVERAGE(E147,INDEX('Grains &amp; Pulses'!K151:K$851,MATCH(FALSE,'Grains &amp; Pulses'!K151:K$851="",0)))))</f>
        <v>204.2674039580908</v>
      </c>
      <c r="F148" s="65" cm="1">
        <f t="array" ref="F148">IF(AND('Grains &amp; Pulses'!L150="",'Grains &amp; Pulses'!L149=""),F147,IF('Grains &amp; Pulses'!L150&lt;&gt;"",'Grains &amp; Pulses'!L150,AVERAGE(F147,INDEX('Grains &amp; Pulses'!L151:L$851,MATCH(FALSE,'Grains &amp; Pulses'!L151:L$851="",0)))))</f>
        <v>253.90686845168798</v>
      </c>
    </row>
    <row r="149" spans="1:6" x14ac:dyDescent="0.25">
      <c r="A149" s="36">
        <f>'Grains &amp; Pulses'!A151</f>
        <v>38867</v>
      </c>
      <c r="B149" s="65" cm="1">
        <f t="array" ref="B149">IF(AND('Grains &amp; Pulses'!H151="",'Grains &amp; Pulses'!H150=""),B148,IF('Grains &amp; Pulses'!H151&lt;&gt;"",'Grains &amp; Pulses'!H151,AVERAGE(B148,INDEX('Grains &amp; Pulses'!H152:H$851,MATCH(FALSE,'Grains &amp; Pulses'!H152:H$851="",0)))))</f>
        <v>534.68218859138528</v>
      </c>
      <c r="C149" s="65" cm="1">
        <f t="array" ref="C149">IF(AND('Grains &amp; Pulses'!I151="",'Grains &amp; Pulses'!I150=""),C148,IF('Grains &amp; Pulses'!I151&lt;&gt;"",'Grains &amp; Pulses'!I151,AVERAGE(C148,INDEX('Grains &amp; Pulses'!I152:I$851,MATCH(FALSE,'Grains &amp; Pulses'!I152:I$851="",0)))))</f>
        <v>252.5634458672875</v>
      </c>
      <c r="D149" s="65" cm="1">
        <f t="array" ref="D149">IF(AND('Grains &amp; Pulses'!J151="",'Grains &amp; Pulses'!J150=""),D148,IF('Grains &amp; Pulses'!J151&lt;&gt;"",'Grains &amp; Pulses'!J151,AVERAGE(D148,INDEX('Grains &amp; Pulses'!J152:J$851,MATCH(FALSE,'Grains &amp; Pulses'!J152:J$851="",0)))))</f>
        <v>280.76678801011974</v>
      </c>
      <c r="E149" s="65" cm="1">
        <f t="array" ref="E149">IF(AND('Grains &amp; Pulses'!K151="",'Grains &amp; Pulses'!K150=""),E148,IF('Grains &amp; Pulses'!K151&lt;&gt;"",'Grains &amp; Pulses'!K151,AVERAGE(E148,INDEX('Grains &amp; Pulses'!K152:K$851,MATCH(FALSE,'Grains &amp; Pulses'!K152:K$851="",0)))))</f>
        <v>208.2976717112922</v>
      </c>
      <c r="F149" s="65" cm="1">
        <f t="array" ref="F149">IF(AND('Grains &amp; Pulses'!L151="",'Grains &amp; Pulses'!L150=""),F148,IF('Grains &amp; Pulses'!L151&lt;&gt;"",'Grains &amp; Pulses'!L151,AVERAGE(F148,INDEX('Grains &amp; Pulses'!L152:L$851,MATCH(FALSE,'Grains &amp; Pulses'!L152:L$851="",0)))))</f>
        <v>253.90686845168798</v>
      </c>
    </row>
    <row r="150" spans="1:6" x14ac:dyDescent="0.25">
      <c r="A150" s="36">
        <f>'Grains &amp; Pulses'!A152</f>
        <v>38874</v>
      </c>
      <c r="B150" s="65" cm="1">
        <f t="array" ref="B150">IF(AND('Grains &amp; Pulses'!H152="",'Grains &amp; Pulses'!H151=""),B149,IF('Grains &amp; Pulses'!H152&lt;&gt;"",'Grains &amp; Pulses'!H152,AVERAGE(B149,INDEX('Grains &amp; Pulses'!H153:H$851,MATCH(FALSE,'Grains &amp; Pulses'!H153:H$851="",0)))))</f>
        <v>549.45983701979037</v>
      </c>
      <c r="C150" s="65" cm="1">
        <f t="array" ref="C150">IF(AND('Grains &amp; Pulses'!I152="",'Grains &amp; Pulses'!I151=""),C149,IF('Grains &amp; Pulses'!I152&lt;&gt;"",'Grains &amp; Pulses'!I152,AVERAGE(C149,INDEX('Grains &amp; Pulses'!I153:I$851,MATCH(FALSE,'Grains &amp; Pulses'!I153:I$851="",0)))))</f>
        <v>257.93713620488938</v>
      </c>
      <c r="D150" s="65" cm="1">
        <f t="array" ref="D150">IF(AND('Grains &amp; Pulses'!J152="",'Grains &amp; Pulses'!J151=""),D149,IF('Grains &amp; Pulses'!J152&lt;&gt;"",'Grains &amp; Pulses'!J152,AVERAGE(D149,INDEX('Grains &amp; Pulses'!J153:J$851,MATCH(FALSE,'Grains &amp; Pulses'!J153:J$851="",0)))))</f>
        <v>280.76678801011974</v>
      </c>
      <c r="E150" s="65" cm="1">
        <f t="array" ref="E150">IF(AND('Grains &amp; Pulses'!K152="",'Grains &amp; Pulses'!K151=""),E149,IF('Grains &amp; Pulses'!K152&lt;&gt;"",'Grains &amp; Pulses'!K152,AVERAGE(E149,INDEX('Grains &amp; Pulses'!K153:K$851,MATCH(FALSE,'Grains &amp; Pulses'!K153:K$851="",0)))))</f>
        <v>206.95424912689171</v>
      </c>
      <c r="F150" s="65" cm="1">
        <f t="array" ref="F150">IF(AND('Grains &amp; Pulses'!L152="",'Grains &amp; Pulses'!L151=""),F149,IF('Grains &amp; Pulses'!L152&lt;&gt;"",'Grains &amp; Pulses'!L152,AVERAGE(F149,INDEX('Grains &amp; Pulses'!L153:L$851,MATCH(FALSE,'Grains &amp; Pulses'!L153:L$851="",0)))))</f>
        <v>253.90686845168798</v>
      </c>
    </row>
    <row r="151" spans="1:6" x14ac:dyDescent="0.25">
      <c r="A151" s="36">
        <f>'Grains &amp; Pulses'!A153</f>
        <v>38881</v>
      </c>
      <c r="B151" s="65" cm="1">
        <f t="array" ref="B151">IF(AND('Grains &amp; Pulses'!H153="",'Grains &amp; Pulses'!H152=""),B150,IF('Grains &amp; Pulses'!H153&lt;&gt;"",'Grains &amp; Pulses'!H153,AVERAGE(B150,INDEX('Grains &amp; Pulses'!H154:H$851,MATCH(FALSE,'Grains &amp; Pulses'!H154:H$851="",0)))))</f>
        <v>537.3690337601862</v>
      </c>
      <c r="C151" s="65" cm="1">
        <f t="array" ref="C151">IF(AND('Grains &amp; Pulses'!I153="",'Grains &amp; Pulses'!I152=""),C150,IF('Grains &amp; Pulses'!I153&lt;&gt;"",'Grains &amp; Pulses'!I153,AVERAGE(C150,INDEX('Grains &amp; Pulses'!I154:I$851,MATCH(FALSE,'Grains &amp; Pulses'!I154:I$851="",0)))))</f>
        <v>261.96740395809076</v>
      </c>
      <c r="D151" s="65" cm="1">
        <f t="array" ref="D151">IF(AND('Grains &amp; Pulses'!J153="",'Grains &amp; Pulses'!J152=""),D150,IF('Grains &amp; Pulses'!J153&lt;&gt;"",'Grains &amp; Pulses'!J153,AVERAGE(D150,INDEX('Grains &amp; Pulses'!J154:J$851,MATCH(FALSE,'Grains &amp; Pulses'!J154:J$851="",0)))))</f>
        <v>280.76678801011974</v>
      </c>
      <c r="E151" s="65" cm="1">
        <f t="array" ref="E151">IF(AND('Grains &amp; Pulses'!K153="",'Grains &amp; Pulses'!K152=""),E150,IF('Grains &amp; Pulses'!K153&lt;&gt;"",'Grains &amp; Pulses'!K153,AVERAGE(E150,INDEX('Grains &amp; Pulses'!K154:K$851,MATCH(FALSE,'Grains &amp; Pulses'!K154:K$851="",0)))))</f>
        <v>210.98451688009311</v>
      </c>
      <c r="F151" s="65" cm="1">
        <f t="array" ref="F151">IF(AND('Grains &amp; Pulses'!L153="",'Grains &amp; Pulses'!L152=""),F150,IF('Grains &amp; Pulses'!L153&lt;&gt;"",'Grains &amp; Pulses'!L153,AVERAGE(F150,INDEX('Grains &amp; Pulses'!L154:L$851,MATCH(FALSE,'Grains &amp; Pulses'!L154:L$851="",0)))))</f>
        <v>282.11874272409773</v>
      </c>
    </row>
    <row r="152" spans="1:6" x14ac:dyDescent="0.25">
      <c r="A152" s="36">
        <f>'Grains &amp; Pulses'!A154</f>
        <v>38888</v>
      </c>
      <c r="B152" s="65" cm="1">
        <f t="array" ref="B152">IF(AND('Grains &amp; Pulses'!H154="",'Grains &amp; Pulses'!H153=""),B151,IF('Grains &amp; Pulses'!H154&lt;&gt;"",'Grains &amp; Pulses'!H154,AVERAGE(B151,INDEX('Grains &amp; Pulses'!H155:H$851,MATCH(FALSE,'Grains &amp; Pulses'!H155:H$851="",0)))))</f>
        <v>529.30849825378334</v>
      </c>
      <c r="C152" s="65" cm="1">
        <f t="array" ref="C152">IF(AND('Grains &amp; Pulses'!I154="",'Grains &amp; Pulses'!I153=""),C151,IF('Grains &amp; Pulses'!I154&lt;&gt;"",'Grains &amp; Pulses'!I154,AVERAGE(C151,INDEX('Grains &amp; Pulses'!I155:I$851,MATCH(FALSE,'Grains &amp; Pulses'!I155:I$851="",0)))))</f>
        <v>282.11874272409773</v>
      </c>
      <c r="D152" s="65" cm="1">
        <f t="array" ref="D152">IF(AND('Grains &amp; Pulses'!J154="",'Grains &amp; Pulses'!J153=""),D151,IF('Grains &amp; Pulses'!J154&lt;&gt;"",'Grains &amp; Pulses'!J154,AVERAGE(D151,INDEX('Grains &amp; Pulses'!J155:J$851,MATCH(FALSE,'Grains &amp; Pulses'!J155:J$851="",0)))))</f>
        <v>280.76678801011974</v>
      </c>
      <c r="E152" s="65" cm="1">
        <f t="array" ref="E152">IF(AND('Grains &amp; Pulses'!K154="",'Grains &amp; Pulses'!K153=""),E151,IF('Grains &amp; Pulses'!K154&lt;&gt;"",'Grains &amp; Pulses'!K154,AVERAGE(E151,INDEX('Grains &amp; Pulses'!K155:K$851,MATCH(FALSE,'Grains &amp; Pulses'!K155:K$851="",0)))))</f>
        <v>213.67136204889405</v>
      </c>
      <c r="F152" s="65" cm="1">
        <f t="array" ref="F152">IF(AND('Grains &amp; Pulses'!L154="",'Grains &amp; Pulses'!L153=""),F151,IF('Grains &amp; Pulses'!L154&lt;&gt;"",'Grains &amp; Pulses'!L154,AVERAGE(F151,INDEX('Grains &amp; Pulses'!L155:L$851,MATCH(FALSE,'Grains &amp; Pulses'!L155:L$851="",0)))))</f>
        <v>288.83585564610007</v>
      </c>
    </row>
    <row r="153" spans="1:6" x14ac:dyDescent="0.25">
      <c r="A153" s="36">
        <f>'Grains &amp; Pulses'!A155</f>
        <v>38895</v>
      </c>
      <c r="B153" s="65" cm="1">
        <f t="array" ref="B153">IF(AND('Grains &amp; Pulses'!H155="",'Grains &amp; Pulses'!H154=""),B152,IF('Grains &amp; Pulses'!H155&lt;&gt;"",'Grains &amp; Pulses'!H155,AVERAGE(B152,INDEX('Grains &amp; Pulses'!H156:H$851,MATCH(FALSE,'Grains &amp; Pulses'!H156:H$851="",0)))))</f>
        <v>516.43829296424451</v>
      </c>
      <c r="C153" s="65" cm="1">
        <f t="array" ref="C153">IF(AND('Grains &amp; Pulses'!I155="",'Grains &amp; Pulses'!I154=""),C152,IF('Grains &amp; Pulses'!I155&lt;&gt;"",'Grains &amp; Pulses'!I155,AVERAGE(C152,INDEX('Grains &amp; Pulses'!I156:I$851,MATCH(FALSE,'Grains &amp; Pulses'!I156:I$851="",0)))))</f>
        <v>279.51557093425606</v>
      </c>
      <c r="D153" s="65" cm="1">
        <f t="array" ref="D153">IF(AND('Grains &amp; Pulses'!J155="",'Grains &amp; Pulses'!J154=""),D152,IF('Grains &amp; Pulses'!J155&lt;&gt;"",'Grains &amp; Pulses'!J155,AVERAGE(D152,INDEX('Grains &amp; Pulses'!J156:J$851,MATCH(FALSE,'Grains &amp; Pulses'!J156:J$851="",0)))))</f>
        <v>280.76678801011974</v>
      </c>
      <c r="E153" s="65" cm="1">
        <f t="array" ref="E153">IF(AND('Grains &amp; Pulses'!K155="",'Grains &amp; Pulses'!K154=""),E152,IF('Grains &amp; Pulses'!K155&lt;&gt;"",'Grains &amp; Pulses'!K155,AVERAGE(E152,INDEX('Grains &amp; Pulses'!K156:K$851,MATCH(FALSE,'Grains &amp; Pulses'!K156:K$851="",0)))))</f>
        <v>213.03079584775088</v>
      </c>
      <c r="F153" s="65" cm="1">
        <f t="array" ref="F153">IF(AND('Grains &amp; Pulses'!L155="",'Grains &amp; Pulses'!L154=""),F152,IF('Grains &amp; Pulses'!L155&lt;&gt;"",'Grains &amp; Pulses'!L155,AVERAGE(F152,INDEX('Grains &amp; Pulses'!L156:L$851,MATCH(FALSE,'Grains &amp; Pulses'!L156:L$851="",0)))))</f>
        <v>312.79123414071512</v>
      </c>
    </row>
    <row r="154" spans="1:6" x14ac:dyDescent="0.25">
      <c r="A154" s="36">
        <f>'Grains &amp; Pulses'!A156</f>
        <v>38902</v>
      </c>
      <c r="B154" s="65" cm="1">
        <f t="array" ref="B154">IF(AND('Grains &amp; Pulses'!H156="",'Grains &amp; Pulses'!H155=""),B153,IF('Grains &amp; Pulses'!H156&lt;&gt;"",'Grains &amp; Pulses'!H156,AVERAGE(B153,INDEX('Grains &amp; Pulses'!H157:H$851,MATCH(FALSE,'Grains &amp; Pulses'!H157:H$851="",0)))))</f>
        <v>537.73471741637832</v>
      </c>
      <c r="C154" s="65" cm="1">
        <f t="array" ref="C154">IF(AND('Grains &amp; Pulses'!I156="",'Grains &amp; Pulses'!I155=""),C153,IF('Grains &amp; Pulses'!I156&lt;&gt;"",'Grains &amp; Pulses'!I156,AVERAGE(C153,INDEX('Grains &amp; Pulses'!I157:I$851,MATCH(FALSE,'Grains &amp; Pulses'!I157:I$851="",0)))))</f>
        <v>279.51557093425606</v>
      </c>
      <c r="D154" s="65" cm="1">
        <f t="array" ref="D154">IF(AND('Grains &amp; Pulses'!J156="",'Grains &amp; Pulses'!J155=""),D153,IF('Grains &amp; Pulses'!J156&lt;&gt;"",'Grains &amp; Pulses'!J156,AVERAGE(D153,INDEX('Grains &amp; Pulses'!J157:J$851,MATCH(FALSE,'Grains &amp; Pulses'!J157:J$851="",0)))))</f>
        <v>280.76678801011974</v>
      </c>
      <c r="E154" s="65" cm="1">
        <f t="array" ref="E154">IF(AND('Grains &amp; Pulses'!K156="",'Grains &amp; Pulses'!K155=""),E153,IF('Grains &amp; Pulses'!K156&lt;&gt;"",'Grains &amp; Pulses'!K156,AVERAGE(E153,INDEX('Grains &amp; Pulses'!K157:K$851,MATCH(FALSE,'Grains &amp; Pulses'!K157:K$851="",0)))))</f>
        <v>219.68592848904271</v>
      </c>
      <c r="F154" s="65" cm="1">
        <f t="array" ref="F154">IF(AND('Grains &amp; Pulses'!L156="",'Grains &amp; Pulses'!L155=""),F153,IF('Grains &amp; Pulses'!L156&lt;&gt;"",'Grains &amp; Pulses'!L156,AVERAGE(F153,INDEX('Grains &amp; Pulses'!L157:L$851,MATCH(FALSE,'Grains &amp; Pulses'!L157:L$851="",0)))))</f>
        <v>319.44636678200692</v>
      </c>
    </row>
    <row r="155" spans="1:6" x14ac:dyDescent="0.25">
      <c r="A155" s="36">
        <f>'Grains &amp; Pulses'!A157</f>
        <v>38909</v>
      </c>
      <c r="B155" s="65" cm="1">
        <f t="array" ref="B155">IF(AND('Grains &amp; Pulses'!H157="",'Grains &amp; Pulses'!H156=""),B154,IF('Grains &amp; Pulses'!H157&lt;&gt;"",'Grains &amp; Pulses'!H157,AVERAGE(B154,INDEX('Grains &amp; Pulses'!H158:H$851,MATCH(FALSE,'Grains &amp; Pulses'!H158:H$851="",0)))))</f>
        <v>540.39677047289501</v>
      </c>
      <c r="C155" s="65" cm="1">
        <f t="array" ref="C155">IF(AND('Grains &amp; Pulses'!I157="",'Grains &amp; Pulses'!I156=""),C154,IF('Grains &amp; Pulses'!I157&lt;&gt;"",'Grains &amp; Pulses'!I157,AVERAGE(C154,INDEX('Grains &amp; Pulses'!I158:I$851,MATCH(FALSE,'Grains &amp; Pulses'!I158:I$851="",0)))))</f>
        <v>279.51557093425606</v>
      </c>
      <c r="D155" s="65" cm="1">
        <f t="array" ref="D155">IF(AND('Grains &amp; Pulses'!J157="",'Grains &amp; Pulses'!J156=""),D154,IF('Grains &amp; Pulses'!J157&lt;&gt;"",'Grains &amp; Pulses'!J157,AVERAGE(D154,INDEX('Grains &amp; Pulses'!J158:J$851,MATCH(FALSE,'Grains &amp; Pulses'!J158:J$851="",0)))))</f>
        <v>280.76678801011974</v>
      </c>
      <c r="E155" s="65" cm="1">
        <f t="array" ref="E155">IF(AND('Grains &amp; Pulses'!K157="",'Grains &amp; Pulses'!K156=""),E154,IF('Grains &amp; Pulses'!K157&lt;&gt;"",'Grains &amp; Pulses'!K157,AVERAGE(E154,INDEX('Grains &amp; Pulses'!K158:K$851,MATCH(FALSE,'Grains &amp; Pulses'!K158:K$851="",0)))))</f>
        <v>215.69284890426761</v>
      </c>
      <c r="F155" s="65" cm="1">
        <f t="array" ref="F155">IF(AND('Grains &amp; Pulses'!L157="",'Grains &amp; Pulses'!L156=""),F154,IF('Grains &amp; Pulses'!L157&lt;&gt;"",'Grains &amp; Pulses'!L157,AVERAGE(F154,INDEX('Grains &amp; Pulses'!L158:L$851,MATCH(FALSE,'Grains &amp; Pulses'!L158:L$851="",0)))))</f>
        <v>319.44636678200692</v>
      </c>
    </row>
    <row r="156" spans="1:6" x14ac:dyDescent="0.25">
      <c r="A156" s="36">
        <f>'Grains &amp; Pulses'!A158</f>
        <v>38916</v>
      </c>
      <c r="B156" s="65" cm="1">
        <f t="array" ref="B156">IF(AND('Grains &amp; Pulses'!H158="",'Grains &amp; Pulses'!H157=""),B155,IF('Grains &amp; Pulses'!H158&lt;&gt;"",'Grains &amp; Pulses'!H158,AVERAGE(B155,INDEX('Grains &amp; Pulses'!H159:H$851,MATCH(FALSE,'Grains &amp; Pulses'!H159:H$851="",0)))))</f>
        <v>537.73471741637832</v>
      </c>
      <c r="C156" s="65" cm="1">
        <f t="array" ref="C156">IF(AND('Grains &amp; Pulses'!I158="",'Grains &amp; Pulses'!I157=""),C155,IF('Grains &amp; Pulses'!I158&lt;&gt;"",'Grains &amp; Pulses'!I158,AVERAGE(C155,INDEX('Grains &amp; Pulses'!I159:I$851,MATCH(FALSE,'Grains &amp; Pulses'!I159:I$851="",0)))))</f>
        <v>279.51557093425606</v>
      </c>
      <c r="D156" s="65" cm="1">
        <f t="array" ref="D156">IF(AND('Grains &amp; Pulses'!J158="",'Grains &amp; Pulses'!J157=""),D155,IF('Grains &amp; Pulses'!J158&lt;&gt;"",'Grains &amp; Pulses'!J158,AVERAGE(D155,INDEX('Grains &amp; Pulses'!J159:J$851,MATCH(FALSE,'Grains &amp; Pulses'!J159:J$851="",0)))))</f>
        <v>280.76678801011974</v>
      </c>
      <c r="E156" s="65" cm="1">
        <f t="array" ref="E156">IF(AND('Grains &amp; Pulses'!K158="",'Grains &amp; Pulses'!K157=""),E155,IF('Grains &amp; Pulses'!K158&lt;&gt;"",'Grains &amp; Pulses'!K158,AVERAGE(E155,INDEX('Grains &amp; Pulses'!K159:K$851,MATCH(FALSE,'Grains &amp; Pulses'!K159:K$851="",0)))))</f>
        <v>215.69284890426761</v>
      </c>
      <c r="F156" s="65" cm="1">
        <f t="array" ref="F156">IF(AND('Grains &amp; Pulses'!L158="",'Grains &amp; Pulses'!L157=""),F155,IF('Grains &amp; Pulses'!L158&lt;&gt;"",'Grains &amp; Pulses'!L158,AVERAGE(F155,INDEX('Grains &amp; Pulses'!L159:L$851,MATCH(FALSE,'Grains &amp; Pulses'!L159:L$851="",0)))))</f>
        <v>318.11534025374857</v>
      </c>
    </row>
    <row r="157" spans="1:6" x14ac:dyDescent="0.25">
      <c r="A157" s="36">
        <f>'Grains &amp; Pulses'!A159</f>
        <v>38923</v>
      </c>
      <c r="B157" s="65" cm="1">
        <f t="array" ref="B157">IF(AND('Grains &amp; Pulses'!H159="",'Grains &amp; Pulses'!H158=""),B156,IF('Grains &amp; Pulses'!H159&lt;&gt;"",'Grains &amp; Pulses'!H159,AVERAGE(B156,INDEX('Grains &amp; Pulses'!H160:H$851,MATCH(FALSE,'Grains &amp; Pulses'!H160:H$851="",0)))))</f>
        <v>535.07266435986162</v>
      </c>
      <c r="C157" s="65" cm="1">
        <f t="array" ref="C157">IF(AND('Grains &amp; Pulses'!I159="",'Grains &amp; Pulses'!I158=""),C156,IF('Grains &amp; Pulses'!I159&lt;&gt;"",'Grains &amp; Pulses'!I159,AVERAGE(C156,INDEX('Grains &amp; Pulses'!I160:I$851,MATCH(FALSE,'Grains &amp; Pulses'!I160:I$851="",0)))))</f>
        <v>291.49480968858131</v>
      </c>
      <c r="D157" s="65" cm="1">
        <f t="array" ref="D157">IF(AND('Grains &amp; Pulses'!J159="",'Grains &amp; Pulses'!J158=""),D156,IF('Grains &amp; Pulses'!J159&lt;&gt;"",'Grains &amp; Pulses'!J159,AVERAGE(D156,INDEX('Grains &amp; Pulses'!J160:J$851,MATCH(FALSE,'Grains &amp; Pulses'!J160:J$851="",0)))))</f>
        <v>280.76678801011974</v>
      </c>
      <c r="E157" s="65" cm="1">
        <f t="array" ref="E157">IF(AND('Grains &amp; Pulses'!K159="",'Grains &amp; Pulses'!K158=""),E156,IF('Grains &amp; Pulses'!K159&lt;&gt;"",'Grains &amp; Pulses'!K159,AVERAGE(E156,INDEX('Grains &amp; Pulses'!K160:K$851,MATCH(FALSE,'Grains &amp; Pulses'!K160:K$851="",0)))))</f>
        <v>213.03079584775088</v>
      </c>
      <c r="F157" s="65" cm="1">
        <f t="array" ref="F157">IF(AND('Grains &amp; Pulses'!L159="",'Grains &amp; Pulses'!L158=""),F156,IF('Grains &amp; Pulses'!L159&lt;&gt;"",'Grains &amp; Pulses'!L159,AVERAGE(F156,INDEX('Grains &amp; Pulses'!L160:L$851,MATCH(FALSE,'Grains &amp; Pulses'!L160:L$851="",0)))))</f>
        <v>318.11534025374857</v>
      </c>
    </row>
    <row r="158" spans="1:6" x14ac:dyDescent="0.25">
      <c r="A158" s="36">
        <f>'Grains &amp; Pulses'!A160</f>
        <v>38930</v>
      </c>
      <c r="B158" s="65" cm="1">
        <f t="array" ref="B158">IF(AND('Grains &amp; Pulses'!H160="",'Grains &amp; Pulses'!H159=""),B157,IF('Grains &amp; Pulses'!H160&lt;&gt;"",'Grains &amp; Pulses'!H160,AVERAGE(B157,INDEX('Grains &amp; Pulses'!H161:H$851,MATCH(FALSE,'Grains &amp; Pulses'!H161:H$851="",0)))))</f>
        <v>535.07266435986162</v>
      </c>
      <c r="C158" s="65" cm="1">
        <f t="array" ref="C158">IF(AND('Grains &amp; Pulses'!I160="",'Grains &amp; Pulses'!I159=""),C157,IF('Grains &amp; Pulses'!I160&lt;&gt;"",'Grains &amp; Pulses'!I160,AVERAGE(C157,INDEX('Grains &amp; Pulses'!I161:I$851,MATCH(FALSE,'Grains &amp; Pulses'!I161:I$851="",0)))))</f>
        <v>291.49480968858131</v>
      </c>
      <c r="D158" s="65" cm="1">
        <f t="array" ref="D158">IF(AND('Grains &amp; Pulses'!J160="",'Grains &amp; Pulses'!J159=""),D157,IF('Grains &amp; Pulses'!J160&lt;&gt;"",'Grains &amp; Pulses'!J160,AVERAGE(D157,INDEX('Grains &amp; Pulses'!J161:J$851,MATCH(FALSE,'Grains &amp; Pulses'!J161:J$851="",0)))))</f>
        <v>280.76678801011974</v>
      </c>
      <c r="E158" s="65" cm="1">
        <f t="array" ref="E158">IF(AND('Grains &amp; Pulses'!K160="",'Grains &amp; Pulses'!K159=""),E157,IF('Grains &amp; Pulses'!K160&lt;&gt;"",'Grains &amp; Pulses'!K160,AVERAGE(E157,INDEX('Grains &amp; Pulses'!K161:K$851,MATCH(FALSE,'Grains &amp; Pulses'!K161:K$851="",0)))))</f>
        <v>218.35490196078433</v>
      </c>
      <c r="F158" s="65" cm="1">
        <f t="array" ref="F158">IF(AND('Grains &amp; Pulses'!L160="",'Grains &amp; Pulses'!L159=""),F157,IF('Grains &amp; Pulses'!L160&lt;&gt;"",'Grains &amp; Pulses'!L160,AVERAGE(F157,INDEX('Grains &amp; Pulses'!L161:L$851,MATCH(FALSE,'Grains &amp; Pulses'!L161:L$851="",0)))))</f>
        <v>379.34256055363323</v>
      </c>
    </row>
    <row r="159" spans="1:6" x14ac:dyDescent="0.25">
      <c r="A159" s="36">
        <f>'Grains &amp; Pulses'!A161</f>
        <v>38937</v>
      </c>
      <c r="B159" s="65" cm="1">
        <f t="array" ref="B159">IF(AND('Grains &amp; Pulses'!H161="",'Grains &amp; Pulses'!H160=""),B158,IF('Grains &amp; Pulses'!H161&lt;&gt;"",'Grains &amp; Pulses'!H161,AVERAGE(B158,INDEX('Grains &amp; Pulses'!H162:H$851,MATCH(FALSE,'Grains &amp; Pulses'!H162:H$851="",0)))))</f>
        <v>545.72087658592852</v>
      </c>
      <c r="C159" s="65" cm="1">
        <f t="array" ref="C159">IF(AND('Grains &amp; Pulses'!I161="",'Grains &amp; Pulses'!I160=""),C158,IF('Grains &amp; Pulses'!I161&lt;&gt;"",'Grains &amp; Pulses'!I161,AVERAGE(C158,INDEX('Grains &amp; Pulses'!I162:I$851,MATCH(FALSE,'Grains &amp; Pulses'!I162:I$851="",0)))))</f>
        <v>291.49480968858131</v>
      </c>
      <c r="D159" s="65" cm="1">
        <f t="array" ref="D159">IF(AND('Grains &amp; Pulses'!J161="",'Grains &amp; Pulses'!J160=""),D158,IF('Grains &amp; Pulses'!J161&lt;&gt;"",'Grains &amp; Pulses'!J161,AVERAGE(D158,INDEX('Grains &amp; Pulses'!J162:J$851,MATCH(FALSE,'Grains &amp; Pulses'!J162:J$851="",0)))))</f>
        <v>280.76678801011974</v>
      </c>
      <c r="E159" s="65" cm="1">
        <f t="array" ref="E159">IF(AND('Grains &amp; Pulses'!K161="",'Grains &amp; Pulses'!K160=""),E158,IF('Grains &amp; Pulses'!K161&lt;&gt;"",'Grains &amp; Pulses'!K161,AVERAGE(E158,INDEX('Grains &amp; Pulses'!K162:K$851,MATCH(FALSE,'Grains &amp; Pulses'!K162:K$851="",0)))))</f>
        <v>222.34798154555943</v>
      </c>
      <c r="F159" s="65" cm="1">
        <f t="array" ref="F159">IF(AND('Grains &amp; Pulses'!L161="",'Grains &amp; Pulses'!L160=""),F158,IF('Grains &amp; Pulses'!L161&lt;&gt;"",'Grains &amp; Pulses'!L161,AVERAGE(F158,INDEX('Grains &amp; Pulses'!L162:L$851,MATCH(FALSE,'Grains &amp; Pulses'!L162:L$851="",0)))))</f>
        <v>379.34256055363323</v>
      </c>
    </row>
    <row r="160" spans="1:6" x14ac:dyDescent="0.25">
      <c r="A160" s="36">
        <f>'Grains &amp; Pulses'!A162</f>
        <v>38944</v>
      </c>
      <c r="B160" s="65" cm="1">
        <f t="array" ref="B160">IF(AND('Grains &amp; Pulses'!H162="",'Grains &amp; Pulses'!H161=""),B159,IF('Grains &amp; Pulses'!H162&lt;&gt;"",'Grains &amp; Pulses'!H162,AVERAGE(B159,INDEX('Grains &amp; Pulses'!H163:H$851,MATCH(FALSE,'Grains &amp; Pulses'!H163:H$851="",0)))))</f>
        <v>545.72087658592852</v>
      </c>
      <c r="C160" s="65" cm="1">
        <f t="array" ref="C160">IF(AND('Grains &amp; Pulses'!I162="",'Grains &amp; Pulses'!I161=""),C159,IF('Grains &amp; Pulses'!I162&lt;&gt;"",'Grains &amp; Pulses'!I162,AVERAGE(C159,INDEX('Grains &amp; Pulses'!I163:I$851,MATCH(FALSE,'Grains &amp; Pulses'!I163:I$851="",0)))))</f>
        <v>291.49480968858131</v>
      </c>
      <c r="D160" s="65" cm="1">
        <f t="array" ref="D160">IF(AND('Grains &amp; Pulses'!J162="",'Grains &amp; Pulses'!J161=""),D159,IF('Grains &amp; Pulses'!J162&lt;&gt;"",'Grains &amp; Pulses'!J162,AVERAGE(D159,INDEX('Grains &amp; Pulses'!J163:J$851,MATCH(FALSE,'Grains &amp; Pulses'!J163:J$851="",0)))))</f>
        <v>280.76678801011974</v>
      </c>
      <c r="E160" s="65" cm="1">
        <f t="array" ref="E160">IF(AND('Grains &amp; Pulses'!K162="",'Grains &amp; Pulses'!K161=""),E159,IF('Grains &amp; Pulses'!K162&lt;&gt;"",'Grains &amp; Pulses'!K162,AVERAGE(E159,INDEX('Grains &amp; Pulses'!K163:K$851,MATCH(FALSE,'Grains &amp; Pulses'!K163:K$851="",0)))))</f>
        <v>222.34798154555943</v>
      </c>
      <c r="F160" s="65" cm="1">
        <f t="array" ref="F160">IF(AND('Grains &amp; Pulses'!L162="",'Grains &amp; Pulses'!L161=""),F159,IF('Grains &amp; Pulses'!L162&lt;&gt;"",'Grains &amp; Pulses'!L162,AVERAGE(F159,INDEX('Grains &amp; Pulses'!L163:L$851,MATCH(FALSE,'Grains &amp; Pulses'!L163:L$851="",0)))))</f>
        <v>379.34256055363323</v>
      </c>
    </row>
    <row r="161" spans="1:6" x14ac:dyDescent="0.25">
      <c r="A161" s="36">
        <f>'Grains &amp; Pulses'!A163</f>
        <v>38951</v>
      </c>
      <c r="B161" s="65" cm="1">
        <f t="array" ref="B161">IF(AND('Grains &amp; Pulses'!H163="",'Grains &amp; Pulses'!H162=""),B160,IF('Grains &amp; Pulses'!H163&lt;&gt;"",'Grains &amp; Pulses'!H163,AVERAGE(B160,INDEX('Grains &amp; Pulses'!H164:H$851,MATCH(FALSE,'Grains &amp; Pulses'!H164:H$851="",0)))))</f>
        <v>545.72087658592852</v>
      </c>
      <c r="C161" s="65" cm="1">
        <f t="array" ref="C161">IF(AND('Grains &amp; Pulses'!I163="",'Grains &amp; Pulses'!I162=""),C160,IF('Grains &amp; Pulses'!I163&lt;&gt;"",'Grains &amp; Pulses'!I163,AVERAGE(C160,INDEX('Grains &amp; Pulses'!I164:I$851,MATCH(FALSE,'Grains &amp; Pulses'!I164:I$851="",0)))))</f>
        <v>291.49480968858131</v>
      </c>
      <c r="D161" s="65" cm="1">
        <f t="array" ref="D161">IF(AND('Grains &amp; Pulses'!J163="",'Grains &amp; Pulses'!J162=""),D160,IF('Grains &amp; Pulses'!J163&lt;&gt;"",'Grains &amp; Pulses'!J163,AVERAGE(D160,INDEX('Grains &amp; Pulses'!J164:J$851,MATCH(FALSE,'Grains &amp; Pulses'!J164:J$851="",0)))))</f>
        <v>280.76678801011974</v>
      </c>
      <c r="E161" s="65" cm="1">
        <f t="array" ref="E161">IF(AND('Grains &amp; Pulses'!K163="",'Grains &amp; Pulses'!K162=""),E160,IF('Grains &amp; Pulses'!K163&lt;&gt;"",'Grains &amp; Pulses'!K163,AVERAGE(E160,INDEX('Grains &amp; Pulses'!K164:K$851,MATCH(FALSE,'Grains &amp; Pulses'!K164:K$851="",0)))))</f>
        <v>219.68592848904271</v>
      </c>
      <c r="F161" s="65" cm="1">
        <f t="array" ref="F161">IF(AND('Grains &amp; Pulses'!L163="",'Grains &amp; Pulses'!L162=""),F160,IF('Grains &amp; Pulses'!L163&lt;&gt;"",'Grains &amp; Pulses'!L163,AVERAGE(F160,INDEX('Grains &amp; Pulses'!L164:L$851,MATCH(FALSE,'Grains &amp; Pulses'!L164:L$851="",0)))))</f>
        <v>379.34256055363323</v>
      </c>
    </row>
    <row r="162" spans="1:6" x14ac:dyDescent="0.25">
      <c r="A162" s="36">
        <f>'Grains &amp; Pulses'!A164</f>
        <v>38958</v>
      </c>
      <c r="B162" s="65" cm="1">
        <f t="array" ref="B162">IF(AND('Grains &amp; Pulses'!H164="",'Grains &amp; Pulses'!H163=""),B161,IF('Grains &amp; Pulses'!H164&lt;&gt;"",'Grains &amp; Pulses'!H164,AVERAGE(B161,INDEX('Grains &amp; Pulses'!H165:H$851,MATCH(FALSE,'Grains &amp; Pulses'!H165:H$851="",0)))))</f>
        <v>545.72087658592852</v>
      </c>
      <c r="C162" s="65" cm="1">
        <f t="array" ref="C162">IF(AND('Grains &amp; Pulses'!I164="",'Grains &amp; Pulses'!I163=""),C161,IF('Grains &amp; Pulses'!I164&lt;&gt;"",'Grains &amp; Pulses'!I164,AVERAGE(C161,INDEX('Grains &amp; Pulses'!I165:I$851,MATCH(FALSE,'Grains &amp; Pulses'!I165:I$851="",0)))))</f>
        <v>291.49480968858131</v>
      </c>
      <c r="D162" s="65" cm="1">
        <f t="array" ref="D162">IF(AND('Grains &amp; Pulses'!J164="",'Grains &amp; Pulses'!J163=""),D161,IF('Grains &amp; Pulses'!J164&lt;&gt;"",'Grains &amp; Pulses'!J164,AVERAGE(D161,INDEX('Grains &amp; Pulses'!J165:J$851,MATCH(FALSE,'Grains &amp; Pulses'!J165:J$851="",0)))))</f>
        <v>280.76678801011974</v>
      </c>
      <c r="E162" s="65" cm="1">
        <f t="array" ref="E162">IF(AND('Grains &amp; Pulses'!K164="",'Grains &amp; Pulses'!K163=""),E161,IF('Grains &amp; Pulses'!K164&lt;&gt;"",'Grains &amp; Pulses'!K164,AVERAGE(E161,INDEX('Grains &amp; Pulses'!K165:K$851,MATCH(FALSE,'Grains &amp; Pulses'!K165:K$851="",0)))))</f>
        <v>226.34106113033451</v>
      </c>
      <c r="F162" s="65" cm="1">
        <f t="array" ref="F162">IF(AND('Grains &amp; Pulses'!L164="",'Grains &amp; Pulses'!L163=""),F161,IF('Grains &amp; Pulses'!L164&lt;&gt;"",'Grains &amp; Pulses'!L164,AVERAGE(F161,INDEX('Grains &amp; Pulses'!L165:L$851,MATCH(FALSE,'Grains &amp; Pulses'!L165:L$851="",0)))))</f>
        <v>379.34256055363323</v>
      </c>
    </row>
    <row r="163" spans="1:6" x14ac:dyDescent="0.25">
      <c r="A163" s="36">
        <f>'Grains &amp; Pulses'!A165</f>
        <v>38965</v>
      </c>
      <c r="B163" s="65" cm="1">
        <f t="array" ref="B163">IF(AND('Grains &amp; Pulses'!H165="",'Grains &amp; Pulses'!H164=""),B162,IF('Grains &amp; Pulses'!H165&lt;&gt;"",'Grains &amp; Pulses'!H165,AVERAGE(B162,INDEX('Grains &amp; Pulses'!H166:H$851,MATCH(FALSE,'Grains &amp; Pulses'!H166:H$851="",0)))))</f>
        <v>548.38292964244522</v>
      </c>
      <c r="C163" s="65" cm="1">
        <f t="array" ref="C163">IF(AND('Grains &amp; Pulses'!I165="",'Grains &amp; Pulses'!I164=""),C162,IF('Grains &amp; Pulses'!I165&lt;&gt;"",'Grains &amp; Pulses'!I165,AVERAGE(C162,INDEX('Grains &amp; Pulses'!I166:I$851,MATCH(FALSE,'Grains &amp; Pulses'!I166:I$851="",0)))))</f>
        <v>291.49480968858131</v>
      </c>
      <c r="D163" s="65" cm="1">
        <f t="array" ref="D163">IF(AND('Grains &amp; Pulses'!J165="",'Grains &amp; Pulses'!J164=""),D162,IF('Grains &amp; Pulses'!J165&lt;&gt;"",'Grains &amp; Pulses'!J165,AVERAGE(D162,INDEX('Grains &amp; Pulses'!J166:J$851,MATCH(FALSE,'Grains &amp; Pulses'!J166:J$851="",0)))))</f>
        <v>280.76678801011974</v>
      </c>
      <c r="E163" s="65" cm="1">
        <f t="array" ref="E163">IF(AND('Grains &amp; Pulses'!K165="",'Grains &amp; Pulses'!K164=""),E162,IF('Grains &amp; Pulses'!K165&lt;&gt;"",'Grains &amp; Pulses'!K165,AVERAGE(E162,INDEX('Grains &amp; Pulses'!K166:K$851,MATCH(FALSE,'Grains &amp; Pulses'!K166:K$851="",0)))))</f>
        <v>227.67208765859286</v>
      </c>
      <c r="F163" s="65" cm="1">
        <f t="array" ref="F163">IF(AND('Grains &amp; Pulses'!L165="",'Grains &amp; Pulses'!L164=""),F162,IF('Grains &amp; Pulses'!L165&lt;&gt;"",'Grains &amp; Pulses'!L165,AVERAGE(F162,INDEX('Grains &amp; Pulses'!L166:L$851,MATCH(FALSE,'Grains &amp; Pulses'!L166:L$851="",0)))))</f>
        <v>379.34256055363323</v>
      </c>
    </row>
    <row r="164" spans="1:6" x14ac:dyDescent="0.25">
      <c r="A164" s="36">
        <f>'Grains &amp; Pulses'!A166</f>
        <v>38972</v>
      </c>
      <c r="B164" s="65" cm="1">
        <f t="array" ref="B164">IF(AND('Grains &amp; Pulses'!H166="",'Grains &amp; Pulses'!H165=""),B163,IF('Grains &amp; Pulses'!H166&lt;&gt;"",'Grains &amp; Pulses'!H166,AVERAGE(B163,INDEX('Grains &amp; Pulses'!H167:H$851,MATCH(FALSE,'Grains &amp; Pulses'!H167:H$851="",0)))))</f>
        <v>561.69319492502882</v>
      </c>
      <c r="C164" s="65" cm="1">
        <f t="array" ref="C164">IF(AND('Grains &amp; Pulses'!I166="",'Grains &amp; Pulses'!I165=""),C163,IF('Grains &amp; Pulses'!I166&lt;&gt;"",'Grains &amp; Pulses'!I166,AVERAGE(C163,INDEX('Grains &amp; Pulses'!I167:I$851,MATCH(FALSE,'Grains &amp; Pulses'!I167:I$851="",0)))))</f>
        <v>291.49480968858131</v>
      </c>
      <c r="D164" s="65" cm="1">
        <f t="array" ref="D164">IF(AND('Grains &amp; Pulses'!J166="",'Grains &amp; Pulses'!J165=""),D163,IF('Grains &amp; Pulses'!J166&lt;&gt;"",'Grains &amp; Pulses'!J166,AVERAGE(D163,INDEX('Grains &amp; Pulses'!J167:J$851,MATCH(FALSE,'Grains &amp; Pulses'!J167:J$851="",0)))))</f>
        <v>280.76678801011974</v>
      </c>
      <c r="E164" s="65" cm="1">
        <f t="array" ref="E164">IF(AND('Grains &amp; Pulses'!K166="",'Grains &amp; Pulses'!K165=""),E163,IF('Grains &amp; Pulses'!K166&lt;&gt;"",'Grains &amp; Pulses'!K166,AVERAGE(E163,INDEX('Grains &amp; Pulses'!K167:K$851,MATCH(FALSE,'Grains &amp; Pulses'!K167:K$851="",0)))))</f>
        <v>230.33414071510958</v>
      </c>
      <c r="F164" s="65" cm="1">
        <f t="array" ref="F164">IF(AND('Grains &amp; Pulses'!L166="",'Grains &amp; Pulses'!L165=""),F163,IF('Grains &amp; Pulses'!L166&lt;&gt;"",'Grains &amp; Pulses'!L166,AVERAGE(F163,INDEX('Grains &amp; Pulses'!L167:L$851,MATCH(FALSE,'Grains &amp; Pulses'!L167:L$851="",0)))))</f>
        <v>372.68742791234143</v>
      </c>
    </row>
    <row r="165" spans="1:6" x14ac:dyDescent="0.25">
      <c r="A165" s="36">
        <f>'Grains &amp; Pulses'!A167</f>
        <v>38979</v>
      </c>
      <c r="B165" s="65" cm="1">
        <f t="array" ref="B165">IF(AND('Grains &amp; Pulses'!H167="",'Grains &amp; Pulses'!H166=""),B164,IF('Grains &amp; Pulses'!H167&lt;&gt;"",'Grains &amp; Pulses'!H167,AVERAGE(B164,INDEX('Grains &amp; Pulses'!H168:H$851,MATCH(FALSE,'Grains &amp; Pulses'!H168:H$851="",0)))))</f>
        <v>563.02422145328717</v>
      </c>
      <c r="C165" s="65" cm="1">
        <f t="array" ref="C165">IF(AND('Grains &amp; Pulses'!I167="",'Grains &amp; Pulses'!I166=""),C164,IF('Grains &amp; Pulses'!I167&lt;&gt;"",'Grains &amp; Pulses'!I167,AVERAGE(C164,INDEX('Grains &amp; Pulses'!I168:I$851,MATCH(FALSE,'Grains &amp; Pulses'!I168:I$851="",0)))))</f>
        <v>291.49480968858131</v>
      </c>
      <c r="D165" s="65" cm="1">
        <f t="array" ref="D165">IF(AND('Grains &amp; Pulses'!J167="",'Grains &amp; Pulses'!J166=""),D164,IF('Grains &amp; Pulses'!J167&lt;&gt;"",'Grains &amp; Pulses'!J167,AVERAGE(D164,INDEX('Grains &amp; Pulses'!J168:J$851,MATCH(FALSE,'Grains &amp; Pulses'!J168:J$851="",0)))))</f>
        <v>280.76678801011974</v>
      </c>
      <c r="E165" s="65" cm="1">
        <f t="array" ref="E165">IF(AND('Grains &amp; Pulses'!K167="",'Grains &amp; Pulses'!K166=""),E164,IF('Grains &amp; Pulses'!K167&lt;&gt;"",'Grains &amp; Pulses'!K167,AVERAGE(E164,INDEX('Grains &amp; Pulses'!K168:K$851,MATCH(FALSE,'Grains &amp; Pulses'!K168:K$851="",0)))))</f>
        <v>246.30645905420994</v>
      </c>
      <c r="F165" s="65" cm="1">
        <f t="array" ref="F165">IF(AND('Grains &amp; Pulses'!L167="",'Grains &amp; Pulses'!L166=""),F164,IF('Grains &amp; Pulses'!L167&lt;&gt;"",'Grains &amp; Pulses'!L167,AVERAGE(F164,INDEX('Grains &amp; Pulses'!L168:L$851,MATCH(FALSE,'Grains &amp; Pulses'!L168:L$851="",0)))))</f>
        <v>372.68742791234143</v>
      </c>
    </row>
    <row r="166" spans="1:6" x14ac:dyDescent="0.25">
      <c r="A166" s="36">
        <f>'Grains &amp; Pulses'!A168</f>
        <v>38986</v>
      </c>
      <c r="B166" s="65" cm="1">
        <f t="array" ref="B166">IF(AND('Grains &amp; Pulses'!H168="",'Grains &amp; Pulses'!H167=""),B165,IF('Grains &amp; Pulses'!H168&lt;&gt;"",'Grains &amp; Pulses'!H168,AVERAGE(B165,INDEX('Grains &amp; Pulses'!H169:H$851,MATCH(FALSE,'Grains &amp; Pulses'!H169:H$851="",0)))))</f>
        <v>575.66743648960744</v>
      </c>
      <c r="C166" s="65" cm="1">
        <f t="array" ref="C166">IF(AND('Grains &amp; Pulses'!I168="",'Grains &amp; Pulses'!I167=""),C165,IF('Grains &amp; Pulses'!I168&lt;&gt;"",'Grains &amp; Pulses'!I168,AVERAGE(C165,INDEX('Grains &amp; Pulses'!I169:I$851,MATCH(FALSE,'Grains &amp; Pulses'!I169:I$851="",0)))))</f>
        <v>305.15704387990769</v>
      </c>
      <c r="D166" s="65" cm="1">
        <f t="array" ref="D166">IF(AND('Grains &amp; Pulses'!J168="",'Grains &amp; Pulses'!J167=""),D165,IF('Grains &amp; Pulses'!J168&lt;&gt;"",'Grains &amp; Pulses'!J168,AVERAGE(D165,INDEX('Grains &amp; Pulses'!J169:J$851,MATCH(FALSE,'Grains &amp; Pulses'!J169:J$851="",0)))))</f>
        <v>280.76678801011974</v>
      </c>
      <c r="E166" s="65" cm="1">
        <f t="array" ref="E166">IF(AND('Grains &amp; Pulses'!K168="",'Grains &amp; Pulses'!K167=""),E165,IF('Grains &amp; Pulses'!K168&lt;&gt;"",'Grains &amp; Pulses'!K168,AVERAGE(E165,INDEX('Grains &amp; Pulses'!K169:K$851,MATCH(FALSE,'Grains &amp; Pulses'!K169:K$851="",0)))))</f>
        <v>253.25369515011553</v>
      </c>
      <c r="F166" s="65" cm="1">
        <f t="array" ref="F166">IF(AND('Grains &amp; Pulses'!L168="",'Grains &amp; Pulses'!L167=""),F165,IF('Grains &amp; Pulses'!L168&lt;&gt;"",'Grains &amp; Pulses'!L168,AVERAGE(F165,INDEX('Grains &amp; Pulses'!L169:L$851,MATCH(FALSE,'Grains &amp; Pulses'!L169:L$851="",0)))))</f>
        <v>373.11778290993078</v>
      </c>
    </row>
    <row r="167" spans="1:6" x14ac:dyDescent="0.25">
      <c r="A167" s="36">
        <f>'Grains &amp; Pulses'!A169</f>
        <v>38993</v>
      </c>
      <c r="B167" s="65" cm="1">
        <f t="array" ref="B167">IF(AND('Grains &amp; Pulses'!H169="",'Grains &amp; Pulses'!H168=""),B166,IF('Grains &amp; Pulses'!H169&lt;&gt;"",'Grains &amp; Pulses'!H169,AVERAGE(B166,INDEX('Grains &amp; Pulses'!H170:H$851,MATCH(FALSE,'Grains &amp; Pulses'!H170:H$851="",0)))))</f>
        <v>575.66743648960744</v>
      </c>
      <c r="C167" s="65" cm="1">
        <f t="array" ref="C167">IF(AND('Grains &amp; Pulses'!I169="",'Grains &amp; Pulses'!I168=""),C166,IF('Grains &amp; Pulses'!I169&lt;&gt;"",'Grains &amp; Pulses'!I169,AVERAGE(C166,INDEX('Grains &amp; Pulses'!I170:I$851,MATCH(FALSE,'Grains &amp; Pulses'!I170:I$851="",0)))))</f>
        <v>318.48267898383375</v>
      </c>
      <c r="D167" s="65" cm="1">
        <f t="array" ref="D167">IF(AND('Grains &amp; Pulses'!J169="",'Grains &amp; Pulses'!J168=""),D166,IF('Grains &amp; Pulses'!J169&lt;&gt;"",'Grains &amp; Pulses'!J169,AVERAGE(D166,INDEX('Grains &amp; Pulses'!J170:J$851,MATCH(FALSE,'Grains &amp; Pulses'!J170:J$851="",0)))))</f>
        <v>331.80831408775987</v>
      </c>
      <c r="E167" s="65" cm="1">
        <f t="array" ref="E167">IF(AND('Grains &amp; Pulses'!K169="",'Grains &amp; Pulses'!K168=""),E166,IF('Grains &amp; Pulses'!K169&lt;&gt;"",'Grains &amp; Pulses'!K169,AVERAGE(E166,INDEX('Grains &amp; Pulses'!K170:K$851,MATCH(FALSE,'Grains &amp; Pulses'!K170:K$851="",0)))))</f>
        <v>279.90496535796774</v>
      </c>
      <c r="F167" s="65" cm="1">
        <f t="array" ref="F167">IF(AND('Grains &amp; Pulses'!L169="",'Grains &amp; Pulses'!L168=""),F166,IF('Grains &amp; Pulses'!L169&lt;&gt;"",'Grains &amp; Pulses'!L169,AVERAGE(F166,INDEX('Grains &amp; Pulses'!L170:L$851,MATCH(FALSE,'Grains &amp; Pulses'!L170:L$851="",0)))))</f>
        <v>346.46651270207855</v>
      </c>
    </row>
    <row r="168" spans="1:6" x14ac:dyDescent="0.25">
      <c r="A168" s="36">
        <f>'Grains &amp; Pulses'!A170</f>
        <v>39000</v>
      </c>
      <c r="B168" s="65" cm="1">
        <f t="array" ref="B168">IF(AND('Grains &amp; Pulses'!H170="",'Grains &amp; Pulses'!H169=""),B167,IF('Grains &amp; Pulses'!H170&lt;&gt;"",'Grains &amp; Pulses'!H170,AVERAGE(B167,INDEX('Grains &amp; Pulses'!H171:H$851,MATCH(FALSE,'Grains &amp; Pulses'!H171:H$851="",0)))))</f>
        <v>610.31408775981538</v>
      </c>
      <c r="C168" s="65" cm="1">
        <f t="array" ref="C168">IF(AND('Grains &amp; Pulses'!I170="",'Grains &amp; Pulses'!I169=""),C167,IF('Grains &amp; Pulses'!I170&lt;&gt;"",'Grains &amp; Pulses'!I170,AVERAGE(C167,INDEX('Grains &amp; Pulses'!I171:I$851,MATCH(FALSE,'Grains &amp; Pulses'!I171:I$851="",0)))))</f>
        <v>337.13856812933028</v>
      </c>
      <c r="D168" s="65" cm="1">
        <f t="array" ref="D168">IF(AND('Grains &amp; Pulses'!J170="",'Grains &amp; Pulses'!J169=""),D167,IF('Grains &amp; Pulses'!J170&lt;&gt;"",'Grains &amp; Pulses'!J170,AVERAGE(D167,INDEX('Grains &amp; Pulses'!J171:J$851,MATCH(FALSE,'Grains &amp; Pulses'!J171:J$851="",0)))))</f>
        <v>353.12933025404163</v>
      </c>
      <c r="E168" s="65" cm="1">
        <f t="array" ref="E168">IF(AND('Grains &amp; Pulses'!K170="",'Grains &amp; Pulses'!K169=""),E167,IF('Grains &amp; Pulses'!K170&lt;&gt;"",'Grains &amp; Pulses'!K170,AVERAGE(E167,INDEX('Grains &amp; Pulses'!K171:K$851,MATCH(FALSE,'Grains &amp; Pulses'!K171:K$851="",0)))))</f>
        <v>297.22829099307165</v>
      </c>
      <c r="F168" s="65" cm="1">
        <f t="array" ref="F168">IF(AND('Grains &amp; Pulses'!L170="",'Grains &amp; Pulses'!L169=""),F167,IF('Grains &amp; Pulses'!L170&lt;&gt;"",'Grains &amp; Pulses'!L170,AVERAGE(F167,INDEX('Grains &amp; Pulses'!L171:L$851,MATCH(FALSE,'Grains &amp; Pulses'!L171:L$851="",0)))))</f>
        <v>373.11778290993078</v>
      </c>
    </row>
    <row r="169" spans="1:6" x14ac:dyDescent="0.25">
      <c r="A169" s="36">
        <f>'Grains &amp; Pulses'!A171</f>
        <v>39007</v>
      </c>
      <c r="B169" s="65" cm="1">
        <f t="array" ref="B169">IF(AND('Grains &amp; Pulses'!H171="",'Grains &amp; Pulses'!H170=""),B168,IF('Grains &amp; Pulses'!H171&lt;&gt;"",'Grains &amp; Pulses'!H171,AVERAGE(B168,INDEX('Grains &amp; Pulses'!H172:H$851,MATCH(FALSE,'Grains &amp; Pulses'!H172:H$851="",0)))))</f>
        <v>607.64896073903014</v>
      </c>
      <c r="C169" s="65" cm="1">
        <f t="array" ref="C169">IF(AND('Grains &amp; Pulses'!I171="",'Grains &amp; Pulses'!I170=""),C168,IF('Grains &amp; Pulses'!I171&lt;&gt;"",'Grains &amp; Pulses'!I171,AVERAGE(C168,INDEX('Grains &amp; Pulses'!I172:I$851,MATCH(FALSE,'Grains &amp; Pulses'!I172:I$851="",0)))))</f>
        <v>345.13394919168599</v>
      </c>
      <c r="D169" s="65" cm="1">
        <f t="array" ref="D169">IF(AND('Grains &amp; Pulses'!J171="",'Grains &amp; Pulses'!J170=""),D168,IF('Grains &amp; Pulses'!J171&lt;&gt;"",'Grains &amp; Pulses'!J171,AVERAGE(D168,INDEX('Grains &amp; Pulses'!J172:J$851,MATCH(FALSE,'Grains &amp; Pulses'!J172:J$851="",0)))))</f>
        <v>367.78752886836031</v>
      </c>
      <c r="E169" s="65" cm="1">
        <f t="array" ref="E169">IF(AND('Grains &amp; Pulses'!K171="",'Grains &amp; Pulses'!K170=""),E168,IF('Grains &amp; Pulses'!K171&lt;&gt;"",'Grains &amp; Pulses'!K171,AVERAGE(E168,INDEX('Grains &amp; Pulses'!K172:K$851,MATCH(FALSE,'Grains &amp; Pulses'!K172:K$851="",0)))))</f>
        <v>299.89341801385689</v>
      </c>
      <c r="F169" s="65" cm="1">
        <f t="array" ref="F169">IF(AND('Grains &amp; Pulses'!L171="",'Grains &amp; Pulses'!L170=""),F168,IF('Grains &amp; Pulses'!L171&lt;&gt;"",'Grains &amp; Pulses'!L171,AVERAGE(F168,INDEX('Grains &amp; Pulses'!L172:L$851,MATCH(FALSE,'Grains &amp; Pulses'!L172:L$851="",0)))))</f>
        <v>373.11778290993078</v>
      </c>
    </row>
    <row r="170" spans="1:6" x14ac:dyDescent="0.25">
      <c r="A170" s="36">
        <f>'Grains &amp; Pulses'!A172</f>
        <v>39014</v>
      </c>
      <c r="B170" s="65" cm="1">
        <f t="array" ref="B170">IF(AND('Grains &amp; Pulses'!H172="",'Grains &amp; Pulses'!H171=""),B169,IF('Grains &amp; Pulses'!H172&lt;&gt;"",'Grains &amp; Pulses'!H172,AVERAGE(B169,INDEX('Grains &amp; Pulses'!H173:H$851,MATCH(FALSE,'Grains &amp; Pulses'!H173:H$851="",0)))))</f>
        <v>603.65127020785224</v>
      </c>
      <c r="C170" s="65" cm="1">
        <f t="array" ref="C170">IF(AND('Grains &amp; Pulses'!I172="",'Grains &amp; Pulses'!I171=""),C169,IF('Grains &amp; Pulses'!I172&lt;&gt;"",'Grains &amp; Pulses'!I172,AVERAGE(C169,INDEX('Grains &amp; Pulses'!I173:I$851,MATCH(FALSE,'Grains &amp; Pulses'!I173:I$851="",0)))))</f>
        <v>345.13394919168599</v>
      </c>
      <c r="D170" s="65" cm="1">
        <f t="array" ref="D170">IF(AND('Grains &amp; Pulses'!J172="",'Grains &amp; Pulses'!J171=""),D169,IF('Grains &amp; Pulses'!J172&lt;&gt;"",'Grains &amp; Pulses'!J172,AVERAGE(D169,INDEX('Grains &amp; Pulses'!J173:J$851,MATCH(FALSE,'Grains &amp; Pulses'!J173:J$851="",0)))))</f>
        <v>367.78752886836031</v>
      </c>
      <c r="E170" s="65" cm="1">
        <f t="array" ref="E170">IF(AND('Grains &amp; Pulses'!K172="",'Grains &amp; Pulses'!K171=""),E169,IF('Grains &amp; Pulses'!K172&lt;&gt;"",'Grains &amp; Pulses'!K172,AVERAGE(E169,INDEX('Grains &amp; Pulses'!K173:K$851,MATCH(FALSE,'Grains &amp; Pulses'!K173:K$851="",0)))))</f>
        <v>306.55623556581992</v>
      </c>
      <c r="F170" s="65" cm="1">
        <f t="array" ref="F170">IF(AND('Grains &amp; Pulses'!L172="",'Grains &amp; Pulses'!L171=""),F169,IF('Grains &amp; Pulses'!L172&lt;&gt;"",'Grains &amp; Pulses'!L172,AVERAGE(F169,INDEX('Grains &amp; Pulses'!L173:L$851,MATCH(FALSE,'Grains &amp; Pulses'!L173:L$851="",0)))))</f>
        <v>385.11085450346428</v>
      </c>
    </row>
    <row r="171" spans="1:6" x14ac:dyDescent="0.25">
      <c r="A171" s="36">
        <f>'Grains &amp; Pulses'!A173</f>
        <v>39021</v>
      </c>
      <c r="B171" s="65" cm="1">
        <f t="array" ref="B171">IF(AND('Grains &amp; Pulses'!H173="",'Grains &amp; Pulses'!H172=""),B170,IF('Grains &amp; Pulses'!H173&lt;&gt;"",'Grains &amp; Pulses'!H173,AVERAGE(B170,INDEX('Grains &amp; Pulses'!H174:H$851,MATCH(FALSE,'Grains &amp; Pulses'!H174:H$851="",0)))))</f>
        <v>666.28175519630497</v>
      </c>
      <c r="C171" s="65" cm="1">
        <f t="array" ref="C171">IF(AND('Grains &amp; Pulses'!I173="",'Grains &amp; Pulses'!I172=""),C170,IF('Grains &amp; Pulses'!I173&lt;&gt;"",'Grains &amp; Pulses'!I173,AVERAGE(C170,INDEX('Grains &amp; Pulses'!I174:I$851,MATCH(FALSE,'Grains &amp; Pulses'!I174:I$851="",0)))))</f>
        <v>345.13394919168599</v>
      </c>
      <c r="D171" s="65" cm="1">
        <f t="array" ref="D171">IF(AND('Grains &amp; Pulses'!J173="",'Grains &amp; Pulses'!J172=""),D170,IF('Grains &amp; Pulses'!J173&lt;&gt;"",'Grains &amp; Pulses'!J173,AVERAGE(D170,INDEX('Grains &amp; Pulses'!J174:J$851,MATCH(FALSE,'Grains &amp; Pulses'!J174:J$851="",0)))))</f>
        <v>383.77829099307166</v>
      </c>
      <c r="E171" s="65" cm="1">
        <f t="array" ref="E171">IF(AND('Grains &amp; Pulses'!K173="",'Grains &amp; Pulses'!K172=""),E170,IF('Grains &amp; Pulses'!K173&lt;&gt;"",'Grains &amp; Pulses'!K173,AVERAGE(E170,INDEX('Grains &amp; Pulses'!K174:K$851,MATCH(FALSE,'Grains &amp; Pulses'!K174:K$851="",0)))))</f>
        <v>319.88187066974604</v>
      </c>
      <c r="F171" s="65" cm="1">
        <f t="array" ref="F171">IF(AND('Grains &amp; Pulses'!L173="",'Grains &amp; Pulses'!L172=""),F170,IF('Grains &amp; Pulses'!L173&lt;&gt;"",'Grains &amp; Pulses'!L173,AVERAGE(F170,INDEX('Grains &amp; Pulses'!L174:L$851,MATCH(FALSE,'Grains &amp; Pulses'!L174:L$851="",0)))))</f>
        <v>398.43648960739034</v>
      </c>
    </row>
    <row r="172" spans="1:6" x14ac:dyDescent="0.25">
      <c r="A172" s="36">
        <f>'Grains &amp; Pulses'!A174</f>
        <v>39028</v>
      </c>
      <c r="B172" s="65" cm="1">
        <f t="array" ref="B172">IF(AND('Grains &amp; Pulses'!H174="",'Grains &amp; Pulses'!H173=""),B171,IF('Grains &amp; Pulses'!H174&lt;&gt;"",'Grains &amp; Pulses'!H174,AVERAGE(B171,INDEX('Grains &amp; Pulses'!H175:H$851,MATCH(FALSE,'Grains &amp; Pulses'!H175:H$851="",0)))))</f>
        <v>608.9815242494227</v>
      </c>
      <c r="C172" s="65" cm="1">
        <f t="array" ref="C172">IF(AND('Grains &amp; Pulses'!I174="",'Grains &amp; Pulses'!I173=""),C171,IF('Grains &amp; Pulses'!I174&lt;&gt;"",'Grains &amp; Pulses'!I174,AVERAGE(C171,INDEX('Grains &amp; Pulses'!I175:I$851,MATCH(FALSE,'Grains &amp; Pulses'!I175:I$851="",0)))))</f>
        <v>338.4711316397229</v>
      </c>
      <c r="D172" s="65" cm="1">
        <f t="array" ref="D172">IF(AND('Grains &amp; Pulses'!J174="",'Grains &amp; Pulses'!J173=""),D171,IF('Grains &amp; Pulses'!J174&lt;&gt;"",'Grains &amp; Pulses'!J174,AVERAGE(D171,INDEX('Grains &amp; Pulses'!J175:J$851,MATCH(FALSE,'Grains &amp; Pulses'!J175:J$851="",0)))))</f>
        <v>393.10623556581993</v>
      </c>
      <c r="E172" s="65" cm="1">
        <f t="array" ref="E172">IF(AND('Grains &amp; Pulses'!K174="",'Grains &amp; Pulses'!K173=""),E171,IF('Grains &amp; Pulses'!K174&lt;&gt;"",'Grains &amp; Pulses'!K174,AVERAGE(E171,INDEX('Grains &amp; Pulses'!K175:K$851,MATCH(FALSE,'Grains &amp; Pulses'!K175:K$851="",0)))))</f>
        <v>322.54699769053121</v>
      </c>
      <c r="F172" s="65" cm="1">
        <f t="array" ref="F172">IF(AND('Grains &amp; Pulses'!L174="",'Grains &amp; Pulses'!L173=""),F171,IF('Grains &amp; Pulses'!L174&lt;&gt;"",'Grains &amp; Pulses'!L174,AVERAGE(F171,INDEX('Grains &amp; Pulses'!L175:L$851,MATCH(FALSE,'Grains &amp; Pulses'!L175:L$851="",0)))))</f>
        <v>398.43648960739034</v>
      </c>
    </row>
    <row r="173" spans="1:6" x14ac:dyDescent="0.25">
      <c r="A173" s="36">
        <f>'Grains &amp; Pulses'!A175</f>
        <v>39035</v>
      </c>
      <c r="B173" s="65" cm="1">
        <f t="array" ref="B173">IF(AND('Grains &amp; Pulses'!H175="",'Grains &amp; Pulses'!H174=""),B172,IF('Grains &amp; Pulses'!H175&lt;&gt;"",'Grains &amp; Pulses'!H175,AVERAGE(B172,INDEX('Grains &amp; Pulses'!H176:H$851,MATCH(FALSE,'Grains &amp; Pulses'!H176:H$851="",0)))))</f>
        <v>662.28406466512706</v>
      </c>
      <c r="C173" s="65" cm="1">
        <f t="array" ref="C173">IF(AND('Grains &amp; Pulses'!I175="",'Grains &amp; Pulses'!I174=""),C172,IF('Grains &amp; Pulses'!I175&lt;&gt;"",'Grains &amp; Pulses'!I175,AVERAGE(C172,INDEX('Grains &amp; Pulses'!I176:I$851,MATCH(FALSE,'Grains &amp; Pulses'!I176:I$851="",0)))))</f>
        <v>338.4711316397229</v>
      </c>
      <c r="D173" s="65" cm="1">
        <f t="array" ref="D173">IF(AND('Grains &amp; Pulses'!J175="",'Grains &amp; Pulses'!J174=""),D172,IF('Grains &amp; Pulses'!J175&lt;&gt;"",'Grains &amp; Pulses'!J175,AVERAGE(D172,INDEX('Grains &amp; Pulses'!J176:J$851,MATCH(FALSE,'Grains &amp; Pulses'!J176:J$851="",0)))))</f>
        <v>389.10854503464208</v>
      </c>
      <c r="E173" s="65" cm="1">
        <f t="array" ref="E173">IF(AND('Grains &amp; Pulses'!K175="",'Grains &amp; Pulses'!K174=""),E172,IF('Grains &amp; Pulses'!K175&lt;&gt;"",'Grains &amp; Pulses'!K175,AVERAGE(E172,INDEX('Grains &amp; Pulses'!K176:K$851,MATCH(FALSE,'Grains &amp; Pulses'!K176:K$851="",0)))))</f>
        <v>315.88418013856818</v>
      </c>
      <c r="F173" s="65" cm="1">
        <f t="array" ref="F173">IF(AND('Grains &amp; Pulses'!L175="",'Grains &amp; Pulses'!L174=""),F172,IF('Grains &amp; Pulses'!L175&lt;&gt;"",'Grains &amp; Pulses'!L175,AVERAGE(F172,INDEX('Grains &amp; Pulses'!L176:L$851,MATCH(FALSE,'Grains &amp; Pulses'!L176:L$851="",0)))))</f>
        <v>398.43648960739034</v>
      </c>
    </row>
    <row r="174" spans="1:6" x14ac:dyDescent="0.25">
      <c r="A174" s="36">
        <f>'Grains &amp; Pulses'!A176</f>
        <v>39042</v>
      </c>
      <c r="B174" s="65" cm="1">
        <f t="array" ref="B174">IF(AND('Grains &amp; Pulses'!H176="",'Grains &amp; Pulses'!H175=""),B173,IF('Grains &amp; Pulses'!H176&lt;&gt;"",'Grains &amp; Pulses'!H176,AVERAGE(B173,INDEX('Grains &amp; Pulses'!H177:H$851,MATCH(FALSE,'Grains &amp; Pulses'!H177:H$851="",0)))))</f>
        <v>648.958429561201</v>
      </c>
      <c r="C174" s="65" cm="1">
        <f t="array" ref="C174">IF(AND('Grains &amp; Pulses'!I176="",'Grains &amp; Pulses'!I175=""),C173,IF('Grains &amp; Pulses'!I176&lt;&gt;"",'Grains &amp; Pulses'!I176,AVERAGE(C173,INDEX('Grains &amp; Pulses'!I177:I$851,MATCH(FALSE,'Grains &amp; Pulses'!I177:I$851="",0)))))</f>
        <v>325.14549653579684</v>
      </c>
      <c r="D174" s="65" cm="1">
        <f t="array" ref="D174">IF(AND('Grains &amp; Pulses'!J176="",'Grains &amp; Pulses'!J175=""),D173,IF('Grains &amp; Pulses'!J176&lt;&gt;"",'Grains &amp; Pulses'!J176,AVERAGE(D173,INDEX('Grains &amp; Pulses'!J177:J$851,MATCH(FALSE,'Grains &amp; Pulses'!J177:J$851="",0)))))</f>
        <v>393.10623556581993</v>
      </c>
      <c r="E174" s="65" cm="1">
        <f t="array" ref="E174">IF(AND('Grains &amp; Pulses'!K176="",'Grains &amp; Pulses'!K175=""),E173,IF('Grains &amp; Pulses'!K176&lt;&gt;"",'Grains &amp; Pulses'!K176,AVERAGE(E173,INDEX('Grains &amp; Pulses'!K177:K$851,MATCH(FALSE,'Grains &amp; Pulses'!K177:K$851="",0)))))</f>
        <v>313.21905311778295</v>
      </c>
      <c r="F174" s="65" cm="1">
        <f t="array" ref="F174">IF(AND('Grains &amp; Pulses'!L176="",'Grains &amp; Pulses'!L175=""),F173,IF('Grains &amp; Pulses'!L176&lt;&gt;"",'Grains &amp; Pulses'!L176,AVERAGE(F173,INDEX('Grains &amp; Pulses'!L177:L$851,MATCH(FALSE,'Grains &amp; Pulses'!L177:L$851="",0)))))</f>
        <v>385.11085450346428</v>
      </c>
    </row>
    <row r="175" spans="1:6" x14ac:dyDescent="0.25">
      <c r="A175" s="36">
        <f>'Grains &amp; Pulses'!A177</f>
        <v>39049</v>
      </c>
      <c r="B175" s="65" cm="1">
        <f t="array" ref="B175">IF(AND('Grains &amp; Pulses'!H177="",'Grains &amp; Pulses'!H176=""),B174,IF('Grains &amp; Pulses'!H177&lt;&gt;"",'Grains &amp; Pulses'!H177,AVERAGE(B174,INDEX('Grains &amp; Pulses'!H178:H$851,MATCH(FALSE,'Grains &amp; Pulses'!H178:H$851="",0)))))</f>
        <v>644.96073903002321</v>
      </c>
      <c r="C175" s="65" cm="1">
        <f t="array" ref="C175">IF(AND('Grains &amp; Pulses'!I177="",'Grains &amp; Pulses'!I176=""),C174,IF('Grains &amp; Pulses'!I177&lt;&gt;"",'Grains &amp; Pulses'!I177,AVERAGE(C174,INDEX('Grains &amp; Pulses'!I178:I$851,MATCH(FALSE,'Grains &amp; Pulses'!I178:I$851="",0)))))</f>
        <v>325.14549653579684</v>
      </c>
      <c r="D175" s="65" cm="1">
        <f t="array" ref="D175">IF(AND('Grains &amp; Pulses'!J177="",'Grains &amp; Pulses'!J176=""),D174,IF('Grains &amp; Pulses'!J177&lt;&gt;"",'Grains &amp; Pulses'!J177,AVERAGE(D174,INDEX('Grains &amp; Pulses'!J178:J$851,MATCH(FALSE,'Grains &amp; Pulses'!J178:J$851="",0)))))</f>
        <v>406.43187066974599</v>
      </c>
      <c r="E175" s="65" cm="1">
        <f t="array" ref="E175">IF(AND('Grains &amp; Pulses'!K177="",'Grains &amp; Pulses'!K176=""),E174,IF('Grains &amp; Pulses'!K177&lt;&gt;"",'Grains &amp; Pulses'!K177,AVERAGE(E174,INDEX('Grains &amp; Pulses'!K178:K$851,MATCH(FALSE,'Grains &amp; Pulses'!K178:K$851="",0)))))</f>
        <v>322.54699769053121</v>
      </c>
      <c r="F175" s="65" cm="1">
        <f t="array" ref="F175">IF(AND('Grains &amp; Pulses'!L177="",'Grains &amp; Pulses'!L176=""),F174,IF('Grains &amp; Pulses'!L177&lt;&gt;"",'Grains &amp; Pulses'!L177,AVERAGE(F174,INDEX('Grains &amp; Pulses'!L178:L$851,MATCH(FALSE,'Grains &amp; Pulses'!L178:L$851="",0)))))</f>
        <v>378.44803695150119</v>
      </c>
    </row>
    <row r="176" spans="1:6" x14ac:dyDescent="0.25">
      <c r="A176" s="36">
        <f>'Grains &amp; Pulses'!A178</f>
        <v>39056</v>
      </c>
      <c r="B176" s="65" cm="1">
        <f t="array" ref="B176">IF(AND('Grains &amp; Pulses'!H178="",'Grains &amp; Pulses'!H177=""),B175,IF('Grains &amp; Pulses'!H178&lt;&gt;"",'Grains &amp; Pulses'!H178,AVERAGE(B175,INDEX('Grains &amp; Pulses'!H179:H$851,MATCH(FALSE,'Grains &amp; Pulses'!H179:H$851="",0)))))</f>
        <v>650.29099307159368</v>
      </c>
      <c r="C176" s="65" cm="1">
        <f t="array" ref="C176">IF(AND('Grains &amp; Pulses'!I178="",'Grains &amp; Pulses'!I177=""),C175,IF('Grains &amp; Pulses'!I178&lt;&gt;"",'Grains &amp; Pulses'!I178,AVERAGE(C175,INDEX('Grains &amp; Pulses'!I179:I$851,MATCH(FALSE,'Grains &amp; Pulses'!I179:I$851="",0)))))</f>
        <v>325.14549653579684</v>
      </c>
      <c r="D176" s="65" cm="1">
        <f t="array" ref="D176">IF(AND('Grains &amp; Pulses'!J178="",'Grains &amp; Pulses'!J177=""),D175,IF('Grains &amp; Pulses'!J178&lt;&gt;"",'Grains &amp; Pulses'!J178,AVERAGE(D175,INDEX('Grains &amp; Pulses'!J179:J$851,MATCH(FALSE,'Grains &amp; Pulses'!J179:J$851="",0)))))</f>
        <v>406.43187066974599</v>
      </c>
      <c r="E176" s="65" cm="1">
        <f t="array" ref="E176">IF(AND('Grains &amp; Pulses'!K178="",'Grains &amp; Pulses'!K177=""),E175,IF('Grains &amp; Pulses'!K178&lt;&gt;"",'Grains &amp; Pulses'!K178,AVERAGE(E175,INDEX('Grains &amp; Pulses'!K179:K$851,MATCH(FALSE,'Grains &amp; Pulses'!K179:K$851="",0)))))</f>
        <v>322.54699769053121</v>
      </c>
      <c r="F176" s="65" cm="1">
        <f t="array" ref="F176">IF(AND('Grains &amp; Pulses'!L178="",'Grains &amp; Pulses'!L177=""),F175,IF('Grains &amp; Pulses'!L178&lt;&gt;"",'Grains &amp; Pulses'!L178,AVERAGE(F175,INDEX('Grains &amp; Pulses'!L179:L$851,MATCH(FALSE,'Grains &amp; Pulses'!L179:L$851="",0)))))</f>
        <v>378.44803695150119</v>
      </c>
    </row>
    <row r="177" spans="1:6" x14ac:dyDescent="0.25">
      <c r="A177" s="36">
        <f>'Grains &amp; Pulses'!A179</f>
        <v>39063</v>
      </c>
      <c r="B177" s="65" cm="1">
        <f t="array" ref="B177">IF(AND('Grains &amp; Pulses'!H179="",'Grains &amp; Pulses'!H178=""),B176,IF('Grains &amp; Pulses'!H179&lt;&gt;"",'Grains &amp; Pulses'!H179,AVERAGE(B176,INDEX('Grains &amp; Pulses'!H180:H$851,MATCH(FALSE,'Grains &amp; Pulses'!H180:H$851="",0)))))</f>
        <v>636.9653579676675</v>
      </c>
      <c r="C177" s="65" cm="1">
        <f t="array" ref="C177">IF(AND('Grains &amp; Pulses'!I179="",'Grains &amp; Pulses'!I178=""),C176,IF('Grains &amp; Pulses'!I179&lt;&gt;"",'Grains &amp; Pulses'!I179,AVERAGE(C176,INDEX('Grains &amp; Pulses'!I180:I$851,MATCH(FALSE,'Grains &amp; Pulses'!I180:I$851="",0)))))</f>
        <v>318.48267898383375</v>
      </c>
      <c r="D177" s="65" cm="1">
        <f t="array" ref="D177">IF(AND('Grains &amp; Pulses'!J179="",'Grains &amp; Pulses'!J178=""),D176,IF('Grains &amp; Pulses'!J179&lt;&gt;"",'Grains &amp; Pulses'!J179,AVERAGE(D176,INDEX('Grains &amp; Pulses'!J180:J$851,MATCH(FALSE,'Grains &amp; Pulses'!J180:J$851="",0)))))</f>
        <v>413.09468822170908</v>
      </c>
      <c r="E177" s="65" cm="1">
        <f t="array" ref="E177">IF(AND('Grains &amp; Pulses'!K179="",'Grains &amp; Pulses'!K178=""),E176,IF('Grains &amp; Pulses'!K179&lt;&gt;"",'Grains &amp; Pulses'!K179,AVERAGE(E176,INDEX('Grains &amp; Pulses'!K180:K$851,MATCH(FALSE,'Grains &amp; Pulses'!K180:K$851="",0)))))</f>
        <v>315.88418013856818</v>
      </c>
      <c r="F177" s="65" cm="1">
        <f t="array" ref="F177">IF(AND('Grains &amp; Pulses'!L179="",'Grains &amp; Pulses'!L178=""),F176,IF('Grains &amp; Pulses'!L179&lt;&gt;"",'Grains &amp; Pulses'!L179,AVERAGE(F176,INDEX('Grains &amp; Pulses'!L180:L$851,MATCH(FALSE,'Grains &amp; Pulses'!L180:L$851="",0)))))</f>
        <v>378.44803695150119</v>
      </c>
    </row>
    <row r="178" spans="1:6" x14ac:dyDescent="0.25">
      <c r="A178" s="36">
        <f>'Grains &amp; Pulses'!A180</f>
        <v>39070</v>
      </c>
      <c r="B178" s="65" cm="1">
        <f t="array" ref="B178">IF(AND('Grains &amp; Pulses'!H180="",'Grains &amp; Pulses'!H179=""),B177,IF('Grains &amp; Pulses'!H180&lt;&gt;"",'Grains &amp; Pulses'!H180,AVERAGE(B177,INDEX('Grains &amp; Pulses'!H181:H$851,MATCH(FALSE,'Grains &amp; Pulses'!H181:H$851="",0)))))</f>
        <v>596.9884526558892</v>
      </c>
      <c r="C178" s="65" cm="1">
        <f t="array" ref="C178">IF(AND('Grains &amp; Pulses'!I180="",'Grains &amp; Pulses'!I179=""),C177,IF('Grains &amp; Pulses'!I180&lt;&gt;"",'Grains &amp; Pulses'!I180,AVERAGE(C177,INDEX('Grains &amp; Pulses'!I181:I$851,MATCH(FALSE,'Grains &amp; Pulses'!I181:I$851="",0)))))</f>
        <v>318.48267898383375</v>
      </c>
      <c r="D178" s="65" cm="1">
        <f t="array" ref="D178">IF(AND('Grains &amp; Pulses'!J180="",'Grains &amp; Pulses'!J179=""),D177,IF('Grains &amp; Pulses'!J180&lt;&gt;"",'Grains &amp; Pulses'!J180,AVERAGE(D177,INDEX('Grains &amp; Pulses'!J181:J$851,MATCH(FALSE,'Grains &amp; Pulses'!J181:J$851="",0)))))</f>
        <v>399.76905311778296</v>
      </c>
      <c r="E178" s="65" cm="1">
        <f t="array" ref="E178">IF(AND('Grains &amp; Pulses'!K180="",'Grains &amp; Pulses'!K179=""),E177,IF('Grains &amp; Pulses'!K180&lt;&gt;"",'Grains &amp; Pulses'!K180,AVERAGE(E177,INDEX('Grains &amp; Pulses'!K181:K$851,MATCH(FALSE,'Grains &amp; Pulses'!K181:K$851="",0)))))</f>
        <v>317.2167436489608</v>
      </c>
      <c r="F178" s="65" cm="1">
        <f t="array" ref="F178">IF(AND('Grains &amp; Pulses'!L180="",'Grains &amp; Pulses'!L179=""),F177,IF('Grains &amp; Pulses'!L180&lt;&gt;"",'Grains &amp; Pulses'!L180,AVERAGE(F177,INDEX('Grains &amp; Pulses'!L181:L$851,MATCH(FALSE,'Grains &amp; Pulses'!L181:L$851="",0)))))</f>
        <v>378.44803695150119</v>
      </c>
    </row>
    <row r="179" spans="1:6" x14ac:dyDescent="0.25">
      <c r="A179" s="36">
        <f>'Grains &amp; Pulses'!A181</f>
        <v>39084</v>
      </c>
      <c r="B179" s="65" cm="1">
        <f t="array" ref="B179">IF(AND('Grains &amp; Pulses'!H181="",'Grains &amp; Pulses'!H180=""),B178,IF('Grains &amp; Pulses'!H181&lt;&gt;"",'Grains &amp; Pulses'!H181,AVERAGE(B178,INDEX('Grains &amp; Pulses'!H182:H$851,MATCH(FALSE,'Grains &amp; Pulses'!H182:H$851="",0)))))</f>
        <v>639.63048498845274</v>
      </c>
      <c r="C179" s="65" cm="1">
        <f t="array" ref="C179">IF(AND('Grains &amp; Pulses'!I181="",'Grains &amp; Pulses'!I180=""),C178,IF('Grains &amp; Pulses'!I181&lt;&gt;"",'Grains &amp; Pulses'!I181,AVERAGE(C178,INDEX('Grains &amp; Pulses'!I182:I$851,MATCH(FALSE,'Grains &amp; Pulses'!I182:I$851="",0)))))</f>
        <v>318.48267898383375</v>
      </c>
      <c r="D179" s="65" cm="1">
        <f t="array" ref="D179">IF(AND('Grains &amp; Pulses'!J181="",'Grains &amp; Pulses'!J180=""),D178,IF('Grains &amp; Pulses'!J181&lt;&gt;"",'Grains &amp; Pulses'!J181,AVERAGE(D178,INDEX('Grains &amp; Pulses'!J182:J$851,MATCH(FALSE,'Grains &amp; Pulses'!J182:J$851="",0)))))</f>
        <v>399.76905311778296</v>
      </c>
      <c r="E179" s="65" cm="1">
        <f t="array" ref="E179">IF(AND('Grains &amp; Pulses'!K181="",'Grains &amp; Pulses'!K180=""),E178,IF('Grains &amp; Pulses'!K181&lt;&gt;"",'Grains &amp; Pulses'!K181,AVERAGE(E178,INDEX('Grains &amp; Pulses'!K182:K$851,MATCH(FALSE,'Grains &amp; Pulses'!K182:K$851="",0)))))</f>
        <v>301.22598152424951</v>
      </c>
      <c r="F179" s="65" cm="1">
        <f t="array" ref="F179">IF(AND('Grains &amp; Pulses'!L181="",'Grains &amp; Pulses'!L180=""),F178,IF('Grains &amp; Pulses'!L181&lt;&gt;"",'Grains &amp; Pulses'!L181,AVERAGE(F178,INDEX('Grains &amp; Pulses'!L182:L$851,MATCH(FALSE,'Grains &amp; Pulses'!L182:L$851="",0)))))</f>
        <v>378.44803695150119</v>
      </c>
    </row>
    <row r="180" spans="1:6" x14ac:dyDescent="0.25">
      <c r="A180" s="36">
        <f>'Grains &amp; Pulses'!A182</f>
        <v>39091</v>
      </c>
      <c r="B180" s="65" cm="1">
        <f t="array" ref="B180">IF(AND('Grains &amp; Pulses'!H182="",'Grains &amp; Pulses'!H181=""),B179,IF('Grains &amp; Pulses'!H182&lt;&gt;"",'Grains &amp; Pulses'!H182,AVERAGE(B179,INDEX('Grains &amp; Pulses'!H183:H$851,MATCH(FALSE,'Grains &amp; Pulses'!H183:H$851="",0)))))</f>
        <v>642.29561200923797</v>
      </c>
      <c r="C180" s="65" cm="1">
        <f t="array" ref="C180">IF(AND('Grains &amp; Pulses'!I182="",'Grains &amp; Pulses'!I181=""),C179,IF('Grains &amp; Pulses'!I182&lt;&gt;"",'Grains &amp; Pulses'!I182,AVERAGE(C179,INDEX('Grains &amp; Pulses'!I183:I$851,MATCH(FALSE,'Grains &amp; Pulses'!I183:I$851="",0)))))</f>
        <v>325.14549653579684</v>
      </c>
      <c r="D180" s="65" cm="1">
        <f t="array" ref="D180">IF(AND('Grains &amp; Pulses'!J182="",'Grains &amp; Pulses'!J181=""),D179,IF('Grains &amp; Pulses'!J182&lt;&gt;"",'Grains &amp; Pulses'!J182,AVERAGE(D179,INDEX('Grains &amp; Pulses'!J183:J$851,MATCH(FALSE,'Grains &amp; Pulses'!J183:J$851="",0)))))</f>
        <v>390.44110854503469</v>
      </c>
      <c r="E180" s="65" cm="1">
        <f t="array" ref="E180">IF(AND('Grains &amp; Pulses'!K182="",'Grains &amp; Pulses'!K181=""),E179,IF('Grains &amp; Pulses'!K182&lt;&gt;"",'Grains &amp; Pulses'!K182,AVERAGE(E179,INDEX('Grains &amp; Pulses'!K183:K$851,MATCH(FALSE,'Grains &amp; Pulses'!K183:K$851="",0)))))</f>
        <v>319.88187066974604</v>
      </c>
      <c r="F180" s="65" cm="1">
        <f t="array" ref="F180">IF(AND('Grains &amp; Pulses'!L182="",'Grains &amp; Pulses'!L181=""),F179,IF('Grains &amp; Pulses'!L182&lt;&gt;"",'Grains &amp; Pulses'!L182,AVERAGE(F179,INDEX('Grains &amp; Pulses'!L183:L$851,MATCH(FALSE,'Grains &amp; Pulses'!L183:L$851="",0)))))</f>
        <v>386.44341801385684</v>
      </c>
    </row>
    <row r="181" spans="1:6" x14ac:dyDescent="0.25">
      <c r="A181" s="36">
        <f>'Grains &amp; Pulses'!A183</f>
        <v>39098</v>
      </c>
      <c r="B181" s="65" cm="1">
        <f t="array" ref="B181">IF(AND('Grains &amp; Pulses'!H183="",'Grains &amp; Pulses'!H182=""),B180,IF('Grains &amp; Pulses'!H183&lt;&gt;"",'Grains &amp; Pulses'!H183,AVERAGE(B180,INDEX('Grains &amp; Pulses'!H184:H$851,MATCH(FALSE,'Grains &amp; Pulses'!H184:H$851="",0)))))</f>
        <v>644.96073903002321</v>
      </c>
      <c r="C181" s="65" cm="1">
        <f t="array" ref="C181">IF(AND('Grains &amp; Pulses'!I183="",'Grains &amp; Pulses'!I182=""),C180,IF('Grains &amp; Pulses'!I183&lt;&gt;"",'Grains &amp; Pulses'!I183,AVERAGE(C180,INDEX('Grains &amp; Pulses'!I184:I$851,MATCH(FALSE,'Grains &amp; Pulses'!I184:I$851="",0)))))</f>
        <v>313.15242494226334</v>
      </c>
      <c r="D181" s="65" cm="1">
        <f t="array" ref="D181">IF(AND('Grains &amp; Pulses'!J183="",'Grains &amp; Pulses'!J182=""),D180,IF('Grains &amp; Pulses'!J183&lt;&gt;"",'Grains &amp; Pulses'!J183,AVERAGE(D180,INDEX('Grains &amp; Pulses'!J184:J$851,MATCH(FALSE,'Grains &amp; Pulses'!J184:J$851="",0)))))</f>
        <v>378.44803695150119</v>
      </c>
      <c r="E181" s="65" cm="1">
        <f t="array" ref="E181">IF(AND('Grains &amp; Pulses'!K183="",'Grains &amp; Pulses'!K182=""),E180,IF('Grains &amp; Pulses'!K183&lt;&gt;"",'Grains &amp; Pulses'!K183,AVERAGE(E180,INDEX('Grains &amp; Pulses'!K184:K$851,MATCH(FALSE,'Grains &amp; Pulses'!K184:K$851="",0)))))</f>
        <v>319.88187066974604</v>
      </c>
      <c r="F181" s="65" cm="1">
        <f t="array" ref="F181">IF(AND('Grains &amp; Pulses'!L183="",'Grains &amp; Pulses'!L182=""),F180,IF('Grains &amp; Pulses'!L183&lt;&gt;"",'Grains &amp; Pulses'!L183,AVERAGE(F180,INDEX('Grains &amp; Pulses'!L184:L$851,MATCH(FALSE,'Grains &amp; Pulses'!L184:L$851="",0)))))</f>
        <v>386.44341801385684</v>
      </c>
    </row>
    <row r="182" spans="1:6" x14ac:dyDescent="0.25">
      <c r="A182" s="36">
        <f>'Grains &amp; Pulses'!A184</f>
        <v>39105</v>
      </c>
      <c r="B182" s="65" cm="1">
        <f t="array" ref="B182">IF(AND('Grains &amp; Pulses'!H184="",'Grains &amp; Pulses'!H183=""),B181,IF('Grains &amp; Pulses'!H184&lt;&gt;"",'Grains &amp; Pulses'!H184,AVERAGE(B181,INDEX('Grains &amp; Pulses'!H185:H$851,MATCH(FALSE,'Grains &amp; Pulses'!H185:H$851="",0)))))</f>
        <v>635.63279445727494</v>
      </c>
      <c r="C182" s="65" cm="1">
        <f t="array" ref="C182">IF(AND('Grains &amp; Pulses'!I184="",'Grains &amp; Pulses'!I183=""),C181,IF('Grains &amp; Pulses'!I184&lt;&gt;"",'Grains &amp; Pulses'!I184,AVERAGE(C181,INDEX('Grains &amp; Pulses'!I185:I$851,MATCH(FALSE,'Grains &amp; Pulses'!I185:I$851="",0)))))</f>
        <v>325.14549653579684</v>
      </c>
      <c r="D182" s="65" cm="1">
        <f t="array" ref="D182">IF(AND('Grains &amp; Pulses'!J184="",'Grains &amp; Pulses'!J183=""),D181,IF('Grains &amp; Pulses'!J184&lt;&gt;"",'Grains &amp; Pulses'!J184,AVERAGE(D181,INDEX('Grains &amp; Pulses'!J185:J$851,MATCH(FALSE,'Grains &amp; Pulses'!J185:J$851="",0)))))</f>
        <v>386.44341801385684</v>
      </c>
      <c r="E182" s="65" cm="1">
        <f t="array" ref="E182">IF(AND('Grains &amp; Pulses'!K184="",'Grains &amp; Pulses'!K183=""),E181,IF('Grains &amp; Pulses'!K184&lt;&gt;"",'Grains &amp; Pulses'!K184,AVERAGE(E181,INDEX('Grains &amp; Pulses'!K185:K$851,MATCH(FALSE,'Grains &amp; Pulses'!K185:K$851="",0)))))</f>
        <v>319.88187066974604</v>
      </c>
      <c r="F182" s="65" cm="1">
        <f t="array" ref="F182">IF(AND('Grains &amp; Pulses'!L184="",'Grains &amp; Pulses'!L183=""),F181,IF('Grains &amp; Pulses'!L184&lt;&gt;"",'Grains &amp; Pulses'!L184,AVERAGE(F181,INDEX('Grains &amp; Pulses'!L185:L$851,MATCH(FALSE,'Grains &amp; Pulses'!L185:L$851="",0)))))</f>
        <v>386.44341801385684</v>
      </c>
    </row>
    <row r="183" spans="1:6" x14ac:dyDescent="0.25">
      <c r="A183" s="36">
        <f>'Grains &amp; Pulses'!A185</f>
        <v>39112</v>
      </c>
      <c r="B183" s="65" cm="1">
        <f t="array" ref="B183">IF(AND('Grains &amp; Pulses'!H185="",'Grains &amp; Pulses'!H184=""),B182,IF('Grains &amp; Pulses'!H185&lt;&gt;"",'Grains &amp; Pulses'!H185,AVERAGE(B182,INDEX('Grains &amp; Pulses'!H186:H$851,MATCH(FALSE,'Grains &amp; Pulses'!H186:H$851="",0)))))</f>
        <v>636.9653579676675</v>
      </c>
      <c r="C183" s="65" cm="1">
        <f t="array" ref="C183">IF(AND('Grains &amp; Pulses'!I185="",'Grains &amp; Pulses'!I184=""),C182,IF('Grains &amp; Pulses'!I185&lt;&gt;"",'Grains &amp; Pulses'!I185,AVERAGE(C182,INDEX('Grains &amp; Pulses'!I186:I$851,MATCH(FALSE,'Grains &amp; Pulses'!I186:I$851="",0)))))</f>
        <v>311.81986143187072</v>
      </c>
      <c r="D183" s="65" cm="1">
        <f t="array" ref="D183">IF(AND('Grains &amp; Pulses'!J185="",'Grains &amp; Pulses'!J184=""),D182,IF('Grains &amp; Pulses'!J185&lt;&gt;"",'Grains &amp; Pulses'!J185,AVERAGE(D182,INDEX('Grains &amp; Pulses'!J186:J$851,MATCH(FALSE,'Grains &amp; Pulses'!J186:J$851="",0)))))</f>
        <v>385.11085450346428</v>
      </c>
      <c r="E183" s="65" cm="1">
        <f t="array" ref="E183">IF(AND('Grains &amp; Pulses'!K185="",'Grains &amp; Pulses'!K184=""),E182,IF('Grains &amp; Pulses'!K185&lt;&gt;"",'Grains &amp; Pulses'!K185,AVERAGE(E182,INDEX('Grains &amp; Pulses'!K186:K$851,MATCH(FALSE,'Grains &amp; Pulses'!K186:K$851="",0)))))</f>
        <v>319.88187066974604</v>
      </c>
      <c r="F183" s="65" cm="1">
        <f t="array" ref="F183">IF(AND('Grains &amp; Pulses'!L185="",'Grains &amp; Pulses'!L184=""),F182,IF('Grains &amp; Pulses'!L185&lt;&gt;"",'Grains &amp; Pulses'!L185,AVERAGE(F182,INDEX('Grains &amp; Pulses'!L186:L$851,MATCH(FALSE,'Grains &amp; Pulses'!L186:L$851="",0)))))</f>
        <v>371.78521939953816</v>
      </c>
    </row>
    <row r="184" spans="1:6" x14ac:dyDescent="0.25">
      <c r="A184" s="36">
        <f>'Grains &amp; Pulses'!A186</f>
        <v>39119</v>
      </c>
      <c r="B184" s="65" cm="1">
        <f t="array" ref="B184">IF(AND('Grains &amp; Pulses'!H186="",'Grains &amp; Pulses'!H185=""),B183,IF('Grains &amp; Pulses'!H186&lt;&gt;"",'Grains &amp; Pulses'!H186,AVERAGE(B183,INDEX('Grains &amp; Pulses'!H187:H$851,MATCH(FALSE,'Grains &amp; Pulses'!H187:H$851="",0)))))</f>
        <v>636.9653579676675</v>
      </c>
      <c r="C184" s="65" cm="1">
        <f t="array" ref="C184">IF(AND('Grains &amp; Pulses'!I186="",'Grains &amp; Pulses'!I185=""),C183,IF('Grains &amp; Pulses'!I186&lt;&gt;"",'Grains &amp; Pulses'!I186,AVERAGE(C183,INDEX('Grains &amp; Pulses'!I187:I$851,MATCH(FALSE,'Grains &amp; Pulses'!I187:I$851="",0)))))</f>
        <v>305.15704387990769</v>
      </c>
      <c r="D184" s="65" cm="1">
        <f t="array" ref="D184">IF(AND('Grains &amp; Pulses'!J186="",'Grains &amp; Pulses'!J185=""),D183,IF('Grains &amp; Pulses'!J186&lt;&gt;"",'Grains &amp; Pulses'!J186,AVERAGE(D183,INDEX('Grains &amp; Pulses'!J187:J$851,MATCH(FALSE,'Grains &amp; Pulses'!J187:J$851="",0)))))</f>
        <v>379.78060046189381</v>
      </c>
      <c r="E184" s="65" cm="1">
        <f t="array" ref="E184">IF(AND('Grains &amp; Pulses'!K186="",'Grains &amp; Pulses'!K185=""),E183,IF('Grains &amp; Pulses'!K186&lt;&gt;"",'Grains &amp; Pulses'!K186,AVERAGE(E183,INDEX('Grains &amp; Pulses'!K187:K$851,MATCH(FALSE,'Grains &amp; Pulses'!K187:K$851="",0)))))</f>
        <v>319.88187066974604</v>
      </c>
      <c r="F184" s="65" cm="1">
        <f t="array" ref="F184">IF(AND('Grains &amp; Pulses'!L186="",'Grains &amp; Pulses'!L185=""),F183,IF('Grains &amp; Pulses'!L186&lt;&gt;"",'Grains &amp; Pulses'!L186,AVERAGE(F183,INDEX('Grains &amp; Pulses'!L187:L$851,MATCH(FALSE,'Grains &amp; Pulses'!L187:L$851="",0)))))</f>
        <v>371.78521939953816</v>
      </c>
    </row>
    <row r="185" spans="1:6" x14ac:dyDescent="0.25">
      <c r="A185" s="36">
        <f>'Grains &amp; Pulses'!A187</f>
        <v>39126</v>
      </c>
      <c r="B185" s="65" cm="1">
        <f t="array" ref="B185">IF(AND('Grains &amp; Pulses'!H187="",'Grains &amp; Pulses'!H186=""),B184,IF('Grains &amp; Pulses'!H187&lt;&gt;"",'Grains &amp; Pulses'!H187,AVERAGE(B184,INDEX('Grains &amp; Pulses'!H188:H$851,MATCH(FALSE,'Grains &amp; Pulses'!H188:H$851="",0)))))</f>
        <v>634.30023094688227</v>
      </c>
      <c r="C185" s="65" cm="1">
        <f t="array" ref="C185">IF(AND('Grains &amp; Pulses'!I187="",'Grains &amp; Pulses'!I186=""),C184,IF('Grains &amp; Pulses'!I187&lt;&gt;"",'Grains &amp; Pulses'!I187,AVERAGE(C184,INDEX('Grains &amp; Pulses'!I188:I$851,MATCH(FALSE,'Grains &amp; Pulses'!I188:I$851="",0)))))</f>
        <v>305.15704387990769</v>
      </c>
      <c r="D185" s="65" cm="1">
        <f t="array" ref="D185">IF(AND('Grains &amp; Pulses'!J187="",'Grains &amp; Pulses'!J186=""),D184,IF('Grains &amp; Pulses'!J187&lt;&gt;"",'Grains &amp; Pulses'!J187,AVERAGE(D184,INDEX('Grains &amp; Pulses'!J188:J$851,MATCH(FALSE,'Grains &amp; Pulses'!J188:J$851="",0)))))</f>
        <v>379.78060046189381</v>
      </c>
      <c r="E185" s="65" cm="1">
        <f t="array" ref="E185">IF(AND('Grains &amp; Pulses'!K187="",'Grains &amp; Pulses'!K186=""),E184,IF('Grains &amp; Pulses'!K187&lt;&gt;"",'Grains &amp; Pulses'!K187,AVERAGE(E184,INDEX('Grains &amp; Pulses'!K188:K$851,MATCH(FALSE,'Grains &amp; Pulses'!K188:K$851="",0)))))</f>
        <v>319.88187066974604</v>
      </c>
      <c r="F185" s="65" cm="1">
        <f t="array" ref="F185">IF(AND('Grains &amp; Pulses'!L187="",'Grains &amp; Pulses'!L186=""),F184,IF('Grains &amp; Pulses'!L187&lt;&gt;"",'Grains &amp; Pulses'!L187,AVERAGE(F184,INDEX('Grains &amp; Pulses'!L188:L$851,MATCH(FALSE,'Grains &amp; Pulses'!L188:L$851="",0)))))</f>
        <v>371.78521939953816</v>
      </c>
    </row>
    <row r="186" spans="1:6" x14ac:dyDescent="0.25">
      <c r="A186" s="36">
        <f>'Grains &amp; Pulses'!A188</f>
        <v>39133</v>
      </c>
      <c r="B186" s="65" cm="1">
        <f t="array" ref="B186">IF(AND('Grains &amp; Pulses'!H188="",'Grains &amp; Pulses'!H187=""),B185,IF('Grains &amp; Pulses'!H188&lt;&gt;"",'Grains &amp; Pulses'!H188,AVERAGE(B185,INDEX('Grains &amp; Pulses'!H189:H$851,MATCH(FALSE,'Grains &amp; Pulses'!H189:H$851="",0)))))</f>
        <v>622.30715935334877</v>
      </c>
      <c r="C186" s="65" cm="1">
        <f t="array" ref="C186">IF(AND('Grains &amp; Pulses'!I188="",'Grains &amp; Pulses'!I187=""),C185,IF('Grains &amp; Pulses'!I188&lt;&gt;"",'Grains &amp; Pulses'!I188,AVERAGE(C185,INDEX('Grains &amp; Pulses'!I189:I$851,MATCH(FALSE,'Grains &amp; Pulses'!I189:I$851="",0)))))</f>
        <v>305.15704387990769</v>
      </c>
      <c r="D186" s="65" cm="1">
        <f t="array" ref="D186">IF(AND('Grains &amp; Pulses'!J188="",'Grains &amp; Pulses'!J187=""),D185,IF('Grains &amp; Pulses'!J188&lt;&gt;"",'Grains &amp; Pulses'!J188,AVERAGE(D185,INDEX('Grains &amp; Pulses'!J189:J$851,MATCH(FALSE,'Grains &amp; Pulses'!J189:J$851="",0)))))</f>
        <v>378.44803695150119</v>
      </c>
      <c r="E186" s="65" cm="1">
        <f t="array" ref="E186">IF(AND('Grains &amp; Pulses'!K188="",'Grains &amp; Pulses'!K187=""),E185,IF('Grains &amp; Pulses'!K188&lt;&gt;"",'Grains &amp; Pulses'!K188,AVERAGE(E185,INDEX('Grains &amp; Pulses'!K189:K$851,MATCH(FALSE,'Grains &amp; Pulses'!K189:K$851="",0)))))</f>
        <v>319.88187066974604</v>
      </c>
      <c r="F186" s="65" cm="1">
        <f t="array" ref="F186">IF(AND('Grains &amp; Pulses'!L188="",'Grains &amp; Pulses'!L187=""),F185,IF('Grains &amp; Pulses'!L188&lt;&gt;"",'Grains &amp; Pulses'!L188,AVERAGE(F185,INDEX('Grains &amp; Pulses'!L189:L$851,MATCH(FALSE,'Grains &amp; Pulses'!L189:L$851="",0)))))</f>
        <v>371.78521939953816</v>
      </c>
    </row>
    <row r="187" spans="1:6" x14ac:dyDescent="0.25">
      <c r="A187" s="36">
        <f>'Grains &amp; Pulses'!A189</f>
        <v>39140</v>
      </c>
      <c r="B187" s="65" cm="1">
        <f t="array" ref="B187">IF(AND('Grains &amp; Pulses'!H189="",'Grains &amp; Pulses'!H188=""),B186,IF('Grains &amp; Pulses'!H189&lt;&gt;"",'Grains &amp; Pulses'!H189,AVERAGE(B186,INDEX('Grains &amp; Pulses'!H190:H$851,MATCH(FALSE,'Grains &amp; Pulses'!H190:H$851="",0)))))</f>
        <v>628.96997690531191</v>
      </c>
      <c r="C187" s="65" cm="1">
        <f t="array" ref="C187">IF(AND('Grains &amp; Pulses'!I189="",'Grains &amp; Pulses'!I188=""),C186,IF('Grains &amp; Pulses'!I189&lt;&gt;"",'Grains &amp; Pulses'!I189,AVERAGE(C186,INDEX('Grains &amp; Pulses'!I190:I$851,MATCH(FALSE,'Grains &amp; Pulses'!I190:I$851="",0)))))</f>
        <v>305.15704387990769</v>
      </c>
      <c r="D187" s="65" cm="1">
        <f t="array" ref="D187">IF(AND('Grains &amp; Pulses'!J189="",'Grains &amp; Pulses'!J188=""),D186,IF('Grains &amp; Pulses'!J189&lt;&gt;"",'Grains &amp; Pulses'!J189,AVERAGE(D186,INDEX('Grains &amp; Pulses'!J190:J$851,MATCH(FALSE,'Grains &amp; Pulses'!J190:J$851="",0)))))</f>
        <v>378.44803695150119</v>
      </c>
      <c r="E187" s="65" cm="1">
        <f t="array" ref="E187">IF(AND('Grains &amp; Pulses'!K189="",'Grains &amp; Pulses'!K188=""),E186,IF('Grains &amp; Pulses'!K189&lt;&gt;"",'Grains &amp; Pulses'!K189,AVERAGE(E186,INDEX('Grains &amp; Pulses'!K190:K$851,MATCH(FALSE,'Grains &amp; Pulses'!K190:K$851="",0)))))</f>
        <v>319.88187066974604</v>
      </c>
      <c r="F187" s="65" cm="1">
        <f t="array" ref="F187">IF(AND('Grains &amp; Pulses'!L189="",'Grains &amp; Pulses'!L188=""),F186,IF('Grains &amp; Pulses'!L189&lt;&gt;"",'Grains &amp; Pulses'!L189,AVERAGE(F186,INDEX('Grains &amp; Pulses'!L190:L$851,MATCH(FALSE,'Grains &amp; Pulses'!L190:L$851="",0)))))</f>
        <v>371.78521939953816</v>
      </c>
    </row>
    <row r="188" spans="1:6" x14ac:dyDescent="0.25">
      <c r="A188" s="36">
        <f>'Grains &amp; Pulses'!A190</f>
        <v>39147</v>
      </c>
      <c r="B188" s="65" cm="1">
        <f t="array" ref="B188">IF(AND('Grains &amp; Pulses'!H190="",'Grains &amp; Pulses'!H189=""),B187,IF('Grains &amp; Pulses'!H190&lt;&gt;"",'Grains &amp; Pulses'!H190,AVERAGE(B187,INDEX('Grains &amp; Pulses'!H191:H$851,MATCH(FALSE,'Grains &amp; Pulses'!H191:H$851="",0)))))</f>
        <v>615.64434180138574</v>
      </c>
      <c r="C188" s="65" cm="1">
        <f t="array" ref="C188">IF(AND('Grains &amp; Pulses'!I190="",'Grains &amp; Pulses'!I189=""),C187,IF('Grains &amp; Pulses'!I190&lt;&gt;"",'Grains &amp; Pulses'!I190,AVERAGE(C187,INDEX('Grains &amp; Pulses'!I191:I$851,MATCH(FALSE,'Grains &amp; Pulses'!I191:I$851="",0)))))</f>
        <v>305.15704387990769</v>
      </c>
      <c r="D188" s="65" cm="1">
        <f t="array" ref="D188">IF(AND('Grains &amp; Pulses'!J190="",'Grains &amp; Pulses'!J189=""),D187,IF('Grains &amp; Pulses'!J190&lt;&gt;"",'Grains &amp; Pulses'!J190,AVERAGE(D187,INDEX('Grains &amp; Pulses'!J191:J$851,MATCH(FALSE,'Grains &amp; Pulses'!J191:J$851="",0)))))</f>
        <v>370.45265588914555</v>
      </c>
      <c r="E188" s="65" cm="1">
        <f t="array" ref="E188">IF(AND('Grains &amp; Pulses'!K190="",'Grains &amp; Pulses'!K189=""),E187,IF('Grains &amp; Pulses'!K190&lt;&gt;"",'Grains &amp; Pulses'!K190,AVERAGE(E187,INDEX('Grains &amp; Pulses'!K191:K$851,MATCH(FALSE,'Grains &amp; Pulses'!K191:K$851="",0)))))</f>
        <v>319.88187066974604</v>
      </c>
      <c r="F188" s="65" cm="1">
        <f t="array" ref="F188">IF(AND('Grains &amp; Pulses'!L190="",'Grains &amp; Pulses'!L189=""),F187,IF('Grains &amp; Pulses'!L190&lt;&gt;"",'Grains &amp; Pulses'!L190,AVERAGE(F187,INDEX('Grains &amp; Pulses'!L191:L$851,MATCH(FALSE,'Grains &amp; Pulses'!L191:L$851="",0)))))</f>
        <v>371.78521939953816</v>
      </c>
    </row>
    <row r="189" spans="1:6" x14ac:dyDescent="0.25">
      <c r="A189" s="36">
        <f>'Grains &amp; Pulses'!A191</f>
        <v>39154</v>
      </c>
      <c r="B189" s="65" cm="1">
        <f t="array" ref="B189">IF(AND('Grains &amp; Pulses'!H191="",'Grains &amp; Pulses'!H190=""),B188,IF('Grains &amp; Pulses'!H191&lt;&gt;"",'Grains &amp; Pulses'!H191,AVERAGE(B188,INDEX('Grains &amp; Pulses'!H192:H$851,MATCH(FALSE,'Grains &amp; Pulses'!H192:H$851="",0)))))</f>
        <v>600.98614318706711</v>
      </c>
      <c r="C189" s="65" cm="1">
        <f t="array" ref="C189">IF(AND('Grains &amp; Pulses'!I191="",'Grains &amp; Pulses'!I190=""),C188,IF('Grains &amp; Pulses'!I191&lt;&gt;"",'Grains &amp; Pulses'!I191,AVERAGE(C188,INDEX('Grains &amp; Pulses'!I192:I$851,MATCH(FALSE,'Grains &amp; Pulses'!I192:I$851="",0)))))</f>
        <v>305.15704387990769</v>
      </c>
      <c r="D189" s="65" cm="1">
        <f t="array" ref="D189">IF(AND('Grains &amp; Pulses'!J191="",'Grains &amp; Pulses'!J190=""),D188,IF('Grains &amp; Pulses'!J191&lt;&gt;"",'Grains &amp; Pulses'!J191,AVERAGE(D188,INDEX('Grains &amp; Pulses'!J192:J$851,MATCH(FALSE,'Grains &amp; Pulses'!J192:J$851="",0)))))</f>
        <v>370.45265588914555</v>
      </c>
      <c r="E189" s="65" cm="1">
        <f t="array" ref="E189">IF(AND('Grains &amp; Pulses'!K191="",'Grains &amp; Pulses'!K190=""),E188,IF('Grains &amp; Pulses'!K191&lt;&gt;"",'Grains &amp; Pulses'!K191,AVERAGE(E188,INDEX('Grains &amp; Pulses'!K192:K$851,MATCH(FALSE,'Grains &amp; Pulses'!K192:K$851="",0)))))</f>
        <v>319.88187066974604</v>
      </c>
      <c r="F189" s="65" cm="1">
        <f t="array" ref="F189">IF(AND('Grains &amp; Pulses'!L191="",'Grains &amp; Pulses'!L190=""),F188,IF('Grains &amp; Pulses'!L191&lt;&gt;"",'Grains &amp; Pulses'!L191,AVERAGE(F188,INDEX('Grains &amp; Pulses'!L192:L$851,MATCH(FALSE,'Grains &amp; Pulses'!L192:L$851="",0)))))</f>
        <v>385.11085450346428</v>
      </c>
    </row>
    <row r="190" spans="1:6" x14ac:dyDescent="0.25">
      <c r="A190" s="36">
        <f>'Grains &amp; Pulses'!A192</f>
        <v>39161</v>
      </c>
      <c r="B190" s="65" cm="1">
        <f t="array" ref="B190">IF(AND('Grains &amp; Pulses'!H192="",'Grains &amp; Pulses'!H191=""),B189,IF('Grains &amp; Pulses'!H192&lt;&gt;"",'Grains &amp; Pulses'!H192,AVERAGE(B189,INDEX('Grains &amp; Pulses'!H193:H$851,MATCH(FALSE,'Grains &amp; Pulses'!H193:H$851="",0)))))</f>
        <v>594.32332563510397</v>
      </c>
      <c r="C190" s="65" cm="1">
        <f t="array" ref="C190">IF(AND('Grains &amp; Pulses'!I192="",'Grains &amp; Pulses'!I191=""),C189,IF('Grains &amp; Pulses'!I192&lt;&gt;"",'Grains &amp; Pulses'!I192,AVERAGE(C189,INDEX('Grains &amp; Pulses'!I193:I$851,MATCH(FALSE,'Grains &amp; Pulses'!I193:I$851="",0)))))</f>
        <v>305.15704387990769</v>
      </c>
      <c r="D190" s="65" cm="1">
        <f t="array" ref="D190">IF(AND('Grains &amp; Pulses'!J192="",'Grains &amp; Pulses'!J191=""),D189,IF('Grains &amp; Pulses'!J192&lt;&gt;"",'Grains &amp; Pulses'!J192,AVERAGE(D189,INDEX('Grains &amp; Pulses'!J193:J$851,MATCH(FALSE,'Grains &amp; Pulses'!J193:J$851="",0)))))</f>
        <v>367.78752886836031</v>
      </c>
      <c r="E190" s="65" cm="1">
        <f t="array" ref="E190">IF(AND('Grains &amp; Pulses'!K192="",'Grains &amp; Pulses'!K191=""),E189,IF('Grains &amp; Pulses'!K192&lt;&gt;"",'Grains &amp; Pulses'!K192,AVERAGE(E189,INDEX('Grains &amp; Pulses'!K193:K$851,MATCH(FALSE,'Grains &amp; Pulses'!K193:K$851="",0)))))</f>
        <v>319.88187066974604</v>
      </c>
      <c r="F190" s="65" cm="1">
        <f t="array" ref="F190">IF(AND('Grains &amp; Pulses'!L192="",'Grains &amp; Pulses'!L191=""),F189,IF('Grains &amp; Pulses'!L192&lt;&gt;"",'Grains &amp; Pulses'!L192,AVERAGE(F189,INDEX('Grains &amp; Pulses'!L193:L$851,MATCH(FALSE,'Grains &amp; Pulses'!L193:L$851="",0)))))</f>
        <v>385.11085450346428</v>
      </c>
    </row>
    <row r="191" spans="1:6" x14ac:dyDescent="0.25">
      <c r="A191" s="36">
        <f>'Grains &amp; Pulses'!A193</f>
        <v>39168</v>
      </c>
      <c r="B191" s="65" cm="1">
        <f t="array" ref="B191">IF(AND('Grains &amp; Pulses'!H193="",'Grains &amp; Pulses'!H192=""),B190,IF('Grains &amp; Pulses'!H193&lt;&gt;"",'Grains &amp; Pulses'!H193,AVERAGE(B190,INDEX('Grains &amp; Pulses'!H194:H$851,MATCH(FALSE,'Grains &amp; Pulses'!H194:H$851="",0)))))</f>
        <v>586.86887115165337</v>
      </c>
      <c r="C191" s="65" cm="1">
        <f t="array" ref="C191">IF(AND('Grains &amp; Pulses'!I193="",'Grains &amp; Pulses'!I192=""),C190,IF('Grains &amp; Pulses'!I193&lt;&gt;"",'Grains &amp; Pulses'!I193,AVERAGE(C190,INDEX('Grains &amp; Pulses'!I194:I$851,MATCH(FALSE,'Grains &amp; Pulses'!I194:I$851="",0)))))</f>
        <v>301.32953249714939</v>
      </c>
      <c r="D191" s="65" cm="1">
        <f t="array" ref="D191">IF(AND('Grains &amp; Pulses'!J193="",'Grains &amp; Pulses'!J192=""),D190,IF('Grains &amp; Pulses'!J193&lt;&gt;"",'Grains &amp; Pulses'!J193,AVERAGE(D190,INDEX('Grains &amp; Pulses'!J194:J$851,MATCH(FALSE,'Grains &amp; Pulses'!J194:J$851="",0)))))</f>
        <v>360.54275940706952</v>
      </c>
      <c r="E191" s="65" cm="1">
        <f t="array" ref="E191">IF(AND('Grains &amp; Pulses'!K193="",'Grains &amp; Pulses'!K192=""),E190,IF('Grains &amp; Pulses'!K193&lt;&gt;"",'Grains &amp; Pulses'!K193,AVERAGE(E190,INDEX('Grains &amp; Pulses'!K194:K$851,MATCH(FALSE,'Grains &amp; Pulses'!K194:K$851="",0)))))</f>
        <v>315.86966932725198</v>
      </c>
      <c r="F191" s="65" cm="1">
        <f t="array" ref="F191">IF(AND('Grains &amp; Pulses'!L193="",'Grains &amp; Pulses'!L192=""),F190,IF('Grains &amp; Pulses'!L193&lt;&gt;"",'Grains &amp; Pulses'!L193,AVERAGE(F190,INDEX('Grains &amp; Pulses'!L194:L$851,MATCH(FALSE,'Grains &amp; Pulses'!L194:L$851="",0)))))</f>
        <v>380.28050171037626</v>
      </c>
    </row>
    <row r="192" spans="1:6" x14ac:dyDescent="0.25">
      <c r="A192" s="36">
        <f>'Grains &amp; Pulses'!A194</f>
        <v>39175</v>
      </c>
      <c r="B192" s="65" cm="1">
        <f t="array" ref="B192">IF(AND('Grains &amp; Pulses'!H194="",'Grains &amp; Pulses'!H193=""),B191,IF('Grains &amp; Pulses'!H194&lt;&gt;"",'Grains &amp; Pulses'!H194,AVERAGE(B191,INDEX('Grains &amp; Pulses'!H195:H$851,MATCH(FALSE,'Grains &amp; Pulses'!H195:H$851="",0)))))</f>
        <v>567.13112884834663</v>
      </c>
      <c r="C192" s="65" cm="1">
        <f t="array" ref="C192">IF(AND('Grains &amp; Pulses'!I194="",'Grains &amp; Pulses'!I193=""),C191,IF('Grains &amp; Pulses'!I194&lt;&gt;"",'Grains &amp; Pulses'!I194,AVERAGE(C191,INDEX('Grains &amp; Pulses'!I195:I$851,MATCH(FALSE,'Grains &amp; Pulses'!I195:I$851="",0)))))</f>
        <v>288.17103762827821</v>
      </c>
      <c r="D192" s="65" cm="1">
        <f t="array" ref="D192">IF(AND('Grains &amp; Pulses'!J194="",'Grains &amp; Pulses'!J193=""),D191,IF('Grains &amp; Pulses'!J194&lt;&gt;"",'Grains &amp; Pulses'!J194,AVERAGE(D191,INDEX('Grains &amp; Pulses'!J195:J$851,MATCH(FALSE,'Grains &amp; Pulses'!J195:J$851="",0)))))</f>
        <v>355.27936145952106</v>
      </c>
      <c r="E192" s="65" cm="1">
        <f t="array" ref="E192">IF(AND('Grains &amp; Pulses'!K194="",'Grains &amp; Pulses'!K193=""),E191,IF('Grains &amp; Pulses'!K194&lt;&gt;"",'Grains &amp; Pulses'!K194,AVERAGE(E191,INDEX('Grains &amp; Pulses'!K195:K$851,MATCH(FALSE,'Grains &amp; Pulses'!K195:K$851="",0)))))</f>
        <v>315.86966932725198</v>
      </c>
      <c r="F192" s="65" cm="1">
        <f t="array" ref="F192">IF(AND('Grains &amp; Pulses'!L194="",'Grains &amp; Pulses'!L193=""),F191,IF('Grains &amp; Pulses'!L194&lt;&gt;"",'Grains &amp; Pulses'!L194,AVERAGE(F191,INDEX('Grains &amp; Pulses'!L195:L$851,MATCH(FALSE,'Grains &amp; Pulses'!L195:L$851="",0)))))</f>
        <v>368.43785632839223</v>
      </c>
    </row>
    <row r="193" spans="1:6" x14ac:dyDescent="0.25">
      <c r="A193" s="36">
        <f>'Grains &amp; Pulses'!A195</f>
        <v>39182</v>
      </c>
      <c r="B193" s="65" cm="1">
        <f t="array" ref="B193">IF(AND('Grains &amp; Pulses'!H195="",'Grains &amp; Pulses'!H194=""),B192,IF('Grains &amp; Pulses'!H195&lt;&gt;"",'Grains &amp; Pulses'!H195,AVERAGE(B192,INDEX('Grains &amp; Pulses'!H196:H$851,MATCH(FALSE,'Grains &amp; Pulses'!H196:H$851="",0)))))</f>
        <v>563.18358038768531</v>
      </c>
      <c r="C193" s="65" cm="1">
        <f t="array" ref="C193">IF(AND('Grains &amp; Pulses'!I195="",'Grains &amp; Pulses'!I194=""),C192,IF('Grains &amp; Pulses'!I195&lt;&gt;"",'Grains &amp; Pulses'!I195,AVERAGE(C192,INDEX('Grains &amp; Pulses'!I196:I$851,MATCH(FALSE,'Grains &amp; Pulses'!I196:I$851="",0)))))</f>
        <v>300.01368301026224</v>
      </c>
      <c r="D193" s="65" cm="1">
        <f t="array" ref="D193">IF(AND('Grains &amp; Pulses'!J195="",'Grains &amp; Pulses'!J194=""),D192,IF('Grains &amp; Pulses'!J195&lt;&gt;"",'Grains &amp; Pulses'!J195,AVERAGE(D192,INDEX('Grains &amp; Pulses'!J196:J$851,MATCH(FALSE,'Grains &amp; Pulses'!J196:J$851="",0)))))</f>
        <v>353.96351197263397</v>
      </c>
      <c r="E193" s="65" cm="1">
        <f t="array" ref="E193">IF(AND('Grains &amp; Pulses'!K195="",'Grains &amp; Pulses'!K194=""),E192,IF('Grains &amp; Pulses'!K195&lt;&gt;"",'Grains &amp; Pulses'!K195,AVERAGE(E192,INDEX('Grains &amp; Pulses'!K196:K$851,MATCH(FALSE,'Grains &amp; Pulses'!K196:K$851="",0)))))</f>
        <v>315.86966932725198</v>
      </c>
      <c r="F193" s="65" cm="1">
        <f t="array" ref="F193">IF(AND('Grains &amp; Pulses'!L195="",'Grains &amp; Pulses'!L194=""),F192,IF('Grains &amp; Pulses'!L195&lt;&gt;"",'Grains &amp; Pulses'!L195,AVERAGE(F192,INDEX('Grains &amp; Pulses'!L196:L$851,MATCH(FALSE,'Grains &amp; Pulses'!L196:L$851="",0)))))</f>
        <v>367.12200684150514</v>
      </c>
    </row>
    <row r="194" spans="1:6" x14ac:dyDescent="0.25">
      <c r="A194" s="36">
        <f>'Grains &amp; Pulses'!A196</f>
        <v>39189</v>
      </c>
      <c r="B194" s="65" cm="1">
        <f t="array" ref="B194">IF(AND('Grains &amp; Pulses'!H196="",'Grains &amp; Pulses'!H195=""),B193,IF('Grains &amp; Pulses'!H196&lt;&gt;"",'Grains &amp; Pulses'!H196,AVERAGE(B193,INDEX('Grains &amp; Pulses'!H197:H$851,MATCH(FALSE,'Grains &amp; Pulses'!H197:H$851="",0)))))</f>
        <v>568.44697833523378</v>
      </c>
      <c r="C194" s="65" cm="1">
        <f t="array" ref="C194">IF(AND('Grains &amp; Pulses'!I196="",'Grains &amp; Pulses'!I195=""),C193,IF('Grains &amp; Pulses'!I196&lt;&gt;"",'Grains &amp; Pulses'!I196,AVERAGE(C193,INDEX('Grains &amp; Pulses'!I197:I$851,MATCH(FALSE,'Grains &amp; Pulses'!I197:I$851="",0)))))</f>
        <v>273.69669327251995</v>
      </c>
      <c r="D194" s="65" cm="1">
        <f t="array" ref="D194">IF(AND('Grains &amp; Pulses'!J196="",'Grains &amp; Pulses'!J195=""),D193,IF('Grains &amp; Pulses'!J196&lt;&gt;"",'Grains &amp; Pulses'!J196,AVERAGE(D193,INDEX('Grains &amp; Pulses'!J197:J$851,MATCH(FALSE,'Grains &amp; Pulses'!J197:J$851="",0)))))</f>
        <v>350.01596351197264</v>
      </c>
      <c r="E194" s="65" cm="1">
        <f t="array" ref="E194">IF(AND('Grains &amp; Pulses'!K196="",'Grains &amp; Pulses'!K195=""),E193,IF('Grains &amp; Pulses'!K196&lt;&gt;"",'Grains &amp; Pulses'!K196,AVERAGE(E193,INDEX('Grains &amp; Pulses'!K197:K$851,MATCH(FALSE,'Grains &amp; Pulses'!K197:K$851="",0)))))</f>
        <v>276.39418472063852</v>
      </c>
      <c r="F194" s="65" cm="1">
        <f t="array" ref="F194">IF(AND('Grains &amp; Pulses'!L196="",'Grains &amp; Pulses'!L195=""),F193,IF('Grains &amp; Pulses'!L196&lt;&gt;"",'Grains &amp; Pulses'!L196,AVERAGE(F193,INDEX('Grains &amp; Pulses'!L197:L$851,MATCH(FALSE,'Grains &amp; Pulses'!L197:L$851="",0)))))</f>
        <v>348.7001140250855</v>
      </c>
    </row>
    <row r="195" spans="1:6" x14ac:dyDescent="0.25">
      <c r="A195" s="36">
        <f>'Grains &amp; Pulses'!A197</f>
        <v>39196</v>
      </c>
      <c r="B195" s="65" cm="1">
        <f t="array" ref="B195">IF(AND('Grains &amp; Pulses'!H197="",'Grains &amp; Pulses'!H196=""),B194,IF('Grains &amp; Pulses'!H197&lt;&gt;"",'Grains &amp; Pulses'!H197,AVERAGE(B194,INDEX('Grains &amp; Pulses'!H198:H$851,MATCH(FALSE,'Grains &amp; Pulses'!H198:H$851="",0)))))</f>
        <v>585.55302166476622</v>
      </c>
      <c r="C195" s="65" cm="1">
        <f t="array" ref="C195">IF(AND('Grains &amp; Pulses'!I197="",'Grains &amp; Pulses'!I196=""),C194,IF('Grains &amp; Pulses'!I197&lt;&gt;"",'Grains &amp; Pulses'!I197,AVERAGE(C194,INDEX('Grains &amp; Pulses'!I198:I$851,MATCH(FALSE,'Grains &amp; Pulses'!I198:I$851="",0)))))</f>
        <v>273.69669327251995</v>
      </c>
      <c r="D195" s="65" cm="1">
        <f t="array" ref="D195">IF(AND('Grains &amp; Pulses'!J197="",'Grains &amp; Pulses'!J196=""),D194,IF('Grains &amp; Pulses'!J197&lt;&gt;"",'Grains &amp; Pulses'!J197,AVERAGE(D194,INDEX('Grains &amp; Pulses'!J198:J$851,MATCH(FALSE,'Grains &amp; Pulses'!J198:J$851="",0)))))</f>
        <v>347.38426453819841</v>
      </c>
      <c r="E195" s="65" cm="1">
        <f t="array" ref="E195">IF(AND('Grains &amp; Pulses'!K197="",'Grains &amp; Pulses'!K196=""),E194,IF('Grains &amp; Pulses'!K197&lt;&gt;"",'Grains &amp; Pulses'!K197,AVERAGE(E194,INDEX('Grains &amp; Pulses'!K198:K$851,MATCH(FALSE,'Grains &amp; Pulses'!K198:K$851="",0)))))</f>
        <v>276.39418472063852</v>
      </c>
      <c r="F195" s="65" cm="1">
        <f t="array" ref="F195">IF(AND('Grains &amp; Pulses'!L197="",'Grains &amp; Pulses'!L196=""),F194,IF('Grains &amp; Pulses'!L197&lt;&gt;"",'Grains &amp; Pulses'!L197,AVERAGE(F194,INDEX('Grains &amp; Pulses'!L198:L$851,MATCH(FALSE,'Grains &amp; Pulses'!L198:L$851="",0)))))</f>
        <v>348.7001140250855</v>
      </c>
    </row>
    <row r="196" spans="1:6" x14ac:dyDescent="0.25">
      <c r="A196" s="36">
        <f>'Grains &amp; Pulses'!A198</f>
        <v>39203</v>
      </c>
      <c r="B196" s="65" cm="1">
        <f t="array" ref="B196">IF(AND('Grains &amp; Pulses'!H198="",'Grains &amp; Pulses'!H197=""),B195,IF('Grains &amp; Pulses'!H198&lt;&gt;"",'Grains &amp; Pulses'!H198,AVERAGE(B195,INDEX('Grains &amp; Pulses'!H199:H$851,MATCH(FALSE,'Grains &amp; Pulses'!H199:H$851="",0)))))</f>
        <v>577.65792474344357</v>
      </c>
      <c r="C196" s="65" cm="1">
        <f t="array" ref="C196">IF(AND('Grains &amp; Pulses'!I198="",'Grains &amp; Pulses'!I197=""),C195,IF('Grains &amp; Pulses'!I198&lt;&gt;"",'Grains &amp; Pulses'!I198,AVERAGE(C195,INDEX('Grains &amp; Pulses'!I199:I$851,MATCH(FALSE,'Grains &amp; Pulses'!I199:I$851="",0)))))</f>
        <v>267.11744583808439</v>
      </c>
      <c r="D196" s="65" cm="1">
        <f t="array" ref="D196">IF(AND('Grains &amp; Pulses'!J198="",'Grains &amp; Pulses'!J197=""),D195,IF('Grains &amp; Pulses'!J198&lt;&gt;"",'Grains &amp; Pulses'!J198,AVERAGE(D195,INDEX('Grains &amp; Pulses'!J199:J$851,MATCH(FALSE,'Grains &amp; Pulses'!J199:J$851="",0)))))</f>
        <v>342.12086659064994</v>
      </c>
      <c r="E196" s="65" cm="1">
        <f t="array" ref="E196">IF(AND('Grains &amp; Pulses'!K198="",'Grains &amp; Pulses'!K197=""),E195,IF('Grains &amp; Pulses'!K198&lt;&gt;"",'Grains &amp; Pulses'!K198,AVERAGE(E195,INDEX('Grains &amp; Pulses'!K199:K$851,MATCH(FALSE,'Grains &amp; Pulses'!K199:K$851="",0)))))</f>
        <v>276.39418472063852</v>
      </c>
      <c r="F196" s="65" cm="1">
        <f t="array" ref="F196">IF(AND('Grains &amp; Pulses'!L198="",'Grains &amp; Pulses'!L197=""),F195,IF('Grains &amp; Pulses'!L198&lt;&gt;"",'Grains &amp; Pulses'!L198,AVERAGE(F195,INDEX('Grains &amp; Pulses'!L199:L$851,MATCH(FALSE,'Grains &amp; Pulses'!L199:L$851="",0)))))</f>
        <v>348.7001140250855</v>
      </c>
    </row>
    <row r="197" spans="1:6" x14ac:dyDescent="0.25">
      <c r="A197" s="36">
        <f>'Grains &amp; Pulses'!A199</f>
        <v>39210</v>
      </c>
      <c r="B197" s="65" cm="1">
        <f t="array" ref="B197">IF(AND('Grains &amp; Pulses'!H199="",'Grains &amp; Pulses'!H198=""),B196,IF('Grains &amp; Pulses'!H199&lt;&gt;"",'Grains &amp; Pulses'!H199,AVERAGE(B196,INDEX('Grains &amp; Pulses'!H200:H$851,MATCH(FALSE,'Grains &amp; Pulses'!H200:H$851="",0)))))</f>
        <v>560.55188141391102</v>
      </c>
      <c r="C197" s="65" cm="1">
        <f t="array" ref="C197">IF(AND('Grains &amp; Pulses'!I199="",'Grains &amp; Pulses'!I198=""),C196,IF('Grains &amp; Pulses'!I199&lt;&gt;"",'Grains &amp; Pulses'!I199,AVERAGE(C196,INDEX('Grains &amp; Pulses'!I200:I$851,MATCH(FALSE,'Grains &amp; Pulses'!I200:I$851="",0)))))</f>
        <v>271.06499429874572</v>
      </c>
      <c r="D197" s="65" cm="1">
        <f t="array" ref="D197">IF(AND('Grains &amp; Pulses'!J199="",'Grains &amp; Pulses'!J198=""),D196,IF('Grains &amp; Pulses'!J199&lt;&gt;"",'Grains &amp; Pulses'!J199,AVERAGE(D196,INDEX('Grains &amp; Pulses'!J200:J$851,MATCH(FALSE,'Grains &amp; Pulses'!J200:J$851="",0)))))</f>
        <v>338.17331812998856</v>
      </c>
      <c r="E197" s="65" cm="1">
        <f t="array" ref="E197">IF(AND('Grains &amp; Pulses'!K199="",'Grains &amp; Pulses'!K198=""),E196,IF('Grains &amp; Pulses'!K199&lt;&gt;"",'Grains &amp; Pulses'!K199,AVERAGE(E196,INDEX('Grains &amp; Pulses'!K200:K$851,MATCH(FALSE,'Grains &amp; Pulses'!K200:K$851="",0)))))</f>
        <v>276.39418472063852</v>
      </c>
      <c r="F197" s="65" cm="1">
        <f t="array" ref="F197">IF(AND('Grains &amp; Pulses'!L199="",'Grains &amp; Pulses'!L198=""),F196,IF('Grains &amp; Pulses'!L199&lt;&gt;"",'Grains &amp; Pulses'!L199,AVERAGE(F196,INDEX('Grains &amp; Pulses'!L200:L$851,MATCH(FALSE,'Grains &amp; Pulses'!L200:L$851="",0)))))</f>
        <v>335.54161915621438</v>
      </c>
    </row>
    <row r="198" spans="1:6" x14ac:dyDescent="0.25">
      <c r="A198" s="36">
        <f>'Grains &amp; Pulses'!A200</f>
        <v>39217</v>
      </c>
      <c r="B198" s="65" cm="1">
        <f t="array" ref="B198">IF(AND('Grains &amp; Pulses'!H200="",'Grains &amp; Pulses'!H199=""),B197,IF('Grains &amp; Pulses'!H200&lt;&gt;"",'Grains &amp; Pulses'!H200,AVERAGE(B197,INDEX('Grains &amp; Pulses'!H201:H$851,MATCH(FALSE,'Grains &amp; Pulses'!H201:H$851="",0)))))</f>
        <v>585.55302166476622</v>
      </c>
      <c r="C198" s="65" cm="1">
        <f t="array" ref="C198">IF(AND('Grains &amp; Pulses'!I200="",'Grains &amp; Pulses'!I199=""),C197,IF('Grains &amp; Pulses'!I200&lt;&gt;"",'Grains &amp; Pulses'!I200,AVERAGE(C197,INDEX('Grains &amp; Pulses'!I201:I$851,MATCH(FALSE,'Grains &amp; Pulses'!I201:I$851="",0)))))</f>
        <v>275.01254275940704</v>
      </c>
      <c r="D198" s="65" cm="1">
        <f t="array" ref="D198">IF(AND('Grains &amp; Pulses'!J200="",'Grains &amp; Pulses'!J199=""),D197,IF('Grains &amp; Pulses'!J200&lt;&gt;"",'Grains &amp; Pulses'!J200,AVERAGE(D197,INDEX('Grains &amp; Pulses'!J201:J$851,MATCH(FALSE,'Grains &amp; Pulses'!J201:J$851="",0)))))</f>
        <v>331.594070695553</v>
      </c>
      <c r="E198" s="65" cm="1">
        <f t="array" ref="E198">IF(AND('Grains &amp; Pulses'!K200="",'Grains &amp; Pulses'!K199=""),E197,IF('Grains &amp; Pulses'!K200&lt;&gt;"",'Grains &amp; Pulses'!K200,AVERAGE(E197,INDEX('Grains &amp; Pulses'!K201:K$851,MATCH(FALSE,'Grains &amp; Pulses'!K201:K$851="",0)))))</f>
        <v>276.39418472063852</v>
      </c>
      <c r="F198" s="65" cm="1">
        <f t="array" ref="F198">IF(AND('Grains &amp; Pulses'!L200="",'Grains &amp; Pulses'!L199=""),F197,IF('Grains &amp; Pulses'!L200&lt;&gt;"",'Grains &amp; Pulses'!L200,AVERAGE(F197,INDEX('Grains &amp; Pulses'!L201:L$851,MATCH(FALSE,'Grains &amp; Pulses'!L201:L$851="",0)))))</f>
        <v>328.96237172177877</v>
      </c>
    </row>
    <row r="199" spans="1:6" x14ac:dyDescent="0.25">
      <c r="A199" s="36">
        <f>'Grains &amp; Pulses'!A201</f>
        <v>39224</v>
      </c>
      <c r="B199" s="65" cm="1">
        <f t="array" ref="B199">IF(AND('Grains &amp; Pulses'!H201="",'Grains &amp; Pulses'!H200=""),B198,IF('Grains &amp; Pulses'!H201&lt;&gt;"",'Grains &amp; Pulses'!H201,AVERAGE(B198,INDEX('Grains &amp; Pulses'!H202:H$851,MATCH(FALSE,'Grains &amp; Pulses'!H202:H$851="",0)))))</f>
        <v>606.6066134549601</v>
      </c>
      <c r="C199" s="65" cm="1">
        <f t="array" ref="C199">IF(AND('Grains &amp; Pulses'!I201="",'Grains &amp; Pulses'!I200=""),C198,IF('Grains &amp; Pulses'!I201&lt;&gt;"",'Grains &amp; Pulses'!I201,AVERAGE(C198,INDEX('Grains &amp; Pulses'!I202:I$851,MATCH(FALSE,'Grains &amp; Pulses'!I202:I$851="",0)))))</f>
        <v>267.11744583808439</v>
      </c>
      <c r="D199" s="65" cm="1">
        <f t="array" ref="D199">IF(AND('Grains &amp; Pulses'!J201="",'Grains &amp; Pulses'!J200=""),D198,IF('Grains &amp; Pulses'!J201&lt;&gt;"",'Grains &amp; Pulses'!J201,AVERAGE(D198,INDEX('Grains &amp; Pulses'!J202:J$851,MATCH(FALSE,'Grains &amp; Pulses'!J202:J$851="",0)))))</f>
        <v>334.3882018256927</v>
      </c>
      <c r="E199" s="65" cm="1">
        <f t="array" ref="E199">IF(AND('Grains &amp; Pulses'!K201="",'Grains &amp; Pulses'!K200=""),E198,IF('Grains &amp; Pulses'!K201&lt;&gt;"",'Grains &amp; Pulses'!K201,AVERAGE(E198,INDEX('Grains &amp; Pulses'!K202:K$851,MATCH(FALSE,'Grains &amp; Pulses'!K202:K$851="",0)))))</f>
        <v>276.39418472063852</v>
      </c>
      <c r="F199" s="65" cm="1">
        <f t="array" ref="F199">IF(AND('Grains &amp; Pulses'!L201="",'Grains &amp; Pulses'!L200=""),F198,IF('Grains &amp; Pulses'!L201&lt;&gt;"",'Grains &amp; Pulses'!L201,AVERAGE(F198,INDEX('Grains &amp; Pulses'!L202:L$851,MATCH(FALSE,'Grains &amp; Pulses'!L202:L$851="",0)))))</f>
        <v>328.96237172177877</v>
      </c>
    </row>
    <row r="200" spans="1:6" x14ac:dyDescent="0.25">
      <c r="A200" s="36">
        <f>'Grains &amp; Pulses'!A202</f>
        <v>39231</v>
      </c>
      <c r="B200" s="65" cm="1">
        <f t="array" ref="B200">IF(AND('Grains &amp; Pulses'!H202="",'Grains &amp; Pulses'!H201=""),B199,IF('Grains &amp; Pulses'!H202&lt;&gt;"",'Grains &amp; Pulses'!H202,AVERAGE(B199,INDEX('Grains &amp; Pulses'!H203:H$851,MATCH(FALSE,'Grains &amp; Pulses'!H203:H$851="",0)))))</f>
        <v>611.87001140250857</v>
      </c>
      <c r="C200" s="65" cm="1">
        <f t="array" ref="C200">IF(AND('Grains &amp; Pulses'!I202="",'Grains &amp; Pulses'!I201=""),C199,IF('Grains &amp; Pulses'!I202&lt;&gt;"",'Grains &amp; Pulses'!I202,AVERAGE(C199,INDEX('Grains &amp; Pulses'!I203:I$851,MATCH(FALSE,'Grains &amp; Pulses'!I203:I$851="",0)))))</f>
        <v>289.4868871151653</v>
      </c>
      <c r="D200" s="65" cm="1">
        <f t="array" ref="D200">IF(AND('Grains &amp; Pulses'!J202="",'Grains &amp; Pulses'!J201=""),D199,IF('Grains &amp; Pulses'!J202&lt;&gt;"",'Grains &amp; Pulses'!J202,AVERAGE(D199,INDEX('Grains &amp; Pulses'!J203:J$851,MATCH(FALSE,'Grains &amp; Pulses'!J203:J$851="",0)))))</f>
        <v>334.3882018256927</v>
      </c>
      <c r="E200" s="65" cm="1">
        <f t="array" ref="E200">IF(AND('Grains &amp; Pulses'!K202="",'Grains &amp; Pulses'!K201=""),E199,IF('Grains &amp; Pulses'!K202&lt;&gt;"",'Grains &amp; Pulses'!K202,AVERAGE(E199,INDEX('Grains &amp; Pulses'!K203:K$851,MATCH(FALSE,'Grains &amp; Pulses'!K203:K$851="",0)))))</f>
        <v>260.60399087799317</v>
      </c>
      <c r="F200" s="65" cm="1">
        <f t="array" ref="F200">IF(AND('Grains &amp; Pulses'!L202="",'Grains &amp; Pulses'!L201=""),F199,IF('Grains &amp; Pulses'!L202&lt;&gt;"",'Grains &amp; Pulses'!L202,AVERAGE(F199,INDEX('Grains &amp; Pulses'!L203:L$851,MATCH(FALSE,'Grains &amp; Pulses'!L203:L$851="",0)))))</f>
        <v>381.5963511972634</v>
      </c>
    </row>
    <row r="201" spans="1:6" x14ac:dyDescent="0.25">
      <c r="A201" s="36">
        <f>'Grains &amp; Pulses'!A203</f>
        <v>39238</v>
      </c>
      <c r="B201" s="65" cm="1">
        <f t="array" ref="B201">IF(AND('Grains &amp; Pulses'!H203="",'Grains &amp; Pulses'!H202=""),B200,IF('Grains &amp; Pulses'!H203&lt;&gt;"",'Grains &amp; Pulses'!H203,AVERAGE(B200,INDEX('Grains &amp; Pulses'!H204:H$851,MATCH(FALSE,'Grains &amp; Pulses'!H204:H$851="",0)))))</f>
        <v>590.81641961231469</v>
      </c>
      <c r="C201" s="65" cm="1">
        <f t="array" ref="C201">IF(AND('Grains &amp; Pulses'!I203="",'Grains &amp; Pulses'!I202=""),C200,IF('Grains &amp; Pulses'!I203&lt;&gt;"",'Grains &amp; Pulses'!I203,AVERAGE(C200,INDEX('Grains &amp; Pulses'!I204:I$851,MATCH(FALSE,'Grains &amp; Pulses'!I204:I$851="",0)))))</f>
        <v>302.64538198403648</v>
      </c>
      <c r="D201" s="65" cm="1">
        <f t="array" ref="D201">IF(AND('Grains &amp; Pulses'!J203="",'Grains &amp; Pulses'!J202=""),D200,IF('Grains &amp; Pulses'!J203&lt;&gt;"",'Grains &amp; Pulses'!J203,AVERAGE(D200,INDEX('Grains &amp; Pulses'!J204:J$851,MATCH(FALSE,'Grains &amp; Pulses'!J204:J$851="",0)))))</f>
        <v>334.3882018256927</v>
      </c>
      <c r="E201" s="65" cm="1">
        <f t="array" ref="E201">IF(AND('Grains &amp; Pulses'!K203="",'Grains &amp; Pulses'!K202=""),E200,IF('Grains &amp; Pulses'!K203&lt;&gt;"",'Grains &amp; Pulses'!K203,AVERAGE(E200,INDEX('Grains &amp; Pulses'!K204:K$851,MATCH(FALSE,'Grains &amp; Pulses'!K204:K$851="",0)))))</f>
        <v>260.60399087799317</v>
      </c>
      <c r="F201" s="65" cm="1">
        <f t="array" ref="F201">IF(AND('Grains &amp; Pulses'!L203="",'Grains &amp; Pulses'!L202=""),F200,IF('Grains &amp; Pulses'!L203&lt;&gt;"",'Grains &amp; Pulses'!L203,AVERAGE(F200,INDEX('Grains &amp; Pulses'!L204:L$851,MATCH(FALSE,'Grains &amp; Pulses'!L204:L$851="",0)))))</f>
        <v>381.5963511972634</v>
      </c>
    </row>
    <row r="202" spans="1:6" x14ac:dyDescent="0.25">
      <c r="A202" s="36">
        <f>'Grains &amp; Pulses'!A204</f>
        <v>39245</v>
      </c>
      <c r="B202" s="65" cm="1">
        <f t="array" ref="B202">IF(AND('Grains &amp; Pulses'!H204="",'Grains &amp; Pulses'!H203=""),B201,IF('Grains &amp; Pulses'!H204&lt;&gt;"",'Grains &amp; Pulses'!H204,AVERAGE(B201,INDEX('Grains &amp; Pulses'!H205:H$851,MATCH(FALSE,'Grains &amp; Pulses'!H205:H$851="",0)))))</f>
        <v>586.86887115165337</v>
      </c>
      <c r="C202" s="65" cm="1">
        <f t="array" ref="C202">IF(AND('Grains &amp; Pulses'!I204="",'Grains &amp; Pulses'!I203=""),C201,IF('Grains &amp; Pulses'!I204&lt;&gt;"",'Grains &amp; Pulses'!I204,AVERAGE(C201,INDEX('Grains &amp; Pulses'!I205:I$851,MATCH(FALSE,'Grains &amp; Pulses'!I205:I$851="",0)))))</f>
        <v>315.80387685290765</v>
      </c>
      <c r="D202" s="65" cm="1">
        <f t="array" ref="D202">IF(AND('Grains &amp; Pulses'!J204="",'Grains &amp; Pulses'!J203=""),D201,IF('Grains &amp; Pulses'!J204&lt;&gt;"",'Grains &amp; Pulses'!J204,AVERAGE(D201,INDEX('Grains &amp; Pulses'!J205:J$851,MATCH(FALSE,'Grains &amp; Pulses'!J205:J$851="",0)))))</f>
        <v>334.3882018256927</v>
      </c>
      <c r="E202" s="65" cm="1">
        <f t="array" ref="E202">IF(AND('Grains &amp; Pulses'!K204="",'Grains &amp; Pulses'!K203=""),E201,IF('Grains &amp; Pulses'!K204&lt;&gt;"",'Grains &amp; Pulses'!K204,AVERAGE(E201,INDEX('Grains &amp; Pulses'!K205:K$851,MATCH(FALSE,'Grains &amp; Pulses'!K205:K$851="",0)))))</f>
        <v>276.39418472063852</v>
      </c>
      <c r="F202" s="65" cm="1">
        <f t="array" ref="F202">IF(AND('Grains &amp; Pulses'!L204="",'Grains &amp; Pulses'!L203=""),F201,IF('Grains &amp; Pulses'!L204&lt;&gt;"",'Grains &amp; Pulses'!L204,AVERAGE(F201,INDEX('Grains &amp; Pulses'!L205:L$851,MATCH(FALSE,'Grains &amp; Pulses'!L205:L$851="",0)))))</f>
        <v>401.33409350057013</v>
      </c>
    </row>
    <row r="203" spans="1:6" x14ac:dyDescent="0.25">
      <c r="A203" s="36">
        <f>'Grains &amp; Pulses'!A205</f>
        <v>39252</v>
      </c>
      <c r="B203" s="65" cm="1">
        <f t="array" ref="B203">IF(AND('Grains &amp; Pulses'!H205="",'Grains &amp; Pulses'!H204=""),B202,IF('Grains &amp; Pulses'!H205&lt;&gt;"",'Grains &amp; Pulses'!H205,AVERAGE(B202,INDEX('Grains &amp; Pulses'!H206:H$851,MATCH(FALSE,'Grains &amp; Pulses'!H206:H$851="",0)))))</f>
        <v>575.02622576966928</v>
      </c>
      <c r="C203" s="65" cm="1">
        <f t="array" ref="C203">IF(AND('Grains &amp; Pulses'!I205="",'Grains &amp; Pulses'!I204=""),C202,IF('Grains &amp; Pulses'!I205&lt;&gt;"",'Grains &amp; Pulses'!I205,AVERAGE(C202,INDEX('Grains &amp; Pulses'!I206:I$851,MATCH(FALSE,'Grains &amp; Pulses'!I206:I$851="",0)))))</f>
        <v>322.38312428734321</v>
      </c>
      <c r="D203" s="65" cm="1">
        <f t="array" ref="D203">IF(AND('Grains &amp; Pulses'!J205="",'Grains &amp; Pulses'!J204=""),D202,IF('Grains &amp; Pulses'!J205&lt;&gt;"",'Grains &amp; Pulses'!J205,AVERAGE(D202,INDEX('Grains &amp; Pulses'!J206:J$851,MATCH(FALSE,'Grains &amp; Pulses'!J206:J$851="",0)))))</f>
        <v>334.3882018256927</v>
      </c>
      <c r="E203" s="65" cm="1">
        <f t="array" ref="E203">IF(AND('Grains &amp; Pulses'!K205="",'Grains &amp; Pulses'!K204=""),E202,IF('Grains &amp; Pulses'!K205&lt;&gt;"",'Grains &amp; Pulses'!K205,AVERAGE(E202,INDEX('Grains &amp; Pulses'!K206:K$851,MATCH(FALSE,'Grains &amp; Pulses'!K206:K$851="",0)))))</f>
        <v>276.39418472063852</v>
      </c>
      <c r="F203" s="65" cm="1">
        <f t="array" ref="F203">IF(AND('Grains &amp; Pulses'!L205="",'Grains &amp; Pulses'!L204=""),F202,IF('Grains &amp; Pulses'!L205&lt;&gt;"",'Grains &amp; Pulses'!L205,AVERAGE(F202,INDEX('Grains &amp; Pulses'!L206:L$851,MATCH(FALSE,'Grains &amp; Pulses'!L206:L$851="",0)))))</f>
        <v>414.49258836944125</v>
      </c>
    </row>
    <row r="204" spans="1:6" x14ac:dyDescent="0.25">
      <c r="A204" s="36">
        <f>'Grains &amp; Pulses'!A206</f>
        <v>39259</v>
      </c>
      <c r="B204" s="65" cm="1">
        <f t="array" ref="B204">IF(AND('Grains &amp; Pulses'!H206="",'Grains &amp; Pulses'!H205=""),B203,IF('Grains &amp; Pulses'!H206&lt;&gt;"",'Grains &amp; Pulses'!H206,AVERAGE(B203,INDEX('Grains &amp; Pulses'!H207:H$851,MATCH(FALSE,'Grains &amp; Pulses'!H207:H$851="",0)))))</f>
        <v>581.57417893544732</v>
      </c>
      <c r="C204" s="65" cm="1">
        <f t="array" ref="C204">IF(AND('Grains &amp; Pulses'!I206="",'Grains &amp; Pulses'!I205=""),C203,IF('Grains &amp; Pulses'!I206&lt;&gt;"",'Grains &amp; Pulses'!I206,AVERAGE(C203,INDEX('Grains &amp; Pulses'!I207:I$851,MATCH(FALSE,'Grains &amp; Pulses'!I207:I$851="",0)))))</f>
        <v>328.03397508493771</v>
      </c>
      <c r="D204" s="65" cm="1">
        <f t="array" ref="D204">IF(AND('Grains &amp; Pulses'!J206="",'Grains &amp; Pulses'!J205=""),D203,IF('Grains &amp; Pulses'!J206&lt;&gt;"",'Grains &amp; Pulses'!J206,AVERAGE(D203,INDEX('Grains &amp; Pulses'!J207:J$851,MATCH(FALSE,'Grains &amp; Pulses'!J207:J$851="",0)))))</f>
        <v>334.3882018256927</v>
      </c>
      <c r="E204" s="65" cm="1">
        <f t="array" ref="E204">IF(AND('Grains &amp; Pulses'!K206="",'Grains &amp; Pulses'!K205=""),E203,IF('Grains &amp; Pulses'!K206&lt;&gt;"",'Grains &amp; Pulses'!K206,AVERAGE(E203,INDEX('Grains &amp; Pulses'!K207:K$851,MATCH(FALSE,'Grains &amp; Pulses'!K207:K$851="",0)))))</f>
        <v>300.65424688561723</v>
      </c>
      <c r="F204" s="65" cm="1">
        <f t="array" ref="F204">IF(AND('Grains &amp; Pulses'!L206="",'Grains &amp; Pulses'!L205=""),F203,IF('Grains &amp; Pulses'!L206&lt;&gt;"",'Grains &amp; Pulses'!L206,AVERAGE(F203,INDEX('Grains &amp; Pulses'!L207:L$851,MATCH(FALSE,'Grains &amp; Pulses'!L207:L$851="",0)))))</f>
        <v>411.6761041902605</v>
      </c>
    </row>
    <row r="205" spans="1:6" x14ac:dyDescent="0.25">
      <c r="A205" s="36">
        <f>'Grains &amp; Pulses'!A207</f>
        <v>39266</v>
      </c>
      <c r="B205" s="65" cm="1">
        <f t="array" ref="B205">IF(AND('Grains &amp; Pulses'!H207="",'Grains &amp; Pulses'!H206=""),B204,IF('Grains &amp; Pulses'!H207&lt;&gt;"",'Grains &amp; Pulses'!H207,AVERAGE(B204,INDEX('Grains &amp; Pulses'!H208:H$851,MATCH(FALSE,'Grains &amp; Pulses'!H208:H$851="",0)))))</f>
        <v>595.95016987542476</v>
      </c>
      <c r="C205" s="65" cm="1">
        <f t="array" ref="C205">IF(AND('Grains &amp; Pulses'!I207="",'Grains &amp; Pulses'!I206=""),C204,IF('Grains &amp; Pulses'!I207&lt;&gt;"",'Grains &amp; Pulses'!I207,AVERAGE(C204,INDEX('Grains &amp; Pulses'!I208:I$851,MATCH(FALSE,'Grains &amp; Pulses'!I208:I$851="",0)))))</f>
        <v>328.03397508493771</v>
      </c>
      <c r="D205" s="65" cm="1">
        <f t="array" ref="D205">IF(AND('Grains &amp; Pulses'!J207="",'Grains &amp; Pulses'!J206=""),D204,IF('Grains &amp; Pulses'!J207&lt;&gt;"",'Grains &amp; Pulses'!J207,AVERAGE(D204,INDEX('Grains &amp; Pulses'!J208:J$851,MATCH(FALSE,'Grains &amp; Pulses'!J208:J$851="",0)))))</f>
        <v>334.3882018256927</v>
      </c>
      <c r="E205" s="65" cm="1">
        <f t="array" ref="E205">IF(AND('Grains &amp; Pulses'!K207="",'Grains &amp; Pulses'!K206=""),E204,IF('Grains &amp; Pulses'!K207&lt;&gt;"",'Grains &amp; Pulses'!K207,AVERAGE(E204,INDEX('Grains &amp; Pulses'!K208:K$851,MATCH(FALSE,'Grains &amp; Pulses'!K208:K$851="",0)))))</f>
        <v>300.65424688561723</v>
      </c>
      <c r="F205" s="65" cm="1">
        <f t="array" ref="F205">IF(AND('Grains &amp; Pulses'!L207="",'Grains &amp; Pulses'!L206=""),F204,IF('Grains &amp; Pulses'!L207&lt;&gt;"",'Grains &amp; Pulses'!L207,AVERAGE(F204,INDEX('Grains &amp; Pulses'!L208:L$851,MATCH(FALSE,'Grains &amp; Pulses'!L208:L$851="",0)))))</f>
        <v>411.6761041902605</v>
      </c>
    </row>
    <row r="206" spans="1:6" x14ac:dyDescent="0.25">
      <c r="A206" s="36">
        <f>'Grains &amp; Pulses'!A208</f>
        <v>39273</v>
      </c>
      <c r="B206" s="65" cm="1">
        <f t="array" ref="B206">IF(AND('Grains &amp; Pulses'!H208="",'Grains &amp; Pulses'!H207=""),B205,IF('Grains &amp; Pulses'!H208&lt;&gt;"",'Grains &amp; Pulses'!H208,AVERAGE(B205,INDEX('Grains &amp; Pulses'!H209:H$851,MATCH(FALSE,'Grains &amp; Pulses'!H209:H$851="",0)))))</f>
        <v>590.72253680634208</v>
      </c>
      <c r="C206" s="65" cm="1">
        <f t="array" ref="C206">IF(AND('Grains &amp; Pulses'!I208="",'Grains &amp; Pulses'!I207=""),C205,IF('Grains &amp; Pulses'!I208&lt;&gt;"",'Grains &amp; Pulses'!I208,AVERAGE(C205,INDEX('Grains &amp; Pulses'!I209:I$851,MATCH(FALSE,'Grains &amp; Pulses'!I209:I$851="",0)))))</f>
        <v>338.48924122310308</v>
      </c>
      <c r="D206" s="65" cm="1">
        <f t="array" ref="D206">IF(AND('Grains &amp; Pulses'!J208="",'Grains &amp; Pulses'!J207=""),D205,IF('Grains &amp; Pulses'!J208&lt;&gt;"",'Grains &amp; Pulses'!J208,AVERAGE(D205,INDEX('Grains &amp; Pulses'!J209:J$851,MATCH(FALSE,'Grains &amp; Pulses'!J209:J$851="",0)))))</f>
        <v>337.18233295583241</v>
      </c>
      <c r="E206" s="65" cm="1">
        <f t="array" ref="E206">IF(AND('Grains &amp; Pulses'!K208="",'Grains &amp; Pulses'!K207=""),E205,IF('Grains &amp; Pulses'!K208&lt;&gt;"",'Grains &amp; Pulses'!K208,AVERAGE(E205,INDEX('Grains &amp; Pulses'!K209:K$851,MATCH(FALSE,'Grains &amp; Pulses'!K209:K$851="",0)))))</f>
        <v>309.80260475651193</v>
      </c>
      <c r="F206" s="65" cm="1">
        <f t="array" ref="F206">IF(AND('Grains &amp; Pulses'!L208="",'Grains &amp; Pulses'!L207=""),F205,IF('Grains &amp; Pulses'!L208&lt;&gt;"",'Grains &amp; Pulses'!L208,AVERAGE(F205,INDEX('Grains &amp; Pulses'!L209:L$851,MATCH(FALSE,'Grains &amp; Pulses'!L209:L$851="",0)))))</f>
        <v>411.6761041902605</v>
      </c>
    </row>
    <row r="207" spans="1:6" x14ac:dyDescent="0.25">
      <c r="A207" s="36">
        <f>'Grains &amp; Pulses'!A209</f>
        <v>39280</v>
      </c>
      <c r="B207" s="65" cm="1">
        <f t="array" ref="B207">IF(AND('Grains &amp; Pulses'!H209="",'Grains &amp; Pulses'!H208=""),B206,IF('Grains &amp; Pulses'!H209&lt;&gt;"",'Grains &amp; Pulses'!H209,AVERAGE(B206,INDEX('Grains &amp; Pulses'!H210:H$851,MATCH(FALSE,'Grains &amp; Pulses'!H210:H$851="",0)))))</f>
        <v>593.33635334088342</v>
      </c>
      <c r="C207" s="65" cm="1">
        <f t="array" ref="C207">IF(AND('Grains &amp; Pulses'!I209="",'Grains &amp; Pulses'!I208=""),C206,IF('Grains &amp; Pulses'!I209&lt;&gt;"",'Grains &amp; Pulses'!I209,AVERAGE(C206,INDEX('Grains &amp; Pulses'!I210:I$851,MATCH(FALSE,'Grains &amp; Pulses'!I210:I$851="",0)))))</f>
        <v>329.34088335220838</v>
      </c>
      <c r="D207" s="65" cm="1">
        <f t="array" ref="D207">IF(AND('Grains &amp; Pulses'!J209="",'Grains &amp; Pulses'!J208=""),D206,IF('Grains &amp; Pulses'!J209&lt;&gt;"",'Grains &amp; Pulses'!J209,AVERAGE(D206,INDEX('Grains &amp; Pulses'!J210:J$851,MATCH(FALSE,'Grains &amp; Pulses'!J210:J$851="",0)))))</f>
        <v>443.81563336904981</v>
      </c>
      <c r="E207" s="65" cm="1">
        <f t="array" ref="E207">IF(AND('Grains &amp; Pulses'!K209="",'Grains &amp; Pulses'!K208=""),E206,IF('Grains &amp; Pulses'!K209&lt;&gt;"",'Grains &amp; Pulses'!K209,AVERAGE(E206,INDEX('Grains &amp; Pulses'!K210:K$851,MATCH(FALSE,'Grains &amp; Pulses'!K210:K$851="",0)))))</f>
        <v>303.26806342015857</v>
      </c>
      <c r="F207" s="65" cm="1">
        <f t="array" ref="F207">IF(AND('Grains &amp; Pulses'!L209="",'Grains &amp; Pulses'!L208=""),F206,IF('Grains &amp; Pulses'!L209&lt;&gt;"",'Grains &amp; Pulses'!L209,AVERAGE(F206,INDEX('Grains &amp; Pulses'!L210:L$851,MATCH(FALSE,'Grains &amp; Pulses'!L210:L$851="",0)))))</f>
        <v>411.6761041902605</v>
      </c>
    </row>
    <row r="208" spans="1:6" x14ac:dyDescent="0.25">
      <c r="A208" s="36">
        <f>'Grains &amp; Pulses'!A210</f>
        <v>39287</v>
      </c>
      <c r="B208" s="65" cm="1">
        <f t="array" ref="B208">IF(AND('Grains &amp; Pulses'!H210="",'Grains &amp; Pulses'!H209=""),B207,IF('Grains &amp; Pulses'!H210&lt;&gt;"",'Grains &amp; Pulses'!H210,AVERAGE(B207,INDEX('Grains &amp; Pulses'!H211:H$851,MATCH(FALSE,'Grains &amp; Pulses'!H211:H$851="",0)))))</f>
        <v>603.79161947904868</v>
      </c>
      <c r="C208" s="65" cm="1">
        <f t="array" ref="C208">IF(AND('Grains &amp; Pulses'!I210="",'Grains &amp; Pulses'!I209=""),C207,IF('Grains &amp; Pulses'!I210&lt;&gt;"",'Grains &amp; Pulses'!I210,AVERAGE(C207,INDEX('Grains &amp; Pulses'!I211:I$851,MATCH(FALSE,'Grains &amp; Pulses'!I211:I$851="",0)))))</f>
        <v>351.55832389580974</v>
      </c>
      <c r="D208" s="65" cm="1">
        <f t="array" ref="D208">IF(AND('Grains &amp; Pulses'!J210="",'Grains &amp; Pulses'!J209=""),D207,IF('Grains &amp; Pulses'!J210&lt;&gt;"",'Grains &amp; Pulses'!J210,AVERAGE(D207,INDEX('Grains &amp; Pulses'!J211:J$851,MATCH(FALSE,'Grains &amp; Pulses'!J211:J$851="",0)))))</f>
        <v>443.81563336904981</v>
      </c>
      <c r="E208" s="65" cm="1">
        <f t="array" ref="E208">IF(AND('Grains &amp; Pulses'!K210="",'Grains &amp; Pulses'!K209=""),E207,IF('Grains &amp; Pulses'!K210&lt;&gt;"",'Grains &amp; Pulses'!K210,AVERAGE(E207,INDEX('Grains &amp; Pulses'!K211:K$851,MATCH(FALSE,'Grains &amp; Pulses'!K211:K$851="",0)))))</f>
        <v>303.20271800679501</v>
      </c>
      <c r="F208" s="65" cm="1">
        <f t="array" ref="F208">IF(AND('Grains &amp; Pulses'!L210="",'Grains &amp; Pulses'!L209=""),F207,IF('Grains &amp; Pulses'!L210&lt;&gt;"",'Grains &amp; Pulses'!L210,AVERAGE(F207,INDEX('Grains &amp; Pulses'!L211:L$851,MATCH(FALSE,'Grains &amp; Pulses'!L211:L$851="",0)))))</f>
        <v>411.6761041902605</v>
      </c>
    </row>
    <row r="209" spans="1:6" x14ac:dyDescent="0.25">
      <c r="A209" s="36">
        <f>'Grains &amp; Pulses'!A211</f>
        <v>39294</v>
      </c>
      <c r="B209" s="65" cm="1">
        <f t="array" ref="B209">IF(AND('Grains &amp; Pulses'!H211="",'Grains &amp; Pulses'!H210=""),B208,IF('Grains &amp; Pulses'!H211&lt;&gt;"",'Grains &amp; Pulses'!H211,AVERAGE(B208,INDEX('Grains &amp; Pulses'!H212:H$851,MATCH(FALSE,'Grains &amp; Pulses'!H212:H$851="",0)))))</f>
        <v>599.87089467723672</v>
      </c>
      <c r="C209" s="65" cm="1">
        <f t="array" ref="C209">IF(AND('Grains &amp; Pulses'!I211="",'Grains &amp; Pulses'!I210=""),C208,IF('Grains &amp; Pulses'!I211&lt;&gt;"",'Grains &amp; Pulses'!I211,AVERAGE(C208,INDEX('Grains &amp; Pulses'!I212:I$851,MATCH(FALSE,'Grains &amp; Pulses'!I212:I$851="",0)))))</f>
        <v>331.95469988674972</v>
      </c>
      <c r="D209" s="65" cm="1">
        <f t="array" ref="D209">IF(AND('Grains &amp; Pulses'!J211="",'Grains &amp; Pulses'!J210=""),D208,IF('Grains &amp; Pulses'!J211&lt;&gt;"",'Grains &amp; Pulses'!J211,AVERAGE(D208,INDEX('Grains &amp; Pulses'!J212:J$851,MATCH(FALSE,'Grains &amp; Pulses'!J212:J$851="",0)))))</f>
        <v>443.81563336904981</v>
      </c>
      <c r="E209" s="65" cm="1">
        <f t="array" ref="E209">IF(AND('Grains &amp; Pulses'!K211="",'Grains &amp; Pulses'!K210=""),E208,IF('Grains &amp; Pulses'!K211&lt;&gt;"",'Grains &amp; Pulses'!K211,AVERAGE(E208,INDEX('Grains &amp; Pulses'!K212:K$851,MATCH(FALSE,'Grains &amp; Pulses'!K212:K$851="",0)))))</f>
        <v>313.72332955832394</v>
      </c>
      <c r="F209" s="65" cm="1">
        <f t="array" ref="F209">IF(AND('Grains &amp; Pulses'!L211="",'Grains &amp; Pulses'!L210=""),F208,IF('Grains &amp; Pulses'!L211&lt;&gt;"",'Grains &amp; Pulses'!L211,AVERAGE(F208,INDEX('Grains &amp; Pulses'!L212:L$851,MATCH(FALSE,'Grains &amp; Pulses'!L212:L$851="",0)))))</f>
        <v>411.6761041902605</v>
      </c>
    </row>
    <row r="210" spans="1:6" x14ac:dyDescent="0.25">
      <c r="A210" s="36">
        <f>'Grains &amp; Pulses'!A212</f>
        <v>39301</v>
      </c>
      <c r="B210" s="65" cm="1">
        <f t="array" ref="B210">IF(AND('Grains &amp; Pulses'!H212="",'Grains &amp; Pulses'!H211=""),B209,IF('Grains &amp; Pulses'!H212&lt;&gt;"",'Grains &amp; Pulses'!H212,AVERAGE(B209,INDEX('Grains &amp; Pulses'!H213:H$851,MATCH(FALSE,'Grains &amp; Pulses'!H213:H$851="",0)))))</f>
        <v>616.86070215175539</v>
      </c>
      <c r="C210" s="65" cm="1">
        <f t="array" ref="C210">IF(AND('Grains &amp; Pulses'!I212="",'Grains &amp; Pulses'!I211=""),C209,IF('Grains &amp; Pulses'!I212&lt;&gt;"",'Grains &amp; Pulses'!I212,AVERAGE(C209,INDEX('Grains &amp; Pulses'!I213:I$851,MATCH(FALSE,'Grains &amp; Pulses'!I213:I$851="",0)))))</f>
        <v>371.16194790486975</v>
      </c>
      <c r="D210" s="65" cm="1">
        <f t="array" ref="D210">IF(AND('Grains &amp; Pulses'!J212="",'Grains &amp; Pulses'!J211=""),D209,IF('Grains &amp; Pulses'!J212&lt;&gt;"",'Grains &amp; Pulses'!J212,AVERAGE(D209,INDEX('Grains &amp; Pulses'!J213:J$851,MATCH(FALSE,'Grains &amp; Pulses'!J213:J$851="",0)))))</f>
        <v>443.81563336904981</v>
      </c>
      <c r="E210" s="65" cm="1">
        <f t="array" ref="E210">IF(AND('Grains &amp; Pulses'!K212="",'Grains &amp; Pulses'!K211=""),E209,IF('Grains &amp; Pulses'!K212&lt;&gt;"",'Grains &amp; Pulses'!K212,AVERAGE(E209,INDEX('Grains &amp; Pulses'!K213:K$851,MATCH(FALSE,'Grains &amp; Pulses'!K213:K$851="",0)))))</f>
        <v>300.65424688561723</v>
      </c>
      <c r="F210" s="65" cm="1">
        <f t="array" ref="F210">IF(AND('Grains &amp; Pulses'!L212="",'Grains &amp; Pulses'!L211=""),F209,IF('Grains &amp; Pulses'!L212&lt;&gt;"",'Grains &amp; Pulses'!L212,AVERAGE(F209,INDEX('Grains &amp; Pulses'!L213:L$851,MATCH(FALSE,'Grains &amp; Pulses'!L213:L$851="",0)))))</f>
        <v>403.83465458663647</v>
      </c>
    </row>
    <row r="211" spans="1:6" x14ac:dyDescent="0.25">
      <c r="A211" s="36">
        <f>'Grains &amp; Pulses'!A213</f>
        <v>39308</v>
      </c>
      <c r="B211" s="65" cm="1">
        <f t="array" ref="B211">IF(AND('Grains &amp; Pulses'!H213="",'Grains &amp; Pulses'!H212=""),B210,IF('Grains &amp; Pulses'!H213&lt;&gt;"",'Grains &amp; Pulses'!H213,AVERAGE(B210,INDEX('Grains &amp; Pulses'!H214:H$851,MATCH(FALSE,'Grains &amp; Pulses'!H214:H$851="",0)))))</f>
        <v>626.00906002265003</v>
      </c>
      <c r="C211" s="65" cm="1">
        <f t="array" ref="C211">IF(AND('Grains &amp; Pulses'!I213="",'Grains &amp; Pulses'!I212=""),C210,IF('Grains &amp; Pulses'!I213&lt;&gt;"",'Grains &amp; Pulses'!I213,AVERAGE(C210,INDEX('Grains &amp; Pulses'!I214:I$851,MATCH(FALSE,'Grains &amp; Pulses'!I214:I$851="",0)))))</f>
        <v>337.18233295583241</v>
      </c>
      <c r="D211" s="65" cm="1">
        <f t="array" ref="D211">IF(AND('Grains &amp; Pulses'!J213="",'Grains &amp; Pulses'!J212=""),D210,IF('Grains &amp; Pulses'!J213&lt;&gt;"",'Grains &amp; Pulses'!J213,AVERAGE(D210,INDEX('Grains &amp; Pulses'!J214:J$851,MATCH(FALSE,'Grains &amp; Pulses'!J214:J$851="",0)))))</f>
        <v>443.81563336904981</v>
      </c>
      <c r="E211" s="65" cm="1">
        <f t="array" ref="E211">IF(AND('Grains &amp; Pulses'!K213="",'Grains &amp; Pulses'!K212=""),E210,IF('Grains &amp; Pulses'!K213&lt;&gt;"",'Grains &amp; Pulses'!K213,AVERAGE(E210,INDEX('Grains &amp; Pulses'!K214:K$851,MATCH(FALSE,'Grains &amp; Pulses'!K214:K$851="",0)))))</f>
        <v>300.65424688561723</v>
      </c>
      <c r="F211" s="65" cm="1">
        <f t="array" ref="F211">IF(AND('Grains &amp; Pulses'!L213="",'Grains &amp; Pulses'!L212=""),F210,IF('Grains &amp; Pulses'!L213&lt;&gt;"",'Grains &amp; Pulses'!L213,AVERAGE(F210,INDEX('Grains &amp; Pulses'!L214:L$851,MATCH(FALSE,'Grains &amp; Pulses'!L214:L$851="",0)))))</f>
        <v>377.69648924122311</v>
      </c>
    </row>
    <row r="212" spans="1:6" x14ac:dyDescent="0.25">
      <c r="A212" s="36">
        <f>'Grains &amp; Pulses'!A214</f>
        <v>39315</v>
      </c>
      <c r="B212" s="65" cm="1">
        <f t="array" ref="B212">IF(AND('Grains &amp; Pulses'!H214="",'Grains &amp; Pulses'!H213=""),B211,IF('Grains &amp; Pulses'!H214&lt;&gt;"",'Grains &amp; Pulses'!H214,AVERAGE(B211,INDEX('Grains &amp; Pulses'!H215:H$851,MATCH(FALSE,'Grains &amp; Pulses'!H215:H$851="",0)))))</f>
        <v>653.45413363533407</v>
      </c>
      <c r="C212" s="65" cm="1">
        <f t="array" ref="C212">IF(AND('Grains &amp; Pulses'!I214="",'Grains &amp; Pulses'!I213=""),C211,IF('Grains &amp; Pulses'!I214&lt;&gt;"",'Grains &amp; Pulses'!I214,AVERAGE(C211,INDEX('Grains &amp; Pulses'!I215:I$851,MATCH(FALSE,'Grains &amp; Pulses'!I215:I$851="",0)))))</f>
        <v>379.00339750849378</v>
      </c>
      <c r="D212" s="65" cm="1">
        <f t="array" ref="D212">IF(AND('Grains &amp; Pulses'!J214="",'Grains &amp; Pulses'!J213=""),D211,IF('Grains &amp; Pulses'!J214&lt;&gt;"",'Grains &amp; Pulses'!J214,AVERAGE(D211,INDEX('Grains &amp; Pulses'!J215:J$851,MATCH(FALSE,'Grains &amp; Pulses'!J215:J$851="",0)))))</f>
        <v>443.81563336904981</v>
      </c>
      <c r="E212" s="65" cm="1">
        <f t="array" ref="E212">IF(AND('Grains &amp; Pulses'!K214="",'Grains &amp; Pulses'!K213=""),E211,IF('Grains &amp; Pulses'!K214&lt;&gt;"",'Grains &amp; Pulses'!K214,AVERAGE(E211,INDEX('Grains &amp; Pulses'!K215:K$851,MATCH(FALSE,'Grains &amp; Pulses'!K215:K$851="",0)))))</f>
        <v>339.86149490373731</v>
      </c>
      <c r="F212" s="65" cm="1">
        <f t="array" ref="F212">IF(AND('Grains &amp; Pulses'!L214="",'Grains &amp; Pulses'!L213=""),F211,IF('Grains &amp; Pulses'!L214&lt;&gt;"",'Grains &amp; Pulses'!L214,AVERAGE(F211,INDEX('Grains &amp; Pulses'!L215:L$851,MATCH(FALSE,'Grains &amp; Pulses'!L215:L$851="",0)))))</f>
        <v>379.00339750849378</v>
      </c>
    </row>
    <row r="213" spans="1:6" x14ac:dyDescent="0.25">
      <c r="A213" s="36">
        <f>'Grains &amp; Pulses'!A215</f>
        <v>39322</v>
      </c>
      <c r="B213" s="65" cm="1">
        <f t="array" ref="B213">IF(AND('Grains &amp; Pulses'!H215="",'Grains &amp; Pulses'!H214=""),B212,IF('Grains &amp; Pulses'!H215&lt;&gt;"",'Grains &amp; Pulses'!H215,AVERAGE(B212,INDEX('Grains &amp; Pulses'!H216:H$851,MATCH(FALSE,'Grains &amp; Pulses'!H216:H$851="",0)))))</f>
        <v>654.7610419026048</v>
      </c>
      <c r="C213" s="65" cm="1">
        <f t="array" ref="C213">IF(AND('Grains &amp; Pulses'!I215="",'Grains &amp; Pulses'!I214=""),C212,IF('Grains &amp; Pulses'!I215&lt;&gt;"",'Grains &amp; Pulses'!I215,AVERAGE(C212,INDEX('Grains &amp; Pulses'!I216:I$851,MATCH(FALSE,'Grains &amp; Pulses'!I216:I$851="",0)))))</f>
        <v>403.83465458663647</v>
      </c>
      <c r="D213" s="65" cm="1">
        <f t="array" ref="D213">IF(AND('Grains &amp; Pulses'!J215="",'Grains &amp; Pulses'!J214=""),D212,IF('Grains &amp; Pulses'!J215&lt;&gt;"",'Grains &amp; Pulses'!J215,AVERAGE(D212,INDEX('Grains &amp; Pulses'!J216:J$851,MATCH(FALSE,'Grains &amp; Pulses'!J216:J$851="",0)))))</f>
        <v>443.81563336904981</v>
      </c>
      <c r="E213" s="65" cm="1">
        <f t="array" ref="E213">IF(AND('Grains &amp; Pulses'!K215="",'Grains &amp; Pulses'!K214=""),E212,IF('Grains &amp; Pulses'!K215&lt;&gt;"",'Grains &amp; Pulses'!K215,AVERAGE(E212,INDEX('Grains &amp; Pulses'!K216:K$851,MATCH(FALSE,'Grains &amp; Pulses'!K216:K$851="",0)))))</f>
        <v>420.8898074745187</v>
      </c>
      <c r="F213" s="65" cm="1">
        <f t="array" ref="F213">IF(AND('Grains &amp; Pulses'!L215="",'Grains &amp; Pulses'!L214=""),F212,IF('Grains &amp; Pulses'!L215&lt;&gt;"",'Grains &amp; Pulses'!L215,AVERAGE(F212,INDEX('Grains &amp; Pulses'!L216:L$851,MATCH(FALSE,'Grains &amp; Pulses'!L216:L$851="",0)))))</f>
        <v>390.76557191392982</v>
      </c>
    </row>
    <row r="214" spans="1:6" x14ac:dyDescent="0.25">
      <c r="A214" s="36">
        <f>'Grains &amp; Pulses'!A216</f>
        <v>39329</v>
      </c>
      <c r="B214" s="65" cm="1">
        <f t="array" ref="B214">IF(AND('Grains &amp; Pulses'!H216="",'Grains &amp; Pulses'!H215=""),B213,IF('Grains &amp; Pulses'!H216&lt;&gt;"",'Grains &amp; Pulses'!H216,AVERAGE(B213,INDEX('Grains &amp; Pulses'!H217:H$851,MATCH(FALSE,'Grains &amp; Pulses'!H217:H$851="",0)))))</f>
        <v>676.97848244620616</v>
      </c>
      <c r="C214" s="65" cm="1">
        <f t="array" ref="C214">IF(AND('Grains &amp; Pulses'!I216="",'Grains &amp; Pulses'!I215=""),C213,IF('Grains &amp; Pulses'!I216&lt;&gt;"",'Grains &amp; Pulses'!I216,AVERAGE(C213,INDEX('Grains &amp; Pulses'!I217:I$851,MATCH(FALSE,'Grains &amp; Pulses'!I217:I$851="",0)))))</f>
        <v>379.00339750849378</v>
      </c>
      <c r="D214" s="65" cm="1">
        <f t="array" ref="D214">IF(AND('Grains &amp; Pulses'!J216="",'Grains &amp; Pulses'!J215=""),D213,IF('Grains &amp; Pulses'!J216&lt;&gt;"",'Grains &amp; Pulses'!J216,AVERAGE(D213,INDEX('Grains &amp; Pulses'!J217:J$851,MATCH(FALSE,'Grains &amp; Pulses'!J217:J$851="",0)))))</f>
        <v>443.81563336904981</v>
      </c>
      <c r="E214" s="65" cm="1">
        <f t="array" ref="E214">IF(AND('Grains &amp; Pulses'!K216="",'Grains &amp; Pulses'!K215=""),E213,IF('Grains &amp; Pulses'!K216&lt;&gt;"",'Grains &amp; Pulses'!K216,AVERAGE(E213,INDEX('Grains &amp; Pulses'!K217:K$851,MATCH(FALSE,'Grains &amp; Pulses'!K217:K$851="",0)))))</f>
        <v>441.80033975084939</v>
      </c>
      <c r="F214" s="65" cm="1">
        <f t="array" ref="F214">IF(AND('Grains &amp; Pulses'!L216="",'Grains &amp; Pulses'!L215=""),F213,IF('Grains &amp; Pulses'!L216&lt;&gt;"",'Grains &amp; Pulses'!L216,AVERAGE(F213,INDEX('Grains &amp; Pulses'!L217:L$851,MATCH(FALSE,'Grains &amp; Pulses'!L217:L$851="",0)))))</f>
        <v>389.45866364665915</v>
      </c>
    </row>
    <row r="215" spans="1:6" x14ac:dyDescent="0.25">
      <c r="A215" s="36">
        <f>'Grains &amp; Pulses'!A217</f>
        <v>39336</v>
      </c>
      <c r="B215" s="65" cm="1">
        <f t="array" ref="B215">IF(AND('Grains &amp; Pulses'!H217="",'Grains &amp; Pulses'!H216=""),B214,IF('Grains &amp; Pulses'!H217&lt;&gt;"",'Grains &amp; Pulses'!H217,AVERAGE(B214,INDEX('Grains &amp; Pulses'!H218:H$851,MATCH(FALSE,'Grains &amp; Pulses'!H218:H$851="",0)))))</f>
        <v>726.64099660249155</v>
      </c>
      <c r="C215" s="65" cm="1">
        <f t="array" ref="C215">IF(AND('Grains &amp; Pulses'!I217="",'Grains &amp; Pulses'!I216=""),C214,IF('Grains &amp; Pulses'!I217&lt;&gt;"",'Grains &amp; Pulses'!I217,AVERAGE(C214,INDEX('Grains &amp; Pulses'!I218:I$851,MATCH(FALSE,'Grains &amp; Pulses'!I218:I$851="",0)))))</f>
        <v>418.2106455266138</v>
      </c>
      <c r="D215" s="65" cm="1">
        <f t="array" ref="D215">IF(AND('Grains &amp; Pulses'!J217="",'Grains &amp; Pulses'!J216=""),D214,IF('Grains &amp; Pulses'!J217&lt;&gt;"",'Grains &amp; Pulses'!J217,AVERAGE(D214,INDEX('Grains &amp; Pulses'!J218:J$851,MATCH(FALSE,'Grains &amp; Pulses'!J218:J$851="",0)))))</f>
        <v>443.81563336904981</v>
      </c>
      <c r="E215" s="65" cm="1">
        <f t="array" ref="E215">IF(AND('Grains &amp; Pulses'!K217="",'Grains &amp; Pulses'!K216=""),E214,IF('Grains &amp; Pulses'!K217&lt;&gt;"",'Grains &amp; Pulses'!K217,AVERAGE(E214,INDEX('Grains &amp; Pulses'!K218:K$851,MATCH(FALSE,'Grains &amp; Pulses'!K218:K$851="",0)))))</f>
        <v>496.69048697621747</v>
      </c>
      <c r="F215" s="65" cm="1">
        <f t="array" ref="F215">IF(AND('Grains &amp; Pulses'!L217="",'Grains &amp; Pulses'!L216=""),F214,IF('Grains &amp; Pulses'!L217&lt;&gt;"",'Grains &amp; Pulses'!L217,AVERAGE(F214,INDEX('Grains &amp; Pulses'!L218:L$851,MATCH(FALSE,'Grains &amp; Pulses'!L218:L$851="",0)))))</f>
        <v>398.60702151755379</v>
      </c>
    </row>
    <row r="216" spans="1:6" x14ac:dyDescent="0.25">
      <c r="A216" s="36">
        <f>'Grains &amp; Pulses'!A218</f>
        <v>39343</v>
      </c>
      <c r="B216" s="65" cm="1">
        <f t="array" ref="B216">IF(AND('Grains &amp; Pulses'!H218="",'Grains &amp; Pulses'!H217=""),B215,IF('Grains &amp; Pulses'!H218&lt;&gt;"",'Grains &amp; Pulses'!H218,AVERAGE(B215,INDEX('Grains &amp; Pulses'!H219:H$851,MATCH(FALSE,'Grains &amp; Pulses'!H219:H$851="",0)))))</f>
        <v>717.4926387315968</v>
      </c>
      <c r="C216" s="65" cm="1">
        <f t="array" ref="C216">IF(AND('Grains &amp; Pulses'!I218="",'Grains &amp; Pulses'!I217=""),C215,IF('Grains &amp; Pulses'!I218&lt;&gt;"",'Grains &amp; Pulses'!I218,AVERAGE(C215,INDEX('Grains &amp; Pulses'!I219:I$851,MATCH(FALSE,'Grains &amp; Pulses'!I219:I$851="",0)))))</f>
        <v>418.2106455266138</v>
      </c>
      <c r="D216" s="65" cm="1">
        <f t="array" ref="D216">IF(AND('Grains &amp; Pulses'!J218="",'Grains &amp; Pulses'!J217=""),D215,IF('Grains &amp; Pulses'!J218&lt;&gt;"",'Grains &amp; Pulses'!J218,AVERAGE(D215,INDEX('Grains &amp; Pulses'!J219:J$851,MATCH(FALSE,'Grains &amp; Pulses'!J219:J$851="",0)))))</f>
        <v>443.81563336904981</v>
      </c>
      <c r="E216" s="65" cm="1">
        <f t="array" ref="E216">IF(AND('Grains &amp; Pulses'!K218="",'Grains &amp; Pulses'!K217=""),E215,IF('Grains &amp; Pulses'!K218&lt;&gt;"",'Grains &amp; Pulses'!K218,AVERAGE(E215,INDEX('Grains &amp; Pulses'!K219:K$851,MATCH(FALSE,'Grains &amp; Pulses'!K219:K$851="",0)))))</f>
        <v>503.22502831257083</v>
      </c>
      <c r="F216" s="65" cm="1">
        <f t="array" ref="F216">IF(AND('Grains &amp; Pulses'!L218="",'Grains &amp; Pulses'!L217=""),F215,IF('Grains &amp; Pulses'!L218&lt;&gt;"",'Grains &amp; Pulses'!L218,AVERAGE(F215,INDEX('Grains &amp; Pulses'!L219:L$851,MATCH(FALSE,'Grains &amp; Pulses'!L219:L$851="",0)))))</f>
        <v>409.06228765571916</v>
      </c>
    </row>
    <row r="217" spans="1:6" x14ac:dyDescent="0.25">
      <c r="A217" s="36">
        <f>'Grains &amp; Pulses'!A219</f>
        <v>39350</v>
      </c>
      <c r="B217" s="65" cm="1">
        <f t="array" ref="B217">IF(AND('Grains &amp; Pulses'!H219="",'Grains &amp; Pulses'!H218=""),B216,IF('Grains &amp; Pulses'!H219&lt;&gt;"",'Grains &amp; Pulses'!H219,AVERAGE(B216,INDEX('Grains &amp; Pulses'!H220:H$851,MATCH(FALSE,'Grains &amp; Pulses'!H220:H$851="",0)))))</f>
        <v>707.16498316498325</v>
      </c>
      <c r="C217" s="65" cm="1">
        <f t="array" ref="C217">IF(AND('Grains &amp; Pulses'!I219="",'Grains &amp; Pulses'!I218=""),C216,IF('Grains &amp; Pulses'!I219&lt;&gt;"",'Grains &amp; Pulses'!I219,AVERAGE(C216,INDEX('Grains &amp; Pulses'!I220:I$851,MATCH(FALSE,'Grains &amp; Pulses'!I220:I$851="",0)))))</f>
        <v>466.26262626262633</v>
      </c>
      <c r="D217" s="65" cm="1">
        <f t="array" ref="D217">IF(AND('Grains &amp; Pulses'!J219="",'Grains &amp; Pulses'!J218=""),D216,IF('Grains &amp; Pulses'!J219&lt;&gt;"",'Grains &amp; Pulses'!J219,AVERAGE(D216,INDEX('Grains &amp; Pulses'!J220:J$851,MATCH(FALSE,'Grains &amp; Pulses'!J220:J$851="",0)))))</f>
        <v>443.81563336904981</v>
      </c>
      <c r="E217" s="65" cm="1">
        <f t="array" ref="E217">IF(AND('Grains &amp; Pulses'!K219="",'Grains &amp; Pulses'!K218=""),E216,IF('Grains &amp; Pulses'!K219&lt;&gt;"",'Grains &amp; Pulses'!K219,AVERAGE(E216,INDEX('Grains &amp; Pulses'!K220:K$851,MATCH(FALSE,'Grains &amp; Pulses'!K220:K$851="",0)))))</f>
        <v>485.75499438832776</v>
      </c>
      <c r="F217" s="65" cm="1">
        <f t="array" ref="F217">IF(AND('Grains &amp; Pulses'!L219="",'Grains &amp; Pulses'!L218=""),F216,IF('Grains &amp; Pulses'!L219&lt;&gt;"",'Grains &amp; Pulses'!L219,AVERAGE(F216,INDEX('Grains &amp; Pulses'!L220:L$851,MATCH(FALSE,'Grains &amp; Pulses'!L220:L$851="",0)))))</f>
        <v>420.93153759820427</v>
      </c>
    </row>
    <row r="218" spans="1:6" x14ac:dyDescent="0.25">
      <c r="A218" s="36">
        <f>'Grains &amp; Pulses'!A220</f>
        <v>39357</v>
      </c>
      <c r="B218" s="65" cm="1">
        <f t="array" ref="B218">IF(AND('Grains &amp; Pulses'!H220="",'Grains &amp; Pulses'!H219=""),B217,IF('Grains &amp; Pulses'!H220&lt;&gt;"",'Grains &amp; Pulses'!H220,AVERAGE(B217,INDEX('Grains &amp; Pulses'!H221:H$851,MATCH(FALSE,'Grains &amp; Pulses'!H221:H$851="",0)))))</f>
        <v>729.1829405162739</v>
      </c>
      <c r="C218" s="65" cm="1">
        <f t="array" ref="C218">IF(AND('Grains &amp; Pulses'!I220="",'Grains &amp; Pulses'!I219=""),C217,IF('Grains &amp; Pulses'!I220&lt;&gt;"",'Grains &amp; Pulses'!I220,AVERAGE(C217,INDEX('Grains &amp; Pulses'!I221:I$851,MATCH(FALSE,'Grains &amp; Pulses'!I221:I$851="",0)))))</f>
        <v>499.93714927048262</v>
      </c>
      <c r="D218" s="65" cm="1">
        <f t="array" ref="D218">IF(AND('Grains &amp; Pulses'!J220="",'Grains &amp; Pulses'!J219=""),D217,IF('Grains &amp; Pulses'!J220&lt;&gt;"",'Grains &amp; Pulses'!J220,AVERAGE(D217,INDEX('Grains &amp; Pulses'!J221:J$851,MATCH(FALSE,'Grains &amp; Pulses'!J221:J$851="",0)))))</f>
        <v>550.4489337822672</v>
      </c>
      <c r="E218" s="65" cm="1">
        <f t="array" ref="E218">IF(AND('Grains &amp; Pulses'!K220="",'Grains &amp; Pulses'!K219=""),E217,IF('Grains &amp; Pulses'!K220&lt;&gt;"",'Grains &amp; Pulses'!K220,AVERAGE(E217,INDEX('Grains &amp; Pulses'!K221:K$851,MATCH(FALSE,'Grains &amp; Pulses'!K221:K$851="",0)))))</f>
        <v>556.92480359147032</v>
      </c>
      <c r="F218" s="65" cm="1">
        <f t="array" ref="F218">IF(AND('Grains &amp; Pulses'!L220="",'Grains &amp; Pulses'!L219=""),F217,IF('Grains &amp; Pulses'!L220&lt;&gt;"",'Grains &amp; Pulses'!L220,AVERAGE(F217,INDEX('Grains &amp; Pulses'!L221:L$851,MATCH(FALSE,'Grains &amp; Pulses'!L221:L$851="",0)))))</f>
        <v>453.31088664422003</v>
      </c>
    </row>
    <row r="219" spans="1:6" x14ac:dyDescent="0.25">
      <c r="A219" s="36">
        <f>'Grains &amp; Pulses'!A221</f>
        <v>39364</v>
      </c>
      <c r="B219" s="65" cm="1">
        <f t="array" ref="B219">IF(AND('Grains &amp; Pulses'!H221="",'Grains &amp; Pulses'!H220=""),B218,IF('Grains &amp; Pulses'!H221&lt;&gt;"",'Grains &amp; Pulses'!H221,AVERAGE(B218,INDEX('Grains &amp; Pulses'!H222:H$851,MATCH(FALSE,'Grains &amp; Pulses'!H222:H$851="",0)))))</f>
        <v>727.88776655443326</v>
      </c>
      <c r="C219" s="65" cm="1">
        <f t="array" ref="C219">IF(AND('Grains &amp; Pulses'!I221="",'Grains &amp; Pulses'!I220=""),C218,IF('Grains &amp; Pulses'!I221&lt;&gt;"",'Grains &amp; Pulses'!I221,AVERAGE(C218,INDEX('Grains &amp; Pulses'!I222:I$851,MATCH(FALSE,'Grains &amp; Pulses'!I222:I$851="",0)))))</f>
        <v>471.4433221099888</v>
      </c>
      <c r="D219" s="65" cm="1">
        <f t="array" ref="D219">IF(AND('Grains &amp; Pulses'!J221="",'Grains &amp; Pulses'!J220=""),D218,IF('Grains &amp; Pulses'!J221&lt;&gt;"",'Grains &amp; Pulses'!J221,AVERAGE(D218,INDEX('Grains &amp; Pulses'!J222:J$851,MATCH(FALSE,'Grains &amp; Pulses'!J222:J$851="",0)))))</f>
        <v>550.4489337822672</v>
      </c>
      <c r="E219" s="65" cm="1">
        <f t="array" ref="E219">IF(AND('Grains &amp; Pulses'!K221="",'Grains &amp; Pulses'!K220=""),E218,IF('Grains &amp; Pulses'!K221&lt;&gt;"",'Grains &amp; Pulses'!K221,AVERAGE(E218,INDEX('Grains &amp; Pulses'!K222:K$851,MATCH(FALSE,'Grains &amp; Pulses'!K222:K$851="",0)))))</f>
        <v>556.92480359147032</v>
      </c>
      <c r="F219" s="65" cm="1">
        <f t="array" ref="F219">IF(AND('Grains &amp; Pulses'!L221="",'Grains &amp; Pulses'!L220=""),F218,IF('Grains &amp; Pulses'!L221&lt;&gt;"",'Grains &amp; Pulses'!L221,AVERAGE(F218,INDEX('Grains &amp; Pulses'!L222:L$851,MATCH(FALSE,'Grains &amp; Pulses'!L222:L$851="",0)))))</f>
        <v>453.31088664422003</v>
      </c>
    </row>
    <row r="220" spans="1:6" x14ac:dyDescent="0.25">
      <c r="A220" s="36">
        <f>'Grains &amp; Pulses'!A222</f>
        <v>39371</v>
      </c>
      <c r="B220" s="65" cm="1">
        <f t="array" ref="B220">IF(AND('Grains &amp; Pulses'!H222="",'Grains &amp; Pulses'!H221=""),B219,IF('Grains &amp; Pulses'!H222&lt;&gt;"",'Grains &amp; Pulses'!H222,AVERAGE(B219,INDEX('Grains &amp; Pulses'!H223:H$851,MATCH(FALSE,'Grains &amp; Pulses'!H223:H$851="",0)))))</f>
        <v>714.93602693602702</v>
      </c>
      <c r="C220" s="65" cm="1">
        <f t="array" ref="C220">IF(AND('Grains &amp; Pulses'!I222="",'Grains &amp; Pulses'!I221=""),C219,IF('Grains &amp; Pulses'!I222&lt;&gt;"",'Grains &amp; Pulses'!I222,AVERAGE(C219,INDEX('Grains &amp; Pulses'!I223:I$851,MATCH(FALSE,'Grains &amp; Pulses'!I223:I$851="",0)))))</f>
        <v>479.21436588103256</v>
      </c>
      <c r="D220" s="65" cm="1">
        <f t="array" ref="D220">IF(AND('Grains &amp; Pulses'!J222="",'Grains &amp; Pulses'!J221=""),D219,IF('Grains &amp; Pulses'!J222&lt;&gt;"",'Grains &amp; Pulses'!J222,AVERAGE(D219,INDEX('Grains &amp; Pulses'!J223:J$851,MATCH(FALSE,'Grains &amp; Pulses'!J223:J$851="",0)))))</f>
        <v>537.49719416386085</v>
      </c>
      <c r="E220" s="65" cm="1">
        <f t="array" ref="E220">IF(AND('Grains &amp; Pulses'!K222="",'Grains &amp; Pulses'!K221=""),E219,IF('Grains &amp; Pulses'!K222&lt;&gt;"",'Grains &amp; Pulses'!K222,AVERAGE(E219,INDEX('Grains &amp; Pulses'!K223:K$851,MATCH(FALSE,'Grains &amp; Pulses'!K223:K$851="",0)))))</f>
        <v>492.16610549943886</v>
      </c>
      <c r="F220" s="65" cm="1">
        <f t="array" ref="F220">IF(AND('Grains &amp; Pulses'!L222="",'Grains &amp; Pulses'!L221=""),F219,IF('Grains &amp; Pulses'!L222&lt;&gt;"",'Grains &amp; Pulses'!L222,AVERAGE(F219,INDEX('Grains &amp; Pulses'!L223:L$851,MATCH(FALSE,'Grains &amp; Pulses'!L223:L$851="",0)))))</f>
        <v>464.96745230078568</v>
      </c>
    </row>
    <row r="221" spans="1:6" x14ac:dyDescent="0.25">
      <c r="A221" s="36">
        <f>'Grains &amp; Pulses'!A223</f>
        <v>39378</v>
      </c>
      <c r="B221" s="65" cm="1">
        <f t="array" ref="B221">IF(AND('Grains &amp; Pulses'!H223="",'Grains &amp; Pulses'!H222=""),B220,IF('Grains &amp; Pulses'!H223&lt;&gt;"",'Grains &amp; Pulses'!H223,AVERAGE(B220,INDEX('Grains &amp; Pulses'!H224:H$851,MATCH(FALSE,'Grains &amp; Pulses'!H224:H$851="",0)))))</f>
        <v>718.82154882154884</v>
      </c>
      <c r="C221" s="65" cm="1">
        <f t="array" ref="C221">IF(AND('Grains &amp; Pulses'!I223="",'Grains &amp; Pulses'!I222=""),C220,IF('Grains &amp; Pulses'!I223&lt;&gt;"",'Grains &amp; Pulses'!I223,AVERAGE(C220,INDEX('Grains &amp; Pulses'!I224:I$851,MATCH(FALSE,'Grains &amp; Pulses'!I224:I$851="",0)))))</f>
        <v>470.14814814814821</v>
      </c>
      <c r="D221" s="65" cm="1">
        <f t="array" ref="D221">IF(AND('Grains &amp; Pulses'!J223="",'Grains &amp; Pulses'!J222=""),D220,IF('Grains &amp; Pulses'!J223&lt;&gt;"",'Grains &amp; Pulses'!J223,AVERAGE(D220,INDEX('Grains &amp; Pulses'!J224:J$851,MATCH(FALSE,'Grains &amp; Pulses'!J224:J$851="",0)))))</f>
        <v>537.49719416386085</v>
      </c>
      <c r="E221" s="65" cm="1">
        <f t="array" ref="E221">IF(AND('Grains &amp; Pulses'!K223="",'Grains &amp; Pulses'!K222=""),E220,IF('Grains &amp; Pulses'!K223&lt;&gt;"",'Grains &amp; Pulses'!K223,AVERAGE(E220,INDEX('Grains &amp; Pulses'!K224:K$851,MATCH(FALSE,'Grains &amp; Pulses'!K224:K$851="",0)))))</f>
        <v>466.26262626262633</v>
      </c>
      <c r="F221" s="65" cm="1">
        <f t="array" ref="F221">IF(AND('Grains &amp; Pulses'!L223="",'Grains &amp; Pulses'!L222=""),F220,IF('Grains &amp; Pulses'!L223&lt;&gt;"",'Grains &amp; Pulses'!L223,AVERAGE(F220,INDEX('Grains &amp; Pulses'!L224:L$851,MATCH(FALSE,'Grains &amp; Pulses'!L224:L$851="",0)))))</f>
        <v>440.35914702581374</v>
      </c>
    </row>
    <row r="222" spans="1:6" x14ac:dyDescent="0.25">
      <c r="A222" s="36">
        <f>'Grains &amp; Pulses'!A224</f>
        <v>39385</v>
      </c>
      <c r="B222" s="65" cm="1">
        <f t="array" ref="B222">IF(AND('Grains &amp; Pulses'!H224="",'Grains &amp; Pulses'!H223=""),B221,IF('Grains &amp; Pulses'!H224&lt;&gt;"",'Grains &amp; Pulses'!H224,AVERAGE(B221,INDEX('Grains &amp; Pulses'!H225:H$851,MATCH(FALSE,'Grains &amp; Pulses'!H225:H$851="",0)))))</f>
        <v>711.05050505050508</v>
      </c>
      <c r="C222" s="65" cm="1">
        <f t="array" ref="C222">IF(AND('Grains &amp; Pulses'!I224="",'Grains &amp; Pulses'!I223=""),C221,IF('Grains &amp; Pulses'!I224&lt;&gt;"",'Grains &amp; Pulses'!I224,AVERAGE(C221,INDEX('Grains &amp; Pulses'!I225:I$851,MATCH(FALSE,'Grains &amp; Pulses'!I225:I$851="",0)))))</f>
        <v>464.96745230078568</v>
      </c>
      <c r="D222" s="65" cm="1">
        <f t="array" ref="D222">IF(AND('Grains &amp; Pulses'!J224="",'Grains &amp; Pulses'!J223=""),D221,IF('Grains &amp; Pulses'!J224&lt;&gt;"",'Grains &amp; Pulses'!J224,AVERAGE(D221,INDEX('Grains &amp; Pulses'!J225:J$851,MATCH(FALSE,'Grains &amp; Pulses'!J225:J$851="",0)))))</f>
        <v>511.59371492704832</v>
      </c>
      <c r="E222" s="65" cm="1">
        <f t="array" ref="E222">IF(AND('Grains &amp; Pulses'!K224="",'Grains &amp; Pulses'!K223=""),E221,IF('Grains &amp; Pulses'!K224&lt;&gt;"",'Grains &amp; Pulses'!K224,AVERAGE(E221,INDEX('Grains &amp; Pulses'!K225:K$851,MATCH(FALSE,'Grains &amp; Pulses'!K225:K$851="",0)))))</f>
        <v>440.35914702581374</v>
      </c>
      <c r="F222" s="65" cm="1">
        <f t="array" ref="F222">IF(AND('Grains &amp; Pulses'!L224="",'Grains &amp; Pulses'!L223=""),F221,IF('Grains &amp; Pulses'!L224&lt;&gt;"",'Grains &amp; Pulses'!L224,AVERAGE(F221,INDEX('Grains &amp; Pulses'!L225:L$851,MATCH(FALSE,'Grains &amp; Pulses'!L225:L$851="",0)))))</f>
        <v>433.88327721661057</v>
      </c>
    </row>
    <row r="223" spans="1:6" x14ac:dyDescent="0.25">
      <c r="A223" s="36">
        <f>'Grains &amp; Pulses'!A225</f>
        <v>39392</v>
      </c>
      <c r="B223" s="65" cm="1">
        <f t="array" ref="B223">IF(AND('Grains &amp; Pulses'!H225="",'Grains &amp; Pulses'!H224=""),B222,IF('Grains &amp; Pulses'!H225&lt;&gt;"",'Grains &amp; Pulses'!H225,AVERAGE(B222,INDEX('Grains &amp; Pulses'!H226:H$851,MATCH(FALSE,'Grains &amp; Pulses'!H226:H$851="",0)))))</f>
        <v>714.93602693602702</v>
      </c>
      <c r="C223" s="65" cm="1">
        <f t="array" ref="C223">IF(AND('Grains &amp; Pulses'!I225="",'Grains &amp; Pulses'!I224=""),C222,IF('Grains &amp; Pulses'!I225&lt;&gt;"",'Grains &amp; Pulses'!I225,AVERAGE(C222,INDEX('Grains &amp; Pulses'!I226:I$851,MATCH(FALSE,'Grains &amp; Pulses'!I226:I$851="",0)))))</f>
        <v>464.96745230078568</v>
      </c>
      <c r="D223" s="65" cm="1">
        <f t="array" ref="D223">IF(AND('Grains &amp; Pulses'!J225="",'Grains &amp; Pulses'!J224=""),D222,IF('Grains &amp; Pulses'!J225&lt;&gt;"",'Grains &amp; Pulses'!J225,AVERAGE(D222,INDEX('Grains &amp; Pulses'!J226:J$851,MATCH(FALSE,'Grains &amp; Pulses'!J226:J$851="",0)))))</f>
        <v>501.23232323232327</v>
      </c>
      <c r="E223" s="65" cm="1">
        <f t="array" ref="E223">IF(AND('Grains &amp; Pulses'!K225="",'Grains &amp; Pulses'!K224=""),E222,IF('Grains &amp; Pulses'!K225&lt;&gt;"",'Grains &amp; Pulses'!K225,AVERAGE(E222,INDEX('Grains &amp; Pulses'!K226:K$851,MATCH(FALSE,'Grains &amp; Pulses'!K226:K$851="",0)))))</f>
        <v>433.88327721661057</v>
      </c>
      <c r="F223" s="65" cm="1">
        <f t="array" ref="F223">IF(AND('Grains &amp; Pulses'!L225="",'Grains &amp; Pulses'!L224=""),F222,IF('Grains &amp; Pulses'!L225&lt;&gt;"",'Grains &amp; Pulses'!L225,AVERAGE(F222,INDEX('Grains &amp; Pulses'!L226:L$851,MATCH(FALSE,'Grains &amp; Pulses'!L226:L$851="",0)))))</f>
        <v>453.31088664422003</v>
      </c>
    </row>
    <row r="224" spans="1:6" x14ac:dyDescent="0.25">
      <c r="A224" s="36">
        <f>'Grains &amp; Pulses'!A226</f>
        <v>39399</v>
      </c>
      <c r="B224" s="65" cm="1">
        <f t="array" ref="B224">IF(AND('Grains &amp; Pulses'!H226="",'Grains &amp; Pulses'!H225=""),B223,IF('Grains &amp; Pulses'!H226&lt;&gt;"",'Grains &amp; Pulses'!H226,AVERAGE(B223,INDEX('Grains &amp; Pulses'!H227:H$851,MATCH(FALSE,'Grains &amp; Pulses'!H227:H$851="",0)))))</f>
        <v>718.82154882154884</v>
      </c>
      <c r="C224" s="65" cm="1">
        <f t="array" ref="C224">IF(AND('Grains &amp; Pulses'!I226="",'Grains &amp; Pulses'!I225=""),C223,IF('Grains &amp; Pulses'!I226&lt;&gt;"",'Grains &amp; Pulses'!I226,AVERAGE(C223,INDEX('Grains &amp; Pulses'!I227:I$851,MATCH(FALSE,'Grains &amp; Pulses'!I227:I$851="",0)))))</f>
        <v>458.49158249158251</v>
      </c>
      <c r="D224" s="65" cm="1">
        <f t="array" ref="D224">IF(AND('Grains &amp; Pulses'!J226="",'Grains &amp; Pulses'!J225=""),D223,IF('Grains &amp; Pulses'!J226&lt;&gt;"",'Grains &amp; Pulses'!J226,AVERAGE(D223,INDEX('Grains &amp; Pulses'!J227:J$851,MATCH(FALSE,'Grains &amp; Pulses'!J227:J$851="",0)))))</f>
        <v>485.69023569023574</v>
      </c>
      <c r="E224" s="65" cm="1">
        <f t="array" ref="E224">IF(AND('Grains &amp; Pulses'!K226="",'Grains &amp; Pulses'!K225=""),E223,IF('Grains &amp; Pulses'!K226&lt;&gt;"",'Grains &amp; Pulses'!K226,AVERAGE(E223,INDEX('Grains &amp; Pulses'!K227:K$851,MATCH(FALSE,'Grains &amp; Pulses'!K227:K$851="",0)))))</f>
        <v>459.78675645342315</v>
      </c>
      <c r="F224" s="65" cm="1">
        <f t="array" ref="F224">IF(AND('Grains &amp; Pulses'!L226="",'Grains &amp; Pulses'!L225=""),F223,IF('Grains &amp; Pulses'!L226&lt;&gt;"",'Grains &amp; Pulses'!L226,AVERAGE(F223,INDEX('Grains &amp; Pulses'!L227:L$851,MATCH(FALSE,'Grains &amp; Pulses'!L227:L$851="",0)))))</f>
        <v>427.40740740740745</v>
      </c>
    </row>
    <row r="225" spans="1:6" x14ac:dyDescent="0.25">
      <c r="A225" s="36">
        <f>'Grains &amp; Pulses'!A227</f>
        <v>39406</v>
      </c>
      <c r="B225" s="65" cm="1">
        <f t="array" ref="B225">IF(AND('Grains &amp; Pulses'!H227="",'Grains &amp; Pulses'!H226=""),B224,IF('Grains &amp; Pulses'!H227&lt;&gt;"",'Grains &amp; Pulses'!H227,AVERAGE(B224,INDEX('Grains &amp; Pulses'!H228:H$851,MATCH(FALSE,'Grains &amp; Pulses'!H228:H$851="",0)))))</f>
        <v>720.11672278338949</v>
      </c>
      <c r="C225" s="65" cm="1">
        <f t="array" ref="C225">IF(AND('Grains &amp; Pulses'!I227="",'Grains &amp; Pulses'!I226=""),C224,IF('Grains &amp; Pulses'!I227&lt;&gt;"",'Grains &amp; Pulses'!I227,AVERAGE(C224,INDEX('Grains &amp; Pulses'!I228:I$851,MATCH(FALSE,'Grains &amp; Pulses'!I228:I$851="",0)))))</f>
        <v>452.01571268237939</v>
      </c>
      <c r="D225" s="65" cm="1">
        <f t="array" ref="D225">IF(AND('Grains &amp; Pulses'!J227="",'Grains &amp; Pulses'!J226=""),D224,IF('Grains &amp; Pulses'!J227&lt;&gt;"",'Grains &amp; Pulses'!J227,AVERAGE(D224,INDEX('Grains &amp; Pulses'!J228:J$851,MATCH(FALSE,'Grains &amp; Pulses'!J228:J$851="",0)))))</f>
        <v>466.26262626262633</v>
      </c>
      <c r="E225" s="65" cm="1">
        <f t="array" ref="E225">IF(AND('Grains &amp; Pulses'!K227="",'Grains &amp; Pulses'!K226=""),E224,IF('Grains &amp; Pulses'!K227&lt;&gt;"",'Grains &amp; Pulses'!K227,AVERAGE(E224,INDEX('Grains &amp; Pulses'!K228:K$851,MATCH(FALSE,'Grains &amp; Pulses'!K228:K$851="",0)))))</f>
        <v>453.31088664422003</v>
      </c>
      <c r="F225" s="65" cm="1">
        <f t="array" ref="F225">IF(AND('Grains &amp; Pulses'!L227="",'Grains &amp; Pulses'!L226=""),F224,IF('Grains &amp; Pulses'!L227&lt;&gt;"",'Grains &amp; Pulses'!L227,AVERAGE(F224,INDEX('Grains &amp; Pulses'!L228:L$851,MATCH(FALSE,'Grains &amp; Pulses'!L228:L$851="",0)))))</f>
        <v>439.06397306397309</v>
      </c>
    </row>
    <row r="226" spans="1:6" x14ac:dyDescent="0.25">
      <c r="A226" s="36">
        <f>'Grains &amp; Pulses'!A228</f>
        <v>39413</v>
      </c>
      <c r="B226" s="65" cm="1">
        <f t="array" ref="B226">IF(AND('Grains &amp; Pulses'!H228="",'Grains &amp; Pulses'!H227=""),B225,IF('Grains &amp; Pulses'!H228&lt;&gt;"",'Grains &amp; Pulses'!H228,AVERAGE(B225,INDEX('Grains &amp; Pulses'!H229:H$851,MATCH(FALSE,'Grains &amp; Pulses'!H229:H$851="",0)))))</f>
        <v>747.31537598204272</v>
      </c>
      <c r="C226" s="65" cm="1">
        <f t="array" ref="C226">IF(AND('Grains &amp; Pulses'!I228="",'Grains &amp; Pulses'!I227=""),C225,IF('Grains &amp; Pulses'!I228&lt;&gt;"",'Grains &amp; Pulses'!I228,AVERAGE(C225,INDEX('Grains &amp; Pulses'!I229:I$851,MATCH(FALSE,'Grains &amp; Pulses'!I229:I$851="",0)))))</f>
        <v>459.78675645342315</v>
      </c>
      <c r="D226" s="65" cm="1">
        <f t="array" ref="D226">IF(AND('Grains &amp; Pulses'!J228="",'Grains &amp; Pulses'!J227=""),D225,IF('Grains &amp; Pulses'!J228&lt;&gt;"",'Grains &amp; Pulses'!J228,AVERAGE(D225,INDEX('Grains &amp; Pulses'!J229:J$851,MATCH(FALSE,'Grains &amp; Pulses'!J229:J$851="",0)))))</f>
        <v>480.50953984287321</v>
      </c>
      <c r="E226" s="65" cm="1">
        <f t="array" ref="E226">IF(AND('Grains &amp; Pulses'!K228="",'Grains &amp; Pulses'!K227=""),E225,IF('Grains &amp; Pulses'!K228&lt;&gt;"",'Grains &amp; Pulses'!K228,AVERAGE(E225,INDEX('Grains &amp; Pulses'!K229:K$851,MATCH(FALSE,'Grains &amp; Pulses'!K229:K$851="",0)))))</f>
        <v>405.38945005611674</v>
      </c>
      <c r="F226" s="65" cm="1">
        <f t="array" ref="F226">IF(AND('Grains &amp; Pulses'!L228="",'Grains &amp; Pulses'!L227=""),F225,IF('Grains &amp; Pulses'!L228&lt;&gt;"",'Grains &amp; Pulses'!L228,AVERAGE(F225,INDEX('Grains &amp; Pulses'!L229:L$851,MATCH(FALSE,'Grains &amp; Pulses'!L229:L$851="",0)))))</f>
        <v>439.06397306397309</v>
      </c>
    </row>
    <row r="227" spans="1:6" x14ac:dyDescent="0.25">
      <c r="A227" s="36">
        <f>'Grains &amp; Pulses'!A229</f>
        <v>39420</v>
      </c>
      <c r="B227" s="65" cm="1">
        <f t="array" ref="B227">IF(AND('Grains &amp; Pulses'!H229="",'Grains &amp; Pulses'!H228=""),B226,IF('Grains &amp; Pulses'!H229&lt;&gt;"",'Grains &amp; Pulses'!H229,AVERAGE(B226,INDEX('Grains &amp; Pulses'!H230:H$851,MATCH(FALSE,'Grains &amp; Pulses'!H230:H$851="",0)))))</f>
        <v>735.65881032547702</v>
      </c>
      <c r="C227" s="65" cm="1">
        <f t="array" ref="C227">IF(AND('Grains &amp; Pulses'!I229="",'Grains &amp; Pulses'!I228=""),C226,IF('Grains &amp; Pulses'!I229&lt;&gt;"",'Grains &amp; Pulses'!I229,AVERAGE(C226,INDEX('Grains &amp; Pulses'!I230:I$851,MATCH(FALSE,'Grains &amp; Pulses'!I230:I$851="",0)))))</f>
        <v>481.80471380471386</v>
      </c>
      <c r="D227" s="65" cm="1">
        <f t="array" ref="D227">IF(AND('Grains &amp; Pulses'!J229="",'Grains &amp; Pulses'!J228=""),D226,IF('Grains &amp; Pulses'!J229&lt;&gt;"",'Grains &amp; Pulses'!J229,AVERAGE(D226,INDEX('Grains &amp; Pulses'!J230:J$851,MATCH(FALSE,'Grains &amp; Pulses'!J230:J$851="",0)))))</f>
        <v>494.75645342312015</v>
      </c>
      <c r="E227" s="65" cm="1">
        <f t="array" ref="E227">IF(AND('Grains &amp; Pulses'!K229="",'Grains &amp; Pulses'!K228=""),E226,IF('Grains &amp; Pulses'!K229&lt;&gt;"",'Grains &amp; Pulses'!K229,AVERAGE(E226,INDEX('Grains &amp; Pulses'!K230:K$851,MATCH(FALSE,'Grains &amp; Pulses'!K230:K$851="",0)))))</f>
        <v>420.93153759820427</v>
      </c>
      <c r="F227" s="65" cm="1">
        <f t="array" ref="F227">IF(AND('Grains &amp; Pulses'!L229="",'Grains &amp; Pulses'!L228=""),F226,IF('Grains &amp; Pulses'!L229&lt;&gt;"",'Grains &amp; Pulses'!L229,AVERAGE(F226,INDEX('Grains &amp; Pulses'!L230:L$851,MATCH(FALSE,'Grains &amp; Pulses'!L230:L$851="",0)))))</f>
        <v>439.06397306397309</v>
      </c>
    </row>
    <row r="228" spans="1:6" x14ac:dyDescent="0.25">
      <c r="A228" s="36">
        <f>'Grains &amp; Pulses'!A230</f>
        <v>39427</v>
      </c>
      <c r="B228" s="65" cm="1">
        <f t="array" ref="B228">IF(AND('Grains &amp; Pulses'!H230="",'Grains &amp; Pulses'!H229=""),B227,IF('Grains &amp; Pulses'!H230&lt;&gt;"",'Grains &amp; Pulses'!H230,AVERAGE(B227,INDEX('Grains &amp; Pulses'!H231:H$851,MATCH(FALSE,'Grains &amp; Pulses'!H231:H$851="",0)))))</f>
        <v>748.61054994388337</v>
      </c>
      <c r="C228" s="65" cm="1">
        <f t="array" ref="C228">IF(AND('Grains &amp; Pulses'!I230="",'Grains &amp; Pulses'!I229=""),C227,IF('Grains &amp; Pulses'!I230&lt;&gt;"",'Grains &amp; Pulses'!I230,AVERAGE(C227,INDEX('Grains &amp; Pulses'!I231:I$851,MATCH(FALSE,'Grains &amp; Pulses'!I231:I$851="",0)))))</f>
        <v>503.8226711560045</v>
      </c>
      <c r="D228" s="65" cm="1">
        <f t="array" ref="D228">IF(AND('Grains &amp; Pulses'!J230="",'Grains &amp; Pulses'!J229=""),D227,IF('Grains &amp; Pulses'!J230&lt;&gt;"",'Grains &amp; Pulses'!J230,AVERAGE(D227,INDEX('Grains &amp; Pulses'!J231:J$851,MATCH(FALSE,'Grains &amp; Pulses'!J231:J$851="",0)))))</f>
        <v>498.64197530864203</v>
      </c>
      <c r="E228" s="65" cm="1">
        <f t="array" ref="E228">IF(AND('Grains &amp; Pulses'!K230="",'Grains &amp; Pulses'!K229=""),E227,IF('Grains &amp; Pulses'!K230&lt;&gt;"",'Grains &amp; Pulses'!K230,AVERAGE(E227,INDEX('Grains &amp; Pulses'!K231:K$851,MATCH(FALSE,'Grains &amp; Pulses'!K231:K$851="",0)))))</f>
        <v>423.52188552188557</v>
      </c>
      <c r="F228" s="65" cm="1">
        <f t="array" ref="F228">IF(AND('Grains &amp; Pulses'!L230="",'Grains &amp; Pulses'!L229=""),F227,IF('Grains &amp; Pulses'!L230&lt;&gt;"",'Grains &amp; Pulses'!L230,AVERAGE(F227,INDEX('Grains &amp; Pulses'!L231:L$851,MATCH(FALSE,'Grains &amp; Pulses'!L231:L$851="",0)))))</f>
        <v>426.1122334455668</v>
      </c>
    </row>
    <row r="229" spans="1:6" x14ac:dyDescent="0.25">
      <c r="A229" s="36">
        <f>'Grains &amp; Pulses'!A231</f>
        <v>39434</v>
      </c>
      <c r="B229" s="65" cm="1">
        <f t="array" ref="B229">IF(AND('Grains &amp; Pulses'!H231="",'Grains &amp; Pulses'!H230=""),B228,IF('Grains &amp; Pulses'!H231&lt;&gt;"",'Grains &amp; Pulses'!H231,AVERAGE(B228,INDEX('Grains &amp; Pulses'!H232:H$851,MATCH(FALSE,'Grains &amp; Pulses'!H232:H$851="",0)))))</f>
        <v>752.71982281284613</v>
      </c>
      <c r="C229" s="65" cm="1">
        <f t="array" ref="C229">IF(AND('Grains &amp; Pulses'!I231="",'Grains &amp; Pulses'!I230=""),C228,IF('Grains &amp; Pulses'!I231&lt;&gt;"",'Grains &amp; Pulses'!I231,AVERAGE(C228,INDEX('Grains &amp; Pulses'!I232:I$851,MATCH(FALSE,'Grains &amp; Pulses'!I232:I$851="",0)))))</f>
        <v>497.12735326688818</v>
      </c>
      <c r="D229" s="65" cm="1">
        <f t="array" ref="D229">IF(AND('Grains &amp; Pulses'!J231="",'Grains &amp; Pulses'!J230=""),D228,IF('Grains &amp; Pulses'!J231&lt;&gt;"",'Grains &amp; Pulses'!J231,AVERAGE(D228,INDEX('Grains &amp; Pulses'!J232:J$851,MATCH(FALSE,'Grains &amp; Pulses'!J232:J$851="",0)))))</f>
        <v>502.23920265780737</v>
      </c>
      <c r="E229" s="65" cm="1">
        <f t="array" ref="E229">IF(AND('Grains &amp; Pulses'!K231="",'Grains &amp; Pulses'!K230=""),E228,IF('Grains &amp; Pulses'!K231&lt;&gt;"",'Grains &amp; Pulses'!K231,AVERAGE(E228,INDEX('Grains &amp; Pulses'!K232:K$851,MATCH(FALSE,'Grains &amp; Pulses'!K232:K$851="",0)))))</f>
        <v>421.72757475083057</v>
      </c>
      <c r="F229" s="65" cm="1">
        <f t="array" ref="F229">IF(AND('Grains &amp; Pulses'!L231="",'Grains &amp; Pulses'!L230=""),F228,IF('Grains &amp; Pulses'!L231&lt;&gt;"",'Grains &amp; Pulses'!L231,AVERAGE(F228,INDEX('Grains &amp; Pulses'!L232:L$851,MATCH(FALSE,'Grains &amp; Pulses'!L232:L$851="",0)))))</f>
        <v>420.44961240310079</v>
      </c>
    </row>
    <row r="230" spans="1:6" x14ac:dyDescent="0.25">
      <c r="A230" s="36">
        <f>'Grains &amp; Pulses'!A232</f>
        <v>39455</v>
      </c>
      <c r="B230" s="65" cm="1">
        <f t="array" ref="B230">IF(AND('Grains &amp; Pulses'!H232="",'Grains &amp; Pulses'!H231=""),B229,IF('Grains &amp; Pulses'!H232&lt;&gt;"",'Grains &amp; Pulses'!H232,AVERAGE(B229,INDEX('Grains &amp; Pulses'!H233:H$851,MATCH(FALSE,'Grains &amp; Pulses'!H233:H$851="",0)))))</f>
        <v>807.6722037652271</v>
      </c>
      <c r="C230" s="65" cm="1">
        <f t="array" ref="C230">IF(AND('Grains &amp; Pulses'!I232="",'Grains &amp; Pulses'!I231=""),C229,IF('Grains &amp; Pulses'!I232&lt;&gt;"",'Grains &amp; Pulses'!I232,AVERAGE(C229,INDEX('Grains &amp; Pulses'!I233:I$851,MATCH(FALSE,'Grains &amp; Pulses'!I233:I$851="",0)))))</f>
        <v>498.40531561461796</v>
      </c>
      <c r="D230" s="65" cm="1">
        <f t="array" ref="D230">IF(AND('Grains &amp; Pulses'!J232="",'Grains &amp; Pulses'!J231=""),D229,IF('Grains &amp; Pulses'!J232&lt;&gt;"",'Grains &amp; Pulses'!J232,AVERAGE(D229,INDEX('Grains &amp; Pulses'!J233:J$851,MATCH(FALSE,'Grains &amp; Pulses'!J233:J$851="",0)))))</f>
        <v>504.79512735326693</v>
      </c>
      <c r="E230" s="65" cm="1">
        <f t="array" ref="E230">IF(AND('Grains &amp; Pulses'!K232="",'Grains &amp; Pulses'!K231=""),E229,IF('Grains &amp; Pulses'!K232&lt;&gt;"",'Grains &amp; Pulses'!K232,AVERAGE(E229,INDEX('Grains &amp; Pulses'!K233:K$851,MATCH(FALSE,'Grains &amp; Pulses'!K233:K$851="",0)))))</f>
        <v>402.55813953488376</v>
      </c>
      <c r="F230" s="65" cm="1">
        <f t="array" ref="F230">IF(AND('Grains &amp; Pulses'!L232="",'Grains &amp; Pulses'!L231=""),F229,IF('Grains &amp; Pulses'!L232&lt;&gt;"",'Grains &amp; Pulses'!L232,AVERAGE(F229,INDEX('Grains &amp; Pulses'!L233:L$851,MATCH(FALSE,'Grains &amp; Pulses'!L233:L$851="",0)))))</f>
        <v>433.22923588039868</v>
      </c>
    </row>
    <row r="231" spans="1:6" x14ac:dyDescent="0.25">
      <c r="A231" s="36">
        <f>'Grains &amp; Pulses'!A233</f>
        <v>39462</v>
      </c>
      <c r="B231" s="65" cm="1">
        <f t="array" ref="B231">IF(AND('Grains &amp; Pulses'!H233="",'Grains &amp; Pulses'!H232=""),B230,IF('Grains &amp; Pulses'!H233&lt;&gt;"",'Grains &amp; Pulses'!H233,AVERAGE(B230,INDEX('Grains &amp; Pulses'!H234:H$851,MATCH(FALSE,'Grains &amp; Pulses'!H234:H$851="",0)))))</f>
        <v>844.73311184939098</v>
      </c>
      <c r="C231" s="65" cm="1">
        <f t="array" ref="C231">IF(AND('Grains &amp; Pulses'!I233="",'Grains &amp; Pulses'!I232=""),C230,IF('Grains &amp; Pulses'!I233&lt;&gt;"",'Grains &amp; Pulses'!I233,AVERAGE(C230,INDEX('Grains &amp; Pulses'!I234:I$851,MATCH(FALSE,'Grains &amp; Pulses'!I234:I$851="",0)))))</f>
        <v>504.79512735326693</v>
      </c>
      <c r="D231" s="65" cm="1">
        <f t="array" ref="D231">IF(AND('Grains &amp; Pulses'!J233="",'Grains &amp; Pulses'!J232=""),D230,IF('Grains &amp; Pulses'!J233&lt;&gt;"",'Grains &amp; Pulses'!J233,AVERAGE(D230,INDEX('Grains &amp; Pulses'!J234:J$851,MATCH(FALSE,'Grains &amp; Pulses'!J234:J$851="",0)))))</f>
        <v>498.40531561461796</v>
      </c>
      <c r="E231" s="65" cm="1">
        <f t="array" ref="E231">IF(AND('Grains &amp; Pulses'!K233="",'Grains &amp; Pulses'!K232=""),E230,IF('Grains &amp; Pulses'!K233&lt;&gt;"",'Grains &amp; Pulses'!K233,AVERAGE(E230,INDEX('Grains &amp; Pulses'!K234:K$851,MATCH(FALSE,'Grains &amp; Pulses'!K234:K$851="",0)))))</f>
        <v>408.94795127353268</v>
      </c>
      <c r="F231" s="65" cm="1">
        <f t="array" ref="F231">IF(AND('Grains &amp; Pulses'!L233="",'Grains &amp; Pulses'!L232=""),F230,IF('Grains &amp; Pulses'!L233&lt;&gt;"",'Grains &amp; Pulses'!L233,AVERAGE(F230,INDEX('Grains &amp; Pulses'!L234:L$851,MATCH(FALSE,'Grains &amp; Pulses'!L234:L$851="",0)))))</f>
        <v>433.22923588039868</v>
      </c>
    </row>
    <row r="232" spans="1:6" x14ac:dyDescent="0.25">
      <c r="A232" s="36">
        <f>'Grains &amp; Pulses'!A234</f>
        <v>39469</v>
      </c>
      <c r="B232" s="65" cm="1">
        <f t="array" ref="B232">IF(AND('Grains &amp; Pulses'!H234="",'Grains &amp; Pulses'!H233=""),B231,IF('Grains &amp; Pulses'!H234&lt;&gt;"",'Grains &amp; Pulses'!H234,AVERAGE(B231,INDEX('Grains &amp; Pulses'!H235:H$851,MATCH(FALSE,'Grains &amp; Pulses'!H235:H$851="",0)))))</f>
        <v>858.79069767441865</v>
      </c>
      <c r="C232" s="65" cm="1">
        <f t="array" ref="C232">IF(AND('Grains &amp; Pulses'!I234="",'Grains &amp; Pulses'!I233=""),C231,IF('Grains &amp; Pulses'!I234&lt;&gt;"",'Grains &amp; Pulses'!I234,AVERAGE(C231,INDEX('Grains &amp; Pulses'!I235:I$851,MATCH(FALSE,'Grains &amp; Pulses'!I235:I$851="",0)))))</f>
        <v>495.8493909191584</v>
      </c>
      <c r="D232" s="65" cm="1">
        <f t="array" ref="D232">IF(AND('Grains &amp; Pulses'!J234="",'Grains &amp; Pulses'!J233=""),D231,IF('Grains &amp; Pulses'!J234&lt;&gt;"",'Grains &amp; Pulses'!J234,AVERAGE(D231,INDEX('Grains &amp; Pulses'!J235:J$851,MATCH(FALSE,'Grains &amp; Pulses'!J235:J$851="",0)))))</f>
        <v>485.62569213732007</v>
      </c>
      <c r="E232" s="65" cm="1">
        <f t="array" ref="E232">IF(AND('Grains &amp; Pulses'!K234="",'Grains &amp; Pulses'!K233=""),E231,IF('Grains &amp; Pulses'!K234&lt;&gt;"",'Grains &amp; Pulses'!K234,AVERAGE(E231,INDEX('Grains &amp; Pulses'!K235:K$851,MATCH(FALSE,'Grains &amp; Pulses'!K235:K$851="",0)))))</f>
        <v>408.94795127353268</v>
      </c>
      <c r="F232" s="65" cm="1">
        <f t="array" ref="F232">IF(AND('Grains &amp; Pulses'!L234="",'Grains &amp; Pulses'!L233=""),F231,IF('Grains &amp; Pulses'!L234&lt;&gt;"",'Grains &amp; Pulses'!L234,AVERAGE(F231,INDEX('Grains &amp; Pulses'!L235:L$851,MATCH(FALSE,'Grains &amp; Pulses'!L235:L$851="",0)))))</f>
        <v>433.22923588039868</v>
      </c>
    </row>
    <row r="233" spans="1:6" x14ac:dyDescent="0.25">
      <c r="A233" s="36">
        <f>'Grains &amp; Pulses'!A235</f>
        <v>39476</v>
      </c>
      <c r="B233" s="65" cm="1">
        <f t="array" ref="B233">IF(AND('Grains &amp; Pulses'!H235="",'Grains &amp; Pulses'!H234=""),B232,IF('Grains &amp; Pulses'!H235&lt;&gt;"",'Grains &amp; Pulses'!H235,AVERAGE(B232,INDEX('Grains &amp; Pulses'!H236:H$851,MATCH(FALSE,'Grains &amp; Pulses'!H236:H$851="",0)))))</f>
        <v>858.79069767441865</v>
      </c>
      <c r="C233" s="65" cm="1">
        <f t="array" ref="C233">IF(AND('Grains &amp; Pulses'!I235="",'Grains &amp; Pulses'!I234=""),C232,IF('Grains &amp; Pulses'!I235&lt;&gt;"",'Grains &amp; Pulses'!I235,AVERAGE(C232,INDEX('Grains &amp; Pulses'!I236:I$851,MATCH(FALSE,'Grains &amp; Pulses'!I236:I$851="",0)))))</f>
        <v>504.79512735326693</v>
      </c>
      <c r="D233" s="65" cm="1">
        <f t="array" ref="D233">IF(AND('Grains &amp; Pulses'!J235="",'Grains &amp; Pulses'!J234=""),D232,IF('Grains &amp; Pulses'!J235&lt;&gt;"",'Grains &amp; Pulses'!J235,AVERAGE(D232,INDEX('Grains &amp; Pulses'!J236:J$851,MATCH(FALSE,'Grains &amp; Pulses'!J236:J$851="",0)))))</f>
        <v>485.62569213732007</v>
      </c>
      <c r="E233" s="65" cm="1">
        <f t="array" ref="E233">IF(AND('Grains &amp; Pulses'!K235="",'Grains &amp; Pulses'!K234=""),E232,IF('Grains &amp; Pulses'!K235&lt;&gt;"",'Grains &amp; Pulses'!K235,AVERAGE(E232,INDEX('Grains &amp; Pulses'!K236:K$851,MATCH(FALSE,'Grains &amp; Pulses'!K236:K$851="",0)))))</f>
        <v>402.55813953488376</v>
      </c>
      <c r="F233" s="65" cm="1">
        <f t="array" ref="F233">IF(AND('Grains &amp; Pulses'!L235="",'Grains &amp; Pulses'!L234=""),F232,IF('Grains &amp; Pulses'!L235&lt;&gt;"",'Grains &amp; Pulses'!L235,AVERAGE(F232,INDEX('Grains &amp; Pulses'!L236:L$851,MATCH(FALSE,'Grains &amp; Pulses'!L236:L$851="",0)))))</f>
        <v>433.22923588039868</v>
      </c>
    </row>
    <row r="234" spans="1:6" x14ac:dyDescent="0.25">
      <c r="A234" s="36">
        <f>'Grains &amp; Pulses'!A236</f>
        <v>39483</v>
      </c>
      <c r="B234" s="65" cm="1">
        <f t="array" ref="B234">IF(AND('Grains &amp; Pulses'!H236="",'Grains &amp; Pulses'!H235=""),B233,IF('Grains &amp; Pulses'!H236&lt;&gt;"",'Grains &amp; Pulses'!H236,AVERAGE(B233,INDEX('Grains &amp; Pulses'!H237:H$851,MATCH(FALSE,'Grains &amp; Pulses'!H237:H$851="",0)))))</f>
        <v>872.84828349944632</v>
      </c>
      <c r="C234" s="65" cm="1">
        <f t="array" ref="C234">IF(AND('Grains &amp; Pulses'!I236="",'Grains &amp; Pulses'!I235=""),C233,IF('Grains &amp; Pulses'!I236&lt;&gt;"",'Grains &amp; Pulses'!I236,AVERAGE(C233,INDEX('Grains &amp; Pulses'!I237:I$851,MATCH(FALSE,'Grains &amp; Pulses'!I237:I$851="",0)))))</f>
        <v>504.79512735326693</v>
      </c>
      <c r="D234" s="65" cm="1">
        <f t="array" ref="D234">IF(AND('Grains &amp; Pulses'!J236="",'Grains &amp; Pulses'!J235=""),D233,IF('Grains &amp; Pulses'!J236&lt;&gt;"",'Grains &amp; Pulses'!J236,AVERAGE(D233,INDEX('Grains &amp; Pulses'!J237:J$851,MATCH(FALSE,'Grains &amp; Pulses'!J237:J$851="",0)))))</f>
        <v>504.79512735326693</v>
      </c>
      <c r="E234" s="65" cm="1">
        <f t="array" ref="E234">IF(AND('Grains &amp; Pulses'!K236="",'Grains &amp; Pulses'!K235=""),E233,IF('Grains &amp; Pulses'!K236&lt;&gt;"",'Grains &amp; Pulses'!K236,AVERAGE(E233,INDEX('Grains &amp; Pulses'!K237:K$851,MATCH(FALSE,'Grains &amp; Pulses'!K237:K$851="",0)))))</f>
        <v>391.05647840531566</v>
      </c>
      <c r="F234" s="65" cm="1">
        <f t="array" ref="F234">IF(AND('Grains &amp; Pulses'!L236="",'Grains &amp; Pulses'!L235=""),F233,IF('Grains &amp; Pulses'!L236&lt;&gt;"",'Grains &amp; Pulses'!L236,AVERAGE(F233,INDEX('Grains &amp; Pulses'!L237:L$851,MATCH(FALSE,'Grains &amp; Pulses'!L237:L$851="",0)))))</f>
        <v>446.00885935769662</v>
      </c>
    </row>
    <row r="235" spans="1:6" x14ac:dyDescent="0.25">
      <c r="A235" s="36">
        <f>'Grains &amp; Pulses'!A237</f>
        <v>39490</v>
      </c>
      <c r="B235" s="65" cm="1">
        <f t="array" ref="B235">IF(AND('Grains &amp; Pulses'!H237="",'Grains &amp; Pulses'!H236=""),B234,IF('Grains &amp; Pulses'!H237&lt;&gt;"",'Grains &amp; Pulses'!H237,AVERAGE(B234,INDEX('Grains &amp; Pulses'!H238:H$851,MATCH(FALSE,'Grains &amp; Pulses'!H238:H$851="",0)))))</f>
        <v>915.02104097452946</v>
      </c>
      <c r="C235" s="65" cm="1">
        <f t="array" ref="C235">IF(AND('Grains &amp; Pulses'!I237="",'Grains &amp; Pulses'!I236=""),C234,IF('Grains &amp; Pulses'!I237&lt;&gt;"",'Grains &amp; Pulses'!I237,AVERAGE(C234,INDEX('Grains &amp; Pulses'!I238:I$851,MATCH(FALSE,'Grains &amp; Pulses'!I238:I$851="",0)))))</f>
        <v>543.13399778516066</v>
      </c>
      <c r="D235" s="65" cm="1">
        <f t="array" ref="D235">IF(AND('Grains &amp; Pulses'!J237="",'Grains &amp; Pulses'!J236=""),D234,IF('Grains &amp; Pulses'!J237&lt;&gt;"",'Grains &amp; Pulses'!J237,AVERAGE(D234,INDEX('Grains &amp; Pulses'!J238:J$851,MATCH(FALSE,'Grains &amp; Pulses'!J238:J$851="",0)))))</f>
        <v>498.40531561461796</v>
      </c>
      <c r="E235" s="65" cm="1">
        <f t="array" ref="E235">IF(AND('Grains &amp; Pulses'!K237="",'Grains &amp; Pulses'!K236=""),E234,IF('Grains &amp; Pulses'!K237&lt;&gt;"",'Grains &amp; Pulses'!K237,AVERAGE(E234,INDEX('Grains &amp; Pulses'!K238:K$851,MATCH(FALSE,'Grains &amp; Pulses'!K238:K$851="",0)))))</f>
        <v>364.21926910299004</v>
      </c>
      <c r="F235" s="65" cm="1">
        <f t="array" ref="F235">IF(AND('Grains &amp; Pulses'!L237="",'Grains &amp; Pulses'!L236=""),F234,IF('Grains &amp; Pulses'!L237&lt;&gt;"",'Grains &amp; Pulses'!L237,AVERAGE(F234,INDEX('Grains &amp; Pulses'!L238:L$851,MATCH(FALSE,'Grains &amp; Pulses'!L238:L$851="",0)))))</f>
        <v>446.00885935769662</v>
      </c>
    </row>
    <row r="236" spans="1:6" x14ac:dyDescent="0.25">
      <c r="A236" s="36">
        <f>'Grains &amp; Pulses'!A238</f>
        <v>39497</v>
      </c>
      <c r="B236" s="65" cm="1">
        <f t="array" ref="B236">IF(AND('Grains &amp; Pulses'!H238="",'Grains &amp; Pulses'!H237=""),B235,IF('Grains &amp; Pulses'!H238&lt;&gt;"",'Grains &amp; Pulses'!H238,AVERAGE(B235,INDEX('Grains &amp; Pulses'!H239:H$851,MATCH(FALSE,'Grains &amp; Pulses'!H239:H$851="",0)))))</f>
        <v>944.41417497231453</v>
      </c>
      <c r="C236" s="65" cm="1">
        <f t="array" ref="C236">IF(AND('Grains &amp; Pulses'!I238="",'Grains &amp; Pulses'!I237=""),C235,IF('Grains &amp; Pulses'!I238&lt;&gt;"",'Grains &amp; Pulses'!I238,AVERAGE(C235,INDEX('Grains &amp; Pulses'!I239:I$851,MATCH(FALSE,'Grains &amp; Pulses'!I239:I$851="",0)))))</f>
        <v>562.30343300110746</v>
      </c>
      <c r="D236" s="65" cm="1">
        <f t="array" ref="D236">IF(AND('Grains &amp; Pulses'!J238="",'Grains &amp; Pulses'!J237=""),D235,IF('Grains &amp; Pulses'!J238&lt;&gt;"",'Grains &amp; Pulses'!J238,AVERAGE(D235,INDEX('Grains &amp; Pulses'!J239:J$851,MATCH(FALSE,'Grains &amp; Pulses'!J239:J$851="",0)))))</f>
        <v>498.40531561461796</v>
      </c>
      <c r="E236" s="65" cm="1">
        <f t="array" ref="E236">IF(AND('Grains &amp; Pulses'!K238="",'Grains &amp; Pulses'!K237=""),E235,IF('Grains &amp; Pulses'!K238&lt;&gt;"",'Grains &amp; Pulses'!K238,AVERAGE(E235,INDEX('Grains &amp; Pulses'!K239:K$851,MATCH(FALSE,'Grains &amp; Pulses'!K239:K$851="",0)))))</f>
        <v>396.16832779623479</v>
      </c>
      <c r="F236" s="65" cm="1">
        <f t="array" ref="F236">IF(AND('Grains &amp; Pulses'!L238="",'Grains &amp; Pulses'!L237=""),F235,IF('Grains &amp; Pulses'!L238&lt;&gt;"",'Grains &amp; Pulses'!L238,AVERAGE(F235,INDEX('Grains &amp; Pulses'!L239:L$851,MATCH(FALSE,'Grains &amp; Pulses'!L239:L$851="",0)))))</f>
        <v>446.00885935769662</v>
      </c>
    </row>
    <row r="237" spans="1:6" x14ac:dyDescent="0.25">
      <c r="A237" s="36">
        <f>'Grains &amp; Pulses'!A239</f>
        <v>39504</v>
      </c>
      <c r="B237" s="65" cm="1">
        <f t="array" ref="B237">IF(AND('Grains &amp; Pulses'!H239="",'Grains &amp; Pulses'!H238=""),B236,IF('Grains &amp; Pulses'!H239&lt;&gt;"",'Grains &amp; Pulses'!H239,AVERAGE(B236,INDEX('Grains &amp; Pulses'!H240:H$851,MATCH(FALSE,'Grains &amp; Pulses'!H240:H$851="",0)))))</f>
        <v>1012.1461794019934</v>
      </c>
      <c r="C237" s="65" cm="1">
        <f t="array" ref="C237">IF(AND('Grains &amp; Pulses'!I239="",'Grains &amp; Pulses'!I238=""),C236,IF('Grains &amp; Pulses'!I239&lt;&gt;"",'Grains &amp; Pulses'!I239,AVERAGE(C236,INDEX('Grains &amp; Pulses'!I240:I$851,MATCH(FALSE,'Grains &amp; Pulses'!I240:I$851="",0)))))</f>
        <v>587.86267995570324</v>
      </c>
      <c r="D237" s="65" cm="1">
        <f t="array" ref="D237">IF(AND('Grains &amp; Pulses'!J239="",'Grains &amp; Pulses'!J238=""),D236,IF('Grains &amp; Pulses'!J239&lt;&gt;"",'Grains &amp; Pulses'!J239,AVERAGE(D236,INDEX('Grains &amp; Pulses'!J240:J$851,MATCH(FALSE,'Grains &amp; Pulses'!J240:J$851="",0)))))</f>
        <v>498.40531561461796</v>
      </c>
      <c r="E237" s="65" cm="1">
        <f t="array" ref="E237">IF(AND('Grains &amp; Pulses'!K239="",'Grains &amp; Pulses'!K238=""),E236,IF('Grains &amp; Pulses'!K239&lt;&gt;"",'Grains &amp; Pulses'!K239,AVERAGE(E236,INDEX('Grains &amp; Pulses'!K240:K$851,MATCH(FALSE,'Grains &amp; Pulses'!K240:K$851="",0)))))</f>
        <v>396.16832779623479</v>
      </c>
      <c r="F237" s="65" cm="1">
        <f t="array" ref="F237">IF(AND('Grains &amp; Pulses'!L239="",'Grains &amp; Pulses'!L238=""),F236,IF('Grains &amp; Pulses'!L239&lt;&gt;"",'Grains &amp; Pulses'!L239,AVERAGE(F236,INDEX('Grains &amp; Pulses'!L240:L$851,MATCH(FALSE,'Grains &amp; Pulses'!L240:L$851="",0)))))</f>
        <v>446.00885935769662</v>
      </c>
    </row>
    <row r="238" spans="1:6" x14ac:dyDescent="0.25">
      <c r="A238" s="36">
        <f>'Grains &amp; Pulses'!A240</f>
        <v>39511</v>
      </c>
      <c r="B238" s="65" cm="1">
        <f t="array" ref="B238">IF(AND('Grains &amp; Pulses'!H240="",'Grains &amp; Pulses'!H239=""),B237,IF('Grains &amp; Pulses'!H240&lt;&gt;"",'Grains &amp; Pulses'!H240,AVERAGE(B237,INDEX('Grains &amp; Pulses'!H241:H$851,MATCH(FALSE,'Grains &amp; Pulses'!H241:H$851="",0)))))</f>
        <v>1063.2646733111851</v>
      </c>
      <c r="C238" s="65" cm="1">
        <f t="array" ref="C238">IF(AND('Grains &amp; Pulses'!I240="",'Grains &amp; Pulses'!I239=""),C237,IF('Grains &amp; Pulses'!I240&lt;&gt;"",'Grains &amp; Pulses'!I240,AVERAGE(C237,INDEX('Grains &amp; Pulses'!I241:I$851,MATCH(FALSE,'Grains &amp; Pulses'!I241:I$851="",0)))))</f>
        <v>561.02547065337762</v>
      </c>
      <c r="D238" s="65" cm="1">
        <f t="array" ref="D238">IF(AND('Grains &amp; Pulses'!J240="",'Grains &amp; Pulses'!J239=""),D237,IF('Grains &amp; Pulses'!J240&lt;&gt;"",'Grains &amp; Pulses'!J240,AVERAGE(D237,INDEX('Grains &amp; Pulses'!J241:J$851,MATCH(FALSE,'Grains &amp; Pulses'!J241:J$851="",0)))))</f>
        <v>498.40531561461796</v>
      </c>
      <c r="E238" s="65" cm="1">
        <f t="array" ref="E238">IF(AND('Grains &amp; Pulses'!K240="",'Grains &amp; Pulses'!K239=""),E237,IF('Grains &amp; Pulses'!K240&lt;&gt;"",'Grains &amp; Pulses'!K240,AVERAGE(E237,INDEX('Grains &amp; Pulses'!K241:K$851,MATCH(FALSE,'Grains &amp; Pulses'!K241:K$851="",0)))))</f>
        <v>396.16832779623479</v>
      </c>
      <c r="F238" s="65" cm="1">
        <f t="array" ref="F238">IF(AND('Grains &amp; Pulses'!L240="",'Grains &amp; Pulses'!L239=""),F237,IF('Grains &amp; Pulses'!L240&lt;&gt;"",'Grains &amp; Pulses'!L240,AVERAGE(F237,INDEX('Grains &amp; Pulses'!L241:L$851,MATCH(FALSE,'Grains &amp; Pulses'!L241:L$851="",0)))))</f>
        <v>446.00885935769662</v>
      </c>
    </row>
    <row r="239" spans="1:6" x14ac:dyDescent="0.25">
      <c r="A239" s="36">
        <f>'Grains &amp; Pulses'!A241</f>
        <v>39518</v>
      </c>
      <c r="B239" s="65" cm="1">
        <f t="array" ref="B239">IF(AND('Grains &amp; Pulses'!H241="",'Grains &amp; Pulses'!H240=""),B238,IF('Grains &amp; Pulses'!H241&lt;&gt;"",'Grains &amp; Pulses'!H241,AVERAGE(B238,INDEX('Grains &amp; Pulses'!H242:H$851,MATCH(FALSE,'Grains &amp; Pulses'!H242:H$851="",0)))))</f>
        <v>1013.4241417497232</v>
      </c>
      <c r="C239" s="65" cm="1">
        <f t="array" ref="C239">IF(AND('Grains &amp; Pulses'!I241="",'Grains &amp; Pulses'!I240=""),C238,IF('Grains &amp; Pulses'!I241&lt;&gt;"",'Grains &amp; Pulses'!I241,AVERAGE(C238,INDEX('Grains &amp; Pulses'!I242:I$851,MATCH(FALSE,'Grains &amp; Pulses'!I242:I$851="",0)))))</f>
        <v>573.80509413067557</v>
      </c>
      <c r="D239" s="65" cm="1">
        <f t="array" ref="D239">IF(AND('Grains &amp; Pulses'!J241="",'Grains &amp; Pulses'!J240=""),D238,IF('Grains &amp; Pulses'!J241&lt;&gt;"",'Grains &amp; Pulses'!J241,AVERAGE(D238,INDEX('Grains &amp; Pulses'!J242:J$851,MATCH(FALSE,'Grains &amp; Pulses'!J242:J$851="",0)))))</f>
        <v>498.40531561461796</v>
      </c>
      <c r="E239" s="65" cm="1">
        <f t="array" ref="E239">IF(AND('Grains &amp; Pulses'!K241="",'Grains &amp; Pulses'!K240=""),E238,IF('Grains &amp; Pulses'!K241&lt;&gt;"",'Grains &amp; Pulses'!K241,AVERAGE(E238,INDEX('Grains &amp; Pulses'!K242:K$851,MATCH(FALSE,'Grains &amp; Pulses'!K242:K$851="",0)))))</f>
        <v>453.67663344407532</v>
      </c>
      <c r="F239" s="65" cm="1">
        <f t="array" ref="F239">IF(AND('Grains &amp; Pulses'!L241="",'Grains &amp; Pulses'!L240=""),F238,IF('Grains &amp; Pulses'!L241&lt;&gt;"",'Grains &amp; Pulses'!L241,AVERAGE(F238,INDEX('Grains &amp; Pulses'!L242:L$851,MATCH(FALSE,'Grains &amp; Pulses'!L242:L$851="",0)))))</f>
        <v>433.22923588039868</v>
      </c>
    </row>
    <row r="240" spans="1:6" x14ac:dyDescent="0.25">
      <c r="A240" s="36">
        <f>'Grains &amp; Pulses'!A242</f>
        <v>39525</v>
      </c>
      <c r="B240" s="65" cm="1">
        <f t="array" ref="B240">IF(AND('Grains &amp; Pulses'!H242="",'Grains &amp; Pulses'!H241=""),B239,IF('Grains &amp; Pulses'!H242&lt;&gt;"",'Grains &amp; Pulses'!H242,AVERAGE(B239,INDEX('Grains &amp; Pulses'!H243:H$851,MATCH(FALSE,'Grains &amp; Pulses'!H243:H$851="",0)))))</f>
        <v>883.0719822812847</v>
      </c>
      <c r="C240" s="65" cm="1">
        <f t="array" ref="C240">IF(AND('Grains &amp; Pulses'!I242="",'Grains &amp; Pulses'!I241=""),C239,IF('Grains &amp; Pulses'!I242&lt;&gt;"",'Grains &amp; Pulses'!I242,AVERAGE(C239,INDEX('Grains &amp; Pulses'!I243:I$851,MATCH(FALSE,'Grains &amp; Pulses'!I243:I$851="",0)))))</f>
        <v>573.80509413067557</v>
      </c>
      <c r="D240" s="65" cm="1">
        <f t="array" ref="D240">IF(AND('Grains &amp; Pulses'!J242="",'Grains &amp; Pulses'!J241=""),D239,IF('Grains &amp; Pulses'!J242&lt;&gt;"",'Grains &amp; Pulses'!J242,AVERAGE(D239,INDEX('Grains &amp; Pulses'!J243:J$851,MATCH(FALSE,'Grains &amp; Pulses'!J243:J$851="",0)))))</f>
        <v>492.01550387596905</v>
      </c>
      <c r="E240" s="65" cm="1">
        <f t="array" ref="E240">IF(AND('Grains &amp; Pulses'!K242="",'Grains &amp; Pulses'!K241=""),E239,IF('Grains &amp; Pulses'!K242&lt;&gt;"",'Grains &amp; Pulses'!K242,AVERAGE(E239,INDEX('Grains &amp; Pulses'!K243:K$851,MATCH(FALSE,'Grains &amp; Pulses'!K243:K$851="",0)))))</f>
        <v>447.28682170542641</v>
      </c>
      <c r="F240" s="65" cm="1">
        <f t="array" ref="F240">IF(AND('Grains &amp; Pulses'!L242="",'Grains &amp; Pulses'!L241=""),F239,IF('Grains &amp; Pulses'!L242&lt;&gt;"",'Grains &amp; Pulses'!L242,AVERAGE(F239,INDEX('Grains &amp; Pulses'!L243:L$851,MATCH(FALSE,'Grains &amp; Pulses'!L243:L$851="",0)))))</f>
        <v>433.22923588039868</v>
      </c>
    </row>
    <row r="241" spans="1:6" x14ac:dyDescent="0.25">
      <c r="A241" s="36">
        <f>'Grains &amp; Pulses'!A243</f>
        <v>39532</v>
      </c>
      <c r="B241" s="65" cm="1">
        <f t="array" ref="B241">IF(AND('Grains &amp; Pulses'!H243="",'Grains &amp; Pulses'!H242=""),B240,IF('Grains &amp; Pulses'!H243&lt;&gt;"",'Grains &amp; Pulses'!H243,AVERAGE(B240,INDEX('Grains &amp; Pulses'!H244:H$851,MATCH(FALSE,'Grains &amp; Pulses'!H244:H$851="",0)))))</f>
        <v>859.20087336244546</v>
      </c>
      <c r="C241" s="65" cm="1">
        <f t="array" ref="C241">IF(AND('Grains &amp; Pulses'!I243="",'Grains &amp; Pulses'!I242=""),C240,IF('Grains &amp; Pulses'!I243&lt;&gt;"",'Grains &amp; Pulses'!I243,AVERAGE(C240,INDEX('Grains &amp; Pulses'!I244:I$851,MATCH(FALSE,'Grains &amp; Pulses'!I244:I$851="",0)))))</f>
        <v>540.46506550218339</v>
      </c>
      <c r="D241" s="65" cm="1">
        <f t="array" ref="D241">IF(AND('Grains &amp; Pulses'!J243="",'Grains &amp; Pulses'!J242=""),D240,IF('Grains &amp; Pulses'!J243&lt;&gt;"",'Grains &amp; Pulses'!J243,AVERAGE(D240,INDEX('Grains &amp; Pulses'!J244:J$851,MATCH(FALSE,'Grains &amp; Pulses'!J244:J$851="",0)))))</f>
        <v>478.73362445414847</v>
      </c>
      <c r="E241" s="65" cm="1">
        <f t="array" ref="E241">IF(AND('Grains &amp; Pulses'!K243="",'Grains &amp; Pulses'!K242=""),E240,IF('Grains &amp; Pulses'!K243&lt;&gt;"",'Grains &amp; Pulses'!K243,AVERAGE(E240,INDEX('Grains &amp; Pulses'!K244:K$851,MATCH(FALSE,'Grains &amp; Pulses'!K244:K$851="",0)))))</f>
        <v>415.74235807860259</v>
      </c>
      <c r="F241" s="65" cm="1">
        <f t="array" ref="F241">IF(AND('Grains &amp; Pulses'!L243="",'Grains &amp; Pulses'!L242=""),F240,IF('Grains &amp; Pulses'!L243&lt;&gt;"",'Grains &amp; Pulses'!L243,AVERAGE(F240,INDEX('Grains &amp; Pulses'!L244:L$851,MATCH(FALSE,'Grains &amp; Pulses'!L244:L$851="",0)))))</f>
        <v>427.08078602620088</v>
      </c>
    </row>
    <row r="242" spans="1:6" x14ac:dyDescent="0.25">
      <c r="A242" s="36">
        <f>'Grains &amp; Pulses'!A244</f>
        <v>39539</v>
      </c>
      <c r="B242" s="65" cm="1">
        <f t="array" ref="B242">IF(AND('Grains &amp; Pulses'!H244="",'Grains &amp; Pulses'!H243=""),B241,IF('Grains &amp; Pulses'!H244&lt;&gt;"",'Grains &amp; Pulses'!H244,AVERAGE(B241,INDEX('Grains &amp; Pulses'!H245:H$851,MATCH(FALSE,'Grains &amp; Pulses'!H245:H$851="",0)))))</f>
        <v>856.68122270742356</v>
      </c>
      <c r="C242" s="65" cm="1">
        <f t="array" ref="C242">IF(AND('Grains &amp; Pulses'!I244="",'Grains &amp; Pulses'!I243=""),C241,IF('Grains &amp; Pulses'!I244&lt;&gt;"",'Grains &amp; Pulses'!I244,AVERAGE(C241,INDEX('Grains &amp; Pulses'!I245:I$851,MATCH(FALSE,'Grains &amp; Pulses'!I245:I$851="",0)))))</f>
        <v>540.46506550218339</v>
      </c>
      <c r="D242" s="65" cm="1">
        <f t="array" ref="D242">IF(AND('Grains &amp; Pulses'!J244="",'Grains &amp; Pulses'!J243=""),D241,IF('Grains &amp; Pulses'!J244&lt;&gt;"",'Grains &amp; Pulses'!J244,AVERAGE(D241,INDEX('Grains &amp; Pulses'!J245:J$851,MATCH(FALSE,'Grains &amp; Pulses'!J245:J$851="",0)))))</f>
        <v>453.53711790393015</v>
      </c>
      <c r="E242" s="65" cm="1">
        <f t="array" ref="E242">IF(AND('Grains &amp; Pulses'!K244="",'Grains &amp; Pulses'!K243=""),E241,IF('Grains &amp; Pulses'!K244&lt;&gt;"",'Grains &amp; Pulses'!K244,AVERAGE(E241,INDEX('Grains &amp; Pulses'!K245:K$851,MATCH(FALSE,'Grains &amp; Pulses'!K245:K$851="",0)))))</f>
        <v>422.04148471615719</v>
      </c>
      <c r="F242" s="65" cm="1">
        <f t="array" ref="F242">IF(AND('Grains &amp; Pulses'!L244="",'Grains &amp; Pulses'!L243=""),F241,IF('Grains &amp; Pulses'!L244&lt;&gt;"",'Grains &amp; Pulses'!L244,AVERAGE(F241,INDEX('Grains &amp; Pulses'!L245:L$851,MATCH(FALSE,'Grains &amp; Pulses'!L245:L$851="",0)))))</f>
        <v>427.08078602620088</v>
      </c>
    </row>
    <row r="243" spans="1:6" x14ac:dyDescent="0.25">
      <c r="A243" s="36">
        <f>'Grains &amp; Pulses'!A245</f>
        <v>39546</v>
      </c>
      <c r="B243" s="65" cm="1">
        <f t="array" ref="B243">IF(AND('Grains &amp; Pulses'!H245="",'Grains &amp; Pulses'!H244=""),B242,IF('Grains &amp; Pulses'!H245&lt;&gt;"",'Grains &amp; Pulses'!H245,AVERAGE(B242,INDEX('Grains &amp; Pulses'!H246:H$851,MATCH(FALSE,'Grains &amp; Pulses'!H246:H$851="",0)))))</f>
        <v>864.24017467248905</v>
      </c>
      <c r="C243" s="65" cm="1">
        <f t="array" ref="C243">IF(AND('Grains &amp; Pulses'!I245="",'Grains &amp; Pulses'!I244=""),C242,IF('Grains &amp; Pulses'!I245&lt;&gt;"",'Grains &amp; Pulses'!I245,AVERAGE(C242,INDEX('Grains &amp; Pulses'!I246:I$851,MATCH(FALSE,'Grains &amp; Pulses'!I246:I$851="",0)))))</f>
        <v>516.52838427947597</v>
      </c>
      <c r="D243" s="65" cm="1">
        <f t="array" ref="D243">IF(AND('Grains &amp; Pulses'!J245="",'Grains &amp; Pulses'!J244=""),D242,IF('Grains &amp; Pulses'!J245&lt;&gt;"",'Grains &amp; Pulses'!J245,AVERAGE(D242,INDEX('Grains &amp; Pulses'!J246:J$851,MATCH(FALSE,'Grains &amp; Pulses'!J246:J$851="",0)))))</f>
        <v>453.53711790393015</v>
      </c>
      <c r="E243" s="65" cm="1">
        <f t="array" ref="E243">IF(AND('Grains &amp; Pulses'!K245="",'Grains &amp; Pulses'!K244=""),E242,IF('Grains &amp; Pulses'!K245&lt;&gt;"",'Grains &amp; Pulses'!K245,AVERAGE(E242,INDEX('Grains &amp; Pulses'!K246:K$851,MATCH(FALSE,'Grains &amp; Pulses'!K246:K$851="",0)))))</f>
        <v>409.44323144104806</v>
      </c>
      <c r="F243" s="65" cm="1">
        <f t="array" ref="F243">IF(AND('Grains &amp; Pulses'!L245="",'Grains &amp; Pulses'!L244=""),F242,IF('Grains &amp; Pulses'!L245&lt;&gt;"",'Grains &amp; Pulses'!L245,AVERAGE(F242,INDEX('Grains &amp; Pulses'!L246:L$851,MATCH(FALSE,'Grains &amp; Pulses'!L246:L$851="",0)))))</f>
        <v>427.08078602620088</v>
      </c>
    </row>
    <row r="244" spans="1:6" x14ac:dyDescent="0.25">
      <c r="A244" s="36">
        <f>'Grains &amp; Pulses'!A246</f>
        <v>39553</v>
      </c>
      <c r="B244" s="65" cm="1">
        <f t="array" ref="B244">IF(AND('Grains &amp; Pulses'!H246="",'Grains &amp; Pulses'!H245=""),B243,IF('Grains &amp; Pulses'!H246&lt;&gt;"",'Grains &amp; Pulses'!H246,AVERAGE(B243,INDEX('Grains &amp; Pulses'!H247:H$851,MATCH(FALSE,'Grains &amp; Pulses'!H247:H$851="",0)))))</f>
        <v>878.09825327510919</v>
      </c>
      <c r="C244" s="65" cm="1">
        <f t="array" ref="C244">IF(AND('Grains &amp; Pulses'!I246="",'Grains &amp; Pulses'!I245=""),C243,IF('Grains &amp; Pulses'!I246&lt;&gt;"",'Grains &amp; Pulses'!I246,AVERAGE(C243,INDEX('Grains &amp; Pulses'!I247:I$851,MATCH(FALSE,'Grains &amp; Pulses'!I247:I$851="",0)))))</f>
        <v>516.52838427947597</v>
      </c>
      <c r="D244" s="65" cm="1">
        <f t="array" ref="D244">IF(AND('Grains &amp; Pulses'!J246="",'Grains &amp; Pulses'!J245=""),D243,IF('Grains &amp; Pulses'!J246&lt;&gt;"",'Grains &amp; Pulses'!J246,AVERAGE(D243,INDEX('Grains &amp; Pulses'!J247:J$851,MATCH(FALSE,'Grains &amp; Pulses'!J247:J$851="",0)))))</f>
        <v>434.63973799126637</v>
      </c>
      <c r="E244" s="65" cm="1">
        <f t="array" ref="E244">IF(AND('Grains &amp; Pulses'!K246="",'Grains &amp; Pulses'!K245=""),E243,IF('Grains &amp; Pulses'!K246&lt;&gt;"",'Grains &amp; Pulses'!K246,AVERAGE(E243,INDEX('Grains &amp; Pulses'!K247:K$851,MATCH(FALSE,'Grains &amp; Pulses'!K247:K$851="",0)))))</f>
        <v>422.04148471615719</v>
      </c>
      <c r="F244" s="65" cm="1">
        <f t="array" ref="F244">IF(AND('Grains &amp; Pulses'!L246="",'Grains &amp; Pulses'!L245=""),F243,IF('Grains &amp; Pulses'!L246&lt;&gt;"",'Grains &amp; Pulses'!L246,AVERAGE(F243,INDEX('Grains &amp; Pulses'!L247:L$851,MATCH(FALSE,'Grains &amp; Pulses'!L247:L$851="",0)))))</f>
        <v>427.08078602620088</v>
      </c>
    </row>
    <row r="245" spans="1:6" x14ac:dyDescent="0.25">
      <c r="A245" s="36">
        <f>'Grains &amp; Pulses'!A247</f>
        <v>39560</v>
      </c>
      <c r="B245" s="65" cm="1">
        <f t="array" ref="B245">IF(AND('Grains &amp; Pulses'!H247="",'Grains &amp; Pulses'!H246=""),B244,IF('Grains &amp; Pulses'!H247&lt;&gt;"",'Grains &amp; Pulses'!H247,AVERAGE(B244,INDEX('Grains &amp; Pulses'!H248:H$851,MATCH(FALSE,'Grains &amp; Pulses'!H248:H$851="",0)))))</f>
        <v>840.30349344978163</v>
      </c>
      <c r="C245" s="65" cm="1">
        <f t="array" ref="C245">IF(AND('Grains &amp; Pulses'!I247="",'Grains &amp; Pulses'!I246=""),C244,IF('Grains &amp; Pulses'!I247&lt;&gt;"",'Grains &amp; Pulses'!I247,AVERAGE(C244,INDEX('Grains &amp; Pulses'!I248:I$851,MATCH(FALSE,'Grains &amp; Pulses'!I248:I$851="",0)))))</f>
        <v>485.03275109170306</v>
      </c>
      <c r="D245" s="65" cm="1">
        <f t="array" ref="D245">IF(AND('Grains &amp; Pulses'!J247="",'Grains &amp; Pulses'!J246=""),D244,IF('Grains &amp; Pulses'!J247&lt;&gt;"",'Grains &amp; Pulses'!J247,AVERAGE(D244,INDEX('Grains &amp; Pulses'!J248:J$851,MATCH(FALSE,'Grains &amp; Pulses'!J248:J$851="",0)))))</f>
        <v>434.63973799126637</v>
      </c>
      <c r="E245" s="65" cm="1">
        <f t="array" ref="E245">IF(AND('Grains &amp; Pulses'!K247="",'Grains &amp; Pulses'!K246=""),E244,IF('Grains &amp; Pulses'!K247&lt;&gt;"",'Grains &amp; Pulses'!K247,AVERAGE(E244,INDEX('Grains &amp; Pulses'!K248:K$851,MATCH(FALSE,'Grains &amp; Pulses'!K248:K$851="",0)))))</f>
        <v>434.63973799126637</v>
      </c>
      <c r="F245" s="65" cm="1">
        <f t="array" ref="F245">IF(AND('Grains &amp; Pulses'!L247="",'Grains &amp; Pulses'!L246=""),F244,IF('Grains &amp; Pulses'!L247&lt;&gt;"",'Grains &amp; Pulses'!L247,AVERAGE(F244,INDEX('Grains &amp; Pulses'!L248:L$851,MATCH(FALSE,'Grains &amp; Pulses'!L248:L$851="",0)))))</f>
        <v>415.74235807860259</v>
      </c>
    </row>
    <row r="246" spans="1:6" x14ac:dyDescent="0.25">
      <c r="A246" s="36">
        <f>'Grains &amp; Pulses'!A248</f>
        <v>39567</v>
      </c>
      <c r="B246" s="65" cm="1">
        <f t="array" ref="B246">IF(AND('Grains &amp; Pulses'!H248="",'Grains &amp; Pulses'!H247=""),B245,IF('Grains &amp; Pulses'!H248&lt;&gt;"",'Grains &amp; Pulses'!H248,AVERAGE(B245,INDEX('Grains &amp; Pulses'!H249:H$851,MATCH(FALSE,'Grains &amp; Pulses'!H249:H$851="",0)))))</f>
        <v>813.84716157205241</v>
      </c>
      <c r="C246" s="65" cm="1">
        <f t="array" ref="C246">IF(AND('Grains &amp; Pulses'!I248="",'Grains &amp; Pulses'!I247=""),C245,IF('Grains &amp; Pulses'!I248&lt;&gt;"",'Grains &amp; Pulses'!I248,AVERAGE(C245,INDEX('Grains &amp; Pulses'!I249:I$851,MATCH(FALSE,'Grains &amp; Pulses'!I249:I$851="",0)))))</f>
        <v>466.13537117903928</v>
      </c>
      <c r="D246" s="65" cm="1">
        <f t="array" ref="D246">IF(AND('Grains &amp; Pulses'!J248="",'Grains &amp; Pulses'!J247=""),D245,IF('Grains &amp; Pulses'!J248&lt;&gt;"",'Grains &amp; Pulses'!J248,AVERAGE(D245,INDEX('Grains &amp; Pulses'!J249:J$851,MATCH(FALSE,'Grains &amp; Pulses'!J249:J$851="",0)))))</f>
        <v>434.63973799126637</v>
      </c>
      <c r="E246" s="65" cm="1">
        <f t="array" ref="E246">IF(AND('Grains &amp; Pulses'!K248="",'Grains &amp; Pulses'!K247=""),E245,IF('Grains &amp; Pulses'!K248&lt;&gt;"",'Grains &amp; Pulses'!K248,AVERAGE(E245,INDEX('Grains &amp; Pulses'!K249:K$851,MATCH(FALSE,'Grains &amp; Pulses'!K249:K$851="",0)))))</f>
        <v>359.05021834061137</v>
      </c>
      <c r="F246" s="65" cm="1">
        <f t="array" ref="F246">IF(AND('Grains &amp; Pulses'!L248="",'Grains &amp; Pulses'!L247=""),F245,IF('Grains &amp; Pulses'!L248&lt;&gt;"",'Grains &amp; Pulses'!L248,AVERAGE(F245,INDEX('Grains &amp; Pulses'!L249:L$851,MATCH(FALSE,'Grains &amp; Pulses'!L249:L$851="",0)))))</f>
        <v>428.34061135371178</v>
      </c>
    </row>
    <row r="247" spans="1:6" x14ac:dyDescent="0.25">
      <c r="A247" s="36">
        <f>'Grains &amp; Pulses'!A249</f>
        <v>39574</v>
      </c>
      <c r="B247" s="65" cm="1">
        <f t="array" ref="B247">IF(AND('Grains &amp; Pulses'!H249="",'Grains &amp; Pulses'!H248=""),B246,IF('Grains &amp; Pulses'!H249&lt;&gt;"",'Grains &amp; Pulses'!H249,AVERAGE(B246,INDEX('Grains &amp; Pulses'!H250:H$851,MATCH(FALSE,'Grains &amp; Pulses'!H250:H$851="",0)))))</f>
        <v>802.50873362445418</v>
      </c>
      <c r="C247" s="65" cm="1">
        <f t="array" ref="C247">IF(AND('Grains &amp; Pulses'!I249="",'Grains &amp; Pulses'!I248=""),C246,IF('Grains &amp; Pulses'!I249&lt;&gt;"",'Grains &amp; Pulses'!I249,AVERAGE(C246,INDEX('Grains &amp; Pulses'!I250:I$851,MATCH(FALSE,'Grains &amp; Pulses'!I250:I$851="",0)))))</f>
        <v>478.73362445414847</v>
      </c>
      <c r="D247" s="65" cm="1">
        <f t="array" ref="D247">IF(AND('Grains &amp; Pulses'!J249="",'Grains &amp; Pulses'!J248=""),D246,IF('Grains &amp; Pulses'!J249&lt;&gt;"",'Grains &amp; Pulses'!J249,AVERAGE(D246,INDEX('Grains &amp; Pulses'!J250:J$851,MATCH(FALSE,'Grains &amp; Pulses'!J250:J$851="",0)))))</f>
        <v>428.34061135371178</v>
      </c>
      <c r="E247" s="65" cm="1">
        <f t="array" ref="E247">IF(AND('Grains &amp; Pulses'!K249="",'Grains &amp; Pulses'!K248=""),E246,IF('Grains &amp; Pulses'!K249&lt;&gt;"",'Grains &amp; Pulses'!K249,AVERAGE(E246,INDEX('Grains &amp; Pulses'!K250:K$851,MATCH(FALSE,'Grains &amp; Pulses'!K250:K$851="",0)))))</f>
        <v>333.85371179039299</v>
      </c>
      <c r="F247" s="65" cm="1">
        <f t="array" ref="F247">IF(AND('Grains &amp; Pulses'!L249="",'Grains &amp; Pulses'!L248=""),F246,IF('Grains &amp; Pulses'!L249&lt;&gt;"",'Grains &amp; Pulses'!L249,AVERAGE(F246,INDEX('Grains &amp; Pulses'!L250:L$851,MATCH(FALSE,'Grains &amp; Pulses'!L250:L$851="",0)))))</f>
        <v>427.08078602620088</v>
      </c>
    </row>
    <row r="248" spans="1:6" x14ac:dyDescent="0.25">
      <c r="A248" s="36">
        <f>'Grains &amp; Pulses'!A250</f>
        <v>39581</v>
      </c>
      <c r="B248" s="65" cm="1">
        <f t="array" ref="B248">IF(AND('Grains &amp; Pulses'!H250="",'Grains &amp; Pulses'!H249=""),B247,IF('Grains &amp; Pulses'!H250&lt;&gt;"",'Grains &amp; Pulses'!H250,AVERAGE(B247,INDEX('Grains &amp; Pulses'!H251:H$851,MATCH(FALSE,'Grains &amp; Pulses'!H251:H$851="",0)))))</f>
        <v>857.94104803493451</v>
      </c>
      <c r="C248" s="65" cm="1">
        <f t="array" ref="C248">IF(AND('Grains &amp; Pulses'!I250="",'Grains &amp; Pulses'!I249=""),C247,IF('Grains &amp; Pulses'!I250&lt;&gt;"",'Grains &amp; Pulses'!I250,AVERAGE(C247,INDEX('Grains &amp; Pulses'!I251:I$851,MATCH(FALSE,'Grains &amp; Pulses'!I251:I$851="",0)))))</f>
        <v>485.03275109170306</v>
      </c>
      <c r="D248" s="65" cm="1">
        <f t="array" ref="D248">IF(AND('Grains &amp; Pulses'!J250="",'Grains &amp; Pulses'!J249=""),D247,IF('Grains &amp; Pulses'!J250&lt;&gt;"",'Grains &amp; Pulses'!J250,AVERAGE(D247,INDEX('Grains &amp; Pulses'!J251:J$851,MATCH(FALSE,'Grains &amp; Pulses'!J251:J$851="",0)))))</f>
        <v>428.34061135371178</v>
      </c>
      <c r="E248" s="65" cm="1">
        <f t="array" ref="E248">IF(AND('Grains &amp; Pulses'!K250="",'Grains &amp; Pulses'!K249=""),E247,IF('Grains &amp; Pulses'!K250&lt;&gt;"",'Grains &amp; Pulses'!K250,AVERAGE(E247,INDEX('Grains &amp; Pulses'!K251:K$851,MATCH(FALSE,'Grains &amp; Pulses'!K251:K$851="",0)))))</f>
        <v>333.85371179039299</v>
      </c>
      <c r="F248" s="65" cm="1">
        <f t="array" ref="F248">IF(AND('Grains &amp; Pulses'!L250="",'Grains &amp; Pulses'!L249=""),F247,IF('Grains &amp; Pulses'!L250&lt;&gt;"",'Grains &amp; Pulses'!L250,AVERAGE(F247,INDEX('Grains &amp; Pulses'!L251:L$851,MATCH(FALSE,'Grains &amp; Pulses'!L251:L$851="",0)))))</f>
        <v>427.08078602620088</v>
      </c>
    </row>
    <row r="249" spans="1:6" x14ac:dyDescent="0.25">
      <c r="A249" s="36">
        <f>'Grains &amp; Pulses'!A251</f>
        <v>39588</v>
      </c>
      <c r="B249" s="65" cm="1">
        <f t="array" ref="B249">IF(AND('Grains &amp; Pulses'!H251="",'Grains &amp; Pulses'!H250=""),B248,IF('Grains &amp; Pulses'!H251&lt;&gt;"",'Grains &amp; Pulses'!H251,AVERAGE(B248,INDEX('Grains &amp; Pulses'!H252:H$851,MATCH(FALSE,'Grains &amp; Pulses'!H252:H$851="",0)))))</f>
        <v>839.04366812227079</v>
      </c>
      <c r="C249" s="65" cm="1">
        <f t="array" ref="C249">IF(AND('Grains &amp; Pulses'!I251="",'Grains &amp; Pulses'!I250=""),C248,IF('Grains &amp; Pulses'!I251&lt;&gt;"",'Grains &amp; Pulses'!I251,AVERAGE(C248,INDEX('Grains &amp; Pulses'!I252:I$851,MATCH(FALSE,'Grains &amp; Pulses'!I252:I$851="",0)))))</f>
        <v>453.53711790393015</v>
      </c>
      <c r="D249" s="65" cm="1">
        <f t="array" ref="D249">IF(AND('Grains &amp; Pulses'!J251="",'Grains &amp; Pulses'!J250=""),D248,IF('Grains &amp; Pulses'!J251&lt;&gt;"",'Grains &amp; Pulses'!J251,AVERAGE(D248,INDEX('Grains &amp; Pulses'!J252:J$851,MATCH(FALSE,'Grains &amp; Pulses'!J252:J$851="",0)))))</f>
        <v>428.34061135371178</v>
      </c>
      <c r="E249" s="65" cm="1">
        <f t="array" ref="E249">IF(AND('Grains &amp; Pulses'!K251="",'Grains &amp; Pulses'!K250=""),E248,IF('Grains &amp; Pulses'!K251&lt;&gt;"",'Grains &amp; Pulses'!K251,AVERAGE(E248,INDEX('Grains &amp; Pulses'!K252:K$851,MATCH(FALSE,'Grains &amp; Pulses'!K252:K$851="",0)))))</f>
        <v>327.5545851528384</v>
      </c>
      <c r="F249" s="65" cm="1">
        <f t="array" ref="F249">IF(AND('Grains &amp; Pulses'!L251="",'Grains &amp; Pulses'!L250=""),F248,IF('Grains &amp; Pulses'!L251&lt;&gt;"",'Grains &amp; Pulses'!L251,AVERAGE(F248,INDEX('Grains &amp; Pulses'!L252:L$851,MATCH(FALSE,'Grains &amp; Pulses'!L252:L$851="",0)))))</f>
        <v>401.88427947598251</v>
      </c>
    </row>
    <row r="250" spans="1:6" x14ac:dyDescent="0.25">
      <c r="A250" s="36">
        <f>'Grains &amp; Pulses'!A252</f>
        <v>39595</v>
      </c>
      <c r="B250" s="65" cm="1">
        <f t="array" ref="B250">IF(AND('Grains &amp; Pulses'!H252="",'Grains &amp; Pulses'!H251=""),B249,IF('Grains &amp; Pulses'!H252&lt;&gt;"",'Grains &amp; Pulses'!H252,AVERAGE(B249,INDEX('Grains &amp; Pulses'!H253:H$851,MATCH(FALSE,'Grains &amp; Pulses'!H253:H$851="",0)))))</f>
        <v>902.03493449781661</v>
      </c>
      <c r="C250" s="65" cm="1">
        <f t="array" ref="C250">IF(AND('Grains &amp; Pulses'!I252="",'Grains &amp; Pulses'!I251=""),C249,IF('Grains &amp; Pulses'!I252&lt;&gt;"",'Grains &amp; Pulses'!I252,AVERAGE(C249,INDEX('Grains &amp; Pulses'!I253:I$851,MATCH(FALSE,'Grains &amp; Pulses'!I253:I$851="",0)))))</f>
        <v>453.53711790393015</v>
      </c>
      <c r="D250" s="65" cm="1">
        <f t="array" ref="D250">IF(AND('Grains &amp; Pulses'!J252="",'Grains &amp; Pulses'!J251=""),D249,IF('Grains &amp; Pulses'!J252&lt;&gt;"",'Grains &amp; Pulses'!J252,AVERAGE(D249,INDEX('Grains &amp; Pulses'!J253:J$851,MATCH(FALSE,'Grains &amp; Pulses'!J253:J$851="",0)))))</f>
        <v>434.63973799126637</v>
      </c>
      <c r="E250" s="65" cm="1">
        <f t="array" ref="E250">IF(AND('Grains &amp; Pulses'!K252="",'Grains &amp; Pulses'!K251=""),E249,IF('Grains &amp; Pulses'!K252&lt;&gt;"",'Grains &amp; Pulses'!K252,AVERAGE(E249,INDEX('Grains &amp; Pulses'!K253:K$851,MATCH(FALSE,'Grains &amp; Pulses'!K253:K$851="",0)))))</f>
        <v>327.5545851528384</v>
      </c>
      <c r="F250" s="65" cm="1">
        <f t="array" ref="F250">IF(AND('Grains &amp; Pulses'!L252="",'Grains &amp; Pulses'!L251=""),F249,IF('Grains &amp; Pulses'!L252&lt;&gt;"",'Grains &amp; Pulses'!L252,AVERAGE(F249,INDEX('Grains &amp; Pulses'!L253:L$851,MATCH(FALSE,'Grains &amp; Pulses'!L253:L$851="",0)))))</f>
        <v>401.88427947598251</v>
      </c>
    </row>
    <row r="251" spans="1:6" x14ac:dyDescent="0.25">
      <c r="A251" s="36">
        <f>'Grains &amp; Pulses'!A253</f>
        <v>39602</v>
      </c>
      <c r="B251" s="65" cm="1">
        <f t="array" ref="B251">IF(AND('Grains &amp; Pulses'!H253="",'Grains &amp; Pulses'!H252=""),B250,IF('Grains &amp; Pulses'!H253&lt;&gt;"",'Grains &amp; Pulses'!H253,AVERAGE(B250,INDEX('Grains &amp; Pulses'!H254:H$851,MATCH(FALSE,'Grains &amp; Pulses'!H254:H$851="",0)))))</f>
        <v>889.43668122270742</v>
      </c>
      <c r="C251" s="65" cm="1">
        <f t="array" ref="C251">IF(AND('Grains &amp; Pulses'!I253="",'Grains &amp; Pulses'!I252=""),C250,IF('Grains &amp; Pulses'!I253&lt;&gt;"",'Grains &amp; Pulses'!I253,AVERAGE(C250,INDEX('Grains &amp; Pulses'!I254:I$851,MATCH(FALSE,'Grains &amp; Pulses'!I254:I$851="",0)))))</f>
        <v>433.37991266375548</v>
      </c>
      <c r="D251" s="65" cm="1">
        <f t="array" ref="D251">IF(AND('Grains &amp; Pulses'!J253="",'Grains &amp; Pulses'!J252=""),D250,IF('Grains &amp; Pulses'!J253&lt;&gt;"",'Grains &amp; Pulses'!J253,AVERAGE(D250,INDEX('Grains &amp; Pulses'!J254:J$851,MATCH(FALSE,'Grains &amp; Pulses'!J254:J$851="",0)))))</f>
        <v>428.34061135371178</v>
      </c>
      <c r="E251" s="65" cm="1">
        <f t="array" ref="E251">IF(AND('Grains &amp; Pulses'!K253="",'Grains &amp; Pulses'!K252=""),E250,IF('Grains &amp; Pulses'!K253&lt;&gt;"",'Grains &amp; Pulses'!K253,AVERAGE(E250,INDEX('Grains &amp; Pulses'!K254:K$851,MATCH(FALSE,'Grains &amp; Pulses'!K254:K$851="",0)))))</f>
        <v>288.53404933317597</v>
      </c>
      <c r="F251" s="65" cm="1">
        <f t="array" ref="F251">IF(AND('Grains &amp; Pulses'!L253="",'Grains &amp; Pulses'!L252=""),F250,IF('Grains &amp; Pulses'!L253&lt;&gt;"",'Grains &amp; Pulses'!L253,AVERAGE(F250,INDEX('Grains &amp; Pulses'!L254:L$851,MATCH(FALSE,'Grains &amp; Pulses'!L254:L$851="",0)))))</f>
        <v>401.88427947598251</v>
      </c>
    </row>
    <row r="252" spans="1:6" x14ac:dyDescent="0.25">
      <c r="A252" s="36">
        <f>'Grains &amp; Pulses'!A254</f>
        <v>39609</v>
      </c>
      <c r="B252" s="65" cm="1">
        <f t="array" ref="B252">IF(AND('Grains &amp; Pulses'!H254="",'Grains &amp; Pulses'!H253=""),B251,IF('Grains &amp; Pulses'!H254&lt;&gt;"",'Grains &amp; Pulses'!H254,AVERAGE(B251,INDEX('Grains &amp; Pulses'!H255:H$851,MATCH(FALSE,'Grains &amp; Pulses'!H255:H$851="",0)))))</f>
        <v>827.70524017467244</v>
      </c>
      <c r="C252" s="65" cm="1">
        <f t="array" ref="C252">IF(AND('Grains &amp; Pulses'!I254="",'Grains &amp; Pulses'!I253=""),C251,IF('Grains &amp; Pulses'!I254&lt;&gt;"",'Grains &amp; Pulses'!I254,AVERAGE(C251,INDEX('Grains &amp; Pulses'!I255:I$851,MATCH(FALSE,'Grains &amp; Pulses'!I255:I$851="",0)))))</f>
        <v>439.67903930131007</v>
      </c>
      <c r="D252" s="65" cm="1">
        <f t="array" ref="D252">IF(AND('Grains &amp; Pulses'!J254="",'Grains &amp; Pulses'!J253=""),D251,IF('Grains &amp; Pulses'!J254&lt;&gt;"",'Grains &amp; Pulses'!J254,AVERAGE(D251,INDEX('Grains &amp; Pulses'!J255:J$851,MATCH(FALSE,'Grains &amp; Pulses'!J255:J$851="",0)))))</f>
        <v>425.82096069868993</v>
      </c>
      <c r="E252" s="65" cm="1">
        <f t="array" ref="E252">IF(AND('Grains &amp; Pulses'!K254="",'Grains &amp; Pulses'!K253=""),E251,IF('Grains &amp; Pulses'!K254&lt;&gt;"",'Grains &amp; Pulses'!K254,AVERAGE(E251,INDEX('Grains &amp; Pulses'!K255:K$851,MATCH(FALSE,'Grains &amp; Pulses'!K255:K$851="",0)))))</f>
        <v>288.53404933317597</v>
      </c>
      <c r="F252" s="65" cm="1">
        <f t="array" ref="F252">IF(AND('Grains &amp; Pulses'!L254="",'Grains &amp; Pulses'!L253=""),F251,IF('Grains &amp; Pulses'!L254&lt;&gt;"",'Grains &amp; Pulses'!L254,AVERAGE(F251,INDEX('Grains &amp; Pulses'!L255:L$851,MATCH(FALSE,'Grains &amp; Pulses'!L255:L$851="",0)))))</f>
        <v>401.88427947598251</v>
      </c>
    </row>
    <row r="253" spans="1:6" x14ac:dyDescent="0.25">
      <c r="A253" s="36">
        <f>'Grains &amp; Pulses'!A255</f>
        <v>39616</v>
      </c>
      <c r="B253" s="65" cm="1">
        <f t="array" ref="B253">IF(AND('Grains &amp; Pulses'!H255="",'Grains &amp; Pulses'!H254=""),B252,IF('Grains &amp; Pulses'!H255&lt;&gt;"",'Grains &amp; Pulses'!H255,AVERAGE(B252,INDEX('Grains &amp; Pulses'!H256:H$851,MATCH(FALSE,'Grains &amp; Pulses'!H256:H$851="",0)))))</f>
        <v>850.38209606986902</v>
      </c>
      <c r="C253" s="65" cm="1">
        <f t="array" ref="C253">IF(AND('Grains &amp; Pulses'!I255="",'Grains &amp; Pulses'!I254=""),C252,IF('Grains &amp; Pulses'!I255&lt;&gt;"",'Grains &amp; Pulses'!I255,AVERAGE(C252,INDEX('Grains &amp; Pulses'!I256:I$851,MATCH(FALSE,'Grains &amp; Pulses'!I256:I$851="",0)))))</f>
        <v>452.2772925764192</v>
      </c>
      <c r="D253" s="65" cm="1">
        <f t="array" ref="D253">IF(AND('Grains &amp; Pulses'!J255="",'Grains &amp; Pulses'!J254=""),D252,IF('Grains &amp; Pulses'!J255&lt;&gt;"",'Grains &amp; Pulses'!J255,AVERAGE(D252,INDEX('Grains &amp; Pulses'!J256:J$851,MATCH(FALSE,'Grains &amp; Pulses'!J256:J$851="",0)))))</f>
        <v>430.86026200873363</v>
      </c>
      <c r="E253" s="65" cm="1">
        <f t="array" ref="E253">IF(AND('Grains &amp; Pulses'!K255="",'Grains &amp; Pulses'!K254=""),E252,IF('Grains &amp; Pulses'!K255&lt;&gt;"",'Grains &amp; Pulses'!K255,AVERAGE(E252,INDEX('Grains &amp; Pulses'!K256:K$851,MATCH(FALSE,'Grains &amp; Pulses'!K256:K$851="",0)))))</f>
        <v>288.53404933317597</v>
      </c>
      <c r="F253" s="65" cm="1">
        <f t="array" ref="F253">IF(AND('Grains &amp; Pulses'!L255="",'Grains &amp; Pulses'!L254=""),F252,IF('Grains &amp; Pulses'!L255&lt;&gt;"",'Grains &amp; Pulses'!L255,AVERAGE(F252,INDEX('Grains &amp; Pulses'!L256:L$851,MATCH(FALSE,'Grains &amp; Pulses'!L256:L$851="",0)))))</f>
        <v>401.88427947598251</v>
      </c>
    </row>
    <row r="254" spans="1:6" x14ac:dyDescent="0.25">
      <c r="A254" s="36">
        <f>'Grains &amp; Pulses'!A256</f>
        <v>39623</v>
      </c>
      <c r="B254" s="65" cm="1">
        <f t="array" ref="B254">IF(AND('Grains &amp; Pulses'!H256="",'Grains &amp; Pulses'!H255=""),B253,IF('Grains &amp; Pulses'!H256&lt;&gt;"",'Grains &amp; Pulses'!H256,AVERAGE(B253,INDEX('Grains &amp; Pulses'!H257:H$851,MATCH(FALSE,'Grains &amp; Pulses'!H257:H$851="",0)))))</f>
        <v>839.04638619201739</v>
      </c>
      <c r="C254" s="65" cm="1">
        <f t="array" ref="C254">IF(AND('Grains &amp; Pulses'!I256="",'Grains &amp; Pulses'!I255=""),C253,IF('Grains &amp; Pulses'!I256&lt;&gt;"",'Grains &amp; Pulses'!I256,AVERAGE(C253,INDEX('Grains &amp; Pulses'!I257:I$851,MATCH(FALSE,'Grains &amp; Pulses'!I257:I$851="",0)))))</f>
        <v>453.13484358144558</v>
      </c>
      <c r="D254" s="65" cm="1">
        <f t="array" ref="D254">IF(AND('Grains &amp; Pulses'!J256="",'Grains &amp; Pulses'!J255=""),D253,IF('Grains &amp; Pulses'!J256&lt;&gt;"",'Grains &amp; Pulses'!J256,AVERAGE(D253,INDEX('Grains &amp; Pulses'!J257:J$851,MATCH(FALSE,'Grains &amp; Pulses'!J257:J$851="",0)))))</f>
        <v>425.74757281553406</v>
      </c>
      <c r="E254" s="65" cm="1">
        <f t="array" ref="E254">IF(AND('Grains &amp; Pulses'!K256="",'Grains &amp; Pulses'!K255=""),E253,IF('Grains &amp; Pulses'!K256&lt;&gt;"",'Grains &amp; Pulses'!K256,AVERAGE(E253,INDEX('Grains &amp; Pulses'!K257:K$851,MATCH(FALSE,'Grains &amp; Pulses'!K257:K$851="",0)))))</f>
        <v>288.53404933317597</v>
      </c>
      <c r="F254" s="65" cm="1">
        <f t="array" ref="F254">IF(AND('Grains &amp; Pulses'!L256="",'Grains &amp; Pulses'!L255=""),F253,IF('Grains &amp; Pulses'!L256&lt;&gt;"",'Grains &amp; Pulses'!L256,AVERAGE(F253,INDEX('Grains &amp; Pulses'!L257:L$851,MATCH(FALSE,'Grains &amp; Pulses'!L257:L$851="",0)))))</f>
        <v>397.1154261057174</v>
      </c>
    </row>
    <row r="255" spans="1:6" x14ac:dyDescent="0.25">
      <c r="A255" s="36">
        <f>'Grains &amp; Pulses'!A257</f>
        <v>39630</v>
      </c>
      <c r="B255" s="65" cm="1">
        <f t="array" ref="B255">IF(AND('Grains &amp; Pulses'!H257="",'Grains &amp; Pulses'!H256=""),B254,IF('Grains &amp; Pulses'!H257&lt;&gt;"",'Grains &amp; Pulses'!H257,AVERAGE(B254,INDEX('Grains &amp; Pulses'!H258:H$851,MATCH(FALSE,'Grains &amp; Pulses'!H258:H$851="",0)))))</f>
        <v>827.84250269687175</v>
      </c>
      <c r="C255" s="65" cm="1">
        <f t="array" ref="C255">IF(AND('Grains &amp; Pulses'!I257="",'Grains &amp; Pulses'!I256=""),C254,IF('Grains &amp; Pulses'!I257&lt;&gt;"",'Grains &amp; Pulses'!I257,AVERAGE(C254,INDEX('Grains &amp; Pulses'!I258:I$851,MATCH(FALSE,'Grains &amp; Pulses'!I258:I$851="",0)))))</f>
        <v>454.37971952535065</v>
      </c>
      <c r="D255" s="65" cm="1">
        <f t="array" ref="D255">IF(AND('Grains &amp; Pulses'!J257="",'Grains &amp; Pulses'!J256=""),D254,IF('Grains &amp; Pulses'!J257&lt;&gt;"",'Grains &amp; Pulses'!J257,AVERAGE(D254,INDEX('Grains &amp; Pulses'!J258:J$851,MATCH(FALSE,'Grains &amp; Pulses'!J258:J$851="",0)))))</f>
        <v>423.25782092772391</v>
      </c>
      <c r="E255" s="65" cm="1">
        <f t="array" ref="E255">IF(AND('Grains &amp; Pulses'!K257="",'Grains &amp; Pulses'!K256=""),E254,IF('Grains &amp; Pulses'!K257&lt;&gt;"",'Grains &amp; Pulses'!K257,AVERAGE(E254,INDEX('Grains &amp; Pulses'!K258:K$851,MATCH(FALSE,'Grains &amp; Pulses'!K258:K$851="",0)))))</f>
        <v>288.53404933317597</v>
      </c>
      <c r="F255" s="65" cm="1">
        <f t="array" ref="F255">IF(AND('Grains &amp; Pulses'!L257="",'Grains &amp; Pulses'!L256=""),F254,IF('Grains &amp; Pulses'!L257&lt;&gt;"",'Grains &amp; Pulses'!L257,AVERAGE(F254,INDEX('Grains &amp; Pulses'!L258:L$851,MATCH(FALSE,'Grains &amp; Pulses'!L258:L$851="",0)))))</f>
        <v>397.1154261057174</v>
      </c>
    </row>
    <row r="256" spans="1:6" x14ac:dyDescent="0.25">
      <c r="A256" s="36">
        <f>'Grains &amp; Pulses'!A258</f>
        <v>39637</v>
      </c>
      <c r="B256" s="65" cm="1">
        <f t="array" ref="B256">IF(AND('Grains &amp; Pulses'!H258="",'Grains &amp; Pulses'!H257=""),B255,IF('Grains &amp; Pulses'!H258&lt;&gt;"",'Grains &amp; Pulses'!H258,AVERAGE(B255,INDEX('Grains &amp; Pulses'!H259:H$851,MATCH(FALSE,'Grains &amp; Pulses'!H259:H$851="",0)))))</f>
        <v>811.65911542610581</v>
      </c>
      <c r="C256" s="65" cm="1">
        <f t="array" ref="C256">IF(AND('Grains &amp; Pulses'!I258="",'Grains &amp; Pulses'!I257=""),C255,IF('Grains &amp; Pulses'!I258&lt;&gt;"",'Grains &amp; Pulses'!I258,AVERAGE(C255,INDEX('Grains &amp; Pulses'!I259:I$851,MATCH(FALSE,'Grains &amp; Pulses'!I259:I$851="",0)))))</f>
        <v>435.70658036677457</v>
      </c>
      <c r="D256" s="65" cm="1">
        <f t="array" ref="D256">IF(AND('Grains &amp; Pulses'!J258="",'Grains &amp; Pulses'!J257=""),D255,IF('Grains &amp; Pulses'!J258&lt;&gt;"",'Grains &amp; Pulses'!J258,AVERAGE(D255,INDEX('Grains &amp; Pulses'!J259:J$851,MATCH(FALSE,'Grains &amp; Pulses'!J259:J$851="",0)))))</f>
        <v>424.50269687162898</v>
      </c>
      <c r="E256" s="65" cm="1">
        <f t="array" ref="E256">IF(AND('Grains &amp; Pulses'!K258="",'Grains &amp; Pulses'!K257=""),E255,IF('Grains &amp; Pulses'!K258&lt;&gt;"",'Grains &amp; Pulses'!K258,AVERAGE(E255,INDEX('Grains &amp; Pulses'!K259:K$851,MATCH(FALSE,'Grains &amp; Pulses'!K259:K$851="",0)))))</f>
        <v>288.53404933317597</v>
      </c>
      <c r="F256" s="65" cm="1">
        <f t="array" ref="F256">IF(AND('Grains &amp; Pulses'!L258="",'Grains &amp; Pulses'!L257=""),F255,IF('Grains &amp; Pulses'!L258&lt;&gt;"",'Grains &amp; Pulses'!L258,AVERAGE(F255,INDEX('Grains &amp; Pulses'!L259:L$851,MATCH(FALSE,'Grains &amp; Pulses'!L259:L$851="",0)))))</f>
        <v>397.1154261057174</v>
      </c>
    </row>
    <row r="257" spans="1:6" x14ac:dyDescent="0.25">
      <c r="A257" s="36">
        <f>'Grains &amp; Pulses'!A259</f>
        <v>39644</v>
      </c>
      <c r="B257" s="65" cm="1">
        <f t="array" ref="B257">IF(AND('Grains &amp; Pulses'!H259="",'Grains &amp; Pulses'!H258=""),B256,IF('Grains &amp; Pulses'!H259&lt;&gt;"",'Grains &amp; Pulses'!H259,AVERAGE(B256,INDEX('Grains &amp; Pulses'!H260:H$851,MATCH(FALSE,'Grains &amp; Pulses'!H260:H$851="",0)))))</f>
        <v>827.84250269687175</v>
      </c>
      <c r="C257" s="65" cm="1">
        <f t="array" ref="C257">IF(AND('Grains &amp; Pulses'!I259="",'Grains &amp; Pulses'!I258=""),C256,IF('Grains &amp; Pulses'!I259&lt;&gt;"",'Grains &amp; Pulses'!I259,AVERAGE(C256,INDEX('Grains &amp; Pulses'!I260:I$851,MATCH(FALSE,'Grains &amp; Pulses'!I260:I$851="",0)))))</f>
        <v>403.33980582524276</v>
      </c>
      <c r="D257" s="65" cm="1">
        <f t="array" ref="D257">IF(AND('Grains &amp; Pulses'!J259="",'Grains &amp; Pulses'!J258=""),D256,IF('Grains &amp; Pulses'!J259&lt;&gt;"",'Grains &amp; Pulses'!J259,AVERAGE(D256,INDEX('Grains &amp; Pulses'!J260:J$851,MATCH(FALSE,'Grains &amp; Pulses'!J260:J$851="",0)))))</f>
        <v>414.54368932038841</v>
      </c>
      <c r="E257" s="65" cm="1">
        <f t="array" ref="E257">IF(AND('Grains &amp; Pulses'!K259="",'Grains &amp; Pulses'!K258=""),E256,IF('Grains &amp; Pulses'!K259&lt;&gt;"",'Grains &amp; Pulses'!K259,AVERAGE(E256,INDEX('Grains &amp; Pulses'!K260:K$851,MATCH(FALSE,'Grains &amp; Pulses'!K260:K$851="",0)))))</f>
        <v>288.53404933317597</v>
      </c>
      <c r="F257" s="65" cm="1">
        <f t="array" ref="F257">IF(AND('Grains &amp; Pulses'!L259="",'Grains &amp; Pulses'!L258=""),F256,IF('Grains &amp; Pulses'!L259&lt;&gt;"",'Grains &amp; Pulses'!L259,AVERAGE(F256,INDEX('Grains &amp; Pulses'!L260:L$851,MATCH(FALSE,'Grains &amp; Pulses'!L260:L$851="",0)))))</f>
        <v>397.1154261057174</v>
      </c>
    </row>
    <row r="258" spans="1:6" x14ac:dyDescent="0.25">
      <c r="A258" s="36">
        <f>'Grains &amp; Pulses'!A260</f>
        <v>39651</v>
      </c>
      <c r="B258" s="65" cm="1">
        <f t="array" ref="B258">IF(AND('Grains &amp; Pulses'!H260="",'Grains &amp; Pulses'!H259=""),B257,IF('Grains &amp; Pulses'!H260&lt;&gt;"",'Grains &amp; Pulses'!H260,AVERAGE(B257,INDEX('Grains &amp; Pulses'!H261:H$851,MATCH(FALSE,'Grains &amp; Pulses'!H261:H$851="",0)))))</f>
        <v>743.19093851132698</v>
      </c>
      <c r="C258" s="65" cm="1">
        <f t="array" ref="C258">IF(AND('Grains &amp; Pulses'!I260="",'Grains &amp; Pulses'!I259=""),C257,IF('Grains &amp; Pulses'!I260&lt;&gt;"",'Grains &amp; Pulses'!I260,AVERAGE(C257,INDEX('Grains &amp; Pulses'!I261:I$851,MATCH(FALSE,'Grains &amp; Pulses'!I261:I$851="",0)))))</f>
        <v>434.4617044228695</v>
      </c>
      <c r="D258" s="65" cm="1">
        <f t="array" ref="D258">IF(AND('Grains &amp; Pulses'!J260="",'Grains &amp; Pulses'!J259=""),D257,IF('Grains &amp; Pulses'!J260&lt;&gt;"",'Grains &amp; Pulses'!J260,AVERAGE(D257,INDEX('Grains &amp; Pulses'!J261:J$851,MATCH(FALSE,'Grains &amp; Pulses'!J261:J$851="",0)))))</f>
        <v>402.09492988133769</v>
      </c>
      <c r="E258" s="65" cm="1">
        <f t="array" ref="E258">IF(AND('Grains &amp; Pulses'!K260="",'Grains &amp; Pulses'!K259=""),E257,IF('Grains &amp; Pulses'!K260&lt;&gt;"",'Grains &amp; Pulses'!K260,AVERAGE(E257,INDEX('Grains &amp; Pulses'!K261:K$851,MATCH(FALSE,'Grains &amp; Pulses'!K261:K$851="",0)))))</f>
        <v>288.53404933317597</v>
      </c>
      <c r="F258" s="65" cm="1">
        <f t="array" ref="F258">IF(AND('Grains &amp; Pulses'!L260="",'Grains &amp; Pulses'!L259=""),F257,IF('Grains &amp; Pulses'!L260&lt;&gt;"",'Grains &amp; Pulses'!L260,AVERAGE(F257,INDEX('Grains &amp; Pulses'!L261:L$851,MATCH(FALSE,'Grains &amp; Pulses'!L261:L$851="",0)))))</f>
        <v>384.66666666666674</v>
      </c>
    </row>
    <row r="259" spans="1:6" x14ac:dyDescent="0.25">
      <c r="A259" s="36">
        <f>'Grains &amp; Pulses'!A261</f>
        <v>39658</v>
      </c>
      <c r="B259" s="65" cm="1">
        <f t="array" ref="B259">IF(AND('Grains &amp; Pulses'!H261="",'Grains &amp; Pulses'!H260=""),B258,IF('Grains &amp; Pulses'!H261&lt;&gt;"",'Grains &amp; Pulses'!H261,AVERAGE(B258,INDEX('Grains &amp; Pulses'!H262:H$851,MATCH(FALSE,'Grains &amp; Pulses'!H262:H$851="",0)))))</f>
        <v>751.90507011866248</v>
      </c>
      <c r="C259" s="65" cm="1">
        <f t="array" ref="C259">IF(AND('Grains &amp; Pulses'!I261="",'Grains &amp; Pulses'!I260=""),C258,IF('Grains &amp; Pulses'!I261&lt;&gt;"",'Grains &amp; Pulses'!I261,AVERAGE(C258,INDEX('Grains &amp; Pulses'!I262:I$851,MATCH(FALSE,'Grains &amp; Pulses'!I262:I$851="",0)))))</f>
        <v>434.4617044228695</v>
      </c>
      <c r="D259" s="65" cm="1">
        <f t="array" ref="D259">IF(AND('Grains &amp; Pulses'!J261="",'Grains &amp; Pulses'!J260=""),D258,IF('Grains &amp; Pulses'!J261&lt;&gt;"",'Grains &amp; Pulses'!J261,AVERAGE(D258,INDEX('Grains &amp; Pulses'!J262:J$851,MATCH(FALSE,'Grains &amp; Pulses'!J262:J$851="",0)))))</f>
        <v>398.36030204962248</v>
      </c>
      <c r="E259" s="65" cm="1">
        <f t="array" ref="E259">IF(AND('Grains &amp; Pulses'!K261="",'Grains &amp; Pulses'!K260=""),E258,IF('Grains &amp; Pulses'!K261&lt;&gt;"",'Grains &amp; Pulses'!K261,AVERAGE(E258,INDEX('Grains &amp; Pulses'!K262:K$851,MATCH(FALSE,'Grains &amp; Pulses'!K262:K$851="",0)))))</f>
        <v>288.53404933317597</v>
      </c>
      <c r="F259" s="65" cm="1">
        <f t="array" ref="F259">IF(AND('Grains &amp; Pulses'!L261="",'Grains &amp; Pulses'!L260=""),F258,IF('Grains &amp; Pulses'!L261&lt;&gt;"",'Grains &amp; Pulses'!L261,AVERAGE(F258,INDEX('Grains &amp; Pulses'!L262:L$851,MATCH(FALSE,'Grains &amp; Pulses'!L262:L$851="",0)))))</f>
        <v>397.1154261057174</v>
      </c>
    </row>
    <row r="260" spans="1:6" x14ac:dyDescent="0.25">
      <c r="A260" s="36">
        <f>'Grains &amp; Pulses'!A262</f>
        <v>39665</v>
      </c>
      <c r="B260" s="65" cm="1">
        <f t="array" ref="B260">IF(AND('Grains &amp; Pulses'!H262="",'Grains &amp; Pulses'!H261=""),B259,IF('Grains &amp; Pulses'!H262&lt;&gt;"",'Grains &amp; Pulses'!H262,AVERAGE(B259,INDEX('Grains &amp; Pulses'!H263:H$851,MATCH(FALSE,'Grains &amp; Pulses'!H263:H$851="",0)))))</f>
        <v>704.59978425026975</v>
      </c>
      <c r="C260" s="65" cm="1">
        <f t="array" ref="C260">IF(AND('Grains &amp; Pulses'!I262="",'Grains &amp; Pulses'!I261=""),C259,IF('Grains &amp; Pulses'!I262&lt;&gt;"",'Grains &amp; Pulses'!I262,AVERAGE(C259,INDEX('Grains &amp; Pulses'!I263:I$851,MATCH(FALSE,'Grains &amp; Pulses'!I263:I$851="",0)))))</f>
        <v>434.4617044228695</v>
      </c>
      <c r="D260" s="65" cm="1">
        <f t="array" ref="D260">IF(AND('Grains &amp; Pulses'!J262="",'Grains &amp; Pulses'!J261=""),D259,IF('Grains &amp; Pulses'!J262&lt;&gt;"",'Grains &amp; Pulses'!J262,AVERAGE(D259,INDEX('Grains &amp; Pulses'!J263:J$851,MATCH(FALSE,'Grains &amp; Pulses'!J263:J$851="",0)))))</f>
        <v>398.36030204962248</v>
      </c>
      <c r="E260" s="65" cm="1">
        <f t="array" ref="E260">IF(AND('Grains &amp; Pulses'!K262="",'Grains &amp; Pulses'!K261=""),E259,IF('Grains &amp; Pulses'!K262&lt;&gt;"",'Grains &amp; Pulses'!K262,AVERAGE(E259,INDEX('Grains &amp; Pulses'!K263:K$851,MATCH(FALSE,'Grains &amp; Pulses'!K263:K$851="",0)))))</f>
        <v>288.53404933317597</v>
      </c>
      <c r="F260" s="65" cm="1">
        <f t="array" ref="F260">IF(AND('Grains &amp; Pulses'!L262="",'Grains &amp; Pulses'!L261=""),F259,IF('Grains &amp; Pulses'!L262&lt;&gt;"",'Grains &amp; Pulses'!L262,AVERAGE(F259,INDEX('Grains &amp; Pulses'!L263:L$851,MATCH(FALSE,'Grains &amp; Pulses'!L263:L$851="",0)))))</f>
        <v>397.1154261057174</v>
      </c>
    </row>
    <row r="261" spans="1:6" x14ac:dyDescent="0.25">
      <c r="A261" s="36">
        <f>'Grains &amp; Pulses'!A263</f>
        <v>39672</v>
      </c>
      <c r="B261" s="65" cm="1">
        <f t="array" ref="B261">IF(AND('Grains &amp; Pulses'!H263="",'Grains &amp; Pulses'!H262=""),B260,IF('Grains &amp; Pulses'!H263&lt;&gt;"",'Grains &amp; Pulses'!H263,AVERAGE(B260,INDEX('Grains &amp; Pulses'!H264:H$851,MATCH(FALSE,'Grains &amp; Pulses'!H264:H$851="",0)))))</f>
        <v>723.27292340884583</v>
      </c>
      <c r="C261" s="65" cm="1">
        <f t="array" ref="C261">IF(AND('Grains &amp; Pulses'!I263="",'Grains &amp; Pulses'!I262=""),C260,IF('Grains &amp; Pulses'!I263&lt;&gt;"",'Grains &amp; Pulses'!I263,AVERAGE(C260,INDEX('Grains &amp; Pulses'!I264:I$851,MATCH(FALSE,'Grains &amp; Pulses'!I264:I$851="",0)))))</f>
        <v>434.4617044228695</v>
      </c>
      <c r="D261" s="65" cm="1">
        <f t="array" ref="D261">IF(AND('Grains &amp; Pulses'!J263="",'Grains &amp; Pulses'!J262=""),D260,IF('Grains &amp; Pulses'!J263&lt;&gt;"",'Grains &amp; Pulses'!J263,AVERAGE(D260,INDEX('Grains &amp; Pulses'!J264:J$851,MATCH(FALSE,'Grains &amp; Pulses'!J264:J$851="",0)))))</f>
        <v>392.13592233009712</v>
      </c>
      <c r="E261" s="65" cm="1">
        <f t="array" ref="E261">IF(AND('Grains &amp; Pulses'!K263="",'Grains &amp; Pulses'!K262=""),E260,IF('Grains &amp; Pulses'!K263&lt;&gt;"",'Grains &amp; Pulses'!K263,AVERAGE(E260,INDEX('Grains &amp; Pulses'!K264:K$851,MATCH(FALSE,'Grains &amp; Pulses'!K264:K$851="",0)))))</f>
        <v>288.53404933317597</v>
      </c>
      <c r="F261" s="65" cm="1">
        <f t="array" ref="F261">IF(AND('Grains &amp; Pulses'!L263="",'Grains &amp; Pulses'!L262=""),F260,IF('Grains &amp; Pulses'!L263&lt;&gt;"",'Grains &amp; Pulses'!L263,AVERAGE(F260,INDEX('Grains &amp; Pulses'!L264:L$851,MATCH(FALSE,'Grains &amp; Pulses'!L264:L$851="",0)))))</f>
        <v>384.66666666666674</v>
      </c>
    </row>
    <row r="262" spans="1:6" x14ac:dyDescent="0.25">
      <c r="A262" s="36">
        <f>'Grains &amp; Pulses'!A264</f>
        <v>39679</v>
      </c>
      <c r="B262" s="65" cm="1">
        <f t="array" ref="B262">IF(AND('Grains &amp; Pulses'!H264="",'Grains &amp; Pulses'!H263=""),B261,IF('Grains &amp; Pulses'!H264&lt;&gt;"",'Grains &amp; Pulses'!H264,AVERAGE(B261,INDEX('Grains &amp; Pulses'!H265:H$851,MATCH(FALSE,'Grains &amp; Pulses'!H265:H$851="",0)))))</f>
        <v>779.29234088457395</v>
      </c>
      <c r="C262" s="65" cm="1">
        <f t="array" ref="C262">IF(AND('Grains &amp; Pulses'!I264="",'Grains &amp; Pulses'!I263=""),C261,IF('Grains &amp; Pulses'!I264&lt;&gt;"",'Grains &amp; Pulses'!I264,AVERAGE(C261,INDEX('Grains &amp; Pulses'!I265:I$851,MATCH(FALSE,'Grains &amp; Pulses'!I265:I$851="",0)))))</f>
        <v>440.68608414239486</v>
      </c>
      <c r="D262" s="65" cm="1">
        <f t="array" ref="D262">IF(AND('Grains &amp; Pulses'!J264="",'Grains &amp; Pulses'!J263=""),D261,IF('Grains &amp; Pulses'!J264&lt;&gt;"",'Grains &amp; Pulses'!J264,AVERAGE(D261,INDEX('Grains &amp; Pulses'!J265:J$851,MATCH(FALSE,'Grains &amp; Pulses'!J265:J$851="",0)))))</f>
        <v>395.87055016181233</v>
      </c>
      <c r="E262" s="65" cm="1">
        <f t="array" ref="E262">IF(AND('Grains &amp; Pulses'!K264="",'Grains &amp; Pulses'!K263=""),E261,IF('Grains &amp; Pulses'!K264&lt;&gt;"",'Grains &amp; Pulses'!K264,AVERAGE(E261,INDEX('Grains &amp; Pulses'!K265:K$851,MATCH(FALSE,'Grains &amp; Pulses'!K265:K$851="",0)))))</f>
        <v>288.53404933317597</v>
      </c>
      <c r="F262" s="65" cm="1">
        <f t="array" ref="F262">IF(AND('Grains &amp; Pulses'!L264="",'Grains &amp; Pulses'!L263=""),F261,IF('Grains &amp; Pulses'!L264&lt;&gt;"",'Grains &amp; Pulses'!L264,AVERAGE(F261,INDEX('Grains &amp; Pulses'!L265:L$851,MATCH(FALSE,'Grains &amp; Pulses'!L265:L$851="",0)))))</f>
        <v>384.66666666666674</v>
      </c>
    </row>
    <row r="263" spans="1:6" x14ac:dyDescent="0.25">
      <c r="A263" s="36">
        <f>'Grains &amp; Pulses'!A265</f>
        <v>39686</v>
      </c>
      <c r="B263" s="65" cm="1">
        <f t="array" ref="B263">IF(AND('Grains &amp; Pulses'!H265="",'Grains &amp; Pulses'!H264=""),B262,IF('Grains &amp; Pulses'!H265&lt;&gt;"",'Grains &amp; Pulses'!H265,AVERAGE(B262,INDEX('Grains &amp; Pulses'!H266:H$851,MATCH(FALSE,'Grains &amp; Pulses'!H266:H$851="",0)))))</f>
        <v>774.31283710895366</v>
      </c>
      <c r="C263" s="65" cm="1">
        <f t="array" ref="C263">IF(AND('Grains &amp; Pulses'!I265="",'Grains &amp; Pulses'!I264=""),C262,IF('Grains &amp; Pulses'!I265&lt;&gt;"",'Grains &amp; Pulses'!I265,AVERAGE(C262,INDEX('Grains &amp; Pulses'!I266:I$851,MATCH(FALSE,'Grains &amp; Pulses'!I266:I$851="",0)))))</f>
        <v>434.4617044228695</v>
      </c>
      <c r="D263" s="65" cm="1">
        <f t="array" ref="D263">IF(AND('Grains &amp; Pulses'!J265="",'Grains &amp; Pulses'!J264=""),D262,IF('Grains &amp; Pulses'!J265&lt;&gt;"",'Grains &amp; Pulses'!J265,AVERAGE(D262,INDEX('Grains &amp; Pulses'!J266:J$851,MATCH(FALSE,'Grains &amp; Pulses'!J266:J$851="",0)))))</f>
        <v>404.58468176914783</v>
      </c>
      <c r="E263" s="65" cm="1">
        <f t="array" ref="E263">IF(AND('Grains &amp; Pulses'!K265="",'Grains &amp; Pulses'!K264=""),E262,IF('Grains &amp; Pulses'!K265&lt;&gt;"",'Grains &amp; Pulses'!K265,AVERAGE(E262,INDEX('Grains &amp; Pulses'!K266:K$851,MATCH(FALSE,'Grains &amp; Pulses'!K266:K$851="",0)))))</f>
        <v>288.53404933317597</v>
      </c>
      <c r="F263" s="65" cm="1">
        <f t="array" ref="F263">IF(AND('Grains &amp; Pulses'!L265="",'Grains &amp; Pulses'!L264=""),F262,IF('Grains &amp; Pulses'!L265&lt;&gt;"",'Grains &amp; Pulses'!L265,AVERAGE(F262,INDEX('Grains &amp; Pulses'!L266:L$851,MATCH(FALSE,'Grains &amp; Pulses'!L266:L$851="",0)))))</f>
        <v>384.66666666666674</v>
      </c>
    </row>
    <row r="264" spans="1:6" x14ac:dyDescent="0.25">
      <c r="A264" s="36">
        <f>'Grains &amp; Pulses'!A266</f>
        <v>39693</v>
      </c>
      <c r="B264" s="65" cm="1">
        <f t="array" ref="B264">IF(AND('Grains &amp; Pulses'!H266="",'Grains &amp; Pulses'!H265=""),B263,IF('Grains &amp; Pulses'!H266&lt;&gt;"",'Grains &amp; Pulses'!H266,AVERAGE(B263,INDEX('Grains &amp; Pulses'!H267:H$851,MATCH(FALSE,'Grains &amp; Pulses'!H267:H$851="",0)))))</f>
        <v>763.10895361380813</v>
      </c>
      <c r="C264" s="65" cm="1">
        <f t="array" ref="C264">IF(AND('Grains &amp; Pulses'!I266="",'Grains &amp; Pulses'!I265=""),C263,IF('Grains &amp; Pulses'!I266&lt;&gt;"",'Grains &amp; Pulses'!I266,AVERAGE(C263,INDEX('Grains &amp; Pulses'!I267:I$851,MATCH(FALSE,'Grains &amp; Pulses'!I267:I$851="",0)))))</f>
        <v>415.78856526429348</v>
      </c>
      <c r="D264" s="65" cm="1">
        <f t="array" ref="D264">IF(AND('Grains &amp; Pulses'!J266="",'Grains &amp; Pulses'!J265=""),D263,IF('Grains &amp; Pulses'!J266&lt;&gt;"",'Grains &amp; Pulses'!J266,AVERAGE(D263,INDEX('Grains &amp; Pulses'!J267:J$851,MATCH(FALSE,'Grains &amp; Pulses'!J267:J$851="",0)))))</f>
        <v>392.13592233009712</v>
      </c>
      <c r="E264" s="65" cm="1">
        <f t="array" ref="E264">IF(AND('Grains &amp; Pulses'!K266="",'Grains &amp; Pulses'!K265=""),E263,IF('Grains &amp; Pulses'!K266&lt;&gt;"",'Grains &amp; Pulses'!K266,AVERAGE(E263,INDEX('Grains &amp; Pulses'!K267:K$851,MATCH(FALSE,'Grains &amp; Pulses'!K267:K$851="",0)))))</f>
        <v>288.53404933317597</v>
      </c>
      <c r="F264" s="65" cm="1">
        <f t="array" ref="F264">IF(AND('Grains &amp; Pulses'!L266="",'Grains &amp; Pulses'!L265=""),F263,IF('Grains &amp; Pulses'!L266&lt;&gt;"",'Grains &amp; Pulses'!L266,AVERAGE(F263,INDEX('Grains &amp; Pulses'!L267:L$851,MATCH(FALSE,'Grains &amp; Pulses'!L267:L$851="",0)))))</f>
        <v>384.66666666666674</v>
      </c>
    </row>
    <row r="265" spans="1:6" x14ac:dyDescent="0.25">
      <c r="A265" s="36">
        <f>'Grains &amp; Pulses'!A267</f>
        <v>39700</v>
      </c>
      <c r="B265" s="65" cm="1">
        <f t="array" ref="B265">IF(AND('Grains &amp; Pulses'!H267="",'Grains &amp; Pulses'!H266=""),B264,IF('Grains &amp; Pulses'!H267&lt;&gt;"",'Grains &amp; Pulses'!H267,AVERAGE(B264,INDEX('Grains &amp; Pulses'!H268:H$851,MATCH(FALSE,'Grains &amp; Pulses'!H268:H$851="",0)))))</f>
        <v>760.61920172599798</v>
      </c>
      <c r="C265" s="65" cm="1">
        <f t="array" ref="C265">IF(AND('Grains &amp; Pulses'!I267="",'Grains &amp; Pulses'!I266=""),C264,IF('Grains &amp; Pulses'!I267&lt;&gt;"",'Grains &amp; Pulses'!I267,AVERAGE(C264,INDEX('Grains &amp; Pulses'!I268:I$851,MATCH(FALSE,'Grains &amp; Pulses'!I268:I$851="",0)))))</f>
        <v>415.78856526429348</v>
      </c>
      <c r="D265" s="65" cm="1">
        <f t="array" ref="D265">IF(AND('Grains &amp; Pulses'!J267="",'Grains &amp; Pulses'!J266=""),D264,IF('Grains &amp; Pulses'!J267&lt;&gt;"",'Grains &amp; Pulses'!J267,AVERAGE(D264,INDEX('Grains &amp; Pulses'!J268:J$851,MATCH(FALSE,'Grains &amp; Pulses'!J268:J$851="",0)))))</f>
        <v>377.19741100323631</v>
      </c>
      <c r="E265" s="65" cm="1">
        <f t="array" ref="E265">IF(AND('Grains &amp; Pulses'!K267="",'Grains &amp; Pulses'!K266=""),E264,IF('Grains &amp; Pulses'!K267&lt;&gt;"",'Grains &amp; Pulses'!K267,AVERAGE(E264,INDEX('Grains &amp; Pulses'!K268:K$851,MATCH(FALSE,'Grains &amp; Pulses'!K268:K$851="",0)))))</f>
        <v>288.53404933317597</v>
      </c>
      <c r="F265" s="65" cm="1">
        <f t="array" ref="F265">IF(AND('Grains &amp; Pulses'!L267="",'Grains &amp; Pulses'!L266=""),F264,IF('Grains &amp; Pulses'!L267&lt;&gt;"",'Grains &amp; Pulses'!L267,AVERAGE(F264,INDEX('Grains &amp; Pulses'!L268:L$851,MATCH(FALSE,'Grains &amp; Pulses'!L268:L$851="",0)))))</f>
        <v>372.21790722761602</v>
      </c>
    </row>
    <row r="266" spans="1:6" x14ac:dyDescent="0.25">
      <c r="A266" s="36">
        <f>'Grains &amp; Pulses'!A268</f>
        <v>39707</v>
      </c>
      <c r="B266" s="65" cm="1">
        <f t="array" ref="B266">IF(AND('Grains &amp; Pulses'!H268="",'Grains &amp; Pulses'!H267=""),B265,IF('Grains &amp; Pulses'!H268&lt;&gt;"",'Grains &amp; Pulses'!H268,AVERAGE(B265,INDEX('Grains &amp; Pulses'!H269:H$851,MATCH(FALSE,'Grains &amp; Pulses'!H269:H$851="",0)))))</f>
        <v>739.45631067961176</v>
      </c>
      <c r="C266" s="65" cm="1">
        <f t="array" ref="C266">IF(AND('Grains &amp; Pulses'!I268="",'Grains &amp; Pulses'!I267=""),C265,IF('Grains &amp; Pulses'!I268&lt;&gt;"",'Grains &amp; Pulses'!I268,AVERAGE(C265,INDEX('Grains &amp; Pulses'!I269:I$851,MATCH(FALSE,'Grains &amp; Pulses'!I269:I$851="",0)))))</f>
        <v>415.78856526429348</v>
      </c>
      <c r="D266" s="65" cm="1">
        <f t="array" ref="D266">IF(AND('Grains &amp; Pulses'!J268="",'Grains &amp; Pulses'!J267=""),D265,IF('Grains &amp; Pulses'!J268&lt;&gt;"",'Grains &amp; Pulses'!J268,AVERAGE(D265,INDEX('Grains &amp; Pulses'!J269:J$851,MATCH(FALSE,'Grains &amp; Pulses'!J269:J$851="",0)))))</f>
        <v>367.23840345199574</v>
      </c>
      <c r="E266" s="65" cm="1">
        <f t="array" ref="E266">IF(AND('Grains &amp; Pulses'!K268="",'Grains &amp; Pulses'!K267=""),E265,IF('Grains &amp; Pulses'!K268&lt;&gt;"",'Grains &amp; Pulses'!K268,AVERAGE(E265,INDEX('Grains &amp; Pulses'!K269:K$851,MATCH(FALSE,'Grains &amp; Pulses'!K269:K$851="",0)))))</f>
        <v>288.53404933317597</v>
      </c>
      <c r="F266" s="65" cm="1">
        <f t="array" ref="F266">IF(AND('Grains &amp; Pulses'!L268="",'Grains &amp; Pulses'!L267=""),F265,IF('Grains &amp; Pulses'!L268&lt;&gt;"",'Grains &amp; Pulses'!L268,AVERAGE(F265,INDEX('Grains &amp; Pulses'!L269:L$851,MATCH(FALSE,'Grains &amp; Pulses'!L269:L$851="",0)))))</f>
        <v>359.76914778856531</v>
      </c>
    </row>
    <row r="267" spans="1:6" x14ac:dyDescent="0.25">
      <c r="A267" s="36">
        <f>'Grains &amp; Pulses'!A269</f>
        <v>39714</v>
      </c>
      <c r="B267" s="65" cm="1">
        <f t="array" ref="B267">IF(AND('Grains &amp; Pulses'!H269="",'Grains &amp; Pulses'!H268=""),B266,IF('Grains &amp; Pulses'!H269&lt;&gt;"",'Grains &amp; Pulses'!H269,AVERAGE(B266,INDEX('Grains &amp; Pulses'!H270:H$851,MATCH(FALSE,'Grains &amp; Pulses'!H270:H$851="",0)))))</f>
        <v>718.29341963322554</v>
      </c>
      <c r="C267" s="65" cm="1">
        <f t="array" ref="C267">IF(AND('Grains &amp; Pulses'!I269="",'Grains &amp; Pulses'!I268=""),C266,IF('Grains &amp; Pulses'!I269&lt;&gt;"",'Grains &amp; Pulses'!I269,AVERAGE(C266,INDEX('Grains &amp; Pulses'!I270:I$851,MATCH(FALSE,'Grains &amp; Pulses'!I270:I$851="",0)))))</f>
        <v>409.56418554476812</v>
      </c>
      <c r="D267" s="65" cm="1">
        <f t="array" ref="D267">IF(AND('Grains &amp; Pulses'!J269="",'Grains &amp; Pulses'!J268=""),D266,IF('Grains &amp; Pulses'!J269&lt;&gt;"",'Grains &amp; Pulses'!J269,AVERAGE(D266,INDEX('Grains &amp; Pulses'!J270:J$851,MATCH(FALSE,'Grains &amp; Pulses'!J270:J$851="",0)))))</f>
        <v>368.48327939590081</v>
      </c>
      <c r="E267" s="65" cm="1">
        <f t="array" ref="E267">IF(AND('Grains &amp; Pulses'!K269="",'Grains &amp; Pulses'!K268=""),E266,IF('Grains &amp; Pulses'!K269&lt;&gt;"",'Grains &amp; Pulses'!K269,AVERAGE(E266,INDEX('Grains &amp; Pulses'!K270:K$851,MATCH(FALSE,'Grains &amp; Pulses'!K270:K$851="",0)))))</f>
        <v>288.53404933317597</v>
      </c>
      <c r="F267" s="65" cm="1">
        <f t="array" ref="F267">IF(AND('Grains &amp; Pulses'!L269="",'Grains &amp; Pulses'!L268=""),F266,IF('Grains &amp; Pulses'!L269&lt;&gt;"",'Grains &amp; Pulses'!L269,AVERAGE(F266,INDEX('Grains &amp; Pulses'!L270:L$851,MATCH(FALSE,'Grains &amp; Pulses'!L270:L$851="",0)))))</f>
        <v>359.76914778856531</v>
      </c>
    </row>
    <row r="268" spans="1:6" x14ac:dyDescent="0.25">
      <c r="A268" s="36">
        <f>'Grains &amp; Pulses'!A270</f>
        <v>39721</v>
      </c>
      <c r="B268" s="65" cm="1">
        <f t="array" ref="B268">IF(AND('Grains &amp; Pulses'!H270="",'Grains &amp; Pulses'!H269=""),B267,IF('Grains &amp; Pulses'!H270&lt;&gt;"",'Grains &amp; Pulses'!H270,AVERAGE(B267,INDEX('Grains &amp; Pulses'!H271:H$851,MATCH(FALSE,'Grains &amp; Pulses'!H271:H$851="",0)))))</f>
        <v>681.90909090909099</v>
      </c>
      <c r="C268" s="65" cm="1">
        <f t="array" ref="C268">IF(AND('Grains &amp; Pulses'!I270="",'Grains &amp; Pulses'!I269=""),C267,IF('Grains &amp; Pulses'!I270&lt;&gt;"",'Grains &amp; Pulses'!I270,AVERAGE(C267,INDEX('Grains &amp; Pulses'!I271:I$851,MATCH(FALSE,'Grains &amp; Pulses'!I271:I$851="",0)))))</f>
        <v>349.69696969696969</v>
      </c>
      <c r="D268" s="65" cm="1">
        <f t="array" ref="D268">IF(AND('Grains &amp; Pulses'!J270="",'Grains &amp; Pulses'!J269=""),D267,IF('Grains &amp; Pulses'!J270&lt;&gt;"",'Grains &amp; Pulses'!J270,AVERAGE(D267,INDEX('Grains &amp; Pulses'!J271:J$851,MATCH(FALSE,'Grains &amp; Pulses'!J271:J$851="",0)))))</f>
        <v>369.67965367965371</v>
      </c>
      <c r="E268" s="65" cm="1">
        <f t="array" ref="E268">IF(AND('Grains &amp; Pulses'!K270="",'Grains &amp; Pulses'!K269=""),E267,IF('Grains &amp; Pulses'!K270&lt;&gt;"",'Grains &amp; Pulses'!K270,AVERAGE(E267,INDEX('Grains &amp; Pulses'!K271:K$851,MATCH(FALSE,'Grains &amp; Pulses'!K271:K$851="",0)))))</f>
        <v>288.53404933317597</v>
      </c>
      <c r="F268" s="65" cm="1">
        <f t="array" ref="F268">IF(AND('Grains &amp; Pulses'!L270="",'Grains &amp; Pulses'!L269=""),F267,IF('Grains &amp; Pulses'!L270&lt;&gt;"",'Grains &amp; Pulses'!L270,AVERAGE(F267,INDEX('Grains &amp; Pulses'!L271:L$851,MATCH(FALSE,'Grains &amp; Pulses'!L271:L$851="",0)))))</f>
        <v>331.2086677109138</v>
      </c>
    </row>
    <row r="269" spans="1:6" x14ac:dyDescent="0.25">
      <c r="A269" s="36">
        <f>'Grains &amp; Pulses'!A271</f>
        <v>39728</v>
      </c>
      <c r="B269" s="65" cm="1">
        <f t="array" ref="B269">IF(AND('Grains &amp; Pulses'!H271="",'Grains &amp; Pulses'!H270=""),B268,IF('Grains &amp; Pulses'!H271&lt;&gt;"",'Grains &amp; Pulses'!H271,AVERAGE(B268,INDEX('Grains &amp; Pulses'!H272:H$851,MATCH(FALSE,'Grains &amp; Pulses'!H272:H$851="",0)))))</f>
        <v>668.17099567099569</v>
      </c>
      <c r="C269" s="65" cm="1">
        <f t="array" ref="C269">IF(AND('Grains &amp; Pulses'!I271="",'Grains &amp; Pulses'!I270=""),C268,IF('Grains &amp; Pulses'!I271&lt;&gt;"",'Grains &amp; Pulses'!I271,AVERAGE(C268,INDEX('Grains &amp; Pulses'!I272:I$851,MATCH(FALSE,'Grains &amp; Pulses'!I272:I$851="",0)))))</f>
        <v>377.17316017316017</v>
      </c>
      <c r="D269" s="65" cm="1">
        <f t="array" ref="D269">IF(AND('Grains &amp; Pulses'!J271="",'Grains &amp; Pulses'!J270=""),D268,IF('Grains &amp; Pulses'!J271&lt;&gt;"",'Grains &amp; Pulses'!J271,AVERAGE(D268,INDEX('Grains &amp; Pulses'!J272:J$851,MATCH(FALSE,'Grains &amp; Pulses'!J272:J$851="",0)))))</f>
        <v>372.17748917748918</v>
      </c>
      <c r="E269" s="65" cm="1">
        <f t="array" ref="E269">IF(AND('Grains &amp; Pulses'!K271="",'Grains &amp; Pulses'!K270=""),E268,IF('Grains &amp; Pulses'!K271&lt;&gt;"",'Grains &amp; Pulses'!K271,AVERAGE(E268,INDEX('Grains &amp; Pulses'!K272:K$851,MATCH(FALSE,'Grains &amp; Pulses'!K272:K$851="",0)))))</f>
        <v>288.53404933317597</v>
      </c>
      <c r="F269" s="65" cm="1">
        <f t="array" ref="F269">IF(AND('Grains &amp; Pulses'!L271="",'Grains &amp; Pulses'!L270=""),F268,IF('Grains &amp; Pulses'!L271&lt;&gt;"",'Grains &amp; Pulses'!L271,AVERAGE(F268,INDEX('Grains &amp; Pulses'!L272:L$851,MATCH(FALSE,'Grains &amp; Pulses'!L272:L$851="",0)))))</f>
        <v>331.2086677109138</v>
      </c>
    </row>
    <row r="270" spans="1:6" x14ac:dyDescent="0.25">
      <c r="A270" s="36">
        <f>'Grains &amp; Pulses'!A272</f>
        <v>39735</v>
      </c>
      <c r="B270" s="65" cm="1">
        <f t="array" ref="B270">IF(AND('Grains &amp; Pulses'!H272="",'Grains &amp; Pulses'!H271=""),B269,IF('Grains &amp; Pulses'!H272&lt;&gt;"",'Grains &amp; Pulses'!H272,AVERAGE(B269,INDEX('Grains &amp; Pulses'!H273:H$851,MATCH(FALSE,'Grains &amp; Pulses'!H273:H$851="",0)))))</f>
        <v>711.88311688311694</v>
      </c>
      <c r="C270" s="65" cm="1">
        <f t="array" ref="C270">IF(AND('Grains &amp; Pulses'!I272="",'Grains &amp; Pulses'!I271=""),C269,IF('Grains &amp; Pulses'!I272&lt;&gt;"",'Grains &amp; Pulses'!I272,AVERAGE(C269,INDEX('Grains &amp; Pulses'!I273:I$851,MATCH(FALSE,'Grains &amp; Pulses'!I273:I$851="",0)))))</f>
        <v>384.66666666666669</v>
      </c>
      <c r="D270" s="65" cm="1">
        <f t="array" ref="D270">IF(AND('Grains &amp; Pulses'!J272="",'Grains &amp; Pulses'!J271=""),D269,IF('Grains &amp; Pulses'!J272&lt;&gt;"",'Grains &amp; Pulses'!J272,AVERAGE(D269,INDEX('Grains &amp; Pulses'!J273:J$851,MATCH(FALSE,'Grains &amp; Pulses'!J273:J$851="",0)))))</f>
        <v>368.43073593073598</v>
      </c>
      <c r="E270" s="65" cm="1">
        <f t="array" ref="E270">IF(AND('Grains &amp; Pulses'!K272="",'Grains &amp; Pulses'!K271=""),E269,IF('Grains &amp; Pulses'!K272&lt;&gt;"",'Grains &amp; Pulses'!K272,AVERAGE(E269,INDEX('Grains &amp; Pulses'!K273:K$851,MATCH(FALSE,'Grains &amp; Pulses'!K273:K$851="",0)))))</f>
        <v>288.53404933317597</v>
      </c>
      <c r="F270" s="65" cm="1">
        <f t="array" ref="F270">IF(AND('Grains &amp; Pulses'!L272="",'Grains &amp; Pulses'!L271=""),F269,IF('Grains &amp; Pulses'!L272&lt;&gt;"",'Grains &amp; Pulses'!L272,AVERAGE(F269,INDEX('Grains &amp; Pulses'!L273:L$851,MATCH(FALSE,'Grains &amp; Pulses'!L273:L$851="",0)))))</f>
        <v>331.2086677109138</v>
      </c>
    </row>
    <row r="271" spans="1:6" x14ac:dyDescent="0.25">
      <c r="A271" s="36">
        <f>'Grains &amp; Pulses'!A273</f>
        <v>39742</v>
      </c>
      <c r="B271" s="65" cm="1">
        <f t="array" ref="B271">IF(AND('Grains &amp; Pulses'!H273="",'Grains &amp; Pulses'!H272=""),B270,IF('Grains &amp; Pulses'!H273&lt;&gt;"",'Grains &amp; Pulses'!H273,AVERAGE(B270,INDEX('Grains &amp; Pulses'!H274:H$851,MATCH(FALSE,'Grains &amp; Pulses'!H274:H$851="",0)))))</f>
        <v>703.14069264069269</v>
      </c>
      <c r="C271" s="65" cm="1">
        <f t="array" ref="C271">IF(AND('Grains &amp; Pulses'!I273="",'Grains &amp; Pulses'!I272=""),C270,IF('Grains &amp; Pulses'!I273&lt;&gt;"",'Grains &amp; Pulses'!I273,AVERAGE(C270,INDEX('Grains &amp; Pulses'!I274:I$851,MATCH(FALSE,'Grains &amp; Pulses'!I274:I$851="",0)))))</f>
        <v>372.17748917748918</v>
      </c>
      <c r="D271" s="65" cm="1">
        <f t="array" ref="D271">IF(AND('Grains &amp; Pulses'!J273="",'Grains &amp; Pulses'!J272=""),D270,IF('Grains &amp; Pulses'!J273&lt;&gt;"",'Grains &amp; Pulses'!J273,AVERAGE(D270,INDEX('Grains &amp; Pulses'!J274:J$851,MATCH(FALSE,'Grains &amp; Pulses'!J274:J$851="",0)))))</f>
        <v>372.17748917748918</v>
      </c>
      <c r="E271" s="65" cm="1">
        <f t="array" ref="E271">IF(AND('Grains &amp; Pulses'!K273="",'Grains &amp; Pulses'!K272=""),E270,IF('Grains &amp; Pulses'!K273&lt;&gt;"",'Grains &amp; Pulses'!K273,AVERAGE(E270,INDEX('Grains &amp; Pulses'!K274:K$851,MATCH(FALSE,'Grains &amp; Pulses'!K274:K$851="",0)))))</f>
        <v>288.53404933317597</v>
      </c>
      <c r="F271" s="65" cm="1">
        <f t="array" ref="F271">IF(AND('Grains &amp; Pulses'!L273="",'Grains &amp; Pulses'!L272=""),F270,IF('Grains &amp; Pulses'!L273&lt;&gt;"",'Grains &amp; Pulses'!L273,AVERAGE(F270,INDEX('Grains &amp; Pulses'!L274:L$851,MATCH(FALSE,'Grains &amp; Pulses'!L274:L$851="",0)))))</f>
        <v>331.2086677109138</v>
      </c>
    </row>
    <row r="272" spans="1:6" x14ac:dyDescent="0.25">
      <c r="A272" s="36">
        <f>'Grains &amp; Pulses'!A274</f>
        <v>39749</v>
      </c>
      <c r="B272" s="65" cm="1">
        <f t="array" ref="B272">IF(AND('Grains &amp; Pulses'!H274="",'Grains &amp; Pulses'!H273=""),B271,IF('Grains &amp; Pulses'!H274&lt;&gt;"",'Grains &amp; Pulses'!H274,AVERAGE(B271,INDEX('Grains &amp; Pulses'!H275:H$851,MATCH(FALSE,'Grains &amp; Pulses'!H275:H$851="",0)))))</f>
        <v>758.09307359307365</v>
      </c>
      <c r="C272" s="65" cm="1">
        <f t="array" ref="C272">IF(AND('Grains &amp; Pulses'!I274="",'Grains &amp; Pulses'!I273=""),C271,IF('Grains &amp; Pulses'!I274&lt;&gt;"",'Grains &amp; Pulses'!I274,AVERAGE(C271,INDEX('Grains &amp; Pulses'!I275:I$851,MATCH(FALSE,'Grains &amp; Pulses'!I275:I$851="",0)))))</f>
        <v>397.15584415584419</v>
      </c>
      <c r="D272" s="65" cm="1">
        <f t="array" ref="D272">IF(AND('Grains &amp; Pulses'!J274="",'Grains &amp; Pulses'!J273=""),D271,IF('Grains &amp; Pulses'!J274&lt;&gt;"",'Grains &amp; Pulses'!J274,AVERAGE(D271,INDEX('Grains &amp; Pulses'!J275:J$851,MATCH(FALSE,'Grains &amp; Pulses'!J275:J$851="",0)))))</f>
        <v>380.91991341991343</v>
      </c>
      <c r="E272" s="65" cm="1">
        <f t="array" ref="E272">IF(AND('Grains &amp; Pulses'!K274="",'Grains &amp; Pulses'!K273=""),E271,IF('Grains &amp; Pulses'!K274&lt;&gt;"",'Grains &amp; Pulses'!K274,AVERAGE(E271,INDEX('Grains &amp; Pulses'!K275:K$851,MATCH(FALSE,'Grains &amp; Pulses'!K275:K$851="",0)))))</f>
        <v>288.53404933317597</v>
      </c>
      <c r="F272" s="65" cm="1">
        <f t="array" ref="F272">IF(AND('Grains &amp; Pulses'!L274="",'Grains &amp; Pulses'!L273=""),F271,IF('Grains &amp; Pulses'!L274&lt;&gt;"",'Grains &amp; Pulses'!L274,AVERAGE(F271,INDEX('Grains &amp; Pulses'!L275:L$851,MATCH(FALSE,'Grains &amp; Pulses'!L275:L$851="",0)))))</f>
        <v>331.2086677109138</v>
      </c>
    </row>
    <row r="273" spans="1:6" x14ac:dyDescent="0.25">
      <c r="A273" s="36">
        <f>'Grains &amp; Pulses'!A275</f>
        <v>39756</v>
      </c>
      <c r="B273" s="65" cm="1">
        <f t="array" ref="B273">IF(AND('Grains &amp; Pulses'!H275="",'Grains &amp; Pulses'!H274=""),B272,IF('Grains &amp; Pulses'!H275&lt;&gt;"",'Grains &amp; Pulses'!H275,AVERAGE(B272,INDEX('Grains &amp; Pulses'!H276:H$851,MATCH(FALSE,'Grains &amp; Pulses'!H276:H$851="",0)))))</f>
        <v>733.11471861471864</v>
      </c>
      <c r="C273" s="65" cm="1">
        <f t="array" ref="C273">IF(AND('Grains &amp; Pulses'!I275="",'Grains &amp; Pulses'!I274=""),C272,IF('Grains &amp; Pulses'!I275&lt;&gt;"",'Grains &amp; Pulses'!I275,AVERAGE(C272,INDEX('Grains &amp; Pulses'!I276:I$851,MATCH(FALSE,'Grains &amp; Pulses'!I276:I$851="",0)))))</f>
        <v>380.91991341991343</v>
      </c>
      <c r="D273" s="65" cm="1">
        <f t="array" ref="D273">IF(AND('Grains &amp; Pulses'!J275="",'Grains &amp; Pulses'!J274=""),D272,IF('Grains &amp; Pulses'!J275&lt;&gt;"",'Grains &amp; Pulses'!J275,AVERAGE(D272,INDEX('Grains &amp; Pulses'!J276:J$851,MATCH(FALSE,'Grains &amp; Pulses'!J276:J$851="",0)))))</f>
        <v>374.6753246753247</v>
      </c>
      <c r="E273" s="65" cm="1">
        <f t="array" ref="E273">IF(AND('Grains &amp; Pulses'!K275="",'Grains &amp; Pulses'!K274=""),E272,IF('Grains &amp; Pulses'!K275&lt;&gt;"",'Grains &amp; Pulses'!K275,AVERAGE(E272,INDEX('Grains &amp; Pulses'!K276:K$851,MATCH(FALSE,'Grains &amp; Pulses'!K276:K$851="",0)))))</f>
        <v>288.53404933317597</v>
      </c>
      <c r="F273" s="65" cm="1">
        <f t="array" ref="F273">IF(AND('Grains &amp; Pulses'!L275="",'Grains &amp; Pulses'!L274=""),F272,IF('Grains &amp; Pulses'!L275&lt;&gt;"",'Grains &amp; Pulses'!L275,AVERAGE(F272,INDEX('Grains &amp; Pulses'!L276:L$851,MATCH(FALSE,'Grains &amp; Pulses'!L276:L$851="",0)))))</f>
        <v>331.2086677109138</v>
      </c>
    </row>
    <row r="274" spans="1:6" x14ac:dyDescent="0.25">
      <c r="A274" s="36">
        <f>'Grains &amp; Pulses'!A276</f>
        <v>39763</v>
      </c>
      <c r="B274" s="65" cm="1">
        <f t="array" ref="B274">IF(AND('Grains &amp; Pulses'!H276="",'Grains &amp; Pulses'!H275=""),B273,IF('Grains &amp; Pulses'!H276&lt;&gt;"",'Grains &amp; Pulses'!H276,AVERAGE(B273,INDEX('Grains &amp; Pulses'!H277:H$851,MATCH(FALSE,'Grains &amp; Pulses'!H277:H$851="",0)))))</f>
        <v>749.35064935064941</v>
      </c>
      <c r="C274" s="65" cm="1">
        <f t="array" ref="C274">IF(AND('Grains &amp; Pulses'!I276="",'Grains &amp; Pulses'!I275=""),C273,IF('Grains &amp; Pulses'!I276&lt;&gt;"",'Grains &amp; Pulses'!I276,AVERAGE(C273,INDEX('Grains &amp; Pulses'!I277:I$851,MATCH(FALSE,'Grains &amp; Pulses'!I277:I$851="",0)))))</f>
        <v>368.43073593073598</v>
      </c>
      <c r="D274" s="65" cm="1">
        <f t="array" ref="D274">IF(AND('Grains &amp; Pulses'!J276="",'Grains &amp; Pulses'!J275=""),D273,IF('Grains &amp; Pulses'!J276&lt;&gt;"",'Grains &amp; Pulses'!J276,AVERAGE(D273,INDEX('Grains &amp; Pulses'!J277:J$851,MATCH(FALSE,'Grains &amp; Pulses'!J277:J$851="",0)))))</f>
        <v>380.91991341991343</v>
      </c>
      <c r="E274" s="65" cm="1">
        <f t="array" ref="E274">IF(AND('Grains &amp; Pulses'!K276="",'Grains &amp; Pulses'!K275=""),E273,IF('Grains &amp; Pulses'!K276&lt;&gt;"",'Grains &amp; Pulses'!K276,AVERAGE(E273,INDEX('Grains &amp; Pulses'!K277:K$851,MATCH(FALSE,'Grains &amp; Pulses'!K277:K$851="",0)))))</f>
        <v>288.53404933317597</v>
      </c>
      <c r="F274" s="65" cm="1">
        <f t="array" ref="F274">IF(AND('Grains &amp; Pulses'!L276="",'Grains &amp; Pulses'!L275=""),F273,IF('Grains &amp; Pulses'!L276&lt;&gt;"",'Grains &amp; Pulses'!L276,AVERAGE(F273,INDEX('Grains &amp; Pulses'!L277:L$851,MATCH(FALSE,'Grains &amp; Pulses'!L277:L$851="",0)))))</f>
        <v>331.2086677109138</v>
      </c>
    </row>
    <row r="275" spans="1:6" x14ac:dyDescent="0.25">
      <c r="A275" s="36">
        <f>'Grains &amp; Pulses'!A277</f>
        <v>39770</v>
      </c>
      <c r="B275" s="65" cm="1">
        <f t="array" ref="B275">IF(AND('Grains &amp; Pulses'!H277="",'Grains &amp; Pulses'!H276=""),B274,IF('Grains &amp; Pulses'!H277&lt;&gt;"",'Grains &amp; Pulses'!H277,AVERAGE(B274,INDEX('Grains &amp; Pulses'!H278:H$851,MATCH(FALSE,'Grains &amp; Pulses'!H278:H$851="",0)))))</f>
        <v>731.86580086580091</v>
      </c>
      <c r="C275" s="65" cm="1">
        <f t="array" ref="C275">IF(AND('Grains &amp; Pulses'!I277="",'Grains &amp; Pulses'!I276=""),C274,IF('Grains &amp; Pulses'!I277&lt;&gt;"",'Grains &amp; Pulses'!I277,AVERAGE(C274,INDEX('Grains &amp; Pulses'!I278:I$851,MATCH(FALSE,'Grains &amp; Pulses'!I278:I$851="",0)))))</f>
        <v>383.41774891774895</v>
      </c>
      <c r="D275" s="65" cm="1">
        <f t="array" ref="D275">IF(AND('Grains &amp; Pulses'!J277="",'Grains &amp; Pulses'!J276=""),D274,IF('Grains &amp; Pulses'!J277&lt;&gt;"",'Grains &amp; Pulses'!J277,AVERAGE(D274,INDEX('Grains &amp; Pulses'!J278:J$851,MATCH(FALSE,'Grains &amp; Pulses'!J278:J$851="",0)))))</f>
        <v>382.16883116883116</v>
      </c>
      <c r="E275" s="65" cm="1">
        <f t="array" ref="E275">IF(AND('Grains &amp; Pulses'!K277="",'Grains &amp; Pulses'!K276=""),E274,IF('Grains &amp; Pulses'!K277&lt;&gt;"",'Grains &amp; Pulses'!K277,AVERAGE(E274,INDEX('Grains &amp; Pulses'!K278:K$851,MATCH(FALSE,'Grains &amp; Pulses'!K278:K$851="",0)))))</f>
        <v>288.53404933317597</v>
      </c>
      <c r="F275" s="65" cm="1">
        <f t="array" ref="F275">IF(AND('Grains &amp; Pulses'!L277="",'Grains &amp; Pulses'!L276=""),F274,IF('Grains &amp; Pulses'!L277&lt;&gt;"",'Grains &amp; Pulses'!L277,AVERAGE(F274,INDEX('Grains &amp; Pulses'!L278:L$851,MATCH(FALSE,'Grains &amp; Pulses'!L278:L$851="",0)))))</f>
        <v>331.2086677109138</v>
      </c>
    </row>
    <row r="276" spans="1:6" x14ac:dyDescent="0.25">
      <c r="A276" s="36">
        <f>'Grains &amp; Pulses'!A278</f>
        <v>39777</v>
      </c>
      <c r="B276" s="65" cm="1">
        <f t="array" ref="B276">IF(AND('Grains &amp; Pulses'!H278="",'Grains &amp; Pulses'!H277=""),B275,IF('Grains &amp; Pulses'!H278&lt;&gt;"",'Grains &amp; Pulses'!H278,AVERAGE(B275,INDEX('Grains &amp; Pulses'!H279:H$851,MATCH(FALSE,'Grains &amp; Pulses'!H279:H$851="",0)))))</f>
        <v>724.37229437229439</v>
      </c>
      <c r="C276" s="65" cm="1">
        <f t="array" ref="C276">IF(AND('Grains &amp; Pulses'!I278="",'Grains &amp; Pulses'!I277=""),C275,IF('Grains &amp; Pulses'!I278&lt;&gt;"",'Grains &amp; Pulses'!I278,AVERAGE(C275,INDEX('Grains &amp; Pulses'!I279:I$851,MATCH(FALSE,'Grains &amp; Pulses'!I279:I$851="",0)))))</f>
        <v>374.6753246753247</v>
      </c>
      <c r="D276" s="65" cm="1">
        <f t="array" ref="D276">IF(AND('Grains &amp; Pulses'!J278="",'Grains &amp; Pulses'!J277=""),D275,IF('Grains &amp; Pulses'!J278&lt;&gt;"",'Grains &amp; Pulses'!J278,AVERAGE(D275,INDEX('Grains &amp; Pulses'!J279:J$851,MATCH(FALSE,'Grains &amp; Pulses'!J279:J$851="",0)))))</f>
        <v>393.40909090909093</v>
      </c>
      <c r="E276" s="65" cm="1">
        <f t="array" ref="E276">IF(AND('Grains &amp; Pulses'!K278="",'Grains &amp; Pulses'!K277=""),E275,IF('Grains &amp; Pulses'!K278&lt;&gt;"",'Grains &amp; Pulses'!K278,AVERAGE(E275,INDEX('Grains &amp; Pulses'!K279:K$851,MATCH(FALSE,'Grains &amp; Pulses'!K279:K$851="",0)))))</f>
        <v>288.53404933317597</v>
      </c>
      <c r="F276" s="65" cm="1">
        <f t="array" ref="F276">IF(AND('Grains &amp; Pulses'!L278="",'Grains &amp; Pulses'!L277=""),F275,IF('Grains &amp; Pulses'!L278&lt;&gt;"",'Grains &amp; Pulses'!L278,AVERAGE(F275,INDEX('Grains &amp; Pulses'!L279:L$851,MATCH(FALSE,'Grains &amp; Pulses'!L279:L$851="",0)))))</f>
        <v>331.2086677109138</v>
      </c>
    </row>
    <row r="277" spans="1:6" x14ac:dyDescent="0.25">
      <c r="A277" s="36">
        <f>'Grains &amp; Pulses'!A279</f>
        <v>39784</v>
      </c>
      <c r="B277" s="65" cm="1">
        <f t="array" ref="B277">IF(AND('Grains &amp; Pulses'!H279="",'Grains &amp; Pulses'!H278=""),B276,IF('Grains &amp; Pulses'!H279&lt;&gt;"",'Grains &amp; Pulses'!H279,AVERAGE(B276,INDEX('Grains &amp; Pulses'!H280:H$851,MATCH(FALSE,'Grains &amp; Pulses'!H280:H$851="",0)))))</f>
        <v>680.66017316017314</v>
      </c>
      <c r="C277" s="65" cm="1">
        <f t="array" ref="C277">IF(AND('Grains &amp; Pulses'!I279="",'Grains &amp; Pulses'!I278=""),C276,IF('Grains &amp; Pulses'!I279&lt;&gt;"",'Grains &amp; Pulses'!I279,AVERAGE(C276,INDEX('Grains &amp; Pulses'!I280:I$851,MATCH(FALSE,'Grains &amp; Pulses'!I280:I$851="",0)))))</f>
        <v>370.92857142857144</v>
      </c>
      <c r="D277" s="65" cm="1">
        <f t="array" ref="D277">IF(AND('Grains &amp; Pulses'!J279="",'Grains &amp; Pulses'!J278=""),D276,IF('Grains &amp; Pulses'!J279&lt;&gt;"",'Grains &amp; Pulses'!J279,AVERAGE(D276,INDEX('Grains &amp; Pulses'!J280:J$851,MATCH(FALSE,'Grains &amp; Pulses'!J280:J$851="",0)))))</f>
        <v>405.89826839826844</v>
      </c>
      <c r="E277" s="65" cm="1">
        <f t="array" ref="E277">IF(AND('Grains &amp; Pulses'!K279="",'Grains &amp; Pulses'!K278=""),E276,IF('Grains &amp; Pulses'!K279&lt;&gt;"",'Grains &amp; Pulses'!K279,AVERAGE(E276,INDEX('Grains &amp; Pulses'!K280:K$851,MATCH(FALSE,'Grains &amp; Pulses'!K280:K$851="",0)))))</f>
        <v>288.53404933317597</v>
      </c>
      <c r="F277" s="65" cm="1">
        <f t="array" ref="F277">IF(AND('Grains &amp; Pulses'!L279="",'Grains &amp; Pulses'!L278=""),F276,IF('Grains &amp; Pulses'!L279&lt;&gt;"",'Grains &amp; Pulses'!L279,AVERAGE(F276,INDEX('Grains &amp; Pulses'!L280:L$851,MATCH(FALSE,'Grains &amp; Pulses'!L280:L$851="",0)))))</f>
        <v>331.2086677109138</v>
      </c>
    </row>
    <row r="278" spans="1:6" x14ac:dyDescent="0.25">
      <c r="A278" s="36">
        <f>'Grains &amp; Pulses'!A280</f>
        <v>39791</v>
      </c>
      <c r="B278" s="65" cm="1">
        <f t="array" ref="B278">IF(AND('Grains &amp; Pulses'!H280="",'Grains &amp; Pulses'!H279=""),B277,IF('Grains &amp; Pulses'!H280&lt;&gt;"",'Grains &amp; Pulses'!H280,AVERAGE(B277,INDEX('Grains &amp; Pulses'!H281:H$851,MATCH(FALSE,'Grains &amp; Pulses'!H281:H$851="",0)))))</f>
        <v>621.96103896103898</v>
      </c>
      <c r="C278" s="65" cm="1">
        <f t="array" ref="C278">IF(AND('Grains &amp; Pulses'!I280="",'Grains &amp; Pulses'!I279=""),C277,IF('Grains &amp; Pulses'!I280&lt;&gt;"",'Grains &amp; Pulses'!I280,AVERAGE(C277,INDEX('Grains &amp; Pulses'!I281:I$851,MATCH(FALSE,'Grains &amp; Pulses'!I281:I$851="",0)))))</f>
        <v>348.44805194805195</v>
      </c>
      <c r="D278" s="65" cm="1">
        <f t="array" ref="D278">IF(AND('Grains &amp; Pulses'!J280="",'Grains &amp; Pulses'!J279=""),D277,IF('Grains &amp; Pulses'!J280&lt;&gt;"",'Grains &amp; Pulses'!J280,AVERAGE(D277,INDEX('Grains &amp; Pulses'!J281:J$851,MATCH(FALSE,'Grains &amp; Pulses'!J281:J$851="",0)))))</f>
        <v>395.9069264069264</v>
      </c>
      <c r="E278" s="65" cm="1">
        <f t="array" ref="E278">IF(AND('Grains &amp; Pulses'!K280="",'Grains &amp; Pulses'!K279=""),E277,IF('Grains &amp; Pulses'!K280&lt;&gt;"",'Grains &amp; Pulses'!K280,AVERAGE(E277,INDEX('Grains &amp; Pulses'!K281:K$851,MATCH(FALSE,'Grains &amp; Pulses'!K281:K$851="",0)))))</f>
        <v>288.53404933317597</v>
      </c>
      <c r="F278" s="65" cm="1">
        <f t="array" ref="F278">IF(AND('Grains &amp; Pulses'!L280="",'Grains &amp; Pulses'!L279=""),F277,IF('Grains &amp; Pulses'!L280&lt;&gt;"",'Grains &amp; Pulses'!L280,AVERAGE(F277,INDEX('Grains &amp; Pulses'!L281:L$851,MATCH(FALSE,'Grains &amp; Pulses'!L281:L$851="",0)))))</f>
        <v>331.2086677109138</v>
      </c>
    </row>
    <row r="279" spans="1:6" x14ac:dyDescent="0.25">
      <c r="A279" s="36">
        <f>'Grains &amp; Pulses'!A281</f>
        <v>39812</v>
      </c>
      <c r="B279" s="65" cm="1">
        <f t="array" ref="B279">IF(AND('Grains &amp; Pulses'!H281="",'Grains &amp; Pulses'!H280=""),B278,IF('Grains &amp; Pulses'!H281&lt;&gt;"",'Grains &amp; Pulses'!H281,AVERAGE(B278,INDEX('Grains &amp; Pulses'!H282:H$851,MATCH(FALSE,'Grains &amp; Pulses'!H282:H$851="",0)))))</f>
        <v>651.23027027027024</v>
      </c>
      <c r="C279" s="65" cm="1">
        <f t="array" ref="C279">IF(AND('Grains &amp; Pulses'!I281="",'Grains &amp; Pulses'!I280=""),C278,IF('Grains &amp; Pulses'!I281&lt;&gt;"",'Grains &amp; Pulses'!I281,AVERAGE(C278,INDEX('Grains &amp; Pulses'!I282:I$851,MATCH(FALSE,'Grains &amp; Pulses'!I282:I$851="",0)))))</f>
        <v>360.54702702702701</v>
      </c>
      <c r="D279" s="65" cm="1">
        <f t="array" ref="D279">IF(AND('Grains &amp; Pulses'!J281="",'Grains &amp; Pulses'!J280=""),D278,IF('Grains &amp; Pulses'!J281&lt;&gt;"",'Grains &amp; Pulses'!J281,AVERAGE(D278,INDEX('Grains &amp; Pulses'!J282:J$851,MATCH(FALSE,'Grains &amp; Pulses'!J282:J$851="",0)))))</f>
        <v>395.47891891891891</v>
      </c>
      <c r="E279" s="65" cm="1">
        <f t="array" ref="E279">IF(AND('Grains &amp; Pulses'!K281="",'Grains &amp; Pulses'!K280=""),E278,IF('Grains &amp; Pulses'!K281&lt;&gt;"",'Grains &amp; Pulses'!K281,AVERAGE(E278,INDEX('Grains &amp; Pulses'!K282:K$851,MATCH(FALSE,'Grains &amp; Pulses'!K282:K$851="",0)))))</f>
        <v>288.53404933317597</v>
      </c>
      <c r="F279" s="65" cm="1">
        <f t="array" ref="F279">IF(AND('Grains &amp; Pulses'!L281="",'Grains &amp; Pulses'!L280=""),F278,IF('Grains &amp; Pulses'!L281&lt;&gt;"",'Grains &amp; Pulses'!L281,AVERAGE(F278,INDEX('Grains &amp; Pulses'!L282:L$851,MATCH(FALSE,'Grains &amp; Pulses'!L282:L$851="",0)))))</f>
        <v>331.2086677109138</v>
      </c>
    </row>
    <row r="280" spans="1:6" x14ac:dyDescent="0.25">
      <c r="A280" s="36">
        <f>'Grains &amp; Pulses'!A282</f>
        <v>39819</v>
      </c>
      <c r="B280" s="65" cm="1">
        <f t="array" ref="B280">IF(AND('Grains &amp; Pulses'!H282="",'Grains &amp; Pulses'!H281=""),B279,IF('Grains &amp; Pulses'!H282&lt;&gt;"",'Grains &amp; Pulses'!H282,AVERAGE(B279,INDEX('Grains &amp; Pulses'!H283:H$851,MATCH(FALSE,'Grains &amp; Pulses'!H283:H$851="",0)))))</f>
        <v>642.49729729729722</v>
      </c>
      <c r="C280" s="65" cm="1">
        <f t="array" ref="C280">IF(AND('Grains &amp; Pulses'!I282="",'Grains &amp; Pulses'!I281=""),C279,IF('Grains &amp; Pulses'!I282&lt;&gt;"",'Grains &amp; Pulses'!I282,AVERAGE(C279,INDEX('Grains &amp; Pulses'!I283:I$851,MATCH(FALSE,'Grains &amp; Pulses'!I283:I$851="",0)))))</f>
        <v>375.51783783783782</v>
      </c>
      <c r="D280" s="65" cm="1">
        <f t="array" ref="D280">IF(AND('Grains &amp; Pulses'!J282="",'Grains &amp; Pulses'!J281=""),D279,IF('Grains &amp; Pulses'!J282&lt;&gt;"",'Grains &amp; Pulses'!J282,AVERAGE(D279,INDEX('Grains &amp; Pulses'!J283:J$851,MATCH(FALSE,'Grains &amp; Pulses'!J283:J$851="",0)))))</f>
        <v>324.36756756756756</v>
      </c>
      <c r="E280" s="65" cm="1">
        <f t="array" ref="E280">IF(AND('Grains &amp; Pulses'!K282="",'Grains &amp; Pulses'!K281=""),E279,IF('Grains &amp; Pulses'!K282&lt;&gt;"",'Grains &amp; Pulses'!K282,AVERAGE(E279,INDEX('Grains &amp; Pulses'!K283:K$851,MATCH(FALSE,'Grains &amp; Pulses'!K283:K$851="",0)))))</f>
        <v>288.53404933317597</v>
      </c>
      <c r="F280" s="65" cm="1">
        <f t="array" ref="F280">IF(AND('Grains &amp; Pulses'!L282="",'Grains &amp; Pulses'!L281=""),F279,IF('Grains &amp; Pulses'!L282&lt;&gt;"",'Grains &amp; Pulses'!L282,AVERAGE(F279,INDEX('Grains &amp; Pulses'!L283:L$851,MATCH(FALSE,'Grains &amp; Pulses'!L283:L$851="",0)))))</f>
        <v>331.2086677109138</v>
      </c>
    </row>
    <row r="281" spans="1:6" x14ac:dyDescent="0.25">
      <c r="A281" s="36">
        <f>'Grains &amp; Pulses'!A283</f>
        <v>39826</v>
      </c>
      <c r="B281" s="65" cm="1">
        <f t="array" ref="B281">IF(AND('Grains &amp; Pulses'!H283="",'Grains &amp; Pulses'!H282=""),B280,IF('Grains &amp; Pulses'!H283&lt;&gt;"",'Grains &amp; Pulses'!H283,AVERAGE(B280,INDEX('Grains &amp; Pulses'!H284:H$851,MATCH(FALSE,'Grains &amp; Pulses'!H284:H$851="",0)))))</f>
        <v>667.4486486486486</v>
      </c>
      <c r="C281" s="65" cm="1">
        <f t="array" ref="C281">IF(AND('Grains &amp; Pulses'!I283="",'Grains &amp; Pulses'!I282=""),C280,IF('Grains &amp; Pulses'!I283&lt;&gt;"",'Grains &amp; Pulses'!I283,AVERAGE(C280,INDEX('Grains &amp; Pulses'!I284:I$851,MATCH(FALSE,'Grains &amp; Pulses'!I284:I$851="",0)))))</f>
        <v>369.28</v>
      </c>
      <c r="D281" s="65" cm="1">
        <f t="array" ref="D281">IF(AND('Grains &amp; Pulses'!J283="",'Grains &amp; Pulses'!J282=""),D280,IF('Grains &amp; Pulses'!J283&lt;&gt;"",'Grains &amp; Pulses'!J283,AVERAGE(D280,INDEX('Grains &amp; Pulses'!J284:J$851,MATCH(FALSE,'Grains &amp; Pulses'!J284:J$851="",0)))))</f>
        <v>293.17837837837834</v>
      </c>
      <c r="E281" s="65" cm="1">
        <f t="array" ref="E281">IF(AND('Grains &amp; Pulses'!K283="",'Grains &amp; Pulses'!K282=""),E280,IF('Grains &amp; Pulses'!K283&lt;&gt;"",'Grains &amp; Pulses'!K283,AVERAGE(E280,INDEX('Grains &amp; Pulses'!K284:K$851,MATCH(FALSE,'Grains &amp; Pulses'!K284:K$851="",0)))))</f>
        <v>288.53404933317597</v>
      </c>
      <c r="F281" s="65" cm="1">
        <f t="array" ref="F281">IF(AND('Grains &amp; Pulses'!L283="",'Grains &amp; Pulses'!L282=""),F280,IF('Grains &amp; Pulses'!L283&lt;&gt;"",'Grains &amp; Pulses'!L283,AVERAGE(F280,INDEX('Grains &amp; Pulses'!L284:L$851,MATCH(FALSE,'Grains &amp; Pulses'!L284:L$851="",0)))))</f>
        <v>331.2086677109138</v>
      </c>
    </row>
    <row r="282" spans="1:6" x14ac:dyDescent="0.25">
      <c r="A282" s="36">
        <f>'Grains &amp; Pulses'!A284</f>
        <v>39833</v>
      </c>
      <c r="B282" s="65" cm="1">
        <f t="array" ref="B282">IF(AND('Grains &amp; Pulses'!H284="",'Grains &amp; Pulses'!H283=""),B281,IF('Grains &amp; Pulses'!H284&lt;&gt;"",'Grains &amp; Pulses'!H284,AVERAGE(B281,INDEX('Grains &amp; Pulses'!H285:H$851,MATCH(FALSE,'Grains &amp; Pulses'!H285:H$851="",0)))))</f>
        <v>703.62810810810811</v>
      </c>
      <c r="C282" s="65" cm="1">
        <f t="array" ref="C282">IF(AND('Grains &amp; Pulses'!I284="",'Grains &amp; Pulses'!I283=""),C281,IF('Grains &amp; Pulses'!I284&lt;&gt;"",'Grains &amp; Pulses'!I284,AVERAGE(C281,INDEX('Grains &amp; Pulses'!I285:I$851,MATCH(FALSE,'Grains &amp; Pulses'!I285:I$851="",0)))))</f>
        <v>389.24108108108106</v>
      </c>
      <c r="D282" s="65" cm="1">
        <f t="array" ref="D282">IF(AND('Grains &amp; Pulses'!J284="",'Grains &amp; Pulses'!J283=""),D281,IF('Grains &amp; Pulses'!J284&lt;&gt;"",'Grains &amp; Pulses'!J284,AVERAGE(D281,INDEX('Grains &amp; Pulses'!J285:J$851,MATCH(FALSE,'Grains &amp; Pulses'!J285:J$851="",0)))))</f>
        <v>289.43567567567567</v>
      </c>
      <c r="E282" s="65" cm="1">
        <f t="array" ref="E282">IF(AND('Grains &amp; Pulses'!K284="",'Grains &amp; Pulses'!K283=""),E281,IF('Grains &amp; Pulses'!K284&lt;&gt;"",'Grains &amp; Pulses'!K284,AVERAGE(E281,INDEX('Grains &amp; Pulses'!K285:K$851,MATCH(FALSE,'Grains &amp; Pulses'!K285:K$851="",0)))))</f>
        <v>288.53404933317597</v>
      </c>
      <c r="F282" s="65" cm="1">
        <f t="array" ref="F282">IF(AND('Grains &amp; Pulses'!L284="",'Grains &amp; Pulses'!L283=""),F281,IF('Grains &amp; Pulses'!L284&lt;&gt;"",'Grains &amp; Pulses'!L284,AVERAGE(F281,INDEX('Grains &amp; Pulses'!L285:L$851,MATCH(FALSE,'Grains &amp; Pulses'!L285:L$851="",0)))))</f>
        <v>331.2086677109138</v>
      </c>
    </row>
    <row r="283" spans="1:6" x14ac:dyDescent="0.25">
      <c r="A283" s="36">
        <f>'Grains &amp; Pulses'!A285</f>
        <v>39840</v>
      </c>
      <c r="B283" s="65" cm="1">
        <f t="array" ref="B283">IF(AND('Grains &amp; Pulses'!H285="",'Grains &amp; Pulses'!H284=""),B282,IF('Grains &amp; Pulses'!H285&lt;&gt;"",'Grains &amp; Pulses'!H285,AVERAGE(B282,INDEX('Grains &amp; Pulses'!H286:H$851,MATCH(FALSE,'Grains &amp; Pulses'!H286:H$851="",0)))))</f>
        <v>713.60864864864857</v>
      </c>
      <c r="C283" s="65" cm="1">
        <f t="array" ref="C283">IF(AND('Grains &amp; Pulses'!I285="",'Grains &amp; Pulses'!I284=""),C282,IF('Grains &amp; Pulses'!I285&lt;&gt;"",'Grains &amp; Pulses'!I285,AVERAGE(C282,INDEX('Grains &amp; Pulses'!I286:I$851,MATCH(FALSE,'Grains &amp; Pulses'!I286:I$851="",0)))))</f>
        <v>395.47891891891891</v>
      </c>
      <c r="D283" s="65" cm="1">
        <f t="array" ref="D283">IF(AND('Grains &amp; Pulses'!J285="",'Grains &amp; Pulses'!J284=""),D282,IF('Grains &amp; Pulses'!J285&lt;&gt;"",'Grains &amp; Pulses'!J285,AVERAGE(D282,INDEX('Grains &amp; Pulses'!J286:J$851,MATCH(FALSE,'Grains &amp; Pulses'!J286:J$851="",0)))))</f>
        <v>286.9405405405405</v>
      </c>
      <c r="E283" s="65" cm="1">
        <f t="array" ref="E283">IF(AND('Grains &amp; Pulses'!K285="",'Grains &amp; Pulses'!K284=""),E282,IF('Grains &amp; Pulses'!K285&lt;&gt;"",'Grains &amp; Pulses'!K285,AVERAGE(E282,INDEX('Grains &amp; Pulses'!K286:K$851,MATCH(FALSE,'Grains &amp; Pulses'!K286:K$851="",0)))))</f>
        <v>288.53404933317597</v>
      </c>
      <c r="F283" s="65" cm="1">
        <f t="array" ref="F283">IF(AND('Grains &amp; Pulses'!L285="",'Grains &amp; Pulses'!L284=""),F282,IF('Grains &amp; Pulses'!L285&lt;&gt;"",'Grains &amp; Pulses'!L285,AVERAGE(F282,INDEX('Grains &amp; Pulses'!L286:L$851,MATCH(FALSE,'Grains &amp; Pulses'!L286:L$851="",0)))))</f>
        <v>331.2086677109138</v>
      </c>
    </row>
    <row r="284" spans="1:6" x14ac:dyDescent="0.25">
      <c r="A284" s="36">
        <f>'Grains &amp; Pulses'!A286</f>
        <v>39847</v>
      </c>
      <c r="B284" s="65" cm="1">
        <f t="array" ref="B284">IF(AND('Grains &amp; Pulses'!H286="",'Grains &amp; Pulses'!H285=""),B283,IF('Grains &amp; Pulses'!H286&lt;&gt;"",'Grains &amp; Pulses'!H286,AVERAGE(B283,INDEX('Grains &amp; Pulses'!H287:H$851,MATCH(FALSE,'Grains &amp; Pulses'!H287:H$851="",0)))))</f>
        <v>679.92432432432429</v>
      </c>
      <c r="C284" s="65" cm="1">
        <f t="array" ref="C284">IF(AND('Grains &amp; Pulses'!I286="",'Grains &amp; Pulses'!I285=""),C283,IF('Grains &amp; Pulses'!I286&lt;&gt;"",'Grains &amp; Pulses'!I286,AVERAGE(C283,INDEX('Grains &amp; Pulses'!I287:I$851,MATCH(FALSE,'Grains &amp; Pulses'!I287:I$851="",0)))))</f>
        <v>395.47891891891891</v>
      </c>
      <c r="D284" s="65" cm="1">
        <f t="array" ref="D284">IF(AND('Grains &amp; Pulses'!J286="",'Grains &amp; Pulses'!J285=""),D283,IF('Grains &amp; Pulses'!J286&lt;&gt;"",'Grains &amp; Pulses'!J286,AVERAGE(D283,INDEX('Grains &amp; Pulses'!J287:J$851,MATCH(FALSE,'Grains &amp; Pulses'!J287:J$851="",0)))))</f>
        <v>284.44540540540538</v>
      </c>
      <c r="E284" s="65" cm="1">
        <f t="array" ref="E284">IF(AND('Grains &amp; Pulses'!K286="",'Grains &amp; Pulses'!K285=""),E283,IF('Grains &amp; Pulses'!K286&lt;&gt;"",'Grains &amp; Pulses'!K286,AVERAGE(E283,INDEX('Grains &amp; Pulses'!K287:K$851,MATCH(FALSE,'Grains &amp; Pulses'!K287:K$851="",0)))))</f>
        <v>288.53404933317597</v>
      </c>
      <c r="F284" s="65" cm="1">
        <f t="array" ref="F284">IF(AND('Grains &amp; Pulses'!L286="",'Grains &amp; Pulses'!L285=""),F283,IF('Grains &amp; Pulses'!L286&lt;&gt;"",'Grains &amp; Pulses'!L286,AVERAGE(F283,INDEX('Grains &amp; Pulses'!L287:L$851,MATCH(FALSE,'Grains &amp; Pulses'!L287:L$851="",0)))))</f>
        <v>331.2086677109138</v>
      </c>
    </row>
    <row r="285" spans="1:6" x14ac:dyDescent="0.25">
      <c r="A285" s="36">
        <f>'Grains &amp; Pulses'!A287</f>
        <v>39854</v>
      </c>
      <c r="B285" s="65" cm="1">
        <f t="array" ref="B285">IF(AND('Grains &amp; Pulses'!H287="",'Grains &amp; Pulses'!H286=""),B284,IF('Grains &amp; Pulses'!H287&lt;&gt;"",'Grains &amp; Pulses'!H287,AVERAGE(B284,INDEX('Grains &amp; Pulses'!H288:H$851,MATCH(FALSE,'Grains &amp; Pulses'!H288:H$851="",0)))))</f>
        <v>669.94378378378372</v>
      </c>
      <c r="C285" s="65" cm="1">
        <f t="array" ref="C285">IF(AND('Grains &amp; Pulses'!I287="",'Grains &amp; Pulses'!I286=""),C284,IF('Grains &amp; Pulses'!I287&lt;&gt;"",'Grains &amp; Pulses'!I287,AVERAGE(C284,INDEX('Grains &amp; Pulses'!I288:I$851,MATCH(FALSE,'Grains &amp; Pulses'!I288:I$851="",0)))))</f>
        <v>389.24108108108106</v>
      </c>
      <c r="D285" s="65" cm="1">
        <f t="array" ref="D285">IF(AND('Grains &amp; Pulses'!J287="",'Grains &amp; Pulses'!J286=""),D284,IF('Grains &amp; Pulses'!J287&lt;&gt;"",'Grains &amp; Pulses'!J287,AVERAGE(D284,INDEX('Grains &amp; Pulses'!J288:J$851,MATCH(FALSE,'Grains &amp; Pulses'!J288:J$851="",0)))))</f>
        <v>286.9405405405405</v>
      </c>
      <c r="E285" s="65" cm="1">
        <f t="array" ref="E285">IF(AND('Grains &amp; Pulses'!K287="",'Grains &amp; Pulses'!K286=""),E284,IF('Grains &amp; Pulses'!K287&lt;&gt;"",'Grains &amp; Pulses'!K287,AVERAGE(E284,INDEX('Grains &amp; Pulses'!K288:K$851,MATCH(FALSE,'Grains &amp; Pulses'!K288:K$851="",0)))))</f>
        <v>288.53404933317597</v>
      </c>
      <c r="F285" s="65" cm="1">
        <f t="array" ref="F285">IF(AND('Grains &amp; Pulses'!L287="",'Grains &amp; Pulses'!L286=""),F284,IF('Grains &amp; Pulses'!L287&lt;&gt;"",'Grains &amp; Pulses'!L287,AVERAGE(F284,INDEX('Grains &amp; Pulses'!L288:L$851,MATCH(FALSE,'Grains &amp; Pulses'!L288:L$851="",0)))))</f>
        <v>331.2086677109138</v>
      </c>
    </row>
    <row r="286" spans="1:6" x14ac:dyDescent="0.25">
      <c r="A286" s="36">
        <f>'Grains &amp; Pulses'!A288</f>
        <v>39861</v>
      </c>
      <c r="B286" s="65" cm="1">
        <f t="array" ref="B286">IF(AND('Grains &amp; Pulses'!H288="",'Grains &amp; Pulses'!H287=""),B285,IF('Grains &amp; Pulses'!H288&lt;&gt;"",'Grains &amp; Pulses'!H288,AVERAGE(B285,INDEX('Grains &amp; Pulses'!H289:H$851,MATCH(FALSE,'Grains &amp; Pulses'!H289:H$851="",0)))))</f>
        <v>673.68648648648639</v>
      </c>
      <c r="C286" s="65" cm="1">
        <f t="array" ref="C286">IF(AND('Grains &amp; Pulses'!I288="",'Grains &amp; Pulses'!I287=""),C285,IF('Grains &amp; Pulses'!I288&lt;&gt;"",'Grains &amp; Pulses'!I288,AVERAGE(C285,INDEX('Grains &amp; Pulses'!I289:I$851,MATCH(FALSE,'Grains &amp; Pulses'!I289:I$851="",0)))))</f>
        <v>392.98378378378374</v>
      </c>
      <c r="D286" s="65" cm="1">
        <f t="array" ref="D286">IF(AND('Grains &amp; Pulses'!J288="",'Grains &amp; Pulses'!J287=""),D285,IF('Grains &amp; Pulses'!J288&lt;&gt;"",'Grains &amp; Pulses'!J288,AVERAGE(D285,INDEX('Grains &amp; Pulses'!J289:J$851,MATCH(FALSE,'Grains &amp; Pulses'!J289:J$851="",0)))))</f>
        <v>275.71243243243242</v>
      </c>
      <c r="E286" s="65" cm="1">
        <f t="array" ref="E286">IF(AND('Grains &amp; Pulses'!K288="",'Grains &amp; Pulses'!K287=""),E285,IF('Grains &amp; Pulses'!K288&lt;&gt;"",'Grains &amp; Pulses'!K288,AVERAGE(E285,INDEX('Grains &amp; Pulses'!K289:K$851,MATCH(FALSE,'Grains &amp; Pulses'!K289:K$851="",0)))))</f>
        <v>249.51351351351349</v>
      </c>
      <c r="F286" s="65" cm="1">
        <f t="array" ref="F286">IF(AND('Grains &amp; Pulses'!L288="",'Grains &amp; Pulses'!L287=""),F285,IF('Grains &amp; Pulses'!L288&lt;&gt;"",'Grains &amp; Pulses'!L288,AVERAGE(F285,INDEX('Grains &amp; Pulses'!L289:L$851,MATCH(FALSE,'Grains &amp; Pulses'!L289:L$851="",0)))))</f>
        <v>331.2086677109138</v>
      </c>
    </row>
    <row r="287" spans="1:6" x14ac:dyDescent="0.25">
      <c r="A287" s="36">
        <f>'Grains &amp; Pulses'!A289</f>
        <v>39868</v>
      </c>
      <c r="B287" s="65" cm="1">
        <f t="array" ref="B287">IF(AND('Grains &amp; Pulses'!H289="",'Grains &amp; Pulses'!H288=""),B286,IF('Grains &amp; Pulses'!H289&lt;&gt;"",'Grains &amp; Pulses'!H289,AVERAGE(B286,INDEX('Grains &amp; Pulses'!H290:H$851,MATCH(FALSE,'Grains &amp; Pulses'!H290:H$851="",0)))))</f>
        <v>657.46810810810803</v>
      </c>
      <c r="C287" s="65" cm="1">
        <f t="array" ref="C287">IF(AND('Grains &amp; Pulses'!I289="",'Grains &amp; Pulses'!I288=""),C286,IF('Grains &amp; Pulses'!I289&lt;&gt;"",'Grains &amp; Pulses'!I289,AVERAGE(C286,INDEX('Grains &amp; Pulses'!I290:I$851,MATCH(FALSE,'Grains &amp; Pulses'!I290:I$851="",0)))))</f>
        <v>390.48864864864862</v>
      </c>
      <c r="D287" s="65" cm="1">
        <f t="array" ref="D287">IF(AND('Grains &amp; Pulses'!J289="",'Grains &amp; Pulses'!J288=""),D286,IF('Grains &amp; Pulses'!J289&lt;&gt;"",'Grains &amp; Pulses'!J289,AVERAGE(D286,INDEX('Grains &amp; Pulses'!J290:J$851,MATCH(FALSE,'Grains &amp; Pulses'!J290:J$851="",0)))))</f>
        <v>286.9405405405405</v>
      </c>
      <c r="E287" s="65" cm="1">
        <f t="array" ref="E287">IF(AND('Grains &amp; Pulses'!K289="",'Grains &amp; Pulses'!K288=""),E286,IF('Grains &amp; Pulses'!K289&lt;&gt;"",'Grains &amp; Pulses'!K289,AVERAGE(E286,INDEX('Grains &amp; Pulses'!K290:K$851,MATCH(FALSE,'Grains &amp; Pulses'!K290:K$851="",0)))))</f>
        <v>243.27567567567567</v>
      </c>
      <c r="F287" s="65" cm="1">
        <f t="array" ref="F287">IF(AND('Grains &amp; Pulses'!L289="",'Grains &amp; Pulses'!L288=""),F286,IF('Grains &amp; Pulses'!L289&lt;&gt;"",'Grains &amp; Pulses'!L289,AVERAGE(F286,INDEX('Grains &amp; Pulses'!L290:L$851,MATCH(FALSE,'Grains &amp; Pulses'!L290:L$851="",0)))))</f>
        <v>331.2086677109138</v>
      </c>
    </row>
    <row r="288" spans="1:6" x14ac:dyDescent="0.25">
      <c r="A288" s="36">
        <f>'Grains &amp; Pulses'!A290</f>
        <v>39875</v>
      </c>
      <c r="B288" s="65" cm="1">
        <f t="array" ref="B288">IF(AND('Grains &amp; Pulses'!H290="",'Grains &amp; Pulses'!H289=""),B287,IF('Grains &amp; Pulses'!H290&lt;&gt;"",'Grains &amp; Pulses'!H290,AVERAGE(B287,INDEX('Grains &amp; Pulses'!H291:H$851,MATCH(FALSE,'Grains &amp; Pulses'!H291:H$851="",0)))))</f>
        <v>630.02162162162153</v>
      </c>
      <c r="C288" s="65" cm="1">
        <f t="array" ref="C288">IF(AND('Grains &amp; Pulses'!I290="",'Grains &amp; Pulses'!I289=""),C287,IF('Grains &amp; Pulses'!I290&lt;&gt;"",'Grains &amp; Pulses'!I290,AVERAGE(C287,INDEX('Grains &amp; Pulses'!I291:I$851,MATCH(FALSE,'Grains &amp; Pulses'!I291:I$851="",0)))))</f>
        <v>389.24108108108106</v>
      </c>
      <c r="D288" s="65" cm="1">
        <f t="array" ref="D288">IF(AND('Grains &amp; Pulses'!J290="",'Grains &amp; Pulses'!J289=""),D287,IF('Grains &amp; Pulses'!J290&lt;&gt;"",'Grains &amp; Pulses'!J290,AVERAGE(D287,INDEX('Grains &amp; Pulses'!J291:J$851,MATCH(FALSE,'Grains &amp; Pulses'!J291:J$851="",0)))))</f>
        <v>311.89189189189187</v>
      </c>
      <c r="E288" s="65" cm="1">
        <f t="array" ref="E288">IF(AND('Grains &amp; Pulses'!K290="",'Grains &amp; Pulses'!K289=""),E287,IF('Grains &amp; Pulses'!K290&lt;&gt;"",'Grains &amp; Pulses'!K290,AVERAGE(E287,INDEX('Grains &amp; Pulses'!K291:K$851,MATCH(FALSE,'Grains &amp; Pulses'!K291:K$851="",0)))))</f>
        <v>230.79999999999998</v>
      </c>
      <c r="F288" s="65" cm="1">
        <f t="array" ref="F288">IF(AND('Grains &amp; Pulses'!L290="",'Grains &amp; Pulses'!L289=""),F287,IF('Grains &amp; Pulses'!L290&lt;&gt;"",'Grains &amp; Pulses'!L290,AVERAGE(F287,INDEX('Grains &amp; Pulses'!L291:L$851,MATCH(FALSE,'Grains &amp; Pulses'!L291:L$851="",0)))))</f>
        <v>331.2086677109138</v>
      </c>
    </row>
    <row r="289" spans="1:6" x14ac:dyDescent="0.25">
      <c r="A289" s="36">
        <f>'Grains &amp; Pulses'!A291</f>
        <v>39882</v>
      </c>
      <c r="B289" s="65" cm="1">
        <f t="array" ref="B289">IF(AND('Grains &amp; Pulses'!H291="",'Grains &amp; Pulses'!H290=""),B288,IF('Grains &amp; Pulses'!H291&lt;&gt;"",'Grains &amp; Pulses'!H291,AVERAGE(B288,INDEX('Grains &amp; Pulses'!H292:H$851,MATCH(FALSE,'Grains &amp; Pulses'!H292:H$851="",0)))))</f>
        <v>644.99243243243234</v>
      </c>
      <c r="C289" s="65" cm="1">
        <f t="array" ref="C289">IF(AND('Grains &amp; Pulses'!I291="",'Grains &amp; Pulses'!I290=""),C288,IF('Grains &amp; Pulses'!I291&lt;&gt;"",'Grains &amp; Pulses'!I291,AVERAGE(C288,INDEX('Grains &amp; Pulses'!I292:I$851,MATCH(FALSE,'Grains &amp; Pulses'!I292:I$851="",0)))))</f>
        <v>401.71675675675675</v>
      </c>
      <c r="D289" s="65" cm="1">
        <f t="array" ref="D289">IF(AND('Grains &amp; Pulses'!J291="",'Grains &amp; Pulses'!J290=""),D288,IF('Grains &amp; Pulses'!J291&lt;&gt;"",'Grains &amp; Pulses'!J291,AVERAGE(D288,INDEX('Grains &amp; Pulses'!J292:J$851,MATCH(FALSE,'Grains &amp; Pulses'!J292:J$851="",0)))))</f>
        <v>280.70270270270271</v>
      </c>
      <c r="E289" s="65" cm="1">
        <f t="array" ref="E289">IF(AND('Grains &amp; Pulses'!K291="",'Grains &amp; Pulses'!K290=""),E288,IF('Grains &amp; Pulses'!K291&lt;&gt;"",'Grains &amp; Pulses'!K291,AVERAGE(E288,INDEX('Grains &amp; Pulses'!K292:K$851,MATCH(FALSE,'Grains &amp; Pulses'!K292:K$851="",0)))))</f>
        <v>228.30486486486484</v>
      </c>
      <c r="F289" s="65" cm="1">
        <f t="array" ref="F289">IF(AND('Grains &amp; Pulses'!L291="",'Grains &amp; Pulses'!L290=""),F288,IF('Grains &amp; Pulses'!L291&lt;&gt;"",'Grains &amp; Pulses'!L291,AVERAGE(F288,INDEX('Grains &amp; Pulses'!L292:L$851,MATCH(FALSE,'Grains &amp; Pulses'!L292:L$851="",0)))))</f>
        <v>331.2086677109138</v>
      </c>
    </row>
    <row r="290" spans="1:6" x14ac:dyDescent="0.25">
      <c r="A290" s="36">
        <f>'Grains &amp; Pulses'!A292</f>
        <v>39889</v>
      </c>
      <c r="B290" s="65" cm="1">
        <f t="array" ref="B290">IF(AND('Grains &amp; Pulses'!H292="",'Grains &amp; Pulses'!H291=""),B289,IF('Grains &amp; Pulses'!H292&lt;&gt;"",'Grains &amp; Pulses'!H292,AVERAGE(B289,INDEX('Grains &amp; Pulses'!H293:H$851,MATCH(FALSE,'Grains &amp; Pulses'!H293:H$851="",0)))))</f>
        <v>642.49729729729722</v>
      </c>
      <c r="C290" s="65" cm="1">
        <f t="array" ref="C290">IF(AND('Grains &amp; Pulses'!I292="",'Grains &amp; Pulses'!I291=""),C289,IF('Grains &amp; Pulses'!I292&lt;&gt;"",'Grains &amp; Pulses'!I292,AVERAGE(C289,INDEX('Grains &amp; Pulses'!I293:I$851,MATCH(FALSE,'Grains &amp; Pulses'!I293:I$851="",0)))))</f>
        <v>395.47891891891891</v>
      </c>
      <c r="D290" s="65" cm="1">
        <f t="array" ref="D290">IF(AND('Grains &amp; Pulses'!J292="",'Grains &amp; Pulses'!J291=""),D289,IF('Grains &amp; Pulses'!J292&lt;&gt;"",'Grains &amp; Pulses'!J292,AVERAGE(D289,INDEX('Grains &amp; Pulses'!J293:J$851,MATCH(FALSE,'Grains &amp; Pulses'!J293:J$851="",0)))))</f>
        <v>278.20756756756754</v>
      </c>
      <c r="E290" s="65" cm="1">
        <f t="array" ref="E290">IF(AND('Grains &amp; Pulses'!K292="",'Grains &amp; Pulses'!K291=""),E289,IF('Grains &amp; Pulses'!K292&lt;&gt;"",'Grains &amp; Pulses'!K292,AVERAGE(E289,INDEX('Grains &amp; Pulses'!K293:K$851,MATCH(FALSE,'Grains &amp; Pulses'!K293:K$851="",0)))))</f>
        <v>224.56216216216214</v>
      </c>
      <c r="F290" s="65" cm="1">
        <f t="array" ref="F290">IF(AND('Grains &amp; Pulses'!L292="",'Grains &amp; Pulses'!L291=""),F289,IF('Grains &amp; Pulses'!L292&lt;&gt;"",'Grains &amp; Pulses'!L292,AVERAGE(F289,INDEX('Grains &amp; Pulses'!L293:L$851,MATCH(FALSE,'Grains &amp; Pulses'!L293:L$851="",0)))))</f>
        <v>331.2086677109138</v>
      </c>
    </row>
    <row r="291" spans="1:6" x14ac:dyDescent="0.25">
      <c r="A291" s="36">
        <f>'Grains &amp; Pulses'!A293</f>
        <v>39896</v>
      </c>
      <c r="B291" s="65" cm="1">
        <f t="array" ref="B291">IF(AND('Grains &amp; Pulses'!H293="",'Grains &amp; Pulses'!H292=""),B290,IF('Grains &amp; Pulses'!H293&lt;&gt;"",'Grains &amp; Pulses'!H293,AVERAGE(B290,INDEX('Grains &amp; Pulses'!H294:H$851,MATCH(FALSE,'Grains &amp; Pulses'!H294:H$851="",0)))))</f>
        <v>632.51675675675676</v>
      </c>
      <c r="C291" s="65" cm="1">
        <f t="array" ref="C291">IF(AND('Grains &amp; Pulses'!I293="",'Grains &amp; Pulses'!I292=""),C290,IF('Grains &amp; Pulses'!I293&lt;&gt;"",'Grains &amp; Pulses'!I293,AVERAGE(C290,INDEX('Grains &amp; Pulses'!I294:I$851,MATCH(FALSE,'Grains &amp; Pulses'!I294:I$851="",0)))))</f>
        <v>389.24108108108106</v>
      </c>
      <c r="D291" s="65" cm="1">
        <f t="array" ref="D291">IF(AND('Grains &amp; Pulses'!J293="",'Grains &amp; Pulses'!J292=""),D290,IF('Grains &amp; Pulses'!J293&lt;&gt;"",'Grains &amp; Pulses'!J293,AVERAGE(D290,INDEX('Grains &amp; Pulses'!J294:J$851,MATCH(FALSE,'Grains &amp; Pulses'!J294:J$851="",0)))))</f>
        <v>280.70270270270271</v>
      </c>
      <c r="E291" s="65" cm="1">
        <f t="array" ref="E291">IF(AND('Grains &amp; Pulses'!K293="",'Grains &amp; Pulses'!K292=""),E290,IF('Grains &amp; Pulses'!K293&lt;&gt;"",'Grains &amp; Pulses'!K293,AVERAGE(E290,INDEX('Grains &amp; Pulses'!K294:K$851,MATCH(FALSE,'Grains &amp; Pulses'!K294:K$851="",0)))))</f>
        <v>230.79999999999998</v>
      </c>
      <c r="F291" s="65" cm="1">
        <f t="array" ref="F291">IF(AND('Grains &amp; Pulses'!L293="",'Grains &amp; Pulses'!L292=""),F290,IF('Grains &amp; Pulses'!L293&lt;&gt;"",'Grains &amp; Pulses'!L293,AVERAGE(F290,INDEX('Grains &amp; Pulses'!L294:L$851,MATCH(FALSE,'Grains &amp; Pulses'!L294:L$851="",0)))))</f>
        <v>331.2086677109138</v>
      </c>
    </row>
    <row r="292" spans="1:6" x14ac:dyDescent="0.25">
      <c r="A292" s="36">
        <f>'Grains &amp; Pulses'!A294</f>
        <v>39903</v>
      </c>
      <c r="B292" s="65" cm="1">
        <f t="array" ref="B292">IF(AND('Grains &amp; Pulses'!H294="",'Grains &amp; Pulses'!H293=""),B291,IF('Grains &amp; Pulses'!H294&lt;&gt;"",'Grains &amp; Pulses'!H294,AVERAGE(B291,INDEX('Grains &amp; Pulses'!H295:H$851,MATCH(FALSE,'Grains &amp; Pulses'!H295:H$851="",0)))))</f>
        <v>621.09795479009688</v>
      </c>
      <c r="C292" s="65" cm="1">
        <f t="array" ref="C292">IF(AND('Grains &amp; Pulses'!I294="",'Grains &amp; Pulses'!I293=""),C291,IF('Grains &amp; Pulses'!I294&lt;&gt;"",'Grains &amp; Pulses'!I294,AVERAGE(C291,INDEX('Grains &amp; Pulses'!I295:I$851,MATCH(FALSE,'Grains &amp; Pulses'!I295:I$851="",0)))))</f>
        <v>372.65877287405812</v>
      </c>
      <c r="D292" s="65" cm="1">
        <f t="array" ref="D292">IF(AND('Grains &amp; Pulses'!J294="",'Grains &amp; Pulses'!J293=""),D291,IF('Grains &amp; Pulses'!J294&lt;&gt;"",'Grains &amp; Pulses'!J294,AVERAGE(D291,INDEX('Grains &amp; Pulses'!J295:J$851,MATCH(FALSE,'Grains &amp; Pulses'!J295:J$851="",0)))))</f>
        <v>273.28310010764261</v>
      </c>
      <c r="E292" s="65" cm="1">
        <f t="array" ref="E292">IF(AND('Grains &amp; Pulses'!K294="",'Grains &amp; Pulses'!K293=""),E291,IF('Grains &amp; Pulses'!K294&lt;&gt;"",'Grains &amp; Pulses'!K294,AVERAGE(E291,INDEX('Grains &amp; Pulses'!K295:K$851,MATCH(FALSE,'Grains &amp; Pulses'!K295:K$851="",0)))))</f>
        <v>229.80624327233585</v>
      </c>
      <c r="F292" s="65" cm="1">
        <f t="array" ref="F292">IF(AND('Grains &amp; Pulses'!L294="",'Grains &amp; Pulses'!L293=""),F291,IF('Grains &amp; Pulses'!L294&lt;&gt;"",'Grains &amp; Pulses'!L294,AVERAGE(F291,INDEX('Grains &amp; Pulses'!L295:L$851,MATCH(FALSE,'Grains &amp; Pulses'!L295:L$851="",0)))))</f>
        <v>331.2086677109138</v>
      </c>
    </row>
    <row r="293" spans="1:6" x14ac:dyDescent="0.25">
      <c r="A293" s="36">
        <f>'Grains &amp; Pulses'!A295</f>
        <v>39910</v>
      </c>
      <c r="B293" s="65" cm="1">
        <f t="array" ref="B293">IF(AND('Grains &amp; Pulses'!H295="",'Grains &amp; Pulses'!H294=""),B292,IF('Grains &amp; Pulses'!H295&lt;&gt;"",'Grains &amp; Pulses'!H295,AVERAGE(B292,INDEX('Grains &amp; Pulses'!H296:H$851,MATCH(FALSE,'Grains &amp; Pulses'!H296:H$851="",0)))))</f>
        <v>627.30893433799781</v>
      </c>
      <c r="C293" s="65" cm="1">
        <f t="array" ref="C293">IF(AND('Grains &amp; Pulses'!I295="",'Grains &amp; Pulses'!I294=""),C292,IF('Grains &amp; Pulses'!I295&lt;&gt;"",'Grains &amp; Pulses'!I295,AVERAGE(C292,INDEX('Grains &amp; Pulses'!I296:I$851,MATCH(FALSE,'Grains &amp; Pulses'!I296:I$851="",0)))))</f>
        <v>377.62755651237893</v>
      </c>
      <c r="D293" s="65" cm="1">
        <f t="array" ref="D293">IF(AND('Grains &amp; Pulses'!J295="",'Grains &amp; Pulses'!J294=""),D292,IF('Grains &amp; Pulses'!J295&lt;&gt;"",'Grains &amp; Pulses'!J295,AVERAGE(D292,INDEX('Grains &amp; Pulses'!J296:J$851,MATCH(FALSE,'Grains &amp; Pulses'!J296:J$851="",0)))))</f>
        <v>260.86114101184069</v>
      </c>
      <c r="E293" s="65" cm="1">
        <f t="array" ref="E293">IF(AND('Grains &amp; Pulses'!K295="",'Grains &amp; Pulses'!K294=""),E292,IF('Grains &amp; Pulses'!K295&lt;&gt;"",'Grains &amp; Pulses'!K295,AVERAGE(E292,INDEX('Grains &amp; Pulses'!K296:K$851,MATCH(FALSE,'Grains &amp; Pulses'!K296:K$851="",0)))))</f>
        <v>229.80624327233585</v>
      </c>
      <c r="F293" s="65" cm="1">
        <f t="array" ref="F293">IF(AND('Grains &amp; Pulses'!L295="",'Grains &amp; Pulses'!L294=""),F292,IF('Grains &amp; Pulses'!L295&lt;&gt;"",'Grains &amp; Pulses'!L295,AVERAGE(F292,INDEX('Grains &amp; Pulses'!L296:L$851,MATCH(FALSE,'Grains &amp; Pulses'!L296:L$851="",0)))))</f>
        <v>331.2086677109138</v>
      </c>
    </row>
    <row r="294" spans="1:6" x14ac:dyDescent="0.25">
      <c r="A294" s="36">
        <f>'Grains &amp; Pulses'!A296</f>
        <v>39917</v>
      </c>
      <c r="B294" s="65" cm="1">
        <f t="array" ref="B294">IF(AND('Grains &amp; Pulses'!H296="",'Grains &amp; Pulses'!H295=""),B293,IF('Grains &amp; Pulses'!H296&lt;&gt;"",'Grains &amp; Pulses'!H296,AVERAGE(B293,INDEX('Grains &amp; Pulses'!H297:H$851,MATCH(FALSE,'Grains &amp; Pulses'!H297:H$851="",0)))))</f>
        <v>614.88697524219594</v>
      </c>
      <c r="C294" s="65" cm="1">
        <f t="array" ref="C294">IF(AND('Grains &amp; Pulses'!I296="",'Grains &amp; Pulses'!I295=""),C293,IF('Grains &amp; Pulses'!I296&lt;&gt;"",'Grains &amp; Pulses'!I296,AVERAGE(C293,INDEX('Grains &amp; Pulses'!I297:I$851,MATCH(FALSE,'Grains &amp; Pulses'!I297:I$851="",0)))))</f>
        <v>360.23681377825619</v>
      </c>
      <c r="D294" s="65" cm="1">
        <f t="array" ref="D294">IF(AND('Grains &amp; Pulses'!J296="",'Grains &amp; Pulses'!J295=""),D293,IF('Grains &amp; Pulses'!J296&lt;&gt;"",'Grains &amp; Pulses'!J296,AVERAGE(D293,INDEX('Grains &amp; Pulses'!J297:J$851,MATCH(FALSE,'Grains &amp; Pulses'!J297:J$851="",0)))))</f>
        <v>254.65016146393972</v>
      </c>
      <c r="E294" s="65" cm="1">
        <f t="array" ref="E294">IF(AND('Grains &amp; Pulses'!K296="",'Grains &amp; Pulses'!K295=""),E293,IF('Grains &amp; Pulses'!K296&lt;&gt;"",'Grains &amp; Pulses'!K296,AVERAGE(E293,INDEX('Grains &amp; Pulses'!K297:K$851,MATCH(FALSE,'Grains &amp; Pulses'!K297:K$851="",0)))))</f>
        <v>229.80624327233585</v>
      </c>
      <c r="F294" s="65" cm="1">
        <f t="array" ref="F294">IF(AND('Grains &amp; Pulses'!L296="",'Grains &amp; Pulses'!L295=""),F293,IF('Grains &amp; Pulses'!L296&lt;&gt;"",'Grains &amp; Pulses'!L296,AVERAGE(F293,INDEX('Grains &amp; Pulses'!L297:L$851,MATCH(FALSE,'Grains &amp; Pulses'!L297:L$851="",0)))))</f>
        <v>331.2086677109138</v>
      </c>
    </row>
    <row r="295" spans="1:6" x14ac:dyDescent="0.25">
      <c r="A295" s="36">
        <f>'Grains &amp; Pulses'!A297</f>
        <v>39924</v>
      </c>
      <c r="B295" s="65" cm="1">
        <f t="array" ref="B295">IF(AND('Grains &amp; Pulses'!H297="",'Grains &amp; Pulses'!H296=""),B294,IF('Grains &amp; Pulses'!H297&lt;&gt;"",'Grains &amp; Pulses'!H297,AVERAGE(B294,INDEX('Grains &amp; Pulses'!H298:H$851,MATCH(FALSE,'Grains &amp; Pulses'!H298:H$851="",0)))))</f>
        <v>628.55113024757804</v>
      </c>
      <c r="C295" s="65" cm="1">
        <f t="array" ref="C295">IF(AND('Grains &amp; Pulses'!I297="",'Grains &amp; Pulses'!I296=""),C294,IF('Grains &amp; Pulses'!I297&lt;&gt;"",'Grains &amp; Pulses'!I297,AVERAGE(C294,INDEX('Grains &amp; Pulses'!I298:I$851,MATCH(FALSE,'Grains &amp; Pulses'!I298:I$851="",0)))))</f>
        <v>366.44779332615718</v>
      </c>
      <c r="D295" s="65" cm="1">
        <f t="array" ref="D295">IF(AND('Grains &amp; Pulses'!J297="",'Grains &amp; Pulses'!J296=""),D294,IF('Grains &amp; Pulses'!J297&lt;&gt;"",'Grains &amp; Pulses'!J297,AVERAGE(D294,INDEX('Grains &amp; Pulses'!J298:J$851,MATCH(FALSE,'Grains &amp; Pulses'!J298:J$851="",0)))))</f>
        <v>273.28310010764261</v>
      </c>
      <c r="E295" s="65" cm="1">
        <f t="array" ref="E295">IF(AND('Grains &amp; Pulses'!K297="",'Grains &amp; Pulses'!K296=""),E294,IF('Grains &amp; Pulses'!K297&lt;&gt;"",'Grains &amp; Pulses'!K297,AVERAGE(E294,INDEX('Grains &amp; Pulses'!K298:K$851,MATCH(FALSE,'Grains &amp; Pulses'!K298:K$851="",0)))))</f>
        <v>231.04843918191605</v>
      </c>
      <c r="F295" s="65" cm="1">
        <f t="array" ref="F295">IF(AND('Grains &amp; Pulses'!L297="",'Grains &amp; Pulses'!L296=""),F294,IF('Grains &amp; Pulses'!L297&lt;&gt;"",'Grains &amp; Pulses'!L297,AVERAGE(F294,INDEX('Grains &amp; Pulses'!L298:L$851,MATCH(FALSE,'Grains &amp; Pulses'!L298:L$851="",0)))))</f>
        <v>331.2086677109138</v>
      </c>
    </row>
    <row r="296" spans="1:6" x14ac:dyDescent="0.25">
      <c r="A296" s="36">
        <f>'Grains &amp; Pulses'!A298</f>
        <v>39931</v>
      </c>
      <c r="B296" s="65" cm="1">
        <f t="array" ref="B296">IF(AND('Grains &amp; Pulses'!H298="",'Grains &amp; Pulses'!H297=""),B295,IF('Grains &amp; Pulses'!H298&lt;&gt;"",'Grains &amp; Pulses'!H298,AVERAGE(B295,INDEX('Grains &amp; Pulses'!H299:H$851,MATCH(FALSE,'Grains &amp; Pulses'!H299:H$851="",0)))))</f>
        <v>645.94187298170073</v>
      </c>
      <c r="C296" s="65" cm="1">
        <f t="array" ref="C296">IF(AND('Grains &amp; Pulses'!I298="",'Grains &amp; Pulses'!I297=""),C295,IF('Grains &amp; Pulses'!I298&lt;&gt;"",'Grains &amp; Pulses'!I298,AVERAGE(C295,INDEX('Grains &amp; Pulses'!I299:I$851,MATCH(FALSE,'Grains &amp; Pulses'!I299:I$851="",0)))))</f>
        <v>363.96340150699677</v>
      </c>
      <c r="D296" s="65" cm="1">
        <f t="array" ref="D296">IF(AND('Grains &amp; Pulses'!J298="",'Grains &amp; Pulses'!J297=""),D295,IF('Grains &amp; Pulses'!J298&lt;&gt;"",'Grains &amp; Pulses'!J298,AVERAGE(D295,INDEX('Grains &amp; Pulses'!J299:J$851,MATCH(FALSE,'Grains &amp; Pulses'!J299:J$851="",0)))))</f>
        <v>267.07212055974168</v>
      </c>
      <c r="E296" s="65" cm="1">
        <f t="array" ref="E296">IF(AND('Grains &amp; Pulses'!K298="",'Grains &amp; Pulses'!K297=""),E295,IF('Grains &amp; Pulses'!K298&lt;&gt;"",'Grains &amp; Pulses'!K298,AVERAGE(E295,INDEX('Grains &amp; Pulses'!K299:K$851,MATCH(FALSE,'Grains &amp; Pulses'!K299:K$851="",0)))))</f>
        <v>224.83745963401506</v>
      </c>
      <c r="F296" s="65" cm="1">
        <f t="array" ref="F296">IF(AND('Grains &amp; Pulses'!L298="",'Grains &amp; Pulses'!L297=""),F295,IF('Grains &amp; Pulses'!L298&lt;&gt;"",'Grains &amp; Pulses'!L298,AVERAGE(F295,INDEX('Grains &amp; Pulses'!L299:L$851,MATCH(FALSE,'Grains &amp; Pulses'!L299:L$851="",0)))))</f>
        <v>331.2086677109138</v>
      </c>
    </row>
    <row r="297" spans="1:6" x14ac:dyDescent="0.25">
      <c r="A297" s="36">
        <f>'Grains &amp; Pulses'!A299</f>
        <v>39938</v>
      </c>
      <c r="B297" s="65" cm="1">
        <f t="array" ref="B297">IF(AND('Grains &amp; Pulses'!H299="",'Grains &amp; Pulses'!H298=""),B296,IF('Grains &amp; Pulses'!H299&lt;&gt;"",'Grains &amp; Pulses'!H299,AVERAGE(B296,INDEX('Grains &amp; Pulses'!H300:H$851,MATCH(FALSE,'Grains &amp; Pulses'!H300:H$851="",0)))))</f>
        <v>658.36383207750271</v>
      </c>
      <c r="C297" s="65" cm="1">
        <f t="array" ref="C297">IF(AND('Grains &amp; Pulses'!I299="",'Grains &amp; Pulses'!I298=""),C296,IF('Grains &amp; Pulses'!I299&lt;&gt;"",'Grains &amp; Pulses'!I299,AVERAGE(C296,INDEX('Grains &amp; Pulses'!I300:I$851,MATCH(FALSE,'Grains &amp; Pulses'!I300:I$851="",0)))))</f>
        <v>368.93218514531753</v>
      </c>
      <c r="D297" s="65" cm="1">
        <f t="array" ref="D297">IF(AND('Grains &amp; Pulses'!J299="",'Grains &amp; Pulses'!J298=""),D296,IF('Grains &amp; Pulses'!J299&lt;&gt;"",'Grains &amp; Pulses'!J299,AVERAGE(D296,INDEX('Grains &amp; Pulses'!J300:J$851,MATCH(FALSE,'Grains &amp; Pulses'!J300:J$851="",0)))))</f>
        <v>260.86114101184069</v>
      </c>
      <c r="E297" s="65" cm="1">
        <f t="array" ref="E297">IF(AND('Grains &amp; Pulses'!K299="",'Grains &amp; Pulses'!K298=""),E296,IF('Grains &amp; Pulses'!K299&lt;&gt;"",'Grains &amp; Pulses'!K299,AVERAGE(E296,INDEX('Grains &amp; Pulses'!K300:K$851,MATCH(FALSE,'Grains &amp; Pulses'!K300:K$851="",0)))))</f>
        <v>229.80624327233585</v>
      </c>
      <c r="F297" s="65" cm="1">
        <f t="array" ref="F297">IF(AND('Grains &amp; Pulses'!L299="",'Grains &amp; Pulses'!L298=""),F296,IF('Grains &amp; Pulses'!L299&lt;&gt;"",'Grains &amp; Pulses'!L299,AVERAGE(F296,INDEX('Grains &amp; Pulses'!L300:L$851,MATCH(FALSE,'Grains &amp; Pulses'!L300:L$851="",0)))))</f>
        <v>331.2086677109138</v>
      </c>
    </row>
    <row r="298" spans="1:6" x14ac:dyDescent="0.25">
      <c r="A298" s="36">
        <f>'Grains &amp; Pulses'!A300</f>
        <v>39945</v>
      </c>
      <c r="B298" s="65" cm="1">
        <f t="array" ref="B298">IF(AND('Grains &amp; Pulses'!H300="",'Grains &amp; Pulses'!H299=""),B297,IF('Grains &amp; Pulses'!H300&lt;&gt;"",'Grains &amp; Pulses'!H300,AVERAGE(B297,INDEX('Grains &amp; Pulses'!H301:H$851,MATCH(FALSE,'Grains &amp; Pulses'!H301:H$851="",0)))))</f>
        <v>664.57481162540364</v>
      </c>
      <c r="C298" s="65" cm="1">
        <f t="array" ref="C298">IF(AND('Grains &amp; Pulses'!I300="",'Grains &amp; Pulses'!I299=""),C297,IF('Grains &amp; Pulses'!I300&lt;&gt;"",'Grains &amp; Pulses'!I300,AVERAGE(C297,INDEX('Grains &amp; Pulses'!I301:I$851,MATCH(FALSE,'Grains &amp; Pulses'!I301:I$851="",0)))))</f>
        <v>378.86975242195911</v>
      </c>
      <c r="D298" s="65" cm="1">
        <f t="array" ref="D298">IF(AND('Grains &amp; Pulses'!J300="",'Grains &amp; Pulses'!J299=""),D297,IF('Grains &amp; Pulses'!J300&lt;&gt;"",'Grains &amp; Pulses'!J300,AVERAGE(D297,INDEX('Grains &amp; Pulses'!J301:J$851,MATCH(FALSE,'Grains &amp; Pulses'!J301:J$851="",0)))))</f>
        <v>248.43918191603876</v>
      </c>
      <c r="E298" s="65" cm="1">
        <f t="array" ref="E298">IF(AND('Grains &amp; Pulses'!K300="",'Grains &amp; Pulses'!K299=""),E297,IF('Grains &amp; Pulses'!K300&lt;&gt;"",'Grains &amp; Pulses'!K300,AVERAGE(E297,INDEX('Grains &amp; Pulses'!K301:K$851,MATCH(FALSE,'Grains &amp; Pulses'!K301:K$851="",0)))))</f>
        <v>236.01722282023681</v>
      </c>
      <c r="F298" s="65" cm="1">
        <f t="array" ref="F298">IF(AND('Grains &amp; Pulses'!L300="",'Grains &amp; Pulses'!L299=""),F297,IF('Grains &amp; Pulses'!L300&lt;&gt;"",'Grains &amp; Pulses'!L300,AVERAGE(F297,INDEX('Grains &amp; Pulses'!L301:L$851,MATCH(FALSE,'Grains &amp; Pulses'!L301:L$851="",0)))))</f>
        <v>331.2086677109138</v>
      </c>
    </row>
    <row r="299" spans="1:6" x14ac:dyDescent="0.25">
      <c r="A299" s="36">
        <f>'Grains &amp; Pulses'!A301</f>
        <v>39952</v>
      </c>
      <c r="B299" s="65" cm="1">
        <f t="array" ref="B299">IF(AND('Grains &amp; Pulses'!H301="",'Grains &amp; Pulses'!H300=""),B298,IF('Grains &amp; Pulses'!H301&lt;&gt;"",'Grains &amp; Pulses'!H301,AVERAGE(B298,INDEX('Grains &amp; Pulses'!H302:H$851,MATCH(FALSE,'Grains &amp; Pulses'!H302:H$851="",0)))))</f>
        <v>683.20775026910655</v>
      </c>
      <c r="C299" s="65" cm="1">
        <f t="array" ref="C299">IF(AND('Grains &amp; Pulses'!I301="",'Grains &amp; Pulses'!I300=""),C298,IF('Grains &amp; Pulses'!I301&lt;&gt;"",'Grains &amp; Pulses'!I301,AVERAGE(C298,INDEX('Grains &amp; Pulses'!I302:I$851,MATCH(FALSE,'Grains &amp; Pulses'!I302:I$851="",0)))))</f>
        <v>385.0807319698601</v>
      </c>
      <c r="D299" s="65" cm="1">
        <f t="array" ref="D299">IF(AND('Grains &amp; Pulses'!J301="",'Grains &amp; Pulses'!J300=""),D298,IF('Grains &amp; Pulses'!J301&lt;&gt;"",'Grains &amp; Pulses'!J301,AVERAGE(D298,INDEX('Grains &amp; Pulses'!J302:J$851,MATCH(FALSE,'Grains &amp; Pulses'!J302:J$851="",0)))))</f>
        <v>254.65016146393972</v>
      </c>
      <c r="E299" s="65" cm="1">
        <f t="array" ref="E299">IF(AND('Grains &amp; Pulses'!K301="",'Grains &amp; Pulses'!K300=""),E298,IF('Grains &amp; Pulses'!K301&lt;&gt;"",'Grains &amp; Pulses'!K301,AVERAGE(E298,INDEX('Grains &amp; Pulses'!K302:K$851,MATCH(FALSE,'Grains &amp; Pulses'!K302:K$851="",0)))))</f>
        <v>239.74381054897739</v>
      </c>
      <c r="F299" s="65" cm="1">
        <f t="array" ref="F299">IF(AND('Grains &amp; Pulses'!L301="",'Grains &amp; Pulses'!L300=""),F298,IF('Grains &amp; Pulses'!L301&lt;&gt;"",'Grains &amp; Pulses'!L301,AVERAGE(F298,INDEX('Grains &amp; Pulses'!L302:L$851,MATCH(FALSE,'Grains &amp; Pulses'!L302:L$851="",0)))))</f>
        <v>331.2086677109138</v>
      </c>
    </row>
    <row r="300" spans="1:6" x14ac:dyDescent="0.25">
      <c r="A300" s="36">
        <f>'Grains &amp; Pulses'!A302</f>
        <v>39959</v>
      </c>
      <c r="B300" s="65" cm="1">
        <f t="array" ref="B300">IF(AND('Grains &amp; Pulses'!H302="",'Grains &amp; Pulses'!H301=""),B299,IF('Grains &amp; Pulses'!H302&lt;&gt;"",'Grains &amp; Pulses'!H302,AVERAGE(B299,INDEX('Grains &amp; Pulses'!H303:H$851,MATCH(FALSE,'Grains &amp; Pulses'!H303:H$851="",0)))))</f>
        <v>689.41872981700749</v>
      </c>
      <c r="C300" s="65" cm="1">
        <f t="array" ref="C300">IF(AND('Grains &amp; Pulses'!I302="",'Grains &amp; Pulses'!I301=""),C299,IF('Grains &amp; Pulses'!I302&lt;&gt;"",'Grains &amp; Pulses'!I302,AVERAGE(C299,INDEX('Grains &amp; Pulses'!I303:I$851,MATCH(FALSE,'Grains &amp; Pulses'!I303:I$851="",0)))))</f>
        <v>393.77610333692144</v>
      </c>
      <c r="D300" s="65" cm="1">
        <f t="array" ref="D300">IF(AND('Grains &amp; Pulses'!J302="",'Grains &amp; Pulses'!J301=""),D299,IF('Grains &amp; Pulses'!J302&lt;&gt;"",'Grains &amp; Pulses'!J302,AVERAGE(D299,INDEX('Grains &amp; Pulses'!J303:J$851,MATCH(FALSE,'Grains &amp; Pulses'!J303:J$851="",0)))))</f>
        <v>248.43918191603876</v>
      </c>
      <c r="E300" s="65" cm="1">
        <f t="array" ref="E300">IF(AND('Grains &amp; Pulses'!K302="",'Grains &amp; Pulses'!K301=""),E299,IF('Grains &amp; Pulses'!K302&lt;&gt;"",'Grains &amp; Pulses'!K302,AVERAGE(E299,INDEX('Grains &amp; Pulses'!K303:K$851,MATCH(FALSE,'Grains &amp; Pulses'!K303:K$851="",0)))))</f>
        <v>242.22820236813777</v>
      </c>
      <c r="F300" s="65" cm="1">
        <f t="array" ref="F300">IF(AND('Grains &amp; Pulses'!L302="",'Grains &amp; Pulses'!L301=""),F299,IF('Grains &amp; Pulses'!L302&lt;&gt;"",'Grains &amp; Pulses'!L302,AVERAGE(F299,INDEX('Grains &amp; Pulses'!L303:L$851,MATCH(FALSE,'Grains &amp; Pulses'!L303:L$851="",0)))))</f>
        <v>331.2086677109138</v>
      </c>
    </row>
    <row r="301" spans="1:6" x14ac:dyDescent="0.25">
      <c r="A301" s="36">
        <f>'Grains &amp; Pulses'!A303</f>
        <v>39966</v>
      </c>
      <c r="B301" s="65" cm="1">
        <f t="array" ref="B301">IF(AND('Grains &amp; Pulses'!H303="",'Grains &amp; Pulses'!H302=""),B300,IF('Grains &amp; Pulses'!H303&lt;&gt;"",'Grains &amp; Pulses'!H303,AVERAGE(B300,INDEX('Grains &amp; Pulses'!H304:H$851,MATCH(FALSE,'Grains &amp; Pulses'!H304:H$851="",0)))))</f>
        <v>683.20775026910655</v>
      </c>
      <c r="C301" s="65" cm="1">
        <f t="array" ref="C301">IF(AND('Grains &amp; Pulses'!I303="",'Grains &amp; Pulses'!I302=""),C300,IF('Grains &amp; Pulses'!I303&lt;&gt;"",'Grains &amp; Pulses'!I303,AVERAGE(C300,INDEX('Grains &amp; Pulses'!I304:I$851,MATCH(FALSE,'Grains &amp; Pulses'!I304:I$851="",0)))))</f>
        <v>403.71367061356295</v>
      </c>
      <c r="D301" s="65" cm="1">
        <f t="array" ref="D301">IF(AND('Grains &amp; Pulses'!J303="",'Grains &amp; Pulses'!J302=""),D300,IF('Grains &amp; Pulses'!J303&lt;&gt;"",'Grains &amp; Pulses'!J303,AVERAGE(D300,INDEX('Grains &amp; Pulses'!J304:J$851,MATCH(FALSE,'Grains &amp; Pulses'!J304:J$851="",0)))))</f>
        <v>267.07212055974168</v>
      </c>
      <c r="E301" s="65" cm="1">
        <f t="array" ref="E301">IF(AND('Grains &amp; Pulses'!K303="",'Grains &amp; Pulses'!K302=""),E300,IF('Grains &amp; Pulses'!K303&lt;&gt;"",'Grains &amp; Pulses'!K303,AVERAGE(E300,INDEX('Grains &amp; Pulses'!K304:K$851,MATCH(FALSE,'Grains &amp; Pulses'!K304:K$851="",0)))))</f>
        <v>244.71259418729818</v>
      </c>
      <c r="F301" s="65" cm="1">
        <f t="array" ref="F301">IF(AND('Grains &amp; Pulses'!L303="",'Grains &amp; Pulses'!L302=""),F300,IF('Grains &amp; Pulses'!L303&lt;&gt;"",'Grains &amp; Pulses'!L303,AVERAGE(F300,INDEX('Grains &amp; Pulses'!L304:L$851,MATCH(FALSE,'Grains &amp; Pulses'!L304:L$851="",0)))))</f>
        <v>331.2086677109138</v>
      </c>
    </row>
    <row r="302" spans="1:6" x14ac:dyDescent="0.25">
      <c r="A302" s="36">
        <f>'Grains &amp; Pulses'!A304</f>
        <v>39973</v>
      </c>
      <c r="B302" s="65" cm="1">
        <f t="array" ref="B302">IF(AND('Grains &amp; Pulses'!H304="",'Grains &amp; Pulses'!H303=""),B301,IF('Grains &amp; Pulses'!H304&lt;&gt;"",'Grains &amp; Pulses'!H304,AVERAGE(B301,INDEX('Grains &amp; Pulses'!H305:H$851,MATCH(FALSE,'Grains &amp; Pulses'!H305:H$851="",0)))))</f>
        <v>683.20775026910655</v>
      </c>
      <c r="C302" s="65" cm="1">
        <f t="array" ref="C302">IF(AND('Grains &amp; Pulses'!I304="",'Grains &amp; Pulses'!I303=""),C301,IF('Grains &amp; Pulses'!I304&lt;&gt;"",'Grains &amp; Pulses'!I304,AVERAGE(C301,INDEX('Grains &amp; Pulses'!I305:I$851,MATCH(FALSE,'Grains &amp; Pulses'!I305:I$851="",0)))))</f>
        <v>397.50269106566202</v>
      </c>
      <c r="D302" s="65" cm="1">
        <f t="array" ref="D302">IF(AND('Grains &amp; Pulses'!J304="",'Grains &amp; Pulses'!J303=""),D301,IF('Grains &amp; Pulses'!J304&lt;&gt;"",'Grains &amp; Pulses'!J304,AVERAGE(D301,INDEX('Grains &amp; Pulses'!J305:J$851,MATCH(FALSE,'Grains &amp; Pulses'!J305:J$851="",0)))))</f>
        <v>267.07212055974168</v>
      </c>
      <c r="E302" s="65" cm="1">
        <f t="array" ref="E302">IF(AND('Grains &amp; Pulses'!K304="",'Grains &amp; Pulses'!K303=""),E301,IF('Grains &amp; Pulses'!K304&lt;&gt;"",'Grains &amp; Pulses'!K304,AVERAGE(E301,INDEX('Grains &amp; Pulses'!K305:K$851,MATCH(FALSE,'Grains &amp; Pulses'!K305:K$851="",0)))))</f>
        <v>244.71259418729818</v>
      </c>
      <c r="F302" s="65" cm="1">
        <f t="array" ref="F302">IF(AND('Grains &amp; Pulses'!L304="",'Grains &amp; Pulses'!L303=""),F301,IF('Grains &amp; Pulses'!L304&lt;&gt;"",'Grains &amp; Pulses'!L304,AVERAGE(F301,INDEX('Grains &amp; Pulses'!L305:L$851,MATCH(FALSE,'Grains &amp; Pulses'!L305:L$851="",0)))))</f>
        <v>331.2086677109138</v>
      </c>
    </row>
    <row r="303" spans="1:6" x14ac:dyDescent="0.25">
      <c r="A303" s="36">
        <f>'Grains &amp; Pulses'!A305</f>
        <v>39980</v>
      </c>
      <c r="B303" s="65" cm="1">
        <f t="array" ref="B303">IF(AND('Grains &amp; Pulses'!H305="",'Grains &amp; Pulses'!H304=""),B302,IF('Grains &amp; Pulses'!H305&lt;&gt;"",'Grains &amp; Pulses'!H305,AVERAGE(B302,INDEX('Grains &amp; Pulses'!H306:H$851,MATCH(FALSE,'Grains &amp; Pulses'!H306:H$851="",0)))))</f>
        <v>652.15285252960177</v>
      </c>
      <c r="C303" s="65" cm="1">
        <f t="array" ref="C303">IF(AND('Grains &amp; Pulses'!I305="",'Grains &amp; Pulses'!I304=""),C302,IF('Grains &amp; Pulses'!I305&lt;&gt;"",'Grains &amp; Pulses'!I305,AVERAGE(C302,INDEX('Grains &amp; Pulses'!I306:I$851,MATCH(FALSE,'Grains &amp; Pulses'!I306:I$851="",0)))))</f>
        <v>399.98708288482237</v>
      </c>
      <c r="D303" s="65" cm="1">
        <f t="array" ref="D303">IF(AND('Grains &amp; Pulses'!J305="",'Grains &amp; Pulses'!J304=""),D302,IF('Grains &amp; Pulses'!J305&lt;&gt;"",'Grains &amp; Pulses'!J305,AVERAGE(D302,INDEX('Grains &amp; Pulses'!J306:J$851,MATCH(FALSE,'Grains &amp; Pulses'!J306:J$851="",0)))))</f>
        <v>275.76749192680302</v>
      </c>
      <c r="E303" s="65" cm="1">
        <f t="array" ref="E303">IF(AND('Grains &amp; Pulses'!K305="",'Grains &amp; Pulses'!K304=""),E302,IF('Grains &amp; Pulses'!K305&lt;&gt;"",'Grains &amp; Pulses'!K305,AVERAGE(E302,INDEX('Grains &amp; Pulses'!K306:K$851,MATCH(FALSE,'Grains &amp; Pulses'!K306:K$851="",0)))))</f>
        <v>238.50161463939719</v>
      </c>
      <c r="F303" s="65" cm="1">
        <f t="array" ref="F303">IF(AND('Grains &amp; Pulses'!L305="",'Grains &amp; Pulses'!L304=""),F302,IF('Grains &amp; Pulses'!L305&lt;&gt;"",'Grains &amp; Pulses'!L305,AVERAGE(F302,INDEX('Grains &amp; Pulses'!L306:L$851,MATCH(FALSE,'Grains &amp; Pulses'!L306:L$851="",0)))))</f>
        <v>331.2086677109138</v>
      </c>
    </row>
    <row r="304" spans="1:6" x14ac:dyDescent="0.25">
      <c r="A304" s="36">
        <f>'Grains &amp; Pulses'!A306</f>
        <v>39987</v>
      </c>
      <c r="B304" s="65" cm="1">
        <f t="array" ref="B304">IF(AND('Grains &amp; Pulses'!H306="",'Grains &amp; Pulses'!H305=""),B303,IF('Grains &amp; Pulses'!H306&lt;&gt;"",'Grains &amp; Pulses'!H306,AVERAGE(B303,INDEX('Grains &amp; Pulses'!H307:H$851,MATCH(FALSE,'Grains &amp; Pulses'!H307:H$851="",0)))))</f>
        <v>652.15285252960177</v>
      </c>
      <c r="C304" s="65" cm="1">
        <f t="array" ref="C304">IF(AND('Grains &amp; Pulses'!I306="",'Grains &amp; Pulses'!I305=""),C303,IF('Grains &amp; Pulses'!I306&lt;&gt;"",'Grains &amp; Pulses'!I306,AVERAGE(C303,INDEX('Grains &amp; Pulses'!I307:I$851,MATCH(FALSE,'Grains &amp; Pulses'!I307:I$851="",0)))))</f>
        <v>404.95586652314319</v>
      </c>
      <c r="D304" s="65" cm="1">
        <f t="array" ref="D304">IF(AND('Grains &amp; Pulses'!J306="",'Grains &amp; Pulses'!J305=""),D303,IF('Grains &amp; Pulses'!J306&lt;&gt;"",'Grains &amp; Pulses'!J306,AVERAGE(D303,INDEX('Grains &amp; Pulses'!J307:J$851,MATCH(FALSE,'Grains &amp; Pulses'!J307:J$851="",0)))))</f>
        <v>274.52529601722284</v>
      </c>
      <c r="E304" s="65" cm="1">
        <f t="array" ref="E304">IF(AND('Grains &amp; Pulses'!K306="",'Grains &amp; Pulses'!K305=""),E303,IF('Grains &amp; Pulses'!K306&lt;&gt;"",'Grains &amp; Pulses'!K306,AVERAGE(E303,INDEX('Grains &amp; Pulses'!K307:K$851,MATCH(FALSE,'Grains &amp; Pulses'!K307:K$851="",0)))))</f>
        <v>227.32185145317547</v>
      </c>
      <c r="F304" s="65" cm="1">
        <f t="array" ref="F304">IF(AND('Grains &amp; Pulses'!L306="",'Grains &amp; Pulses'!L305=""),F303,IF('Grains &amp; Pulses'!L306&lt;&gt;"",'Grains &amp; Pulses'!L306,AVERAGE(F303,INDEX('Grains &amp; Pulses'!L307:L$851,MATCH(FALSE,'Grains &amp; Pulses'!L307:L$851="",0)))))</f>
        <v>331.2086677109138</v>
      </c>
    </row>
    <row r="305" spans="1:6" x14ac:dyDescent="0.25">
      <c r="A305" s="36">
        <f>'Grains &amp; Pulses'!A307</f>
        <v>39994</v>
      </c>
      <c r="B305" s="65" cm="1">
        <f t="array" ref="B305">IF(AND('Grains &amp; Pulses'!H307="",'Grains &amp; Pulses'!H306=""),B304,IF('Grains &amp; Pulses'!H307&lt;&gt;"",'Grains &amp; Pulses'!H307,AVERAGE(B304,INDEX('Grains &amp; Pulses'!H308:H$851,MATCH(FALSE,'Grains &amp; Pulses'!H308:H$851="",0)))))</f>
        <v>608.98720682302769</v>
      </c>
      <c r="C305" s="65" cm="1">
        <f t="array" ref="C305">IF(AND('Grains &amp; Pulses'!I307="",'Grains &amp; Pulses'!I306=""),C304,IF('Grains &amp; Pulses'!I307&lt;&gt;"",'Grains &amp; Pulses'!I307,AVERAGE(C304,INDEX('Grains &amp; Pulses'!I308:I$851,MATCH(FALSE,'Grains &amp; Pulses'!I308:I$851="",0)))))</f>
        <v>404.76119402985074</v>
      </c>
      <c r="D305" s="65" cm="1">
        <f t="array" ref="D305">IF(AND('Grains &amp; Pulses'!J307="",'Grains &amp; Pulses'!J306=""),D304,IF('Grains &amp; Pulses'!J307&lt;&gt;"",'Grains &amp; Pulses'!J307,AVERAGE(D304,INDEX('Grains &amp; Pulses'!J308:J$851,MATCH(FALSE,'Grains &amp; Pulses'!J308:J$851="",0)))))</f>
        <v>268.20042643923239</v>
      </c>
      <c r="E305" s="65" cm="1">
        <f t="array" ref="E305">IF(AND('Grains &amp; Pulses'!K307="",'Grains &amp; Pulses'!K306=""),E304,IF('Grains &amp; Pulses'!K307&lt;&gt;"",'Grains &amp; Pulses'!K307,AVERAGE(E304,INDEX('Grains &amp; Pulses'!K308:K$851,MATCH(FALSE,'Grains &amp; Pulses'!K308:K$851="",0)))))</f>
        <v>221.4498933901919</v>
      </c>
      <c r="F305" s="65" cm="1">
        <f t="array" ref="F305">IF(AND('Grains &amp; Pulses'!L307="",'Grains &amp; Pulses'!L306=""),F304,IF('Grains &amp; Pulses'!L307&lt;&gt;"",'Grains &amp; Pulses'!L307,AVERAGE(F304,INDEX('Grains &amp; Pulses'!L308:L$851,MATCH(FALSE,'Grains &amp; Pulses'!L308:L$851="",0)))))</f>
        <v>331.2086677109138</v>
      </c>
    </row>
    <row r="306" spans="1:6" x14ac:dyDescent="0.25">
      <c r="A306" s="36">
        <f>'Grains &amp; Pulses'!A308</f>
        <v>40001</v>
      </c>
      <c r="B306" s="65" cm="1">
        <f t="array" ref="B306">IF(AND('Grains &amp; Pulses'!H308="",'Grains &amp; Pulses'!H307=""),B305,IF('Grains &amp; Pulses'!H308&lt;&gt;"",'Grains &amp; Pulses'!H308,AVERAGE(B305,INDEX('Grains &amp; Pulses'!H309:H$851,MATCH(FALSE,'Grains &amp; Pulses'!H309:H$851="",0)))))</f>
        <v>596.68443496801706</v>
      </c>
      <c r="C306" s="65" cm="1">
        <f t="array" ref="C306">IF(AND('Grains &amp; Pulses'!I308="",'Grains &amp; Pulses'!I307=""),C305,IF('Grains &amp; Pulses'!I308&lt;&gt;"",'Grains &amp; Pulses'!I308,AVERAGE(C305,INDEX('Grains &amp; Pulses'!I309:I$851,MATCH(FALSE,'Grains &amp; Pulses'!I309:I$851="",0)))))</f>
        <v>385.07675906183368</v>
      </c>
      <c r="D306" s="65" cm="1">
        <f t="array" ref="D306">IF(AND('Grains &amp; Pulses'!J308="",'Grains &amp; Pulses'!J307=""),D305,IF('Grains &amp; Pulses'!J308&lt;&gt;"",'Grains &amp; Pulses'!J308,AVERAGE(D305,INDEX('Grains &amp; Pulses'!J309:J$851,MATCH(FALSE,'Grains &amp; Pulses'!J309:J$851="",0)))))</f>
        <v>269.4307036247335</v>
      </c>
      <c r="E306" s="65" cm="1">
        <f t="array" ref="E306">IF(AND('Grains &amp; Pulses'!K308="",'Grains &amp; Pulses'!K307=""),E305,IF('Grains &amp; Pulses'!K308&lt;&gt;"",'Grains &amp; Pulses'!K308,AVERAGE(E305,INDEX('Grains &amp; Pulses'!K309:K$851,MATCH(FALSE,'Grains &amp; Pulses'!K309:K$851="",0)))))</f>
        <v>209.14712153518124</v>
      </c>
      <c r="F306" s="65" cm="1">
        <f t="array" ref="F306">IF(AND('Grains &amp; Pulses'!L308="",'Grains &amp; Pulses'!L307=""),F305,IF('Grains &amp; Pulses'!L308&lt;&gt;"",'Grains &amp; Pulses'!L308,AVERAGE(F305,INDEX('Grains &amp; Pulses'!L309:L$851,MATCH(FALSE,'Grains &amp; Pulses'!L309:L$851="",0)))))</f>
        <v>331.2086677109138</v>
      </c>
    </row>
    <row r="307" spans="1:6" x14ac:dyDescent="0.25">
      <c r="A307" s="36">
        <f>'Grains &amp; Pulses'!A309</f>
        <v>40008</v>
      </c>
      <c r="B307" s="65" cm="1">
        <f t="array" ref="B307">IF(AND('Grains &amp; Pulses'!H309="",'Grains &amp; Pulses'!H308=""),B306,IF('Grains &amp; Pulses'!H309&lt;&gt;"",'Grains &amp; Pulses'!H309,AVERAGE(B306,INDEX('Grains &amp; Pulses'!H310:H$851,MATCH(FALSE,'Grains &amp; Pulses'!H310:H$851="",0)))))</f>
        <v>590.53304904051174</v>
      </c>
      <c r="C307" s="65" cm="1">
        <f t="array" ref="C307">IF(AND('Grains &amp; Pulses'!I309="",'Grains &amp; Pulses'!I308=""),C306,IF('Grains &amp; Pulses'!I309&lt;&gt;"",'Grains &amp; Pulses'!I309,AVERAGE(C306,INDEX('Grains &amp; Pulses'!I310:I$851,MATCH(FALSE,'Grains &amp; Pulses'!I310:I$851="",0)))))</f>
        <v>376.46481876332621</v>
      </c>
      <c r="D307" s="65" cm="1">
        <f t="array" ref="D307">IF(AND('Grains &amp; Pulses'!J309="",'Grains &amp; Pulses'!J308=""),D306,IF('Grains &amp; Pulses'!J309&lt;&gt;"",'Grains &amp; Pulses'!J309,AVERAGE(D306,INDEX('Grains &amp; Pulses'!J310:J$851,MATCH(FALSE,'Grains &amp; Pulses'!J310:J$851="",0)))))</f>
        <v>273.12153518123671</v>
      </c>
      <c r="E307" s="65" cm="1">
        <f t="array" ref="E307">IF(AND('Grains &amp; Pulses'!K309="",'Grains &amp; Pulses'!K308=""),E306,IF('Grains &amp; Pulses'!K309&lt;&gt;"",'Grains &amp; Pulses'!K309,AVERAGE(E306,INDEX('Grains &amp; Pulses'!K310:K$851,MATCH(FALSE,'Grains &amp; Pulses'!K310:K$851="",0)))))</f>
        <v>202.9957356076759</v>
      </c>
      <c r="F307" s="65" cm="1">
        <f t="array" ref="F307">IF(AND('Grains &amp; Pulses'!L309="",'Grains &amp; Pulses'!L308=""),F306,IF('Grains &amp; Pulses'!L309&lt;&gt;"",'Grains &amp; Pulses'!L309,AVERAGE(F306,INDEX('Grains &amp; Pulses'!L310:L$851,MATCH(FALSE,'Grains &amp; Pulses'!L310:L$851="",0)))))</f>
        <v>331.2086677109138</v>
      </c>
    </row>
    <row r="308" spans="1:6" x14ac:dyDescent="0.25">
      <c r="A308" s="36">
        <f>'Grains &amp; Pulses'!A310</f>
        <v>40015</v>
      </c>
      <c r="B308" s="65" cm="1">
        <f t="array" ref="B308">IF(AND('Grains &amp; Pulses'!H310="",'Grains &amp; Pulses'!H309=""),B307,IF('Grains &amp; Pulses'!H310&lt;&gt;"",'Grains &amp; Pulses'!H310,AVERAGE(B307,INDEX('Grains &amp; Pulses'!H311:H$851,MATCH(FALSE,'Grains &amp; Pulses'!H311:H$851="",0)))))</f>
        <v>590.53304904051174</v>
      </c>
      <c r="C308" s="65" cm="1">
        <f t="array" ref="C308">IF(AND('Grains &amp; Pulses'!I310="",'Grains &amp; Pulses'!I309=""),C307,IF('Grains &amp; Pulses'!I310&lt;&gt;"",'Grains &amp; Pulses'!I310,AVERAGE(C307,INDEX('Grains &amp; Pulses'!I311:I$851,MATCH(FALSE,'Grains &amp; Pulses'!I311:I$851="",0)))))</f>
        <v>366.62260127931768</v>
      </c>
      <c r="D308" s="65" cm="1">
        <f t="array" ref="D308">IF(AND('Grains &amp; Pulses'!J310="",'Grains &amp; Pulses'!J309=""),D307,IF('Grains &amp; Pulses'!J310&lt;&gt;"",'Grains &amp; Pulses'!J310,AVERAGE(D307,INDEX('Grains &amp; Pulses'!J311:J$851,MATCH(FALSE,'Grains &amp; Pulses'!J311:J$851="",0)))))</f>
        <v>270.66098081023455</v>
      </c>
      <c r="E308" s="65" cm="1">
        <f t="array" ref="E308">IF(AND('Grains &amp; Pulses'!K310="",'Grains &amp; Pulses'!K309=""),E307,IF('Grains &amp; Pulses'!K310&lt;&gt;"",'Grains &amp; Pulses'!K310,AVERAGE(E307,INDEX('Grains &amp; Pulses'!K311:K$851,MATCH(FALSE,'Grains &amp; Pulses'!K311:K$851="",0)))))</f>
        <v>200.53518123667379</v>
      </c>
      <c r="F308" s="65" cm="1">
        <f t="array" ref="F308">IF(AND('Grains &amp; Pulses'!L310="",'Grains &amp; Pulses'!L309=""),F307,IF('Grains &amp; Pulses'!L310&lt;&gt;"",'Grains &amp; Pulses'!L310,AVERAGE(F307,INDEX('Grains &amp; Pulses'!L311:L$851,MATCH(FALSE,'Grains &amp; Pulses'!L311:L$851="",0)))))</f>
        <v>331.2086677109138</v>
      </c>
    </row>
    <row r="309" spans="1:6" x14ac:dyDescent="0.25">
      <c r="A309" s="36">
        <f>'Grains &amp; Pulses'!A311</f>
        <v>40022</v>
      </c>
      <c r="B309" s="65" cm="1">
        <f t="array" ref="B309">IF(AND('Grains &amp; Pulses'!H311="",'Grains &amp; Pulses'!H310=""),B308,IF('Grains &amp; Pulses'!H311&lt;&gt;"",'Grains &amp; Pulses'!H311,AVERAGE(B308,INDEX('Grains &amp; Pulses'!H312:H$851,MATCH(FALSE,'Grains &amp; Pulses'!H312:H$851="",0)))))</f>
        <v>578.23027718550111</v>
      </c>
      <c r="C309" s="65" cm="1">
        <f t="array" ref="C309">IF(AND('Grains &amp; Pulses'!I311="",'Grains &amp; Pulses'!I310=""),C308,IF('Grains &amp; Pulses'!I311&lt;&gt;"",'Grains &amp; Pulses'!I311,AVERAGE(C308,INDEX('Grains &amp; Pulses'!I312:I$851,MATCH(FALSE,'Grains &amp; Pulses'!I312:I$851="",0)))))</f>
        <v>362.93176972281452</v>
      </c>
      <c r="D309" s="65" cm="1">
        <f t="array" ref="D309">IF(AND('Grains &amp; Pulses'!J311="",'Grains &amp; Pulses'!J310=""),D308,IF('Grains &amp; Pulses'!J311&lt;&gt;"",'Grains &amp; Pulses'!J311,AVERAGE(D308,INDEX('Grains &amp; Pulses'!J312:J$851,MATCH(FALSE,'Grains &amp; Pulses'!J312:J$851="",0)))))</f>
        <v>270.66098081023455</v>
      </c>
      <c r="E309" s="65" cm="1">
        <f t="array" ref="E309">IF(AND('Grains &amp; Pulses'!K311="",'Grains &amp; Pulses'!K310=""),E308,IF('Grains &amp; Pulses'!K311&lt;&gt;"",'Grains &amp; Pulses'!K311,AVERAGE(E308,INDEX('Grains &amp; Pulses'!K312:K$851,MATCH(FALSE,'Grains &amp; Pulses'!K312:K$851="",0)))))</f>
        <v>191.92324093816632</v>
      </c>
      <c r="F309" s="65" cm="1">
        <f t="array" ref="F309">IF(AND('Grains &amp; Pulses'!L311="",'Grains &amp; Pulses'!L310=""),F308,IF('Grains &amp; Pulses'!L311&lt;&gt;"",'Grains &amp; Pulses'!L311,AVERAGE(F308,INDEX('Grains &amp; Pulses'!L312:L$851,MATCH(FALSE,'Grains &amp; Pulses'!L312:L$851="",0)))))</f>
        <v>331.2086677109138</v>
      </c>
    </row>
    <row r="310" spans="1:6" x14ac:dyDescent="0.25">
      <c r="A310" s="36">
        <f>'Grains &amp; Pulses'!A312</f>
        <v>40029</v>
      </c>
      <c r="B310" s="65" cm="1">
        <f t="array" ref="B310">IF(AND('Grains &amp; Pulses'!H312="",'Grains &amp; Pulses'!H311=""),B309,IF('Grains &amp; Pulses'!H312&lt;&gt;"",'Grains &amp; Pulses'!H312,AVERAGE(B309,INDEX('Grains &amp; Pulses'!H313:H$851,MATCH(FALSE,'Grains &amp; Pulses'!H313:H$851="",0)))))</f>
        <v>590.53304904051174</v>
      </c>
      <c r="C310" s="65" cm="1">
        <f t="array" ref="C310">IF(AND('Grains &amp; Pulses'!I312="",'Grains &amp; Pulses'!I311=""),C309,IF('Grains &amp; Pulses'!I312&lt;&gt;"",'Grains &amp; Pulses'!I312,AVERAGE(C309,INDEX('Grains &amp; Pulses'!I313:I$851,MATCH(FALSE,'Grains &amp; Pulses'!I313:I$851="",0)))))</f>
        <v>356.78038379530915</v>
      </c>
      <c r="D310" s="65" cm="1">
        <f t="array" ref="D310">IF(AND('Grains &amp; Pulses'!J312="",'Grains &amp; Pulses'!J311=""),D309,IF('Grains &amp; Pulses'!J312&lt;&gt;"",'Grains &amp; Pulses'!J312,AVERAGE(D309,INDEX('Grains &amp; Pulses'!J313:J$851,MATCH(FALSE,'Grains &amp; Pulses'!J313:J$851="",0)))))</f>
        <v>258.35820895522386</v>
      </c>
      <c r="E310" s="65" cm="1">
        <f t="array" ref="E310">IF(AND('Grains &amp; Pulses'!K312="",'Grains &amp; Pulses'!K311=""),E309,IF('Grains &amp; Pulses'!K312&lt;&gt;"",'Grains &amp; Pulses'!K312,AVERAGE(E309,INDEX('Grains &amp; Pulses'!K313:K$851,MATCH(FALSE,'Grains &amp; Pulses'!K313:K$851="",0)))))</f>
        <v>201.76545842217485</v>
      </c>
      <c r="F310" s="65" cm="1">
        <f t="array" ref="F310">IF(AND('Grains &amp; Pulses'!L312="",'Grains &amp; Pulses'!L311=""),F309,IF('Grains &amp; Pulses'!L312&lt;&gt;"",'Grains &amp; Pulses'!L312,AVERAGE(F309,INDEX('Grains &amp; Pulses'!L313:L$851,MATCH(FALSE,'Grains &amp; Pulses'!L313:L$851="",0)))))</f>
        <v>331.2086677109138</v>
      </c>
    </row>
    <row r="311" spans="1:6" x14ac:dyDescent="0.25">
      <c r="A311" s="36">
        <f>'Grains &amp; Pulses'!A313</f>
        <v>40036</v>
      </c>
      <c r="B311" s="65" cm="1">
        <f t="array" ref="B311">IF(AND('Grains &amp; Pulses'!H313="",'Grains &amp; Pulses'!H312=""),B310,IF('Grains &amp; Pulses'!H313&lt;&gt;"",'Grains &amp; Pulses'!H313,AVERAGE(B310,INDEX('Grains &amp; Pulses'!H314:H$851,MATCH(FALSE,'Grains &amp; Pulses'!H314:H$851="",0)))))</f>
        <v>586.84221748400853</v>
      </c>
      <c r="C311" s="65" cm="1">
        <f t="array" ref="C311">IF(AND('Grains &amp; Pulses'!I313="",'Grains &amp; Pulses'!I312=""),C310,IF('Grains &amp; Pulses'!I313&lt;&gt;"",'Grains &amp; Pulses'!I313,AVERAGE(C310,INDEX('Grains &amp; Pulses'!I314:I$851,MATCH(FALSE,'Grains &amp; Pulses'!I314:I$851="",0)))))</f>
        <v>326.02345415778251</v>
      </c>
      <c r="D311" s="65" cm="1">
        <f t="array" ref="D311">IF(AND('Grains &amp; Pulses'!J313="",'Grains &amp; Pulses'!J312=""),D310,IF('Grains &amp; Pulses'!J313&lt;&gt;"",'Grains &amp; Pulses'!J313,AVERAGE(D310,INDEX('Grains &amp; Pulses'!J314:J$851,MATCH(FALSE,'Grains &amp; Pulses'!J314:J$851="",0)))))</f>
        <v>246.05543710021323</v>
      </c>
      <c r="E311" s="65" cm="1">
        <f t="array" ref="E311">IF(AND('Grains &amp; Pulses'!K313="",'Grains &amp; Pulses'!K312=""),E310,IF('Grains &amp; Pulses'!K313&lt;&gt;"",'Grains &amp; Pulses'!K313,AVERAGE(E310,INDEX('Grains &amp; Pulses'!K314:K$851,MATCH(FALSE,'Grains &amp; Pulses'!K314:K$851="",0)))))</f>
        <v>215.29850746268659</v>
      </c>
      <c r="F311" s="65" cm="1">
        <f t="array" ref="F311">IF(AND('Grains &amp; Pulses'!L313="",'Grains &amp; Pulses'!L312=""),F310,IF('Grains &amp; Pulses'!L313&lt;&gt;"",'Grains &amp; Pulses'!L313,AVERAGE(F310,INDEX('Grains &amp; Pulses'!L314:L$851,MATCH(FALSE,'Grains &amp; Pulses'!L314:L$851="",0)))))</f>
        <v>331.2086677109138</v>
      </c>
    </row>
    <row r="312" spans="1:6" x14ac:dyDescent="0.25">
      <c r="A312" s="36">
        <f>'Grains &amp; Pulses'!A314</f>
        <v>40043</v>
      </c>
      <c r="B312" s="65" cm="1">
        <f t="array" ref="B312">IF(AND('Grains &amp; Pulses'!H314="",'Grains &amp; Pulses'!H313=""),B311,IF('Grains &amp; Pulses'!H314&lt;&gt;"",'Grains &amp; Pulses'!H314,AVERAGE(B311,INDEX('Grains &amp; Pulses'!H315:H$851,MATCH(FALSE,'Grains &amp; Pulses'!H315:H$851="",0)))))</f>
        <v>578.23027718550111</v>
      </c>
      <c r="C312" s="65" cm="1">
        <f t="array" ref="C312">IF(AND('Grains &amp; Pulses'!I314="",'Grains &amp; Pulses'!I313=""),C311,IF('Grains &amp; Pulses'!I314&lt;&gt;"",'Grains &amp; Pulses'!I314,AVERAGE(C311,INDEX('Grains &amp; Pulses'!I315:I$851,MATCH(FALSE,'Grains &amp; Pulses'!I315:I$851="",0)))))</f>
        <v>326.02345415778251</v>
      </c>
      <c r="D312" s="65" cm="1">
        <f t="array" ref="D312">IF(AND('Grains &amp; Pulses'!J314="",'Grains &amp; Pulses'!J313=""),D311,IF('Grains &amp; Pulses'!J314&lt;&gt;"",'Grains &amp; Pulses'!J314,AVERAGE(D311,INDEX('Grains &amp; Pulses'!J315:J$851,MATCH(FALSE,'Grains &amp; Pulses'!J315:J$851="",0)))))</f>
        <v>233.75266524520256</v>
      </c>
      <c r="E312" s="65" cm="1">
        <f t="array" ref="E312">IF(AND('Grains &amp; Pulses'!K314="",'Grains &amp; Pulses'!K313=""),E311,IF('Grains &amp; Pulses'!K314&lt;&gt;"",'Grains &amp; Pulses'!K314,AVERAGE(E311,INDEX('Grains &amp; Pulses'!K315:K$851,MATCH(FALSE,'Grains &amp; Pulses'!K315:K$851="",0)))))</f>
        <v>206.68656716417911</v>
      </c>
      <c r="F312" s="65" cm="1">
        <f t="array" ref="F312">IF(AND('Grains &amp; Pulses'!L314="",'Grains &amp; Pulses'!L313=""),F311,IF('Grains &amp; Pulses'!L314&lt;&gt;"",'Grains &amp; Pulses'!L314,AVERAGE(F311,INDEX('Grains &amp; Pulses'!L315:L$851,MATCH(FALSE,'Grains &amp; Pulses'!L315:L$851="",0)))))</f>
        <v>302.6481876332623</v>
      </c>
    </row>
    <row r="313" spans="1:6" x14ac:dyDescent="0.25">
      <c r="A313" s="36">
        <f>'Grains &amp; Pulses'!A315</f>
        <v>40050</v>
      </c>
      <c r="B313" s="65" cm="1">
        <f t="array" ref="B313">IF(AND('Grains &amp; Pulses'!H315="",'Grains &amp; Pulses'!H314=""),B312,IF('Grains &amp; Pulses'!H315&lt;&gt;"",'Grains &amp; Pulses'!H315,AVERAGE(B312,INDEX('Grains &amp; Pulses'!H316:H$851,MATCH(FALSE,'Grains &amp; Pulses'!H316:H$851="",0)))))</f>
        <v>588.07249466950964</v>
      </c>
      <c r="C313" s="65" cm="1">
        <f t="array" ref="C313">IF(AND('Grains &amp; Pulses'!I315="",'Grains &amp; Pulses'!I314=""),C312,IF('Grains &amp; Pulses'!I315&lt;&gt;"",'Grains &amp; Pulses'!I315,AVERAGE(C312,INDEX('Grains &amp; Pulses'!I316:I$851,MATCH(FALSE,'Grains &amp; Pulses'!I316:I$851="",0)))))</f>
        <v>292.80597014925377</v>
      </c>
      <c r="D313" s="65" cm="1">
        <f t="array" ref="D313">IF(AND('Grains &amp; Pulses'!J315="",'Grains &amp; Pulses'!J314=""),D312,IF('Grains &amp; Pulses'!J315&lt;&gt;"",'Grains &amp; Pulses'!J315,AVERAGE(D312,INDEX('Grains &amp; Pulses'!J316:J$851,MATCH(FALSE,'Grains &amp; Pulses'!J316:J$851="",0)))))</f>
        <v>231.29211087420043</v>
      </c>
      <c r="E313" s="65" cm="1">
        <f t="array" ref="E313">IF(AND('Grains &amp; Pulses'!K315="",'Grains &amp; Pulses'!K314=""),E312,IF('Grains &amp; Pulses'!K315&lt;&gt;"",'Grains &amp; Pulses'!K315,AVERAGE(E312,INDEX('Grains &amp; Pulses'!K316:K$851,MATCH(FALSE,'Grains &amp; Pulses'!K316:K$851="",0)))))</f>
        <v>206.68656716417911</v>
      </c>
      <c r="F313" s="65" cm="1">
        <f t="array" ref="F313">IF(AND('Grains &amp; Pulses'!L315="",'Grains &amp; Pulses'!L314=""),F312,IF('Grains &amp; Pulses'!L315&lt;&gt;"",'Grains &amp; Pulses'!L315,AVERAGE(F312,INDEX('Grains &amp; Pulses'!L316:L$851,MATCH(FALSE,'Grains &amp; Pulses'!L316:L$851="",0)))))</f>
        <v>300.18763326226014</v>
      </c>
    </row>
    <row r="314" spans="1:6" x14ac:dyDescent="0.25">
      <c r="A314" s="36">
        <f>'Grains &amp; Pulses'!A316</f>
        <v>40057</v>
      </c>
      <c r="B314" s="65" cm="1">
        <f t="array" ref="B314">IF(AND('Grains &amp; Pulses'!H316="",'Grains &amp; Pulses'!H315=""),B313,IF('Grains &amp; Pulses'!H316&lt;&gt;"",'Grains &amp; Pulses'!H316,AVERAGE(B313,INDEX('Grains &amp; Pulses'!H317:H$851,MATCH(FALSE,'Grains &amp; Pulses'!H317:H$851="",0)))))</f>
        <v>572.07889125799579</v>
      </c>
      <c r="C314" s="65" cm="1">
        <f t="array" ref="C314">IF(AND('Grains &amp; Pulses'!I316="",'Grains &amp; Pulses'!I315=""),C313,IF('Grains &amp; Pulses'!I316&lt;&gt;"",'Grains &amp; Pulses'!I316,AVERAGE(C313,INDEX('Grains &amp; Pulses'!I317:I$851,MATCH(FALSE,'Grains &amp; Pulses'!I317:I$851="",0)))))</f>
        <v>279.27292110874203</v>
      </c>
      <c r="D314" s="65" cm="1">
        <f t="array" ref="D314">IF(AND('Grains &amp; Pulses'!J316="",'Grains &amp; Pulses'!J315=""),D313,IF('Grains &amp; Pulses'!J316&lt;&gt;"",'Grains &amp; Pulses'!J316,AVERAGE(D313,INDEX('Grains &amp; Pulses'!J317:J$851,MATCH(FALSE,'Grains &amp; Pulses'!J317:J$851="",0)))))</f>
        <v>228.8315565031983</v>
      </c>
      <c r="E314" s="65" cm="1">
        <f t="array" ref="E314">IF(AND('Grains &amp; Pulses'!K316="",'Grains &amp; Pulses'!K315=""),E313,IF('Grains &amp; Pulses'!K316&lt;&gt;"",'Grains &amp; Pulses'!K316,AVERAGE(E313,INDEX('Grains &amp; Pulses'!K317:K$851,MATCH(FALSE,'Grains &amp; Pulses'!K317:K$851="",0)))))</f>
        <v>196.84434968017058</v>
      </c>
      <c r="F314" s="65" cm="1">
        <f t="array" ref="F314">IF(AND('Grains &amp; Pulses'!L316="",'Grains &amp; Pulses'!L315=""),F313,IF('Grains &amp; Pulses'!L316&lt;&gt;"",'Grains &amp; Pulses'!L316,AVERAGE(F313,INDEX('Grains &amp; Pulses'!L317:L$851,MATCH(FALSE,'Grains &amp; Pulses'!L317:L$851="",0)))))</f>
        <v>297.72707889125797</v>
      </c>
    </row>
    <row r="315" spans="1:6" x14ac:dyDescent="0.25">
      <c r="A315" s="36">
        <f>'Grains &amp; Pulses'!A317</f>
        <v>40064</v>
      </c>
      <c r="B315" s="65" cm="1">
        <f t="array" ref="B315">IF(AND('Grains &amp; Pulses'!H317="",'Grains &amp; Pulses'!H316=""),B314,IF('Grains &amp; Pulses'!H317&lt;&gt;"",'Grains &amp; Pulses'!H317,AVERAGE(B314,INDEX('Grains &amp; Pulses'!H318:H$851,MATCH(FALSE,'Grains &amp; Pulses'!H318:H$851="",0)))))</f>
        <v>547.47334754797441</v>
      </c>
      <c r="C315" s="65" cm="1">
        <f t="array" ref="C315">IF(AND('Grains &amp; Pulses'!I317="",'Grains &amp; Pulses'!I316=""),C314,IF('Grains &amp; Pulses'!I317&lt;&gt;"",'Grains &amp; Pulses'!I317,AVERAGE(C314,INDEX('Grains &amp; Pulses'!I318:I$851,MATCH(FALSE,'Grains &amp; Pulses'!I318:I$851="",0)))))</f>
        <v>268.20042643923239</v>
      </c>
      <c r="D315" s="65" cm="1">
        <f t="array" ref="D315">IF(AND('Grains &amp; Pulses'!J317="",'Grains &amp; Pulses'!J316=""),D314,IF('Grains &amp; Pulses'!J317&lt;&gt;"",'Grains &amp; Pulses'!J317,AVERAGE(D314,INDEX('Grains &amp; Pulses'!J318:J$851,MATCH(FALSE,'Grains &amp; Pulses'!J318:J$851="",0)))))</f>
        <v>212.83795309168443</v>
      </c>
      <c r="E315" s="65" cm="1">
        <f t="array" ref="E315">IF(AND('Grains &amp; Pulses'!K317="",'Grains &amp; Pulses'!K316=""),E314,IF('Grains &amp; Pulses'!K317&lt;&gt;"",'Grains &amp; Pulses'!K317,AVERAGE(E314,INDEX('Grains &amp; Pulses'!K318:K$851,MATCH(FALSE,'Grains &amp; Pulses'!K318:K$851="",0)))))</f>
        <v>182.08102345415779</v>
      </c>
      <c r="F315" s="65" cm="1">
        <f t="array" ref="F315">IF(AND('Grains &amp; Pulses'!L317="",'Grains &amp; Pulses'!L316=""),F314,IF('Grains &amp; Pulses'!L317&lt;&gt;"",'Grains &amp; Pulses'!L317,AVERAGE(F314,INDEX('Grains &amp; Pulses'!L318:L$851,MATCH(FALSE,'Grains &amp; Pulses'!L318:L$851="",0)))))</f>
        <v>294.03624733475482</v>
      </c>
    </row>
    <row r="316" spans="1:6" x14ac:dyDescent="0.25">
      <c r="A316" s="36">
        <f>'Grains &amp; Pulses'!A318</f>
        <v>40071</v>
      </c>
      <c r="B316" s="65" cm="1">
        <f t="array" ref="B316">IF(AND('Grains &amp; Pulses'!H318="",'Grains &amp; Pulses'!H317=""),B315,IF('Grains &amp; Pulses'!H318&lt;&gt;"",'Grains &amp; Pulses'!H318,AVERAGE(B315,INDEX('Grains &amp; Pulses'!H319:H$851,MATCH(FALSE,'Grains &amp; Pulses'!H319:H$851="",0)))))</f>
        <v>535.17057569296378</v>
      </c>
      <c r="C316" s="65" cm="1">
        <f t="array" ref="C316">IF(AND('Grains &amp; Pulses'!I318="",'Grains &amp; Pulses'!I317=""),C315,IF('Grains &amp; Pulses'!I318&lt;&gt;"",'Grains &amp; Pulses'!I318,AVERAGE(C315,INDEX('Grains &amp; Pulses'!I319:I$851,MATCH(FALSE,'Grains &amp; Pulses'!I319:I$851="",0)))))</f>
        <v>262.04904051172707</v>
      </c>
      <c r="D316" s="65" cm="1">
        <f t="array" ref="D316">IF(AND('Grains &amp; Pulses'!J318="",'Grains &amp; Pulses'!J317=""),D315,IF('Grains &amp; Pulses'!J318&lt;&gt;"",'Grains &amp; Pulses'!J318,AVERAGE(D315,INDEX('Grains &amp; Pulses'!J319:J$851,MATCH(FALSE,'Grains &amp; Pulses'!J319:J$851="",0)))))</f>
        <v>182.08102345415779</v>
      </c>
      <c r="E316" s="65" cm="1">
        <f t="array" ref="E316">IF(AND('Grains &amp; Pulses'!K318="",'Grains &amp; Pulses'!K317=""),E315,IF('Grains &amp; Pulses'!K318&lt;&gt;"",'Grains &amp; Pulses'!K318,AVERAGE(E315,INDEX('Grains &amp; Pulses'!K319:K$851,MATCH(FALSE,'Grains &amp; Pulses'!K319:K$851="",0)))))</f>
        <v>182.08102345415779</v>
      </c>
      <c r="F316" s="65" cm="1">
        <f t="array" ref="F316">IF(AND('Grains &amp; Pulses'!L318="",'Grains &amp; Pulses'!L317=""),F315,IF('Grains &amp; Pulses'!L318&lt;&gt;"",'Grains &amp; Pulses'!L318,AVERAGE(F315,INDEX('Grains &amp; Pulses'!L319:L$851,MATCH(FALSE,'Grains &amp; Pulses'!L319:L$851="",0)))))</f>
        <v>291.57569296375266</v>
      </c>
    </row>
    <row r="317" spans="1:6" x14ac:dyDescent="0.25">
      <c r="A317" s="36">
        <f>'Grains &amp; Pulses'!A319</f>
        <v>40078</v>
      </c>
      <c r="B317" s="65" cm="1">
        <f t="array" ref="B317">IF(AND('Grains &amp; Pulses'!H319="",'Grains &amp; Pulses'!H318=""),B316,IF('Grains &amp; Pulses'!H319&lt;&gt;"",'Grains &amp; Pulses'!H319,AVERAGE(B316,INDEX('Grains &amp; Pulses'!H320:H$851,MATCH(FALSE,'Grains &amp; Pulses'!H320:H$851="",0)))))</f>
        <v>516.71641791044772</v>
      </c>
      <c r="C317" s="65" cm="1">
        <f t="array" ref="C317">IF(AND('Grains &amp; Pulses'!I319="",'Grains &amp; Pulses'!I318=""),C316,IF('Grains &amp; Pulses'!I319&lt;&gt;"",'Grains &amp; Pulses'!I319,AVERAGE(C316,INDEX('Grains &amp; Pulses'!I320:I$851,MATCH(FALSE,'Grains &amp; Pulses'!I320:I$851="",0)))))</f>
        <v>262.04904051172707</v>
      </c>
      <c r="D317" s="65" cm="1">
        <f t="array" ref="D317">IF(AND('Grains &amp; Pulses'!J319="",'Grains &amp; Pulses'!J318=""),D316,IF('Grains &amp; Pulses'!J319&lt;&gt;"",'Grains &amp; Pulses'!J319,AVERAGE(D316,INDEX('Grains &amp; Pulses'!J320:J$851,MATCH(FALSE,'Grains &amp; Pulses'!J320:J$851="",0)))))</f>
        <v>175.92963752665247</v>
      </c>
      <c r="E317" s="65" cm="1">
        <f t="array" ref="E317">IF(AND('Grains &amp; Pulses'!K319="",'Grains &amp; Pulses'!K318=""),E316,IF('Grains &amp; Pulses'!K319&lt;&gt;"",'Grains &amp; Pulses'!K319,AVERAGE(E316,INDEX('Grains &amp; Pulses'!K320:K$851,MATCH(FALSE,'Grains &amp; Pulses'!K320:K$851="",0)))))</f>
        <v>175.92963752665247</v>
      </c>
      <c r="F317" s="65" cm="1">
        <f t="array" ref="F317">IF(AND('Grains &amp; Pulses'!L319="",'Grains &amp; Pulses'!L318=""),F316,IF('Grains &amp; Pulses'!L319&lt;&gt;"",'Grains &amp; Pulses'!L319,AVERAGE(F316,INDEX('Grains &amp; Pulses'!L320:L$851,MATCH(FALSE,'Grains &amp; Pulses'!L320:L$851="",0)))))</f>
        <v>284.19402985074629</v>
      </c>
    </row>
    <row r="318" spans="1:6" x14ac:dyDescent="0.25">
      <c r="A318" s="36">
        <f>'Grains &amp; Pulses'!A320</f>
        <v>40085</v>
      </c>
      <c r="B318" s="65" cm="1">
        <f t="array" ref="B318">IF(AND('Grains &amp; Pulses'!H320="",'Grains &amp; Pulses'!H319=""),B317,IF('Grains &amp; Pulses'!H320&lt;&gt;"",'Grains &amp; Pulses'!H320,AVERAGE(B317,INDEX('Grains &amp; Pulses'!H321:H$851,MATCH(FALSE,'Grains &amp; Pulses'!H321:H$851="",0)))))</f>
        <v>518.30086580086584</v>
      </c>
      <c r="C318" s="65" cm="1">
        <f t="array" ref="C318">IF(AND('Grains &amp; Pulses'!I320="",'Grains &amp; Pulses'!I319=""),C317,IF('Grains &amp; Pulses'!I320&lt;&gt;"",'Grains &amp; Pulses'!I320,AVERAGE(C317,INDEX('Grains &amp; Pulses'!I321:I$851,MATCH(FALSE,'Grains &amp; Pulses'!I321:I$851="",0)))))</f>
        <v>262.27272727272731</v>
      </c>
      <c r="D318" s="65" cm="1">
        <f t="array" ref="D318">IF(AND('Grains &amp; Pulses'!J320="",'Grains &amp; Pulses'!J319=""),D317,IF('Grains &amp; Pulses'!J320&lt;&gt;"",'Grains &amp; Pulses'!J320,AVERAGE(D317,INDEX('Grains &amp; Pulses'!J321:J$851,MATCH(FALSE,'Grains &amp; Pulses'!J321:J$851="",0)))))</f>
        <v>182.34199134199136</v>
      </c>
      <c r="E318" s="65" cm="1">
        <f t="array" ref="E318">IF(AND('Grains &amp; Pulses'!K320="",'Grains &amp; Pulses'!K319=""),E317,IF('Grains &amp; Pulses'!K320&lt;&gt;"",'Grains &amp; Pulses'!K320,AVERAGE(E317,INDEX('Grains &amp; Pulses'!K321:K$851,MATCH(FALSE,'Grains &amp; Pulses'!K321:K$851="",0)))))</f>
        <v>182.34199134199136</v>
      </c>
      <c r="F318" s="65" cm="1">
        <f t="array" ref="F318">IF(AND('Grains &amp; Pulses'!L320="",'Grains &amp; Pulses'!L319=""),F317,IF('Grains &amp; Pulses'!L320&lt;&gt;"",'Grains &amp; Pulses'!L320,AVERAGE(F317,INDEX('Grains &amp; Pulses'!L321:L$851,MATCH(FALSE,'Grains &amp; Pulses'!L321:L$851="",0)))))</f>
        <v>286.00216450216453</v>
      </c>
    </row>
    <row r="319" spans="1:6" x14ac:dyDescent="0.25">
      <c r="A319" s="36">
        <f>'Grains &amp; Pulses'!A321</f>
        <v>40092</v>
      </c>
      <c r="B319" s="65" cm="1">
        <f t="array" ref="B319">IF(AND('Grains &amp; Pulses'!H321="",'Grains &amp; Pulses'!H320=""),B318,IF('Grains &amp; Pulses'!H321&lt;&gt;"",'Grains &amp; Pulses'!H321,AVERAGE(B318,INDEX('Grains &amp; Pulses'!H322:H$851,MATCH(FALSE,'Grains &amp; Pulses'!H322:H$851="",0)))))</f>
        <v>523.29653679653677</v>
      </c>
      <c r="C319" s="65" cm="1">
        <f t="array" ref="C319">IF(AND('Grains &amp; Pulses'!I321="",'Grains &amp; Pulses'!I320=""),C318,IF('Grains &amp; Pulses'!I321&lt;&gt;"",'Grains &amp; Pulses'!I321,AVERAGE(C318,INDEX('Grains &amp; Pulses'!I322:I$851,MATCH(FALSE,'Grains &amp; Pulses'!I322:I$851="",0)))))</f>
        <v>264.77056277056278</v>
      </c>
      <c r="D319" s="65" cm="1">
        <f t="array" ref="D319">IF(AND('Grains &amp; Pulses'!J321="",'Grains &amp; Pulses'!J320=""),D318,IF('Grains &amp; Pulses'!J321&lt;&gt;"",'Grains &amp; Pulses'!J321,AVERAGE(D318,INDEX('Grains &amp; Pulses'!J322:J$851,MATCH(FALSE,'Grains &amp; Pulses'!J322:J$851="",0)))))</f>
        <v>242.29004329004331</v>
      </c>
      <c r="E319" s="65" cm="1">
        <f t="array" ref="E319">IF(AND('Grains &amp; Pulses'!K321="",'Grains &amp; Pulses'!K320=""),E318,IF('Grains &amp; Pulses'!K321&lt;&gt;"",'Grains &amp; Pulses'!K321,AVERAGE(E318,INDEX('Grains &amp; Pulses'!K322:K$851,MATCH(FALSE,'Grains &amp; Pulses'!K322:K$851="",0)))))</f>
        <v>182.34199134199136</v>
      </c>
      <c r="F319" s="65" cm="1">
        <f t="array" ref="F319">IF(AND('Grains &amp; Pulses'!L321="",'Grains &amp; Pulses'!L320=""),F318,IF('Grains &amp; Pulses'!L321&lt;&gt;"",'Grains &amp; Pulses'!L321,AVERAGE(F318,INDEX('Grains &amp; Pulses'!L322:L$851,MATCH(FALSE,'Grains &amp; Pulses'!L322:L$851="",0)))))</f>
        <v>274.76190476190476</v>
      </c>
    </row>
    <row r="320" spans="1:6" x14ac:dyDescent="0.25">
      <c r="A320" s="36">
        <f>'Grains &amp; Pulses'!A322</f>
        <v>40099</v>
      </c>
      <c r="B320" s="65" cm="1">
        <f t="array" ref="B320">IF(AND('Grains &amp; Pulses'!H322="",'Grains &amp; Pulses'!H321=""),B319,IF('Grains &amp; Pulses'!H322&lt;&gt;"",'Grains &amp; Pulses'!H322,AVERAGE(B319,INDEX('Grains &amp; Pulses'!H323:H$851,MATCH(FALSE,'Grains &amp; Pulses'!H323:H$851="",0)))))</f>
        <v>543.27922077922085</v>
      </c>
      <c r="C320" s="65" cm="1">
        <f t="array" ref="C320">IF(AND('Grains &amp; Pulses'!I322="",'Grains &amp; Pulses'!I321=""),C319,IF('Grains &amp; Pulses'!I322&lt;&gt;"",'Grains &amp; Pulses'!I322,AVERAGE(C319,INDEX('Grains &amp; Pulses'!I323:I$851,MATCH(FALSE,'Grains &amp; Pulses'!I323:I$851="",0)))))</f>
        <v>277.25974025974028</v>
      </c>
      <c r="D320" s="65" cm="1">
        <f t="array" ref="D320">IF(AND('Grains &amp; Pulses'!J322="",'Grains &amp; Pulses'!J321=""),D319,IF('Grains &amp; Pulses'!J322&lt;&gt;"",'Grains &amp; Pulses'!J322,AVERAGE(D319,INDEX('Grains &amp; Pulses'!J323:J$851,MATCH(FALSE,'Grains &amp; Pulses'!J323:J$851="",0)))))</f>
        <v>236.04545454545456</v>
      </c>
      <c r="E320" s="65" cm="1">
        <f t="array" ref="E320">IF(AND('Grains &amp; Pulses'!K322="",'Grains &amp; Pulses'!K321=""),E319,IF('Grains &amp; Pulses'!K322&lt;&gt;"",'Grains &amp; Pulses'!K322,AVERAGE(E319,INDEX('Grains &amp; Pulses'!K323:K$851,MATCH(FALSE,'Grains &amp; Pulses'!K323:K$851="",0)))))</f>
        <v>181.0930735930736</v>
      </c>
      <c r="F320" s="65" cm="1">
        <f t="array" ref="F320">IF(AND('Grains &amp; Pulses'!L322="",'Grains &amp; Pulses'!L321=""),F319,IF('Grains &amp; Pulses'!L322&lt;&gt;"",'Grains &amp; Pulses'!L322,AVERAGE(F319,INDEX('Grains &amp; Pulses'!L323:L$851,MATCH(FALSE,'Grains &amp; Pulses'!L323:L$851="",0)))))</f>
        <v>269.76623376623377</v>
      </c>
    </row>
    <row r="321" spans="1:6" x14ac:dyDescent="0.25">
      <c r="A321" s="36">
        <f>'Grains &amp; Pulses'!A323</f>
        <v>40106</v>
      </c>
      <c r="B321" s="65" cm="1">
        <f t="array" ref="B321">IF(AND('Grains &amp; Pulses'!H323="",'Grains &amp; Pulses'!H322=""),B320,IF('Grains &amp; Pulses'!H323&lt;&gt;"",'Grains &amp; Pulses'!H323,AVERAGE(B320,INDEX('Grains &amp; Pulses'!H324:H$851,MATCH(FALSE,'Grains &amp; Pulses'!H324:H$851="",0)))))</f>
        <v>534.5367965367966</v>
      </c>
      <c r="C321" s="65" cm="1">
        <f t="array" ref="C321">IF(AND('Grains &amp; Pulses'!I323="",'Grains &amp; Pulses'!I322=""),C320,IF('Grains &amp; Pulses'!I323&lt;&gt;"",'Grains &amp; Pulses'!I323,AVERAGE(C320,INDEX('Grains &amp; Pulses'!I324:I$851,MATCH(FALSE,'Grains &amp; Pulses'!I324:I$851="",0)))))</f>
        <v>277.25974025974028</v>
      </c>
      <c r="D321" s="65" cm="1">
        <f t="array" ref="D321">IF(AND('Grains &amp; Pulses'!J323="",'Grains &amp; Pulses'!J322=""),D320,IF('Grains &amp; Pulses'!J323&lt;&gt;"",'Grains &amp; Pulses'!J323,AVERAGE(D320,INDEX('Grains &amp; Pulses'!J324:J$851,MATCH(FALSE,'Grains &amp; Pulses'!J324:J$851="",0)))))</f>
        <v>236.04545454545456</v>
      </c>
      <c r="E321" s="65" cm="1">
        <f t="array" ref="E321">IF(AND('Grains &amp; Pulses'!K323="",'Grains &amp; Pulses'!K322=""),E320,IF('Grains &amp; Pulses'!K323&lt;&gt;"",'Grains &amp; Pulses'!K323,AVERAGE(E320,INDEX('Grains &amp; Pulses'!K324:K$851,MATCH(FALSE,'Grains &amp; Pulses'!K324:K$851="",0)))))</f>
        <v>182.34199134199136</v>
      </c>
      <c r="F321" s="65" cm="1">
        <f t="array" ref="F321">IF(AND('Grains &amp; Pulses'!L323="",'Grains &amp; Pulses'!L322=""),F320,IF('Grains &amp; Pulses'!L323&lt;&gt;"",'Grains &amp; Pulses'!L323,AVERAGE(F320,INDEX('Grains &amp; Pulses'!L324:L$851,MATCH(FALSE,'Grains &amp; Pulses'!L324:L$851="",0)))))</f>
        <v>269.76623376623377</v>
      </c>
    </row>
    <row r="322" spans="1:6" x14ac:dyDescent="0.25">
      <c r="A322" s="36">
        <f>'Grains &amp; Pulses'!A324</f>
        <v>40113</v>
      </c>
      <c r="B322" s="65" cm="1">
        <f t="array" ref="B322">IF(AND('Grains &amp; Pulses'!H324="",'Grains &amp; Pulses'!H323=""),B321,IF('Grains &amp; Pulses'!H324&lt;&gt;"",'Grains &amp; Pulses'!H324,AVERAGE(B321,INDEX('Grains &amp; Pulses'!H325:H$851,MATCH(FALSE,'Grains &amp; Pulses'!H325:H$851="",0)))))</f>
        <v>512.05627705627705</v>
      </c>
      <c r="C322" s="65" cm="1">
        <f t="array" ref="C322">IF(AND('Grains &amp; Pulses'!I324="",'Grains &amp; Pulses'!I323=""),C321,IF('Grains &amp; Pulses'!I324&lt;&gt;"",'Grains &amp; Pulses'!I324,AVERAGE(C321,INDEX('Grains &amp; Pulses'!I325:I$851,MATCH(FALSE,'Grains &amp; Pulses'!I325:I$851="",0)))))</f>
        <v>282.25541125541127</v>
      </c>
      <c r="D322" s="65" cm="1">
        <f t="array" ref="D322">IF(AND('Grains &amp; Pulses'!J324="",'Grains &amp; Pulses'!J323=""),D321,IF('Grains &amp; Pulses'!J324&lt;&gt;"",'Grains &amp; Pulses'!J324,AVERAGE(D321,INDEX('Grains &amp; Pulses'!J325:J$851,MATCH(FALSE,'Grains &amp; Pulses'!J325:J$851="",0)))))</f>
        <v>236.04545454545456</v>
      </c>
      <c r="E322" s="65" cm="1">
        <f t="array" ref="E322">IF(AND('Grains &amp; Pulses'!K324="",'Grains &amp; Pulses'!K323=""),E321,IF('Grains &amp; Pulses'!K324&lt;&gt;"",'Grains &amp; Pulses'!K324,AVERAGE(E321,INDEX('Grains &amp; Pulses'!K325:K$851,MATCH(FALSE,'Grains &amp; Pulses'!K325:K$851="",0)))))</f>
        <v>182.34199134199136</v>
      </c>
      <c r="F322" s="65" cm="1">
        <f t="array" ref="F322">IF(AND('Grains &amp; Pulses'!L324="",'Grains &amp; Pulses'!L323=""),F321,IF('Grains &amp; Pulses'!L324&lt;&gt;"",'Grains &amp; Pulses'!L324,AVERAGE(F321,INDEX('Grains &amp; Pulses'!L325:L$851,MATCH(FALSE,'Grains &amp; Pulses'!L325:L$851="",0)))))</f>
        <v>263.52164502164504</v>
      </c>
    </row>
    <row r="323" spans="1:6" x14ac:dyDescent="0.25">
      <c r="A323" s="36">
        <f>'Grains &amp; Pulses'!A325</f>
        <v>40120</v>
      </c>
      <c r="B323" s="65" cm="1">
        <f t="array" ref="B323">IF(AND('Grains &amp; Pulses'!H325="",'Grains &amp; Pulses'!H324=""),B322,IF('Grains &amp; Pulses'!H325&lt;&gt;"",'Grains &amp; Pulses'!H325,AVERAGE(B322,INDEX('Grains &amp; Pulses'!H326:H$851,MATCH(FALSE,'Grains &amp; Pulses'!H326:H$851="",0)))))</f>
        <v>524.54545454545462</v>
      </c>
      <c r="C323" s="65" cm="1">
        <f t="array" ref="C323">IF(AND('Grains &amp; Pulses'!I325="",'Grains &amp; Pulses'!I324=""),C322,IF('Grains &amp; Pulses'!I325&lt;&gt;"",'Grains &amp; Pulses'!I325,AVERAGE(C322,INDEX('Grains &amp; Pulses'!I326:I$851,MATCH(FALSE,'Grains &amp; Pulses'!I326:I$851="",0)))))</f>
        <v>277.25974025974028</v>
      </c>
      <c r="D323" s="65" cm="1">
        <f t="array" ref="D323">IF(AND('Grains &amp; Pulses'!J325="",'Grains &amp; Pulses'!J324=""),D322,IF('Grains &amp; Pulses'!J325&lt;&gt;"",'Grains &amp; Pulses'!J325,AVERAGE(D322,INDEX('Grains &amp; Pulses'!J326:J$851,MATCH(FALSE,'Grains &amp; Pulses'!J326:J$851="",0)))))</f>
        <v>243.53896103896105</v>
      </c>
      <c r="E323" s="65" cm="1">
        <f t="array" ref="E323">IF(AND('Grains &amp; Pulses'!K325="",'Grains &amp; Pulses'!K324=""),E322,IF('Grains &amp; Pulses'!K325&lt;&gt;"",'Grains &amp; Pulses'!K325,AVERAGE(E322,INDEX('Grains &amp; Pulses'!K326:K$851,MATCH(FALSE,'Grains &amp; Pulses'!K326:K$851="",0)))))</f>
        <v>189.83549783549785</v>
      </c>
      <c r="F323" s="65" cm="1">
        <f t="array" ref="F323">IF(AND('Grains &amp; Pulses'!L325="",'Grains &amp; Pulses'!L324=""),F322,IF('Grains &amp; Pulses'!L325&lt;&gt;"",'Grains &amp; Pulses'!L325,AVERAGE(F322,INDEX('Grains &amp; Pulses'!L326:L$851,MATCH(FALSE,'Grains &amp; Pulses'!L326:L$851="",0)))))</f>
        <v>237.29437229437229</v>
      </c>
    </row>
    <row r="324" spans="1:6" x14ac:dyDescent="0.25">
      <c r="A324" s="36">
        <f>'Grains &amp; Pulses'!A326</f>
        <v>40127</v>
      </c>
      <c r="B324" s="65" cm="1">
        <f t="array" ref="B324">IF(AND('Grains &amp; Pulses'!H326="",'Grains &amp; Pulses'!H325=""),B323,IF('Grains &amp; Pulses'!H326&lt;&gt;"",'Grains &amp; Pulses'!H326,AVERAGE(B323,INDEX('Grains &amp; Pulses'!H327:H$851,MATCH(FALSE,'Grains &amp; Pulses'!H327:H$851="",0)))))</f>
        <v>500.81601731601734</v>
      </c>
      <c r="C324" s="65" cm="1">
        <f t="array" ref="C324">IF(AND('Grains &amp; Pulses'!I326="",'Grains &amp; Pulses'!I325=""),C323,IF('Grains &amp; Pulses'!I326&lt;&gt;"",'Grains &amp; Pulses'!I326,AVERAGE(C323,INDEX('Grains &amp; Pulses'!I327:I$851,MATCH(FALSE,'Grains &amp; Pulses'!I327:I$851="",0)))))</f>
        <v>277.25974025974028</v>
      </c>
      <c r="D324" s="65" cm="1">
        <f t="array" ref="D324">IF(AND('Grains &amp; Pulses'!J326="",'Grains &amp; Pulses'!J325=""),D323,IF('Grains &amp; Pulses'!J326&lt;&gt;"",'Grains &amp; Pulses'!J326,AVERAGE(D323,INDEX('Grains &amp; Pulses'!J327:J$851,MATCH(FALSE,'Grains &amp; Pulses'!J327:J$851="",0)))))</f>
        <v>246.03679653679654</v>
      </c>
      <c r="E324" s="65" cm="1">
        <f t="array" ref="E324">IF(AND('Grains &amp; Pulses'!K326="",'Grains &amp; Pulses'!K325=""),E323,IF('Grains &amp; Pulses'!K326&lt;&gt;"",'Grains &amp; Pulses'!K326,AVERAGE(E323,INDEX('Grains &amp; Pulses'!K327:K$851,MATCH(FALSE,'Grains &amp; Pulses'!K327:K$851="",0)))))</f>
        <v>184.83982683982686</v>
      </c>
      <c r="F324" s="65" cm="1">
        <f t="array" ref="F324">IF(AND('Grains &amp; Pulses'!L326="",'Grains &amp; Pulses'!L325=""),F323,IF('Grains &amp; Pulses'!L326&lt;&gt;"",'Grains &amp; Pulses'!L326,AVERAGE(F323,INDEX('Grains &amp; Pulses'!L327:L$851,MATCH(FALSE,'Grains &amp; Pulses'!L327:L$851="",0)))))</f>
        <v>262.27272727272731</v>
      </c>
    </row>
    <row r="325" spans="1:6" x14ac:dyDescent="0.25">
      <c r="A325" s="36">
        <f>'Grains &amp; Pulses'!A327</f>
        <v>40134</v>
      </c>
      <c r="B325" s="65" cm="1">
        <f t="array" ref="B325">IF(AND('Grains &amp; Pulses'!H327="",'Grains &amp; Pulses'!H326=""),B324,IF('Grains &amp; Pulses'!H327&lt;&gt;"",'Grains &amp; Pulses'!H327,AVERAGE(B324,INDEX('Grains &amp; Pulses'!H328:H$851,MATCH(FALSE,'Grains &amp; Pulses'!H328:H$851="",0)))))</f>
        <v>514.55411255411263</v>
      </c>
      <c r="C325" s="65" cm="1">
        <f t="array" ref="C325">IF(AND('Grains &amp; Pulses'!I327="",'Grains &amp; Pulses'!I326=""),C324,IF('Grains &amp; Pulses'!I327&lt;&gt;"",'Grains &amp; Pulses'!I327,AVERAGE(C324,INDEX('Grains &amp; Pulses'!I328:I$851,MATCH(FALSE,'Grains &amp; Pulses'!I328:I$851="",0)))))</f>
        <v>284.75324675324674</v>
      </c>
      <c r="D325" s="65" cm="1">
        <f t="array" ref="D325">IF(AND('Grains &amp; Pulses'!J327="",'Grains &amp; Pulses'!J326=""),D324,IF('Grains &amp; Pulses'!J327&lt;&gt;"",'Grains &amp; Pulses'!J327,AVERAGE(D324,INDEX('Grains &amp; Pulses'!J328:J$851,MATCH(FALSE,'Grains &amp; Pulses'!J328:J$851="",0)))))</f>
        <v>251.03246753246754</v>
      </c>
      <c r="E325" s="65" cm="1">
        <f t="array" ref="E325">IF(AND('Grains &amp; Pulses'!K327="",'Grains &amp; Pulses'!K326=""),E324,IF('Grains &amp; Pulses'!K327&lt;&gt;"",'Grains &amp; Pulses'!K327,AVERAGE(E324,INDEX('Grains &amp; Pulses'!K328:K$851,MATCH(FALSE,'Grains &amp; Pulses'!K328:K$851="",0)))))</f>
        <v>187.33766233766235</v>
      </c>
      <c r="F325" s="65" cm="1">
        <f t="array" ref="F325">IF(AND('Grains &amp; Pulses'!L327="",'Grains &amp; Pulses'!L326=""),F324,IF('Grains &amp; Pulses'!L327&lt;&gt;"",'Grains &amp; Pulses'!L327,AVERAGE(F324,INDEX('Grains &amp; Pulses'!L328:L$851,MATCH(FALSE,'Grains &amp; Pulses'!L328:L$851="",0)))))</f>
        <v>264.77056277056278</v>
      </c>
    </row>
    <row r="326" spans="1:6" x14ac:dyDescent="0.25">
      <c r="A326" s="36">
        <f>'Grains &amp; Pulses'!A328</f>
        <v>40141</v>
      </c>
      <c r="B326" s="65" cm="1">
        <f t="array" ref="B326">IF(AND('Grains &amp; Pulses'!H328="",'Grains &amp; Pulses'!H327=""),B325,IF('Grains &amp; Pulses'!H328&lt;&gt;"",'Grains &amp; Pulses'!H328,AVERAGE(B325,INDEX('Grains &amp; Pulses'!H329:H$851,MATCH(FALSE,'Grains &amp; Pulses'!H329:H$851="",0)))))</f>
        <v>520.7987012987013</v>
      </c>
      <c r="C326" s="65" cm="1">
        <f t="array" ref="C326">IF(AND('Grains &amp; Pulses'!I328="",'Grains &amp; Pulses'!I327=""),C325,IF('Grains &amp; Pulses'!I328&lt;&gt;"",'Grains &amp; Pulses'!I328,AVERAGE(C325,INDEX('Grains &amp; Pulses'!I329:I$851,MATCH(FALSE,'Grains &amp; Pulses'!I329:I$851="",0)))))</f>
        <v>292.24675324675326</v>
      </c>
      <c r="D326" s="65" cm="1">
        <f t="array" ref="D326">IF(AND('Grains &amp; Pulses'!J328="",'Grains &amp; Pulses'!J327=""),D325,IF('Grains &amp; Pulses'!J328&lt;&gt;"",'Grains &amp; Pulses'!J328,AVERAGE(D325,INDEX('Grains &amp; Pulses'!J329:J$851,MATCH(FALSE,'Grains &amp; Pulses'!J329:J$851="",0)))))</f>
        <v>264.77056277056278</v>
      </c>
      <c r="E326" s="65" cm="1">
        <f t="array" ref="E326">IF(AND('Grains &amp; Pulses'!K328="",'Grains &amp; Pulses'!K327=""),E325,IF('Grains &amp; Pulses'!K328&lt;&gt;"",'Grains &amp; Pulses'!K328,AVERAGE(E325,INDEX('Grains &amp; Pulses'!K329:K$851,MATCH(FALSE,'Grains &amp; Pulses'!K329:K$851="",0)))))</f>
        <v>191.08441558441558</v>
      </c>
      <c r="F326" s="65" cm="1">
        <f t="array" ref="F326">IF(AND('Grains &amp; Pulses'!L328="",'Grains &amp; Pulses'!L327=""),F325,IF('Grains &amp; Pulses'!L328&lt;&gt;"",'Grains &amp; Pulses'!L328,AVERAGE(F325,INDEX('Grains &amp; Pulses'!L329:L$851,MATCH(FALSE,'Grains &amp; Pulses'!L329:L$851="",0)))))</f>
        <v>273.51298701298703</v>
      </c>
    </row>
    <row r="327" spans="1:6" x14ac:dyDescent="0.25">
      <c r="A327" s="36">
        <f>'Grains &amp; Pulses'!A329</f>
        <v>40148</v>
      </c>
      <c r="B327" s="65" cm="1">
        <f t="array" ref="B327">IF(AND('Grains &amp; Pulses'!H329="",'Grains &amp; Pulses'!H328=""),B326,IF('Grains &amp; Pulses'!H329&lt;&gt;"",'Grains &amp; Pulses'!H329,AVERAGE(B326,INDEX('Grains &amp; Pulses'!H330:H$851,MATCH(FALSE,'Grains &amp; Pulses'!H330:H$851="",0)))))</f>
        <v>538.2835497835498</v>
      </c>
      <c r="C327" s="65" cm="1">
        <f t="array" ref="C327">IF(AND('Grains &amp; Pulses'!I329="",'Grains &amp; Pulses'!I328=""),C326,IF('Grains &amp; Pulses'!I329&lt;&gt;"",'Grains &amp; Pulses'!I329,AVERAGE(C326,INDEX('Grains &amp; Pulses'!I330:I$851,MATCH(FALSE,'Grains &amp; Pulses'!I330:I$851="",0)))))</f>
        <v>294.74458874458878</v>
      </c>
      <c r="D327" s="65" cm="1">
        <f t="array" ref="D327">IF(AND('Grains &amp; Pulses'!J329="",'Grains &amp; Pulses'!J328=""),D326,IF('Grains &amp; Pulses'!J329&lt;&gt;"",'Grains &amp; Pulses'!J329,AVERAGE(D326,INDEX('Grains &amp; Pulses'!J330:J$851,MATCH(FALSE,'Grains &amp; Pulses'!J330:J$851="",0)))))</f>
        <v>281.00649350649354</v>
      </c>
      <c r="E327" s="65" cm="1">
        <f t="array" ref="E327">IF(AND('Grains &amp; Pulses'!K329="",'Grains &amp; Pulses'!K328=""),E326,IF('Grains &amp; Pulses'!K329&lt;&gt;"",'Grains &amp; Pulses'!K329,AVERAGE(E326,INDEX('Grains &amp; Pulses'!K330:K$851,MATCH(FALSE,'Grains &amp; Pulses'!K330:K$851="",0)))))</f>
        <v>199.82683982683983</v>
      </c>
      <c r="F327" s="65" cm="1">
        <f t="array" ref="F327">IF(AND('Grains &amp; Pulses'!L329="",'Grains &amp; Pulses'!L328=""),F326,IF('Grains &amp; Pulses'!L329&lt;&gt;"",'Grains &amp; Pulses'!L329,AVERAGE(F326,INDEX('Grains &amp; Pulses'!L330:L$851,MATCH(FALSE,'Grains &amp; Pulses'!L330:L$851="",0)))))</f>
        <v>266.01948051948051</v>
      </c>
    </row>
    <row r="328" spans="1:6" x14ac:dyDescent="0.25">
      <c r="A328" s="36">
        <f>'Grains &amp; Pulses'!A330</f>
        <v>40155</v>
      </c>
      <c r="B328" s="65" cm="1">
        <f t="array" ref="B328">IF(AND('Grains &amp; Pulses'!H330="",'Grains &amp; Pulses'!H329=""),B327,IF('Grains &amp; Pulses'!H330&lt;&gt;"",'Grains &amp; Pulses'!H330,AVERAGE(B327,INDEX('Grains &amp; Pulses'!H331:H$851,MATCH(FALSE,'Grains &amp; Pulses'!H331:H$851="",0)))))</f>
        <v>545.77705627705632</v>
      </c>
      <c r="C328" s="65" cm="1">
        <f t="array" ref="C328">IF(AND('Grains &amp; Pulses'!I330="",'Grains &amp; Pulses'!I329=""),C327,IF('Grains &amp; Pulses'!I330&lt;&gt;"",'Grains &amp; Pulses'!I330,AVERAGE(C327,INDEX('Grains &amp; Pulses'!I331:I$851,MATCH(FALSE,'Grains &amp; Pulses'!I331:I$851="",0)))))</f>
        <v>286.00216450216453</v>
      </c>
      <c r="D328" s="65" cm="1">
        <f t="array" ref="D328">IF(AND('Grains &amp; Pulses'!J330="",'Grains &amp; Pulses'!J329=""),D327,IF('Grains &amp; Pulses'!J330&lt;&gt;"",'Grains &amp; Pulses'!J330,AVERAGE(D327,INDEX('Grains &amp; Pulses'!J331:J$851,MATCH(FALSE,'Grains &amp; Pulses'!J331:J$851="",0)))))</f>
        <v>277.25974025974028</v>
      </c>
      <c r="E328" s="65" cm="1">
        <f t="array" ref="E328">IF(AND('Grains &amp; Pulses'!K330="",'Grains &amp; Pulses'!K329=""),E327,IF('Grains &amp; Pulses'!K330&lt;&gt;"",'Grains &amp; Pulses'!K330,AVERAGE(E327,INDEX('Grains &amp; Pulses'!K331:K$851,MATCH(FALSE,'Grains &amp; Pulses'!K331:K$851="",0)))))</f>
        <v>194.83116883116884</v>
      </c>
      <c r="F328" s="65" cm="1">
        <f t="array" ref="F328">IF(AND('Grains &amp; Pulses'!L330="",'Grains &amp; Pulses'!L329=""),F327,IF('Grains &amp; Pulses'!L330&lt;&gt;"",'Grains &amp; Pulses'!L330,AVERAGE(F327,INDEX('Grains &amp; Pulses'!L331:L$851,MATCH(FALSE,'Grains &amp; Pulses'!L331:L$851="",0)))))</f>
        <v>264.77056277056278</v>
      </c>
    </row>
    <row r="329" spans="1:6" x14ac:dyDescent="0.25">
      <c r="A329" s="36">
        <f>'Grains &amp; Pulses'!A331</f>
        <v>40162</v>
      </c>
      <c r="B329" s="65" cm="1">
        <f t="array" ref="B329">IF(AND('Grains &amp; Pulses'!H331="",'Grains &amp; Pulses'!H330=""),B328,IF('Grains &amp; Pulses'!H331&lt;&gt;"",'Grains &amp; Pulses'!H331,AVERAGE(B328,INDEX('Grains &amp; Pulses'!H332:H$851,MATCH(FALSE,'Grains &amp; Pulses'!H332:H$851="",0)))))</f>
        <v>540.78138528138527</v>
      </c>
      <c r="C329" s="65" cm="1">
        <f t="array" ref="C329">IF(AND('Grains &amp; Pulses'!I331="",'Grains &amp; Pulses'!I330=""),C328,IF('Grains &amp; Pulses'!I331&lt;&gt;"",'Grains &amp; Pulses'!I331,AVERAGE(C328,INDEX('Grains &amp; Pulses'!I332:I$851,MATCH(FALSE,'Grains &amp; Pulses'!I332:I$851="",0)))))</f>
        <v>281.00649350649354</v>
      </c>
      <c r="D329" s="65" cm="1">
        <f t="array" ref="D329">IF(AND('Grains &amp; Pulses'!J331="",'Grains &amp; Pulses'!J330=""),D328,IF('Grains &amp; Pulses'!J331&lt;&gt;"",'Grains &amp; Pulses'!J331,AVERAGE(D328,INDEX('Grains &amp; Pulses'!J332:J$851,MATCH(FALSE,'Grains &amp; Pulses'!J332:J$851="",0)))))</f>
        <v>293.49567099567099</v>
      </c>
      <c r="E329" s="65" cm="1">
        <f t="array" ref="E329">IF(AND('Grains &amp; Pulses'!K331="",'Grains &amp; Pulses'!K330=""),E328,IF('Grains &amp; Pulses'!K331&lt;&gt;"",'Grains &amp; Pulses'!K331,AVERAGE(E328,INDEX('Grains &amp; Pulses'!K332:K$851,MATCH(FALSE,'Grains &amp; Pulses'!K332:K$851="",0)))))</f>
        <v>187.33766233766235</v>
      </c>
      <c r="F329" s="65" cm="1">
        <f t="array" ref="F329">IF(AND('Grains &amp; Pulses'!L331="",'Grains &amp; Pulses'!L330=""),F328,IF('Grains &amp; Pulses'!L331&lt;&gt;"",'Grains &amp; Pulses'!L331,AVERAGE(F328,INDEX('Grains &amp; Pulses'!L332:L$851,MATCH(FALSE,'Grains &amp; Pulses'!L332:L$851="",0)))))</f>
        <v>271.0151515151515</v>
      </c>
    </row>
    <row r="330" spans="1:6" x14ac:dyDescent="0.25">
      <c r="A330" s="36">
        <f>'Grains &amp; Pulses'!A332</f>
        <v>40169</v>
      </c>
      <c r="B330" s="65" cm="1">
        <f t="array" ref="B330">IF(AND('Grains &amp; Pulses'!H332="",'Grains &amp; Pulses'!H331=""),B329,IF('Grains &amp; Pulses'!H332&lt;&gt;"",'Grains &amp; Pulses'!H332,AVERAGE(B329,INDEX('Grains &amp; Pulses'!H333:H$851,MATCH(FALSE,'Grains &amp; Pulses'!H333:H$851="",0)))))</f>
        <v>553.27056277056283</v>
      </c>
      <c r="C330" s="65" cm="1">
        <f t="array" ref="C330">IF(AND('Grains &amp; Pulses'!I332="",'Grains &amp; Pulses'!I331=""),C329,IF('Grains &amp; Pulses'!I332&lt;&gt;"",'Grains &amp; Pulses'!I332,AVERAGE(C329,INDEX('Grains &amp; Pulses'!I333:I$851,MATCH(FALSE,'Grains &amp; Pulses'!I333:I$851="",0)))))</f>
        <v>282.25541125541127</v>
      </c>
      <c r="D330" s="65" cm="1">
        <f t="array" ref="D330">IF(AND('Grains &amp; Pulses'!J332="",'Grains &amp; Pulses'!J331=""),D329,IF('Grains &amp; Pulses'!J332&lt;&gt;"",'Grains &amp; Pulses'!J332,AVERAGE(D329,INDEX('Grains &amp; Pulses'!J333:J$851,MATCH(FALSE,'Grains &amp; Pulses'!J333:J$851="",0)))))</f>
        <v>293.49567099567099</v>
      </c>
      <c r="E330" s="65" cm="1">
        <f t="array" ref="E330">IF(AND('Grains &amp; Pulses'!K332="",'Grains &amp; Pulses'!K331=""),E329,IF('Grains &amp; Pulses'!K332&lt;&gt;"",'Grains &amp; Pulses'!K332,AVERAGE(E329,INDEX('Grains &amp; Pulses'!K333:K$851,MATCH(FALSE,'Grains &amp; Pulses'!K333:K$851="",0)))))</f>
        <v>189.83549783549785</v>
      </c>
      <c r="F330" s="65" cm="1">
        <f t="array" ref="F330">IF(AND('Grains &amp; Pulses'!L332="",'Grains &amp; Pulses'!L331=""),F329,IF('Grains &amp; Pulses'!L332&lt;&gt;"",'Grains &amp; Pulses'!L332,AVERAGE(F329,INDEX('Grains &amp; Pulses'!L333:L$851,MATCH(FALSE,'Grains &amp; Pulses'!L333:L$851="",0)))))</f>
        <v>273.51298701298703</v>
      </c>
    </row>
    <row r="331" spans="1:6" x14ac:dyDescent="0.25">
      <c r="A331" s="36">
        <f>'Grains &amp; Pulses'!A333</f>
        <v>40176</v>
      </c>
      <c r="B331" s="65" cm="1">
        <f t="array" ref="B331">IF(AND('Grains &amp; Pulses'!H333="",'Grains &amp; Pulses'!H332=""),B330,IF('Grains &amp; Pulses'!H333&lt;&gt;"",'Grains &amp; Pulses'!H333,AVERAGE(B330,INDEX('Grains &amp; Pulses'!H334:H$851,MATCH(FALSE,'Grains &amp; Pulses'!H334:H$851="",0)))))</f>
        <v>538.21008403361338</v>
      </c>
      <c r="C331" s="65" cm="1">
        <f t="array" ref="C331">IF(AND('Grains &amp; Pulses'!I333="",'Grains &amp; Pulses'!I332=""),C330,IF('Grains &amp; Pulses'!I333&lt;&gt;"",'Grains &amp; Pulses'!I333,AVERAGE(C330,INDEX('Grains &amp; Pulses'!I334:I$851,MATCH(FALSE,'Grains &amp; Pulses'!I334:I$851="",0)))))</f>
        <v>276.37815126050418</v>
      </c>
      <c r="D331" s="65" cm="1">
        <f t="array" ref="D331">IF(AND('Grains &amp; Pulses'!J333="",'Grains &amp; Pulses'!J332=""),D330,IF('Grains &amp; Pulses'!J333&lt;&gt;"",'Grains &amp; Pulses'!J333,AVERAGE(D330,INDEX('Grains &amp; Pulses'!J334:J$851,MATCH(FALSE,'Grains &amp; Pulses'!J334:J$851="",0)))))</f>
        <v>283.65126050420167</v>
      </c>
      <c r="E331" s="65" cm="1">
        <f t="array" ref="E331">IF(AND('Grains &amp; Pulses'!K333="",'Grains &amp; Pulses'!K332=""),E330,IF('Grains &amp; Pulses'!K333&lt;&gt;"",'Grains &amp; Pulses'!K333,AVERAGE(E330,INDEX('Grains &amp; Pulses'!K334:K$851,MATCH(FALSE,'Grains &amp; Pulses'!K334:K$851="",0)))))</f>
        <v>184.25210084033611</v>
      </c>
      <c r="F331" s="65" cm="1">
        <f t="array" ref="F331">IF(AND('Grains &amp; Pulses'!L333="",'Grains &amp; Pulses'!L332=""),F330,IF('Grains &amp; Pulses'!L333&lt;&gt;"",'Grains &amp; Pulses'!L333,AVERAGE(F330,INDEX('Grains &amp; Pulses'!L334:L$851,MATCH(FALSE,'Grains &amp; Pulses'!L334:L$851="",0)))))</f>
        <v>267.89285714285711</v>
      </c>
    </row>
    <row r="332" spans="1:6" x14ac:dyDescent="0.25">
      <c r="A332" s="36">
        <f>'Grains &amp; Pulses'!A334</f>
        <v>40183</v>
      </c>
      <c r="B332" s="65" cm="1">
        <f t="array" ref="B332">IF(AND('Grains &amp; Pulses'!H334="",'Grains &amp; Pulses'!H333=""),B331,IF('Grains &amp; Pulses'!H334&lt;&gt;"",'Grains &amp; Pulses'!H334,AVERAGE(B331,INDEX('Grains &amp; Pulses'!H335:H$851,MATCH(FALSE,'Grains &amp; Pulses'!H335:H$851="",0)))))</f>
        <v>540.63445378151255</v>
      </c>
      <c r="C332" s="65" cm="1">
        <f t="array" ref="C332">IF(AND('Grains &amp; Pulses'!I334="",'Grains &amp; Pulses'!I333=""),C331,IF('Grains &amp; Pulses'!I334&lt;&gt;"",'Grains &amp; Pulses'!I334,AVERAGE(C331,INDEX('Grains &amp; Pulses'!I335:I$851,MATCH(FALSE,'Grains &amp; Pulses'!I335:I$851="",0)))))</f>
        <v>278.80252100840335</v>
      </c>
      <c r="D332" s="65" cm="1">
        <f t="array" ref="D332">IF(AND('Grains &amp; Pulses'!J334="",'Grains &amp; Pulses'!J333=""),D331,IF('Grains &amp; Pulses'!J334&lt;&gt;"",'Grains &amp; Pulses'!J334,AVERAGE(D331,INDEX('Grains &amp; Pulses'!J335:J$851,MATCH(FALSE,'Grains &amp; Pulses'!J335:J$851="",0)))))</f>
        <v>286.07563025210084</v>
      </c>
      <c r="E332" s="65" cm="1">
        <f t="array" ref="E332">IF(AND('Grains &amp; Pulses'!K334="",'Grains &amp; Pulses'!K333=""),E331,IF('Grains &amp; Pulses'!K334&lt;&gt;"",'Grains &amp; Pulses'!K334,AVERAGE(E331,INDEX('Grains &amp; Pulses'!K335:K$851,MATCH(FALSE,'Grains &amp; Pulses'!K335:K$851="",0)))))</f>
        <v>181.82773109243695</v>
      </c>
      <c r="F332" s="65" cm="1">
        <f t="array" ref="F332">IF(AND('Grains &amp; Pulses'!L334="",'Grains &amp; Pulses'!L333=""),F331,IF('Grains &amp; Pulses'!L334&lt;&gt;"",'Grains &amp; Pulses'!L334,AVERAGE(F331,INDEX('Grains &amp; Pulses'!L335:L$851,MATCH(FALSE,'Grains &amp; Pulses'!L335:L$851="",0)))))</f>
        <v>269.10504201680669</v>
      </c>
    </row>
    <row r="333" spans="1:6" x14ac:dyDescent="0.25">
      <c r="A333" s="36">
        <f>'Grains &amp; Pulses'!A335</f>
        <v>40190</v>
      </c>
      <c r="B333" s="65" cm="1">
        <f t="array" ref="B333">IF(AND('Grains &amp; Pulses'!H335="",'Grains &amp; Pulses'!H334=""),B332,IF('Grains &amp; Pulses'!H335&lt;&gt;"",'Grains &amp; Pulses'!H335,AVERAGE(B332,INDEX('Grains &amp; Pulses'!H336:H$851,MATCH(FALSE,'Grains &amp; Pulses'!H336:H$851="",0)))))</f>
        <v>515.17857142857144</v>
      </c>
      <c r="C333" s="65" cm="1">
        <f t="array" ref="C333">IF(AND('Grains &amp; Pulses'!I335="",'Grains &amp; Pulses'!I334=""),C332,IF('Grains &amp; Pulses'!I335&lt;&gt;"",'Grains &amp; Pulses'!I335,AVERAGE(C332,INDEX('Grains &amp; Pulses'!I336:I$851,MATCH(FALSE,'Grains &amp; Pulses'!I336:I$851="",0)))))</f>
        <v>277.59033613445376</v>
      </c>
      <c r="D333" s="65" cm="1">
        <f t="array" ref="D333">IF(AND('Grains &amp; Pulses'!J335="",'Grains &amp; Pulses'!J334=""),D332,IF('Grains &amp; Pulses'!J335&lt;&gt;"",'Grains &amp; Pulses'!J335,AVERAGE(D332,INDEX('Grains &amp; Pulses'!J336:J$851,MATCH(FALSE,'Grains &amp; Pulses'!J336:J$851="",0)))))</f>
        <v>281.22689075630251</v>
      </c>
      <c r="E333" s="65" cm="1">
        <f t="array" ref="E333">IF(AND('Grains &amp; Pulses'!K335="",'Grains &amp; Pulses'!K334=""),E332,IF('Grains &amp; Pulses'!K335&lt;&gt;"",'Grains &amp; Pulses'!K335,AVERAGE(E332,INDEX('Grains &amp; Pulses'!K336:K$851,MATCH(FALSE,'Grains &amp; Pulses'!K336:K$851="",0)))))</f>
        <v>178.19117647058823</v>
      </c>
      <c r="F333" s="65" cm="1">
        <f t="array" ref="F333">IF(AND('Grains &amp; Pulses'!L335="",'Grains &amp; Pulses'!L334=""),F332,IF('Grains &amp; Pulses'!L335&lt;&gt;"",'Grains &amp; Pulses'!L335,AVERAGE(F332,INDEX('Grains &amp; Pulses'!L336:L$851,MATCH(FALSE,'Grains &amp; Pulses'!L336:L$851="",0)))))</f>
        <v>272.74159663865544</v>
      </c>
    </row>
    <row r="334" spans="1:6" x14ac:dyDescent="0.25">
      <c r="A334" s="36">
        <f>'Grains &amp; Pulses'!A336</f>
        <v>40197</v>
      </c>
      <c r="B334" s="65" cm="1">
        <f t="array" ref="B334">IF(AND('Grains &amp; Pulses'!H336="",'Grains &amp; Pulses'!H335=""),B333,IF('Grains &amp; Pulses'!H336&lt;&gt;"",'Grains &amp; Pulses'!H336,AVERAGE(B333,INDEX('Grains &amp; Pulses'!H337:H$851,MATCH(FALSE,'Grains &amp; Pulses'!H337:H$851="",0)))))</f>
        <v>505.48109243697473</v>
      </c>
      <c r="C334" s="65" cm="1">
        <f t="array" ref="C334">IF(AND('Grains &amp; Pulses'!I336="",'Grains &amp; Pulses'!I335=""),C333,IF('Grains &amp; Pulses'!I336&lt;&gt;"",'Grains &amp; Pulses'!I336,AVERAGE(C333,INDEX('Grains &amp; Pulses'!I337:I$851,MATCH(FALSE,'Grains &amp; Pulses'!I337:I$851="",0)))))</f>
        <v>273.95378151260502</v>
      </c>
      <c r="D334" s="65" cm="1">
        <f t="array" ref="D334">IF(AND('Grains &amp; Pulses'!J336="",'Grains &amp; Pulses'!J335=""),D333,IF('Grains &amp; Pulses'!J336&lt;&gt;"",'Grains &amp; Pulses'!J336,AVERAGE(D333,INDEX('Grains &amp; Pulses'!J337:J$851,MATCH(FALSE,'Grains &amp; Pulses'!J337:J$851="",0)))))</f>
        <v>281.22689075630251</v>
      </c>
      <c r="E334" s="65" cm="1">
        <f t="array" ref="E334">IF(AND('Grains &amp; Pulses'!K336="",'Grains &amp; Pulses'!K335=""),E333,IF('Grains &amp; Pulses'!K336&lt;&gt;"",'Grains &amp; Pulses'!K336,AVERAGE(E333,INDEX('Grains &amp; Pulses'!K337:K$851,MATCH(FALSE,'Grains &amp; Pulses'!K337:K$851="",0)))))</f>
        <v>190.31302521008402</v>
      </c>
      <c r="F334" s="65" cm="1">
        <f t="array" ref="F334">IF(AND('Grains &amp; Pulses'!L336="",'Grains &amp; Pulses'!L335=""),F333,IF('Grains &amp; Pulses'!L336&lt;&gt;"",'Grains &amp; Pulses'!L336,AVERAGE(F333,INDEX('Grains &amp; Pulses'!L337:L$851,MATCH(FALSE,'Grains &amp; Pulses'!L337:L$851="",0)))))</f>
        <v>272.74159663865544</v>
      </c>
    </row>
    <row r="335" spans="1:6" x14ac:dyDescent="0.25">
      <c r="A335" s="36">
        <f>'Grains &amp; Pulses'!A337</f>
        <v>40204</v>
      </c>
      <c r="B335" s="65" cm="1">
        <f t="array" ref="B335">IF(AND('Grains &amp; Pulses'!H337="",'Grains &amp; Pulses'!H336=""),B334,IF('Grains &amp; Pulses'!H337&lt;&gt;"",'Grains &amp; Pulses'!H337,AVERAGE(B334,INDEX('Grains &amp; Pulses'!H338:H$851,MATCH(FALSE,'Grains &amp; Pulses'!H338:H$851="",0)))))</f>
        <v>512.75420168067228</v>
      </c>
      <c r="C335" s="65" cm="1">
        <f t="array" ref="C335">IF(AND('Grains &amp; Pulses'!I337="",'Grains &amp; Pulses'!I336=""),C334,IF('Grains &amp; Pulses'!I337&lt;&gt;"",'Grains &amp; Pulses'!I337,AVERAGE(C334,INDEX('Grains &amp; Pulses'!I338:I$851,MATCH(FALSE,'Grains &amp; Pulses'!I338:I$851="",0)))))</f>
        <v>266.68067226890753</v>
      </c>
      <c r="D335" s="65" cm="1">
        <f t="array" ref="D335">IF(AND('Grains &amp; Pulses'!J337="",'Grains &amp; Pulses'!J336=""),D334,IF('Grains &amp; Pulses'!J337&lt;&gt;"",'Grains &amp; Pulses'!J337,AVERAGE(D334,INDEX('Grains &amp; Pulses'!J338:J$851,MATCH(FALSE,'Grains &amp; Pulses'!J338:J$851="",0)))))</f>
        <v>281.22689075630251</v>
      </c>
      <c r="E335" s="65" cm="1">
        <f t="array" ref="E335">IF(AND('Grains &amp; Pulses'!K337="",'Grains &amp; Pulses'!K336=""),E334,IF('Grains &amp; Pulses'!K337&lt;&gt;"",'Grains &amp; Pulses'!K337,AVERAGE(E334,INDEX('Grains &amp; Pulses'!K338:K$851,MATCH(FALSE,'Grains &amp; Pulses'!K338:K$851="",0)))))</f>
        <v>190.31302521008402</v>
      </c>
      <c r="F335" s="65" cm="1">
        <f t="array" ref="F335">IF(AND('Grains &amp; Pulses'!L337="",'Grains &amp; Pulses'!L336=""),F334,IF('Grains &amp; Pulses'!L337&lt;&gt;"",'Grains &amp; Pulses'!L337,AVERAGE(F334,INDEX('Grains &amp; Pulses'!L338:L$851,MATCH(FALSE,'Grains &amp; Pulses'!L338:L$851="",0)))))</f>
        <v>269.10504201680669</v>
      </c>
    </row>
    <row r="336" spans="1:6" x14ac:dyDescent="0.25">
      <c r="A336" s="36">
        <f>'Grains &amp; Pulses'!A338</f>
        <v>40211</v>
      </c>
      <c r="B336" s="65" cm="1">
        <f t="array" ref="B336">IF(AND('Grains &amp; Pulses'!H338="",'Grains &amp; Pulses'!H337=""),B335,IF('Grains &amp; Pulses'!H338&lt;&gt;"",'Grains &amp; Pulses'!H338,AVERAGE(B335,INDEX('Grains &amp; Pulses'!H339:H$851,MATCH(FALSE,'Grains &amp; Pulses'!H339:H$851="",0)))))</f>
        <v>506.69327731092432</v>
      </c>
      <c r="C336" s="65" cm="1">
        <f t="array" ref="C336">IF(AND('Grains &amp; Pulses'!I338="",'Grains &amp; Pulses'!I337=""),C335,IF('Grains &amp; Pulses'!I338&lt;&gt;"",'Grains &amp; Pulses'!I338,AVERAGE(C335,INDEX('Grains &amp; Pulses'!I339:I$851,MATCH(FALSE,'Grains &amp; Pulses'!I339:I$851="",0)))))</f>
        <v>263.04411764705878</v>
      </c>
      <c r="D336" s="65" cm="1">
        <f t="array" ref="D336">IF(AND('Grains &amp; Pulses'!J338="",'Grains &amp; Pulses'!J337=""),D335,IF('Grains &amp; Pulses'!J338&lt;&gt;"",'Grains &amp; Pulses'!J338,AVERAGE(D335,INDEX('Grains &amp; Pulses'!J339:J$851,MATCH(FALSE,'Grains &amp; Pulses'!J339:J$851="",0)))))</f>
        <v>282.43907563025209</v>
      </c>
      <c r="E336" s="65" cm="1">
        <f t="array" ref="E336">IF(AND('Grains &amp; Pulses'!K338="",'Grains &amp; Pulses'!K337=""),E335,IF('Grains &amp; Pulses'!K338&lt;&gt;"",'Grains &amp; Pulses'!K338,AVERAGE(E335,INDEX('Grains &amp; Pulses'!K339:K$851,MATCH(FALSE,'Grains &amp; Pulses'!K339:K$851="",0)))))</f>
        <v>178.19117647058823</v>
      </c>
      <c r="F336" s="65" cm="1">
        <f t="array" ref="F336">IF(AND('Grains &amp; Pulses'!L338="",'Grains &amp; Pulses'!L337=""),F335,IF('Grains &amp; Pulses'!L338&lt;&gt;"",'Grains &amp; Pulses'!L338,AVERAGE(F335,INDEX('Grains &amp; Pulses'!L339:L$851,MATCH(FALSE,'Grains &amp; Pulses'!L339:L$851="",0)))))</f>
        <v>258.19537815126051</v>
      </c>
    </row>
    <row r="337" spans="1:6" x14ac:dyDescent="0.25">
      <c r="A337" s="36">
        <f>'Grains &amp; Pulses'!A339</f>
        <v>40218</v>
      </c>
      <c r="B337" s="65" cm="1">
        <f t="array" ref="B337">IF(AND('Grains &amp; Pulses'!H339="",'Grains &amp; Pulses'!H338=""),B336,IF('Grains &amp; Pulses'!H339&lt;&gt;"",'Grains &amp; Pulses'!H339,AVERAGE(B336,INDEX('Grains &amp; Pulses'!H340:H$851,MATCH(FALSE,'Grains &amp; Pulses'!H340:H$851="",0)))))</f>
        <v>524.87605042016799</v>
      </c>
      <c r="C337" s="65" cm="1">
        <f t="array" ref="C337">IF(AND('Grains &amp; Pulses'!I339="",'Grains &amp; Pulses'!I338=""),C336,IF('Grains &amp; Pulses'!I339&lt;&gt;"",'Grains &amp; Pulses'!I339,AVERAGE(C336,INDEX('Grains &amp; Pulses'!I340:I$851,MATCH(FALSE,'Grains &amp; Pulses'!I340:I$851="",0)))))</f>
        <v>273.95378151260502</v>
      </c>
      <c r="D337" s="65" cm="1">
        <f t="array" ref="D337">IF(AND('Grains &amp; Pulses'!J339="",'Grains &amp; Pulses'!J338=""),D336,IF('Grains &amp; Pulses'!J339&lt;&gt;"",'Grains &amp; Pulses'!J339,AVERAGE(D336,INDEX('Grains &amp; Pulses'!J340:J$851,MATCH(FALSE,'Grains &amp; Pulses'!J340:J$851="",0)))))</f>
        <v>278.80252100840335</v>
      </c>
      <c r="E337" s="65" cm="1">
        <f t="array" ref="E337">IF(AND('Grains &amp; Pulses'!K339="",'Grains &amp; Pulses'!K338=""),E336,IF('Grains &amp; Pulses'!K339&lt;&gt;"",'Grains &amp; Pulses'!K339,AVERAGE(E336,INDEX('Grains &amp; Pulses'!K340:K$851,MATCH(FALSE,'Grains &amp; Pulses'!K340:K$851="",0)))))</f>
        <v>196.37394957983193</v>
      </c>
      <c r="F337" s="65" cm="1">
        <f t="array" ref="F337">IF(AND('Grains &amp; Pulses'!L339="",'Grains &amp; Pulses'!L338=""),F336,IF('Grains &amp; Pulses'!L339&lt;&gt;"",'Grains &amp; Pulses'!L339,AVERAGE(F336,INDEX('Grains &amp; Pulses'!L340:L$851,MATCH(FALSE,'Grains &amp; Pulses'!L340:L$851="",0)))))</f>
        <v>254.55882352941174</v>
      </c>
    </row>
    <row r="338" spans="1:6" x14ac:dyDescent="0.25">
      <c r="A338" s="36">
        <f>'Grains &amp; Pulses'!A340</f>
        <v>40225</v>
      </c>
      <c r="B338" s="65" cm="1">
        <f t="array" ref="B338">IF(AND('Grains &amp; Pulses'!H340="",'Grains &amp; Pulses'!H339=""),B337,IF('Grains &amp; Pulses'!H340&lt;&gt;"",'Grains &amp; Pulses'!H340,AVERAGE(B337,INDEX('Grains &amp; Pulses'!H341:H$851,MATCH(FALSE,'Grains &amp; Pulses'!H341:H$851="",0)))))</f>
        <v>516.39075630252103</v>
      </c>
      <c r="C338" s="65" cm="1">
        <f t="array" ref="C338">IF(AND('Grains &amp; Pulses'!I340="",'Grains &amp; Pulses'!I339=""),C337,IF('Grains &amp; Pulses'!I340&lt;&gt;"",'Grains &amp; Pulses'!I340,AVERAGE(C337,INDEX('Grains &amp; Pulses'!I341:I$851,MATCH(FALSE,'Grains &amp; Pulses'!I341:I$851="",0)))))</f>
        <v>271.52941176470586</v>
      </c>
      <c r="D338" s="65" cm="1">
        <f t="array" ref="D338">IF(AND('Grains &amp; Pulses'!J340="",'Grains &amp; Pulses'!J339=""),D337,IF('Grains &amp; Pulses'!J340&lt;&gt;"",'Grains &amp; Pulses'!J340,AVERAGE(D337,INDEX('Grains &amp; Pulses'!J341:J$851,MATCH(FALSE,'Grains &amp; Pulses'!J341:J$851="",0)))))</f>
        <v>292.13655462184875</v>
      </c>
      <c r="E338" s="65" cm="1">
        <f t="array" ref="E338">IF(AND('Grains &amp; Pulses'!K340="",'Grains &amp; Pulses'!K339=""),E337,IF('Grains &amp; Pulses'!K340&lt;&gt;"",'Grains &amp; Pulses'!K340,AVERAGE(E337,INDEX('Grains &amp; Pulses'!K341:K$851,MATCH(FALSE,'Grains &amp; Pulses'!K341:K$851="",0)))))</f>
        <v>185.46428571428569</v>
      </c>
      <c r="F338" s="65" cm="1">
        <f t="array" ref="F338">IF(AND('Grains &amp; Pulses'!L340="",'Grains &amp; Pulses'!L339=""),F337,IF('Grains &amp; Pulses'!L340&lt;&gt;"",'Grains &amp; Pulses'!L340,AVERAGE(F337,INDEX('Grains &amp; Pulses'!L341:L$851,MATCH(FALSE,'Grains &amp; Pulses'!L341:L$851="",0)))))</f>
        <v>254.55882352941174</v>
      </c>
    </row>
    <row r="339" spans="1:6" x14ac:dyDescent="0.25">
      <c r="A339" s="36">
        <f>'Grains &amp; Pulses'!A341</f>
        <v>40232</v>
      </c>
      <c r="B339" s="65" cm="1">
        <f t="array" ref="B339">IF(AND('Grains &amp; Pulses'!H341="",'Grains &amp; Pulses'!H340=""),B338,IF('Grains &amp; Pulses'!H341&lt;&gt;"",'Grains &amp; Pulses'!H341,AVERAGE(B338,INDEX('Grains &amp; Pulses'!H342:H$851,MATCH(FALSE,'Grains &amp; Pulses'!H342:H$851="",0)))))</f>
        <v>528.51260504201673</v>
      </c>
      <c r="C339" s="65" cm="1">
        <f t="array" ref="C339">IF(AND('Grains &amp; Pulses'!I341="",'Grains &amp; Pulses'!I340=""),C338,IF('Grains &amp; Pulses'!I341&lt;&gt;"",'Grains &amp; Pulses'!I341,AVERAGE(C338,INDEX('Grains &amp; Pulses'!I342:I$851,MATCH(FALSE,'Grains &amp; Pulses'!I342:I$851="",0)))))</f>
        <v>275.1659663865546</v>
      </c>
      <c r="D339" s="65" cm="1">
        <f t="array" ref="D339">IF(AND('Grains &amp; Pulses'!J341="",'Grains &amp; Pulses'!J340=""),D338,IF('Grains &amp; Pulses'!J341&lt;&gt;"",'Grains &amp; Pulses'!J341,AVERAGE(D338,INDEX('Grains &amp; Pulses'!J342:J$851,MATCH(FALSE,'Grains &amp; Pulses'!J342:J$851="",0)))))</f>
        <v>294.56092436974785</v>
      </c>
      <c r="E339" s="65" cm="1">
        <f t="array" ref="E339">IF(AND('Grains &amp; Pulses'!K341="",'Grains &amp; Pulses'!K340=""),E338,IF('Grains &amp; Pulses'!K341&lt;&gt;"",'Grains &amp; Pulses'!K341,AVERAGE(E338,INDEX('Grains &amp; Pulses'!K342:K$851,MATCH(FALSE,'Grains &amp; Pulses'!K342:K$851="",0)))))</f>
        <v>184.25210084033611</v>
      </c>
      <c r="F339" s="65" cm="1">
        <f t="array" ref="F339">IF(AND('Grains &amp; Pulses'!L341="",'Grains &amp; Pulses'!L340=""),F338,IF('Grains &amp; Pulses'!L341&lt;&gt;"",'Grains &amp; Pulses'!L341,AVERAGE(F338,INDEX('Grains &amp; Pulses'!L342:L$851,MATCH(FALSE,'Grains &amp; Pulses'!L342:L$851="",0)))))</f>
        <v>256.98319327731093</v>
      </c>
    </row>
    <row r="340" spans="1:6" x14ac:dyDescent="0.25">
      <c r="A340" s="36">
        <f>'Grains &amp; Pulses'!A342</f>
        <v>40239</v>
      </c>
      <c r="B340" s="65" cm="1">
        <f t="array" ref="B340">IF(AND('Grains &amp; Pulses'!H342="",'Grains &amp; Pulses'!H341=""),B339,IF('Grains &amp; Pulses'!H342&lt;&gt;"",'Grains &amp; Pulses'!H342,AVERAGE(B339,INDEX('Grains &amp; Pulses'!H343:H$851,MATCH(FALSE,'Grains &amp; Pulses'!H343:H$851="",0)))))</f>
        <v>523.6638655462184</v>
      </c>
      <c r="C340" s="65" cm="1">
        <f t="array" ref="C340">IF(AND('Grains &amp; Pulses'!I342="",'Grains &amp; Pulses'!I341=""),C339,IF('Grains &amp; Pulses'!I342&lt;&gt;"",'Grains &amp; Pulses'!I342,AVERAGE(C339,INDEX('Grains &amp; Pulses'!I343:I$851,MATCH(FALSE,'Grains &amp; Pulses'!I343:I$851="",0)))))</f>
        <v>273.95378151260502</v>
      </c>
      <c r="D340" s="65" cm="1">
        <f t="array" ref="D340">IF(AND('Grains &amp; Pulses'!J342="",'Grains &amp; Pulses'!J341=""),D339,IF('Grains &amp; Pulses'!J342&lt;&gt;"",'Grains &amp; Pulses'!J342,AVERAGE(D339,INDEX('Grains &amp; Pulses'!J343:J$851,MATCH(FALSE,'Grains &amp; Pulses'!J343:J$851="",0)))))</f>
        <v>290.92436974789916</v>
      </c>
      <c r="E340" s="65" cm="1">
        <f t="array" ref="E340">IF(AND('Grains &amp; Pulses'!K342="",'Grains &amp; Pulses'!K341=""),E339,IF('Grains &amp; Pulses'!K342&lt;&gt;"",'Grains &amp; Pulses'!K342,AVERAGE(E339,INDEX('Grains &amp; Pulses'!K343:K$851,MATCH(FALSE,'Grains &amp; Pulses'!K343:K$851="",0)))))</f>
        <v>185.46428571428569</v>
      </c>
      <c r="F340" s="65" cm="1">
        <f t="array" ref="F340">IF(AND('Grains &amp; Pulses'!L342="",'Grains &amp; Pulses'!L341=""),F339,IF('Grains &amp; Pulses'!L342&lt;&gt;"",'Grains &amp; Pulses'!L342,AVERAGE(F339,INDEX('Grains &amp; Pulses'!L343:L$851,MATCH(FALSE,'Grains &amp; Pulses'!L343:L$851="",0)))))</f>
        <v>255.77100840336132</v>
      </c>
    </row>
    <row r="341" spans="1:6" x14ac:dyDescent="0.25">
      <c r="A341" s="36">
        <f>'Grains &amp; Pulses'!A343</f>
        <v>40246</v>
      </c>
      <c r="B341" s="65" cm="1">
        <f t="array" ref="B341">IF(AND('Grains &amp; Pulses'!H343="",'Grains &amp; Pulses'!H342=""),B340,IF('Grains &amp; Pulses'!H343&lt;&gt;"",'Grains &amp; Pulses'!H343,AVERAGE(B340,INDEX('Grains &amp; Pulses'!H344:H$851,MATCH(FALSE,'Grains &amp; Pulses'!H344:H$851="",0)))))</f>
        <v>523.6638655462184</v>
      </c>
      <c r="C341" s="65" cm="1">
        <f t="array" ref="C341">IF(AND('Grains &amp; Pulses'!I343="",'Grains &amp; Pulses'!I342=""),C340,IF('Grains &amp; Pulses'!I343&lt;&gt;"",'Grains &amp; Pulses'!I343,AVERAGE(C340,INDEX('Grains &amp; Pulses'!I344:I$851,MATCH(FALSE,'Grains &amp; Pulses'!I344:I$851="",0)))))</f>
        <v>272.74159663865544</v>
      </c>
      <c r="D341" s="65" cm="1">
        <f t="array" ref="D341">IF(AND('Grains &amp; Pulses'!J343="",'Grains &amp; Pulses'!J342=""),D340,IF('Grains &amp; Pulses'!J343&lt;&gt;"",'Grains &amp; Pulses'!J343,AVERAGE(D340,INDEX('Grains &amp; Pulses'!J344:J$851,MATCH(FALSE,'Grains &amp; Pulses'!J344:J$851="",0)))))</f>
        <v>290.92436974789916</v>
      </c>
      <c r="E341" s="65" cm="1">
        <f t="array" ref="E341">IF(AND('Grains &amp; Pulses'!K343="",'Grains &amp; Pulses'!K342=""),E340,IF('Grains &amp; Pulses'!K343&lt;&gt;"",'Grains &amp; Pulses'!K343,AVERAGE(E340,INDEX('Grains &amp; Pulses'!K344:K$851,MATCH(FALSE,'Grains &amp; Pulses'!K344:K$851="",0)))))</f>
        <v>190.31302521008402</v>
      </c>
      <c r="F341" s="65" cm="1">
        <f t="array" ref="F341">IF(AND('Grains &amp; Pulses'!L343="",'Grains &amp; Pulses'!L342=""),F340,IF('Grains &amp; Pulses'!L343&lt;&gt;"",'Grains &amp; Pulses'!L343,AVERAGE(F340,INDEX('Grains &amp; Pulses'!L344:L$851,MATCH(FALSE,'Grains &amp; Pulses'!L344:L$851="",0)))))</f>
        <v>254.55882352941174</v>
      </c>
    </row>
    <row r="342" spans="1:6" x14ac:dyDescent="0.25">
      <c r="A342" s="36">
        <f>'Grains &amp; Pulses'!A344</f>
        <v>40253</v>
      </c>
      <c r="B342" s="65" cm="1">
        <f t="array" ref="B342">IF(AND('Grains &amp; Pulses'!H344="",'Grains &amp; Pulses'!H343=""),B341,IF('Grains &amp; Pulses'!H344&lt;&gt;"",'Grains &amp; Pulses'!H344,AVERAGE(B341,INDEX('Grains &amp; Pulses'!H345:H$851,MATCH(FALSE,'Grains &amp; Pulses'!H345:H$851="",0)))))</f>
        <v>517.60294117647049</v>
      </c>
      <c r="C342" s="65" cm="1">
        <f t="array" ref="C342">IF(AND('Grains &amp; Pulses'!I344="",'Grains &amp; Pulses'!I343=""),C341,IF('Grains &amp; Pulses'!I344&lt;&gt;"",'Grains &amp; Pulses'!I344,AVERAGE(C341,INDEX('Grains &amp; Pulses'!I345:I$851,MATCH(FALSE,'Grains &amp; Pulses'!I345:I$851="",0)))))</f>
        <v>265.46848739495795</v>
      </c>
      <c r="D342" s="65" cm="1">
        <f t="array" ref="D342">IF(AND('Grains &amp; Pulses'!J344="",'Grains &amp; Pulses'!J343=""),D341,IF('Grains &amp; Pulses'!J344&lt;&gt;"",'Grains &amp; Pulses'!J344,AVERAGE(D341,INDEX('Grains &amp; Pulses'!J345:J$851,MATCH(FALSE,'Grains &amp; Pulses'!J345:J$851="",0)))))</f>
        <v>289.71218487394958</v>
      </c>
      <c r="E342" s="65" cm="1">
        <f t="array" ref="E342">IF(AND('Grains &amp; Pulses'!K344="",'Grains &amp; Pulses'!K343=""),E341,IF('Grains &amp; Pulses'!K344&lt;&gt;"",'Grains &amp; Pulses'!K344,AVERAGE(E341,INDEX('Grains &amp; Pulses'!K345:K$851,MATCH(FALSE,'Grains &amp; Pulses'!K345:K$851="",0)))))</f>
        <v>181.82773109243695</v>
      </c>
      <c r="F342" s="65" cm="1">
        <f t="array" ref="F342">IF(AND('Grains &amp; Pulses'!L344="",'Grains &amp; Pulses'!L343=""),F341,IF('Grains &amp; Pulses'!L344&lt;&gt;"",'Grains &amp; Pulses'!L344,AVERAGE(F341,INDEX('Grains &amp; Pulses'!L345:L$851,MATCH(FALSE,'Grains &amp; Pulses'!L345:L$851="",0)))))</f>
        <v>254.55882352941174</v>
      </c>
    </row>
    <row r="343" spans="1:6" x14ac:dyDescent="0.25">
      <c r="A343" s="36">
        <f>'Grains &amp; Pulses'!A345</f>
        <v>40260</v>
      </c>
      <c r="B343" s="65" cm="1">
        <f t="array" ref="B343">IF(AND('Grains &amp; Pulses'!H345="",'Grains &amp; Pulses'!H344=""),B342,IF('Grains &amp; Pulses'!H345&lt;&gt;"",'Grains &amp; Pulses'!H345,AVERAGE(B342,INDEX('Grains &amp; Pulses'!H346:H$851,MATCH(FALSE,'Grains &amp; Pulses'!H346:H$851="",0)))))</f>
        <v>523.6638655462184</v>
      </c>
      <c r="C343" s="65" cm="1">
        <f t="array" ref="C343">IF(AND('Grains &amp; Pulses'!I345="",'Grains &amp; Pulses'!I344=""),C342,IF('Grains &amp; Pulses'!I345&lt;&gt;"",'Grains &amp; Pulses'!I345,AVERAGE(C342,INDEX('Grains &amp; Pulses'!I346:I$851,MATCH(FALSE,'Grains &amp; Pulses'!I346:I$851="",0)))))</f>
        <v>266.68067226890753</v>
      </c>
      <c r="D343" s="65" cm="1">
        <f t="array" ref="D343">IF(AND('Grains &amp; Pulses'!J345="",'Grains &amp; Pulses'!J344=""),D342,IF('Grains &amp; Pulses'!J345&lt;&gt;"",'Grains &amp; Pulses'!J345,AVERAGE(D342,INDEX('Grains &amp; Pulses'!J346:J$851,MATCH(FALSE,'Grains &amp; Pulses'!J346:J$851="",0)))))</f>
        <v>256.98319327731093</v>
      </c>
      <c r="E343" s="65" cm="1">
        <f t="array" ref="E343">IF(AND('Grains &amp; Pulses'!K345="",'Grains &amp; Pulses'!K344=""),E342,IF('Grains &amp; Pulses'!K345&lt;&gt;"",'Grains &amp; Pulses'!K345,AVERAGE(E342,INDEX('Grains &amp; Pulses'!K346:K$851,MATCH(FALSE,'Grains &amp; Pulses'!K346:K$851="",0)))))</f>
        <v>181.82773109243695</v>
      </c>
      <c r="F343" s="65" cm="1">
        <f t="array" ref="F343">IF(AND('Grains &amp; Pulses'!L345="",'Grains &amp; Pulses'!L344=""),F342,IF('Grains &amp; Pulses'!L345&lt;&gt;"",'Grains &amp; Pulses'!L345,AVERAGE(F342,INDEX('Grains &amp; Pulses'!L346:L$851,MATCH(FALSE,'Grains &amp; Pulses'!L346:L$851="",0)))))</f>
        <v>255.77100840336132</v>
      </c>
    </row>
    <row r="344" spans="1:6" x14ac:dyDescent="0.25">
      <c r="A344" s="36">
        <f>'Grains &amp; Pulses'!A346</f>
        <v>40267</v>
      </c>
      <c r="B344" s="65" cm="1">
        <f t="array" ref="B344">IF(AND('Grains &amp; Pulses'!H346="",'Grains &amp; Pulses'!H345=""),B343,IF('Grains &amp; Pulses'!H346&lt;&gt;"",'Grains &amp; Pulses'!H346,AVERAGE(B343,INDEX('Grains &amp; Pulses'!H347:H$851,MATCH(FALSE,'Grains &amp; Pulses'!H347:H$851="",0)))))</f>
        <v>520.38413361169103</v>
      </c>
      <c r="C344" s="65" cm="1">
        <f t="array" ref="C344">IF(AND('Grains &amp; Pulses'!I346="",'Grains &amp; Pulses'!I345=""),C343,IF('Grains &amp; Pulses'!I346&lt;&gt;"",'Grains &amp; Pulses'!I346,AVERAGE(C343,INDEX('Grains &amp; Pulses'!I347:I$851,MATCH(FALSE,'Grains &amp; Pulses'!I347:I$851="",0)))))</f>
        <v>260.19206680584551</v>
      </c>
      <c r="D344" s="65" cm="1">
        <f t="array" ref="D344">IF(AND('Grains &amp; Pulses'!J346="",'Grains &amp; Pulses'!J345=""),D343,IF('Grains &amp; Pulses'!J346&lt;&gt;"",'Grains &amp; Pulses'!J346,AVERAGE(D343,INDEX('Grains &amp; Pulses'!J347:J$851,MATCH(FALSE,'Grains &amp; Pulses'!J347:J$851="",0)))))</f>
        <v>255.37369519832984</v>
      </c>
      <c r="E344" s="65" cm="1">
        <f t="array" ref="E344">IF(AND('Grains &amp; Pulses'!K346="",'Grains &amp; Pulses'!K345=""),E343,IF('Grains &amp; Pulses'!K346&lt;&gt;"",'Grains &amp; Pulses'!K346,AVERAGE(E343,INDEX('Grains &amp; Pulses'!K347:K$851,MATCH(FALSE,'Grains &amp; Pulses'!K347:K$851="",0)))))</f>
        <v>183.09812108559498</v>
      </c>
      <c r="F344" s="65" cm="1">
        <f t="array" ref="F344">IF(AND('Grains &amp; Pulses'!L346="",'Grains &amp; Pulses'!L345=""),F343,IF('Grains &amp; Pulses'!L346&lt;&gt;"",'Grains &amp; Pulses'!L346,AVERAGE(F343,INDEX('Grains &amp; Pulses'!L347:L$851,MATCH(FALSE,'Grains &amp; Pulses'!L347:L$851="",0)))))</f>
        <v>246.94154488517745</v>
      </c>
    </row>
    <row r="345" spans="1:6" x14ac:dyDescent="0.25">
      <c r="A345" s="36">
        <f>'Grains &amp; Pulses'!A347</f>
        <v>40274</v>
      </c>
      <c r="B345" s="65" cm="1">
        <f t="array" ref="B345">IF(AND('Grains &amp; Pulses'!H347="",'Grains &amp; Pulses'!H346=""),B344,IF('Grains &amp; Pulses'!H347&lt;&gt;"",'Grains &amp; Pulses'!H347,AVERAGE(B344,INDEX('Grains &amp; Pulses'!H348:H$851,MATCH(FALSE,'Grains &amp; Pulses'!H348:H$851="",0)))))</f>
        <v>517.97494780793318</v>
      </c>
      <c r="C345" s="65" cm="1">
        <f t="array" ref="C345">IF(AND('Grains &amp; Pulses'!I347="",'Grains &amp; Pulses'!I346=""),C344,IF('Grains &amp; Pulses'!I347&lt;&gt;"",'Grains &amp; Pulses'!I347,AVERAGE(C344,INDEX('Grains &amp; Pulses'!I348:I$851,MATCH(FALSE,'Grains &amp; Pulses'!I348:I$851="",0)))))</f>
        <v>252.96450939457202</v>
      </c>
      <c r="D345" s="65" cm="1">
        <f t="array" ref="D345">IF(AND('Grains &amp; Pulses'!J347="",'Grains &amp; Pulses'!J346=""),D344,IF('Grains &amp; Pulses'!J347&lt;&gt;"",'Grains &amp; Pulses'!J347,AVERAGE(D344,INDEX('Grains &amp; Pulses'!J348:J$851,MATCH(FALSE,'Grains &amp; Pulses'!J348:J$851="",0)))))</f>
        <v>254.16910229645092</v>
      </c>
      <c r="E345" s="65" cm="1">
        <f t="array" ref="E345">IF(AND('Grains &amp; Pulses'!K347="",'Grains &amp; Pulses'!K346=""),E344,IF('Grains &amp; Pulses'!K347&lt;&gt;"",'Grains &amp; Pulses'!K347,AVERAGE(E344,INDEX('Grains &amp; Pulses'!K348:K$851,MATCH(FALSE,'Grains &amp; Pulses'!K348:K$851="",0)))))</f>
        <v>185.5073068893528</v>
      </c>
      <c r="F345" s="65" cm="1">
        <f t="array" ref="F345">IF(AND('Grains &amp; Pulses'!L347="",'Grains &amp; Pulses'!L346=""),F344,IF('Grains &amp; Pulses'!L347&lt;&gt;"",'Grains &amp; Pulses'!L347,AVERAGE(F344,INDEX('Grains &amp; Pulses'!L348:L$851,MATCH(FALSE,'Grains &amp; Pulses'!L348:L$851="",0)))))</f>
        <v>246.94154488517745</v>
      </c>
    </row>
    <row r="346" spans="1:6" x14ac:dyDescent="0.25">
      <c r="A346" s="36">
        <f>'Grains &amp; Pulses'!A348</f>
        <v>40281</v>
      </c>
      <c r="B346" s="65" cm="1">
        <f t="array" ref="B346">IF(AND('Grains &amp; Pulses'!H348="",'Grains &amp; Pulses'!H347=""),B345,IF('Grains &amp; Pulses'!H348&lt;&gt;"",'Grains &amp; Pulses'!H348,AVERAGE(B345,INDEX('Grains &amp; Pulses'!H349:H$851,MATCH(FALSE,'Grains &amp; Pulses'!H349:H$851="",0)))))</f>
        <v>508.33820459290183</v>
      </c>
      <c r="C346" s="65" cm="1">
        <f t="array" ref="C346">IF(AND('Grains &amp; Pulses'!I348="",'Grains &amp; Pulses'!I347=""),C345,IF('Grains &amp; Pulses'!I348&lt;&gt;"",'Grains &amp; Pulses'!I348,AVERAGE(C345,INDEX('Grains &amp; Pulses'!I349:I$851,MATCH(FALSE,'Grains &amp; Pulses'!I349:I$851="",0)))))</f>
        <v>252.96450939457202</v>
      </c>
      <c r="D346" s="65" cm="1">
        <f t="array" ref="D346">IF(AND('Grains &amp; Pulses'!J348="",'Grains &amp; Pulses'!J347=""),D345,IF('Grains &amp; Pulses'!J348&lt;&gt;"",'Grains &amp; Pulses'!J348,AVERAGE(D345,INDEX('Grains &amp; Pulses'!J349:J$851,MATCH(FALSE,'Grains &amp; Pulses'!J349:J$851="",0)))))</f>
        <v>254.16910229645092</v>
      </c>
      <c r="E346" s="65" cm="1">
        <f t="array" ref="E346">IF(AND('Grains &amp; Pulses'!K348="",'Grains &amp; Pulses'!K347=""),E345,IF('Grains &amp; Pulses'!K348&lt;&gt;"",'Grains &amp; Pulses'!K348,AVERAGE(E345,INDEX('Grains &amp; Pulses'!K349:K$851,MATCH(FALSE,'Grains &amp; Pulses'!K349:K$851="",0)))))</f>
        <v>186.71189979123173</v>
      </c>
      <c r="F346" s="65" cm="1">
        <f t="array" ref="F346">IF(AND('Grains &amp; Pulses'!L348="",'Grains &amp; Pulses'!L347=""),F345,IF('Grains &amp; Pulses'!L348&lt;&gt;"",'Grains &amp; Pulses'!L348,AVERAGE(F345,INDEX('Grains &amp; Pulses'!L349:L$851,MATCH(FALSE,'Grains &amp; Pulses'!L349:L$851="",0)))))</f>
        <v>227.66805845511482</v>
      </c>
    </row>
    <row r="347" spans="1:6" x14ac:dyDescent="0.25">
      <c r="A347" s="36">
        <f>'Grains &amp; Pulses'!A349</f>
        <v>40288</v>
      </c>
      <c r="B347" s="65" cm="1">
        <f t="array" ref="B347">IF(AND('Grains &amp; Pulses'!H349="",'Grains &amp; Pulses'!H348=""),B346,IF('Grains &amp; Pulses'!H349&lt;&gt;"",'Grains &amp; Pulses'!H349,AVERAGE(B346,INDEX('Grains &amp; Pulses'!H350:H$851,MATCH(FALSE,'Grains &amp; Pulses'!H350:H$851="",0)))))</f>
        <v>503.51983298538619</v>
      </c>
      <c r="C347" s="65" cm="1">
        <f t="array" ref="C347">IF(AND('Grains &amp; Pulses'!I349="",'Grains &amp; Pulses'!I348=""),C346,IF('Grains &amp; Pulses'!I349&lt;&gt;"",'Grains &amp; Pulses'!I349,AVERAGE(C346,INDEX('Grains &amp; Pulses'!I350:I$851,MATCH(FALSE,'Grains &amp; Pulses'!I350:I$851="",0)))))</f>
        <v>249.35073068893527</v>
      </c>
      <c r="D347" s="65" cm="1">
        <f t="array" ref="D347">IF(AND('Grains &amp; Pulses'!J349="",'Grains &amp; Pulses'!J348=""),D346,IF('Grains &amp; Pulses'!J349&lt;&gt;"",'Grains &amp; Pulses'!J349,AVERAGE(D346,INDEX('Grains &amp; Pulses'!J350:J$851,MATCH(FALSE,'Grains &amp; Pulses'!J350:J$851="",0)))))</f>
        <v>254.16910229645092</v>
      </c>
      <c r="E347" s="65" cm="1">
        <f t="array" ref="E347">IF(AND('Grains &amp; Pulses'!K349="",'Grains &amp; Pulses'!K348=""),E346,IF('Grains &amp; Pulses'!K349&lt;&gt;"",'Grains &amp; Pulses'!K349,AVERAGE(E346,INDEX('Grains &amp; Pulses'!K350:K$851,MATCH(FALSE,'Grains &amp; Pulses'!K350:K$851="",0)))))</f>
        <v>190.32567849686848</v>
      </c>
      <c r="F347" s="65" cm="1">
        <f t="array" ref="F347">IF(AND('Grains &amp; Pulses'!L349="",'Grains &amp; Pulses'!L348=""),F346,IF('Grains &amp; Pulses'!L349&lt;&gt;"",'Grains &amp; Pulses'!L349,AVERAGE(F346,INDEX('Grains &amp; Pulses'!L350:L$851,MATCH(FALSE,'Grains &amp; Pulses'!L350:L$851="",0)))))</f>
        <v>240.91858037578285</v>
      </c>
    </row>
    <row r="348" spans="1:6" x14ac:dyDescent="0.25">
      <c r="A348" s="36">
        <f>'Grains &amp; Pulses'!A350</f>
        <v>40295</v>
      </c>
      <c r="B348" s="65" cm="1">
        <f t="array" ref="B348">IF(AND('Grains &amp; Pulses'!H350="",'Grains &amp; Pulses'!H349=""),B347,IF('Grains &amp; Pulses'!H350&lt;&gt;"",'Grains &amp; Pulses'!H350,AVERAGE(B347,INDEX('Grains &amp; Pulses'!H351:H$851,MATCH(FALSE,'Grains &amp; Pulses'!H351:H$851="",0)))))</f>
        <v>509.54279749478076</v>
      </c>
      <c r="C348" s="65" cm="1">
        <f t="array" ref="C348">IF(AND('Grains &amp; Pulses'!I350="",'Grains &amp; Pulses'!I349=""),C347,IF('Grains &amp; Pulses'!I350&lt;&gt;"",'Grains &amp; Pulses'!I350,AVERAGE(C347,INDEX('Grains &amp; Pulses'!I351:I$851,MATCH(FALSE,'Grains &amp; Pulses'!I351:I$851="",0)))))</f>
        <v>250.55532359081417</v>
      </c>
      <c r="D348" s="65" cm="1">
        <f t="array" ref="D348">IF(AND('Grains &amp; Pulses'!J350="",'Grains &amp; Pulses'!J349=""),D347,IF('Grains &amp; Pulses'!J350&lt;&gt;"",'Grains &amp; Pulses'!J350,AVERAGE(D347,INDEX('Grains &amp; Pulses'!J351:J$851,MATCH(FALSE,'Grains &amp; Pulses'!J351:J$851="",0)))))</f>
        <v>254.16910229645092</v>
      </c>
      <c r="E348" s="65" cm="1">
        <f t="array" ref="E348">IF(AND('Grains &amp; Pulses'!K350="",'Grains &amp; Pulses'!K349=""),E347,IF('Grains &amp; Pulses'!K350&lt;&gt;"",'Grains &amp; Pulses'!K350,AVERAGE(E347,INDEX('Grains &amp; Pulses'!K351:K$851,MATCH(FALSE,'Grains &amp; Pulses'!K351:K$851="",0)))))</f>
        <v>196.34864300626305</v>
      </c>
      <c r="F348" s="65" cm="1">
        <f t="array" ref="F348">IF(AND('Grains &amp; Pulses'!L350="",'Grains &amp; Pulses'!L349=""),F347,IF('Grains &amp; Pulses'!L350&lt;&gt;"",'Grains &amp; Pulses'!L350,AVERAGE(F347,INDEX('Grains &amp; Pulses'!L351:L$851,MATCH(FALSE,'Grains &amp; Pulses'!L351:L$851="",0)))))</f>
        <v>226.46346555323589</v>
      </c>
    </row>
    <row r="349" spans="1:6" x14ac:dyDescent="0.25">
      <c r="A349" s="36">
        <f>'Grains &amp; Pulses'!A351</f>
        <v>40302</v>
      </c>
      <c r="B349" s="65" cm="1">
        <f t="array" ref="B349">IF(AND('Grains &amp; Pulses'!H351="",'Grains &amp; Pulses'!H350=""),B348,IF('Grains &amp; Pulses'!H351&lt;&gt;"",'Grains &amp; Pulses'!H351,AVERAGE(B348,INDEX('Grains &amp; Pulses'!H352:H$851,MATCH(FALSE,'Grains &amp; Pulses'!H352:H$851="",0)))))</f>
        <v>504.72442588726511</v>
      </c>
      <c r="C349" s="65" cm="1">
        <f t="array" ref="C349">IF(AND('Grains &amp; Pulses'!I351="",'Grains &amp; Pulses'!I350=""),C348,IF('Grains &amp; Pulses'!I351&lt;&gt;"",'Grains &amp; Pulses'!I351,AVERAGE(C348,INDEX('Grains &amp; Pulses'!I352:I$851,MATCH(FALSE,'Grains &amp; Pulses'!I352:I$851="",0)))))</f>
        <v>260.19206680584551</v>
      </c>
      <c r="D349" s="65" cm="1">
        <f t="array" ref="D349">IF(AND('Grains &amp; Pulses'!J351="",'Grains &amp; Pulses'!J350=""),D348,IF('Grains &amp; Pulses'!J351&lt;&gt;"",'Grains &amp; Pulses'!J351,AVERAGE(D348,INDEX('Grains &amp; Pulses'!J352:J$851,MATCH(FALSE,'Grains &amp; Pulses'!J352:J$851="",0)))))</f>
        <v>230.07724425887264</v>
      </c>
      <c r="E349" s="65" cm="1">
        <f t="array" ref="E349">IF(AND('Grains &amp; Pulses'!K351="",'Grains &amp; Pulses'!K350=""),E348,IF('Grains &amp; Pulses'!K351&lt;&gt;"",'Grains &amp; Pulses'!K351,AVERAGE(E348,INDEX('Grains &amp; Pulses'!K352:K$851,MATCH(FALSE,'Grains &amp; Pulses'!K352:K$851="",0)))))</f>
        <v>202.37160751565762</v>
      </c>
      <c r="F349" s="65" cm="1">
        <f t="array" ref="F349">IF(AND('Grains &amp; Pulses'!L351="",'Grains &amp; Pulses'!L350=""),F348,IF('Grains &amp; Pulses'!L351&lt;&gt;"",'Grains &amp; Pulses'!L351,AVERAGE(F348,INDEX('Grains &amp; Pulses'!L352:L$851,MATCH(FALSE,'Grains &amp; Pulses'!L352:L$851="",0)))))</f>
        <v>238.50939457202503</v>
      </c>
    </row>
    <row r="350" spans="1:6" x14ac:dyDescent="0.25">
      <c r="A350" s="36">
        <f>'Grains &amp; Pulses'!A352</f>
        <v>40309</v>
      </c>
      <c r="B350" s="65" cm="1">
        <f t="array" ref="B350">IF(AND('Grains &amp; Pulses'!H352="",'Grains &amp; Pulses'!H351=""),B349,IF('Grains &amp; Pulses'!H352&lt;&gt;"",'Grains &amp; Pulses'!H352,AVERAGE(B349,INDEX('Grains &amp; Pulses'!H353:H$851,MATCH(FALSE,'Grains &amp; Pulses'!H353:H$851="",0)))))</f>
        <v>507.13361169102291</v>
      </c>
      <c r="C350" s="65" cm="1">
        <f t="array" ref="C350">IF(AND('Grains &amp; Pulses'!I352="",'Grains &amp; Pulses'!I351=""),C349,IF('Grains &amp; Pulses'!I352&lt;&gt;"",'Grains &amp; Pulses'!I352,AVERAGE(C349,INDEX('Grains &amp; Pulses'!I353:I$851,MATCH(FALSE,'Grains &amp; Pulses'!I353:I$851="",0)))))</f>
        <v>262.60125260960331</v>
      </c>
      <c r="D350" s="65" cm="1">
        <f t="array" ref="D350">IF(AND('Grains &amp; Pulses'!J352="",'Grains &amp; Pulses'!J351=""),D349,IF('Grains &amp; Pulses'!J352&lt;&gt;"",'Grains &amp; Pulses'!J352,AVERAGE(D349,INDEX('Grains &amp; Pulses'!J353:J$851,MATCH(FALSE,'Grains &amp; Pulses'!J353:J$851="",0)))))</f>
        <v>230.07724425887264</v>
      </c>
      <c r="E350" s="65" cm="1">
        <f t="array" ref="E350">IF(AND('Grains &amp; Pulses'!K352="",'Grains &amp; Pulses'!K351=""),E349,IF('Grains &amp; Pulses'!K352&lt;&gt;"",'Grains &amp; Pulses'!K352,AVERAGE(E349,INDEX('Grains &amp; Pulses'!K353:K$851,MATCH(FALSE,'Grains &amp; Pulses'!K353:K$851="",0)))))</f>
        <v>205.98538622129436</v>
      </c>
      <c r="F350" s="65" cm="1">
        <f t="array" ref="F350">IF(AND('Grains &amp; Pulses'!L352="",'Grains &amp; Pulses'!L351=""),F349,IF('Grains &amp; Pulses'!L352&lt;&gt;"",'Grains &amp; Pulses'!L352,AVERAGE(F349,INDEX('Grains &amp; Pulses'!L353:L$851,MATCH(FALSE,'Grains &amp; Pulses'!L353:L$851="",0)))))</f>
        <v>238.50939457202503</v>
      </c>
    </row>
    <row r="351" spans="1:6" x14ac:dyDescent="0.25">
      <c r="A351" s="36">
        <f>'Grains &amp; Pulses'!A353</f>
        <v>40316</v>
      </c>
      <c r="B351" s="65" cm="1">
        <f t="array" ref="B351">IF(AND('Grains &amp; Pulses'!H353="",'Grains &amp; Pulses'!H352=""),B350,IF('Grains &amp; Pulses'!H353&lt;&gt;"",'Grains &amp; Pulses'!H353,AVERAGE(B350,INDEX('Grains &amp; Pulses'!H354:H$851,MATCH(FALSE,'Grains &amp; Pulses'!H354:H$851="",0)))))</f>
        <v>505.92901878914404</v>
      </c>
      <c r="C351" s="65" cm="1">
        <f t="array" ref="C351">IF(AND('Grains &amp; Pulses'!I353="",'Grains &amp; Pulses'!I352=""),C350,IF('Grains &amp; Pulses'!I353&lt;&gt;"",'Grains &amp; Pulses'!I353,AVERAGE(C350,INDEX('Grains &amp; Pulses'!I354:I$851,MATCH(FALSE,'Grains &amp; Pulses'!I354:I$851="",0)))))</f>
        <v>266.21503131524008</v>
      </c>
      <c r="D351" s="65" cm="1">
        <f t="array" ref="D351">IF(AND('Grains &amp; Pulses'!J353="",'Grains &amp; Pulses'!J352=""),D350,IF('Grains &amp; Pulses'!J353&lt;&gt;"",'Grains &amp; Pulses'!J353,AVERAGE(D350,INDEX('Grains &amp; Pulses'!J354:J$851,MATCH(FALSE,'Grains &amp; Pulses'!J354:J$851="",0)))))</f>
        <v>234.89561586638828</v>
      </c>
      <c r="E351" s="65" cm="1">
        <f t="array" ref="E351">IF(AND('Grains &amp; Pulses'!K353="",'Grains &amp; Pulses'!K352=""),E350,IF('Grains &amp; Pulses'!K353&lt;&gt;"",'Grains &amp; Pulses'!K353,AVERAGE(E350,INDEX('Grains &amp; Pulses'!K354:K$851,MATCH(FALSE,'Grains &amp; Pulses'!K354:K$851="",0)))))</f>
        <v>210.80375782881001</v>
      </c>
      <c r="F351" s="65" cm="1">
        <f t="array" ref="F351">IF(AND('Grains &amp; Pulses'!L353="",'Grains &amp; Pulses'!L352=""),F350,IF('Grains &amp; Pulses'!L353&lt;&gt;"",'Grains &amp; Pulses'!L353,AVERAGE(F350,INDEX('Grains &amp; Pulses'!L354:L$851,MATCH(FALSE,'Grains &amp; Pulses'!L354:L$851="",0)))))</f>
        <v>242.12317327766178</v>
      </c>
    </row>
    <row r="352" spans="1:6" x14ac:dyDescent="0.25">
      <c r="A352" s="36">
        <f>'Grains &amp; Pulses'!A354</f>
        <v>40323</v>
      </c>
      <c r="B352" s="65" cm="1">
        <f t="array" ref="B352">IF(AND('Grains &amp; Pulses'!H354="",'Grains &amp; Pulses'!H353=""),B351,IF('Grains &amp; Pulses'!H354&lt;&gt;"",'Grains &amp; Pulses'!H354,AVERAGE(B351,INDEX('Grains &amp; Pulses'!H355:H$851,MATCH(FALSE,'Grains &amp; Pulses'!H355:H$851="",0)))))</f>
        <v>508.33820459290183</v>
      </c>
      <c r="C352" s="65" cm="1">
        <f t="array" ref="C352">IF(AND('Grains &amp; Pulses'!I354="",'Grains &amp; Pulses'!I353=""),C351,IF('Grains &amp; Pulses'!I354&lt;&gt;"",'Grains &amp; Pulses'!I354,AVERAGE(C351,INDEX('Grains &amp; Pulses'!I355:I$851,MATCH(FALSE,'Grains &amp; Pulses'!I355:I$851="",0)))))</f>
        <v>283.07933194154487</v>
      </c>
      <c r="D352" s="65" cm="1">
        <f t="array" ref="D352">IF(AND('Grains &amp; Pulses'!J354="",'Grains &amp; Pulses'!J353=""),D351,IF('Grains &amp; Pulses'!J354&lt;&gt;"",'Grains &amp; Pulses'!J354,AVERAGE(D351,INDEX('Grains &amp; Pulses'!J355:J$851,MATCH(FALSE,'Grains &amp; Pulses'!J355:J$851="",0)))))</f>
        <v>240.91858037578285</v>
      </c>
      <c r="E352" s="65" cm="1">
        <f t="array" ref="E352">IF(AND('Grains &amp; Pulses'!K354="",'Grains &amp; Pulses'!K353=""),E351,IF('Grains &amp; Pulses'!K354&lt;&gt;"",'Grains &amp; Pulses'!K354,AVERAGE(E351,INDEX('Grains &amp; Pulses'!K355:K$851,MATCH(FALSE,'Grains &amp; Pulses'!K355:K$851="",0)))))</f>
        <v>214.41753653444675</v>
      </c>
      <c r="F352" s="65" cm="1">
        <f t="array" ref="F352">IF(AND('Grains &amp; Pulses'!L354="",'Grains &amp; Pulses'!L353=""),F351,IF('Grains &amp; Pulses'!L354&lt;&gt;"",'Grains &amp; Pulses'!L354,AVERAGE(F351,INDEX('Grains &amp; Pulses'!L355:L$851,MATCH(FALSE,'Grains &amp; Pulses'!L355:L$851="",0)))))</f>
        <v>228.87265135699371</v>
      </c>
    </row>
    <row r="353" spans="1:6" x14ac:dyDescent="0.25">
      <c r="A353" s="36">
        <f>'Grains &amp; Pulses'!A355</f>
        <v>40330</v>
      </c>
      <c r="B353" s="65" cm="1">
        <f t="array" ref="B353">IF(AND('Grains &amp; Pulses'!H355="",'Grains &amp; Pulses'!H354=""),B352,IF('Grains &amp; Pulses'!H355&lt;&gt;"",'Grains &amp; Pulses'!H355,AVERAGE(B352,INDEX('Grains &amp; Pulses'!H356:H$851,MATCH(FALSE,'Grains &amp; Pulses'!H356:H$851="",0)))))</f>
        <v>504.72442588726511</v>
      </c>
      <c r="C353" s="65" cm="1">
        <f t="array" ref="C353">IF(AND('Grains &amp; Pulses'!I355="",'Grains &amp; Pulses'!I354=""),C352,IF('Grains &amp; Pulses'!I355&lt;&gt;"",'Grains &amp; Pulses'!I355,AVERAGE(C352,INDEX('Grains &amp; Pulses'!I356:I$851,MATCH(FALSE,'Grains &amp; Pulses'!I356:I$851="",0)))))</f>
        <v>277.0563674321503</v>
      </c>
      <c r="D353" s="65" cm="1">
        <f t="array" ref="D353">IF(AND('Grains &amp; Pulses'!J355="",'Grains &amp; Pulses'!J354=""),D352,IF('Grains &amp; Pulses'!J355&lt;&gt;"",'Grains &amp; Pulses'!J355,AVERAGE(D352,INDEX('Grains &amp; Pulses'!J356:J$851,MATCH(FALSE,'Grains &amp; Pulses'!J356:J$851="",0)))))</f>
        <v>240.91858037578285</v>
      </c>
      <c r="E353" s="65" cm="1">
        <f t="array" ref="E353">IF(AND('Grains &amp; Pulses'!K355="",'Grains &amp; Pulses'!K354=""),E352,IF('Grains &amp; Pulses'!K355&lt;&gt;"",'Grains &amp; Pulses'!K355,AVERAGE(E352,INDEX('Grains &amp; Pulses'!K356:K$851,MATCH(FALSE,'Grains &amp; Pulses'!K356:K$851="",0)))))</f>
        <v>216.82672233820458</v>
      </c>
      <c r="F353" s="65" cm="1">
        <f t="array" ref="F353">IF(AND('Grains &amp; Pulses'!L355="",'Grains &amp; Pulses'!L354=""),F352,IF('Grains &amp; Pulses'!L355&lt;&gt;"",'Grains &amp; Pulses'!L355,AVERAGE(F352,INDEX('Grains &amp; Pulses'!L356:L$851,MATCH(FALSE,'Grains &amp; Pulses'!L356:L$851="",0)))))</f>
        <v>242.12317327766178</v>
      </c>
    </row>
    <row r="354" spans="1:6" x14ac:dyDescent="0.25">
      <c r="A354" s="36">
        <f>'Grains &amp; Pulses'!A356</f>
        <v>40337</v>
      </c>
      <c r="B354" s="65" cm="1">
        <f t="array" ref="B354">IF(AND('Grains &amp; Pulses'!H356="",'Grains &amp; Pulses'!H355=""),B353,IF('Grains &amp; Pulses'!H356&lt;&gt;"",'Grains &amp; Pulses'!H356,AVERAGE(B353,INDEX('Grains &amp; Pulses'!H357:H$851,MATCH(FALSE,'Grains &amp; Pulses'!H357:H$851="",0)))))</f>
        <v>534.83924843423802</v>
      </c>
      <c r="C354" s="65" cm="1">
        <f t="array" ref="C354">IF(AND('Grains &amp; Pulses'!I356="",'Grains &amp; Pulses'!I355=""),C353,IF('Grains &amp; Pulses'!I356&lt;&gt;"",'Grains &amp; Pulses'!I356,AVERAGE(C353,INDEX('Grains &amp; Pulses'!I357:I$851,MATCH(FALSE,'Grains &amp; Pulses'!I357:I$851="",0)))))</f>
        <v>274.64718162839245</v>
      </c>
      <c r="D354" s="65" cm="1">
        <f t="array" ref="D354">IF(AND('Grains &amp; Pulses'!J356="",'Grains &amp; Pulses'!J355=""),D353,IF('Grains &amp; Pulses'!J356&lt;&gt;"",'Grains &amp; Pulses'!J356,AVERAGE(D353,INDEX('Grains &amp; Pulses'!J357:J$851,MATCH(FALSE,'Grains &amp; Pulses'!J357:J$851="",0)))))</f>
        <v>258.98747390396659</v>
      </c>
      <c r="E354" s="65" cm="1">
        <f t="array" ref="E354">IF(AND('Grains &amp; Pulses'!K356="",'Grains &amp; Pulses'!K355=""),E353,IF('Grains &amp; Pulses'!K356&lt;&gt;"",'Grains &amp; Pulses'!K356,AVERAGE(E353,INDEX('Grains &amp; Pulses'!K357:K$851,MATCH(FALSE,'Grains &amp; Pulses'!K357:K$851="",0)))))</f>
        <v>220.44050104384132</v>
      </c>
      <c r="F354" s="65" cm="1">
        <f t="array" ref="F354">IF(AND('Grains &amp; Pulses'!L356="",'Grains &amp; Pulses'!L355=""),F353,IF('Grains &amp; Pulses'!L356&lt;&gt;"",'Grains &amp; Pulses'!L356,AVERAGE(F353,INDEX('Grains &amp; Pulses'!L357:L$851,MATCH(FALSE,'Grains &amp; Pulses'!L357:L$851="",0)))))</f>
        <v>242.12317327766178</v>
      </c>
    </row>
    <row r="355" spans="1:6" x14ac:dyDescent="0.25">
      <c r="A355" s="36">
        <f>'Grains &amp; Pulses'!A357</f>
        <v>40344</v>
      </c>
      <c r="B355" s="65" cm="1">
        <f t="array" ref="B355">IF(AND('Grains &amp; Pulses'!H357="",'Grains &amp; Pulses'!H356=""),B354,IF('Grains &amp; Pulses'!H357&lt;&gt;"",'Grains &amp; Pulses'!H357,AVERAGE(B354,INDEX('Grains &amp; Pulses'!H358:H$851,MATCH(FALSE,'Grains &amp; Pulses'!H358:H$851="",0)))))</f>
        <v>542.06680584551145</v>
      </c>
      <c r="C355" s="65" cm="1">
        <f t="array" ref="C355">IF(AND('Grains &amp; Pulses'!I357="",'Grains &amp; Pulses'!I356=""),C354,IF('Grains &amp; Pulses'!I357&lt;&gt;"",'Grains &amp; Pulses'!I357,AVERAGE(C354,INDEX('Grains &amp; Pulses'!I358:I$851,MATCH(FALSE,'Grains &amp; Pulses'!I358:I$851="",0)))))</f>
        <v>263.80584551148223</v>
      </c>
      <c r="D355" s="65" cm="1">
        <f t="array" ref="D355">IF(AND('Grains &amp; Pulses'!J357="",'Grains &amp; Pulses'!J356=""),D354,IF('Grains &amp; Pulses'!J357&lt;&gt;"",'Grains &amp; Pulses'!J357,AVERAGE(D354,INDEX('Grains &amp; Pulses'!J358:J$851,MATCH(FALSE,'Grains &amp; Pulses'!J358:J$851="",0)))))</f>
        <v>252.96450939457202</v>
      </c>
      <c r="E355" s="65" cm="1">
        <f t="array" ref="E355">IF(AND('Grains &amp; Pulses'!K357="",'Grains &amp; Pulses'!K356=""),E354,IF('Grains &amp; Pulses'!K357&lt;&gt;"",'Grains &amp; Pulses'!K357,AVERAGE(E354,INDEX('Grains &amp; Pulses'!K358:K$851,MATCH(FALSE,'Grains &amp; Pulses'!K358:K$851="",0)))))</f>
        <v>216.82672233820458</v>
      </c>
      <c r="F355" s="65" cm="1">
        <f t="array" ref="F355">IF(AND('Grains &amp; Pulses'!L357="",'Grains &amp; Pulses'!L356=""),F354,IF('Grains &amp; Pulses'!L357&lt;&gt;"",'Grains &amp; Pulses'!L357,AVERAGE(F354,INDEX('Grains &amp; Pulses'!L358:L$851,MATCH(FALSE,'Grains &amp; Pulses'!L358:L$851="",0)))))</f>
        <v>242.12317327766178</v>
      </c>
    </row>
    <row r="356" spans="1:6" x14ac:dyDescent="0.25">
      <c r="A356" s="36">
        <f>'Grains &amp; Pulses'!A358</f>
        <v>40351</v>
      </c>
      <c r="B356" s="65" cm="1">
        <f t="array" ref="B356">IF(AND('Grains &amp; Pulses'!H358="",'Grains &amp; Pulses'!H357=""),B355,IF('Grains &amp; Pulses'!H358&lt;&gt;"",'Grains &amp; Pulses'!H358,AVERAGE(B355,INDEX('Grains &amp; Pulses'!H359:H$851,MATCH(FALSE,'Grains &amp; Pulses'!H359:H$851="",0)))))</f>
        <v>551.70354906054274</v>
      </c>
      <c r="C356" s="65" cm="1">
        <f t="array" ref="C356">IF(AND('Grains &amp; Pulses'!I358="",'Grains &amp; Pulses'!I357=""),C355,IF('Grains &amp; Pulses'!I358&lt;&gt;"",'Grains &amp; Pulses'!I358,AVERAGE(C355,INDEX('Grains &amp; Pulses'!I359:I$851,MATCH(FALSE,'Grains &amp; Pulses'!I359:I$851="",0)))))</f>
        <v>265.01043841336116</v>
      </c>
      <c r="D356" s="65" cm="1">
        <f t="array" ref="D356">IF(AND('Grains &amp; Pulses'!J358="",'Grains &amp; Pulses'!J357=""),D355,IF('Grains &amp; Pulses'!J358&lt;&gt;"",'Grains &amp; Pulses'!J358,AVERAGE(D355,INDEX('Grains &amp; Pulses'!J359:J$851,MATCH(FALSE,'Grains &amp; Pulses'!J359:J$851="",0)))))</f>
        <v>240.91858037578285</v>
      </c>
      <c r="E356" s="65" cm="1">
        <f t="array" ref="E356">IF(AND('Grains &amp; Pulses'!K358="",'Grains &amp; Pulses'!K357=""),E355,IF('Grains &amp; Pulses'!K358&lt;&gt;"",'Grains &amp; Pulses'!K358,AVERAGE(E355,INDEX('Grains &amp; Pulses'!K359:K$851,MATCH(FALSE,'Grains &amp; Pulses'!K359:K$851="",0)))))</f>
        <v>213.21294363256783</v>
      </c>
      <c r="F356" s="65" cm="1">
        <f t="array" ref="F356">IF(AND('Grains &amp; Pulses'!L358="",'Grains &amp; Pulses'!L357=""),F355,IF('Grains &amp; Pulses'!L358&lt;&gt;"",'Grains &amp; Pulses'!L358,AVERAGE(F355,INDEX('Grains &amp; Pulses'!L359:L$851,MATCH(FALSE,'Grains &amp; Pulses'!L359:L$851="",0)))))</f>
        <v>228.87265135699371</v>
      </c>
    </row>
    <row r="357" spans="1:6" x14ac:dyDescent="0.25">
      <c r="A357" s="36">
        <f>'Grains &amp; Pulses'!A359</f>
        <v>40358</v>
      </c>
      <c r="B357" s="65" cm="1">
        <f t="array" ref="B357">IF(AND('Grains &amp; Pulses'!H359="",'Grains &amp; Pulses'!H358=""),B356,IF('Grains &amp; Pulses'!H359&lt;&gt;"",'Grains &amp; Pulses'!H359,AVERAGE(B356,INDEX('Grains &amp; Pulses'!H360:H$851,MATCH(FALSE,'Grains &amp; Pulses'!H360:H$851="",0)))))</f>
        <v>547.7015544041451</v>
      </c>
      <c r="C357" s="65" cm="1">
        <f t="array" ref="C357">IF(AND('Grains &amp; Pulses'!I359="",'Grains &amp; Pulses'!I358=""),C356,IF('Grains &amp; Pulses'!I359&lt;&gt;"",'Grains &amp; Pulses'!I359,AVERAGE(C356,INDEX('Grains &amp; Pulses'!I360:I$851,MATCH(FALSE,'Grains &amp; Pulses'!I360:I$851="",0)))))</f>
        <v>259.50051813471504</v>
      </c>
      <c r="D357" s="65" cm="1">
        <f t="array" ref="D357">IF(AND('Grains &amp; Pulses'!J359="",'Grains &amp; Pulses'!J358=""),D356,IF('Grains &amp; Pulses'!J359&lt;&gt;"",'Grains &amp; Pulses'!J359,AVERAGE(D356,INDEX('Grains &amp; Pulses'!J360:J$851,MATCH(FALSE,'Grains &amp; Pulses'!J360:J$851="",0)))))</f>
        <v>239.17098445595855</v>
      </c>
      <c r="E357" s="65" cm="1">
        <f t="array" ref="E357">IF(AND('Grains &amp; Pulses'!K359="",'Grains &amp; Pulses'!K358=""),E356,IF('Grains &amp; Pulses'!K359&lt;&gt;"",'Grains &amp; Pulses'!K359,AVERAGE(E356,INDEX('Grains &amp; Pulses'!K360:K$851,MATCH(FALSE,'Grains &amp; Pulses'!K360:K$851="",0)))))</f>
        <v>210.47046632124352</v>
      </c>
      <c r="F357" s="65" cm="1">
        <f t="array" ref="F357">IF(AND('Grains &amp; Pulses'!L359="",'Grains &amp; Pulses'!L358=""),F356,IF('Grains &amp; Pulses'!L359&lt;&gt;"",'Grains &amp; Pulses'!L359,AVERAGE(F356,INDEX('Grains &amp; Pulses'!L360:L$851,MATCH(FALSE,'Grains &amp; Pulses'!L360:L$851="",0)))))</f>
        <v>230.8</v>
      </c>
    </row>
    <row r="358" spans="1:6" x14ac:dyDescent="0.25">
      <c r="A358" s="36">
        <f>'Grains &amp; Pulses'!A360</f>
        <v>40365</v>
      </c>
      <c r="B358" s="65" cm="1">
        <f t="array" ref="B358">IF(AND('Grains &amp; Pulses'!H360="",'Grains &amp; Pulses'!H359=""),B357,IF('Grains &amp; Pulses'!H360&lt;&gt;"",'Grains &amp; Pulses'!H360,AVERAGE(B357,INDEX('Grains &amp; Pulses'!H361:H$851,MATCH(FALSE,'Grains &amp; Pulses'!H361:H$851="",0)))))</f>
        <v>554.87668393782383</v>
      </c>
      <c r="C358" s="65" cm="1">
        <f t="array" ref="C358">IF(AND('Grains &amp; Pulses'!I360="",'Grains &amp; Pulses'!I359=""),C357,IF('Grains &amp; Pulses'!I360&lt;&gt;"",'Grains &amp; Pulses'!I360,AVERAGE(C357,INDEX('Grains &amp; Pulses'!I361:I$851,MATCH(FALSE,'Grains &amp; Pulses'!I361:I$851="",0)))))</f>
        <v>270.26321243523319</v>
      </c>
      <c r="D358" s="65" cm="1">
        <f t="array" ref="D358">IF(AND('Grains &amp; Pulses'!J360="",'Grains &amp; Pulses'!J359=""),D357,IF('Grains &amp; Pulses'!J360&lt;&gt;"",'Grains &amp; Pulses'!J360,AVERAGE(D357,INDEX('Grains &amp; Pulses'!J361:J$851,MATCH(FALSE,'Grains &amp; Pulses'!J361:J$851="",0)))))</f>
        <v>239.17098445595855</v>
      </c>
      <c r="E358" s="65" cm="1">
        <f t="array" ref="E358">IF(AND('Grains &amp; Pulses'!K360="",'Grains &amp; Pulses'!K359=""),E357,IF('Grains &amp; Pulses'!K360&lt;&gt;"",'Grains &amp; Pulses'!K360,AVERAGE(E357,INDEX('Grains &amp; Pulses'!K361:K$851,MATCH(FALSE,'Grains &amp; Pulses'!K361:K$851="",0)))))</f>
        <v>210.47046632124352</v>
      </c>
      <c r="F358" s="65" cm="1">
        <f t="array" ref="F358">IF(AND('Grains &amp; Pulses'!L360="",'Grains &amp; Pulses'!L359=""),F357,IF('Grains &amp; Pulses'!L360&lt;&gt;"",'Grains &amp; Pulses'!L360,AVERAGE(F357,INDEX('Grains &amp; Pulses'!L361:L$851,MATCH(FALSE,'Grains &amp; Pulses'!L361:L$851="",0)))))</f>
        <v>237.97512953367874</v>
      </c>
    </row>
    <row r="359" spans="1:6" x14ac:dyDescent="0.25">
      <c r="A359" s="36">
        <f>'Grains &amp; Pulses'!A361</f>
        <v>40372</v>
      </c>
      <c r="B359" s="65" cm="1">
        <f t="array" ref="B359">IF(AND('Grains &amp; Pulses'!H361="",'Grains &amp; Pulses'!H360=""),B358,IF('Grains &amp; Pulses'!H361&lt;&gt;"",'Grains &amp; Pulses'!H361,AVERAGE(B358,INDEX('Grains &amp; Pulses'!H362:H$851,MATCH(FALSE,'Grains &amp; Pulses'!H362:H$851="",0)))))</f>
        <v>574.01036269430051</v>
      </c>
      <c r="C359" s="65" cm="1">
        <f t="array" ref="C359">IF(AND('Grains &amp; Pulses'!I361="",'Grains &amp; Pulses'!I360=""),C358,IF('Grains &amp; Pulses'!I361&lt;&gt;"",'Grains &amp; Pulses'!I361,AVERAGE(C358,INDEX('Grains &amp; Pulses'!I362:I$851,MATCH(FALSE,'Grains &amp; Pulses'!I362:I$851="",0)))))</f>
        <v>278.63419689119172</v>
      </c>
      <c r="D359" s="65" cm="1">
        <f t="array" ref="D359">IF(AND('Grains &amp; Pulses'!J361="",'Grains &amp; Pulses'!J360=""),D358,IF('Grains &amp; Pulses'!J361&lt;&gt;"",'Grains &amp; Pulses'!J361,AVERAGE(D358,INDEX('Grains &amp; Pulses'!J362:J$851,MATCH(FALSE,'Grains &amp; Pulses'!J362:J$851="",0)))))</f>
        <v>258.30466321243523</v>
      </c>
      <c r="E359" s="65" cm="1">
        <f t="array" ref="E359">IF(AND('Grains &amp; Pulses'!K361="",'Grains &amp; Pulses'!K360=""),E358,IF('Grains &amp; Pulses'!K361&lt;&gt;"",'Grains &amp; Pulses'!K361,AVERAGE(E358,INDEX('Grains &amp; Pulses'!K362:K$851,MATCH(FALSE,'Grains &amp; Pulses'!K362:K$851="",0)))))</f>
        <v>216.4497409326425</v>
      </c>
      <c r="F359" s="65" cm="1">
        <f t="array" ref="F359">IF(AND('Grains &amp; Pulses'!L361="",'Grains &amp; Pulses'!L360=""),F358,IF('Grains &amp; Pulses'!L361&lt;&gt;"",'Grains &amp; Pulses'!L361,AVERAGE(F358,INDEX('Grains &amp; Pulses'!L362:L$851,MATCH(FALSE,'Grains &amp; Pulses'!L362:L$851="",0)))))</f>
        <v>246.3461139896373</v>
      </c>
    </row>
    <row r="360" spans="1:6" x14ac:dyDescent="0.25">
      <c r="A360" s="36">
        <f>'Grains &amp; Pulses'!A362</f>
        <v>40379</v>
      </c>
      <c r="B360" s="65" cm="1">
        <f t="array" ref="B360">IF(AND('Grains &amp; Pulses'!H362="",'Grains &amp; Pulses'!H361=""),B359,IF('Grains &amp; Pulses'!H362&lt;&gt;"",'Grains &amp; Pulses'!H362,AVERAGE(B359,INDEX('Grains &amp; Pulses'!H363:H$851,MATCH(FALSE,'Grains &amp; Pulses'!H363:H$851="",0)))))</f>
        <v>594.33989637305694</v>
      </c>
      <c r="C360" s="65" cm="1">
        <f t="array" ref="C360">IF(AND('Grains &amp; Pulses'!I362="",'Grains &amp; Pulses'!I361=""),C359,IF('Grains &amp; Pulses'!I362&lt;&gt;"",'Grains &amp; Pulses'!I362,AVERAGE(C359,INDEX('Grains &amp; Pulses'!I363:I$851,MATCH(FALSE,'Grains &amp; Pulses'!I363:I$851="",0)))))</f>
        <v>298.96373056994821</v>
      </c>
      <c r="D360" s="65" cm="1">
        <f t="array" ref="D360">IF(AND('Grains &amp; Pulses'!J362="",'Grains &amp; Pulses'!J361=""),D359,IF('Grains &amp; Pulses'!J362&lt;&gt;"",'Grains &amp; Pulses'!J362,AVERAGE(D359,INDEX('Grains &amp; Pulses'!J363:J$851,MATCH(FALSE,'Grains &amp; Pulses'!J363:J$851="",0)))))</f>
        <v>275.0466321243523</v>
      </c>
      <c r="E360" s="65" cm="1">
        <f t="array" ref="E360">IF(AND('Grains &amp; Pulses'!K362="",'Grains &amp; Pulses'!K361=""),E359,IF('Grains &amp; Pulses'!K362&lt;&gt;"",'Grains &amp; Pulses'!K362,AVERAGE(E359,INDEX('Grains &amp; Pulses'!K363:K$851,MATCH(FALSE,'Grains &amp; Pulses'!K363:K$851="",0)))))</f>
        <v>240.36683937823835</v>
      </c>
      <c r="F360" s="65" cm="1">
        <f t="array" ref="F360">IF(AND('Grains &amp; Pulses'!L362="",'Grains &amp; Pulses'!L361=""),F359,IF('Grains &amp; Pulses'!L362&lt;&gt;"",'Grains &amp; Pulses'!L362,AVERAGE(F359,INDEX('Grains &amp; Pulses'!L363:L$851,MATCH(FALSE,'Grains &amp; Pulses'!L363:L$851="",0)))))</f>
        <v>246.3461139896373</v>
      </c>
    </row>
    <row r="361" spans="1:6" x14ac:dyDescent="0.25">
      <c r="A361" s="36">
        <f>'Grains &amp; Pulses'!A363</f>
        <v>40386</v>
      </c>
      <c r="B361" s="65" cm="1">
        <f t="array" ref="B361">IF(AND('Grains &amp; Pulses'!H363="",'Grains &amp; Pulses'!H362=""),B360,IF('Grains &amp; Pulses'!H363&lt;&gt;"",'Grains &amp; Pulses'!H363,AVERAGE(B360,INDEX('Grains &amp; Pulses'!H364:H$851,MATCH(FALSE,'Grains &amp; Pulses'!H364:H$851="",0)))))</f>
        <v>605.10259067357515</v>
      </c>
      <c r="C361" s="65" cm="1">
        <f t="array" ref="C361">IF(AND('Grains &amp; Pulses'!I363="",'Grains &amp; Pulses'!I362=""),C360,IF('Grains &amp; Pulses'!I363&lt;&gt;"",'Grains &amp; Pulses'!I363,AVERAGE(C360,INDEX('Grains &amp; Pulses'!I364:I$851,MATCH(FALSE,'Grains &amp; Pulses'!I364:I$851="",0)))))</f>
        <v>298.96373056994821</v>
      </c>
      <c r="D361" s="65" cm="1">
        <f t="array" ref="D361">IF(AND('Grains &amp; Pulses'!J363="",'Grains &amp; Pulses'!J362=""),D360,IF('Grains &amp; Pulses'!J363&lt;&gt;"",'Grains &amp; Pulses'!J363,AVERAGE(D360,INDEX('Grains &amp; Pulses'!J364:J$851,MATCH(FALSE,'Grains &amp; Pulses'!J364:J$851="",0)))))</f>
        <v>275.0466321243523</v>
      </c>
      <c r="E361" s="65" cm="1">
        <f t="array" ref="E361">IF(AND('Grains &amp; Pulses'!K363="",'Grains &amp; Pulses'!K362=""),E360,IF('Grains &amp; Pulses'!K363&lt;&gt;"",'Grains &amp; Pulses'!K363,AVERAGE(E360,INDEX('Grains &amp; Pulses'!K364:K$851,MATCH(FALSE,'Grains &amp; Pulses'!K364:K$851="",0)))))</f>
        <v>239.17098445595855</v>
      </c>
      <c r="F361" s="65" cm="1">
        <f t="array" ref="F361">IF(AND('Grains &amp; Pulses'!L363="",'Grains &amp; Pulses'!L362=""),F360,IF('Grains &amp; Pulses'!L363&lt;&gt;"",'Grains &amp; Pulses'!L363,AVERAGE(F360,INDEX('Grains &amp; Pulses'!L364:L$851,MATCH(FALSE,'Grains &amp; Pulses'!L364:L$851="",0)))))</f>
        <v>257.10880829015542</v>
      </c>
    </row>
    <row r="362" spans="1:6" x14ac:dyDescent="0.25">
      <c r="A362" s="36">
        <f>'Grains &amp; Pulses'!A364</f>
        <v>40393</v>
      </c>
      <c r="B362" s="65" cm="1">
        <f t="array" ref="B362">IF(AND('Grains &amp; Pulses'!H364="",'Grains &amp; Pulses'!H363=""),B361,IF('Grains &amp; Pulses'!H364&lt;&gt;"",'Grains &amp; Pulses'!H364,AVERAGE(B361,INDEX('Grains &amp; Pulses'!H365:H$851,MATCH(FALSE,'Grains &amp; Pulses'!H365:H$851="",0)))))</f>
        <v>625.43212435233158</v>
      </c>
      <c r="C362" s="65" cm="1">
        <f t="array" ref="C362">IF(AND('Grains &amp; Pulses'!I364="",'Grains &amp; Pulses'!I363=""),C361,IF('Grains &amp; Pulses'!I364&lt;&gt;"",'Grains &amp; Pulses'!I364,AVERAGE(C361,INDEX('Grains &amp; Pulses'!I365:I$851,MATCH(FALSE,'Grains &amp; Pulses'!I365:I$851="",0)))))</f>
        <v>349.18963730569948</v>
      </c>
      <c r="D362" s="65" cm="1">
        <f t="array" ref="D362">IF(AND('Grains &amp; Pulses'!J364="",'Grains &amp; Pulses'!J363=""),D361,IF('Grains &amp; Pulses'!J364&lt;&gt;"",'Grains &amp; Pulses'!J364,AVERAGE(D361,INDEX('Grains &amp; Pulses'!J365:J$851,MATCH(FALSE,'Grains &amp; Pulses'!J365:J$851="",0)))))</f>
        <v>287.00518134715026</v>
      </c>
      <c r="E362" s="65" cm="1">
        <f t="array" ref="E362">IF(AND('Grains &amp; Pulses'!K364="",'Grains &amp; Pulses'!K363=""),E361,IF('Grains &amp; Pulses'!K364&lt;&gt;"",'Grains &amp; Pulses'!K364,AVERAGE(E361,INDEX('Grains &amp; Pulses'!K365:K$851,MATCH(FALSE,'Grains &amp; Pulses'!K365:K$851="",0)))))</f>
        <v>288.20103626943006</v>
      </c>
      <c r="F362" s="65" cm="1">
        <f t="array" ref="F362">IF(AND('Grains &amp; Pulses'!L364="",'Grains &amp; Pulses'!L363=""),F361,IF('Grains &amp; Pulses'!L364&lt;&gt;"",'Grains &amp; Pulses'!L364,AVERAGE(F361,INDEX('Grains &amp; Pulses'!L365:L$851,MATCH(FALSE,'Grains &amp; Pulses'!L365:L$851="",0)))))</f>
        <v>257.10880829015542</v>
      </c>
    </row>
    <row r="363" spans="1:6" x14ac:dyDescent="0.25">
      <c r="A363" s="36">
        <f>'Grains &amp; Pulses'!A365</f>
        <v>40400</v>
      </c>
      <c r="B363" s="65" cm="1">
        <f t="array" ref="B363">IF(AND('Grains &amp; Pulses'!H365="",'Grains &amp; Pulses'!H364=""),B362,IF('Grains &amp; Pulses'!H365&lt;&gt;"",'Grains &amp; Pulses'!H365,AVERAGE(B362,INDEX('Grains &amp; Pulses'!H366:H$851,MATCH(FALSE,'Grains &amp; Pulses'!H366:H$851="",0)))))</f>
        <v>621.84455958549222</v>
      </c>
      <c r="C363" s="65" cm="1">
        <f t="array" ref="C363">IF(AND('Grains &amp; Pulses'!I365="",'Grains &amp; Pulses'!I364=""),C362,IF('Grains &amp; Pulses'!I365&lt;&gt;"",'Grains &amp; Pulses'!I365,AVERAGE(C362,INDEX('Grains &amp; Pulses'!I366:I$851,MATCH(FALSE,'Grains &amp; Pulses'!I366:I$851="",0)))))</f>
        <v>346.79792746113992</v>
      </c>
      <c r="D363" s="65" cm="1">
        <f t="array" ref="D363">IF(AND('Grains &amp; Pulses'!J365="",'Grains &amp; Pulses'!J364=""),D362,IF('Grains &amp; Pulses'!J365&lt;&gt;"",'Grains &amp; Pulses'!J365,AVERAGE(D362,INDEX('Grains &amp; Pulses'!J366:J$851,MATCH(FALSE,'Grains &amp; Pulses'!J366:J$851="",0)))))</f>
        <v>334.83937823834196</v>
      </c>
      <c r="E363" s="65" cm="1">
        <f t="array" ref="E363">IF(AND('Grains &amp; Pulses'!K365="",'Grains &amp; Pulses'!K364=""),E362,IF('Grains &amp; Pulses'!K365&lt;&gt;"",'Grains &amp; Pulses'!K365,AVERAGE(E362,INDEX('Grains &amp; Pulses'!K366:K$851,MATCH(FALSE,'Grains &amp; Pulses'!K366:K$851="",0)))))</f>
        <v>328.86010362694299</v>
      </c>
      <c r="F363" s="65" cm="1">
        <f t="array" ref="F363">IF(AND('Grains &amp; Pulses'!L365="",'Grains &amp; Pulses'!L364=""),F362,IF('Grains &amp; Pulses'!L365&lt;&gt;"",'Grains &amp; Pulses'!L365,AVERAGE(F362,INDEX('Grains &amp; Pulses'!L366:L$851,MATCH(FALSE,'Grains &amp; Pulses'!L366:L$851="",0)))))</f>
        <v>281.02590673575128</v>
      </c>
    </row>
    <row r="364" spans="1:6" x14ac:dyDescent="0.25">
      <c r="A364" s="36">
        <f>'Grains &amp; Pulses'!A366</f>
        <v>40407</v>
      </c>
      <c r="B364" s="65" cm="1">
        <f t="array" ref="B364">IF(AND('Grains &amp; Pulses'!H366="",'Grains &amp; Pulses'!H365=""),B363,IF('Grains &amp; Pulses'!H366&lt;&gt;"",'Grains &amp; Pulses'!H366,AVERAGE(B363,INDEX('Grains &amp; Pulses'!H367:H$851,MATCH(FALSE,'Grains &amp; Pulses'!H367:H$851="",0)))))</f>
        <v>625.43212435233158</v>
      </c>
      <c r="C364" s="65" cm="1">
        <f t="array" ref="C364">IF(AND('Grains &amp; Pulses'!I366="",'Grains &amp; Pulses'!I365=""),C363,IF('Grains &amp; Pulses'!I366&lt;&gt;"",'Grains &amp; Pulses'!I366,AVERAGE(C363,INDEX('Grains &amp; Pulses'!I367:I$851,MATCH(FALSE,'Grains &amp; Pulses'!I367:I$851="",0)))))</f>
        <v>352.77720207253884</v>
      </c>
      <c r="D364" s="65" cm="1">
        <f t="array" ref="D364">IF(AND('Grains &amp; Pulses'!J366="",'Grains &amp; Pulses'!J365=""),D363,IF('Grains &amp; Pulses'!J366&lt;&gt;"",'Grains &amp; Pulses'!J366,AVERAGE(D363,INDEX('Grains &amp; Pulses'!J367:J$851,MATCH(FALSE,'Grains &amp; Pulses'!J367:J$851="",0)))))</f>
        <v>334.83937823834196</v>
      </c>
      <c r="E364" s="65" cm="1">
        <f t="array" ref="E364">IF(AND('Grains &amp; Pulses'!K366="",'Grains &amp; Pulses'!K365=""),E363,IF('Grains &amp; Pulses'!K366&lt;&gt;"",'Grains &amp; Pulses'!K366,AVERAGE(E363,INDEX('Grains &amp; Pulses'!K367:K$851,MATCH(FALSE,'Grains &amp; Pulses'!K367:K$851="",0)))))</f>
        <v>328.86010362694299</v>
      </c>
      <c r="F364" s="65" cm="1">
        <f t="array" ref="F364">IF(AND('Grains &amp; Pulses'!L366="",'Grains &amp; Pulses'!L365=""),F363,IF('Grains &amp; Pulses'!L366&lt;&gt;"",'Grains &amp; Pulses'!L366,AVERAGE(F363,INDEX('Grains &amp; Pulses'!L367:L$851,MATCH(FALSE,'Grains &amp; Pulses'!L367:L$851="",0)))))</f>
        <v>287.00518134715026</v>
      </c>
    </row>
    <row r="365" spans="1:6" x14ac:dyDescent="0.25">
      <c r="A365" s="36">
        <f>'Grains &amp; Pulses'!A367</f>
        <v>40414</v>
      </c>
      <c r="B365" s="65" cm="1">
        <f t="array" ref="B365">IF(AND('Grains &amp; Pulses'!H367="",'Grains &amp; Pulses'!H366=""),B364,IF('Grains &amp; Pulses'!H367&lt;&gt;"",'Grains &amp; Pulses'!H367,AVERAGE(B364,INDEX('Grains &amp; Pulses'!H368:H$851,MATCH(FALSE,'Grains &amp; Pulses'!H368:H$851="",0)))))</f>
        <v>605.10259067357515</v>
      </c>
      <c r="C365" s="65" cm="1">
        <f t="array" ref="C365">IF(AND('Grains &amp; Pulses'!I367="",'Grains &amp; Pulses'!I366=""),C364,IF('Grains &amp; Pulses'!I367&lt;&gt;"",'Grains &amp; Pulses'!I367,AVERAGE(C364,INDEX('Grains &amp; Pulses'!I368:I$851,MATCH(FALSE,'Grains &amp; Pulses'!I368:I$851="",0)))))</f>
        <v>371.91088082901553</v>
      </c>
      <c r="D365" s="65" cm="1">
        <f t="array" ref="D365">IF(AND('Grains &amp; Pulses'!J367="",'Grains &amp; Pulses'!J366=""),D364,IF('Grains &amp; Pulses'!J367&lt;&gt;"",'Grains &amp; Pulses'!J367,AVERAGE(D364,INDEX('Grains &amp; Pulses'!J368:J$851,MATCH(FALSE,'Grains &amp; Pulses'!J368:J$851="",0)))))</f>
        <v>328.86010362694299</v>
      </c>
      <c r="E365" s="65" cm="1">
        <f t="array" ref="E365">IF(AND('Grains &amp; Pulses'!K367="",'Grains &amp; Pulses'!K366=""),E364,IF('Grains &amp; Pulses'!K367&lt;&gt;"",'Grains &amp; Pulses'!K367,AVERAGE(E364,INDEX('Grains &amp; Pulses'!K368:K$851,MATCH(FALSE,'Grains &amp; Pulses'!K368:K$851="",0)))))</f>
        <v>334.83937823834196</v>
      </c>
      <c r="F365" s="65" cm="1">
        <f t="array" ref="F365">IF(AND('Grains &amp; Pulses'!L367="",'Grains &amp; Pulses'!L366=""),F364,IF('Grains &amp; Pulses'!L367&lt;&gt;"",'Grains &amp; Pulses'!L367,AVERAGE(F364,INDEX('Grains &amp; Pulses'!L368:L$851,MATCH(FALSE,'Grains &amp; Pulses'!L368:L$851="",0)))))</f>
        <v>287.00518134715026</v>
      </c>
    </row>
    <row r="366" spans="1:6" x14ac:dyDescent="0.25">
      <c r="A366" s="36">
        <f>'Grains &amp; Pulses'!A368</f>
        <v>40421</v>
      </c>
      <c r="B366" s="65" cm="1">
        <f t="array" ref="B366">IF(AND('Grains &amp; Pulses'!H368="",'Grains &amp; Pulses'!H367=""),B365,IF('Grains &amp; Pulses'!H368&lt;&gt;"",'Grains &amp; Pulses'!H368,AVERAGE(B365,INDEX('Grains &amp; Pulses'!H369:H$851,MATCH(FALSE,'Grains &amp; Pulses'!H369:H$851="",0)))))</f>
        <v>612.27772020725388</v>
      </c>
      <c r="C366" s="65" cm="1">
        <f t="array" ref="C366">IF(AND('Grains &amp; Pulses'!I368="",'Grains &amp; Pulses'!I367=""),C365,IF('Grains &amp; Pulses'!I368&lt;&gt;"",'Grains &amp; Pulses'!I368,AVERAGE(C365,INDEX('Grains &amp; Pulses'!I369:I$851,MATCH(FALSE,'Grains &amp; Pulses'!I369:I$851="",0)))))</f>
        <v>374.30259067357514</v>
      </c>
      <c r="D366" s="65" cm="1">
        <f t="array" ref="D366">IF(AND('Grains &amp; Pulses'!J368="",'Grains &amp; Pulses'!J367=""),D365,IF('Grains &amp; Pulses'!J368&lt;&gt;"",'Grains &amp; Pulses'!J368,AVERAGE(D365,INDEX('Grains &amp; Pulses'!J369:J$851,MATCH(FALSE,'Grains &amp; Pulses'!J369:J$851="",0)))))</f>
        <v>322.88082901554401</v>
      </c>
      <c r="E366" s="65" cm="1">
        <f t="array" ref="E366">IF(AND('Grains &amp; Pulses'!K368="",'Grains &amp; Pulses'!K367=""),E365,IF('Grains &amp; Pulses'!K368&lt;&gt;"",'Grains &amp; Pulses'!K368,AVERAGE(E365,INDEX('Grains &amp; Pulses'!K369:K$851,MATCH(FALSE,'Grains &amp; Pulses'!K369:K$851="",0)))))</f>
        <v>325.27253886010362</v>
      </c>
      <c r="F366" s="65" cm="1">
        <f t="array" ref="F366">IF(AND('Grains &amp; Pulses'!L368="",'Grains &amp; Pulses'!L367=""),F365,IF('Grains &amp; Pulses'!L368&lt;&gt;"",'Grains &amp; Pulses'!L368,AVERAGE(F365,INDEX('Grains &amp; Pulses'!L369:L$851,MATCH(FALSE,'Grains &amp; Pulses'!L369:L$851="",0)))))</f>
        <v>287.00518134715026</v>
      </c>
    </row>
    <row r="367" spans="1:6" x14ac:dyDescent="0.25">
      <c r="A367" s="36">
        <f>'Grains &amp; Pulses'!A369</f>
        <v>40428</v>
      </c>
      <c r="B367" s="65" cm="1">
        <f t="array" ref="B367">IF(AND('Grains &amp; Pulses'!H369="",'Grains &amp; Pulses'!H368=""),B366,IF('Grains &amp; Pulses'!H369&lt;&gt;"",'Grains &amp; Pulses'!H369,AVERAGE(B366,INDEX('Grains &amp; Pulses'!H370:H$851,MATCH(FALSE,'Grains &amp; Pulses'!H370:H$851="",0)))))</f>
        <v>601.51502590673579</v>
      </c>
      <c r="C367" s="65" cm="1">
        <f t="array" ref="C367">IF(AND('Grains &amp; Pulses'!I369="",'Grains &amp; Pulses'!I368=""),C366,IF('Grains &amp; Pulses'!I369&lt;&gt;"",'Grains &amp; Pulses'!I369,AVERAGE(C366,INDEX('Grains &amp; Pulses'!I370:I$851,MATCH(FALSE,'Grains &amp; Pulses'!I370:I$851="",0)))))</f>
        <v>394.63212435233163</v>
      </c>
      <c r="D367" s="65" cm="1">
        <f t="array" ref="D367">IF(AND('Grains &amp; Pulses'!J369="",'Grains &amp; Pulses'!J368=""),D366,IF('Grains &amp; Pulses'!J369&lt;&gt;"",'Grains &amp; Pulses'!J369,AVERAGE(D366,INDEX('Grains &amp; Pulses'!J370:J$851,MATCH(FALSE,'Grains &amp; Pulses'!J370:J$851="",0)))))</f>
        <v>322.88082901554401</v>
      </c>
      <c r="E367" s="65" cm="1">
        <f t="array" ref="E367">IF(AND('Grains &amp; Pulses'!K369="",'Grains &amp; Pulses'!K368=""),E366,IF('Grains &amp; Pulses'!K369&lt;&gt;"",'Grains &amp; Pulses'!K369,AVERAGE(E366,INDEX('Grains &amp; Pulses'!K370:K$851,MATCH(FALSE,'Grains &amp; Pulses'!K370:K$851="",0)))))</f>
        <v>325.27253886010362</v>
      </c>
      <c r="F367" s="65" cm="1">
        <f t="array" ref="F367">IF(AND('Grains &amp; Pulses'!L369="",'Grains &amp; Pulses'!L368=""),F366,IF('Grains &amp; Pulses'!L369&lt;&gt;"",'Grains &amp; Pulses'!L369,AVERAGE(F366,INDEX('Grains &amp; Pulses'!L370:L$851,MATCH(FALSE,'Grains &amp; Pulses'!L370:L$851="",0)))))</f>
        <v>287.00518134715026</v>
      </c>
    </row>
    <row r="368" spans="1:6" x14ac:dyDescent="0.25">
      <c r="A368" s="36">
        <f>'Grains &amp; Pulses'!A370</f>
        <v>40435</v>
      </c>
      <c r="B368" s="65" cm="1">
        <f t="array" ref="B368">IF(AND('Grains &amp; Pulses'!H370="",'Grains &amp; Pulses'!H369=""),B367,IF('Grains &amp; Pulses'!H370&lt;&gt;"",'Grains &amp; Pulses'!H370,AVERAGE(B367,INDEX('Grains &amp; Pulses'!H371:H$851,MATCH(FALSE,'Grains &amp; Pulses'!H371:H$851="",0)))))</f>
        <v>589.55647668393783</v>
      </c>
      <c r="C368" s="65" cm="1">
        <f t="array" ref="C368">IF(AND('Grains &amp; Pulses'!I370="",'Grains &amp; Pulses'!I369=""),C367,IF('Grains &amp; Pulses'!I370&lt;&gt;"",'Grains &amp; Pulses'!I370,AVERAGE(C367,INDEX('Grains &amp; Pulses'!I371:I$851,MATCH(FALSE,'Grains &amp; Pulses'!I371:I$851="",0)))))</f>
        <v>388.65284974093265</v>
      </c>
      <c r="D368" s="65" cm="1">
        <f t="array" ref="D368">IF(AND('Grains &amp; Pulses'!J370="",'Grains &amp; Pulses'!J369=""),D367,IF('Grains &amp; Pulses'!J370&lt;&gt;"",'Grains &amp; Pulses'!J370,AVERAGE(D367,INDEX('Grains &amp; Pulses'!J371:J$851,MATCH(FALSE,'Grains &amp; Pulses'!J371:J$851="",0)))))</f>
        <v>346.79792746113992</v>
      </c>
      <c r="E368" s="65" cm="1">
        <f t="array" ref="E368">IF(AND('Grains &amp; Pulses'!K370="",'Grains &amp; Pulses'!K369=""),E367,IF('Grains &amp; Pulses'!K370&lt;&gt;"",'Grains &amp; Pulses'!K370,AVERAGE(E367,INDEX('Grains &amp; Pulses'!K371:K$851,MATCH(FALSE,'Grains &amp; Pulses'!K371:K$851="",0)))))</f>
        <v>326.46839378238343</v>
      </c>
      <c r="F368" s="65" cm="1">
        <f t="array" ref="F368">IF(AND('Grains &amp; Pulses'!L370="",'Grains &amp; Pulses'!L369=""),F367,IF('Grains &amp; Pulses'!L370&lt;&gt;"",'Grains &amp; Pulses'!L370,AVERAGE(F367,INDEX('Grains &amp; Pulses'!L371:L$851,MATCH(FALSE,'Grains &amp; Pulses'!L371:L$851="",0)))))</f>
        <v>287.00518134715026</v>
      </c>
    </row>
    <row r="369" spans="1:6" x14ac:dyDescent="0.25">
      <c r="A369" s="36">
        <f>'Grains &amp; Pulses'!A371</f>
        <v>40442</v>
      </c>
      <c r="B369" s="65" cm="1">
        <f t="array" ref="B369">IF(AND('Grains &amp; Pulses'!H371="",'Grains &amp; Pulses'!H370=""),B368,IF('Grains &amp; Pulses'!H371&lt;&gt;"",'Grains &amp; Pulses'!H371,AVERAGE(B368,INDEX('Grains &amp; Pulses'!H372:H$851,MATCH(FALSE,'Grains &amp; Pulses'!H372:H$851="",0)))))</f>
        <v>609.88601036269426</v>
      </c>
      <c r="C369" s="65" cm="1">
        <f t="array" ref="C369">IF(AND('Grains &amp; Pulses'!I371="",'Grains &amp; Pulses'!I370=""),C368,IF('Grains &amp; Pulses'!I371&lt;&gt;"",'Grains &amp; Pulses'!I371,AVERAGE(C368,INDEX('Grains &amp; Pulses'!I372:I$851,MATCH(FALSE,'Grains &amp; Pulses'!I372:I$851="",0)))))</f>
        <v>376.6943005181347</v>
      </c>
      <c r="D369" s="65" cm="1">
        <f t="array" ref="D369">IF(AND('Grains &amp; Pulses'!J371="",'Grains &amp; Pulses'!J370=""),D368,IF('Grains &amp; Pulses'!J371&lt;&gt;"",'Grains &amp; Pulses'!J371,AVERAGE(D368,INDEX('Grains &amp; Pulses'!J372:J$851,MATCH(FALSE,'Grains &amp; Pulses'!J372:J$851="",0)))))</f>
        <v>346.79792746113992</v>
      </c>
      <c r="E369" s="65" cm="1">
        <f t="array" ref="E369">IF(AND('Grains &amp; Pulses'!K371="",'Grains &amp; Pulses'!K370=""),E368,IF('Grains &amp; Pulses'!K371&lt;&gt;"",'Grains &amp; Pulses'!K371,AVERAGE(E368,INDEX('Grains &amp; Pulses'!K372:K$851,MATCH(FALSE,'Grains &amp; Pulses'!K372:K$851="",0)))))</f>
        <v>340.81865284974094</v>
      </c>
      <c r="F369" s="65" cm="1">
        <f t="array" ref="F369">IF(AND('Grains &amp; Pulses'!L371="",'Grains &amp; Pulses'!L370=""),F368,IF('Grains &amp; Pulses'!L371&lt;&gt;"",'Grains &amp; Pulses'!L371,AVERAGE(F368,INDEX('Grains &amp; Pulses'!L372:L$851,MATCH(FALSE,'Grains &amp; Pulses'!L372:L$851="",0)))))</f>
        <v>298.96373056994821</v>
      </c>
    </row>
    <row r="370" spans="1:6" x14ac:dyDescent="0.25">
      <c r="A370" s="36">
        <f>'Grains &amp; Pulses'!A372</f>
        <v>40449</v>
      </c>
      <c r="B370" s="65" cm="1">
        <f t="array" ref="B370">IF(AND('Grains &amp; Pulses'!H372="",'Grains &amp; Pulses'!H371=""),B369,IF('Grains &amp; Pulses'!H372&lt;&gt;"",'Grains &amp; Pulses'!H372,AVERAGE(B369,INDEX('Grains &amp; Pulses'!H373:H$851,MATCH(FALSE,'Grains &amp; Pulses'!H373:H$851="",0)))))</f>
        <v>607.36842105263145</v>
      </c>
      <c r="C370" s="65" cm="1">
        <f t="array" ref="C370">IF(AND('Grains &amp; Pulses'!I372="",'Grains &amp; Pulses'!I371=""),C369,IF('Grains &amp; Pulses'!I372&lt;&gt;"",'Grains &amp; Pulses'!I372,AVERAGE(C369,INDEX('Grains &amp; Pulses'!I373:I$851,MATCH(FALSE,'Grains &amp; Pulses'!I373:I$851="",0)))))</f>
        <v>363.23013415892666</v>
      </c>
      <c r="D370" s="65" cm="1">
        <f t="array" ref="D370">IF(AND('Grains &amp; Pulses'!J372="",'Grains &amp; Pulses'!J371=""),D369,IF('Grains &amp; Pulses'!J372&lt;&gt;"",'Grains &amp; Pulses'!J372,AVERAGE(D369,INDEX('Grains &amp; Pulses'!J373:J$851,MATCH(FALSE,'Grains &amp; Pulses'!J373:J$851="",0)))))</f>
        <v>345.36635706914342</v>
      </c>
      <c r="E370" s="65" cm="1">
        <f t="array" ref="E370">IF(AND('Grains &amp; Pulses'!K372="",'Grains &amp; Pulses'!K371=""),E369,IF('Grains &amp; Pulses'!K372&lt;&gt;"",'Grains &amp; Pulses'!K372,AVERAGE(E369,INDEX('Grains &amp; Pulses'!K373:K$851,MATCH(FALSE,'Grains &amp; Pulses'!K373:K$851="",0)))))</f>
        <v>331.07533539731679</v>
      </c>
      <c r="F370" s="65" cm="1">
        <f t="array" ref="F370">IF(AND('Grains &amp; Pulses'!L372="",'Grains &amp; Pulses'!L371=""),F369,IF('Grains &amp; Pulses'!L372&lt;&gt;"",'Grains &amp; Pulses'!L372,AVERAGE(F369,INDEX('Grains &amp; Pulses'!L373:L$851,MATCH(FALSE,'Grains &amp; Pulses'!L373:L$851="",0)))))</f>
        <v>291.77502579979358</v>
      </c>
    </row>
    <row r="371" spans="1:6" x14ac:dyDescent="0.25">
      <c r="A371" s="36">
        <f>'Grains &amp; Pulses'!A373</f>
        <v>40456</v>
      </c>
      <c r="B371" s="65" cm="1">
        <f t="array" ref="B371">IF(AND('Grains &amp; Pulses'!H373="",'Grains &amp; Pulses'!H372=""),B370,IF('Grains &amp; Pulses'!H373&lt;&gt;"",'Grains &amp; Pulses'!H373,AVERAGE(B370,INDEX('Grains &amp; Pulses'!H374:H$851,MATCH(FALSE,'Grains &amp; Pulses'!H374:H$851="",0)))))</f>
        <v>606.17750257997932</v>
      </c>
      <c r="C371" s="65" cm="1">
        <f t="array" ref="C371">IF(AND('Grains &amp; Pulses'!I373="",'Grains &amp; Pulses'!I372=""),C370,IF('Grains &amp; Pulses'!I373&lt;&gt;"",'Grains &amp; Pulses'!I373,AVERAGE(C370,INDEX('Grains &amp; Pulses'!I374:I$851,MATCH(FALSE,'Grains &amp; Pulses'!I374:I$851="",0)))))</f>
        <v>358.4664602683178</v>
      </c>
      <c r="D371" s="65" cm="1">
        <f t="array" ref="D371">IF(AND('Grains &amp; Pulses'!J373="",'Grains &amp; Pulses'!J372=""),D370,IF('Grains &amp; Pulses'!J373&lt;&gt;"",'Grains &amp; Pulses'!J373,AVERAGE(D370,INDEX('Grains &amp; Pulses'!J374:J$851,MATCH(FALSE,'Grains &amp; Pulses'!J374:J$851="",0)))))</f>
        <v>388.23942208462324</v>
      </c>
      <c r="E371" s="65" cm="1">
        <f t="array" ref="E371">IF(AND('Grains &amp; Pulses'!K373="",'Grains &amp; Pulses'!K372=""),E370,IF('Grains &amp; Pulses'!K373&lt;&gt;"",'Grains &amp; Pulses'!K373,AVERAGE(E370,INDEX('Grains &amp; Pulses'!K374:K$851,MATCH(FALSE,'Grains &amp; Pulses'!K374:K$851="",0)))))</f>
        <v>322.73890608875126</v>
      </c>
      <c r="F371" s="65" cm="1">
        <f t="array" ref="F371">IF(AND('Grains &amp; Pulses'!L373="",'Grains &amp; Pulses'!L372=""),F370,IF('Grains &amp; Pulses'!L373&lt;&gt;"",'Grains &amp; Pulses'!L373,AVERAGE(F370,INDEX('Grains &amp; Pulses'!L374:L$851,MATCH(FALSE,'Grains &amp; Pulses'!L374:L$851="",0)))))</f>
        <v>297.72961816305468</v>
      </c>
    </row>
    <row r="372" spans="1:6" x14ac:dyDescent="0.25">
      <c r="A372" s="36">
        <f>'Grains &amp; Pulses'!A374</f>
        <v>40463</v>
      </c>
      <c r="B372" s="65" cm="1">
        <f t="array" ref="B372">IF(AND('Grains &amp; Pulses'!H374="",'Grains &amp; Pulses'!H373=""),B371,IF('Grains &amp; Pulses'!H374&lt;&gt;"",'Grains &amp; Pulses'!H374,AVERAGE(B371,INDEX('Grains &amp; Pulses'!H375:H$851,MATCH(FALSE,'Grains &amp; Pulses'!H375:H$851="",0)))))</f>
        <v>634.75954592363257</v>
      </c>
      <c r="C372" s="65" cm="1">
        <f t="array" ref="C372">IF(AND('Grains &amp; Pulses'!I374="",'Grains &amp; Pulses'!I373=""),C371,IF('Grains &amp; Pulses'!I374&lt;&gt;"",'Grains &amp; Pulses'!I374,AVERAGE(C371,INDEX('Grains &amp; Pulses'!I375:I$851,MATCH(FALSE,'Grains &amp; Pulses'!I375:I$851="",0)))))</f>
        <v>370.37564499484</v>
      </c>
      <c r="D372" s="65" cm="1">
        <f t="array" ref="D372">IF(AND('Grains &amp; Pulses'!J374="",'Grains &amp; Pulses'!J373=""),D371,IF('Grains &amp; Pulses'!J374&lt;&gt;"",'Grains &amp; Pulses'!J374,AVERAGE(D371,INDEX('Grains &amp; Pulses'!J375:J$851,MATCH(FALSE,'Grains &amp; Pulses'!J375:J$851="",0)))))</f>
        <v>438.25799793601647</v>
      </c>
      <c r="E372" s="65" cm="1">
        <f t="array" ref="E372">IF(AND('Grains &amp; Pulses'!K374="",'Grains &amp; Pulses'!K373=""),E371,IF('Grains &amp; Pulses'!K374&lt;&gt;"",'Grains &amp; Pulses'!K374,AVERAGE(E371,INDEX('Grains &amp; Pulses'!K375:K$851,MATCH(FALSE,'Grains &amp; Pulses'!K375:K$851="",0)))))</f>
        <v>325.12074303405569</v>
      </c>
      <c r="F372" s="65" cm="1">
        <f t="array" ref="F372">IF(AND('Grains &amp; Pulses'!L374="",'Grains &amp; Pulses'!L373=""),F371,IF('Grains &amp; Pulses'!L374&lt;&gt;"",'Grains &amp; Pulses'!L374,AVERAGE(F371,INDEX('Grains &amp; Pulses'!L375:L$851,MATCH(FALSE,'Grains &amp; Pulses'!L375:L$851="",0)))))</f>
        <v>357.27554179566556</v>
      </c>
    </row>
    <row r="373" spans="1:6" x14ac:dyDescent="0.25">
      <c r="A373" s="36">
        <f>'Grains &amp; Pulses'!A375</f>
        <v>40470</v>
      </c>
      <c r="B373" s="65" cm="1">
        <f t="array" ref="B373">IF(AND('Grains &amp; Pulses'!H375="",'Grains &amp; Pulses'!H374=""),B372,IF('Grains &amp; Pulses'!H375&lt;&gt;"",'Grains &amp; Pulses'!H375,AVERAGE(B372,INDEX('Grains &amp; Pulses'!H376:H$851,MATCH(FALSE,'Grains &amp; Pulses'!H376:H$851="",0)))))</f>
        <v>650.24148606811139</v>
      </c>
      <c r="C373" s="65" cm="1">
        <f t="array" ref="C373">IF(AND('Grains &amp; Pulses'!I375="",'Grains &amp; Pulses'!I374=""),C372,IF('Grains &amp; Pulses'!I375&lt;&gt;"",'Grains &amp; Pulses'!I375,AVERAGE(C372,INDEX('Grains &amp; Pulses'!I376:I$851,MATCH(FALSE,'Grains &amp; Pulses'!I376:I$851="",0)))))</f>
        <v>366.80288957688333</v>
      </c>
      <c r="D373" s="65" cm="1">
        <f t="array" ref="D373">IF(AND('Grains &amp; Pulses'!J375="",'Grains &amp; Pulses'!J374=""),D372,IF('Grains &amp; Pulses'!J375&lt;&gt;"",'Grains &amp; Pulses'!J375,AVERAGE(D372,INDEX('Grains &amp; Pulses'!J376:J$851,MATCH(FALSE,'Grains &amp; Pulses'!J376:J$851="",0)))))</f>
        <v>437.06707946336422</v>
      </c>
      <c r="E373" s="65" cm="1">
        <f t="array" ref="E373">IF(AND('Grains &amp; Pulses'!K375="",'Grains &amp; Pulses'!K374=""),E372,IF('Grains &amp; Pulses'!K375&lt;&gt;"",'Grains &amp; Pulses'!K375,AVERAGE(E372,INDEX('Grains &amp; Pulses'!K376:K$851,MATCH(FALSE,'Grains &amp; Pulses'!K376:K$851="",0)))))</f>
        <v>328.69349845201236</v>
      </c>
      <c r="F373" s="65" cm="1">
        <f t="array" ref="F373">IF(AND('Grains &amp; Pulses'!L375="",'Grains &amp; Pulses'!L374=""),F372,IF('Grains &amp; Pulses'!L375&lt;&gt;"",'Grains &amp; Pulses'!L375,AVERAGE(F372,INDEX('Grains &amp; Pulses'!L376:L$851,MATCH(FALSE,'Grains &amp; Pulses'!L376:L$851="",0)))))</f>
        <v>370.37564499484</v>
      </c>
    </row>
    <row r="374" spans="1:6" x14ac:dyDescent="0.25">
      <c r="A374" s="36">
        <f>'Grains &amp; Pulses'!A376</f>
        <v>40477</v>
      </c>
      <c r="B374" s="65" cm="1">
        <f t="array" ref="B374">IF(AND('Grains &amp; Pulses'!H376="",'Grains &amp; Pulses'!H375=""),B373,IF('Grains &amp; Pulses'!H376&lt;&gt;"",'Grains &amp; Pulses'!H376,AVERAGE(B373,INDEX('Grains &amp; Pulses'!H377:H$851,MATCH(FALSE,'Grains &amp; Pulses'!H377:H$851="",0)))))</f>
        <v>662.15067079463358</v>
      </c>
      <c r="C374" s="65" cm="1">
        <f t="array" ref="C374">IF(AND('Grains &amp; Pulses'!I376="",'Grains &amp; Pulses'!I375=""),C373,IF('Grains &amp; Pulses'!I376&lt;&gt;"",'Grains &amp; Pulses'!I376,AVERAGE(C373,INDEX('Grains &amp; Pulses'!I377:I$851,MATCH(FALSE,'Grains &amp; Pulses'!I377:I$851="",0)))))</f>
        <v>362.03921568627447</v>
      </c>
      <c r="D374" s="65" cm="1">
        <f t="array" ref="D374">IF(AND('Grains &amp; Pulses'!J376="",'Grains &amp; Pulses'!J375=""),D373,IF('Grains &amp; Pulses'!J376&lt;&gt;"",'Grains &amp; Pulses'!J376,AVERAGE(D373,INDEX('Grains &amp; Pulses'!J377:J$851,MATCH(FALSE,'Grains &amp; Pulses'!J377:J$851="",0)))))</f>
        <v>434.68524251805979</v>
      </c>
      <c r="E374" s="65" cm="1">
        <f t="array" ref="E374">IF(AND('Grains &amp; Pulses'!K376="",'Grains &amp; Pulses'!K375=""),E373,IF('Grains &amp; Pulses'!K376&lt;&gt;"",'Grains &amp; Pulses'!K376,AVERAGE(E373,INDEX('Grains &amp; Pulses'!K377:K$851,MATCH(FALSE,'Grains &amp; Pulses'!K377:K$851="",0)))))</f>
        <v>321.54798761609902</v>
      </c>
      <c r="F374" s="65" cm="1">
        <f t="array" ref="F374">IF(AND('Grains &amp; Pulses'!L376="",'Grains &amp; Pulses'!L375=""),F373,IF('Grains &amp; Pulses'!L376&lt;&gt;"",'Grains &amp; Pulses'!L376,AVERAGE(F373,INDEX('Grains &amp; Pulses'!L377:L$851,MATCH(FALSE,'Grains &amp; Pulses'!L377:L$851="",0)))))</f>
        <v>369.18472652218776</v>
      </c>
    </row>
    <row r="375" spans="1:6" x14ac:dyDescent="0.25">
      <c r="A375" s="36">
        <f>'Grains &amp; Pulses'!A377</f>
        <v>40484</v>
      </c>
      <c r="B375" s="65" cm="1">
        <f t="array" ref="B375">IF(AND('Grains &amp; Pulses'!H377="",'Grains &amp; Pulses'!H376=""),B374,IF('Grains &amp; Pulses'!H377&lt;&gt;"",'Grains &amp; Pulses'!H377,AVERAGE(B374,INDEX('Grains &amp; Pulses'!H378:H$851,MATCH(FALSE,'Grains &amp; Pulses'!H378:H$851="",0)))))</f>
        <v>663.34158926728583</v>
      </c>
      <c r="C375" s="65" cm="1">
        <f t="array" ref="C375">IF(AND('Grains &amp; Pulses'!I377="",'Grains &amp; Pulses'!I376=""),C374,IF('Grains &amp; Pulses'!I377&lt;&gt;"",'Grains &amp; Pulses'!I377,AVERAGE(C374,INDEX('Grains &amp; Pulses'!I378:I$851,MATCH(FALSE,'Grains &amp; Pulses'!I378:I$851="",0)))))</f>
        <v>372.75748194014443</v>
      </c>
      <c r="D375" s="65" cm="1">
        <f t="array" ref="D375">IF(AND('Grains &amp; Pulses'!J377="",'Grains &amp; Pulses'!J376=""),D374,IF('Grains &amp; Pulses'!J377&lt;&gt;"",'Grains &amp; Pulses'!J377,AVERAGE(D374,INDEX('Grains &amp; Pulses'!J378:J$851,MATCH(FALSE,'Grains &amp; Pulses'!J378:J$851="",0)))))</f>
        <v>439.44891640866865</v>
      </c>
      <c r="E375" s="65" cm="1">
        <f t="array" ref="E375">IF(AND('Grains &amp; Pulses'!K377="",'Grains &amp; Pulses'!K376=""),E374,IF('Grains &amp; Pulses'!K377&lt;&gt;"",'Grains &amp; Pulses'!K377,AVERAGE(E374,INDEX('Grains &amp; Pulses'!K378:K$851,MATCH(FALSE,'Grains &amp; Pulses'!K378:K$851="",0)))))</f>
        <v>319.16615067079459</v>
      </c>
      <c r="F375" s="65" cm="1">
        <f t="array" ref="F375">IF(AND('Grains &amp; Pulses'!L377="",'Grains &amp; Pulses'!L376=""),F374,IF('Grains &amp; Pulses'!L377&lt;&gt;"",'Grains &amp; Pulses'!L377,AVERAGE(F374,INDEX('Grains &amp; Pulses'!L378:L$851,MATCH(FALSE,'Grains &amp; Pulses'!L378:L$851="",0)))))</f>
        <v>376.3302373581011</v>
      </c>
    </row>
    <row r="376" spans="1:6" x14ac:dyDescent="0.25">
      <c r="A376" s="36">
        <f>'Grains &amp; Pulses'!A378</f>
        <v>40491</v>
      </c>
      <c r="B376" s="65" cm="1">
        <f t="array" ref="B376">IF(AND('Grains &amp; Pulses'!H378="",'Grains &amp; Pulses'!H377=""),B375,IF('Grains &amp; Pulses'!H378&lt;&gt;"",'Grains &amp; Pulses'!H378,AVERAGE(B375,INDEX('Grains &amp; Pulses'!H379:H$851,MATCH(FALSE,'Grains &amp; Pulses'!H379:H$851="",0)))))</f>
        <v>666.91434468524244</v>
      </c>
      <c r="C376" s="65" cm="1">
        <f t="array" ref="C376">IF(AND('Grains &amp; Pulses'!I378="",'Grains &amp; Pulses'!I377=""),C375,IF('Grains &amp; Pulses'!I378&lt;&gt;"",'Grains &amp; Pulses'!I378,AVERAGE(C375,INDEX('Grains &amp; Pulses'!I379:I$851,MATCH(FALSE,'Grains &amp; Pulses'!I379:I$851="",0)))))</f>
        <v>370.37564499484</v>
      </c>
      <c r="D376" s="65" cm="1">
        <f t="array" ref="D376">IF(AND('Grains &amp; Pulses'!J378="",'Grains &amp; Pulses'!J377=""),D375,IF('Grains &amp; Pulses'!J378&lt;&gt;"",'Grains &amp; Pulses'!J378,AVERAGE(D375,INDEX('Grains &amp; Pulses'!J379:J$851,MATCH(FALSE,'Grains &amp; Pulses'!J379:J$851="",0)))))</f>
        <v>422.7760577915376</v>
      </c>
      <c r="E376" s="65" cm="1">
        <f t="array" ref="E376">IF(AND('Grains &amp; Pulses'!K378="",'Grains &amp; Pulses'!K377=""),E375,IF('Grains &amp; Pulses'!K378&lt;&gt;"",'Grains &amp; Pulses'!K378,AVERAGE(E375,INDEX('Grains &amp; Pulses'!K379:K$851,MATCH(FALSE,'Grains &amp; Pulses'!K379:K$851="",0)))))</f>
        <v>307.25696594427239</v>
      </c>
      <c r="F376" s="65" cm="1">
        <f t="array" ref="F376">IF(AND('Grains &amp; Pulses'!L378="",'Grains &amp; Pulses'!L377=""),F375,IF('Grains &amp; Pulses'!L378&lt;&gt;"",'Grains &amp; Pulses'!L378,AVERAGE(F375,INDEX('Grains &amp; Pulses'!L379:L$851,MATCH(FALSE,'Grains &amp; Pulses'!L379:L$851="",0)))))</f>
        <v>381.09391124870996</v>
      </c>
    </row>
    <row r="377" spans="1:6" x14ac:dyDescent="0.25">
      <c r="A377" s="36">
        <f>'Grains &amp; Pulses'!A379</f>
        <v>40498</v>
      </c>
      <c r="B377" s="65" cm="1">
        <f t="array" ref="B377">IF(AND('Grains &amp; Pulses'!H379="",'Grains &amp; Pulses'!H378=""),B376,IF('Grains &amp; Pulses'!H379&lt;&gt;"",'Grains &amp; Pulses'!H379,AVERAGE(B376,INDEX('Grains &amp; Pulses'!H380:H$851,MATCH(FALSE,'Grains &amp; Pulses'!H380:H$851="",0)))))</f>
        <v>683.5872033023735</v>
      </c>
      <c r="C377" s="65" cm="1">
        <f t="array" ref="C377">IF(AND('Grains &amp; Pulses'!I379="",'Grains &amp; Pulses'!I378=""),C376,IF('Grains &amp; Pulses'!I379&lt;&gt;"",'Grains &amp; Pulses'!I379,AVERAGE(C376,INDEX('Grains &amp; Pulses'!I380:I$851,MATCH(FALSE,'Grains &amp; Pulses'!I380:I$851="",0)))))</f>
        <v>363.23013415892666</v>
      </c>
      <c r="D377" s="65" cm="1">
        <f t="array" ref="D377">IF(AND('Grains &amp; Pulses'!J379="",'Grains &amp; Pulses'!J378=""),D376,IF('Grains &amp; Pulses'!J379&lt;&gt;"",'Grains &amp; Pulses'!J379,AVERAGE(D376,INDEX('Grains &amp; Pulses'!J380:J$851,MATCH(FALSE,'Grains &amp; Pulses'!J380:J$851="",0)))))</f>
        <v>410.8668730650154</v>
      </c>
      <c r="E377" s="65" cm="1">
        <f t="array" ref="E377">IF(AND('Grains &amp; Pulses'!K379="",'Grains &amp; Pulses'!K378=""),E376,IF('Grains &amp; Pulses'!K379&lt;&gt;"",'Grains &amp; Pulses'!K379,AVERAGE(E376,INDEX('Grains &amp; Pulses'!K380:K$851,MATCH(FALSE,'Grains &amp; Pulses'!K380:K$851="",0)))))</f>
        <v>297.72961816305468</v>
      </c>
      <c r="F377" s="65" cm="1">
        <f t="array" ref="F377">IF(AND('Grains &amp; Pulses'!L379="",'Grains &amp; Pulses'!L378=""),F376,IF('Grains &amp; Pulses'!L379&lt;&gt;"",'Grains &amp; Pulses'!L379,AVERAGE(F376,INDEX('Grains &amp; Pulses'!L380:L$851,MATCH(FALSE,'Grains &amp; Pulses'!L380:L$851="",0)))))</f>
        <v>387.04850361197106</v>
      </c>
    </row>
    <row r="378" spans="1:6" x14ac:dyDescent="0.25">
      <c r="A378" s="36">
        <f>'Grains &amp; Pulses'!A380</f>
        <v>40505</v>
      </c>
      <c r="B378" s="65" cm="1">
        <f t="array" ref="B378">IF(AND('Grains &amp; Pulses'!H380="",'Grains &amp; Pulses'!H379=""),B377,IF('Grains &amp; Pulses'!H380&lt;&gt;"",'Grains &amp; Pulses'!H380,AVERAGE(B377,INDEX('Grains &amp; Pulses'!H381:H$851,MATCH(FALSE,'Grains &amp; Pulses'!H381:H$851="",0)))))</f>
        <v>671.6780185758513</v>
      </c>
      <c r="C378" s="65" cm="1">
        <f t="array" ref="C378">IF(AND('Grains &amp; Pulses'!I380="",'Grains &amp; Pulses'!I379=""),C377,IF('Grains &amp; Pulses'!I380&lt;&gt;"",'Grains &amp; Pulses'!I380,AVERAGE(C377,INDEX('Grains &amp; Pulses'!I381:I$851,MATCH(FALSE,'Grains &amp; Pulses'!I381:I$851="",0)))))</f>
        <v>364.4210526315789</v>
      </c>
      <c r="D378" s="65" cm="1">
        <f t="array" ref="D378">IF(AND('Grains &amp; Pulses'!J380="",'Grains &amp; Pulses'!J379=""),D377,IF('Grains &amp; Pulses'!J380&lt;&gt;"",'Grains &amp; Pulses'!J380,AVERAGE(D377,INDEX('Grains &amp; Pulses'!J381:J$851,MATCH(FALSE,'Grains &amp; Pulses'!J381:J$851="",0)))))</f>
        <v>364.4210526315789</v>
      </c>
      <c r="E378" s="65" cm="1">
        <f t="array" ref="E378">IF(AND('Grains &amp; Pulses'!K380="",'Grains &amp; Pulses'!K379=""),E377,IF('Grains &amp; Pulses'!K380&lt;&gt;"",'Grains &amp; Pulses'!K380,AVERAGE(E377,INDEX('Grains &amp; Pulses'!K381:K$851,MATCH(FALSE,'Grains &amp; Pulses'!K381:K$851="",0)))))</f>
        <v>277.48400412796695</v>
      </c>
      <c r="F378" s="65" cm="1">
        <f t="array" ref="F378">IF(AND('Grains &amp; Pulses'!L380="",'Grains &amp; Pulses'!L379=""),F377,IF('Grains &amp; Pulses'!L380&lt;&gt;"",'Grains &amp; Pulses'!L380,AVERAGE(F377,INDEX('Grains &amp; Pulses'!L381:L$851,MATCH(FALSE,'Grains &amp; Pulses'!L381:L$851="",0)))))</f>
        <v>393.00309597523216</v>
      </c>
    </row>
    <row r="379" spans="1:6" x14ac:dyDescent="0.25">
      <c r="A379" s="36">
        <f>'Grains &amp; Pulses'!A381</f>
        <v>40512</v>
      </c>
      <c r="B379" s="65" cm="1">
        <f t="array" ref="B379">IF(AND('Grains &amp; Pulses'!H381="",'Grains &amp; Pulses'!H380=""),B378,IF('Grains &amp; Pulses'!H381&lt;&gt;"",'Grains &amp; Pulses'!H381,AVERAGE(B378,INDEX('Grains &amp; Pulses'!H382:H$851,MATCH(FALSE,'Grains &amp; Pulses'!H382:H$851="",0)))))</f>
        <v>690.73271413828684</v>
      </c>
      <c r="C379" s="65" cm="1">
        <f t="array" ref="C379">IF(AND('Grains &amp; Pulses'!I381="",'Grains &amp; Pulses'!I380=""),C378,IF('Grains &amp; Pulses'!I381&lt;&gt;"",'Grains &amp; Pulses'!I381,AVERAGE(C378,INDEX('Grains &amp; Pulses'!I382:I$851,MATCH(FALSE,'Grains &amp; Pulses'!I382:I$851="",0)))))</f>
        <v>372.75748194014443</v>
      </c>
      <c r="D379" s="65" cm="1">
        <f t="array" ref="D379">IF(AND('Grains &amp; Pulses'!J381="",'Grains &amp; Pulses'!J380=""),D378,IF('Grains &amp; Pulses'!J381&lt;&gt;"",'Grains &amp; Pulses'!J381,AVERAGE(D378,INDEX('Grains &amp; Pulses'!J382:J$851,MATCH(FALSE,'Grains &amp; Pulses'!J382:J$851="",0)))))</f>
        <v>375.13931888544886</v>
      </c>
      <c r="E379" s="65" cm="1">
        <f t="array" ref="E379">IF(AND('Grains &amp; Pulses'!K381="",'Grains &amp; Pulses'!K380=""),E378,IF('Grains &amp; Pulses'!K381&lt;&gt;"",'Grains &amp; Pulses'!K381,AVERAGE(E378,INDEX('Grains &amp; Pulses'!K382:K$851,MATCH(FALSE,'Grains &amp; Pulses'!K382:K$851="",0)))))</f>
        <v>271.52941176470586</v>
      </c>
      <c r="F379" s="65" cm="1">
        <f t="array" ref="F379">IF(AND('Grains &amp; Pulses'!L381="",'Grains &amp; Pulses'!L380=""),F378,IF('Grains &amp; Pulses'!L381&lt;&gt;"",'Grains &amp; Pulses'!L381,AVERAGE(F378,INDEX('Grains &amp; Pulses'!L382:L$851,MATCH(FALSE,'Grains &amp; Pulses'!L382:L$851="",0)))))</f>
        <v>393.00309597523216</v>
      </c>
    </row>
    <row r="380" spans="1:6" x14ac:dyDescent="0.25">
      <c r="A380" s="36">
        <f>'Grains &amp; Pulses'!A382</f>
        <v>40519</v>
      </c>
      <c r="B380" s="65" cm="1">
        <f t="array" ref="B380">IF(AND('Grains &amp; Pulses'!H382="",'Grains &amp; Pulses'!H381=""),B379,IF('Grains &amp; Pulses'!H382&lt;&gt;"",'Grains &amp; Pulses'!H382,AVERAGE(B379,INDEX('Grains &amp; Pulses'!H383:H$851,MATCH(FALSE,'Grains &amp; Pulses'!H383:H$851="",0)))))</f>
        <v>716.93292053663561</v>
      </c>
      <c r="C380" s="65" cm="1">
        <f t="array" ref="C380">IF(AND('Grains &amp; Pulses'!I382="",'Grains &amp; Pulses'!I381=""),C379,IF('Grains &amp; Pulses'!I382&lt;&gt;"",'Grains &amp; Pulses'!I382,AVERAGE(C379,INDEX('Grains &amp; Pulses'!I383:I$851,MATCH(FALSE,'Grains &amp; Pulses'!I383:I$851="",0)))))</f>
        <v>423.96697626418984</v>
      </c>
      <c r="D380" s="65" cm="1">
        <f t="array" ref="D380">IF(AND('Grains &amp; Pulses'!J382="",'Grains &amp; Pulses'!J381=""),D379,IF('Grains &amp; Pulses'!J382&lt;&gt;"",'Grains &amp; Pulses'!J382,AVERAGE(D379,INDEX('Grains &amp; Pulses'!J383:J$851,MATCH(FALSE,'Grains &amp; Pulses'!J383:J$851="",0)))))</f>
        <v>408.48503611971097</v>
      </c>
      <c r="E380" s="65" cm="1">
        <f t="array" ref="E380">IF(AND('Grains &amp; Pulses'!K382="",'Grains &amp; Pulses'!K381=""),E379,IF('Grains &amp; Pulses'!K382&lt;&gt;"",'Grains &amp; Pulses'!K382,AVERAGE(E379,INDEX('Grains &amp; Pulses'!K383:K$851,MATCH(FALSE,'Grains &amp; Pulses'!K383:K$851="",0)))))</f>
        <v>298.92053663570687</v>
      </c>
      <c r="F380" s="65" cm="1">
        <f t="array" ref="F380">IF(AND('Grains &amp; Pulses'!L382="",'Grains &amp; Pulses'!L381=""),F379,IF('Grains &amp; Pulses'!L382&lt;&gt;"",'Grains &amp; Pulses'!L382,AVERAGE(F379,INDEX('Grains &amp; Pulses'!L383:L$851,MATCH(FALSE,'Grains &amp; Pulses'!L383:L$851="",0)))))</f>
        <v>393.00309597523216</v>
      </c>
    </row>
    <row r="381" spans="1:6" x14ac:dyDescent="0.25">
      <c r="A381" s="36">
        <f>'Grains &amp; Pulses'!A383</f>
        <v>40526</v>
      </c>
      <c r="B381" s="65" cm="1">
        <f t="array" ref="B381">IF(AND('Grains &amp; Pulses'!H383="",'Grains &amp; Pulses'!H382=""),B380,IF('Grains &amp; Pulses'!H383&lt;&gt;"",'Grains &amp; Pulses'!H383,AVERAGE(B380,INDEX('Grains &amp; Pulses'!H384:H$851,MATCH(FALSE,'Grains &amp; Pulses'!H384:H$851="",0)))))</f>
        <v>750.27863777089772</v>
      </c>
      <c r="C381" s="65" cm="1">
        <f t="array" ref="C381">IF(AND('Grains &amp; Pulses'!I383="",'Grains &amp; Pulses'!I382=""),C380,IF('Grains &amp; Pulses'!I383&lt;&gt;"",'Grains &amp; Pulses'!I383,AVERAGE(C380,INDEX('Grains &amp; Pulses'!I384:I$851,MATCH(FALSE,'Grains &amp; Pulses'!I384:I$851="",0)))))</f>
        <v>422.7760577915376</v>
      </c>
      <c r="D381" s="65" cm="1">
        <f t="array" ref="D381">IF(AND('Grains &amp; Pulses'!J383="",'Grains &amp; Pulses'!J382=""),D380,IF('Grains &amp; Pulses'!J383&lt;&gt;"",'Grains &amp; Pulses'!J383,AVERAGE(D380,INDEX('Grains &amp; Pulses'!J384:J$851,MATCH(FALSE,'Grains &amp; Pulses'!J384:J$851="",0)))))</f>
        <v>440.63983488132089</v>
      </c>
      <c r="E381" s="65" cm="1">
        <f t="array" ref="E381">IF(AND('Grains &amp; Pulses'!K383="",'Grains &amp; Pulses'!K382=""),E380,IF('Grains &amp; Pulses'!K383&lt;&gt;"",'Grains &amp; Pulses'!K383,AVERAGE(E380,INDEX('Grains &amp; Pulses'!K384:K$851,MATCH(FALSE,'Grains &amp; Pulses'!K384:K$851="",0)))))</f>
        <v>292.96594427244577</v>
      </c>
      <c r="F381" s="65" cm="1">
        <f t="array" ref="F381">IF(AND('Grains &amp; Pulses'!L383="",'Grains &amp; Pulses'!L382=""),F380,IF('Grains &amp; Pulses'!L383&lt;&gt;"",'Grains &amp; Pulses'!L383,AVERAGE(F380,INDEX('Grains &amp; Pulses'!L384:L$851,MATCH(FALSE,'Grains &amp; Pulses'!L384:L$851="",0)))))</f>
        <v>398.95768833849326</v>
      </c>
    </row>
    <row r="382" spans="1:6" x14ac:dyDescent="0.25">
      <c r="A382" s="36">
        <f>'Grains &amp; Pulses'!A384</f>
        <v>40533</v>
      </c>
      <c r="B382" s="65" cm="1">
        <f t="array" ref="B382">IF(AND('Grains &amp; Pulses'!H384="",'Grains &amp; Pulses'!H383=""),B381,IF('Grains &amp; Pulses'!H384&lt;&gt;"",'Grains &amp; Pulses'!H384,AVERAGE(B381,INDEX('Grains &amp; Pulses'!H385:H$851,MATCH(FALSE,'Grains &amp; Pulses'!H385:H$851="",0)))))</f>
        <v>739.56037151702776</v>
      </c>
      <c r="C382" s="65" cm="1">
        <f t="array" ref="C382">IF(AND('Grains &amp; Pulses'!I384="",'Grains &amp; Pulses'!I383=""),C381,IF('Grains &amp; Pulses'!I384&lt;&gt;"",'Grains &amp; Pulses'!I384,AVERAGE(C381,INDEX('Grains &amp; Pulses'!I385:I$851,MATCH(FALSE,'Grains &amp; Pulses'!I385:I$851="",0)))))</f>
        <v>406.10319917440654</v>
      </c>
      <c r="D382" s="65" cm="1">
        <f t="array" ref="D382">IF(AND('Grains &amp; Pulses'!J384="",'Grains &amp; Pulses'!J383=""),D381,IF('Grains &amp; Pulses'!J384&lt;&gt;"",'Grains &amp; Pulses'!J384,AVERAGE(D381,INDEX('Grains &amp; Pulses'!J385:J$851,MATCH(FALSE,'Grains &amp; Pulses'!J385:J$851="",0)))))</f>
        <v>381.09391124870996</v>
      </c>
      <c r="E382" s="65" cm="1">
        <f t="array" ref="E382">IF(AND('Grains &amp; Pulses'!K384="",'Grains &amp; Pulses'!K383=""),E381,IF('Grains &amp; Pulses'!K384&lt;&gt;"",'Grains &amp; Pulses'!K384,AVERAGE(E381,INDEX('Grains &amp; Pulses'!K385:K$851,MATCH(FALSE,'Grains &amp; Pulses'!K385:K$851="",0)))))</f>
        <v>279.86584107327138</v>
      </c>
      <c r="F382" s="65" cm="1">
        <f t="array" ref="F382">IF(AND('Grains &amp; Pulses'!L384="",'Grains &amp; Pulses'!L383=""),F381,IF('Grains &amp; Pulses'!L384&lt;&gt;"",'Grains &amp; Pulses'!L384,AVERAGE(F381,INDEX('Grains &amp; Pulses'!L385:L$851,MATCH(FALSE,'Grains &amp; Pulses'!L385:L$851="",0)))))</f>
        <v>398.95768833849326</v>
      </c>
    </row>
    <row r="383" spans="1:6" x14ac:dyDescent="0.25">
      <c r="A383" s="36">
        <f>'Grains &amp; Pulses'!A385</f>
        <v>40540</v>
      </c>
      <c r="B383" s="65" cm="1">
        <f t="array" ref="B383">IF(AND('Grains &amp; Pulses'!H385="",'Grains &amp; Pulses'!H384=""),B382,IF('Grains &amp; Pulses'!H385&lt;&gt;"",'Grains &amp; Pulses'!H385,AVERAGE(B382,INDEX('Grains &amp; Pulses'!H386:H$851,MATCH(FALSE,'Grains &amp; Pulses'!H386:H$851="",0)))))</f>
        <v>743.11495422177018</v>
      </c>
      <c r="C383" s="65" cm="1">
        <f t="array" ref="C383">IF(AND('Grains &amp; Pulses'!I385="",'Grains &amp; Pulses'!I384=""),C382,IF('Grains &amp; Pulses'!I385&lt;&gt;"",'Grains &amp; Pulses'!I385,AVERAGE(C382,INDEX('Grains &amp; Pulses'!I386:I$851,MATCH(FALSE,'Grains &amp; Pulses'!I386:I$851="",0)))))</f>
        <v>402.66734486266535</v>
      </c>
      <c r="D383" s="65" cm="1">
        <f t="array" ref="D383">IF(AND('Grains &amp; Pulses'!J385="",'Grains &amp; Pulses'!J384=""),D382,IF('Grains &amp; Pulses'!J385&lt;&gt;"",'Grains &amp; Pulses'!J385,AVERAGE(D382,INDEX('Grains &amp; Pulses'!J386:J$851,MATCH(FALSE,'Grains &amp; Pulses'!J386:J$851="",0)))))</f>
        <v>375.66632756866738</v>
      </c>
      <c r="E383" s="65" cm="1">
        <f t="array" ref="E383">IF(AND('Grains &amp; Pulses'!K385="",'Grains &amp; Pulses'!K384=""),E382,IF('Grains &amp; Pulses'!K385&lt;&gt;"",'Grains &amp; Pulses'!K385,AVERAGE(E382,INDEX('Grains &amp; Pulses'!K386:K$851,MATCH(FALSE,'Grains &amp; Pulses'!K386:K$851="",0)))))</f>
        <v>275.87995930824013</v>
      </c>
      <c r="F383" s="65" cm="1">
        <f t="array" ref="F383">IF(AND('Grains &amp; Pulses'!L385="",'Grains &amp; Pulses'!L384=""),F382,IF('Grains &amp; Pulses'!L385&lt;&gt;"",'Grains &amp; Pulses'!L385,AVERAGE(F382,INDEX('Grains &amp; Pulses'!L386:L$851,MATCH(FALSE,'Grains &amp; Pulses'!L386:L$851="",0)))))</f>
        <v>393.27568667344866</v>
      </c>
    </row>
    <row r="384" spans="1:6" x14ac:dyDescent="0.25">
      <c r="A384" s="36">
        <f>'Grains &amp; Pulses'!A386</f>
        <v>40547</v>
      </c>
      <c r="B384" s="65" cm="1">
        <f t="array" ref="B384">IF(AND('Grains &amp; Pulses'!H386="",'Grains &amp; Pulses'!H385=""),B383,IF('Grains &amp; Pulses'!H386&lt;&gt;"",'Grains &amp; Pulses'!H386,AVERAGE(B383,INDEX('Grains &amp; Pulses'!H387:H$851,MATCH(FALSE,'Grains &amp; Pulses'!H387:H$851="",0)))))</f>
        <v>746.6368260427264</v>
      </c>
      <c r="C384" s="65" cm="1">
        <f t="array" ref="C384">IF(AND('Grains &amp; Pulses'!I386="",'Grains &amp; Pulses'!I385=""),C383,IF('Grains &amp; Pulses'!I386&lt;&gt;"",'Grains &amp; Pulses'!I386,AVERAGE(C383,INDEX('Grains &amp; Pulses'!I387:I$851,MATCH(FALSE,'Grains &amp; Pulses'!I387:I$851="",0)))))</f>
        <v>401.49338758901325</v>
      </c>
      <c r="D384" s="65" cm="1">
        <f t="array" ref="D384">IF(AND('Grains &amp; Pulses'!J386="",'Grains &amp; Pulses'!J385=""),D383,IF('Grains &amp; Pulses'!J386&lt;&gt;"",'Grains &amp; Pulses'!J386,AVERAGE(D383,INDEX('Grains &amp; Pulses'!J387:J$851,MATCH(FALSE,'Grains &amp; Pulses'!J387:J$851="",0)))))</f>
        <v>375.66632756866738</v>
      </c>
      <c r="E384" s="65" cm="1">
        <f t="array" ref="E384">IF(AND('Grains &amp; Pulses'!K386="",'Grains &amp; Pulses'!K385=""),E383,IF('Grains &amp; Pulses'!K386&lt;&gt;"",'Grains &amp; Pulses'!K386,AVERAGE(E383,INDEX('Grains &amp; Pulses'!K387:K$851,MATCH(FALSE,'Grains &amp; Pulses'!K387:K$851="",0)))))</f>
        <v>273.53204476093595</v>
      </c>
      <c r="F384" s="65" cm="1">
        <f t="array" ref="F384">IF(AND('Grains &amp; Pulses'!L386="",'Grains &amp; Pulses'!L385=""),F383,IF('Grains &amp; Pulses'!L386&lt;&gt;"",'Grains &amp; Pulses'!L386,AVERAGE(F383,INDEX('Grains &amp; Pulses'!L387:L$851,MATCH(FALSE,'Grains &amp; Pulses'!L387:L$851="",0)))))</f>
        <v>387.40590030518825</v>
      </c>
    </row>
    <row r="385" spans="1:6" x14ac:dyDescent="0.25">
      <c r="A385" s="36">
        <f>'Grains &amp; Pulses'!A387</f>
        <v>40554</v>
      </c>
      <c r="B385" s="65" cm="1">
        <f t="array" ref="B385">IF(AND('Grains &amp; Pulses'!H387="",'Grains &amp; Pulses'!H386=""),B384,IF('Grains &amp; Pulses'!H387&lt;&gt;"",'Grains &amp; Pulses'!H387,AVERAGE(B384,INDEX('Grains &amp; Pulses'!H388:H$851,MATCH(FALSE,'Grains &amp; Pulses'!H388:H$851="",0)))))</f>
        <v>740.76703967446599</v>
      </c>
      <c r="C385" s="65" cm="1">
        <f t="array" ref="C385">IF(AND('Grains &amp; Pulses'!I387="",'Grains &amp; Pulses'!I386=""),C384,IF('Grains &amp; Pulses'!I387&lt;&gt;"",'Grains &amp; Pulses'!I387,AVERAGE(C384,INDEX('Grains &amp; Pulses'!I388:I$851,MATCH(FALSE,'Grains &amp; Pulses'!I388:I$851="",0)))))</f>
        <v>382.71007121057988</v>
      </c>
      <c r="D385" s="65" cm="1">
        <f t="array" ref="D385">IF(AND('Grains &amp; Pulses'!J387="",'Grains &amp; Pulses'!J386=""),D384,IF('Grains &amp; Pulses'!J387&lt;&gt;"",'Grains &amp; Pulses'!J387,AVERAGE(D384,INDEX('Grains &amp; Pulses'!J388:J$851,MATCH(FALSE,'Grains &amp; Pulses'!J388:J$851="",0)))))</f>
        <v>366.2746693794507</v>
      </c>
      <c r="E385" s="65" cm="1">
        <f t="array" ref="E385">IF(AND('Grains &amp; Pulses'!K387="",'Grains &amp; Pulses'!K386=""),E384,IF('Grains &amp; Pulses'!K387&lt;&gt;"",'Grains &amp; Pulses'!K387,AVERAGE(E384,INDEX('Grains &amp; Pulses'!K388:K$851,MATCH(FALSE,'Grains &amp; Pulses'!K388:K$851="",0)))))</f>
        <v>282.92370295015263</v>
      </c>
      <c r="F385" s="65" cm="1">
        <f t="array" ref="F385">IF(AND('Grains &amp; Pulses'!L387="",'Grains &amp; Pulses'!L386=""),F384,IF('Grains &amp; Pulses'!L387&lt;&gt;"",'Grains &amp; Pulses'!L387,AVERAGE(F384,INDEX('Grains &amp; Pulses'!L388:L$851,MATCH(FALSE,'Grains &amp; Pulses'!L388:L$851="",0)))))</f>
        <v>388.57985757884035</v>
      </c>
    </row>
    <row r="386" spans="1:6" x14ac:dyDescent="0.25">
      <c r="A386" s="36">
        <f>'Grains &amp; Pulses'!A388</f>
        <v>40561</v>
      </c>
      <c r="B386" s="65" cm="1">
        <f t="array" ref="B386">IF(AND('Grains &amp; Pulses'!H388="",'Grains &amp; Pulses'!H387=""),B385,IF('Grains &amp; Pulses'!H388&lt;&gt;"",'Grains &amp; Pulses'!H388,AVERAGE(B385,INDEX('Grains &amp; Pulses'!H389:H$851,MATCH(FALSE,'Grains &amp; Pulses'!H389:H$851="",0)))))</f>
        <v>745.46286876907436</v>
      </c>
      <c r="C386" s="65" cm="1">
        <f t="array" ref="C386">IF(AND('Grains &amp; Pulses'!I388="",'Grains &amp; Pulses'!I387=""),C385,IF('Grains &amp; Pulses'!I388&lt;&gt;"",'Grains &amp; Pulses'!I388,AVERAGE(C385,INDEX('Grains &amp; Pulses'!I389:I$851,MATCH(FALSE,'Grains &amp; Pulses'!I389:I$851="",0)))))</f>
        <v>401.49338758901325</v>
      </c>
      <c r="D386" s="65" cm="1">
        <f t="array" ref="D386">IF(AND('Grains &amp; Pulses'!J388="",'Grains &amp; Pulses'!J387=""),D385,IF('Grains &amp; Pulses'!J388&lt;&gt;"",'Grains &amp; Pulses'!J388,AVERAGE(D385,INDEX('Grains &amp; Pulses'!J389:J$851,MATCH(FALSE,'Grains &amp; Pulses'!J389:J$851="",0)))))</f>
        <v>363.92675483214651</v>
      </c>
      <c r="E386" s="65" cm="1">
        <f t="array" ref="E386">IF(AND('Grains &amp; Pulses'!K388="",'Grains &amp; Pulses'!K387=""),E385,IF('Grains &amp; Pulses'!K388&lt;&gt;"",'Grains &amp; Pulses'!K388,AVERAGE(E385,INDEX('Grains &amp; Pulses'!K389:K$851,MATCH(FALSE,'Grains &amp; Pulses'!K389:K$851="",0)))))</f>
        <v>297.01119023397763</v>
      </c>
      <c r="F386" s="65" cm="1">
        <f t="array" ref="F386">IF(AND('Grains &amp; Pulses'!L388="",'Grains &amp; Pulses'!L387=""),F385,IF('Grains &amp; Pulses'!L388&lt;&gt;"",'Grains &amp; Pulses'!L388,AVERAGE(F385,INDEX('Grains &amp; Pulses'!L389:L$851,MATCH(FALSE,'Grains &amp; Pulses'!L389:L$851="",0)))))</f>
        <v>388.57985757884035</v>
      </c>
    </row>
    <row r="387" spans="1:6" x14ac:dyDescent="0.25">
      <c r="A387" s="36">
        <f>'Grains &amp; Pulses'!A389</f>
        <v>40568</v>
      </c>
      <c r="B387" s="65" cm="1">
        <f t="array" ref="B387">IF(AND('Grains &amp; Pulses'!H389="",'Grains &amp; Pulses'!H388=""),B386,IF('Grains &amp; Pulses'!H389&lt;&gt;"",'Grains &amp; Pulses'!H389,AVERAGE(B386,INDEX('Grains &amp; Pulses'!H390:H$851,MATCH(FALSE,'Grains &amp; Pulses'!H390:H$851="",0)))))</f>
        <v>764.24618514750773</v>
      </c>
      <c r="C387" s="65" cm="1">
        <f t="array" ref="C387">IF(AND('Grains &amp; Pulses'!I389="",'Grains &amp; Pulses'!I388=""),C386,IF('Grains &amp; Pulses'!I389&lt;&gt;"",'Grains &amp; Pulses'!I389,AVERAGE(C386,INDEX('Grains &amp; Pulses'!I390:I$851,MATCH(FALSE,'Grains &amp; Pulses'!I390:I$851="",0)))))</f>
        <v>410.88504577822994</v>
      </c>
      <c r="D387" s="65" cm="1">
        <f t="array" ref="D387">IF(AND('Grains &amp; Pulses'!J389="",'Grains &amp; Pulses'!J388=""),D386,IF('Grains &amp; Pulses'!J389&lt;&gt;"",'Grains &amp; Pulses'!J389,AVERAGE(D386,INDEX('Grains &amp; Pulses'!J390:J$851,MATCH(FALSE,'Grains &amp; Pulses'!J390:J$851="",0)))))</f>
        <v>369.79654120040698</v>
      </c>
      <c r="E387" s="65" cm="1">
        <f t="array" ref="E387">IF(AND('Grains &amp; Pulses'!K389="",'Grains &amp; Pulses'!K388=""),E386,IF('Grains &amp; Pulses'!K389&lt;&gt;"",'Grains &amp; Pulses'!K389,AVERAGE(E386,INDEX('Grains &amp; Pulses'!K390:K$851,MATCH(FALSE,'Grains &amp; Pulses'!K390:K$851="",0)))))</f>
        <v>312.27263479145478</v>
      </c>
      <c r="F387" s="65" cm="1">
        <f t="array" ref="F387">IF(AND('Grains &amp; Pulses'!L389="",'Grains &amp; Pulses'!L388=""),F386,IF('Grains &amp; Pulses'!L389&lt;&gt;"",'Grains &amp; Pulses'!L389,AVERAGE(F386,INDEX('Grains &amp; Pulses'!L390:L$851,MATCH(FALSE,'Grains &amp; Pulses'!L390:L$851="",0)))))</f>
        <v>388.57985757884035</v>
      </c>
    </row>
    <row r="388" spans="1:6" x14ac:dyDescent="0.25">
      <c r="A388" s="36">
        <f>'Grains &amp; Pulses'!A390</f>
        <v>40575</v>
      </c>
      <c r="B388" s="65" cm="1">
        <f t="array" ref="B388">IF(AND('Grains &amp; Pulses'!H390="",'Grains &amp; Pulses'!H389=""),B387,IF('Grains &amp; Pulses'!H390&lt;&gt;"",'Grains &amp; Pulses'!H390,AVERAGE(B387,INDEX('Grains &amp; Pulses'!H391:H$851,MATCH(FALSE,'Grains &amp; Pulses'!H391:H$851="",0)))))</f>
        <v>748.98474059003058</v>
      </c>
      <c r="C388" s="65" cm="1">
        <f t="array" ref="C388">IF(AND('Grains &amp; Pulses'!I390="",'Grains &amp; Pulses'!I389=""),C387,IF('Grains &amp; Pulses'!I390&lt;&gt;"",'Grains &amp; Pulses'!I390,AVERAGE(C387,INDEX('Grains &amp; Pulses'!I391:I$851,MATCH(FALSE,'Grains &amp; Pulses'!I391:I$851="",0)))))</f>
        <v>410.88504577822994</v>
      </c>
      <c r="D388" s="65" cm="1">
        <f t="array" ref="D388">IF(AND('Grains &amp; Pulses'!J390="",'Grains &amp; Pulses'!J389=""),D387,IF('Grains &amp; Pulses'!J390&lt;&gt;"",'Grains &amp; Pulses'!J390,AVERAGE(D387,INDEX('Grains &amp; Pulses'!J391:J$851,MATCH(FALSE,'Grains &amp; Pulses'!J391:J$851="",0)))))</f>
        <v>387.40590030518825</v>
      </c>
      <c r="E388" s="65" cm="1">
        <f t="array" ref="E388">IF(AND('Grains &amp; Pulses'!K390="",'Grains &amp; Pulses'!K389=""),E387,IF('Grains &amp; Pulses'!K390&lt;&gt;"",'Grains &amp; Pulses'!K390,AVERAGE(E387,INDEX('Grains &amp; Pulses'!K391:K$851,MATCH(FALSE,'Grains &amp; Pulses'!K391:K$851="",0)))))</f>
        <v>328.70803662258396</v>
      </c>
      <c r="F388" s="65" cm="1">
        <f t="array" ref="F388">IF(AND('Grains &amp; Pulses'!L390="",'Grains &amp; Pulses'!L389=""),F387,IF('Grains &amp; Pulses'!L390&lt;&gt;"",'Grains &amp; Pulses'!L390,AVERAGE(F387,INDEX('Grains &amp; Pulses'!L391:L$851,MATCH(FALSE,'Grains &amp; Pulses'!L391:L$851="",0)))))</f>
        <v>388.57985757884035</v>
      </c>
    </row>
    <row r="389" spans="1:6" x14ac:dyDescent="0.25">
      <c r="A389" s="36">
        <f>'Grains &amp; Pulses'!A391</f>
        <v>40582</v>
      </c>
      <c r="B389" s="65" cm="1">
        <f t="array" ref="B389">IF(AND('Grains &amp; Pulses'!H391="",'Grains &amp; Pulses'!H390=""),B388,IF('Grains &amp; Pulses'!H391&lt;&gt;"",'Grains &amp; Pulses'!H391,AVERAGE(B388,INDEX('Grains &amp; Pulses'!H392:H$851,MATCH(FALSE,'Grains &amp; Pulses'!H392:H$851="",0)))))</f>
        <v>741.94099694811803</v>
      </c>
      <c r="C389" s="65" cm="1">
        <f t="array" ref="C389">IF(AND('Grains &amp; Pulses'!I391="",'Grains &amp; Pulses'!I390=""),C388,IF('Grains &amp; Pulses'!I391&lt;&gt;"",'Grains &amp; Pulses'!I391,AVERAGE(C388,INDEX('Grains &amp; Pulses'!I392:I$851,MATCH(FALSE,'Grains &amp; Pulses'!I392:I$851="",0)))))</f>
        <v>422.62461851475081</v>
      </c>
      <c r="D389" s="65" cm="1">
        <f t="array" ref="D389">IF(AND('Grains &amp; Pulses'!J391="",'Grains &amp; Pulses'!J390=""),D388,IF('Grains &amp; Pulses'!J391&lt;&gt;"",'Grains &amp; Pulses'!J391,AVERAGE(D388,INDEX('Grains &amp; Pulses'!J392:J$851,MATCH(FALSE,'Grains &amp; Pulses'!J392:J$851="",0)))))</f>
        <v>369.79654120040698</v>
      </c>
      <c r="E389" s="65" cm="1">
        <f t="array" ref="E389">IF(AND('Grains &amp; Pulses'!K391="",'Grains &amp; Pulses'!K390=""),E388,IF('Grains &amp; Pulses'!K391&lt;&gt;"",'Grains &amp; Pulses'!K391,AVERAGE(E388,INDEX('Grains &amp; Pulses'!K392:K$851,MATCH(FALSE,'Grains &amp; Pulses'!K392:K$851="",0)))))</f>
        <v>328.70803662258396</v>
      </c>
      <c r="F389" s="65" cm="1">
        <f t="array" ref="F389">IF(AND('Grains &amp; Pulses'!L391="",'Grains &amp; Pulses'!L390=""),F388,IF('Grains &amp; Pulses'!L391&lt;&gt;"",'Grains &amp; Pulses'!L391,AVERAGE(F388,INDEX('Grains &amp; Pulses'!L392:L$851,MATCH(FALSE,'Grains &amp; Pulses'!L392:L$851="",0)))))</f>
        <v>388.57985757884035</v>
      </c>
    </row>
    <row r="390" spans="1:6" x14ac:dyDescent="0.25">
      <c r="A390" s="36">
        <f>'Grains &amp; Pulses'!A392</f>
        <v>40589</v>
      </c>
      <c r="B390" s="65" cm="1">
        <f t="array" ref="B390">IF(AND('Grains &amp; Pulses'!H392="",'Grains &amp; Pulses'!H391=""),B389,IF('Grains &amp; Pulses'!H392&lt;&gt;"",'Grains &amp; Pulses'!H392,AVERAGE(B389,INDEX('Grains &amp; Pulses'!H393:H$851,MATCH(FALSE,'Grains &amp; Pulses'!H393:H$851="",0)))))</f>
        <v>731.37538148524936</v>
      </c>
      <c r="C390" s="65" cm="1">
        <f t="array" ref="C390">IF(AND('Grains &amp; Pulses'!I392="",'Grains &amp; Pulses'!I391=""),C389,IF('Grains &amp; Pulses'!I392&lt;&gt;"",'Grains &amp; Pulses'!I392,AVERAGE(C389,INDEX('Grains &amp; Pulses'!I393:I$851,MATCH(FALSE,'Grains &amp; Pulses'!I393:I$851="",0)))))</f>
        <v>437.8860630722279</v>
      </c>
      <c r="D390" s="65" cm="1">
        <f t="array" ref="D390">IF(AND('Grains &amp; Pulses'!J392="",'Grains &amp; Pulses'!J391=""),D389,IF('Grains &amp; Pulses'!J392&lt;&gt;"",'Grains &amp; Pulses'!J392,AVERAGE(D389,INDEX('Grains &amp; Pulses'!J393:J$851,MATCH(FALSE,'Grains &amp; Pulses'!J393:J$851="",0)))))</f>
        <v>369.79654120040698</v>
      </c>
      <c r="E390" s="65" cm="1">
        <f t="array" ref="E390">IF(AND('Grains &amp; Pulses'!K392="",'Grains &amp; Pulses'!K391=""),E389,IF('Grains &amp; Pulses'!K392&lt;&gt;"",'Grains &amp; Pulses'!K392,AVERAGE(E389,INDEX('Grains &amp; Pulses'!K393:K$851,MATCH(FALSE,'Grains &amp; Pulses'!K393:K$851="",0)))))</f>
        <v>348.66531027466942</v>
      </c>
      <c r="F390" s="65" cm="1">
        <f t="array" ref="F390">IF(AND('Grains &amp; Pulses'!L392="",'Grains &amp; Pulses'!L391=""),F389,IF('Grains &amp; Pulses'!L392&lt;&gt;"",'Grains &amp; Pulses'!L392,AVERAGE(F389,INDEX('Grains &amp; Pulses'!L393:L$851,MATCH(FALSE,'Grains &amp; Pulses'!L393:L$851="",0)))))</f>
        <v>387.40590030518825</v>
      </c>
    </row>
    <row r="391" spans="1:6" x14ac:dyDescent="0.25">
      <c r="A391" s="36">
        <f>'Grains &amp; Pulses'!A393</f>
        <v>40596</v>
      </c>
      <c r="B391" s="65" cm="1">
        <f t="array" ref="B391">IF(AND('Grains &amp; Pulses'!H393="",'Grains &amp; Pulses'!H392=""),B390,IF('Grains &amp; Pulses'!H393&lt;&gt;"",'Grains &amp; Pulses'!H393,AVERAGE(B390,INDEX('Grains &amp; Pulses'!H394:H$851,MATCH(FALSE,'Grains &amp; Pulses'!H394:H$851="",0)))))</f>
        <v>721.98372329603262</v>
      </c>
      <c r="C391" s="65" cm="1">
        <f t="array" ref="C391">IF(AND('Grains &amp; Pulses'!I393="",'Grains &amp; Pulses'!I392=""),C390,IF('Grains &amp; Pulses'!I393&lt;&gt;"",'Grains &amp; Pulses'!I393,AVERAGE(C390,INDEX('Grains &amp; Pulses'!I394:I$851,MATCH(FALSE,'Grains &amp; Pulses'!I394:I$851="",0)))))</f>
        <v>430.8423194303154</v>
      </c>
      <c r="D391" s="65" cm="1">
        <f t="array" ref="D391">IF(AND('Grains &amp; Pulses'!J393="",'Grains &amp; Pulses'!J392=""),D390,IF('Grains &amp; Pulses'!J393&lt;&gt;"",'Grains &amp; Pulses'!J393,AVERAGE(D390,INDEX('Grains &amp; Pulses'!J394:J$851,MATCH(FALSE,'Grains &amp; Pulses'!J394:J$851="",0)))))</f>
        <v>369.79654120040698</v>
      </c>
      <c r="E391" s="65" cm="1">
        <f t="array" ref="E391">IF(AND('Grains &amp; Pulses'!K393="",'Grains &amp; Pulses'!K392=""),E390,IF('Grains &amp; Pulses'!K393&lt;&gt;"",'Grains &amp; Pulses'!K393,AVERAGE(E390,INDEX('Grains &amp; Pulses'!K394:K$851,MATCH(FALSE,'Grains &amp; Pulses'!K394:K$851="",0)))))</f>
        <v>348.66531027466942</v>
      </c>
      <c r="F391" s="65" cm="1">
        <f t="array" ref="F391">IF(AND('Grains &amp; Pulses'!L393="",'Grains &amp; Pulses'!L392=""),F390,IF('Grains &amp; Pulses'!L393&lt;&gt;"",'Grains &amp; Pulses'!L393,AVERAGE(F390,INDEX('Grains &amp; Pulses'!L394:L$851,MATCH(FALSE,'Grains &amp; Pulses'!L394:L$851="",0)))))</f>
        <v>387.40590030518825</v>
      </c>
    </row>
    <row r="392" spans="1:6" x14ac:dyDescent="0.25">
      <c r="A392" s="36">
        <f>'Grains &amp; Pulses'!A394</f>
        <v>40603</v>
      </c>
      <c r="B392" s="65" cm="1">
        <f t="array" ref="B392">IF(AND('Grains &amp; Pulses'!H394="",'Grains &amp; Pulses'!H393=""),B391,IF('Grains &amp; Pulses'!H394&lt;&gt;"",'Grains &amp; Pulses'!H394,AVERAGE(B391,INDEX('Grains &amp; Pulses'!H395:H$851,MATCH(FALSE,'Grains &amp; Pulses'!H395:H$851="",0)))))</f>
        <v>707.89623601220762</v>
      </c>
      <c r="C392" s="65" cm="1">
        <f t="array" ref="C392">IF(AND('Grains &amp; Pulses'!I394="",'Grains &amp; Pulses'!I393=""),C391,IF('Grains &amp; Pulses'!I394&lt;&gt;"",'Grains &amp; Pulses'!I394,AVERAGE(C391,INDEX('Grains &amp; Pulses'!I395:I$851,MATCH(FALSE,'Grains &amp; Pulses'!I395:I$851="",0)))))</f>
        <v>428.49440488301121</v>
      </c>
      <c r="D392" s="65" cm="1">
        <f t="array" ref="D392">IF(AND('Grains &amp; Pulses'!J394="",'Grains &amp; Pulses'!J393=""),D391,IF('Grains &amp; Pulses'!J394&lt;&gt;"",'Grains &amp; Pulses'!J394,AVERAGE(D391,INDEX('Grains &amp; Pulses'!J395:J$851,MATCH(FALSE,'Grains &amp; Pulses'!J395:J$851="",0)))))</f>
        <v>328.70803662258396</v>
      </c>
      <c r="E392" s="65" cm="1">
        <f t="array" ref="E392">IF(AND('Grains &amp; Pulses'!K394="",'Grains &amp; Pulses'!K393=""),E391,IF('Grains &amp; Pulses'!K394&lt;&gt;"",'Grains &amp; Pulses'!K394,AVERAGE(E391,INDEX('Grains &amp; Pulses'!K395:K$851,MATCH(FALSE,'Grains &amp; Pulses'!K395:K$851="",0)))))</f>
        <v>331.05595116988815</v>
      </c>
      <c r="F392" s="65" cm="1">
        <f t="array" ref="F392">IF(AND('Grains &amp; Pulses'!L394="",'Grains &amp; Pulses'!L393=""),F391,IF('Grains &amp; Pulses'!L394&lt;&gt;"",'Grains &amp; Pulses'!L394,AVERAGE(F391,INDEX('Grains &amp; Pulses'!L395:L$851,MATCH(FALSE,'Grains &amp; Pulses'!L395:L$851="",0)))))</f>
        <v>363.92675483214651</v>
      </c>
    </row>
    <row r="393" spans="1:6" x14ac:dyDescent="0.25">
      <c r="A393" s="36">
        <f>'Grains &amp; Pulses'!A395</f>
        <v>40610</v>
      </c>
      <c r="B393" s="65" cm="1">
        <f t="array" ref="B393">IF(AND('Grains &amp; Pulses'!H395="",'Grains &amp; Pulses'!H394=""),B392,IF('Grains &amp; Pulses'!H395&lt;&gt;"",'Grains &amp; Pulses'!H395,AVERAGE(B392,INDEX('Grains &amp; Pulses'!H396:H$851,MATCH(FALSE,'Grains &amp; Pulses'!H396:H$851="",0)))))</f>
        <v>723.15768056968477</v>
      </c>
      <c r="C393" s="65" cm="1">
        <f t="array" ref="C393">IF(AND('Grains &amp; Pulses'!I395="",'Grains &amp; Pulses'!I394=""),C392,IF('Grains &amp; Pulses'!I395&lt;&gt;"",'Grains &amp; Pulses'!I395,AVERAGE(C392,INDEX('Grains &amp; Pulses'!I396:I$851,MATCH(FALSE,'Grains &amp; Pulses'!I396:I$851="",0)))))</f>
        <v>421.45066124109871</v>
      </c>
      <c r="D393" s="65" cm="1">
        <f t="array" ref="D393">IF(AND('Grains &amp; Pulses'!J395="",'Grains &amp; Pulses'!J394=""),D392,IF('Grains &amp; Pulses'!J395&lt;&gt;"",'Grains &amp; Pulses'!J395,AVERAGE(D392,INDEX('Grains &amp; Pulses'!J396:J$851,MATCH(FALSE,'Grains &amp; Pulses'!J396:J$851="",0)))))</f>
        <v>328.70803662258396</v>
      </c>
      <c r="E393" s="65" cm="1">
        <f t="array" ref="E393">IF(AND('Grains &amp; Pulses'!K395="",'Grains &amp; Pulses'!K394=""),E392,IF('Grains &amp; Pulses'!K395&lt;&gt;"",'Grains &amp; Pulses'!K395,AVERAGE(E392,INDEX('Grains &amp; Pulses'!K396:K$851,MATCH(FALSE,'Grains &amp; Pulses'!K396:K$851="",0)))))</f>
        <v>328.70803662258396</v>
      </c>
      <c r="F393" s="65" cm="1">
        <f t="array" ref="F393">IF(AND('Grains &amp; Pulses'!L395="",'Grains &amp; Pulses'!L394=""),F392,IF('Grains &amp; Pulses'!L395&lt;&gt;"",'Grains &amp; Pulses'!L395,AVERAGE(F392,INDEX('Grains &amp; Pulses'!L396:L$851,MATCH(FALSE,'Grains &amp; Pulses'!L396:L$851="",0)))))</f>
        <v>363.92675483214651</v>
      </c>
    </row>
    <row r="394" spans="1:6" x14ac:dyDescent="0.25">
      <c r="A394" s="36">
        <f>'Grains &amp; Pulses'!A396</f>
        <v>40617</v>
      </c>
      <c r="B394" s="65" cm="1">
        <f t="array" ref="B394">IF(AND('Grains &amp; Pulses'!H396="",'Grains &amp; Pulses'!H395=""),B393,IF('Grains &amp; Pulses'!H396&lt;&gt;"",'Grains &amp; Pulses'!H396,AVERAGE(B393,INDEX('Grains &amp; Pulses'!H397:H$851,MATCH(FALSE,'Grains &amp; Pulses'!H397:H$851="",0)))))</f>
        <v>690.28687690742629</v>
      </c>
      <c r="C394" s="65" cm="1">
        <f t="array" ref="C394">IF(AND('Grains &amp; Pulses'!I396="",'Grains &amp; Pulses'!I395=""),C393,IF('Grains &amp; Pulses'!I396&lt;&gt;"",'Grains &amp; Pulses'!I396,AVERAGE(C393,INDEX('Grains &amp; Pulses'!I397:I$851,MATCH(FALSE,'Grains &amp; Pulses'!I397:I$851="",0)))))</f>
        <v>405.01525940996953</v>
      </c>
      <c r="D394" s="65" cm="1">
        <f t="array" ref="D394">IF(AND('Grains &amp; Pulses'!J396="",'Grains &amp; Pulses'!J395=""),D393,IF('Grains &amp; Pulses'!J396&lt;&gt;"",'Grains &amp; Pulses'!J396,AVERAGE(D393,INDEX('Grains &amp; Pulses'!J397:J$851,MATCH(FALSE,'Grains &amp; Pulses'!J397:J$851="",0)))))</f>
        <v>328.70803662258396</v>
      </c>
      <c r="E394" s="65" cm="1">
        <f t="array" ref="E394">IF(AND('Grains &amp; Pulses'!K396="",'Grains &amp; Pulses'!K395=""),E393,IF('Grains &amp; Pulses'!K396&lt;&gt;"",'Grains &amp; Pulses'!K396,AVERAGE(E393,INDEX('Grains &amp; Pulses'!K397:K$851,MATCH(FALSE,'Grains &amp; Pulses'!K397:K$851="",0)))))</f>
        <v>320.49033570701937</v>
      </c>
      <c r="F394" s="65" cm="1">
        <f t="array" ref="F394">IF(AND('Grains &amp; Pulses'!L396="",'Grains &amp; Pulses'!L395=""),F393,IF('Grains &amp; Pulses'!L396&lt;&gt;"",'Grains &amp; Pulses'!L396,AVERAGE(F393,INDEX('Grains &amp; Pulses'!L397:L$851,MATCH(FALSE,'Grains &amp; Pulses'!L397:L$851="",0)))))</f>
        <v>363.92675483214651</v>
      </c>
    </row>
    <row r="395" spans="1:6" x14ac:dyDescent="0.25">
      <c r="A395" s="36">
        <f>'Grains &amp; Pulses'!A397</f>
        <v>40624</v>
      </c>
      <c r="B395" s="65" cm="1">
        <f t="array" ref="B395">IF(AND('Grains &amp; Pulses'!H397="",'Grains &amp; Pulses'!H396=""),B394,IF('Grains &amp; Pulses'!H397&lt;&gt;"",'Grains &amp; Pulses'!H397,AVERAGE(B394,INDEX('Grains &amp; Pulses'!H398:H$851,MATCH(FALSE,'Grains &amp; Pulses'!H398:H$851="",0)))))</f>
        <v>699.67853509664303</v>
      </c>
      <c r="C395" s="65" cm="1">
        <f t="array" ref="C395">IF(AND('Grains &amp; Pulses'!I397="",'Grains &amp; Pulses'!I396=""),C394,IF('Grains &amp; Pulses'!I397&lt;&gt;"",'Grains &amp; Pulses'!I397,AVERAGE(C394,INDEX('Grains &amp; Pulses'!I398:I$851,MATCH(FALSE,'Grains &amp; Pulses'!I398:I$851="",0)))))</f>
        <v>401.49338758901325</v>
      </c>
      <c r="D395" s="65" cm="1">
        <f t="array" ref="D395">IF(AND('Grains &amp; Pulses'!J397="",'Grains &amp; Pulses'!J396=""),D394,IF('Grains &amp; Pulses'!J397&lt;&gt;"",'Grains &amp; Pulses'!J397,AVERAGE(D394,INDEX('Grains &amp; Pulses'!J398:J$851,MATCH(FALSE,'Grains &amp; Pulses'!J398:J$851="",0)))))</f>
        <v>316.96846388606309</v>
      </c>
      <c r="E395" s="65" cm="1">
        <f t="array" ref="E395">IF(AND('Grains &amp; Pulses'!K397="",'Grains &amp; Pulses'!K396=""),E394,IF('Grains &amp; Pulses'!K397&lt;&gt;"",'Grains &amp; Pulses'!K397,AVERAGE(E394,INDEX('Grains &amp; Pulses'!K398:K$851,MATCH(FALSE,'Grains &amp; Pulses'!K398:K$851="",0)))))</f>
        <v>313.44659206510687</v>
      </c>
      <c r="F395" s="65" cm="1">
        <f t="array" ref="F395">IF(AND('Grains &amp; Pulses'!L397="",'Grains &amp; Pulses'!L396=""),F394,IF('Grains &amp; Pulses'!L397&lt;&gt;"",'Grains &amp; Pulses'!L397,AVERAGE(F394,INDEX('Grains &amp; Pulses'!L398:L$851,MATCH(FALSE,'Grains &amp; Pulses'!L398:L$851="",0)))))</f>
        <v>363.92675483214651</v>
      </c>
    </row>
    <row r="396" spans="1:6" x14ac:dyDescent="0.25">
      <c r="A396" s="36">
        <f>'Grains &amp; Pulses'!A398</f>
        <v>40631</v>
      </c>
      <c r="B396" s="65" cm="1">
        <f t="array" ref="B396">IF(AND('Grains &amp; Pulses'!H398="",'Grains &amp; Pulses'!H397=""),B395,IF('Grains &amp; Pulses'!H398&lt;&gt;"",'Grains &amp; Pulses'!H398,AVERAGE(B395,INDEX('Grains &amp; Pulses'!H399:H$851,MATCH(FALSE,'Grains &amp; Pulses'!H399:H$851="",0)))))</f>
        <v>706.12701612903231</v>
      </c>
      <c r="C396" s="65" cm="1">
        <f t="array" ref="C396">IF(AND('Grains &amp; Pulses'!I398="",'Grains &amp; Pulses'!I397=""),C395,IF('Grains &amp; Pulses'!I398&lt;&gt;"",'Grains &amp; Pulses'!I398,AVERAGE(C395,INDEX('Grains &amp; Pulses'!I399:I$851,MATCH(FALSE,'Grains &amp; Pulses'!I399:I$851="",0)))))</f>
        <v>402.50403225806451</v>
      </c>
      <c r="D396" s="65" cm="1">
        <f t="array" ref="D396">IF(AND('Grains &amp; Pulses'!J398="",'Grains &amp; Pulses'!J397=""),D395,IF('Grains &amp; Pulses'!J398&lt;&gt;"",'Grains &amp; Pulses'!J398,AVERAGE(D395,INDEX('Grains &amp; Pulses'!J399:J$851,MATCH(FALSE,'Grains &amp; Pulses'!J399:J$851="",0)))))</f>
        <v>319.90927419354841</v>
      </c>
      <c r="E396" s="65" cm="1">
        <f t="array" ref="E396">IF(AND('Grains &amp; Pulses'!K398="",'Grains &amp; Pulses'!K397=""),E395,IF('Grains &amp; Pulses'!K398&lt;&gt;"",'Grains &amp; Pulses'!K398,AVERAGE(E395,INDEX('Grains &amp; Pulses'!K399:K$851,MATCH(FALSE,'Grains &amp; Pulses'!K399:K$851="",0)))))</f>
        <v>330.37903225806451</v>
      </c>
      <c r="F396" s="65" cm="1">
        <f t="array" ref="F396">IF(AND('Grains &amp; Pulses'!L398="",'Grains &amp; Pulses'!L397=""),F395,IF('Grains &amp; Pulses'!L398&lt;&gt;"",'Grains &amp; Pulses'!L398,AVERAGE(F395,INDEX('Grains &amp; Pulses'!L399:L$851,MATCH(FALSE,'Grains &amp; Pulses'!L399:L$851="",0)))))</f>
        <v>343.17540322580646</v>
      </c>
    </row>
    <row r="397" spans="1:6" x14ac:dyDescent="0.25">
      <c r="A397" s="36">
        <f>'Grains &amp; Pulses'!A399</f>
        <v>40638</v>
      </c>
      <c r="B397" s="65" cm="1">
        <f t="array" ref="B397">IF(AND('Grains &amp; Pulses'!H399="",'Grains &amp; Pulses'!H398=""),B396,IF('Grains &amp; Pulses'!H399&lt;&gt;"",'Grains &amp; Pulses'!H399,AVERAGE(B396,INDEX('Grains &amp; Pulses'!H400:H$851,MATCH(FALSE,'Grains &amp; Pulses'!H400:H$851="",0)))))</f>
        <v>720.08669354838707</v>
      </c>
      <c r="C397" s="65" cm="1">
        <f t="array" ref="C397">IF(AND('Grains &amp; Pulses'!I399="",'Grains &amp; Pulses'!I398=""),C396,IF('Grains &amp; Pulses'!I399&lt;&gt;"",'Grains &amp; Pulses'!I399,AVERAGE(C396,INDEX('Grains &amp; Pulses'!I400:I$851,MATCH(FALSE,'Grains &amp; Pulses'!I400:I$851="",0)))))</f>
        <v>424.60685483870969</v>
      </c>
      <c r="D397" s="65" cm="1">
        <f t="array" ref="D397">IF(AND('Grains &amp; Pulses'!J399="",'Grains &amp; Pulses'!J398=""),D396,IF('Grains &amp; Pulses'!J399&lt;&gt;"",'Grains &amp; Pulses'!J399,AVERAGE(D396,INDEX('Grains &amp; Pulses'!J400:J$851,MATCH(FALSE,'Grains &amp; Pulses'!J400:J$851="",0)))))</f>
        <v>316.41935483870969</v>
      </c>
      <c r="E397" s="65" cm="1">
        <f t="array" ref="E397">IF(AND('Grains &amp; Pulses'!K399="",'Grains &amp; Pulses'!K398=""),E396,IF('Grains &amp; Pulses'!K399&lt;&gt;"",'Grains &amp; Pulses'!K399,AVERAGE(E396,INDEX('Grains &amp; Pulses'!K400:K$851,MATCH(FALSE,'Grains &amp; Pulses'!K400:K$851="",0)))))</f>
        <v>315.25604838709677</v>
      </c>
      <c r="F397" s="65" cm="1">
        <f t="array" ref="F397">IF(AND('Grains &amp; Pulses'!L399="",'Grains &amp; Pulses'!L398=""),F396,IF('Grains &amp; Pulses'!L399&lt;&gt;"",'Grains &amp; Pulses'!L399,AVERAGE(F396,INDEX('Grains &amp; Pulses'!L400:L$851,MATCH(FALSE,'Grains &amp; Pulses'!L400:L$851="",0)))))</f>
        <v>343.17540322580646</v>
      </c>
    </row>
    <row r="398" spans="1:6" x14ac:dyDescent="0.25">
      <c r="A398" s="36">
        <f>'Grains &amp; Pulses'!A400</f>
        <v>40645</v>
      </c>
      <c r="B398" s="65" cm="1">
        <f t="array" ref="B398">IF(AND('Grains &amp; Pulses'!H400="",'Grains &amp; Pulses'!H399=""),B397,IF('Grains &amp; Pulses'!H400&lt;&gt;"",'Grains &amp; Pulses'!H400,AVERAGE(B397,INDEX('Grains &amp; Pulses'!H401:H$851,MATCH(FALSE,'Grains &amp; Pulses'!H401:H$851="",0)))))</f>
        <v>715.43346774193549</v>
      </c>
      <c r="C398" s="65" cm="1">
        <f t="array" ref="C398">IF(AND('Grains &amp; Pulses'!I400="",'Grains &amp; Pulses'!I399=""),C397,IF('Grains &amp; Pulses'!I400&lt;&gt;"",'Grains &amp; Pulses'!I400,AVERAGE(C397,INDEX('Grains &amp; Pulses'!I401:I$851,MATCH(FALSE,'Grains &amp; Pulses'!I401:I$851="",0)))))</f>
        <v>424.60685483870969</v>
      </c>
      <c r="D398" s="65" cm="1">
        <f t="array" ref="D398">IF(AND('Grains &amp; Pulses'!J400="",'Grains &amp; Pulses'!J399=""),D397,IF('Grains &amp; Pulses'!J400&lt;&gt;"",'Grains &amp; Pulses'!J400,AVERAGE(D397,INDEX('Grains &amp; Pulses'!J401:J$851,MATCH(FALSE,'Grains &amp; Pulses'!J401:J$851="",0)))))</f>
        <v>296.64314516129031</v>
      </c>
      <c r="E398" s="65" cm="1">
        <f t="array" ref="E398">IF(AND('Grains &amp; Pulses'!K400="",'Grains &amp; Pulses'!K399=""),E397,IF('Grains &amp; Pulses'!K400&lt;&gt;"",'Grains &amp; Pulses'!K400,AVERAGE(E397,INDEX('Grains &amp; Pulses'!K401:K$851,MATCH(FALSE,'Grains &amp; Pulses'!K401:K$851="",0)))))</f>
        <v>302.45967741935482</v>
      </c>
      <c r="F398" s="65" cm="1">
        <f t="array" ref="F398">IF(AND('Grains &amp; Pulses'!L400="",'Grains &amp; Pulses'!L399=""),F397,IF('Grains &amp; Pulses'!L400&lt;&gt;"",'Grains &amp; Pulses'!L400,AVERAGE(F397,INDEX('Grains &amp; Pulses'!L401:L$851,MATCH(FALSE,'Grains &amp; Pulses'!L401:L$851="",0)))))</f>
        <v>343.17540322580646</v>
      </c>
    </row>
    <row r="399" spans="1:6" x14ac:dyDescent="0.25">
      <c r="A399" s="36">
        <f>'Grains &amp; Pulses'!A401</f>
        <v>40652</v>
      </c>
      <c r="B399" s="65" cm="1">
        <f t="array" ref="B399">IF(AND('Grains &amp; Pulses'!H401="",'Grains &amp; Pulses'!H400=""),B398,IF('Grains &amp; Pulses'!H401&lt;&gt;"",'Grains &amp; Pulses'!H401,AVERAGE(B398,INDEX('Grains &amp; Pulses'!H402:H$851,MATCH(FALSE,'Grains &amp; Pulses'!H402:H$851="",0)))))</f>
        <v>692.16733870967744</v>
      </c>
      <c r="C399" s="65" cm="1">
        <f t="array" ref="C399">IF(AND('Grains &amp; Pulses'!I401="",'Grains &amp; Pulses'!I400=""),C398,IF('Grains &amp; Pulses'!I401&lt;&gt;"",'Grains &amp; Pulses'!I401,AVERAGE(C398,INDEX('Grains &amp; Pulses'!I402:I$851,MATCH(FALSE,'Grains &amp; Pulses'!I402:I$851="",0)))))</f>
        <v>424.60685483870969</v>
      </c>
      <c r="D399" s="65" cm="1">
        <f t="array" ref="D399">IF(AND('Grains &amp; Pulses'!J401="",'Grains &amp; Pulses'!J400=""),D398,IF('Grains &amp; Pulses'!J401&lt;&gt;"",'Grains &amp; Pulses'!J401,AVERAGE(D398,INDEX('Grains &amp; Pulses'!J402:J$851,MATCH(FALSE,'Grains &amp; Pulses'!J402:J$851="",0)))))</f>
        <v>296.64314516129031</v>
      </c>
      <c r="E399" s="65" cm="1">
        <f t="array" ref="E399">IF(AND('Grains &amp; Pulses'!K401="",'Grains &amp; Pulses'!K400=""),E398,IF('Grains &amp; Pulses'!K401&lt;&gt;"",'Grains &amp; Pulses'!K401,AVERAGE(E398,INDEX('Grains &amp; Pulses'!K402:K$851,MATCH(FALSE,'Grains &amp; Pulses'!K402:K$851="",0)))))</f>
        <v>293.15322580645164</v>
      </c>
      <c r="F399" s="65" cm="1">
        <f t="array" ref="F399">IF(AND('Grains &amp; Pulses'!L401="",'Grains &amp; Pulses'!L400=""),F398,IF('Grains &amp; Pulses'!L401&lt;&gt;"",'Grains &amp; Pulses'!L401,AVERAGE(F398,INDEX('Grains &amp; Pulses'!L402:L$851,MATCH(FALSE,'Grains &amp; Pulses'!L402:L$851="",0)))))</f>
        <v>343.17540322580646</v>
      </c>
    </row>
    <row r="400" spans="1:6" x14ac:dyDescent="0.25">
      <c r="A400" s="36">
        <f>'Grains &amp; Pulses'!A402</f>
        <v>40659</v>
      </c>
      <c r="B400" s="65" cm="1">
        <f t="array" ref="B400">IF(AND('Grains &amp; Pulses'!H402="",'Grains &amp; Pulses'!H401=""),B399,IF('Grains &amp; Pulses'!H402&lt;&gt;"",'Grains &amp; Pulses'!H402,AVERAGE(B399,INDEX('Grains &amp; Pulses'!H403:H$851,MATCH(FALSE,'Grains &amp; Pulses'!H403:H$851="",0)))))</f>
        <v>692.16733870967744</v>
      </c>
      <c r="C400" s="65" cm="1">
        <f t="array" ref="C400">IF(AND('Grains &amp; Pulses'!I402="",'Grains &amp; Pulses'!I401=""),C399,IF('Grains &amp; Pulses'!I402&lt;&gt;"",'Grains &amp; Pulses'!I402,AVERAGE(C399,INDEX('Grains &amp; Pulses'!I403:I$851,MATCH(FALSE,'Grains &amp; Pulses'!I403:I$851="",0)))))</f>
        <v>418.79032258064518</v>
      </c>
      <c r="D400" s="65" cm="1">
        <f t="array" ref="D400">IF(AND('Grains &amp; Pulses'!J402="",'Grains &amp; Pulses'!J401=""),D399,IF('Grains &amp; Pulses'!J402&lt;&gt;"",'Grains &amp; Pulses'!J402,AVERAGE(D399,INDEX('Grains &amp; Pulses'!J403:J$851,MATCH(FALSE,'Grains &amp; Pulses'!J403:J$851="",0)))))</f>
        <v>296.64314516129031</v>
      </c>
      <c r="E400" s="65" cm="1">
        <f t="array" ref="E400">IF(AND('Grains &amp; Pulses'!K402="",'Grains &amp; Pulses'!K401=""),E399,IF('Grains &amp; Pulses'!K402&lt;&gt;"",'Grains &amp; Pulses'!K402,AVERAGE(E399,INDEX('Grains &amp; Pulses'!K403:K$851,MATCH(FALSE,'Grains &amp; Pulses'!K403:K$851="",0)))))</f>
        <v>293.15322580645164</v>
      </c>
      <c r="F400" s="65" cm="1">
        <f t="array" ref="F400">IF(AND('Grains &amp; Pulses'!L402="",'Grains &amp; Pulses'!L401=""),F399,IF('Grains &amp; Pulses'!L402&lt;&gt;"",'Grains &amp; Pulses'!L402,AVERAGE(F399,INDEX('Grains &amp; Pulses'!L403:L$851,MATCH(FALSE,'Grains &amp; Pulses'!L403:L$851="",0)))))</f>
        <v>343.17540322580646</v>
      </c>
    </row>
    <row r="401" spans="1:6" x14ac:dyDescent="0.25">
      <c r="A401" s="36">
        <f>'Grains &amp; Pulses'!A403</f>
        <v>40666</v>
      </c>
      <c r="B401" s="65" cm="1">
        <f t="array" ref="B401">IF(AND('Grains &amp; Pulses'!H403="",'Grains &amp; Pulses'!H402=""),B400,IF('Grains &amp; Pulses'!H403&lt;&gt;"",'Grains &amp; Pulses'!H403,AVERAGE(B400,INDEX('Grains &amp; Pulses'!H404:H$851,MATCH(FALSE,'Grains &amp; Pulses'!H404:H$851="",0)))))</f>
        <v>666.57459677419354</v>
      </c>
      <c r="C401" s="65" cm="1">
        <f t="array" ref="C401">IF(AND('Grains &amp; Pulses'!I403="",'Grains &amp; Pulses'!I402=""),C400,IF('Grains &amp; Pulses'!I403&lt;&gt;"",'Grains &amp; Pulses'!I403,AVERAGE(C400,INDEX('Grains &amp; Pulses'!I404:I$851,MATCH(FALSE,'Grains &amp; Pulses'!I404:I$851="",0)))))</f>
        <v>412.97379032258067</v>
      </c>
      <c r="D401" s="65" cm="1">
        <f t="array" ref="D401">IF(AND('Grains &amp; Pulses'!J403="",'Grains &amp; Pulses'!J402=""),D400,IF('Grains &amp; Pulses'!J403&lt;&gt;"",'Grains &amp; Pulses'!J403,AVERAGE(D400,INDEX('Grains &amp; Pulses'!J404:J$851,MATCH(FALSE,'Grains &amp; Pulses'!J404:J$851="",0)))))</f>
        <v>302.45967741935482</v>
      </c>
      <c r="E401" s="65" cm="1">
        <f t="array" ref="E401">IF(AND('Grains &amp; Pulses'!K403="",'Grains &amp; Pulses'!K402=""),E400,IF('Grains &amp; Pulses'!K403&lt;&gt;"",'Grains &amp; Pulses'!K403,AVERAGE(E400,INDEX('Grains &amp; Pulses'!K404:K$851,MATCH(FALSE,'Grains &amp; Pulses'!K404:K$851="",0)))))</f>
        <v>290.82661290322579</v>
      </c>
      <c r="F401" s="65" cm="1">
        <f t="array" ref="F401">IF(AND('Grains &amp; Pulses'!L403="",'Grains &amp; Pulses'!L402=""),F400,IF('Grains &amp; Pulses'!L403&lt;&gt;"",'Grains &amp; Pulses'!L403,AVERAGE(F400,INDEX('Grains &amp; Pulses'!L404:L$851,MATCH(FALSE,'Grains &amp; Pulses'!L404:L$851="",0)))))</f>
        <v>337.35887096774195</v>
      </c>
    </row>
    <row r="402" spans="1:6" x14ac:dyDescent="0.25">
      <c r="A402" s="36">
        <f>'Grains &amp; Pulses'!A404</f>
        <v>40673</v>
      </c>
      <c r="B402" s="65" cm="1">
        <f t="array" ref="B402">IF(AND('Grains &amp; Pulses'!H404="",'Grains &amp; Pulses'!H403=""),B401,IF('Grains &amp; Pulses'!H404&lt;&gt;"",'Grains &amp; Pulses'!H404,AVERAGE(B401,INDEX('Grains &amp; Pulses'!H405:H$851,MATCH(FALSE,'Grains &amp; Pulses'!H405:H$851="",0)))))</f>
        <v>668.90120967741939</v>
      </c>
      <c r="C402" s="65" cm="1">
        <f t="array" ref="C402">IF(AND('Grains &amp; Pulses'!I404="",'Grains &amp; Pulses'!I403=""),C401,IF('Grains &amp; Pulses'!I404&lt;&gt;"",'Grains &amp; Pulses'!I404,AVERAGE(C401,INDEX('Grains &amp; Pulses'!I405:I$851,MATCH(FALSE,'Grains &amp; Pulses'!I405:I$851="",0)))))</f>
        <v>412.97379032258067</v>
      </c>
      <c r="D402" s="65" cm="1">
        <f t="array" ref="D402">IF(AND('Grains &amp; Pulses'!J404="",'Grains &amp; Pulses'!J403=""),D401,IF('Grains &amp; Pulses'!J404&lt;&gt;"",'Grains &amp; Pulses'!J404,AVERAGE(D401,INDEX('Grains &amp; Pulses'!J405:J$851,MATCH(FALSE,'Grains &amp; Pulses'!J405:J$851="",0)))))</f>
        <v>302.45967741935482</v>
      </c>
      <c r="E402" s="65" cm="1">
        <f t="array" ref="E402">IF(AND('Grains &amp; Pulses'!K404="",'Grains &amp; Pulses'!K403=""),E401,IF('Grains &amp; Pulses'!K404&lt;&gt;"",'Grains &amp; Pulses'!K404,AVERAGE(E401,INDEX('Grains &amp; Pulses'!K405:K$851,MATCH(FALSE,'Grains &amp; Pulses'!K405:K$851="",0)))))</f>
        <v>302.45967741935482</v>
      </c>
      <c r="F402" s="65" cm="1">
        <f t="array" ref="F402">IF(AND('Grains &amp; Pulses'!L404="",'Grains &amp; Pulses'!L403=""),F401,IF('Grains &amp; Pulses'!L404&lt;&gt;"",'Grains &amp; Pulses'!L404,AVERAGE(F401,INDEX('Grains &amp; Pulses'!L405:L$851,MATCH(FALSE,'Grains &amp; Pulses'!L405:L$851="",0)))))</f>
        <v>331.54233870967744</v>
      </c>
    </row>
    <row r="403" spans="1:6" x14ac:dyDescent="0.25">
      <c r="A403" s="36">
        <f>'Grains &amp; Pulses'!A405</f>
        <v>40680</v>
      </c>
      <c r="B403" s="65" cm="1">
        <f t="array" ref="B403">IF(AND('Grains &amp; Pulses'!H405="",'Grains &amp; Pulses'!H404=""),B402,IF('Grains &amp; Pulses'!H405&lt;&gt;"",'Grains &amp; Pulses'!H405,AVERAGE(B402,INDEX('Grains &amp; Pulses'!H406:H$851,MATCH(FALSE,'Grains &amp; Pulses'!H406:H$851="",0)))))</f>
        <v>668.90120967741939</v>
      </c>
      <c r="C403" s="65" cm="1">
        <f t="array" ref="C403">IF(AND('Grains &amp; Pulses'!I405="",'Grains &amp; Pulses'!I404=""),C402,IF('Grains &amp; Pulses'!I405&lt;&gt;"",'Grains &amp; Pulses'!I405,AVERAGE(C402,INDEX('Grains &amp; Pulses'!I406:I$851,MATCH(FALSE,'Grains &amp; Pulses'!I406:I$851="",0)))))</f>
        <v>407.15725806451616</v>
      </c>
      <c r="D403" s="65" cm="1">
        <f t="array" ref="D403">IF(AND('Grains &amp; Pulses'!J405="",'Grains &amp; Pulses'!J404=""),D402,IF('Grains &amp; Pulses'!J405&lt;&gt;"",'Grains &amp; Pulses'!J405,AVERAGE(D402,INDEX('Grains &amp; Pulses'!J406:J$851,MATCH(FALSE,'Grains &amp; Pulses'!J406:J$851="",0)))))</f>
        <v>308.27620967741939</v>
      </c>
      <c r="E403" s="65" cm="1">
        <f t="array" ref="E403">IF(AND('Grains &amp; Pulses'!K405="",'Grains &amp; Pulses'!K404=""),E402,IF('Grains &amp; Pulses'!K405&lt;&gt;"",'Grains &amp; Pulses'!K405,AVERAGE(E402,INDEX('Grains &amp; Pulses'!K406:K$851,MATCH(FALSE,'Grains &amp; Pulses'!K406:K$851="",0)))))</f>
        <v>309.43951612903226</v>
      </c>
      <c r="F403" s="65" cm="1">
        <f t="array" ref="F403">IF(AND('Grains &amp; Pulses'!L405="",'Grains &amp; Pulses'!L404=""),F402,IF('Grains &amp; Pulses'!L405&lt;&gt;"",'Grains &amp; Pulses'!L405,AVERAGE(F402,INDEX('Grains &amp; Pulses'!L406:L$851,MATCH(FALSE,'Grains &amp; Pulses'!L406:L$851="",0)))))</f>
        <v>331.54233870967744</v>
      </c>
    </row>
    <row r="404" spans="1:6" x14ac:dyDescent="0.25">
      <c r="A404" s="36">
        <f>'Grains &amp; Pulses'!A406</f>
        <v>40687</v>
      </c>
      <c r="B404" s="65" cm="1">
        <f t="array" ref="B404">IF(AND('Grains &amp; Pulses'!H406="",'Grains &amp; Pulses'!H405=""),B403,IF('Grains &amp; Pulses'!H406&lt;&gt;"",'Grains &amp; Pulses'!H406,AVERAGE(B403,INDEX('Grains &amp; Pulses'!H407:H$851,MATCH(FALSE,'Grains &amp; Pulses'!H407:H$851="",0)))))</f>
        <v>692.16733870967744</v>
      </c>
      <c r="C404" s="65" cm="1">
        <f t="array" ref="C404">IF(AND('Grains &amp; Pulses'!I406="",'Grains &amp; Pulses'!I405=""),C403,IF('Grains &amp; Pulses'!I406&lt;&gt;"",'Grains &amp; Pulses'!I406,AVERAGE(C403,INDEX('Grains &amp; Pulses'!I407:I$851,MATCH(FALSE,'Grains &amp; Pulses'!I407:I$851="",0)))))</f>
        <v>421.11693548387098</v>
      </c>
      <c r="D404" s="65" cm="1">
        <f t="array" ref="D404">IF(AND('Grains &amp; Pulses'!J406="",'Grains &amp; Pulses'!J405=""),D403,IF('Grains &amp; Pulses'!J406&lt;&gt;"",'Grains &amp; Pulses'!J406,AVERAGE(D403,INDEX('Grains &amp; Pulses'!J407:J$851,MATCH(FALSE,'Grains &amp; Pulses'!J407:J$851="",0)))))</f>
        <v>348.99193548387098</v>
      </c>
      <c r="E404" s="65" cm="1">
        <f t="array" ref="E404">IF(AND('Grains &amp; Pulses'!K406="",'Grains &amp; Pulses'!K405=""),E403,IF('Grains &amp; Pulses'!K406&lt;&gt;"",'Grains &amp; Pulses'!K406,AVERAGE(E403,INDEX('Grains &amp; Pulses'!K407:K$851,MATCH(FALSE,'Grains &amp; Pulses'!K407:K$851="",0)))))</f>
        <v>315.25604838709677</v>
      </c>
      <c r="F404" s="65" cm="1">
        <f t="array" ref="F404">IF(AND('Grains &amp; Pulses'!L406="",'Grains &amp; Pulses'!L405=""),F403,IF('Grains &amp; Pulses'!L406&lt;&gt;"",'Grains &amp; Pulses'!L406,AVERAGE(F403,INDEX('Grains &amp; Pulses'!L407:L$851,MATCH(FALSE,'Grains &amp; Pulses'!L407:L$851="",0)))))</f>
        <v>331.54233870967744</v>
      </c>
    </row>
    <row r="405" spans="1:6" x14ac:dyDescent="0.25">
      <c r="A405" s="36">
        <f>'Grains &amp; Pulses'!A407</f>
        <v>40694</v>
      </c>
      <c r="B405" s="65" cm="1">
        <f t="array" ref="B405">IF(AND('Grains &amp; Pulses'!H407="",'Grains &amp; Pulses'!H406=""),B404,IF('Grains &amp; Pulses'!H407&lt;&gt;"",'Grains &amp; Pulses'!H407,AVERAGE(B404,INDEX('Grains &amp; Pulses'!H408:H$851,MATCH(FALSE,'Grains &amp; Pulses'!H408:H$851="",0)))))</f>
        <v>700.3104838709678</v>
      </c>
      <c r="C405" s="65" cm="1">
        <f t="array" ref="C405">IF(AND('Grains &amp; Pulses'!I407="",'Grains &amp; Pulses'!I406=""),C404,IF('Grains &amp; Pulses'!I407&lt;&gt;"",'Grains &amp; Pulses'!I407,AVERAGE(C404,INDEX('Grains &amp; Pulses'!I408:I$851,MATCH(FALSE,'Grains &amp; Pulses'!I408:I$851="",0)))))</f>
        <v>418.79032258064518</v>
      </c>
      <c r="D405" s="65" cm="1">
        <f t="array" ref="D405">IF(AND('Grains &amp; Pulses'!J407="",'Grains &amp; Pulses'!J406=""),D404,IF('Grains &amp; Pulses'!J407&lt;&gt;"",'Grains &amp; Pulses'!J407,AVERAGE(D404,INDEX('Grains &amp; Pulses'!J408:J$851,MATCH(FALSE,'Grains &amp; Pulses'!J408:J$851="",0)))))</f>
        <v>354.80846774193549</v>
      </c>
      <c r="E405" s="65" cm="1">
        <f t="array" ref="E405">IF(AND('Grains &amp; Pulses'!K407="",'Grains &amp; Pulses'!K406=""),E404,IF('Grains &amp; Pulses'!K407&lt;&gt;"",'Grains &amp; Pulses'!K407,AVERAGE(E404,INDEX('Grains &amp; Pulses'!K408:K$851,MATCH(FALSE,'Grains &amp; Pulses'!K408:K$851="",0)))))</f>
        <v>329.21572580645164</v>
      </c>
      <c r="F405" s="65" cm="1">
        <f t="array" ref="F405">IF(AND('Grains &amp; Pulses'!L407="",'Grains &amp; Pulses'!L406=""),F404,IF('Grains &amp; Pulses'!L407&lt;&gt;"",'Grains &amp; Pulses'!L407,AVERAGE(F404,INDEX('Grains &amp; Pulses'!L408:L$851,MATCH(FALSE,'Grains &amp; Pulses'!L408:L$851="",0)))))</f>
        <v>316.41935483870969</v>
      </c>
    </row>
    <row r="406" spans="1:6" x14ac:dyDescent="0.25">
      <c r="A406" s="36">
        <f>'Grains &amp; Pulses'!A408</f>
        <v>40701</v>
      </c>
      <c r="B406" s="65" cm="1">
        <f t="array" ref="B406">IF(AND('Grains &amp; Pulses'!H408="",'Grains &amp; Pulses'!H407=""),B405,IF('Grains &amp; Pulses'!H408&lt;&gt;"",'Grains &amp; Pulses'!H408,AVERAGE(B405,INDEX('Grains &amp; Pulses'!H409:H$851,MATCH(FALSE,'Grains &amp; Pulses'!H409:H$851="",0)))))</f>
        <v>692.16733870967744</v>
      </c>
      <c r="C406" s="65" cm="1">
        <f t="array" ref="C406">IF(AND('Grains &amp; Pulses'!I408="",'Grains &amp; Pulses'!I407=""),C405,IF('Grains &amp; Pulses'!I408&lt;&gt;"",'Grains &amp; Pulses'!I408,AVERAGE(C405,INDEX('Grains &amp; Pulses'!I409:I$851,MATCH(FALSE,'Grains &amp; Pulses'!I409:I$851="",0)))))</f>
        <v>412.97379032258067</v>
      </c>
      <c r="D406" s="65" cm="1">
        <f t="array" ref="D406">IF(AND('Grains &amp; Pulses'!J408="",'Grains &amp; Pulses'!J407=""),D405,IF('Grains &amp; Pulses'!J408&lt;&gt;"",'Grains &amp; Pulses'!J408,AVERAGE(D405,INDEX('Grains &amp; Pulses'!J409:J$851,MATCH(FALSE,'Grains &amp; Pulses'!J409:J$851="",0)))))</f>
        <v>337.35887096774195</v>
      </c>
      <c r="E406" s="65" cm="1">
        <f t="array" ref="E406">IF(AND('Grains &amp; Pulses'!K408="",'Grains &amp; Pulses'!K407=""),E405,IF('Grains &amp; Pulses'!K408&lt;&gt;"",'Grains &amp; Pulses'!K408,AVERAGE(E405,INDEX('Grains &amp; Pulses'!K409:K$851,MATCH(FALSE,'Grains &amp; Pulses'!K409:K$851="",0)))))</f>
        <v>337.35887096774195</v>
      </c>
      <c r="F406" s="65" cm="1">
        <f t="array" ref="F406">IF(AND('Grains &amp; Pulses'!L408="",'Grains &amp; Pulses'!L407=""),F405,IF('Grains &amp; Pulses'!L408&lt;&gt;"",'Grains &amp; Pulses'!L408,AVERAGE(F405,INDEX('Grains &amp; Pulses'!L409:L$851,MATCH(FALSE,'Grains &amp; Pulses'!L409:L$851="",0)))))</f>
        <v>331.54233870967744</v>
      </c>
    </row>
    <row r="407" spans="1:6" x14ac:dyDescent="0.25">
      <c r="A407" s="36">
        <f>'Grains &amp; Pulses'!A409</f>
        <v>40708</v>
      </c>
      <c r="B407" s="65" cm="1">
        <f t="array" ref="B407">IF(AND('Grains &amp; Pulses'!H409="",'Grains &amp; Pulses'!H408=""),B406,IF('Grains &amp; Pulses'!H409&lt;&gt;"",'Grains &amp; Pulses'!H409,AVERAGE(B406,INDEX('Grains &amp; Pulses'!H410:H$851,MATCH(FALSE,'Grains &amp; Pulses'!H410:H$851="",0)))))</f>
        <v>701.47379032258061</v>
      </c>
      <c r="C407" s="65" cm="1">
        <f t="array" ref="C407">IF(AND('Grains &amp; Pulses'!I409="",'Grains &amp; Pulses'!I408=""),C406,IF('Grains &amp; Pulses'!I409&lt;&gt;"",'Grains &amp; Pulses'!I409,AVERAGE(C406,INDEX('Grains &amp; Pulses'!I410:I$851,MATCH(FALSE,'Grains &amp; Pulses'!I410:I$851="",0)))))</f>
        <v>412.97379032258067</v>
      </c>
      <c r="D407" s="65" cm="1">
        <f t="array" ref="D407">IF(AND('Grains &amp; Pulses'!J409="",'Grains &amp; Pulses'!J408=""),D406,IF('Grains &amp; Pulses'!J409&lt;&gt;"",'Grains &amp; Pulses'!J409,AVERAGE(D406,INDEX('Grains &amp; Pulses'!J410:J$851,MATCH(FALSE,'Grains &amp; Pulses'!J410:J$851="",0)))))</f>
        <v>343.17540322580646</v>
      </c>
      <c r="E407" s="65" cm="1">
        <f t="array" ref="E407">IF(AND('Grains &amp; Pulses'!K409="",'Grains &amp; Pulses'!K408=""),E406,IF('Grains &amp; Pulses'!K409&lt;&gt;"",'Grains &amp; Pulses'!K409,AVERAGE(E406,INDEX('Grains &amp; Pulses'!K410:K$851,MATCH(FALSE,'Grains &amp; Pulses'!K410:K$851="",0)))))</f>
        <v>325.72580645161293</v>
      </c>
      <c r="F407" s="65" cm="1">
        <f t="array" ref="F407">IF(AND('Grains &amp; Pulses'!L409="",'Grains &amp; Pulses'!L408=""),F406,IF('Grains &amp; Pulses'!L409&lt;&gt;"",'Grains &amp; Pulses'!L409,AVERAGE(F406,INDEX('Grains &amp; Pulses'!L410:L$851,MATCH(FALSE,'Grains &amp; Pulses'!L410:L$851="",0)))))</f>
        <v>316.41935483870969</v>
      </c>
    </row>
    <row r="408" spans="1:6" x14ac:dyDescent="0.25">
      <c r="A408" s="36">
        <f>'Grains &amp; Pulses'!A410</f>
        <v>40715</v>
      </c>
      <c r="B408" s="65" cm="1">
        <f t="array" ref="B408">IF(AND('Grains &amp; Pulses'!H410="",'Grains &amp; Pulses'!H409=""),B407,IF('Grains &amp; Pulses'!H410&lt;&gt;"",'Grains &amp; Pulses'!H410,AVERAGE(B407,INDEX('Grains &amp; Pulses'!H411:H$851,MATCH(FALSE,'Grains &amp; Pulses'!H411:H$851="",0)))))</f>
        <v>692.16733870967744</v>
      </c>
      <c r="C408" s="65" cm="1">
        <f t="array" ref="C408">IF(AND('Grains &amp; Pulses'!I410="",'Grains &amp; Pulses'!I409=""),C407,IF('Grains &amp; Pulses'!I410&lt;&gt;"",'Grains &amp; Pulses'!I410,AVERAGE(C407,INDEX('Grains &amp; Pulses'!I411:I$851,MATCH(FALSE,'Grains &amp; Pulses'!I411:I$851="",0)))))</f>
        <v>380.40120967741939</v>
      </c>
      <c r="D408" s="65" cm="1">
        <f t="array" ref="D408">IF(AND('Grains &amp; Pulses'!J410="",'Grains &amp; Pulses'!J409=""),D407,IF('Grains &amp; Pulses'!J410&lt;&gt;"",'Grains &amp; Pulses'!J410,AVERAGE(D407,INDEX('Grains &amp; Pulses'!J411:J$851,MATCH(FALSE,'Grains &amp; Pulses'!J411:J$851="",0)))))</f>
        <v>331.54233870967744</v>
      </c>
      <c r="E408" s="65" cm="1">
        <f t="array" ref="E408">IF(AND('Grains &amp; Pulses'!K410="",'Grains &amp; Pulses'!K409=""),E407,IF('Grains &amp; Pulses'!K410&lt;&gt;"",'Grains &amp; Pulses'!K410,AVERAGE(E407,INDEX('Grains &amp; Pulses'!K411:K$851,MATCH(FALSE,'Grains &amp; Pulses'!K411:K$851="",0)))))</f>
        <v>325.72580645161293</v>
      </c>
      <c r="F408" s="65" cm="1">
        <f t="array" ref="F408">IF(AND('Grains &amp; Pulses'!L410="",'Grains &amp; Pulses'!L409=""),F407,IF('Grains &amp; Pulses'!L410&lt;&gt;"",'Grains &amp; Pulses'!L410,AVERAGE(F407,INDEX('Grains &amp; Pulses'!L411:L$851,MATCH(FALSE,'Grains &amp; Pulses'!L411:L$851="",0)))))</f>
        <v>343.17540322580646</v>
      </c>
    </row>
    <row r="409" spans="1:6" x14ac:dyDescent="0.25">
      <c r="A409" s="36">
        <f>'Grains &amp; Pulses'!A411</f>
        <v>40722</v>
      </c>
      <c r="B409" s="65" cm="1">
        <f t="array" ref="B409">IF(AND('Grains &amp; Pulses'!H411="",'Grains &amp; Pulses'!H410=""),B408,IF('Grains &amp; Pulses'!H411&lt;&gt;"",'Grains &amp; Pulses'!H411,AVERAGE(B408,INDEX('Grains &amp; Pulses'!H412:H$851,MATCH(FALSE,'Grains &amp; Pulses'!H412:H$851="",0)))))</f>
        <v>676.44288577154305</v>
      </c>
      <c r="C409" s="65" cm="1">
        <f t="array" ref="C409">IF(AND('Grains &amp; Pulses'!I411="",'Grains &amp; Pulses'!I410=""),C408,IF('Grains &amp; Pulses'!I411&lt;&gt;"",'Grains &amp; Pulses'!I411,AVERAGE(C408,INDEX('Grains &amp; Pulses'!I412:I$851,MATCH(FALSE,'Grains &amp; Pulses'!I412:I$851="",0)))))</f>
        <v>375.80160320641278</v>
      </c>
      <c r="D409" s="65" cm="1">
        <f t="array" ref="D409">IF(AND('Grains &amp; Pulses'!J411="",'Grains &amp; Pulses'!J410=""),D408,IF('Grains &amp; Pulses'!J411&lt;&gt;"",'Grains &amp; Pulses'!J411,AVERAGE(D408,INDEX('Grains &amp; Pulses'!J412:J$851,MATCH(FALSE,'Grains &amp; Pulses'!J412:J$851="",0)))))</f>
        <v>306.42284569138275</v>
      </c>
      <c r="E409" s="65" cm="1">
        <f t="array" ref="E409">IF(AND('Grains &amp; Pulses'!K411="",'Grains &amp; Pulses'!K410=""),E408,IF('Grains &amp; Pulses'!K411&lt;&gt;"",'Grains &amp; Pulses'!K411,AVERAGE(E408,INDEX('Grains &amp; Pulses'!K412:K$851,MATCH(FALSE,'Grains &amp; Pulses'!K412:K$851="",0)))))</f>
        <v>323.76753507014024</v>
      </c>
      <c r="F409" s="65" cm="1">
        <f t="array" ref="F409">IF(AND('Grains &amp; Pulses'!L411="",'Grains &amp; Pulses'!L410=""),F408,IF('Grains &amp; Pulses'!L411&lt;&gt;"",'Grains &amp; Pulses'!L411,AVERAGE(F408,INDEX('Grains &amp; Pulses'!L412:L$851,MATCH(FALSE,'Grains &amp; Pulses'!L412:L$851="",0)))))</f>
        <v>341.11222444889779</v>
      </c>
    </row>
    <row r="410" spans="1:6" x14ac:dyDescent="0.25">
      <c r="A410" s="36">
        <f>'Grains &amp; Pulses'!A412</f>
        <v>40729</v>
      </c>
      <c r="B410" s="65" cm="1">
        <f t="array" ref="B410">IF(AND('Grains &amp; Pulses'!H412="",'Grains &amp; Pulses'!H411=""),B409,IF('Grains &amp; Pulses'!H412&lt;&gt;"",'Grains &amp; Pulses'!H412,AVERAGE(B409,INDEX('Grains &amp; Pulses'!H413:H$851,MATCH(FALSE,'Grains &amp; Pulses'!H413:H$851="",0)))))</f>
        <v>654.47294589178352</v>
      </c>
      <c r="C410" s="65" cm="1">
        <f t="array" ref="C410">IF(AND('Grains &amp; Pulses'!I412="",'Grains &amp; Pulses'!I411=""),C409,IF('Grains &amp; Pulses'!I412&lt;&gt;"",'Grains &amp; Pulses'!I412,AVERAGE(C409,INDEX('Grains &amp; Pulses'!I413:I$851,MATCH(FALSE,'Grains &amp; Pulses'!I413:I$851="",0)))))</f>
        <v>358.45691382765528</v>
      </c>
      <c r="D410" s="65" cm="1">
        <f t="array" ref="D410">IF(AND('Grains &amp; Pulses'!J412="",'Grains &amp; Pulses'!J411=""),D409,IF('Grains &amp; Pulses'!J412&lt;&gt;"",'Grains &amp; Pulses'!J412,AVERAGE(D409,INDEX('Grains &amp; Pulses'!J413:J$851,MATCH(FALSE,'Grains &amp; Pulses'!J413:J$851="",0)))))</f>
        <v>323.76753507014024</v>
      </c>
      <c r="E410" s="65" cm="1">
        <f t="array" ref="E410">IF(AND('Grains &amp; Pulses'!K412="",'Grains &amp; Pulses'!K411=""),E409,IF('Grains &amp; Pulses'!K412&lt;&gt;"",'Grains &amp; Pulses'!K412,AVERAGE(E409,INDEX('Grains &amp; Pulses'!K413:K$851,MATCH(FALSE,'Grains &amp; Pulses'!K413:K$851="",0)))))</f>
        <v>323.76753507014024</v>
      </c>
      <c r="F410" s="65" cm="1">
        <f t="array" ref="F410">IF(AND('Grains &amp; Pulses'!L412="",'Grains &amp; Pulses'!L411=""),F409,IF('Grains &amp; Pulses'!L412&lt;&gt;"",'Grains &amp; Pulses'!L412,AVERAGE(F409,INDEX('Grains &amp; Pulses'!L413:L$851,MATCH(FALSE,'Grains &amp; Pulses'!L413:L$851="",0)))))</f>
        <v>341.11222444889779</v>
      </c>
    </row>
    <row r="411" spans="1:6" x14ac:dyDescent="0.25">
      <c r="A411" s="36">
        <f>'Grains &amp; Pulses'!A413</f>
        <v>40736</v>
      </c>
      <c r="B411" s="65" cm="1">
        <f t="array" ref="B411">IF(AND('Grains &amp; Pulses'!H413="",'Grains &amp; Pulses'!H412=""),B410,IF('Grains &amp; Pulses'!H413&lt;&gt;"",'Grains &amp; Pulses'!H413,AVERAGE(B410,INDEX('Grains &amp; Pulses'!H414:H$851,MATCH(FALSE,'Grains &amp; Pulses'!H414:H$851="",0)))))</f>
        <v>661.41082164328657</v>
      </c>
      <c r="C411" s="65" cm="1">
        <f t="array" ref="C411">IF(AND('Grains &amp; Pulses'!I413="",'Grains &amp; Pulses'!I412=""),C410,IF('Grains &amp; Pulses'!I413&lt;&gt;"",'Grains &amp; Pulses'!I413,AVERAGE(C410,INDEX('Grains &amp; Pulses'!I414:I$851,MATCH(FALSE,'Grains &amp; Pulses'!I414:I$851="",0)))))</f>
        <v>358.45691382765528</v>
      </c>
      <c r="D411" s="65" cm="1">
        <f t="array" ref="D411">IF(AND('Grains &amp; Pulses'!J413="",'Grains &amp; Pulses'!J412=""),D410,IF('Grains &amp; Pulses'!J413&lt;&gt;"",'Grains &amp; Pulses'!J413,AVERAGE(D410,INDEX('Grains &amp; Pulses'!J414:J$851,MATCH(FALSE,'Grains &amp; Pulses'!J414:J$851="",0)))))</f>
        <v>323.76753507014024</v>
      </c>
      <c r="E411" s="65" cm="1">
        <f t="array" ref="E411">IF(AND('Grains &amp; Pulses'!K413="",'Grains &amp; Pulses'!K412=""),E410,IF('Grains &amp; Pulses'!K413&lt;&gt;"",'Grains &amp; Pulses'!K413,AVERAGE(E410,INDEX('Grains &amp; Pulses'!K414:K$851,MATCH(FALSE,'Grains &amp; Pulses'!K414:K$851="",0)))))</f>
        <v>323.76753507014024</v>
      </c>
      <c r="F411" s="65" cm="1">
        <f t="array" ref="F411">IF(AND('Grains &amp; Pulses'!L413="",'Grains &amp; Pulses'!L412=""),F410,IF('Grains &amp; Pulses'!L413&lt;&gt;"",'Grains &amp; Pulses'!L413,AVERAGE(F410,INDEX('Grains &amp; Pulses'!L414:L$851,MATCH(FALSE,'Grains &amp; Pulses'!L414:L$851="",0)))))</f>
        <v>341.11222444889779</v>
      </c>
    </row>
    <row r="412" spans="1:6" x14ac:dyDescent="0.25">
      <c r="A412" s="36">
        <f>'Grains &amp; Pulses'!A414</f>
        <v>40743</v>
      </c>
      <c r="B412" s="65" cm="1">
        <f t="array" ref="B412">IF(AND('Grains &amp; Pulses'!H414="",'Grains &amp; Pulses'!H413=""),B411,IF('Grains &amp; Pulses'!H414&lt;&gt;"",'Grains &amp; Pulses'!H414,AVERAGE(B411,INDEX('Grains &amp; Pulses'!H415:H$851,MATCH(FALSE,'Grains &amp; Pulses'!H415:H$851="",0)))))</f>
        <v>684.5370741482966</v>
      </c>
      <c r="C412" s="65" cm="1">
        <f t="array" ref="C412">IF(AND('Grains &amp; Pulses'!I414="",'Grains &amp; Pulses'!I413=""),C411,IF('Grains &amp; Pulses'!I414&lt;&gt;"",'Grains &amp; Pulses'!I414,AVERAGE(C411,INDEX('Grains &amp; Pulses'!I415:I$851,MATCH(FALSE,'Grains &amp; Pulses'!I415:I$851="",0)))))</f>
        <v>375.80160320641278</v>
      </c>
      <c r="D412" s="65" cm="1">
        <f t="array" ref="D412">IF(AND('Grains &amp; Pulses'!J414="",'Grains &amp; Pulses'!J413=""),D411,IF('Grains &amp; Pulses'!J414&lt;&gt;"",'Grains &amp; Pulses'!J414,AVERAGE(D411,INDEX('Grains &amp; Pulses'!J415:J$851,MATCH(FALSE,'Grains &amp; Pulses'!J415:J$851="",0)))))</f>
        <v>323.76753507014024</v>
      </c>
      <c r="E412" s="65" cm="1">
        <f t="array" ref="E412">IF(AND('Grains &amp; Pulses'!K414="",'Grains &amp; Pulses'!K413=""),E411,IF('Grains &amp; Pulses'!K414&lt;&gt;"",'Grains &amp; Pulses'!K414,AVERAGE(E411,INDEX('Grains &amp; Pulses'!K415:K$851,MATCH(FALSE,'Grains &amp; Pulses'!K415:K$851="",0)))))</f>
        <v>323.76753507014024</v>
      </c>
      <c r="F412" s="65" cm="1">
        <f t="array" ref="F412">IF(AND('Grains &amp; Pulses'!L414="",'Grains &amp; Pulses'!L413=""),F411,IF('Grains &amp; Pulses'!L414&lt;&gt;"",'Grains &amp; Pulses'!L414,AVERAGE(F411,INDEX('Grains &amp; Pulses'!L415:L$851,MATCH(FALSE,'Grains &amp; Pulses'!L415:L$851="",0)))))</f>
        <v>341.11222444889779</v>
      </c>
    </row>
    <row r="413" spans="1:6" x14ac:dyDescent="0.25">
      <c r="A413" s="36">
        <f>'Grains &amp; Pulses'!A415</f>
        <v>40750</v>
      </c>
      <c r="B413" s="65" cm="1">
        <f t="array" ref="B413">IF(AND('Grains &amp; Pulses'!H415="",'Grains &amp; Pulses'!H414=""),B412,IF('Grains &amp; Pulses'!H415&lt;&gt;"",'Grains &amp; Pulses'!H415,AVERAGE(B412,INDEX('Grains &amp; Pulses'!H416:H$851,MATCH(FALSE,'Grains &amp; Pulses'!H416:H$851="",0)))))</f>
        <v>670.66132264529051</v>
      </c>
      <c r="C413" s="65" cm="1">
        <f t="array" ref="C413">IF(AND('Grains &amp; Pulses'!I415="",'Grains &amp; Pulses'!I414=""),C412,IF('Grains &amp; Pulses'!I415&lt;&gt;"",'Grains &amp; Pulses'!I415,AVERAGE(C412,INDEX('Grains &amp; Pulses'!I416:I$851,MATCH(FALSE,'Grains &amp; Pulses'!I416:I$851="",0)))))</f>
        <v>387.36472945891779</v>
      </c>
      <c r="D413" s="65" cm="1">
        <f t="array" ref="D413">IF(AND('Grains &amp; Pulses'!J415="",'Grains &amp; Pulses'!J414=""),D412,IF('Grains &amp; Pulses'!J415&lt;&gt;"",'Grains &amp; Pulses'!J415,AVERAGE(D412,INDEX('Grains &amp; Pulses'!J416:J$851,MATCH(FALSE,'Grains &amp; Pulses'!J416:J$851="",0)))))</f>
        <v>294.85971943887773</v>
      </c>
      <c r="E413" s="65" cm="1">
        <f t="array" ref="E413">IF(AND('Grains &amp; Pulses'!K415="",'Grains &amp; Pulses'!K414=""),E412,IF('Grains &amp; Pulses'!K415&lt;&gt;"",'Grains &amp; Pulses'!K415,AVERAGE(E412,INDEX('Grains &amp; Pulses'!K416:K$851,MATCH(FALSE,'Grains &amp; Pulses'!K416:K$851="",0)))))</f>
        <v>323.76753507014024</v>
      </c>
      <c r="F413" s="65" cm="1">
        <f t="array" ref="F413">IF(AND('Grains &amp; Pulses'!L415="",'Grains &amp; Pulses'!L414=""),F412,IF('Grains &amp; Pulses'!L415&lt;&gt;"",'Grains &amp; Pulses'!L415,AVERAGE(F412,INDEX('Grains &amp; Pulses'!L416:L$851,MATCH(FALSE,'Grains &amp; Pulses'!L416:L$851="",0)))))</f>
        <v>341.11222444889779</v>
      </c>
    </row>
    <row r="414" spans="1:6" x14ac:dyDescent="0.25">
      <c r="A414" s="36">
        <f>'Grains &amp; Pulses'!A416</f>
        <v>40757</v>
      </c>
      <c r="B414" s="65" cm="1">
        <f t="array" ref="B414">IF(AND('Grains &amp; Pulses'!H416="",'Grains &amp; Pulses'!H415=""),B413,IF('Grains &amp; Pulses'!H416&lt;&gt;"",'Grains &amp; Pulses'!H416,AVERAGE(B413,INDEX('Grains &amp; Pulses'!H417:H$851,MATCH(FALSE,'Grains &amp; Pulses'!H417:H$851="",0)))))</f>
        <v>656.78557114228454</v>
      </c>
      <c r="C414" s="65" cm="1">
        <f t="array" ref="C414">IF(AND('Grains &amp; Pulses'!I416="",'Grains &amp; Pulses'!I415=""),C413,IF('Grains &amp; Pulses'!I416&lt;&gt;"",'Grains &amp; Pulses'!I416,AVERAGE(C413,INDEX('Grains &amp; Pulses'!I417:I$851,MATCH(FALSE,'Grains &amp; Pulses'!I417:I$851="",0)))))</f>
        <v>387.36472945891779</v>
      </c>
      <c r="D414" s="65" cm="1">
        <f t="array" ref="D414">IF(AND('Grains &amp; Pulses'!J416="",'Grains &amp; Pulses'!J415=""),D413,IF('Grains &amp; Pulses'!J416&lt;&gt;"",'Grains &amp; Pulses'!J416,AVERAGE(D413,INDEX('Grains &amp; Pulses'!J417:J$851,MATCH(FALSE,'Grains &amp; Pulses'!J417:J$851="",0)))))</f>
        <v>294.85971943887773</v>
      </c>
      <c r="E414" s="65" cm="1">
        <f t="array" ref="E414">IF(AND('Grains &amp; Pulses'!K416="",'Grains &amp; Pulses'!K415=""),E413,IF('Grains &amp; Pulses'!K416&lt;&gt;"",'Grains &amp; Pulses'!K416,AVERAGE(E413,INDEX('Grains &amp; Pulses'!K417:K$851,MATCH(FALSE,'Grains &amp; Pulses'!K417:K$851="",0)))))</f>
        <v>323.76753507014024</v>
      </c>
      <c r="F414" s="65" cm="1">
        <f t="array" ref="F414">IF(AND('Grains &amp; Pulses'!L416="",'Grains &amp; Pulses'!L415=""),F413,IF('Grains &amp; Pulses'!L416&lt;&gt;"",'Grains &amp; Pulses'!L416,AVERAGE(F413,INDEX('Grains &amp; Pulses'!L417:L$851,MATCH(FALSE,'Grains &amp; Pulses'!L417:L$851="",0)))))</f>
        <v>341.11222444889779</v>
      </c>
    </row>
    <row r="415" spans="1:6" x14ac:dyDescent="0.25">
      <c r="A415" s="36">
        <f>'Grains &amp; Pulses'!A417</f>
        <v>40764</v>
      </c>
      <c r="B415" s="65" cm="1">
        <f t="array" ref="B415">IF(AND('Grains &amp; Pulses'!H417="",'Grains &amp; Pulses'!H416=""),B414,IF('Grains &amp; Pulses'!H417&lt;&gt;"",'Grains &amp; Pulses'!H417,AVERAGE(B414,INDEX('Grains &amp; Pulses'!H418:H$851,MATCH(FALSE,'Grains &amp; Pulses'!H418:H$851="",0)))))</f>
        <v>652.16032064128251</v>
      </c>
      <c r="C415" s="65" cm="1">
        <f t="array" ref="C415">IF(AND('Grains &amp; Pulses'!I417="",'Grains &amp; Pulses'!I416=""),C414,IF('Grains &amp; Pulses'!I417&lt;&gt;"",'Grains &amp; Pulses'!I417,AVERAGE(C414,INDEX('Grains &amp; Pulses'!I418:I$851,MATCH(FALSE,'Grains &amp; Pulses'!I418:I$851="",0)))))</f>
        <v>381.58316633266531</v>
      </c>
      <c r="D415" s="65" cm="1">
        <f t="array" ref="D415">IF(AND('Grains &amp; Pulses'!J417="",'Grains &amp; Pulses'!J416=""),D414,IF('Grains &amp; Pulses'!J417&lt;&gt;"",'Grains &amp; Pulses'!J417,AVERAGE(D414,INDEX('Grains &amp; Pulses'!J418:J$851,MATCH(FALSE,'Grains &amp; Pulses'!J418:J$851="",0)))))</f>
        <v>306.42284569138275</v>
      </c>
      <c r="E415" s="65" cm="1">
        <f t="array" ref="E415">IF(AND('Grains &amp; Pulses'!K417="",'Grains &amp; Pulses'!K416=""),E414,IF('Grains &amp; Pulses'!K417&lt;&gt;"",'Grains &amp; Pulses'!K417,AVERAGE(E414,INDEX('Grains &amp; Pulses'!K418:K$851,MATCH(FALSE,'Grains &amp; Pulses'!K418:K$851="",0)))))</f>
        <v>307.57915831663325</v>
      </c>
      <c r="F415" s="65" cm="1">
        <f t="array" ref="F415">IF(AND('Grains &amp; Pulses'!L417="",'Grains &amp; Pulses'!L416=""),F414,IF('Grains &amp; Pulses'!L417&lt;&gt;"",'Grains &amp; Pulses'!L417,AVERAGE(F414,INDEX('Grains &amp; Pulses'!L418:L$851,MATCH(FALSE,'Grains &amp; Pulses'!L418:L$851="",0)))))</f>
        <v>275.20240480961922</v>
      </c>
    </row>
    <row r="416" spans="1:6" x14ac:dyDescent="0.25">
      <c r="A416" s="36">
        <f>'Grains &amp; Pulses'!A418</f>
        <v>40771</v>
      </c>
      <c r="B416" s="65" cm="1">
        <f t="array" ref="B416">IF(AND('Grains &amp; Pulses'!H418="",'Grains &amp; Pulses'!H417=""),B415,IF('Grains &amp; Pulses'!H418&lt;&gt;"",'Grains &amp; Pulses'!H418,AVERAGE(B415,INDEX('Grains &amp; Pulses'!H419:H$851,MATCH(FALSE,'Grains &amp; Pulses'!H419:H$851="",0)))))</f>
        <v>667.19238476953899</v>
      </c>
      <c r="C416" s="65" cm="1">
        <f t="array" ref="C416">IF(AND('Grains &amp; Pulses'!I418="",'Grains &amp; Pulses'!I417=""),C415,IF('Grains &amp; Pulses'!I418&lt;&gt;"",'Grains &amp; Pulses'!I418,AVERAGE(C415,INDEX('Grains &amp; Pulses'!I419:I$851,MATCH(FALSE,'Grains &amp; Pulses'!I419:I$851="",0)))))</f>
        <v>354.98797595190376</v>
      </c>
      <c r="D416" s="65" cm="1">
        <f t="array" ref="D416">IF(AND('Grains &amp; Pulses'!J418="",'Grains &amp; Pulses'!J417=""),D415,IF('Grains &amp; Pulses'!J418&lt;&gt;"",'Grains &amp; Pulses'!J418,AVERAGE(D415,INDEX('Grains &amp; Pulses'!J419:J$851,MATCH(FALSE,'Grains &amp; Pulses'!J419:J$851="",0)))))</f>
        <v>306.42284569138275</v>
      </c>
      <c r="E416" s="65" cm="1">
        <f t="array" ref="E416">IF(AND('Grains &amp; Pulses'!K418="",'Grains &amp; Pulses'!K417=""),E415,IF('Grains &amp; Pulses'!K418&lt;&gt;"",'Grains &amp; Pulses'!K418,AVERAGE(E415,INDEX('Grains &amp; Pulses'!K419:K$851,MATCH(FALSE,'Grains &amp; Pulses'!K419:K$851="",0)))))</f>
        <v>300.64128256513027</v>
      </c>
      <c r="F416" s="65" cm="1">
        <f t="array" ref="F416">IF(AND('Grains &amp; Pulses'!L418="",'Grains &amp; Pulses'!L417=""),F415,IF('Grains &amp; Pulses'!L418&lt;&gt;"",'Grains &amp; Pulses'!L418,AVERAGE(F415,INDEX('Grains &amp; Pulses'!L419:L$851,MATCH(FALSE,'Grains &amp; Pulses'!L419:L$851="",0)))))</f>
        <v>275.20240480961922</v>
      </c>
    </row>
    <row r="417" spans="1:6" x14ac:dyDescent="0.25">
      <c r="A417" s="36">
        <f>'Grains &amp; Pulses'!A419</f>
        <v>40778</v>
      </c>
      <c r="B417" s="65" cm="1">
        <f t="array" ref="B417">IF(AND('Grains &amp; Pulses'!H419="",'Grains &amp; Pulses'!H418=""),B416,IF('Grains &amp; Pulses'!H419&lt;&gt;"",'Grains &amp; Pulses'!H419,AVERAGE(B416,INDEX('Grains &amp; Pulses'!H420:H$851,MATCH(FALSE,'Grains &amp; Pulses'!H420:H$851="",0)))))</f>
        <v>663.72344689378758</v>
      </c>
      <c r="C417" s="65" cm="1">
        <f t="array" ref="C417">IF(AND('Grains &amp; Pulses'!I419="",'Grains &amp; Pulses'!I418=""),C416,IF('Grains &amp; Pulses'!I419&lt;&gt;"",'Grains &amp; Pulses'!I419,AVERAGE(C416,INDEX('Grains &amp; Pulses'!I420:I$851,MATCH(FALSE,'Grains &amp; Pulses'!I420:I$851="",0)))))</f>
        <v>328.39278557114227</v>
      </c>
      <c r="D417" s="65" cm="1">
        <f t="array" ref="D417">IF(AND('Grains &amp; Pulses'!J419="",'Grains &amp; Pulses'!J418=""),D416,IF('Grains &amp; Pulses'!J419&lt;&gt;"",'Grains &amp; Pulses'!J419,AVERAGE(D416,INDEX('Grains &amp; Pulses'!J420:J$851,MATCH(FALSE,'Grains &amp; Pulses'!J420:J$851="",0)))))</f>
        <v>300.64128256513027</v>
      </c>
      <c r="E417" s="65" cm="1">
        <f t="array" ref="E417">IF(AND('Grains &amp; Pulses'!K419="",'Grains &amp; Pulses'!K418=""),E416,IF('Grains &amp; Pulses'!K419&lt;&gt;"",'Grains &amp; Pulses'!K419,AVERAGE(E416,INDEX('Grains &amp; Pulses'!K420:K$851,MATCH(FALSE,'Grains &amp; Pulses'!K420:K$851="",0)))))</f>
        <v>296.01603206412824</v>
      </c>
      <c r="F417" s="65" cm="1">
        <f t="array" ref="F417">IF(AND('Grains &amp; Pulses'!L419="",'Grains &amp; Pulses'!L418=""),F416,IF('Grains &amp; Pulses'!L419&lt;&gt;"",'Grains &amp; Pulses'!L419,AVERAGE(F416,INDEX('Grains &amp; Pulses'!L420:L$851,MATCH(FALSE,'Grains &amp; Pulses'!L420:L$851="",0)))))</f>
        <v>265.95190380761522</v>
      </c>
    </row>
    <row r="418" spans="1:6" x14ac:dyDescent="0.25">
      <c r="A418" s="36">
        <f>'Grains &amp; Pulses'!A420</f>
        <v>40785</v>
      </c>
      <c r="B418" s="65" cm="1">
        <f t="array" ref="B418">IF(AND('Grains &amp; Pulses'!H420="",'Grains &amp; Pulses'!H419=""),B417,IF('Grains &amp; Pulses'!H420&lt;&gt;"",'Grains &amp; Pulses'!H420,AVERAGE(B417,INDEX('Grains &amp; Pulses'!H421:H$851,MATCH(FALSE,'Grains &amp; Pulses'!H421:H$851="",0)))))</f>
        <v>679.91182364729457</v>
      </c>
      <c r="C418" s="65" cm="1">
        <f t="array" ref="C418">IF(AND('Grains &amp; Pulses'!I420="",'Grains &amp; Pulses'!I419=""),C417,IF('Grains &amp; Pulses'!I420&lt;&gt;"",'Grains &amp; Pulses'!I420,AVERAGE(C417,INDEX('Grains &amp; Pulses'!I421:I$851,MATCH(FALSE,'Grains &amp; Pulses'!I421:I$851="",0)))))</f>
        <v>339.95591182364728</v>
      </c>
      <c r="D418" s="65" cm="1">
        <f t="array" ref="D418">IF(AND('Grains &amp; Pulses'!J420="",'Grains &amp; Pulses'!J419=""),D417,IF('Grains &amp; Pulses'!J420&lt;&gt;"",'Grains &amp; Pulses'!J420,AVERAGE(D417,INDEX('Grains &amp; Pulses'!J421:J$851,MATCH(FALSE,'Grains &amp; Pulses'!J421:J$851="",0)))))</f>
        <v>277.51503006012024</v>
      </c>
      <c r="E418" s="65" cm="1">
        <f t="array" ref="E418">IF(AND('Grains &amp; Pulses'!K420="",'Grains &amp; Pulses'!K419=""),E417,IF('Grains &amp; Pulses'!K420&lt;&gt;"",'Grains &amp; Pulses'!K420,AVERAGE(E417,INDEX('Grains &amp; Pulses'!K421:K$851,MATCH(FALSE,'Grains &amp; Pulses'!K421:K$851="",0)))))</f>
        <v>293.70340681362723</v>
      </c>
      <c r="F418" s="65" cm="1">
        <f t="array" ref="F418">IF(AND('Grains &amp; Pulses'!L420="",'Grains &amp; Pulses'!L419=""),F417,IF('Grains &amp; Pulses'!L420&lt;&gt;"",'Grains &amp; Pulses'!L420,AVERAGE(F417,INDEX('Grains &amp; Pulses'!L421:L$851,MATCH(FALSE,'Grains &amp; Pulses'!L421:L$851="",0)))))</f>
        <v>277.51503006012024</v>
      </c>
    </row>
    <row r="419" spans="1:6" x14ac:dyDescent="0.25">
      <c r="A419" s="36">
        <f>'Grains &amp; Pulses'!A421</f>
        <v>40792</v>
      </c>
      <c r="B419" s="65" cm="1">
        <f t="array" ref="B419">IF(AND('Grains &amp; Pulses'!H421="",'Grains &amp; Pulses'!H420=""),B418,IF('Grains &amp; Pulses'!H421&lt;&gt;"",'Grains &amp; Pulses'!H421,AVERAGE(B418,INDEX('Grains &amp; Pulses'!H422:H$851,MATCH(FALSE,'Grains &amp; Pulses'!H422:H$851="",0)))))</f>
        <v>662.56713426853707</v>
      </c>
      <c r="C419" s="65" cm="1">
        <f t="array" ref="C419">IF(AND('Grains &amp; Pulses'!I421="",'Grains &amp; Pulses'!I420=""),C418,IF('Grains &amp; Pulses'!I421&lt;&gt;"",'Grains &amp; Pulses'!I421,AVERAGE(C418,INDEX('Grains &amp; Pulses'!I422:I$851,MATCH(FALSE,'Grains &amp; Pulses'!I422:I$851="",0)))))</f>
        <v>330.70541082164328</v>
      </c>
      <c r="D419" s="65" cm="1">
        <f t="array" ref="D419">IF(AND('Grains &amp; Pulses'!J421="",'Grains &amp; Pulses'!J420=""),D418,IF('Grains &amp; Pulses'!J421&lt;&gt;"",'Grains &amp; Pulses'!J421,AVERAGE(D418,INDEX('Grains &amp; Pulses'!J422:J$851,MATCH(FALSE,'Grains &amp; Pulses'!J422:J$851="",0)))))</f>
        <v>277.51503006012024</v>
      </c>
      <c r="E419" s="65" cm="1">
        <f t="array" ref="E419">IF(AND('Grains &amp; Pulses'!K421="",'Grains &amp; Pulses'!K420=""),E418,IF('Grains &amp; Pulses'!K421&lt;&gt;"",'Grains &amp; Pulses'!K421,AVERAGE(E418,INDEX('Grains &amp; Pulses'!K422:K$851,MATCH(FALSE,'Grains &amp; Pulses'!K422:K$851="",0)))))</f>
        <v>285.60921843687373</v>
      </c>
      <c r="F419" s="65" cm="1">
        <f t="array" ref="F419">IF(AND('Grains &amp; Pulses'!L421="",'Grains &amp; Pulses'!L420=""),F418,IF('Grains &amp; Pulses'!L421&lt;&gt;"",'Grains &amp; Pulses'!L421,AVERAGE(F418,INDEX('Grains &amp; Pulses'!L422:L$851,MATCH(FALSE,'Grains &amp; Pulses'!L422:L$851="",0)))))</f>
        <v>277.51503006012024</v>
      </c>
    </row>
    <row r="420" spans="1:6" x14ac:dyDescent="0.25">
      <c r="A420" s="36">
        <f>'Grains &amp; Pulses'!A422</f>
        <v>40799</v>
      </c>
      <c r="B420" s="65" cm="1">
        <f t="array" ref="B420">IF(AND('Grains &amp; Pulses'!H422="",'Grains &amp; Pulses'!H421=""),B419,IF('Grains &amp; Pulses'!H422&lt;&gt;"",'Grains &amp; Pulses'!H422,AVERAGE(B419,INDEX('Grains &amp; Pulses'!H423:H$851,MATCH(FALSE,'Grains &amp; Pulses'!H423:H$851="",0)))))</f>
        <v>661.41082164328657</v>
      </c>
      <c r="C420" s="65" cm="1">
        <f t="array" ref="C420">IF(AND('Grains &amp; Pulses'!I422="",'Grains &amp; Pulses'!I421=""),C419,IF('Grains &amp; Pulses'!I422&lt;&gt;"",'Grains &amp; Pulses'!I422,AVERAGE(C419,INDEX('Grains &amp; Pulses'!I423:I$851,MATCH(FALSE,'Grains &amp; Pulses'!I423:I$851="",0)))))</f>
        <v>323.76753507014024</v>
      </c>
      <c r="D420" s="65" cm="1">
        <f t="array" ref="D420">IF(AND('Grains &amp; Pulses'!J422="",'Grains &amp; Pulses'!J421=""),D419,IF('Grains &amp; Pulses'!J422&lt;&gt;"",'Grains &amp; Pulses'!J422,AVERAGE(D419,INDEX('Grains &amp; Pulses'!J423:J$851,MATCH(FALSE,'Grains &amp; Pulses'!J423:J$851="",0)))))</f>
        <v>283.29659318637272</v>
      </c>
      <c r="E420" s="65" cm="1">
        <f t="array" ref="E420">IF(AND('Grains &amp; Pulses'!K422="",'Grains &amp; Pulses'!K421=""),E419,IF('Grains &amp; Pulses'!K422&lt;&gt;"",'Grains &amp; Pulses'!K422,AVERAGE(E419,INDEX('Grains &amp; Pulses'!K423:K$851,MATCH(FALSE,'Grains &amp; Pulses'!K423:K$851="",0)))))</f>
        <v>285.60921843687373</v>
      </c>
      <c r="F420" s="65" cm="1">
        <f t="array" ref="F420">IF(AND('Grains &amp; Pulses'!L422="",'Grains &amp; Pulses'!L421=""),F419,IF('Grains &amp; Pulses'!L422&lt;&gt;"",'Grains &amp; Pulses'!L422,AVERAGE(F419,INDEX('Grains &amp; Pulses'!L423:L$851,MATCH(FALSE,'Grains &amp; Pulses'!L423:L$851="",0)))))</f>
        <v>265.95190380761522</v>
      </c>
    </row>
    <row r="421" spans="1:6" x14ac:dyDescent="0.25">
      <c r="A421" s="36">
        <f>'Grains &amp; Pulses'!A423</f>
        <v>40806</v>
      </c>
      <c r="B421" s="65" cm="1">
        <f t="array" ref="B421">IF(AND('Grains &amp; Pulses'!H423="",'Grains &amp; Pulses'!H422=""),B420,IF('Grains &amp; Pulses'!H423&lt;&gt;"",'Grains &amp; Pulses'!H423,AVERAGE(B420,INDEX('Grains &amp; Pulses'!H424:H$851,MATCH(FALSE,'Grains &amp; Pulses'!H424:H$851="",0)))))</f>
        <v>649.8476953907815</v>
      </c>
      <c r="C421" s="65" cm="1">
        <f t="array" ref="C421">IF(AND('Grains &amp; Pulses'!I423="",'Grains &amp; Pulses'!I422=""),C420,IF('Grains &amp; Pulses'!I423&lt;&gt;"",'Grains &amp; Pulses'!I423,AVERAGE(C420,INDEX('Grains &amp; Pulses'!I424:I$851,MATCH(FALSE,'Grains &amp; Pulses'!I424:I$851="",0)))))</f>
        <v>307.57915831663325</v>
      </c>
      <c r="D421" s="65" cm="1">
        <f t="array" ref="D421">IF(AND('Grains &amp; Pulses'!J423="",'Grains &amp; Pulses'!J422=""),D420,IF('Grains &amp; Pulses'!J423&lt;&gt;"",'Grains &amp; Pulses'!J423,AVERAGE(D420,INDEX('Grains &amp; Pulses'!J424:J$851,MATCH(FALSE,'Grains &amp; Pulses'!J424:J$851="",0)))))</f>
        <v>271.7334669338677</v>
      </c>
      <c r="E421" s="65" cm="1">
        <f t="array" ref="E421">IF(AND('Grains &amp; Pulses'!K423="",'Grains &amp; Pulses'!K422=""),E420,IF('Grains &amp; Pulses'!K423&lt;&gt;"",'Grains &amp; Pulses'!K423,AVERAGE(E420,INDEX('Grains &amp; Pulses'!K424:K$851,MATCH(FALSE,'Grains &amp; Pulses'!K424:K$851="",0)))))</f>
        <v>277.51503006012024</v>
      </c>
      <c r="F421" s="65" cm="1">
        <f t="array" ref="F421">IF(AND('Grains &amp; Pulses'!L423="",'Grains &amp; Pulses'!L422=""),F420,IF('Grains &amp; Pulses'!L423&lt;&gt;"",'Grains &amp; Pulses'!L423,AVERAGE(F420,INDEX('Grains &amp; Pulses'!L424:L$851,MATCH(FALSE,'Grains &amp; Pulses'!L424:L$851="",0)))))</f>
        <v>265.95190380761522</v>
      </c>
    </row>
    <row r="422" spans="1:6" x14ac:dyDescent="0.25">
      <c r="A422" s="36">
        <f>'Grains &amp; Pulses'!A424</f>
        <v>40813</v>
      </c>
      <c r="B422" s="65" cm="1">
        <f t="array" ref="B422">IF(AND('Grains &amp; Pulses'!H424="",'Grains &amp; Pulses'!H423=""),B421,IF('Grains &amp; Pulses'!H424&lt;&gt;"",'Grains &amp; Pulses'!H424,AVERAGE(B421,INDEX('Grains &amp; Pulses'!H425:H$851,MATCH(FALSE,'Grains &amp; Pulses'!H425:H$851="",0)))))</f>
        <v>641.75350701402806</v>
      </c>
      <c r="C422" s="65" cm="1">
        <f t="array" ref="C422">IF(AND('Grains &amp; Pulses'!I424="",'Grains &amp; Pulses'!I423=""),C421,IF('Grains &amp; Pulses'!I424&lt;&gt;"",'Grains &amp; Pulses'!I424,AVERAGE(C421,INDEX('Grains &amp; Pulses'!I425:I$851,MATCH(FALSE,'Grains &amp; Pulses'!I425:I$851="",0)))))</f>
        <v>311.04809619238478</v>
      </c>
      <c r="D422" s="65" cm="1">
        <f t="array" ref="D422">IF(AND('Grains &amp; Pulses'!J424="",'Grains &amp; Pulses'!J423=""),D421,IF('Grains &amp; Pulses'!J424&lt;&gt;"",'Grains &amp; Pulses'!J424,AVERAGE(D421,INDEX('Grains &amp; Pulses'!J425:J$851,MATCH(FALSE,'Grains &amp; Pulses'!J425:J$851="",0)))))</f>
        <v>277.51503006012024</v>
      </c>
      <c r="E422" s="65" cm="1">
        <f t="array" ref="E422">IF(AND('Grains &amp; Pulses'!K424="",'Grains &amp; Pulses'!K423=""),E421,IF('Grains &amp; Pulses'!K424&lt;&gt;"",'Grains &amp; Pulses'!K424,AVERAGE(E421,INDEX('Grains &amp; Pulses'!K425:K$851,MATCH(FALSE,'Grains &amp; Pulses'!K425:K$851="",0)))))</f>
        <v>278.67134268537075</v>
      </c>
      <c r="F422" s="65" cm="1">
        <f t="array" ref="F422">IF(AND('Grains &amp; Pulses'!L424="",'Grains &amp; Pulses'!L423=""),F421,IF('Grains &amp; Pulses'!L424&lt;&gt;"",'Grains &amp; Pulses'!L424,AVERAGE(F421,INDEX('Grains &amp; Pulses'!L425:L$851,MATCH(FALSE,'Grains &amp; Pulses'!L425:L$851="",0)))))</f>
        <v>265.95190380761522</v>
      </c>
    </row>
    <row r="423" spans="1:6" x14ac:dyDescent="0.25">
      <c r="A423" s="36">
        <f>'Grains &amp; Pulses'!A425</f>
        <v>40820</v>
      </c>
      <c r="B423" s="65" cm="1">
        <f t="array" ref="B423">IF(AND('Grains &amp; Pulses'!H425="",'Grains &amp; Pulses'!H424=""),B422,IF('Grains &amp; Pulses'!H425&lt;&gt;"",'Grains &amp; Pulses'!H425,AVERAGE(B422,INDEX('Grains &amp; Pulses'!H426:H$851,MATCH(FALSE,'Grains &amp; Pulses'!H426:H$851="",0)))))</f>
        <v>635.97194388777552</v>
      </c>
      <c r="C423" s="65" cm="1">
        <f t="array" ref="C423">IF(AND('Grains &amp; Pulses'!I425="",'Grains &amp; Pulses'!I424=""),C422,IF('Grains &amp; Pulses'!I425&lt;&gt;"",'Grains &amp; Pulses'!I425,AVERAGE(C422,INDEX('Grains &amp; Pulses'!I426:I$851,MATCH(FALSE,'Grains &amp; Pulses'!I426:I$851="",0)))))</f>
        <v>279.82765531062125</v>
      </c>
      <c r="D423" s="65" cm="1">
        <f t="array" ref="D423">IF(AND('Grains &amp; Pulses'!J425="",'Grains &amp; Pulses'!J424=""),D422,IF('Grains &amp; Pulses'!J425&lt;&gt;"",'Grains &amp; Pulses'!J425,AVERAGE(D422,INDEX('Grains &amp; Pulses'!J426:J$851,MATCH(FALSE,'Grains &amp; Pulses'!J426:J$851="",0)))))</f>
        <v>357.30060120240478</v>
      </c>
      <c r="E423" s="65" cm="1">
        <f t="array" ref="E423">IF(AND('Grains &amp; Pulses'!K425="",'Grains &amp; Pulses'!K424=""),E422,IF('Grains &amp; Pulses'!K425&lt;&gt;"",'Grains &amp; Pulses'!K425,AVERAGE(E422,INDEX('Grains &amp; Pulses'!K426:K$851,MATCH(FALSE,'Grains &amp; Pulses'!K426:K$851="",0)))))</f>
        <v>289.07815631262525</v>
      </c>
      <c r="F423" s="65" cm="1">
        <f t="array" ref="F423">IF(AND('Grains &amp; Pulses'!L425="",'Grains &amp; Pulses'!L424=""),F422,IF('Grains &amp; Pulses'!L425&lt;&gt;"",'Grains &amp; Pulses'!L425,AVERAGE(F422,INDEX('Grains &amp; Pulses'!L426:L$851,MATCH(FALSE,'Grains &amp; Pulses'!L426:L$851="",0)))))</f>
        <v>265.95190380761522</v>
      </c>
    </row>
    <row r="424" spans="1:6" x14ac:dyDescent="0.25">
      <c r="A424" s="36">
        <f>'Grains &amp; Pulses'!A426</f>
        <v>40827</v>
      </c>
      <c r="B424" s="65" cm="1">
        <f t="array" ref="B424">IF(AND('Grains &amp; Pulses'!H426="",'Grains &amp; Pulses'!H425=""),B423,IF('Grains &amp; Pulses'!H426&lt;&gt;"",'Grains &amp; Pulses'!H426,AVERAGE(B423,INDEX('Grains &amp; Pulses'!H427:H$851,MATCH(FALSE,'Grains &amp; Pulses'!H427:H$851="",0)))))</f>
        <v>635.97194388777552</v>
      </c>
      <c r="C424" s="65" cm="1">
        <f t="array" ref="C424">IF(AND('Grains &amp; Pulses'!I426="",'Grains &amp; Pulses'!I425=""),C423,IF('Grains &amp; Pulses'!I426&lt;&gt;"",'Grains &amp; Pulses'!I426,AVERAGE(C423,INDEX('Grains &amp; Pulses'!I427:I$851,MATCH(FALSE,'Grains &amp; Pulses'!I427:I$851="",0)))))</f>
        <v>271.7334669338677</v>
      </c>
      <c r="D424" s="65" cm="1">
        <f t="array" ref="D424">IF(AND('Grains &amp; Pulses'!J426="",'Grains &amp; Pulses'!J425=""),D423,IF('Grains &amp; Pulses'!J426&lt;&gt;"",'Grains &amp; Pulses'!J426,AVERAGE(D423,INDEX('Grains &amp; Pulses'!J427:J$851,MATCH(FALSE,'Grains &amp; Pulses'!J427:J$851="",0)))))</f>
        <v>339.95591182364728</v>
      </c>
      <c r="E424" s="65" cm="1">
        <f t="array" ref="E424">IF(AND('Grains &amp; Pulses'!K426="",'Grains &amp; Pulses'!K425=""),E423,IF('Grains &amp; Pulses'!K426&lt;&gt;"",'Grains &amp; Pulses'!K426,AVERAGE(E423,INDEX('Grains &amp; Pulses'!K427:K$851,MATCH(FALSE,'Grains &amp; Pulses'!K427:K$851="",0)))))</f>
        <v>279.82765531062125</v>
      </c>
      <c r="F424" s="65" cm="1">
        <f t="array" ref="F424">IF(AND('Grains &amp; Pulses'!L426="",'Grains &amp; Pulses'!L425=""),F423,IF('Grains &amp; Pulses'!L426&lt;&gt;"",'Grains &amp; Pulses'!L426,AVERAGE(F423,INDEX('Grains &amp; Pulses'!L427:L$851,MATCH(FALSE,'Grains &amp; Pulses'!L427:L$851="",0)))))</f>
        <v>249.76352705410821</v>
      </c>
    </row>
    <row r="425" spans="1:6" x14ac:dyDescent="0.25">
      <c r="A425" s="36">
        <f>'Grains &amp; Pulses'!A427</f>
        <v>40834</v>
      </c>
      <c r="B425" s="65" cm="1">
        <f t="array" ref="B425">IF(AND('Grains &amp; Pulses'!H427="",'Grains &amp; Pulses'!H426=""),B424,IF('Grains &amp; Pulses'!H427&lt;&gt;"",'Grains &amp; Pulses'!H427,AVERAGE(B424,INDEX('Grains &amp; Pulses'!H428:H$851,MATCH(FALSE,'Grains &amp; Pulses'!H428:H$851="",0)))))</f>
        <v>682.22444889779558</v>
      </c>
      <c r="C425" s="65" cm="1">
        <f t="array" ref="C425">IF(AND('Grains &amp; Pulses'!I427="",'Grains &amp; Pulses'!I426=""),C424,IF('Grains &amp; Pulses'!I427&lt;&gt;"",'Grains &amp; Pulses'!I427,AVERAGE(C424,INDEX('Grains &amp; Pulses'!I428:I$851,MATCH(FALSE,'Grains &amp; Pulses'!I428:I$851="",0)))))</f>
        <v>285.60921843687373</v>
      </c>
      <c r="D425" s="65" cm="1">
        <f t="array" ref="D425">IF(AND('Grains &amp; Pulses'!J427="",'Grains &amp; Pulses'!J426=""),D424,IF('Grains &amp; Pulses'!J427&lt;&gt;"",'Grains &amp; Pulses'!J427,AVERAGE(D424,INDEX('Grains &amp; Pulses'!J428:J$851,MATCH(FALSE,'Grains &amp; Pulses'!J428:J$851="",0)))))</f>
        <v>329.54909819639278</v>
      </c>
      <c r="E425" s="65" cm="1">
        <f t="array" ref="E425">IF(AND('Grains &amp; Pulses'!K427="",'Grains &amp; Pulses'!K426=""),E424,IF('Grains &amp; Pulses'!K427&lt;&gt;"",'Grains &amp; Pulses'!K427,AVERAGE(E424,INDEX('Grains &amp; Pulses'!K428:K$851,MATCH(FALSE,'Grains &amp; Pulses'!K428:K$851="",0)))))</f>
        <v>275.20240480961922</v>
      </c>
      <c r="F425" s="65" cm="1">
        <f t="array" ref="F425">IF(AND('Grains &amp; Pulses'!L427="",'Grains &amp; Pulses'!L426=""),F424,IF('Grains &amp; Pulses'!L427&lt;&gt;"",'Grains &amp; Pulses'!L427,AVERAGE(F424,INDEX('Grains &amp; Pulses'!L428:L$851,MATCH(FALSE,'Grains &amp; Pulses'!L428:L$851="",0)))))</f>
        <v>277.51503006012024</v>
      </c>
    </row>
    <row r="426" spans="1:6" x14ac:dyDescent="0.25">
      <c r="A426" s="36">
        <f>'Grains &amp; Pulses'!A428</f>
        <v>40841</v>
      </c>
      <c r="B426" s="65" cm="1">
        <f t="array" ref="B426">IF(AND('Grains &amp; Pulses'!H428="",'Grains &amp; Pulses'!H427=""),B425,IF('Grains &amp; Pulses'!H428&lt;&gt;"",'Grains &amp; Pulses'!H428,AVERAGE(B425,INDEX('Grains &amp; Pulses'!H429:H$851,MATCH(FALSE,'Grains &amp; Pulses'!H429:H$851="",0)))))</f>
        <v>659.09819639278555</v>
      </c>
      <c r="C426" s="65" cm="1">
        <f t="array" ref="C426">IF(AND('Grains &amp; Pulses'!I428="",'Grains &amp; Pulses'!I427=""),C425,IF('Grains &amp; Pulses'!I428&lt;&gt;"",'Grains &amp; Pulses'!I428,AVERAGE(C425,INDEX('Grains &amp; Pulses'!I429:I$851,MATCH(FALSE,'Grains &amp; Pulses'!I429:I$851="",0)))))</f>
        <v>282.14028056112221</v>
      </c>
      <c r="D426" s="65" cm="1">
        <f t="array" ref="D426">IF(AND('Grains &amp; Pulses'!J428="",'Grains &amp; Pulses'!J427=""),D425,IF('Grains &amp; Pulses'!J428&lt;&gt;"",'Grains &amp; Pulses'!J428,AVERAGE(D425,INDEX('Grains &amp; Pulses'!J429:J$851,MATCH(FALSE,'Grains &amp; Pulses'!J429:J$851="",0)))))</f>
        <v>319.14228456913827</v>
      </c>
      <c r="E426" s="65" cm="1">
        <f t="array" ref="E426">IF(AND('Grains &amp; Pulses'!K428="",'Grains &amp; Pulses'!K427=""),E425,IF('Grains &amp; Pulses'!K428&lt;&gt;"",'Grains &amp; Pulses'!K428,AVERAGE(E425,INDEX('Grains &amp; Pulses'!K429:K$851,MATCH(FALSE,'Grains &amp; Pulses'!K429:K$851="",0)))))</f>
        <v>283.29659318637272</v>
      </c>
      <c r="F426" s="65" cm="1">
        <f t="array" ref="F426">IF(AND('Grains &amp; Pulses'!L428="",'Grains &amp; Pulses'!L427=""),F425,IF('Grains &amp; Pulses'!L428&lt;&gt;"",'Grains &amp; Pulses'!L428,AVERAGE(F425,INDEX('Grains &amp; Pulses'!L429:L$851,MATCH(FALSE,'Grains &amp; Pulses'!L429:L$851="",0)))))</f>
        <v>245.13827655310621</v>
      </c>
    </row>
    <row r="427" spans="1:6" x14ac:dyDescent="0.25">
      <c r="A427" s="36">
        <f>'Grains &amp; Pulses'!A429</f>
        <v>40848</v>
      </c>
      <c r="B427" s="65" cm="1">
        <f t="array" ref="B427">IF(AND('Grains &amp; Pulses'!H429="",'Grains &amp; Pulses'!H428=""),B426,IF('Grains &amp; Pulses'!H429&lt;&gt;"",'Grains &amp; Pulses'!H429,AVERAGE(B426,INDEX('Grains &amp; Pulses'!H430:H$851,MATCH(FALSE,'Grains &amp; Pulses'!H430:H$851="",0)))))</f>
        <v>653.31663326653302</v>
      </c>
      <c r="C427" s="65" cm="1">
        <f t="array" ref="C427">IF(AND('Grains &amp; Pulses'!I429="",'Grains &amp; Pulses'!I428=""),C426,IF('Grains &amp; Pulses'!I429&lt;&gt;"",'Grains &amp; Pulses'!I429,AVERAGE(C426,INDEX('Grains &amp; Pulses'!I430:I$851,MATCH(FALSE,'Grains &amp; Pulses'!I430:I$851="",0)))))</f>
        <v>277.51503006012024</v>
      </c>
      <c r="D427" s="65" cm="1">
        <f t="array" ref="D427">IF(AND('Grains &amp; Pulses'!J429="",'Grains &amp; Pulses'!J428=""),D426,IF('Grains &amp; Pulses'!J429&lt;&gt;"",'Grains &amp; Pulses'!J429,AVERAGE(D426,INDEX('Grains &amp; Pulses'!J430:J$851,MATCH(FALSE,'Grains &amp; Pulses'!J430:J$851="",0)))))</f>
        <v>309.89178356713427</v>
      </c>
      <c r="E427" s="65" cm="1">
        <f t="array" ref="E427">IF(AND('Grains &amp; Pulses'!K429="",'Grains &amp; Pulses'!K428=""),E426,IF('Grains &amp; Pulses'!K429&lt;&gt;"",'Grains &amp; Pulses'!K429,AVERAGE(E426,INDEX('Grains &amp; Pulses'!K430:K$851,MATCH(FALSE,'Grains &amp; Pulses'!K430:K$851="",0)))))</f>
        <v>253.2324649298597</v>
      </c>
      <c r="F427" s="65" cm="1">
        <f t="array" ref="F427">IF(AND('Grains &amp; Pulses'!L429="",'Grains &amp; Pulses'!L428=""),F426,IF('Grains &amp; Pulses'!L429&lt;&gt;"",'Grains &amp; Pulses'!L429,AVERAGE(F426,INDEX('Grains &amp; Pulses'!L430:L$851,MATCH(FALSE,'Grains &amp; Pulses'!L430:L$851="",0)))))</f>
        <v>239.3567134268537</v>
      </c>
    </row>
    <row r="428" spans="1:6" x14ac:dyDescent="0.25">
      <c r="A428" s="36">
        <f>'Grains &amp; Pulses'!A430</f>
        <v>40855</v>
      </c>
      <c r="B428" s="65" cm="1">
        <f t="array" ref="B428">IF(AND('Grains &amp; Pulses'!H430="",'Grains &amp; Pulses'!H429=""),B427,IF('Grains &amp; Pulses'!H430&lt;&gt;"",'Grains &amp; Pulses'!H430,AVERAGE(B427,INDEX('Grains &amp; Pulses'!H431:H$851,MATCH(FALSE,'Grains &amp; Pulses'!H431:H$851="",0)))))</f>
        <v>666.03607214428848</v>
      </c>
      <c r="C428" s="65" cm="1">
        <f t="array" ref="C428">IF(AND('Grains &amp; Pulses'!I430="",'Grains &amp; Pulses'!I429=""),C427,IF('Grains &amp; Pulses'!I430&lt;&gt;"",'Grains &amp; Pulses'!I430,AVERAGE(C427,INDEX('Grains &amp; Pulses'!I431:I$851,MATCH(FALSE,'Grains &amp; Pulses'!I431:I$851="",0)))))</f>
        <v>278.67134268537075</v>
      </c>
      <c r="D428" s="65" cm="1">
        <f t="array" ref="D428">IF(AND('Grains &amp; Pulses'!J430="",'Grains &amp; Pulses'!J429=""),D427,IF('Grains &amp; Pulses'!J430&lt;&gt;"",'Grains &amp; Pulses'!J430,AVERAGE(D427,INDEX('Grains &amp; Pulses'!J431:J$851,MATCH(FALSE,'Grains &amp; Pulses'!J431:J$851="",0)))))</f>
        <v>307.57915831663325</v>
      </c>
      <c r="E428" s="65" cm="1">
        <f t="array" ref="E428">IF(AND('Grains &amp; Pulses'!K430="",'Grains &amp; Pulses'!K429=""),E427,IF('Grains &amp; Pulses'!K430&lt;&gt;"",'Grains &amp; Pulses'!K430,AVERAGE(E427,INDEX('Grains &amp; Pulses'!K431:K$851,MATCH(FALSE,'Grains &amp; Pulses'!K431:K$851="",0)))))</f>
        <v>254.38877755511021</v>
      </c>
      <c r="F428" s="65" cm="1">
        <f t="array" ref="F428">IF(AND('Grains &amp; Pulses'!L430="",'Grains &amp; Pulses'!L429=""),F427,IF('Grains &amp; Pulses'!L430&lt;&gt;"",'Grains &amp; Pulses'!L430,AVERAGE(F427,INDEX('Grains &amp; Pulses'!L431:L$851,MATCH(FALSE,'Grains &amp; Pulses'!L431:L$851="",0)))))</f>
        <v>242.82565130260519</v>
      </c>
    </row>
    <row r="429" spans="1:6" x14ac:dyDescent="0.25">
      <c r="A429" s="36">
        <f>'Grains &amp; Pulses'!A431</f>
        <v>40862</v>
      </c>
      <c r="B429" s="65" cm="1">
        <f t="array" ref="B429">IF(AND('Grains &amp; Pulses'!H431="",'Grains &amp; Pulses'!H430=""),B428,IF('Grains &amp; Pulses'!H431&lt;&gt;"",'Grains &amp; Pulses'!H431,AVERAGE(B428,INDEX('Grains &amp; Pulses'!H432:H$851,MATCH(FALSE,'Grains &amp; Pulses'!H432:H$851="",0)))))</f>
        <v>649.50080160320647</v>
      </c>
      <c r="C429" s="65" cm="1">
        <f t="array" ref="C429">IF(AND('Grains &amp; Pulses'!I431="",'Grains &amp; Pulses'!I430=""),C428,IF('Grains &amp; Pulses'!I431&lt;&gt;"",'Grains &amp; Pulses'!I431,AVERAGE(C428,INDEX('Grains &amp; Pulses'!I432:I$851,MATCH(FALSE,'Grains &amp; Pulses'!I432:I$851="",0)))))</f>
        <v>277.51503006012024</v>
      </c>
      <c r="D429" s="65" cm="1">
        <f t="array" ref="D429">IF(AND('Grains &amp; Pulses'!J431="",'Grains &amp; Pulses'!J430=""),D428,IF('Grains &amp; Pulses'!J431&lt;&gt;"",'Grains &amp; Pulses'!J431,AVERAGE(D428,INDEX('Grains &amp; Pulses'!J432:J$851,MATCH(FALSE,'Grains &amp; Pulses'!J432:J$851="",0)))))</f>
        <v>312.20440881763523</v>
      </c>
      <c r="E429" s="65" cm="1">
        <f t="array" ref="E429">IF(AND('Grains &amp; Pulses'!K431="",'Grains &amp; Pulses'!K430=""),E428,IF('Grains &amp; Pulses'!K431&lt;&gt;"",'Grains &amp; Pulses'!K431,AVERAGE(E428,INDEX('Grains &amp; Pulses'!K432:K$851,MATCH(FALSE,'Grains &amp; Pulses'!K432:K$851="",0)))))</f>
        <v>257.85771543086173</v>
      </c>
      <c r="F429" s="65" cm="1">
        <f t="array" ref="F429">IF(AND('Grains &amp; Pulses'!L431="",'Grains &amp; Pulses'!L430=""),F428,IF('Grains &amp; Pulses'!L431&lt;&gt;"",'Grains &amp; Pulses'!L431,AVERAGE(F428,INDEX('Grains &amp; Pulses'!L432:L$851,MATCH(FALSE,'Grains &amp; Pulses'!L432:L$851="",0)))))</f>
        <v>242.82565130260519</v>
      </c>
    </row>
    <row r="430" spans="1:6" x14ac:dyDescent="0.25">
      <c r="A430" s="36">
        <f>'Grains &amp; Pulses'!A432</f>
        <v>40869</v>
      </c>
      <c r="B430" s="65" cm="1">
        <f t="array" ref="B430">IF(AND('Grains &amp; Pulses'!H432="",'Grains &amp; Pulses'!H431=""),B429,IF('Grains &amp; Pulses'!H432&lt;&gt;"",'Grains &amp; Pulses'!H432,AVERAGE(B429,INDEX('Grains &amp; Pulses'!H433:H$851,MATCH(FALSE,'Grains &amp; Pulses'!H433:H$851="",0)))))</f>
        <v>627.87775551102197</v>
      </c>
      <c r="C430" s="65" cm="1">
        <f t="array" ref="C430">IF(AND('Grains &amp; Pulses'!I432="",'Grains &amp; Pulses'!I431=""),C429,IF('Grains &amp; Pulses'!I432&lt;&gt;"",'Grains &amp; Pulses'!I432,AVERAGE(C429,INDEX('Grains &amp; Pulses'!I433:I$851,MATCH(FALSE,'Grains &amp; Pulses'!I433:I$851="",0)))))</f>
        <v>276.35871743486973</v>
      </c>
      <c r="D430" s="65" cm="1">
        <f t="array" ref="D430">IF(AND('Grains &amp; Pulses'!J432="",'Grains &amp; Pulses'!J431=""),D429,IF('Grains &amp; Pulses'!J432&lt;&gt;"",'Grains &amp; Pulses'!J432,AVERAGE(D429,INDEX('Grains &amp; Pulses'!J433:J$851,MATCH(FALSE,'Grains &amp; Pulses'!J433:J$851="",0)))))</f>
        <v>300.64128256513027</v>
      </c>
      <c r="E430" s="65" cm="1">
        <f t="array" ref="E430">IF(AND('Grains &amp; Pulses'!K432="",'Grains &amp; Pulses'!K431=""),E429,IF('Grains &amp; Pulses'!K432&lt;&gt;"",'Grains &amp; Pulses'!K432,AVERAGE(E429,INDEX('Grains &amp; Pulses'!K433:K$851,MATCH(FALSE,'Grains &amp; Pulses'!K433:K$851="",0)))))</f>
        <v>255.54509018036072</v>
      </c>
      <c r="F430" s="65" cm="1">
        <f t="array" ref="F430">IF(AND('Grains &amp; Pulses'!L432="",'Grains &amp; Pulses'!L431=""),F429,IF('Grains &amp; Pulses'!L432&lt;&gt;"",'Grains &amp; Pulses'!L432,AVERAGE(F429,INDEX('Grains &amp; Pulses'!L433:L$851,MATCH(FALSE,'Grains &amp; Pulses'!L433:L$851="",0)))))</f>
        <v>237.04408817635269</v>
      </c>
    </row>
    <row r="431" spans="1:6" x14ac:dyDescent="0.25">
      <c r="A431" s="36">
        <f>'Grains &amp; Pulses'!A433</f>
        <v>40876</v>
      </c>
      <c r="B431" s="65" cm="1">
        <f t="array" ref="B431">IF(AND('Grains &amp; Pulses'!H433="",'Grains &amp; Pulses'!H432=""),B430,IF('Grains &amp; Pulses'!H433&lt;&gt;"",'Grains &amp; Pulses'!H433,AVERAGE(B430,INDEX('Grains &amp; Pulses'!H434:H$851,MATCH(FALSE,'Grains &amp; Pulses'!H434:H$851="",0)))))</f>
        <v>612.84569138276549</v>
      </c>
      <c r="C431" s="65" cm="1">
        <f t="array" ref="C431">IF(AND('Grains &amp; Pulses'!I433="",'Grains &amp; Pulses'!I432=""),C430,IF('Grains &amp; Pulses'!I433&lt;&gt;"",'Grains &amp; Pulses'!I433,AVERAGE(C430,INDEX('Grains &amp; Pulses'!I434:I$851,MATCH(FALSE,'Grains &amp; Pulses'!I434:I$851="",0)))))</f>
        <v>279.82765531062125</v>
      </c>
      <c r="D431" s="65" cm="1">
        <f t="array" ref="D431">IF(AND('Grains &amp; Pulses'!J433="",'Grains &amp; Pulses'!J432=""),D430,IF('Grains &amp; Pulses'!J433&lt;&gt;"",'Grains &amp; Pulses'!J433,AVERAGE(D430,INDEX('Grains &amp; Pulses'!J434:J$851,MATCH(FALSE,'Grains &amp; Pulses'!J434:J$851="",0)))))</f>
        <v>296.01603206412824</v>
      </c>
      <c r="E431" s="65" cm="1">
        <f t="array" ref="E431">IF(AND('Grains &amp; Pulses'!K433="",'Grains &amp; Pulses'!K432=""),E430,IF('Grains &amp; Pulses'!K433&lt;&gt;"",'Grains &amp; Pulses'!K433,AVERAGE(E430,INDEX('Grains &amp; Pulses'!K434:K$851,MATCH(FALSE,'Grains &amp; Pulses'!K434:K$851="",0)))))</f>
        <v>260.17034068136269</v>
      </c>
      <c r="F431" s="65" cm="1">
        <f t="array" ref="F431">IF(AND('Grains &amp; Pulses'!L433="",'Grains &amp; Pulses'!L432=""),F430,IF('Grains &amp; Pulses'!L433&lt;&gt;"",'Grains &amp; Pulses'!L433,AVERAGE(F430,INDEX('Grains &amp; Pulses'!L434:L$851,MATCH(FALSE,'Grains &amp; Pulses'!L434:L$851="",0)))))</f>
        <v>222.01202404809618</v>
      </c>
    </row>
    <row r="432" spans="1:6" x14ac:dyDescent="0.25">
      <c r="A432" s="36">
        <f>'Grains &amp; Pulses'!A434</f>
        <v>40883</v>
      </c>
      <c r="B432" s="65" cm="1">
        <f t="array" ref="B432">IF(AND('Grains &amp; Pulses'!H434="",'Grains &amp; Pulses'!H433=""),B431,IF('Grains &amp; Pulses'!H434&lt;&gt;"",'Grains &amp; Pulses'!H434,AVERAGE(B431,INDEX('Grains &amp; Pulses'!H435:H$851,MATCH(FALSE,'Grains &amp; Pulses'!H435:H$851="",0)))))</f>
        <v>598.96993987975952</v>
      </c>
      <c r="C432" s="65" cm="1">
        <f t="array" ref="C432">IF(AND('Grains &amp; Pulses'!I434="",'Grains &amp; Pulses'!I433=""),C431,IF('Grains &amp; Pulses'!I434&lt;&gt;"",'Grains &amp; Pulses'!I434,AVERAGE(C431,INDEX('Grains &amp; Pulses'!I435:I$851,MATCH(FALSE,'Grains &amp; Pulses'!I435:I$851="",0)))))</f>
        <v>275.20240480961922</v>
      </c>
      <c r="D432" s="65" cm="1">
        <f t="array" ref="D432">IF(AND('Grains &amp; Pulses'!J434="",'Grains &amp; Pulses'!J433=""),D431,IF('Grains &amp; Pulses'!J434&lt;&gt;"",'Grains &amp; Pulses'!J434,AVERAGE(D431,INDEX('Grains &amp; Pulses'!J435:J$851,MATCH(FALSE,'Grains &amp; Pulses'!J435:J$851="",0)))))</f>
        <v>271.7334669338677</v>
      </c>
      <c r="E432" s="65" cm="1">
        <f t="array" ref="E432">IF(AND('Grains &amp; Pulses'!K434="",'Grains &amp; Pulses'!K433=""),E431,IF('Grains &amp; Pulses'!K434&lt;&gt;"",'Grains &amp; Pulses'!K434,AVERAGE(E431,INDEX('Grains &amp; Pulses'!K435:K$851,MATCH(FALSE,'Grains &amp; Pulses'!K435:K$851="",0)))))</f>
        <v>255.54509018036072</v>
      </c>
      <c r="F432" s="65" cm="1">
        <f t="array" ref="F432">IF(AND('Grains &amp; Pulses'!L434="",'Grains &amp; Pulses'!L433=""),F431,IF('Grains &amp; Pulses'!L434&lt;&gt;"",'Grains &amp; Pulses'!L434,AVERAGE(F431,INDEX('Grains &amp; Pulses'!L435:L$851,MATCH(FALSE,'Grains &amp; Pulses'!L435:L$851="",0)))))</f>
        <v>231.26252505010018</v>
      </c>
    </row>
    <row r="433" spans="1:6" x14ac:dyDescent="0.25">
      <c r="A433" s="36">
        <f>'Grains &amp; Pulses'!A435</f>
        <v>40890</v>
      </c>
      <c r="B433" s="65" cm="1">
        <f t="array" ref="B433">IF(AND('Grains &amp; Pulses'!H435="",'Grains &amp; Pulses'!H434=""),B432,IF('Grains &amp; Pulses'!H435&lt;&gt;"",'Grains &amp; Pulses'!H435,AVERAGE(B432,INDEX('Grains &amp; Pulses'!H436:H$851,MATCH(FALSE,'Grains &amp; Pulses'!H436:H$851="",0)))))</f>
        <v>596.65731462925851</v>
      </c>
      <c r="C433" s="65" cm="1">
        <f t="array" ref="C433">IF(AND('Grains &amp; Pulses'!I435="",'Grains &amp; Pulses'!I434=""),C432,IF('Grains &amp; Pulses'!I435&lt;&gt;"",'Grains &amp; Pulses'!I435,AVERAGE(C432,INDEX('Grains &amp; Pulses'!I436:I$851,MATCH(FALSE,'Grains &amp; Pulses'!I436:I$851="",0)))))</f>
        <v>264.79559118236472</v>
      </c>
      <c r="D433" s="65" cm="1">
        <f t="array" ref="D433">IF(AND('Grains &amp; Pulses'!J435="",'Grains &amp; Pulses'!J434=""),D432,IF('Grains &amp; Pulses'!J435&lt;&gt;"",'Grains &amp; Pulses'!J435,AVERAGE(D432,INDEX('Grains &amp; Pulses'!J436:J$851,MATCH(FALSE,'Grains &amp; Pulses'!J436:J$851="",0)))))</f>
        <v>262.4829659318637</v>
      </c>
      <c r="E433" s="65" cm="1">
        <f t="array" ref="E433">IF(AND('Grains &amp; Pulses'!K435="",'Grains &amp; Pulses'!K434=""),E432,IF('Grains &amp; Pulses'!K435&lt;&gt;"",'Grains &amp; Pulses'!K435,AVERAGE(E432,INDEX('Grains &amp; Pulses'!K436:K$851,MATCH(FALSE,'Grains &amp; Pulses'!K436:K$851="",0)))))</f>
        <v>247.4509018036072</v>
      </c>
      <c r="F433" s="65" cm="1">
        <f t="array" ref="F433">IF(AND('Grains &amp; Pulses'!L435="",'Grains &amp; Pulses'!L434=""),F432,IF('Grains &amp; Pulses'!L435&lt;&gt;"",'Grains &amp; Pulses'!L435,AVERAGE(F432,INDEX('Grains &amp; Pulses'!L436:L$851,MATCH(FALSE,'Grains &amp; Pulses'!L436:L$851="",0)))))</f>
        <v>231.26252505010018</v>
      </c>
    </row>
    <row r="434" spans="1:6" x14ac:dyDescent="0.25">
      <c r="A434" s="36">
        <f>'Grains &amp; Pulses'!A436</f>
        <v>40897</v>
      </c>
      <c r="B434" s="65" cm="1">
        <f t="array" ref="B434">IF(AND('Grains &amp; Pulses'!H436="",'Grains &amp; Pulses'!H435=""),B433,IF('Grains &amp; Pulses'!H436&lt;&gt;"",'Grains &amp; Pulses'!H436,AVERAGE(B433,INDEX('Grains &amp; Pulses'!H437:H$851,MATCH(FALSE,'Grains &amp; Pulses'!H437:H$851="",0)))))</f>
        <v>607.06412825651296</v>
      </c>
      <c r="C434" s="65" cm="1">
        <f t="array" ref="C434">IF(AND('Grains &amp; Pulses'!I436="",'Grains &amp; Pulses'!I435=""),C433,IF('Grains &amp; Pulses'!I436&lt;&gt;"",'Grains &amp; Pulses'!I436,AVERAGE(C433,INDEX('Grains &amp; Pulses'!I437:I$851,MATCH(FALSE,'Grains &amp; Pulses'!I437:I$851="",0)))))</f>
        <v>271.7334669338677</v>
      </c>
      <c r="D434" s="65" cm="1">
        <f t="array" ref="D434">IF(AND('Grains &amp; Pulses'!J436="",'Grains &amp; Pulses'!J435=""),D433,IF('Grains &amp; Pulses'!J436&lt;&gt;"",'Grains &amp; Pulses'!J436,AVERAGE(D433,INDEX('Grains &amp; Pulses'!J437:J$851,MATCH(FALSE,'Grains &amp; Pulses'!J437:J$851="",0)))))</f>
        <v>260.17034068136269</v>
      </c>
      <c r="E434" s="65" cm="1">
        <f t="array" ref="E434">IF(AND('Grains &amp; Pulses'!K436="",'Grains &amp; Pulses'!K435=""),E433,IF('Grains &amp; Pulses'!K436&lt;&gt;"",'Grains &amp; Pulses'!K436,AVERAGE(E433,INDEX('Grains &amp; Pulses'!K437:K$851,MATCH(FALSE,'Grains &amp; Pulses'!K437:K$851="",0)))))</f>
        <v>253.2324649298597</v>
      </c>
      <c r="F434" s="65" cm="1">
        <f t="array" ref="F434">IF(AND('Grains &amp; Pulses'!L436="",'Grains &amp; Pulses'!L435=""),F433,IF('Grains &amp; Pulses'!L436&lt;&gt;"",'Grains &amp; Pulses'!L436,AVERAGE(F433,INDEX('Grains &amp; Pulses'!L437:L$851,MATCH(FALSE,'Grains &amp; Pulses'!L437:L$851="",0)))))</f>
        <v>231.26252505010018</v>
      </c>
    </row>
    <row r="435" spans="1:6" x14ac:dyDescent="0.25">
      <c r="A435" s="36">
        <f>'Grains &amp; Pulses'!A437</f>
        <v>40904</v>
      </c>
      <c r="B435" s="65" cm="1">
        <f t="array" ref="B435">IF(AND('Grains &amp; Pulses'!H437="",'Grains &amp; Pulses'!H436=""),B434,IF('Grains &amp; Pulses'!H437&lt;&gt;"",'Grains &amp; Pulses'!H437,AVERAGE(B434,INDEX('Grains &amp; Pulses'!H438:H$851,MATCH(FALSE,'Grains &amp; Pulses'!H438:H$851="",0)))))</f>
        <v>609.92192192192192</v>
      </c>
      <c r="C435" s="65" cm="1">
        <f t="array" ref="C435">IF(AND('Grains &amp; Pulses'!I437="",'Grains &amp; Pulses'!I436=""),C434,IF('Grains &amp; Pulses'!I437&lt;&gt;"",'Grains &amp; Pulses'!I437,AVERAGE(C434,INDEX('Grains &amp; Pulses'!I438:I$851,MATCH(FALSE,'Grains &amp; Pulses'!I438:I$851="",0)))))</f>
        <v>274.34934934934932</v>
      </c>
      <c r="D435" s="65" cm="1">
        <f t="array" ref="D435">IF(AND('Grains &amp; Pulses'!J437="",'Grains &amp; Pulses'!J436=""),D434,IF('Grains &amp; Pulses'!J437&lt;&gt;"",'Grains &amp; Pulses'!J437,AVERAGE(D434,INDEX('Grains &amp; Pulses'!J438:J$851,MATCH(FALSE,'Grains &amp; Pulses'!J438:J$851="",0)))))</f>
        <v>259.90990990990991</v>
      </c>
      <c r="E435" s="65" cm="1">
        <f t="array" ref="E435">IF(AND('Grains &amp; Pulses'!K437="",'Grains &amp; Pulses'!K436=""),E434,IF('Grains &amp; Pulses'!K437&lt;&gt;"",'Grains &amp; Pulses'!K437,AVERAGE(E434,INDEX('Grains &amp; Pulses'!K438:K$851,MATCH(FALSE,'Grains &amp; Pulses'!K438:K$851="",0)))))</f>
        <v>252.97897897897897</v>
      </c>
      <c r="F435" s="65" cm="1">
        <f t="array" ref="F435">IF(AND('Grains &amp; Pulses'!L437="",'Grains &amp; Pulses'!L436=""),F434,IF('Grains &amp; Pulses'!L437&lt;&gt;"",'Grains &amp; Pulses'!L437,AVERAGE(F434,INDEX('Grains &amp; Pulses'!L438:L$851,MATCH(FALSE,'Grains &amp; Pulses'!L438:L$851="",0)))))</f>
        <v>226.41041041041041</v>
      </c>
    </row>
    <row r="436" spans="1:6" x14ac:dyDescent="0.25">
      <c r="A436" s="36">
        <f>'Grains &amp; Pulses'!A438</f>
        <v>40911</v>
      </c>
      <c r="B436" s="65" cm="1">
        <f t="array" ref="B436">IF(AND('Grains &amp; Pulses'!H438="",'Grains &amp; Pulses'!H437=""),B435,IF('Grains &amp; Pulses'!H438&lt;&gt;"",'Grains &amp; Pulses'!H438,AVERAGE(B435,INDEX('Grains &amp; Pulses'!H439:H$851,MATCH(FALSE,'Grains &amp; Pulses'!H439:H$851="",0)))))</f>
        <v>606.45645645645641</v>
      </c>
      <c r="C436" s="65" cm="1">
        <f t="array" ref="C436">IF(AND('Grains &amp; Pulses'!I438="",'Grains &amp; Pulses'!I437=""),C435,IF('Grains &amp; Pulses'!I438&lt;&gt;"",'Grains &amp; Pulses'!I438,AVERAGE(C435,INDEX('Grains &amp; Pulses'!I439:I$851,MATCH(FALSE,'Grains &amp; Pulses'!I439:I$851="",0)))))</f>
        <v>278.39239239239237</v>
      </c>
      <c r="D436" s="65" cm="1">
        <f t="array" ref="D436">IF(AND('Grains &amp; Pulses'!J438="",'Grains &amp; Pulses'!J437=""),D435,IF('Grains &amp; Pulses'!J438&lt;&gt;"",'Grains &amp; Pulses'!J438,AVERAGE(D435,INDEX('Grains &amp; Pulses'!J439:J$851,MATCH(FALSE,'Grains &amp; Pulses'!J439:J$851="",0)))))</f>
        <v>262.2202202202202</v>
      </c>
      <c r="E436" s="65" cm="1">
        <f t="array" ref="E436">IF(AND('Grains &amp; Pulses'!K438="",'Grains &amp; Pulses'!K437=""),E435,IF('Grains &amp; Pulses'!K438&lt;&gt;"",'Grains &amp; Pulses'!K438,AVERAGE(E435,INDEX('Grains &amp; Pulses'!K439:K$851,MATCH(FALSE,'Grains &amp; Pulses'!K439:K$851="",0)))))</f>
        <v>257.59959959959957</v>
      </c>
      <c r="F436" s="65" cm="1">
        <f t="array" ref="F436">IF(AND('Grains &amp; Pulses'!L438="",'Grains &amp; Pulses'!L437=""),F435,IF('Grains &amp; Pulses'!L438&lt;&gt;"",'Grains &amp; Pulses'!L438,AVERAGE(F435,INDEX('Grains &amp; Pulses'!L439:L$851,MATCH(FALSE,'Grains &amp; Pulses'!L439:L$851="",0)))))</f>
        <v>236.8068068068068</v>
      </c>
    </row>
    <row r="437" spans="1:6" x14ac:dyDescent="0.25">
      <c r="A437" s="36">
        <f>'Grains &amp; Pulses'!A439</f>
        <v>40918</v>
      </c>
      <c r="B437" s="65" cm="1">
        <f t="array" ref="B437">IF(AND('Grains &amp; Pulses'!H439="",'Grains &amp; Pulses'!H438=""),B436,IF('Grains &amp; Pulses'!H439&lt;&gt;"",'Grains &amp; Pulses'!H439,AVERAGE(B436,INDEX('Grains &amp; Pulses'!H440:H$851,MATCH(FALSE,'Grains &amp; Pulses'!H440:H$851="",0)))))</f>
        <v>629.55955955955949</v>
      </c>
      <c r="C437" s="65" cm="1">
        <f t="array" ref="C437">IF(AND('Grains &amp; Pulses'!I439="",'Grains &amp; Pulses'!I438=""),C436,IF('Grains &amp; Pulses'!I439&lt;&gt;"",'Grains &amp; Pulses'!I439,AVERAGE(C436,INDEX('Grains &amp; Pulses'!I440:I$851,MATCH(FALSE,'Grains &amp; Pulses'!I440:I$851="",0)))))</f>
        <v>274.92692692692691</v>
      </c>
      <c r="D437" s="65" cm="1">
        <f t="array" ref="D437">IF(AND('Grains &amp; Pulses'!J439="",'Grains &amp; Pulses'!J438=""),D436,IF('Grains &amp; Pulses'!J439&lt;&gt;"",'Grains &amp; Pulses'!J439,AVERAGE(D436,INDEX('Grains &amp; Pulses'!J440:J$851,MATCH(FALSE,'Grains &amp; Pulses'!J440:J$851="",0)))))</f>
        <v>265.68568568568566</v>
      </c>
      <c r="E437" s="65" cm="1">
        <f t="array" ref="E437">IF(AND('Grains &amp; Pulses'!K439="",'Grains &amp; Pulses'!K438=""),E436,IF('Grains &amp; Pulses'!K439&lt;&gt;"",'Grains &amp; Pulses'!K439,AVERAGE(E436,INDEX('Grains &amp; Pulses'!K440:K$851,MATCH(FALSE,'Grains &amp; Pulses'!K440:K$851="",0)))))</f>
        <v>265.68568568568566</v>
      </c>
      <c r="F437" s="65" cm="1">
        <f t="array" ref="F437">IF(AND('Grains &amp; Pulses'!L439="",'Grains &amp; Pulses'!L438=""),F436,IF('Grains &amp; Pulses'!L439&lt;&gt;"",'Grains &amp; Pulses'!L439,AVERAGE(F436,INDEX('Grains &amp; Pulses'!L440:L$851,MATCH(FALSE,'Grains &amp; Pulses'!L440:L$851="",0)))))</f>
        <v>207.92792792792793</v>
      </c>
    </row>
    <row r="438" spans="1:6" x14ac:dyDescent="0.25">
      <c r="A438" s="36">
        <f>'Grains &amp; Pulses'!A440</f>
        <v>40925</v>
      </c>
      <c r="B438" s="65" cm="1">
        <f t="array" ref="B438">IF(AND('Grains &amp; Pulses'!H440="",'Grains &amp; Pulses'!H439=""),B437,IF('Grains &amp; Pulses'!H440&lt;&gt;"",'Grains &amp; Pulses'!H440,AVERAGE(B437,INDEX('Grains &amp; Pulses'!H441:H$851,MATCH(FALSE,'Grains &amp; Pulses'!H441:H$851="",0)))))</f>
        <v>600.68068068068067</v>
      </c>
      <c r="C438" s="65" cm="1">
        <f t="array" ref="C438">IF(AND('Grains &amp; Pulses'!I440="",'Grains &amp; Pulses'!I439=""),C437,IF('Grains &amp; Pulses'!I440&lt;&gt;"",'Grains &amp; Pulses'!I440,AVERAGE(C437,INDEX('Grains &amp; Pulses'!I441:I$851,MATCH(FALSE,'Grains &amp; Pulses'!I441:I$851="",0)))))</f>
        <v>267.995995995996</v>
      </c>
      <c r="D438" s="65" cm="1">
        <f t="array" ref="D438">IF(AND('Grains &amp; Pulses'!J440="",'Grains &amp; Pulses'!J439=""),D437,IF('Grains &amp; Pulses'!J440&lt;&gt;"",'Grains &amp; Pulses'!J440,AVERAGE(D437,INDEX('Grains &amp; Pulses'!J441:J$851,MATCH(FALSE,'Grains &amp; Pulses'!J441:J$851="",0)))))</f>
        <v>269.15115115115111</v>
      </c>
      <c r="E438" s="65" cm="1">
        <f t="array" ref="E438">IF(AND('Grains &amp; Pulses'!K440="",'Grains &amp; Pulses'!K439=""),E437,IF('Grains &amp; Pulses'!K440&lt;&gt;"",'Grains &amp; Pulses'!K440,AVERAGE(E437,INDEX('Grains &amp; Pulses'!K441:K$851,MATCH(FALSE,'Grains &amp; Pulses'!K441:K$851="",0)))))</f>
        <v>266.84084084084083</v>
      </c>
      <c r="F438" s="65" cm="1">
        <f t="array" ref="F438">IF(AND('Grains &amp; Pulses'!L440="",'Grains &amp; Pulses'!L439=""),F437,IF('Grains &amp; Pulses'!L440&lt;&gt;"",'Grains &amp; Pulses'!L440,AVERAGE(F437,INDEX('Grains &amp; Pulses'!L441:L$851,MATCH(FALSE,'Grains &amp; Pulses'!L441:L$851="",0)))))</f>
        <v>207.92792792792793</v>
      </c>
    </row>
    <row r="439" spans="1:6" x14ac:dyDescent="0.25">
      <c r="A439" s="36">
        <f>'Grains &amp; Pulses'!A441</f>
        <v>40932</v>
      </c>
      <c r="B439" s="65" cm="1">
        <f t="array" ref="B439">IF(AND('Grains &amp; Pulses'!H441="",'Grains &amp; Pulses'!H440=""),B438,IF('Grains &amp; Pulses'!H441&lt;&gt;"",'Grains &amp; Pulses'!H441,AVERAGE(B438,INDEX('Grains &amp; Pulses'!H442:H$851,MATCH(FALSE,'Grains &amp; Pulses'!H442:H$851="",0)))))</f>
        <v>606.45645645645641</v>
      </c>
      <c r="C439" s="65" cm="1">
        <f t="array" ref="C439">IF(AND('Grains &amp; Pulses'!I441="",'Grains &amp; Pulses'!I440=""),C438,IF('Grains &amp; Pulses'!I441&lt;&gt;"",'Grains &amp; Pulses'!I441,AVERAGE(C438,INDEX('Grains &amp; Pulses'!I442:I$851,MATCH(FALSE,'Grains &amp; Pulses'!I442:I$851="",0)))))</f>
        <v>271.46146146146145</v>
      </c>
      <c r="D439" s="65" cm="1">
        <f t="array" ref="D439">IF(AND('Grains &amp; Pulses'!J441="",'Grains &amp; Pulses'!J440=""),D438,IF('Grains &amp; Pulses'!J441&lt;&gt;"",'Grains &amp; Pulses'!J441,AVERAGE(D438,INDEX('Grains &amp; Pulses'!J442:J$851,MATCH(FALSE,'Grains &amp; Pulses'!J442:J$851="",0)))))</f>
        <v>271.46146146146145</v>
      </c>
      <c r="E439" s="65" cm="1">
        <f t="array" ref="E439">IF(AND('Grains &amp; Pulses'!K441="",'Grains &amp; Pulses'!K440=""),E438,IF('Grains &amp; Pulses'!K441&lt;&gt;"",'Grains &amp; Pulses'!K441,AVERAGE(E438,INDEX('Grains &amp; Pulses'!K442:K$851,MATCH(FALSE,'Grains &amp; Pulses'!K442:K$851="",0)))))</f>
        <v>262.2202202202202</v>
      </c>
      <c r="F439" s="65" cm="1">
        <f t="array" ref="F439">IF(AND('Grains &amp; Pulses'!L441="",'Grains &amp; Pulses'!L440=""),F438,IF('Grains &amp; Pulses'!L441&lt;&gt;"",'Grains &amp; Pulses'!L441,AVERAGE(F438,INDEX('Grains &amp; Pulses'!L442:L$851,MATCH(FALSE,'Grains &amp; Pulses'!L442:L$851="",0)))))</f>
        <v>207.92792792792793</v>
      </c>
    </row>
    <row r="440" spans="1:6" x14ac:dyDescent="0.25">
      <c r="A440" s="36">
        <f>'Grains &amp; Pulses'!A442</f>
        <v>40939</v>
      </c>
      <c r="B440" s="65" cm="1">
        <f t="array" ref="B440">IF(AND('Grains &amp; Pulses'!H442="",'Grains &amp; Pulses'!H441=""),B439,IF('Grains &amp; Pulses'!H442&lt;&gt;"",'Grains &amp; Pulses'!H442,AVERAGE(B439,INDEX('Grains &amp; Pulses'!H443:H$851,MATCH(FALSE,'Grains &amp; Pulses'!H443:H$851="",0)))))</f>
        <v>606.45645645645641</v>
      </c>
      <c r="C440" s="65" cm="1">
        <f t="array" ref="C440">IF(AND('Grains &amp; Pulses'!I442="",'Grains &amp; Pulses'!I441=""),C439,IF('Grains &amp; Pulses'!I442&lt;&gt;"",'Grains &amp; Pulses'!I442,AVERAGE(C439,INDEX('Grains &amp; Pulses'!I443:I$851,MATCH(FALSE,'Grains &amp; Pulses'!I443:I$851="",0)))))</f>
        <v>274.92692692692691</v>
      </c>
      <c r="D440" s="65" cm="1">
        <f t="array" ref="D440">IF(AND('Grains &amp; Pulses'!J442="",'Grains &amp; Pulses'!J441=""),D439,IF('Grains &amp; Pulses'!J442&lt;&gt;"",'Grains &amp; Pulses'!J442,AVERAGE(D439,INDEX('Grains &amp; Pulses'!J443:J$851,MATCH(FALSE,'Grains &amp; Pulses'!J443:J$851="",0)))))</f>
        <v>267.995995995996</v>
      </c>
      <c r="E440" s="65" cm="1">
        <f t="array" ref="E440">IF(AND('Grains &amp; Pulses'!K442="",'Grains &amp; Pulses'!K441=""),E439,IF('Grains &amp; Pulses'!K442&lt;&gt;"",'Grains &amp; Pulses'!K442,AVERAGE(E439,INDEX('Grains &amp; Pulses'!K443:K$851,MATCH(FALSE,'Grains &amp; Pulses'!K443:K$851="",0)))))</f>
        <v>257.59959959959957</v>
      </c>
      <c r="F440" s="65" cm="1">
        <f t="array" ref="F440">IF(AND('Grains &amp; Pulses'!L442="",'Grains &amp; Pulses'!L441=""),F439,IF('Grains &amp; Pulses'!L442&lt;&gt;"",'Grains &amp; Pulses'!L442,AVERAGE(F439,INDEX('Grains &amp; Pulses'!L443:L$851,MATCH(FALSE,'Grains &amp; Pulses'!L443:L$851="",0)))))</f>
        <v>205.61761761761761</v>
      </c>
    </row>
    <row r="441" spans="1:6" x14ac:dyDescent="0.25">
      <c r="A441" s="36">
        <f>'Grains &amp; Pulses'!A443</f>
        <v>40946</v>
      </c>
      <c r="B441" s="65" cm="1">
        <f t="array" ref="B441">IF(AND('Grains &amp; Pulses'!H443="",'Grains &amp; Pulses'!H442=""),B440,IF('Grains &amp; Pulses'!H443&lt;&gt;"",'Grains &amp; Pulses'!H443,AVERAGE(B440,INDEX('Grains &amp; Pulses'!H444:H$851,MATCH(FALSE,'Grains &amp; Pulses'!H444:H$851="",0)))))</f>
        <v>600.68068068068067</v>
      </c>
      <c r="C441" s="65" cm="1">
        <f t="array" ref="C441">IF(AND('Grains &amp; Pulses'!I443="",'Grains &amp; Pulses'!I442=""),C440,IF('Grains &amp; Pulses'!I443&lt;&gt;"",'Grains &amp; Pulses'!I443,AVERAGE(C440,INDEX('Grains &amp; Pulses'!I444:I$851,MATCH(FALSE,'Grains &amp; Pulses'!I444:I$851="",0)))))</f>
        <v>277.2372372372372</v>
      </c>
      <c r="D441" s="65" cm="1">
        <f t="array" ref="D441">IF(AND('Grains &amp; Pulses'!J443="",'Grains &amp; Pulses'!J442=""),D440,IF('Grains &amp; Pulses'!J443&lt;&gt;"",'Grains &amp; Pulses'!J443,AVERAGE(D440,INDEX('Grains &amp; Pulses'!J444:J$851,MATCH(FALSE,'Grains &amp; Pulses'!J444:J$851="",0)))))</f>
        <v>266.84084084084083</v>
      </c>
      <c r="E441" s="65" cm="1">
        <f t="array" ref="E441">IF(AND('Grains &amp; Pulses'!K443="",'Grains &amp; Pulses'!K442=""),E440,IF('Grains &amp; Pulses'!K443&lt;&gt;"",'Grains &amp; Pulses'!K443,AVERAGE(E440,INDEX('Grains &amp; Pulses'!K444:K$851,MATCH(FALSE,'Grains &amp; Pulses'!K444:K$851="",0)))))</f>
        <v>258.75475475475474</v>
      </c>
      <c r="F441" s="65" cm="1">
        <f t="array" ref="F441">IF(AND('Grains &amp; Pulses'!L443="",'Grains &amp; Pulses'!L442=""),F440,IF('Grains &amp; Pulses'!L443&lt;&gt;"",'Grains &amp; Pulses'!L443,AVERAGE(F440,INDEX('Grains &amp; Pulses'!L444:L$851,MATCH(FALSE,'Grains &amp; Pulses'!L444:L$851="",0)))))</f>
        <v>207.92792792792793</v>
      </c>
    </row>
    <row r="442" spans="1:6" x14ac:dyDescent="0.25">
      <c r="A442" s="36">
        <f>'Grains &amp; Pulses'!A444</f>
        <v>40953</v>
      </c>
      <c r="B442" s="65" cm="1">
        <f t="array" ref="B442">IF(AND('Grains &amp; Pulses'!H444="",'Grains &amp; Pulses'!H443=""),B441,IF('Grains &amp; Pulses'!H444&lt;&gt;"",'Grains &amp; Pulses'!H444,AVERAGE(B441,INDEX('Grains &amp; Pulses'!H445:H$851,MATCH(FALSE,'Grains &amp; Pulses'!H445:H$851="",0)))))</f>
        <v>608.76676676676675</v>
      </c>
      <c r="C442" s="65" cm="1">
        <f t="array" ref="C442">IF(AND('Grains &amp; Pulses'!I444="",'Grains &amp; Pulses'!I443=""),C441,IF('Grains &amp; Pulses'!I444&lt;&gt;"",'Grains &amp; Pulses'!I444,AVERAGE(C441,INDEX('Grains &amp; Pulses'!I445:I$851,MATCH(FALSE,'Grains &amp; Pulses'!I445:I$851="",0)))))</f>
        <v>273.77177177177174</v>
      </c>
      <c r="D442" s="65" cm="1">
        <f t="array" ref="D442">IF(AND('Grains &amp; Pulses'!J444="",'Grains &amp; Pulses'!J443=""),D441,IF('Grains &amp; Pulses'!J444&lt;&gt;"",'Grains &amp; Pulses'!J444,AVERAGE(D441,INDEX('Grains &amp; Pulses'!J445:J$851,MATCH(FALSE,'Grains &amp; Pulses'!J445:J$851="",0)))))</f>
        <v>267.995995995996</v>
      </c>
      <c r="E442" s="65" cm="1">
        <f t="array" ref="E442">IF(AND('Grains &amp; Pulses'!K444="",'Grains &amp; Pulses'!K443=""),E441,IF('Grains &amp; Pulses'!K444&lt;&gt;"",'Grains &amp; Pulses'!K444,AVERAGE(E441,INDEX('Grains &amp; Pulses'!K445:K$851,MATCH(FALSE,'Grains &amp; Pulses'!K445:K$851="",0)))))</f>
        <v>258.75475475475474</v>
      </c>
      <c r="F442" s="65" cm="1">
        <f t="array" ref="F442">IF(AND('Grains &amp; Pulses'!L444="",'Grains &amp; Pulses'!L443=""),F441,IF('Grains &amp; Pulses'!L444&lt;&gt;"",'Grains &amp; Pulses'!L444,AVERAGE(F441,INDEX('Grains &amp; Pulses'!L445:L$851,MATCH(FALSE,'Grains &amp; Pulses'!L445:L$851="",0)))))</f>
        <v>209.08308308308307</v>
      </c>
    </row>
    <row r="443" spans="1:6" x14ac:dyDescent="0.25">
      <c r="A443" s="36">
        <f>'Grains &amp; Pulses'!A445</f>
        <v>40960</v>
      </c>
      <c r="B443" s="65" cm="1">
        <f t="array" ref="B443">IF(AND('Grains &amp; Pulses'!H445="",'Grains &amp; Pulses'!H444=""),B442,IF('Grains &amp; Pulses'!H445&lt;&gt;"",'Grains &amp; Pulses'!H445,AVERAGE(B442,INDEX('Grains &amp; Pulses'!H446:H$851,MATCH(FALSE,'Grains &amp; Pulses'!H446:H$851="",0)))))</f>
        <v>615.69769769769766</v>
      </c>
      <c r="C443" s="65" cm="1">
        <f t="array" ref="C443">IF(AND('Grains &amp; Pulses'!I445="",'Grains &amp; Pulses'!I444=""),C442,IF('Grains &amp; Pulses'!I445&lt;&gt;"",'Grains &amp; Pulses'!I445,AVERAGE(C442,INDEX('Grains &amp; Pulses'!I446:I$851,MATCH(FALSE,'Grains &amp; Pulses'!I446:I$851="",0)))))</f>
        <v>273.77177177177174</v>
      </c>
      <c r="D443" s="65" cm="1">
        <f t="array" ref="D443">IF(AND('Grains &amp; Pulses'!J445="",'Grains &amp; Pulses'!J444=""),D442,IF('Grains &amp; Pulses'!J445&lt;&gt;"",'Grains &amp; Pulses'!J445,AVERAGE(D442,INDEX('Grains &amp; Pulses'!J446:J$851,MATCH(FALSE,'Grains &amp; Pulses'!J446:J$851="",0)))))</f>
        <v>266.84084084084083</v>
      </c>
      <c r="E443" s="65" cm="1">
        <f t="array" ref="E443">IF(AND('Grains &amp; Pulses'!K445="",'Grains &amp; Pulses'!K444=""),E442,IF('Grains &amp; Pulses'!K445&lt;&gt;"",'Grains &amp; Pulses'!K445,AVERAGE(E442,INDEX('Grains &amp; Pulses'!K446:K$851,MATCH(FALSE,'Grains &amp; Pulses'!K446:K$851="",0)))))</f>
        <v>257.59959959959957</v>
      </c>
      <c r="F443" s="65" cm="1">
        <f t="array" ref="F443">IF(AND('Grains &amp; Pulses'!L445="",'Grains &amp; Pulses'!L444=""),F442,IF('Grains &amp; Pulses'!L445&lt;&gt;"",'Grains &amp; Pulses'!L445,AVERAGE(F442,INDEX('Grains &amp; Pulses'!L446:L$851,MATCH(FALSE,'Grains &amp; Pulses'!L446:L$851="",0)))))</f>
        <v>212.54854854854852</v>
      </c>
    </row>
    <row r="444" spans="1:6" x14ac:dyDescent="0.25">
      <c r="A444" s="36">
        <f>'Grains &amp; Pulses'!A446</f>
        <v>40967</v>
      </c>
      <c r="B444" s="65" cm="1">
        <f t="array" ref="B444">IF(AND('Grains &amp; Pulses'!H446="",'Grains &amp; Pulses'!H445=""),B443,IF('Grains &amp; Pulses'!H446&lt;&gt;"",'Grains &amp; Pulses'!H446,AVERAGE(B443,INDEX('Grains &amp; Pulses'!H447:H$851,MATCH(FALSE,'Grains &amp; Pulses'!H447:H$851="",0)))))</f>
        <v>618.00800800800801</v>
      </c>
      <c r="C444" s="65" cm="1">
        <f t="array" ref="C444">IF(AND('Grains &amp; Pulses'!I446="",'Grains &amp; Pulses'!I445=""),C443,IF('Grains &amp; Pulses'!I446&lt;&gt;"",'Grains &amp; Pulses'!I446,AVERAGE(C443,INDEX('Grains &amp; Pulses'!I447:I$851,MATCH(FALSE,'Grains &amp; Pulses'!I447:I$851="",0)))))</f>
        <v>273.77177177177174</v>
      </c>
      <c r="D444" s="65" cm="1">
        <f t="array" ref="D444">IF(AND('Grains &amp; Pulses'!J446="",'Grains &amp; Pulses'!J445=""),D443,IF('Grains &amp; Pulses'!J446&lt;&gt;"",'Grains &amp; Pulses'!J446,AVERAGE(D443,INDEX('Grains &amp; Pulses'!J447:J$851,MATCH(FALSE,'Grains &amp; Pulses'!J447:J$851="",0)))))</f>
        <v>264.53053053053054</v>
      </c>
      <c r="E444" s="65" cm="1">
        <f t="array" ref="E444">IF(AND('Grains &amp; Pulses'!K446="",'Grains &amp; Pulses'!K445=""),E443,IF('Grains &amp; Pulses'!K446&lt;&gt;"",'Grains &amp; Pulses'!K446,AVERAGE(E443,INDEX('Grains &amp; Pulses'!K447:K$851,MATCH(FALSE,'Grains &amp; Pulses'!K447:K$851="",0)))))</f>
        <v>258.75475475475474</v>
      </c>
      <c r="F444" s="65" cm="1">
        <f t="array" ref="F444">IF(AND('Grains &amp; Pulses'!L446="",'Grains &amp; Pulses'!L445=""),F443,IF('Grains &amp; Pulses'!L446&lt;&gt;"",'Grains &amp; Pulses'!L446,AVERAGE(F443,INDEX('Grains &amp; Pulses'!L447:L$851,MATCH(FALSE,'Grains &amp; Pulses'!L447:L$851="",0)))))</f>
        <v>242.58258258258257</v>
      </c>
    </row>
    <row r="445" spans="1:6" x14ac:dyDescent="0.25">
      <c r="A445" s="36">
        <f>'Grains &amp; Pulses'!A447</f>
        <v>40974</v>
      </c>
      <c r="B445" s="65" cm="1">
        <f t="array" ref="B445">IF(AND('Grains &amp; Pulses'!H447="",'Grains &amp; Pulses'!H446=""),B444,IF('Grains &amp; Pulses'!H447&lt;&gt;"",'Grains &amp; Pulses'!H447,AVERAGE(B444,INDEX('Grains &amp; Pulses'!H448:H$851,MATCH(FALSE,'Grains &amp; Pulses'!H448:H$851="",0)))))</f>
        <v>594.90490490490492</v>
      </c>
      <c r="C445" s="65" cm="1">
        <f t="array" ref="C445">IF(AND('Grains &amp; Pulses'!I447="",'Grains &amp; Pulses'!I446=""),C444,IF('Grains &amp; Pulses'!I447&lt;&gt;"",'Grains &amp; Pulses'!I447,AVERAGE(C444,INDEX('Grains &amp; Pulses'!I448:I$851,MATCH(FALSE,'Grains &amp; Pulses'!I448:I$851="",0)))))</f>
        <v>277.2372372372372</v>
      </c>
      <c r="D445" s="65" cm="1">
        <f t="array" ref="D445">IF(AND('Grains &amp; Pulses'!J447="",'Grains &amp; Pulses'!J446=""),D444,IF('Grains &amp; Pulses'!J447&lt;&gt;"",'Grains &amp; Pulses'!J447,AVERAGE(D444,INDEX('Grains &amp; Pulses'!J448:J$851,MATCH(FALSE,'Grains &amp; Pulses'!J448:J$851="",0)))))</f>
        <v>262.2202202202202</v>
      </c>
      <c r="E445" s="65" cm="1">
        <f t="array" ref="E445">IF(AND('Grains &amp; Pulses'!K447="",'Grains &amp; Pulses'!K446=""),E444,IF('Grains &amp; Pulses'!K447&lt;&gt;"",'Grains &amp; Pulses'!K447,AVERAGE(E444,INDEX('Grains &amp; Pulses'!K448:K$851,MATCH(FALSE,'Grains &amp; Pulses'!K448:K$851="",0)))))</f>
        <v>256.44444444444446</v>
      </c>
      <c r="F445" s="65" cm="1">
        <f t="array" ref="F445">IF(AND('Grains &amp; Pulses'!L447="",'Grains &amp; Pulses'!L446=""),F444,IF('Grains &amp; Pulses'!L447&lt;&gt;"",'Grains &amp; Pulses'!L447,AVERAGE(F444,INDEX('Grains &amp; Pulses'!L448:L$851,MATCH(FALSE,'Grains &amp; Pulses'!L448:L$851="",0)))))</f>
        <v>259.90990990990991</v>
      </c>
    </row>
    <row r="446" spans="1:6" x14ac:dyDescent="0.25">
      <c r="A446" s="36">
        <f>'Grains &amp; Pulses'!A448</f>
        <v>40981</v>
      </c>
      <c r="B446" s="65" cm="1">
        <f t="array" ref="B446">IF(AND('Grains &amp; Pulses'!H448="",'Grains &amp; Pulses'!H447=""),B445,IF('Grains &amp; Pulses'!H448&lt;&gt;"",'Grains &amp; Pulses'!H448,AVERAGE(B445,INDEX('Grains &amp; Pulses'!H449:H$851,MATCH(FALSE,'Grains &amp; Pulses'!H449:H$851="",0)))))</f>
        <v>609.92192192192192</v>
      </c>
      <c r="C446" s="65" cm="1">
        <f t="array" ref="C446">IF(AND('Grains &amp; Pulses'!I448="",'Grains &amp; Pulses'!I447=""),C445,IF('Grains &amp; Pulses'!I448&lt;&gt;"",'Grains &amp; Pulses'!I448,AVERAGE(C445,INDEX('Grains &amp; Pulses'!I449:I$851,MATCH(FALSE,'Grains &amp; Pulses'!I449:I$851="",0)))))</f>
        <v>277.2372372372372</v>
      </c>
      <c r="D446" s="65" cm="1">
        <f t="array" ref="D446">IF(AND('Grains &amp; Pulses'!J448="",'Grains &amp; Pulses'!J447=""),D445,IF('Grains &amp; Pulses'!J448&lt;&gt;"",'Grains &amp; Pulses'!J448,AVERAGE(D445,INDEX('Grains &amp; Pulses'!J449:J$851,MATCH(FALSE,'Grains &amp; Pulses'!J449:J$851="",0)))))</f>
        <v>259.90990990990991</v>
      </c>
      <c r="E446" s="65" cm="1">
        <f t="array" ref="E446">IF(AND('Grains &amp; Pulses'!K448="",'Grains &amp; Pulses'!K447=""),E445,IF('Grains &amp; Pulses'!K448&lt;&gt;"",'Grains &amp; Pulses'!K448,AVERAGE(E445,INDEX('Grains &amp; Pulses'!K449:K$851,MATCH(FALSE,'Grains &amp; Pulses'!K449:K$851="",0)))))</f>
        <v>257.59959959959957</v>
      </c>
      <c r="F446" s="65" cm="1">
        <f t="array" ref="F446">IF(AND('Grains &amp; Pulses'!L448="",'Grains &amp; Pulses'!L447=""),F445,IF('Grains &amp; Pulses'!L448&lt;&gt;"",'Grains &amp; Pulses'!L448,AVERAGE(F445,INDEX('Grains &amp; Pulses'!L449:L$851,MATCH(FALSE,'Grains &amp; Pulses'!L449:L$851="",0)))))</f>
        <v>259.90990990990991</v>
      </c>
    </row>
    <row r="447" spans="1:6" x14ac:dyDescent="0.25">
      <c r="A447" s="36">
        <f>'Grains &amp; Pulses'!A449</f>
        <v>40988</v>
      </c>
      <c r="B447" s="65" cm="1">
        <f t="array" ref="B447">IF(AND('Grains &amp; Pulses'!H449="",'Grains &amp; Pulses'!H448=""),B446,IF('Grains &amp; Pulses'!H449&lt;&gt;"",'Grains &amp; Pulses'!H449,AVERAGE(B446,INDEX('Grains &amp; Pulses'!H450:H$851,MATCH(FALSE,'Grains &amp; Pulses'!H450:H$851="",0)))))</f>
        <v>615.69769769769766</v>
      </c>
      <c r="C447" s="65" cm="1">
        <f t="array" ref="C447">IF(AND('Grains &amp; Pulses'!I449="",'Grains &amp; Pulses'!I448=""),C446,IF('Grains &amp; Pulses'!I449&lt;&gt;"",'Grains &amp; Pulses'!I449,AVERAGE(C446,INDEX('Grains &amp; Pulses'!I450:I$851,MATCH(FALSE,'Grains &amp; Pulses'!I450:I$851="",0)))))</f>
        <v>272.61661661661662</v>
      </c>
      <c r="D447" s="65" cm="1">
        <f t="array" ref="D447">IF(AND('Grains &amp; Pulses'!J449="",'Grains &amp; Pulses'!J448=""),D446,IF('Grains &amp; Pulses'!J449&lt;&gt;"",'Grains &amp; Pulses'!J449,AVERAGE(D446,INDEX('Grains &amp; Pulses'!J450:J$851,MATCH(FALSE,'Grains &amp; Pulses'!J450:J$851="",0)))))</f>
        <v>258.75475475475474</v>
      </c>
      <c r="E447" s="65" cm="1">
        <f t="array" ref="E447">IF(AND('Grains &amp; Pulses'!K449="",'Grains &amp; Pulses'!K448=""),E446,IF('Grains &amp; Pulses'!K449&lt;&gt;"",'Grains &amp; Pulses'!K449,AVERAGE(E446,INDEX('Grains &amp; Pulses'!K450:K$851,MATCH(FALSE,'Grains &amp; Pulses'!K450:K$851="",0)))))</f>
        <v>256.44444444444446</v>
      </c>
      <c r="F447" s="65" cm="1">
        <f t="array" ref="F447">IF(AND('Grains &amp; Pulses'!L449="",'Grains &amp; Pulses'!L448=""),F446,IF('Grains &amp; Pulses'!L449&lt;&gt;"",'Grains &amp; Pulses'!L449,AVERAGE(F446,INDEX('Grains &amp; Pulses'!L450:L$851,MATCH(FALSE,'Grains &amp; Pulses'!L450:L$851="",0)))))</f>
        <v>265.68568568568566</v>
      </c>
    </row>
    <row r="448" spans="1:6" x14ac:dyDescent="0.25">
      <c r="A448" s="36">
        <f>'Grains &amp; Pulses'!A450</f>
        <v>40995</v>
      </c>
      <c r="B448" s="65" cm="1">
        <f t="array" ref="B448">IF(AND('Grains &amp; Pulses'!H450="",'Grains &amp; Pulses'!H449=""),B447,IF('Grains &amp; Pulses'!H450&lt;&gt;"",'Grains &amp; Pulses'!H450,AVERAGE(B447,INDEX('Grains &amp; Pulses'!H451:H$851,MATCH(FALSE,'Grains &amp; Pulses'!H451:H$851="",0)))))</f>
        <v>628.72310756972115</v>
      </c>
      <c r="C448" s="65" cm="1">
        <f t="array" ref="C448">IF(AND('Grains &amp; Pulses'!I450="",'Grains &amp; Pulses'!I449=""),C447,IF('Grains &amp; Pulses'!I450&lt;&gt;"",'Grains &amp; Pulses'!I450,AVERAGE(C447,INDEX('Grains &amp; Pulses'!I451:I$851,MATCH(FALSE,'Grains &amp; Pulses'!I451:I$851="",0)))))</f>
        <v>273.55776892430282</v>
      </c>
      <c r="D448" s="65" cm="1">
        <f t="array" ref="D448">IF(AND('Grains &amp; Pulses'!J450="",'Grains &amp; Pulses'!J449=""),D447,IF('Grains &amp; Pulses'!J450&lt;&gt;"",'Grains &amp; Pulses'!J450,AVERAGE(D447,INDEX('Grains &amp; Pulses'!J451:J$851,MATCH(FALSE,'Grains &amp; Pulses'!J451:J$851="",0)))))</f>
        <v>255.16733067729086</v>
      </c>
      <c r="E448" s="65" cm="1">
        <f t="array" ref="E448">IF(AND('Grains &amp; Pulses'!K450="",'Grains &amp; Pulses'!K449=""),E447,IF('Grains &amp; Pulses'!K450&lt;&gt;"",'Grains &amp; Pulses'!K450,AVERAGE(E447,INDEX('Grains &amp; Pulses'!K451:K$851,MATCH(FALSE,'Grains &amp; Pulses'!K451:K$851="",0)))))</f>
        <v>252.86852589641435</v>
      </c>
      <c r="F448" s="65" cm="1">
        <f t="array" ref="F448">IF(AND('Grains &amp; Pulses'!L450="",'Grains &amp; Pulses'!L449=""),F447,IF('Grains &amp; Pulses'!L450&lt;&gt;"",'Grains &amp; Pulses'!L450,AVERAGE(F447,INDEX('Grains &amp; Pulses'!L451:L$851,MATCH(FALSE,'Grains &amp; Pulses'!L451:L$851="",0)))))</f>
        <v>263.2131474103586</v>
      </c>
    </row>
    <row r="449" spans="1:6" x14ac:dyDescent="0.25">
      <c r="A449" s="36">
        <f>'Grains &amp; Pulses'!A451</f>
        <v>41002</v>
      </c>
      <c r="B449" s="65" cm="1">
        <f t="array" ref="B449">IF(AND('Grains &amp; Pulses'!H451="",'Grains &amp; Pulses'!H450=""),B448,IF('Grains &amp; Pulses'!H451&lt;&gt;"",'Grains &amp; Pulses'!H451,AVERAGE(B448,INDEX('Grains &amp; Pulses'!H452:H$851,MATCH(FALSE,'Grains &amp; Pulses'!H452:H$851="",0)))))</f>
        <v>656.30876494023914</v>
      </c>
      <c r="C449" s="65" cm="1">
        <f t="array" ref="C449">IF(AND('Grains &amp; Pulses'!I451="",'Grains &amp; Pulses'!I450=""),C448,IF('Grains &amp; Pulses'!I451&lt;&gt;"",'Grains &amp; Pulses'!I451,AVERAGE(C448,INDEX('Grains &amp; Pulses'!I452:I$851,MATCH(FALSE,'Grains &amp; Pulses'!I452:I$851="",0)))))</f>
        <v>272.40836653386458</v>
      </c>
      <c r="D449" s="65" cm="1">
        <f t="array" ref="D449">IF(AND('Grains &amp; Pulses'!J451="",'Grains &amp; Pulses'!J450=""),D448,IF('Grains &amp; Pulses'!J451&lt;&gt;"",'Grains &amp; Pulses'!J451,AVERAGE(D448,INDEX('Grains &amp; Pulses'!J452:J$851,MATCH(FALSE,'Grains &amp; Pulses'!J452:J$851="",0)))))</f>
        <v>258.61553784860558</v>
      </c>
      <c r="E449" s="65" cm="1">
        <f t="array" ref="E449">IF(AND('Grains &amp; Pulses'!K451="",'Grains &amp; Pulses'!K450=""),E448,IF('Grains &amp; Pulses'!K451&lt;&gt;"",'Grains &amp; Pulses'!K451,AVERAGE(E448,INDEX('Grains &amp; Pulses'!K452:K$851,MATCH(FALSE,'Grains &amp; Pulses'!K452:K$851="",0)))))</f>
        <v>252.86852589641435</v>
      </c>
      <c r="F449" s="65" cm="1">
        <f t="array" ref="F449">IF(AND('Grains &amp; Pulses'!L451="",'Grains &amp; Pulses'!L450=""),F448,IF('Grains &amp; Pulses'!L451&lt;&gt;"",'Grains &amp; Pulses'!L451,AVERAGE(F448,INDEX('Grains &amp; Pulses'!L452:L$851,MATCH(FALSE,'Grains &amp; Pulses'!L452:L$851="",0)))))</f>
        <v>264.36254980079684</v>
      </c>
    </row>
    <row r="450" spans="1:6" x14ac:dyDescent="0.25">
      <c r="A450" s="36">
        <f>'Grains &amp; Pulses'!A452</f>
        <v>41009</v>
      </c>
      <c r="B450" s="65" cm="1">
        <f t="array" ref="B450">IF(AND('Grains &amp; Pulses'!H452="",'Grains &amp; Pulses'!H451=""),B449,IF('Grains &amp; Pulses'!H452&lt;&gt;"",'Grains &amp; Pulses'!H452,AVERAGE(B449,INDEX('Grains &amp; Pulses'!H453:H$851,MATCH(FALSE,'Grains &amp; Pulses'!H453:H$851="",0)))))</f>
        <v>676.99800796812758</v>
      </c>
      <c r="C450" s="65" cm="1">
        <f t="array" ref="C450">IF(AND('Grains &amp; Pulses'!I452="",'Grains &amp; Pulses'!I451=""),C449,IF('Grains &amp; Pulses'!I452&lt;&gt;"",'Grains &amp; Pulses'!I452,AVERAGE(C449,INDEX('Grains &amp; Pulses'!I453:I$851,MATCH(FALSE,'Grains &amp; Pulses'!I453:I$851="",0)))))</f>
        <v>272.40836653386458</v>
      </c>
      <c r="D450" s="65" cm="1">
        <f t="array" ref="D450">IF(AND('Grains &amp; Pulses'!J452="",'Grains &amp; Pulses'!J451=""),D449,IF('Grains &amp; Pulses'!J452&lt;&gt;"",'Grains &amp; Pulses'!J452,AVERAGE(D449,INDEX('Grains &amp; Pulses'!J453:J$851,MATCH(FALSE,'Grains &amp; Pulses'!J453:J$851="",0)))))</f>
        <v>258.61553784860558</v>
      </c>
      <c r="E450" s="65" cm="1">
        <f t="array" ref="E450">IF(AND('Grains &amp; Pulses'!K452="",'Grains &amp; Pulses'!K451=""),E449,IF('Grains &amp; Pulses'!K452&lt;&gt;"",'Grains &amp; Pulses'!K452,AVERAGE(E449,INDEX('Grains &amp; Pulses'!K453:K$851,MATCH(FALSE,'Grains &amp; Pulses'!K453:K$851="",0)))))</f>
        <v>250.56972111553787</v>
      </c>
      <c r="F450" s="65" cm="1">
        <f t="array" ref="F450">IF(AND('Grains &amp; Pulses'!L452="",'Grains &amp; Pulses'!L451=""),F449,IF('Grains &amp; Pulses'!L452&lt;&gt;"",'Grains &amp; Pulses'!L452,AVERAGE(F449,INDEX('Grains &amp; Pulses'!L453:L$851,MATCH(FALSE,'Grains &amp; Pulses'!L453:L$851="",0)))))</f>
        <v>265.51195219123508</v>
      </c>
    </row>
    <row r="451" spans="1:6" x14ac:dyDescent="0.25">
      <c r="A451" s="36">
        <f>'Grains &amp; Pulses'!A453</f>
        <v>41016</v>
      </c>
      <c r="B451" s="65" cm="1">
        <f t="array" ref="B451">IF(AND('Grains &amp; Pulses'!H453="",'Grains &amp; Pulses'!H452=""),B450,IF('Grains &amp; Pulses'!H453&lt;&gt;"",'Grains &amp; Pulses'!H453,AVERAGE(B450,INDEX('Grains &amp; Pulses'!H454:H$851,MATCH(FALSE,'Grains &amp; Pulses'!H454:H$851="",0)))))</f>
        <v>672.40039840637451</v>
      </c>
      <c r="C451" s="65" cm="1">
        <f t="array" ref="C451">IF(AND('Grains &amp; Pulses'!I453="",'Grains &amp; Pulses'!I452=""),C450,IF('Grains &amp; Pulses'!I453&lt;&gt;"",'Grains &amp; Pulses'!I453,AVERAGE(C450,INDEX('Grains &amp; Pulses'!I454:I$851,MATCH(FALSE,'Grains &amp; Pulses'!I454:I$851="",0)))))</f>
        <v>268.9601593625498</v>
      </c>
      <c r="D451" s="65" cm="1">
        <f t="array" ref="D451">IF(AND('Grains &amp; Pulses'!J453="",'Grains &amp; Pulses'!J452=""),D450,IF('Grains &amp; Pulses'!J453&lt;&gt;"",'Grains &amp; Pulses'!J453,AVERAGE(D450,INDEX('Grains &amp; Pulses'!J454:J$851,MATCH(FALSE,'Grains &amp; Pulses'!J454:J$851="",0)))))</f>
        <v>254.01792828685262</v>
      </c>
      <c r="E451" s="65" cm="1">
        <f t="array" ref="E451">IF(AND('Grains &amp; Pulses'!K453="",'Grains &amp; Pulses'!K452=""),E450,IF('Grains &amp; Pulses'!K453&lt;&gt;"",'Grains &amp; Pulses'!K453,AVERAGE(E450,INDEX('Grains &amp; Pulses'!K454:K$851,MATCH(FALSE,'Grains &amp; Pulses'!K454:K$851="",0)))))</f>
        <v>248.27091633466136</v>
      </c>
      <c r="F451" s="65" cm="1">
        <f t="array" ref="F451">IF(AND('Grains &amp; Pulses'!L453="",'Grains &amp; Pulses'!L452=""),F450,IF('Grains &amp; Pulses'!L453&lt;&gt;"",'Grains &amp; Pulses'!L453,AVERAGE(F450,INDEX('Grains &amp; Pulses'!L454:L$851,MATCH(FALSE,'Grains &amp; Pulses'!L454:L$851="",0)))))</f>
        <v>287.35059760956176</v>
      </c>
    </row>
    <row r="452" spans="1:6" x14ac:dyDescent="0.25">
      <c r="A452" s="36">
        <f>'Grains &amp; Pulses'!A454</f>
        <v>41023</v>
      </c>
      <c r="B452" s="65" cm="1">
        <f t="array" ref="B452">IF(AND('Grains &amp; Pulses'!H454="",'Grains &amp; Pulses'!H453=""),B451,IF('Grains &amp; Pulses'!H454&lt;&gt;"",'Grains &amp; Pulses'!H454,AVERAGE(B451,INDEX('Grains &amp; Pulses'!H455:H$851,MATCH(FALSE,'Grains &amp; Pulses'!H455:H$851="",0)))))</f>
        <v>654.00996015936255</v>
      </c>
      <c r="C452" s="65" cm="1">
        <f t="array" ref="C452">IF(AND('Grains &amp; Pulses'!I454="",'Grains &amp; Pulses'!I453=""),C451,IF('Grains &amp; Pulses'!I454&lt;&gt;"",'Grains &amp; Pulses'!I454,AVERAGE(C451,INDEX('Grains &amp; Pulses'!I455:I$851,MATCH(FALSE,'Grains &amp; Pulses'!I455:I$851="",0)))))</f>
        <v>270.10956175298804</v>
      </c>
      <c r="D452" s="65" cm="1">
        <f t="array" ref="D452">IF(AND('Grains &amp; Pulses'!J454="",'Grains &amp; Pulses'!J453=""),D451,IF('Grains &amp; Pulses'!J454&lt;&gt;"",'Grains &amp; Pulses'!J454,AVERAGE(D451,INDEX('Grains &amp; Pulses'!J455:J$851,MATCH(FALSE,'Grains &amp; Pulses'!J455:J$851="",0)))))</f>
        <v>254.01792828685262</v>
      </c>
      <c r="E452" s="65" cm="1">
        <f t="array" ref="E452">IF(AND('Grains &amp; Pulses'!K454="",'Grains &amp; Pulses'!K453=""),E451,IF('Grains &amp; Pulses'!K454&lt;&gt;"",'Grains &amp; Pulses'!K454,AVERAGE(E451,INDEX('Grains &amp; Pulses'!K455:K$851,MATCH(FALSE,'Grains &amp; Pulses'!K455:K$851="",0)))))</f>
        <v>243.67330677290838</v>
      </c>
      <c r="F452" s="65" cm="1">
        <f t="array" ref="F452">IF(AND('Grains &amp; Pulses'!L454="",'Grains &amp; Pulses'!L453=""),F451,IF('Grains &amp; Pulses'!L454&lt;&gt;"",'Grains &amp; Pulses'!L454,AVERAGE(F451,INDEX('Grains &amp; Pulses'!L455:L$851,MATCH(FALSE,'Grains &amp; Pulses'!L455:L$851="",0)))))</f>
        <v>287.35059760956176</v>
      </c>
    </row>
    <row r="453" spans="1:6" x14ac:dyDescent="0.25">
      <c r="A453" s="36">
        <f>'Grains &amp; Pulses'!A455</f>
        <v>41030</v>
      </c>
      <c r="B453" s="65" cm="1">
        <f t="array" ref="B453">IF(AND('Grains &amp; Pulses'!H455="",'Grains &amp; Pulses'!H454=""),B452,IF('Grains &amp; Pulses'!H455&lt;&gt;"",'Grains &amp; Pulses'!H455,AVERAGE(B452,INDEX('Grains &amp; Pulses'!H456:H$851,MATCH(FALSE,'Grains &amp; Pulses'!H456:H$851="",0)))))</f>
        <v>664.35458167330682</v>
      </c>
      <c r="C453" s="65" cm="1">
        <f t="array" ref="C453">IF(AND('Grains &amp; Pulses'!I455="",'Grains &amp; Pulses'!I454=""),C452,IF('Grains &amp; Pulses'!I455&lt;&gt;"",'Grains &amp; Pulses'!I455,AVERAGE(C452,INDEX('Grains &amp; Pulses'!I456:I$851,MATCH(FALSE,'Grains &amp; Pulses'!I456:I$851="",0)))))</f>
        <v>270.10956175298804</v>
      </c>
      <c r="D453" s="65" cm="1">
        <f t="array" ref="D453">IF(AND('Grains &amp; Pulses'!J455="",'Grains &amp; Pulses'!J454=""),D452,IF('Grains &amp; Pulses'!J455&lt;&gt;"",'Grains &amp; Pulses'!J455,AVERAGE(D452,INDEX('Grains &amp; Pulses'!J456:J$851,MATCH(FALSE,'Grains &amp; Pulses'!J456:J$851="",0)))))</f>
        <v>248.27091633466136</v>
      </c>
      <c r="E453" s="65" cm="1">
        <f t="array" ref="E453">IF(AND('Grains &amp; Pulses'!K455="",'Grains &amp; Pulses'!K454=""),E452,IF('Grains &amp; Pulses'!K455&lt;&gt;"",'Grains &amp; Pulses'!K455,AVERAGE(E452,INDEX('Grains &amp; Pulses'!K456:K$851,MATCH(FALSE,'Grains &amp; Pulses'!K456:K$851="",0)))))</f>
        <v>242.52390438247014</v>
      </c>
      <c r="F453" s="65" cm="1">
        <f t="array" ref="F453">IF(AND('Grains &amp; Pulses'!L455="",'Grains &amp; Pulses'!L454=""),F452,IF('Grains &amp; Pulses'!L455&lt;&gt;"",'Grains &amp; Pulses'!L455,AVERAGE(F452,INDEX('Grains &amp; Pulses'!L456:L$851,MATCH(FALSE,'Grains &amp; Pulses'!L456:L$851="",0)))))</f>
        <v>275.8565737051793</v>
      </c>
    </row>
    <row r="454" spans="1:6" x14ac:dyDescent="0.25">
      <c r="A454" s="36">
        <f>'Grains &amp; Pulses'!A456</f>
        <v>41037</v>
      </c>
      <c r="B454" s="65" cm="1">
        <f t="array" ref="B454">IF(AND('Grains &amp; Pulses'!H456="",'Grains &amp; Pulses'!H455=""),B453,IF('Grains &amp; Pulses'!H456&lt;&gt;"",'Grains &amp; Pulses'!H456,AVERAGE(B453,INDEX('Grains &amp; Pulses'!H457:H$851,MATCH(FALSE,'Grains &amp; Pulses'!H457:H$851="",0)))))</f>
        <v>651.71115537848607</v>
      </c>
      <c r="C454" s="65" cm="1">
        <f t="array" ref="C454">IF(AND('Grains &amp; Pulses'!I456="",'Grains &amp; Pulses'!I455=""),C453,IF('Grains &amp; Pulses'!I456&lt;&gt;"",'Grains &amp; Pulses'!I456,AVERAGE(C453,INDEX('Grains &amp; Pulses'!I457:I$851,MATCH(FALSE,'Grains &amp; Pulses'!I457:I$851="",0)))))</f>
        <v>267.81075697211156</v>
      </c>
      <c r="D454" s="65" cm="1">
        <f t="array" ref="D454">IF(AND('Grains &amp; Pulses'!J456="",'Grains &amp; Pulses'!J455=""),D453,IF('Grains &amp; Pulses'!J456&lt;&gt;"",'Grains &amp; Pulses'!J456,AVERAGE(D453,INDEX('Grains &amp; Pulses'!J457:J$851,MATCH(FALSE,'Grains &amp; Pulses'!J457:J$851="",0)))))</f>
        <v>248.27091633466136</v>
      </c>
      <c r="E454" s="65" cm="1">
        <f t="array" ref="E454">IF(AND('Grains &amp; Pulses'!K456="",'Grains &amp; Pulses'!K455=""),E453,IF('Grains &amp; Pulses'!K456&lt;&gt;"",'Grains &amp; Pulses'!K456,AVERAGE(E453,INDEX('Grains &amp; Pulses'!K457:K$851,MATCH(FALSE,'Grains &amp; Pulses'!K457:K$851="",0)))))</f>
        <v>244.82270916334664</v>
      </c>
      <c r="F454" s="65" cm="1">
        <f t="array" ref="F454">IF(AND('Grains &amp; Pulses'!L456="",'Grains &amp; Pulses'!L455=""),F453,IF('Grains &amp; Pulses'!L456&lt;&gt;"",'Grains &amp; Pulses'!L456,AVERAGE(F453,INDEX('Grains &amp; Pulses'!L457:L$851,MATCH(FALSE,'Grains &amp; Pulses'!L457:L$851="",0)))))</f>
        <v>275.8565737051793</v>
      </c>
    </row>
    <row r="455" spans="1:6" x14ac:dyDescent="0.25">
      <c r="A455" s="36">
        <f>'Grains &amp; Pulses'!A457</f>
        <v>41044</v>
      </c>
      <c r="B455" s="65" cm="1">
        <f t="array" ref="B455">IF(AND('Grains &amp; Pulses'!H457="",'Grains &amp; Pulses'!H456=""),B454,IF('Grains &amp; Pulses'!H457&lt;&gt;"",'Grains &amp; Pulses'!H457,AVERAGE(B454,INDEX('Grains &amp; Pulses'!H458:H$851,MATCH(FALSE,'Grains &amp; Pulses'!H458:H$851="",0)))))</f>
        <v>633.32071713147411</v>
      </c>
      <c r="C455" s="65" cm="1">
        <f t="array" ref="C455">IF(AND('Grains &amp; Pulses'!I457="",'Grains &amp; Pulses'!I456=""),C454,IF('Grains &amp; Pulses'!I457&lt;&gt;"",'Grains &amp; Pulses'!I457,AVERAGE(C454,INDEX('Grains &amp; Pulses'!I458:I$851,MATCH(FALSE,'Grains &amp; Pulses'!I458:I$851="",0)))))</f>
        <v>267.81075697211156</v>
      </c>
      <c r="D455" s="65" cm="1">
        <f t="array" ref="D455">IF(AND('Grains &amp; Pulses'!J457="",'Grains &amp; Pulses'!J456=""),D454,IF('Grains &amp; Pulses'!J457&lt;&gt;"",'Grains &amp; Pulses'!J457,AVERAGE(D454,INDEX('Grains &amp; Pulses'!J458:J$851,MATCH(FALSE,'Grains &amp; Pulses'!J458:J$851="",0)))))</f>
        <v>249.42031872509963</v>
      </c>
      <c r="E455" s="65" cm="1">
        <f t="array" ref="E455">IF(AND('Grains &amp; Pulses'!K457="",'Grains &amp; Pulses'!K456=""),E454,IF('Grains &amp; Pulses'!K457&lt;&gt;"",'Grains &amp; Pulses'!K457,AVERAGE(E454,INDEX('Grains &amp; Pulses'!K458:K$851,MATCH(FALSE,'Grains &amp; Pulses'!K458:K$851="",0)))))</f>
        <v>249.42031872509963</v>
      </c>
      <c r="F455" s="65" cm="1">
        <f t="array" ref="F455">IF(AND('Grains &amp; Pulses'!L457="",'Grains &amp; Pulses'!L456=""),F454,IF('Grains &amp; Pulses'!L457&lt;&gt;"",'Grains &amp; Pulses'!L457,AVERAGE(F454,INDEX('Grains &amp; Pulses'!L458:L$851,MATCH(FALSE,'Grains &amp; Pulses'!L458:L$851="",0)))))</f>
        <v>275.8565737051793</v>
      </c>
    </row>
    <row r="456" spans="1:6" x14ac:dyDescent="0.25">
      <c r="A456" s="36">
        <f>'Grains &amp; Pulses'!A458</f>
        <v>41051</v>
      </c>
      <c r="B456" s="65" cm="1">
        <f t="array" ref="B456">IF(AND('Grains &amp; Pulses'!H458="",'Grains &amp; Pulses'!H457=""),B455,IF('Grains &amp; Pulses'!H458&lt;&gt;"",'Grains &amp; Pulses'!H458,AVERAGE(B455,INDEX('Grains &amp; Pulses'!H459:H$851,MATCH(FALSE,'Grains &amp; Pulses'!H459:H$851="",0)))))</f>
        <v>650.56175298804783</v>
      </c>
      <c r="C456" s="65" cm="1">
        <f t="array" ref="C456">IF(AND('Grains &amp; Pulses'!I458="",'Grains &amp; Pulses'!I457=""),C455,IF('Grains &amp; Pulses'!I458&lt;&gt;"",'Grains &amp; Pulses'!I458,AVERAGE(C455,INDEX('Grains &amp; Pulses'!I459:I$851,MATCH(FALSE,'Grains &amp; Pulses'!I459:I$851="",0)))))</f>
        <v>291.94820717131478</v>
      </c>
      <c r="D456" s="65" cm="1">
        <f t="array" ref="D456">IF(AND('Grains &amp; Pulses'!J458="",'Grains &amp; Pulses'!J457=""),D455,IF('Grains &amp; Pulses'!J458&lt;&gt;"",'Grains &amp; Pulses'!J458,AVERAGE(D455,INDEX('Grains &amp; Pulses'!J459:J$851,MATCH(FALSE,'Grains &amp; Pulses'!J459:J$851="",0)))))</f>
        <v>255.16733067729086</v>
      </c>
      <c r="E456" s="65" cm="1">
        <f t="array" ref="E456">IF(AND('Grains &amp; Pulses'!K458="",'Grains &amp; Pulses'!K457=""),E455,IF('Grains &amp; Pulses'!K458&lt;&gt;"",'Grains &amp; Pulses'!K458,AVERAGE(E455,INDEX('Grains &amp; Pulses'!K459:K$851,MATCH(FALSE,'Grains &amp; Pulses'!K459:K$851="",0)))))</f>
        <v>254.01792828685262</v>
      </c>
      <c r="F456" s="65" cm="1">
        <f t="array" ref="F456">IF(AND('Grains &amp; Pulses'!L458="",'Grains &amp; Pulses'!L457=""),F455,IF('Grains &amp; Pulses'!L458&lt;&gt;"",'Grains &amp; Pulses'!L458,AVERAGE(F455,INDEX('Grains &amp; Pulses'!L459:L$851,MATCH(FALSE,'Grains &amp; Pulses'!L459:L$851="",0)))))</f>
        <v>298.84462151394422</v>
      </c>
    </row>
    <row r="457" spans="1:6" x14ac:dyDescent="0.25">
      <c r="A457" s="36">
        <f>'Grains &amp; Pulses'!A459</f>
        <v>41058</v>
      </c>
      <c r="B457" s="65" cm="1">
        <f t="array" ref="B457">IF(AND('Grains &amp; Pulses'!H459="",'Grains &amp; Pulses'!H458=""),B456,IF('Grains &amp; Pulses'!H459&lt;&gt;"",'Grains &amp; Pulses'!H459,AVERAGE(B456,INDEX('Grains &amp; Pulses'!H460:H$851,MATCH(FALSE,'Grains &amp; Pulses'!H460:H$851="",0)))))</f>
        <v>643.66533864541839</v>
      </c>
      <c r="C457" s="65" cm="1">
        <f t="array" ref="C457">IF(AND('Grains &amp; Pulses'!I459="",'Grains &amp; Pulses'!I458=""),C456,IF('Grains &amp; Pulses'!I459&lt;&gt;"",'Grains &amp; Pulses'!I459,AVERAGE(C456,INDEX('Grains &amp; Pulses'!I460:I$851,MATCH(FALSE,'Grains &amp; Pulses'!I460:I$851="",0)))))</f>
        <v>293.09760956175302</v>
      </c>
      <c r="D457" s="65" cm="1">
        <f t="array" ref="D457">IF(AND('Grains &amp; Pulses'!J459="",'Grains &amp; Pulses'!J458=""),D456,IF('Grains &amp; Pulses'!J459&lt;&gt;"",'Grains &amp; Pulses'!J459,AVERAGE(D456,INDEX('Grains &amp; Pulses'!J460:J$851,MATCH(FALSE,'Grains &amp; Pulses'!J460:J$851="",0)))))</f>
        <v>258.61553784860558</v>
      </c>
      <c r="E457" s="65" cm="1">
        <f t="array" ref="E457">IF(AND('Grains &amp; Pulses'!K459="",'Grains &amp; Pulses'!K458=""),E456,IF('Grains &amp; Pulses'!K459&lt;&gt;"",'Grains &amp; Pulses'!K459,AVERAGE(E456,INDEX('Grains &amp; Pulses'!K460:K$851,MATCH(FALSE,'Grains &amp; Pulses'!K460:K$851="",0)))))</f>
        <v>258.61553784860558</v>
      </c>
      <c r="F457" s="65" cm="1">
        <f t="array" ref="F457">IF(AND('Grains &amp; Pulses'!L459="",'Grains &amp; Pulses'!L458=""),F456,IF('Grains &amp; Pulses'!L459&lt;&gt;"",'Grains &amp; Pulses'!L459,AVERAGE(F456,INDEX('Grains &amp; Pulses'!L460:L$851,MATCH(FALSE,'Grains &amp; Pulses'!L460:L$851="",0)))))</f>
        <v>298.84462151394422</v>
      </c>
    </row>
    <row r="458" spans="1:6" x14ac:dyDescent="0.25">
      <c r="A458" s="36">
        <f>'Grains &amp; Pulses'!A460</f>
        <v>41065</v>
      </c>
      <c r="B458" s="65" cm="1">
        <f t="array" ref="B458">IF(AND('Grains &amp; Pulses'!H460="",'Grains &amp; Pulses'!H459=""),B457,IF('Grains &amp; Pulses'!H460&lt;&gt;"",'Grains &amp; Pulses'!H460,AVERAGE(B457,INDEX('Grains &amp; Pulses'!H461:H$851,MATCH(FALSE,'Grains &amp; Pulses'!H461:H$851="",0)))))</f>
        <v>647.11354581673311</v>
      </c>
      <c r="C458" s="65" cm="1">
        <f t="array" ref="C458">IF(AND('Grains &amp; Pulses'!I460="",'Grains &amp; Pulses'!I459=""),C457,IF('Grains &amp; Pulses'!I460&lt;&gt;"",'Grains &amp; Pulses'!I460,AVERAGE(C457,INDEX('Grains &amp; Pulses'!I461:I$851,MATCH(FALSE,'Grains &amp; Pulses'!I461:I$851="",0)))))</f>
        <v>288.5</v>
      </c>
      <c r="D458" s="65" cm="1">
        <f t="array" ref="D458">IF(AND('Grains &amp; Pulses'!J460="",'Grains &amp; Pulses'!J459=""),D457,IF('Grains &amp; Pulses'!J460&lt;&gt;"",'Grains &amp; Pulses'!J460,AVERAGE(D457,INDEX('Grains &amp; Pulses'!J461:J$851,MATCH(FALSE,'Grains &amp; Pulses'!J461:J$851="",0)))))</f>
        <v>266.66135458167332</v>
      </c>
      <c r="E458" s="65" cm="1">
        <f t="array" ref="E458">IF(AND('Grains &amp; Pulses'!K460="",'Grains &amp; Pulses'!K459=""),E457,IF('Grains &amp; Pulses'!K460&lt;&gt;"",'Grains &amp; Pulses'!K460,AVERAGE(E457,INDEX('Grains &amp; Pulses'!K461:K$851,MATCH(FALSE,'Grains &amp; Pulses'!K461:K$851="",0)))))</f>
        <v>264.36254980079684</v>
      </c>
      <c r="F458" s="65" cm="1">
        <f t="array" ref="F458">IF(AND('Grains &amp; Pulses'!L460="",'Grains &amp; Pulses'!L459=""),F457,IF('Grains &amp; Pulses'!L460&lt;&gt;"",'Grains &amp; Pulses'!L460,AVERAGE(F457,INDEX('Grains &amp; Pulses'!L461:L$851,MATCH(FALSE,'Grains &amp; Pulses'!L461:L$851="",0)))))</f>
        <v>304.59163346613548</v>
      </c>
    </row>
    <row r="459" spans="1:6" x14ac:dyDescent="0.25">
      <c r="A459" s="36">
        <f>'Grains &amp; Pulses'!A461</f>
        <v>41072</v>
      </c>
      <c r="B459" s="65" cm="1">
        <f t="array" ref="B459">IF(AND('Grains &amp; Pulses'!H461="",'Grains &amp; Pulses'!H460=""),B458,IF('Grains &amp; Pulses'!H461&lt;&gt;"",'Grains &amp; Pulses'!H461,AVERAGE(B458,INDEX('Grains &amp; Pulses'!H462:H$851,MATCH(FALSE,'Grains &amp; Pulses'!H462:H$851="",0)))))</f>
        <v>655.1593625498009</v>
      </c>
      <c r="C459" s="65" cm="1">
        <f t="array" ref="C459">IF(AND('Grains &amp; Pulses'!I461="",'Grains &amp; Pulses'!I460=""),C458,IF('Grains &amp; Pulses'!I461&lt;&gt;"",'Grains &amp; Pulses'!I461,AVERAGE(C458,INDEX('Grains &amp; Pulses'!I462:I$851,MATCH(FALSE,'Grains &amp; Pulses'!I462:I$851="",0)))))</f>
        <v>289.6494023904383</v>
      </c>
      <c r="D459" s="65" cm="1">
        <f t="array" ref="D459">IF(AND('Grains &amp; Pulses'!J461="",'Grains &amp; Pulses'!J460=""),D458,IF('Grains &amp; Pulses'!J461&lt;&gt;"",'Grains &amp; Pulses'!J461,AVERAGE(D458,INDEX('Grains &amp; Pulses'!J462:J$851,MATCH(FALSE,'Grains &amp; Pulses'!J462:J$851="",0)))))</f>
        <v>258.61553784860558</v>
      </c>
      <c r="E459" s="65" cm="1">
        <f t="array" ref="E459">IF(AND('Grains &amp; Pulses'!K461="",'Grains &amp; Pulses'!K460=""),E458,IF('Grains &amp; Pulses'!K461&lt;&gt;"",'Grains &amp; Pulses'!K461,AVERAGE(E458,INDEX('Grains &amp; Pulses'!K462:K$851,MATCH(FALSE,'Grains &amp; Pulses'!K462:K$851="",0)))))</f>
        <v>258.61553784860558</v>
      </c>
      <c r="F459" s="65" cm="1">
        <f t="array" ref="F459">IF(AND('Grains &amp; Pulses'!L461="",'Grains &amp; Pulses'!L460=""),F458,IF('Grains &amp; Pulses'!L461&lt;&gt;"",'Grains &amp; Pulses'!L461,AVERAGE(F458,INDEX('Grains &amp; Pulses'!L462:L$851,MATCH(FALSE,'Grains &amp; Pulses'!L462:L$851="",0)))))</f>
        <v>304.59163346613548</v>
      </c>
    </row>
    <row r="460" spans="1:6" x14ac:dyDescent="0.25">
      <c r="A460" s="36">
        <f>'Grains &amp; Pulses'!A462</f>
        <v>41079</v>
      </c>
      <c r="B460" s="65" cm="1">
        <f t="array" ref="B460">IF(AND('Grains &amp; Pulses'!H462="",'Grains &amp; Pulses'!H461=""),B459,IF('Grains &amp; Pulses'!H462&lt;&gt;"",'Grains &amp; Pulses'!H462,AVERAGE(B459,INDEX('Grains &amp; Pulses'!H463:H$851,MATCH(FALSE,'Grains &amp; Pulses'!H463:H$851="",0)))))</f>
        <v>657.45816733067738</v>
      </c>
      <c r="C460" s="65" cm="1">
        <f t="array" ref="C460">IF(AND('Grains &amp; Pulses'!I462="",'Grains &amp; Pulses'!I461=""),C459,IF('Grains &amp; Pulses'!I462&lt;&gt;"",'Grains &amp; Pulses'!I462,AVERAGE(C459,INDEX('Grains &amp; Pulses'!I463:I$851,MATCH(FALSE,'Grains &amp; Pulses'!I463:I$851="",0)))))</f>
        <v>286.20119521912352</v>
      </c>
      <c r="D460" s="65" cm="1">
        <f t="array" ref="D460">IF(AND('Grains &amp; Pulses'!J462="",'Grains &amp; Pulses'!J461=""),D459,IF('Grains &amp; Pulses'!J462&lt;&gt;"",'Grains &amp; Pulses'!J462,AVERAGE(D459,INDEX('Grains &amp; Pulses'!J463:J$851,MATCH(FALSE,'Grains &amp; Pulses'!J463:J$851="",0)))))</f>
        <v>252.86852589641435</v>
      </c>
      <c r="E460" s="65" cm="1">
        <f t="array" ref="E460">IF(AND('Grains &amp; Pulses'!K462="",'Grains &amp; Pulses'!K461=""),E459,IF('Grains &amp; Pulses'!K462&lt;&gt;"",'Grains &amp; Pulses'!K462,AVERAGE(E459,INDEX('Grains &amp; Pulses'!K463:K$851,MATCH(FALSE,'Grains &amp; Pulses'!K463:K$851="",0)))))</f>
        <v>252.86852589641435</v>
      </c>
      <c r="F460" s="65" cm="1">
        <f t="array" ref="F460">IF(AND('Grains &amp; Pulses'!L462="",'Grains &amp; Pulses'!L461=""),F459,IF('Grains &amp; Pulses'!L462&lt;&gt;"",'Grains &amp; Pulses'!L462,AVERAGE(F459,INDEX('Grains &amp; Pulses'!L463:L$851,MATCH(FALSE,'Grains &amp; Pulses'!L463:L$851="",0)))))</f>
        <v>304.59163346613548</v>
      </c>
    </row>
    <row r="461" spans="1:6" x14ac:dyDescent="0.25">
      <c r="A461" s="36">
        <f>'Grains &amp; Pulses'!A463</f>
        <v>41086</v>
      </c>
      <c r="B461" s="65" cm="1">
        <f t="array" ref="B461">IF(AND('Grains &amp; Pulses'!H463="",'Grains &amp; Pulses'!H462=""),B460,IF('Grains &amp; Pulses'!H463&lt;&gt;"",'Grains &amp; Pulses'!H463,AVERAGE(B460,INDEX('Grains &amp; Pulses'!H464:H$851,MATCH(FALSE,'Grains &amp; Pulses'!H464:H$851="",0)))))</f>
        <v>649.55009823182718</v>
      </c>
      <c r="C461" s="65" cm="1">
        <f t="array" ref="C461">IF(AND('Grains &amp; Pulses'!I463="",'Grains &amp; Pulses'!I462=""),C460,IF('Grains &amp; Pulses'!I463&lt;&gt;"",'Grains &amp; Pulses'!I463,AVERAGE(C460,INDEX('Grains &amp; Pulses'!I464:I$851,MATCH(FALSE,'Grains &amp; Pulses'!I464:I$851="",0)))))</f>
        <v>308.33791748526528</v>
      </c>
      <c r="D461" s="65" cm="1">
        <f t="array" ref="D461">IF(AND('Grains &amp; Pulses'!J463="",'Grains &amp; Pulses'!J462=""),D460,IF('Grains &amp; Pulses'!J463&lt;&gt;"",'Grains &amp; Pulses'!J463,AVERAGE(D460,INDEX('Grains &amp; Pulses'!J464:J$851,MATCH(FALSE,'Grains &amp; Pulses'!J464:J$851="",0)))))</f>
        <v>267.52848722986249</v>
      </c>
      <c r="E461" s="65" cm="1">
        <f t="array" ref="E461">IF(AND('Grains &amp; Pulses'!K463="",'Grains &amp; Pulses'!K462=""),E460,IF('Grains &amp; Pulses'!K463&lt;&gt;"",'Grains &amp; Pulses'!K463,AVERAGE(E460,INDEX('Grains &amp; Pulses'!K464:K$851,MATCH(FALSE,'Grains &amp; Pulses'!K464:K$851="",0)))))</f>
        <v>267.52848722986249</v>
      </c>
      <c r="F461" s="65" cm="1">
        <f t="array" ref="F461">IF(AND('Grains &amp; Pulses'!L463="",'Grains &amp; Pulses'!L462=""),F460,IF('Grains &amp; Pulses'!L463&lt;&gt;"",'Grains &amp; Pulses'!L463,AVERAGE(F460,INDEX('Grains &amp; Pulses'!L464:L$851,MATCH(FALSE,'Grains &amp; Pulses'!L464:L$851="",0)))))</f>
        <v>300.40275049115917</v>
      </c>
    </row>
    <row r="462" spans="1:6" x14ac:dyDescent="0.25">
      <c r="A462" s="36">
        <f>'Grains &amp; Pulses'!A464</f>
        <v>41093</v>
      </c>
      <c r="B462" s="65" cm="1">
        <f t="array" ref="B462">IF(AND('Grains &amp; Pulses'!H464="",'Grains &amp; Pulses'!H463=""),B461,IF('Grains &amp; Pulses'!H464&lt;&gt;"",'Grains &amp; Pulses'!H464,AVERAGE(B461,INDEX('Grains &amp; Pulses'!H465:H$851,MATCH(FALSE,'Grains &amp; Pulses'!H465:H$851="",0)))))</f>
        <v>647.28290766208261</v>
      </c>
      <c r="C462" s="65" cm="1">
        <f t="array" ref="C462">IF(AND('Grains &amp; Pulses'!I464="",'Grains &amp; Pulses'!I463=""),C461,IF('Grains &amp; Pulses'!I464&lt;&gt;"",'Grains &amp; Pulses'!I464,AVERAGE(C461,INDEX('Grains &amp; Pulses'!I465:I$851,MATCH(FALSE,'Grains &amp; Pulses'!I465:I$851="",0)))))</f>
        <v>315.13948919449905</v>
      </c>
      <c r="D462" s="65" cm="1">
        <f t="array" ref="D462">IF(AND('Grains &amp; Pulses'!J464="",'Grains &amp; Pulses'!J463=""),D461,IF('Grains &amp; Pulses'!J464&lt;&gt;"",'Grains &amp; Pulses'!J464,AVERAGE(D461,INDEX('Grains &amp; Pulses'!J465:J$851,MATCH(FALSE,'Grains &amp; Pulses'!J465:J$851="",0)))))</f>
        <v>274.33005893909632</v>
      </c>
      <c r="E462" s="65" cm="1">
        <f t="array" ref="E462">IF(AND('Grains &amp; Pulses'!K464="",'Grains &amp; Pulses'!K463=""),E461,IF('Grains &amp; Pulses'!K464&lt;&gt;"",'Grains &amp; Pulses'!K464,AVERAGE(E461,INDEX('Grains &amp; Pulses'!K465:K$851,MATCH(FALSE,'Grains &amp; Pulses'!K465:K$851="",0)))))</f>
        <v>275.4636542239686</v>
      </c>
      <c r="F462" s="65" cm="1">
        <f t="array" ref="F462">IF(AND('Grains &amp; Pulses'!L464="",'Grains &amp; Pulses'!L463=""),F461,IF('Grains &amp; Pulses'!L464&lt;&gt;"",'Grains &amp; Pulses'!L464,AVERAGE(F461,INDEX('Grains &amp; Pulses'!L465:L$851,MATCH(FALSE,'Grains &amp; Pulses'!L465:L$851="",0)))))</f>
        <v>300.40275049115917</v>
      </c>
    </row>
    <row r="463" spans="1:6" x14ac:dyDescent="0.25">
      <c r="A463" s="36">
        <f>'Grains &amp; Pulses'!A465</f>
        <v>41100</v>
      </c>
      <c r="B463" s="65" cm="1">
        <f t="array" ref="B463">IF(AND('Grains &amp; Pulses'!H465="",'Grains &amp; Pulses'!H464=""),B462,IF('Grains &amp; Pulses'!H465&lt;&gt;"",'Grains &amp; Pulses'!H465,AVERAGE(B462,INDEX('Grains &amp; Pulses'!H466:H$851,MATCH(FALSE,'Grains &amp; Pulses'!H466:H$851="",0)))))</f>
        <v>675.62278978389008</v>
      </c>
      <c r="C463" s="65" cm="1">
        <f t="array" ref="C463">IF(AND('Grains &amp; Pulses'!I465="",'Grains &amp; Pulses'!I464=""),C462,IF('Grains &amp; Pulses'!I465&lt;&gt;"",'Grains &amp; Pulses'!I465,AVERAGE(C462,INDEX('Grains &amp; Pulses'!I466:I$851,MATCH(FALSE,'Grains &amp; Pulses'!I466:I$851="",0)))))</f>
        <v>331.00982318271122</v>
      </c>
      <c r="D463" s="65" cm="1">
        <f t="array" ref="D463">IF(AND('Grains &amp; Pulses'!J465="",'Grains &amp; Pulses'!J464=""),D462,IF('Grains &amp; Pulses'!J465&lt;&gt;"",'Grains &amp; Pulses'!J465,AVERAGE(D462,INDEX('Grains &amp; Pulses'!J466:J$851,MATCH(FALSE,'Grains &amp; Pulses'!J466:J$851="",0)))))</f>
        <v>289.0667976424362</v>
      </c>
      <c r="E463" s="65" cm="1">
        <f t="array" ref="E463">IF(AND('Grains &amp; Pulses'!K465="",'Grains &amp; Pulses'!K464=""),E462,IF('Grains &amp; Pulses'!K465&lt;&gt;"",'Grains &amp; Pulses'!K465,AVERAGE(E462,INDEX('Grains &amp; Pulses'!K466:K$851,MATCH(FALSE,'Grains &amp; Pulses'!K466:K$851="",0)))))</f>
        <v>291.33398821218077</v>
      </c>
      <c r="F463" s="65" cm="1">
        <f t="array" ref="F463">IF(AND('Grains &amp; Pulses'!L465="",'Grains &amp; Pulses'!L464=""),F462,IF('Grains &amp; Pulses'!L465&lt;&gt;"",'Grains &amp; Pulses'!L465,AVERAGE(F462,INDEX('Grains &amp; Pulses'!L466:L$851,MATCH(FALSE,'Grains &amp; Pulses'!L466:L$851="",0)))))</f>
        <v>300.40275049115917</v>
      </c>
    </row>
    <row r="464" spans="1:6" x14ac:dyDescent="0.25">
      <c r="A464" s="36">
        <f>'Grains &amp; Pulses'!A466</f>
        <v>41107</v>
      </c>
      <c r="B464" s="65" cm="1">
        <f t="array" ref="B464">IF(AND('Grains &amp; Pulses'!H466="",'Grains &amp; Pulses'!H465=""),B463,IF('Grains &amp; Pulses'!H466&lt;&gt;"",'Grains &amp; Pulses'!H466,AVERAGE(B463,INDEX('Grains &amp; Pulses'!H467:H$851,MATCH(FALSE,'Grains &amp; Pulses'!H467:H$851="",0)))))</f>
        <v>682.42436149312391</v>
      </c>
      <c r="C464" s="65" cm="1">
        <f t="array" ref="C464">IF(AND('Grains &amp; Pulses'!I466="",'Grains &amp; Pulses'!I465=""),C463,IF('Grains &amp; Pulses'!I466&lt;&gt;"",'Grains &amp; Pulses'!I466,AVERAGE(C463,INDEX('Grains &amp; Pulses'!I467:I$851,MATCH(FALSE,'Grains &amp; Pulses'!I467:I$851="",0)))))</f>
        <v>351.98133595284878</v>
      </c>
      <c r="D464" s="65" cm="1">
        <f t="array" ref="D464">IF(AND('Grains &amp; Pulses'!J466="",'Grains &amp; Pulses'!J465=""),D463,IF('Grains &amp; Pulses'!J466&lt;&gt;"",'Grains &amp; Pulses'!J466,AVERAGE(D463,INDEX('Grains &amp; Pulses'!J467:J$851,MATCH(FALSE,'Grains &amp; Pulses'!J467:J$851="",0)))))</f>
        <v>303.80353634577608</v>
      </c>
      <c r="E464" s="65" cm="1">
        <f t="array" ref="E464">IF(AND('Grains &amp; Pulses'!K466="",'Grains &amp; Pulses'!K465=""),E463,IF('Grains &amp; Pulses'!K466&lt;&gt;"",'Grains &amp; Pulses'!K466,AVERAGE(E463,INDEX('Grains &amp; Pulses'!K467:K$851,MATCH(FALSE,'Grains &amp; Pulses'!K467:K$851="",0)))))</f>
        <v>302.6699410609038</v>
      </c>
      <c r="F464" s="65" cm="1">
        <f t="array" ref="F464">IF(AND('Grains &amp; Pulses'!L466="",'Grains &amp; Pulses'!L465=""),F463,IF('Grains &amp; Pulses'!L466&lt;&gt;"",'Grains &amp; Pulses'!L466,AVERAGE(F463,INDEX('Grains &amp; Pulses'!L467:L$851,MATCH(FALSE,'Grains &amp; Pulses'!L467:L$851="",0)))))</f>
        <v>328.74263261296664</v>
      </c>
    </row>
    <row r="465" spans="1:6" x14ac:dyDescent="0.25">
      <c r="A465" s="36">
        <f>'Grains &amp; Pulses'!A467</f>
        <v>41114</v>
      </c>
      <c r="B465" s="65" cm="1">
        <f t="array" ref="B465">IF(AND('Grains &amp; Pulses'!H467="",'Grains &amp; Pulses'!H466=""),B464,IF('Grains &amp; Pulses'!H467&lt;&gt;"",'Grains &amp; Pulses'!H467,AVERAGE(B464,INDEX('Grains &amp; Pulses'!H468:H$851,MATCH(FALSE,'Grains &amp; Pulses'!H468:H$851="",0)))))</f>
        <v>672.22200392927311</v>
      </c>
      <c r="C465" s="65" cm="1">
        <f t="array" ref="C465">IF(AND('Grains &amp; Pulses'!I467="",'Grains &amp; Pulses'!I466=""),C464,IF('Grains &amp; Pulses'!I467&lt;&gt;"",'Grains &amp; Pulses'!I467,AVERAGE(C464,INDEX('Grains &amp; Pulses'!I468:I$851,MATCH(FALSE,'Grains &amp; Pulses'!I468:I$851="",0)))))</f>
        <v>357.08251473477412</v>
      </c>
      <c r="D465" s="65" cm="1">
        <f t="array" ref="D465">IF(AND('Grains &amp; Pulses'!J467="",'Grains &amp; Pulses'!J466=""),D464,IF('Grains &amp; Pulses'!J467&lt;&gt;"",'Grains &amp; Pulses'!J467,AVERAGE(D464,INDEX('Grains &amp; Pulses'!J468:J$851,MATCH(FALSE,'Grains &amp; Pulses'!J468:J$851="",0)))))</f>
        <v>304.93713163064837</v>
      </c>
      <c r="E465" s="65" cm="1">
        <f t="array" ref="E465">IF(AND('Grains &amp; Pulses'!K467="",'Grains &amp; Pulses'!K466=""),E464,IF('Grains &amp; Pulses'!K467&lt;&gt;"",'Grains &amp; Pulses'!K467,AVERAGE(E464,INDEX('Grains &amp; Pulses'!K468:K$851,MATCH(FALSE,'Grains &amp; Pulses'!K468:K$851="",0)))))</f>
        <v>303.80353634577608</v>
      </c>
      <c r="F465" s="65" cm="1">
        <f t="array" ref="F465">IF(AND('Grains &amp; Pulses'!L467="",'Grains &amp; Pulses'!L466=""),F464,IF('Grains &amp; Pulses'!L467&lt;&gt;"",'Grains &amp; Pulses'!L467,AVERAGE(F464,INDEX('Grains &amp; Pulses'!L468:L$851,MATCH(FALSE,'Grains &amp; Pulses'!L468:L$851="",0)))))</f>
        <v>328.74263261296664</v>
      </c>
    </row>
    <row r="466" spans="1:6" x14ac:dyDescent="0.25">
      <c r="A466" s="36">
        <f>'Grains &amp; Pulses'!A468</f>
        <v>41121</v>
      </c>
      <c r="B466" s="65" cm="1">
        <f t="array" ref="B466">IF(AND('Grains &amp; Pulses'!H468="",'Grains &amp; Pulses'!H467=""),B465,IF('Grains &amp; Pulses'!H468&lt;&gt;"",'Grains &amp; Pulses'!H468,AVERAGE(B465,INDEX('Grains &amp; Pulses'!H469:H$851,MATCH(FALSE,'Grains &amp; Pulses'!H469:H$851="",0)))))</f>
        <v>634.81335952848735</v>
      </c>
      <c r="C466" s="65" cm="1">
        <f t="array" ref="C466">IF(AND('Grains &amp; Pulses'!I468="",'Grains &amp; Pulses'!I467=""),C465,IF('Grains &amp; Pulses'!I468&lt;&gt;"",'Grains &amp; Pulses'!I468,AVERAGE(C465,INDEX('Grains &amp; Pulses'!I469:I$851,MATCH(FALSE,'Grains &amp; Pulses'!I469:I$851="",0)))))</f>
        <v>352.54813359528492</v>
      </c>
      <c r="D466" s="65" cm="1">
        <f t="array" ref="D466">IF(AND('Grains &amp; Pulses'!J468="",'Grains &amp; Pulses'!J467=""),D465,IF('Grains &amp; Pulses'!J468&lt;&gt;"",'Grains &amp; Pulses'!J468,AVERAGE(D465,INDEX('Grains &amp; Pulses'!J469:J$851,MATCH(FALSE,'Grains &amp; Pulses'!J469:J$851="",0)))))</f>
        <v>306.07072691552065</v>
      </c>
      <c r="E466" s="65" cm="1">
        <f t="array" ref="E466">IF(AND('Grains &amp; Pulses'!K468="",'Grains &amp; Pulses'!K467=""),E465,IF('Grains &amp; Pulses'!K468&lt;&gt;"",'Grains &amp; Pulses'!K468,AVERAGE(E465,INDEX('Grains &amp; Pulses'!K469:K$851,MATCH(FALSE,'Grains &amp; Pulses'!K469:K$851="",0)))))</f>
        <v>306.07072691552065</v>
      </c>
      <c r="F466" s="65" cm="1">
        <f t="array" ref="F466">IF(AND('Grains &amp; Pulses'!L468="",'Grains &amp; Pulses'!L467=""),F465,IF('Grains &amp; Pulses'!L468&lt;&gt;"",'Grains &amp; Pulses'!L468,AVERAGE(F465,INDEX('Grains &amp; Pulses'!L469:L$851,MATCH(FALSE,'Grains &amp; Pulses'!L469:L$851="",0)))))</f>
        <v>328.74263261296664</v>
      </c>
    </row>
    <row r="467" spans="1:6" x14ac:dyDescent="0.25">
      <c r="A467" s="36">
        <f>'Grains &amp; Pulses'!A469</f>
        <v>41128</v>
      </c>
      <c r="B467" s="65" cm="1">
        <f t="array" ref="B467">IF(AND('Grains &amp; Pulses'!H469="",'Grains &amp; Pulses'!H468=""),B466,IF('Grains &amp; Pulses'!H469&lt;&gt;"",'Grains &amp; Pulses'!H469,AVERAGE(B466,INDEX('Grains &amp; Pulses'!H470:H$851,MATCH(FALSE,'Grains &amp; Pulses'!H470:H$851="",0)))))</f>
        <v>658.61886051080558</v>
      </c>
      <c r="C467" s="65" cm="1">
        <f t="array" ref="C467">IF(AND('Grains &amp; Pulses'!I469="",'Grains &amp; Pulses'!I468=""),C466,IF('Grains &amp; Pulses'!I469&lt;&gt;"",'Grains &amp; Pulses'!I469,AVERAGE(C466,INDEX('Grains &amp; Pulses'!I470:I$851,MATCH(FALSE,'Grains &amp; Pulses'!I470:I$851="",0)))))</f>
        <v>357.08251473477412</v>
      </c>
      <c r="D467" s="65" cm="1">
        <f t="array" ref="D467">IF(AND('Grains &amp; Pulses'!J469="",'Grains &amp; Pulses'!J468=""),D466,IF('Grains &amp; Pulses'!J469&lt;&gt;"",'Grains &amp; Pulses'!J469,AVERAGE(D466,INDEX('Grains &amp; Pulses'!J470:J$851,MATCH(FALSE,'Grains &amp; Pulses'!J470:J$851="",0)))))</f>
        <v>306.07072691552065</v>
      </c>
      <c r="E467" s="65" cm="1">
        <f t="array" ref="E467">IF(AND('Grains &amp; Pulses'!K469="",'Grains &amp; Pulses'!K468=""),E466,IF('Grains &amp; Pulses'!K469&lt;&gt;"",'Grains &amp; Pulses'!K469,AVERAGE(E466,INDEX('Grains &amp; Pulses'!K470:K$851,MATCH(FALSE,'Grains &amp; Pulses'!K470:K$851="",0)))))</f>
        <v>306.07072691552065</v>
      </c>
      <c r="F467" s="65" cm="1">
        <f t="array" ref="F467">IF(AND('Grains &amp; Pulses'!L469="",'Grains &amp; Pulses'!L468=""),F466,IF('Grains &amp; Pulses'!L469&lt;&gt;"",'Grains &amp; Pulses'!L469,AVERAGE(F466,INDEX('Grains &amp; Pulses'!L470:L$851,MATCH(FALSE,'Grains &amp; Pulses'!L470:L$851="",0)))))</f>
        <v>346.88015717092344</v>
      </c>
    </row>
    <row r="468" spans="1:6" x14ac:dyDescent="0.25">
      <c r="A468" s="36">
        <f>'Grains &amp; Pulses'!A470</f>
        <v>41135</v>
      </c>
      <c r="B468" s="65" cm="1">
        <f t="array" ref="B468">IF(AND('Grains &amp; Pulses'!H470="",'Grains &amp; Pulses'!H469=""),B467,IF('Grains &amp; Pulses'!H470&lt;&gt;"",'Grains &amp; Pulses'!H470,AVERAGE(B467,INDEX('Grains &amp; Pulses'!H471:H$851,MATCH(FALSE,'Grains &amp; Pulses'!H471:H$851="",0)))))</f>
        <v>634.81335952848735</v>
      </c>
      <c r="C468" s="65" cm="1">
        <f t="array" ref="C468">IF(AND('Grains &amp; Pulses'!I470="",'Grains &amp; Pulses'!I469=""),C467,IF('Grains &amp; Pulses'!I470&lt;&gt;"",'Grains &amp; Pulses'!I470,AVERAGE(C467,INDEX('Grains &amp; Pulses'!I471:I$851,MATCH(FALSE,'Grains &amp; Pulses'!I471:I$851="",0)))))</f>
        <v>362.75049115913561</v>
      </c>
      <c r="D468" s="65" cm="1">
        <f t="array" ref="D468">IF(AND('Grains &amp; Pulses'!J470="",'Grains &amp; Pulses'!J469=""),D467,IF('Grains &amp; Pulses'!J470&lt;&gt;"",'Grains &amp; Pulses'!J470,AVERAGE(D467,INDEX('Grains &amp; Pulses'!J471:J$851,MATCH(FALSE,'Grains &amp; Pulses'!J471:J$851="",0)))))</f>
        <v>303.80353634577608</v>
      </c>
      <c r="E468" s="65" cm="1">
        <f t="array" ref="E468">IF(AND('Grains &amp; Pulses'!K470="",'Grains &amp; Pulses'!K469=""),E467,IF('Grains &amp; Pulses'!K470&lt;&gt;"",'Grains &amp; Pulses'!K470,AVERAGE(E467,INDEX('Grains &amp; Pulses'!K471:K$851,MATCH(FALSE,'Grains &amp; Pulses'!K471:K$851="",0)))))</f>
        <v>303.80353634577608</v>
      </c>
      <c r="F468" s="65" cm="1">
        <f t="array" ref="F468">IF(AND('Grains &amp; Pulses'!L470="",'Grains &amp; Pulses'!L469=""),F467,IF('Grains &amp; Pulses'!L470&lt;&gt;"",'Grains &amp; Pulses'!L470,AVERAGE(F467,INDEX('Grains &amp; Pulses'!L471:L$851,MATCH(FALSE,'Grains &amp; Pulses'!L471:L$851="",0)))))</f>
        <v>351.41453831041264</v>
      </c>
    </row>
    <row r="469" spans="1:6" x14ac:dyDescent="0.25">
      <c r="A469" s="36">
        <f>'Grains &amp; Pulses'!A471</f>
        <v>41142</v>
      </c>
      <c r="B469" s="65" cm="1">
        <f t="array" ref="B469">IF(AND('Grains &amp; Pulses'!H471="",'Grains &amp; Pulses'!H470=""),B468,IF('Grains &amp; Pulses'!H471&lt;&gt;"",'Grains &amp; Pulses'!H471,AVERAGE(B468,INDEX('Grains &amp; Pulses'!H472:H$851,MATCH(FALSE,'Grains &amp; Pulses'!H472:H$851="",0)))))</f>
        <v>640.48133595284878</v>
      </c>
      <c r="C469" s="65" cm="1">
        <f t="array" ref="C469">IF(AND('Grains &amp; Pulses'!I471="",'Grains &amp; Pulses'!I470=""),C468,IF('Grains &amp; Pulses'!I471&lt;&gt;"",'Grains &amp; Pulses'!I471,AVERAGE(C468,INDEX('Grains &amp; Pulses'!I472:I$851,MATCH(FALSE,'Grains &amp; Pulses'!I472:I$851="",0)))))</f>
        <v>369.55206286836938</v>
      </c>
      <c r="D469" s="65" cm="1">
        <f t="array" ref="D469">IF(AND('Grains &amp; Pulses'!J471="",'Grains &amp; Pulses'!J470=""),D468,IF('Grains &amp; Pulses'!J471&lt;&gt;"",'Grains &amp; Pulses'!J471,AVERAGE(D468,INDEX('Grains &amp; Pulses'!J472:J$851,MATCH(FALSE,'Grains &amp; Pulses'!J472:J$851="",0)))))</f>
        <v>303.80353634577608</v>
      </c>
      <c r="E469" s="65" cm="1">
        <f t="array" ref="E469">IF(AND('Grains &amp; Pulses'!K471="",'Grains &amp; Pulses'!K470=""),E468,IF('Grains &amp; Pulses'!K471&lt;&gt;"",'Grains &amp; Pulses'!K471,AVERAGE(E468,INDEX('Grains &amp; Pulses'!K472:K$851,MATCH(FALSE,'Grains &amp; Pulses'!K472:K$851="",0)))))</f>
        <v>302.6699410609038</v>
      </c>
      <c r="F469" s="65" cm="1">
        <f t="array" ref="F469">IF(AND('Grains &amp; Pulses'!L471="",'Grains &amp; Pulses'!L470=""),F468,IF('Grains &amp; Pulses'!L471&lt;&gt;"",'Grains &amp; Pulses'!L471,AVERAGE(F468,INDEX('Grains &amp; Pulses'!L472:L$851,MATCH(FALSE,'Grains &amp; Pulses'!L472:L$851="",0)))))</f>
        <v>351.41453831041264</v>
      </c>
    </row>
    <row r="470" spans="1:6" x14ac:dyDescent="0.25">
      <c r="A470" s="36">
        <f>'Grains &amp; Pulses'!A472</f>
        <v>41149</v>
      </c>
      <c r="B470" s="65" cm="1">
        <f t="array" ref="B470">IF(AND('Grains &amp; Pulses'!H472="",'Grains &amp; Pulses'!H471=""),B469,IF('Grains &amp; Pulses'!H472&lt;&gt;"",'Grains &amp; Pulses'!H472,AVERAGE(B469,INDEX('Grains &amp; Pulses'!H473:H$851,MATCH(FALSE,'Grains &amp; Pulses'!H473:H$851="",0)))))</f>
        <v>657.48526522593329</v>
      </c>
      <c r="C470" s="65" cm="1">
        <f t="array" ref="C470">IF(AND('Grains &amp; Pulses'!I472="",'Grains &amp; Pulses'!I471=""),C469,IF('Grains &amp; Pulses'!I472&lt;&gt;"",'Grains &amp; Pulses'!I472,AVERAGE(C469,INDEX('Grains &amp; Pulses'!I473:I$851,MATCH(FALSE,'Grains &amp; Pulses'!I473:I$851="",0)))))</f>
        <v>368.41846758349709</v>
      </c>
      <c r="D470" s="65" cm="1">
        <f t="array" ref="D470">IF(AND('Grains &amp; Pulses'!J472="",'Grains &amp; Pulses'!J471=""),D469,IF('Grains &amp; Pulses'!J472&lt;&gt;"",'Grains &amp; Pulses'!J472,AVERAGE(D469,INDEX('Grains &amp; Pulses'!J473:J$851,MATCH(FALSE,'Grains &amp; Pulses'!J473:J$851="",0)))))</f>
        <v>312.87229862475448</v>
      </c>
      <c r="E470" s="65" cm="1">
        <f t="array" ref="E470">IF(AND('Grains &amp; Pulses'!K472="",'Grains &amp; Pulses'!K471=""),E469,IF('Grains &amp; Pulses'!K472&lt;&gt;"",'Grains &amp; Pulses'!K472,AVERAGE(E469,INDEX('Grains &amp; Pulses'!K473:K$851,MATCH(FALSE,'Grains &amp; Pulses'!K473:K$851="",0)))))</f>
        <v>312.87229862475448</v>
      </c>
      <c r="F470" s="65" cm="1">
        <f t="array" ref="F470">IF(AND('Grains &amp; Pulses'!L472="",'Grains &amp; Pulses'!L471=""),F469,IF('Grains &amp; Pulses'!L472&lt;&gt;"",'Grains &amp; Pulses'!L472,AVERAGE(F469,INDEX('Grains &amp; Pulses'!L473:L$851,MATCH(FALSE,'Grains &amp; Pulses'!L473:L$851="",0)))))</f>
        <v>351.41453831041264</v>
      </c>
    </row>
    <row r="471" spans="1:6" x14ac:dyDescent="0.25">
      <c r="A471" s="36">
        <f>'Grains &amp; Pulses'!A473</f>
        <v>41156</v>
      </c>
      <c r="B471" s="65" cm="1">
        <f t="array" ref="B471">IF(AND('Grains &amp; Pulses'!H473="",'Grains &amp; Pulses'!H472=""),B470,IF('Grains &amp; Pulses'!H473&lt;&gt;"",'Grains &amp; Pulses'!H473,AVERAGE(B470,INDEX('Grains &amp; Pulses'!H474:H$851,MATCH(FALSE,'Grains &amp; Pulses'!H474:H$851="",0)))))</f>
        <v>652.95088408644415</v>
      </c>
      <c r="C471" s="65" cm="1">
        <f t="array" ref="C471">IF(AND('Grains &amp; Pulses'!I473="",'Grains &amp; Pulses'!I472=""),C470,IF('Grains &amp; Pulses'!I473&lt;&gt;"",'Grains &amp; Pulses'!I473,AVERAGE(C470,INDEX('Grains &amp; Pulses'!I474:I$851,MATCH(FALSE,'Grains &amp; Pulses'!I474:I$851="",0)))))</f>
        <v>380.8880157170924</v>
      </c>
      <c r="D471" s="65" cm="1">
        <f t="array" ref="D471">IF(AND('Grains &amp; Pulses'!J473="",'Grains &amp; Pulses'!J472=""),D470,IF('Grains &amp; Pulses'!J473&lt;&gt;"",'Grains &amp; Pulses'!J473,AVERAGE(D470,INDEX('Grains &amp; Pulses'!J474:J$851,MATCH(FALSE,'Grains &amp; Pulses'!J474:J$851="",0)))))</f>
        <v>317.40667976424368</v>
      </c>
      <c r="E471" s="65" cm="1">
        <f t="array" ref="E471">IF(AND('Grains &amp; Pulses'!K473="",'Grains &amp; Pulses'!K472=""),E470,IF('Grains &amp; Pulses'!K473&lt;&gt;"",'Grains &amp; Pulses'!K473,AVERAGE(E470,INDEX('Grains &amp; Pulses'!K474:K$851,MATCH(FALSE,'Grains &amp; Pulses'!K474:K$851="",0)))))</f>
        <v>315.13948919449905</v>
      </c>
      <c r="F471" s="65" cm="1">
        <f t="array" ref="F471">IF(AND('Grains &amp; Pulses'!L473="",'Grains &amp; Pulses'!L472=""),F470,IF('Grains &amp; Pulses'!L473&lt;&gt;"",'Grains &amp; Pulses'!L473,AVERAGE(F470,INDEX('Grains &amp; Pulses'!L474:L$851,MATCH(FALSE,'Grains &amp; Pulses'!L474:L$851="",0)))))</f>
        <v>357.08251473477412</v>
      </c>
    </row>
    <row r="472" spans="1:6" x14ac:dyDescent="0.25">
      <c r="A472" s="36">
        <f>'Grains &amp; Pulses'!A474</f>
        <v>41163</v>
      </c>
      <c r="B472" s="65" cm="1">
        <f t="array" ref="B472">IF(AND('Grains &amp; Pulses'!H474="",'Grains &amp; Pulses'!H473=""),B471,IF('Grains &amp; Pulses'!H474&lt;&gt;"",'Grains &amp; Pulses'!H474,AVERAGE(B471,INDEX('Grains &amp; Pulses'!H475:H$851,MATCH(FALSE,'Grains &amp; Pulses'!H475:H$851="",0)))))</f>
        <v>648.41650294695489</v>
      </c>
      <c r="C472" s="65" cm="1">
        <f t="array" ref="C472">IF(AND('Grains &amp; Pulses'!I474="",'Grains &amp; Pulses'!I473=""),C471,IF('Grains &amp; Pulses'!I474&lt;&gt;"",'Grains &amp; Pulses'!I474,AVERAGE(C471,INDEX('Grains &amp; Pulses'!I475:I$851,MATCH(FALSE,'Grains &amp; Pulses'!I475:I$851="",0)))))</f>
        <v>378.62082514734777</v>
      </c>
      <c r="D472" s="65" cm="1">
        <f t="array" ref="D472">IF(AND('Grains &amp; Pulses'!J474="",'Grains &amp; Pulses'!J473=""),D471,IF('Grains &amp; Pulses'!J474&lt;&gt;"",'Grains &amp; Pulses'!J474,AVERAGE(D471,INDEX('Grains &amp; Pulses'!J475:J$851,MATCH(FALSE,'Grains &amp; Pulses'!J475:J$851="",0)))))</f>
        <v>318.54027504911596</v>
      </c>
      <c r="E472" s="65" cm="1">
        <f t="array" ref="E472">IF(AND('Grains &amp; Pulses'!K474="",'Grains &amp; Pulses'!K473=""),E471,IF('Grains &amp; Pulses'!K474&lt;&gt;"",'Grains &amp; Pulses'!K474,AVERAGE(E471,INDEX('Grains &amp; Pulses'!K475:K$851,MATCH(FALSE,'Grains &amp; Pulses'!K475:K$851="",0)))))</f>
        <v>317.40667976424368</v>
      </c>
      <c r="F472" s="65" cm="1">
        <f t="array" ref="F472">IF(AND('Grains &amp; Pulses'!L474="",'Grains &amp; Pulses'!L473=""),F471,IF('Grains &amp; Pulses'!L474&lt;&gt;"",'Grains &amp; Pulses'!L474,AVERAGE(F471,INDEX('Grains &amp; Pulses'!L475:L$851,MATCH(FALSE,'Grains &amp; Pulses'!L475:L$851="",0)))))</f>
        <v>351.41453831041264</v>
      </c>
    </row>
    <row r="473" spans="1:6" x14ac:dyDescent="0.25">
      <c r="A473" s="36">
        <f>'Grains &amp; Pulses'!A475</f>
        <v>41170</v>
      </c>
      <c r="B473" s="65" cm="1">
        <f t="array" ref="B473">IF(AND('Grains &amp; Pulses'!H475="",'Grains &amp; Pulses'!H474=""),B472,IF('Grains &amp; Pulses'!H475&lt;&gt;"",'Grains &amp; Pulses'!H475,AVERAGE(B472,INDEX('Grains &amp; Pulses'!H476:H$851,MATCH(FALSE,'Grains &amp; Pulses'!H476:H$851="",0)))))</f>
        <v>637.08055009823192</v>
      </c>
      <c r="C473" s="65" cm="1">
        <f t="array" ref="C473">IF(AND('Grains &amp; Pulses'!I475="",'Grains &amp; Pulses'!I474=""),C472,IF('Grains &amp; Pulses'!I475&lt;&gt;"",'Grains &amp; Pulses'!I475,AVERAGE(C472,INDEX('Grains &amp; Pulses'!I476:I$851,MATCH(FALSE,'Grains &amp; Pulses'!I476:I$851="",0)))))</f>
        <v>370.68565815324172</v>
      </c>
      <c r="D473" s="65" cm="1">
        <f t="array" ref="D473">IF(AND('Grains &amp; Pulses'!J475="",'Grains &amp; Pulses'!J474=""),D472,IF('Grains &amp; Pulses'!J475&lt;&gt;"",'Grains &amp; Pulses'!J475,AVERAGE(D472,INDEX('Grains &amp; Pulses'!J476:J$851,MATCH(FALSE,'Grains &amp; Pulses'!J476:J$851="",0)))))</f>
        <v>315.13948919449905</v>
      </c>
      <c r="E473" s="65" cm="1">
        <f t="array" ref="E473">IF(AND('Grains &amp; Pulses'!K475="",'Grains &amp; Pulses'!K474=""),E472,IF('Grains &amp; Pulses'!K475&lt;&gt;"",'Grains &amp; Pulses'!K475,AVERAGE(E472,INDEX('Grains &amp; Pulses'!K476:K$851,MATCH(FALSE,'Grains &amp; Pulses'!K476:K$851="",0)))))</f>
        <v>315.13948919449905</v>
      </c>
      <c r="F473" s="65" cm="1">
        <f t="array" ref="F473">IF(AND('Grains &amp; Pulses'!L475="",'Grains &amp; Pulses'!L474=""),F472,IF('Grains &amp; Pulses'!L475&lt;&gt;"",'Grains &amp; Pulses'!L475,AVERAGE(F472,INDEX('Grains &amp; Pulses'!L476:L$851,MATCH(FALSE,'Grains &amp; Pulses'!L476:L$851="",0)))))</f>
        <v>351.41453831041264</v>
      </c>
    </row>
    <row r="474" spans="1:6" x14ac:dyDescent="0.25">
      <c r="A474" s="36">
        <f>'Grains &amp; Pulses'!A476</f>
        <v>41177</v>
      </c>
      <c r="B474" s="65" cm="1">
        <f t="array" ref="B474">IF(AND('Grains &amp; Pulses'!H476="",'Grains &amp; Pulses'!H475=""),B473,IF('Grains &amp; Pulses'!H476&lt;&gt;"",'Grains &amp; Pulses'!H476,AVERAGE(B473,INDEX('Grains &amp; Pulses'!H477:H$851,MATCH(FALSE,'Grains &amp; Pulses'!H477:H$851="",0)))))</f>
        <v>661.85294117647061</v>
      </c>
      <c r="C474" s="65" cm="1">
        <f t="array" ref="C474">IF(AND('Grains &amp; Pulses'!I476="",'Grains &amp; Pulses'!I475=""),C473,IF('Grains &amp; Pulses'!I476&lt;&gt;"",'Grains &amp; Pulses'!I476,AVERAGE(C473,INDEX('Grains &amp; Pulses'!I477:I$851,MATCH(FALSE,'Grains &amp; Pulses'!I477:I$851="",0)))))</f>
        <v>377.87843137254902</v>
      </c>
      <c r="D474" s="65" cm="1">
        <f t="array" ref="D474">IF(AND('Grains &amp; Pulses'!J476="",'Grains &amp; Pulses'!J475=""),D473,IF('Grains &amp; Pulses'!J476&lt;&gt;"",'Grains &amp; Pulses'!J476,AVERAGE(D473,INDEX('Grains &amp; Pulses'!J477:J$851,MATCH(FALSE,'Grains &amp; Pulses'!J477:J$851="",0)))))</f>
        <v>324.70392156862744</v>
      </c>
      <c r="E474" s="65" cm="1">
        <f t="array" ref="E474">IF(AND('Grains &amp; Pulses'!K476="",'Grains &amp; Pulses'!K475=""),E473,IF('Grains &amp; Pulses'!K476&lt;&gt;"",'Grains &amp; Pulses'!K476,AVERAGE(E473,INDEX('Grains &amp; Pulses'!K477:K$851,MATCH(FALSE,'Grains &amp; Pulses'!K477:K$851="",0)))))</f>
        <v>324.70392156862744</v>
      </c>
      <c r="F474" s="65" cm="1">
        <f t="array" ref="F474">IF(AND('Grains &amp; Pulses'!L476="",'Grains &amp; Pulses'!L475=""),F473,IF('Grains &amp; Pulses'!L476&lt;&gt;"",'Grains &amp; Pulses'!L476,AVERAGE(F473,INDEX('Grains &amp; Pulses'!L477:L$851,MATCH(FALSE,'Grains &amp; Pulses'!L477:L$851="",0)))))</f>
        <v>350.7254901960784</v>
      </c>
    </row>
    <row r="475" spans="1:6" x14ac:dyDescent="0.25">
      <c r="A475" s="36">
        <f>'Grains &amp; Pulses'!A477</f>
        <v>41184</v>
      </c>
      <c r="B475" s="65" cm="1">
        <f t="array" ref="B475">IF(AND('Grains &amp; Pulses'!H477="",'Grains &amp; Pulses'!H476=""),B474,IF('Grains &amp; Pulses'!H477&lt;&gt;"",'Grains &amp; Pulses'!H477,AVERAGE(B474,INDEX('Grains &amp; Pulses'!H478:H$851,MATCH(FALSE,'Grains &amp; Pulses'!H478:H$851="",0)))))</f>
        <v>686.74313725490197</v>
      </c>
      <c r="C475" s="65" cm="1">
        <f t="array" ref="C475">IF(AND('Grains &amp; Pulses'!I477="",'Grains &amp; Pulses'!I476=""),C474,IF('Grains &amp; Pulses'!I477&lt;&gt;"",'Grains &amp; Pulses'!I477,AVERAGE(C474,INDEX('Grains &amp; Pulses'!I478:I$851,MATCH(FALSE,'Grains &amp; Pulses'!I478:I$851="",0)))))</f>
        <v>372.22156862745095</v>
      </c>
      <c r="D475" s="65" cm="1">
        <f t="array" ref="D475">IF(AND('Grains &amp; Pulses'!J477="",'Grains &amp; Pulses'!J476=""),D474,IF('Grains &amp; Pulses'!J477&lt;&gt;"",'Grains &amp; Pulses'!J477,AVERAGE(D474,INDEX('Grains &amp; Pulses'!J478:J$851,MATCH(FALSE,'Grains &amp; Pulses'!J478:J$851="",0)))))</f>
        <v>356.38235294117646</v>
      </c>
      <c r="E475" s="65" cm="1">
        <f t="array" ref="E475">IF(AND('Grains &amp; Pulses'!K477="",'Grains &amp; Pulses'!K476=""),E474,IF('Grains &amp; Pulses'!K477&lt;&gt;"",'Grains &amp; Pulses'!K477,AVERAGE(E474,INDEX('Grains &amp; Pulses'!K478:K$851,MATCH(FALSE,'Grains &amp; Pulses'!K478:K$851="",0)))))</f>
        <v>333.75490196078431</v>
      </c>
      <c r="F475" s="65" cm="1">
        <f t="array" ref="F475">IF(AND('Grains &amp; Pulses'!L477="",'Grains &amp; Pulses'!L476=""),F474,IF('Grains &amp; Pulses'!L477&lt;&gt;"",'Grains &amp; Pulses'!L477,AVERAGE(F474,INDEX('Grains &amp; Pulses'!L478:L$851,MATCH(FALSE,'Grains &amp; Pulses'!L478:L$851="",0)))))</f>
        <v>350.7254901960784</v>
      </c>
    </row>
    <row r="476" spans="1:6" x14ac:dyDescent="0.25">
      <c r="A476" s="36">
        <f>'Grains &amp; Pulses'!A478</f>
        <v>41191</v>
      </c>
      <c r="B476" s="65" cm="1">
        <f t="array" ref="B476">IF(AND('Grains &amp; Pulses'!H478="",'Grains &amp; Pulses'!H477=""),B475,IF('Grains &amp; Pulses'!H478&lt;&gt;"",'Grains &amp; Pulses'!H478,AVERAGE(B475,INDEX('Grains &amp; Pulses'!H479:H$851,MATCH(FALSE,'Grains &amp; Pulses'!H479:H$851="",0)))))</f>
        <v>707.10784313725492</v>
      </c>
      <c r="C476" s="65" cm="1">
        <f t="array" ref="C476">IF(AND('Grains &amp; Pulses'!I478="",'Grains &amp; Pulses'!I477=""),C475,IF('Grains &amp; Pulses'!I478&lt;&gt;"",'Grains &amp; Pulses'!I478,AVERAGE(C475,INDEX('Grains &amp; Pulses'!I479:I$851,MATCH(FALSE,'Grains &amp; Pulses'!I479:I$851="",0)))))</f>
        <v>374.48431372549021</v>
      </c>
      <c r="D476" s="65" cm="1">
        <f t="array" ref="D476">IF(AND('Grains &amp; Pulses'!J478="",'Grains &amp; Pulses'!J477=""),D475,IF('Grains &amp; Pulses'!J478&lt;&gt;"",'Grains &amp; Pulses'!J478,AVERAGE(D475,INDEX('Grains &amp; Pulses'!J479:J$851,MATCH(FALSE,'Grains &amp; Pulses'!J479:J$851="",0)))))</f>
        <v>355.25098039215686</v>
      </c>
      <c r="E476" s="65" cm="1">
        <f t="array" ref="E476">IF(AND('Grains &amp; Pulses'!K478="",'Grains &amp; Pulses'!K477=""),E475,IF('Grains &amp; Pulses'!K478&lt;&gt;"",'Grains &amp; Pulses'!K478,AVERAGE(E475,INDEX('Grains &amp; Pulses'!K479:K$851,MATCH(FALSE,'Grains &amp; Pulses'!K479:K$851="",0)))))</f>
        <v>334.88627450980391</v>
      </c>
      <c r="F476" s="65" cm="1">
        <f t="array" ref="F476">IF(AND('Grains &amp; Pulses'!L478="",'Grains &amp; Pulses'!L477=""),F475,IF('Grains &amp; Pulses'!L478&lt;&gt;"",'Grains &amp; Pulses'!L478,AVERAGE(F475,INDEX('Grains &amp; Pulses'!L479:L$851,MATCH(FALSE,'Grains &amp; Pulses'!L479:L$851="",0)))))</f>
        <v>373.35294117647061</v>
      </c>
    </row>
    <row r="477" spans="1:6" x14ac:dyDescent="0.25">
      <c r="A477" s="36">
        <f>'Grains &amp; Pulses'!A479</f>
        <v>41198</v>
      </c>
      <c r="B477" s="65" cm="1">
        <f t="array" ref="B477">IF(AND('Grains &amp; Pulses'!H479="",'Grains &amp; Pulses'!H478=""),B476,IF('Grains &amp; Pulses'!H479&lt;&gt;"",'Grains &amp; Pulses'!H479,AVERAGE(B476,INDEX('Grains &amp; Pulses'!H480:H$851,MATCH(FALSE,'Grains &amp; Pulses'!H480:H$851="",0)))))</f>
        <v>687.87450980392157</v>
      </c>
      <c r="C477" s="65" cm="1">
        <f t="array" ref="C477">IF(AND('Grains &amp; Pulses'!I479="",'Grains &amp; Pulses'!I478=""),C476,IF('Grains &amp; Pulses'!I479&lt;&gt;"",'Grains &amp; Pulses'!I479,AVERAGE(C476,INDEX('Grains &amp; Pulses'!I480:I$851,MATCH(FALSE,'Grains &amp; Pulses'!I480:I$851="",0)))))</f>
        <v>375.61568627450981</v>
      </c>
      <c r="D477" s="65" cm="1">
        <f t="array" ref="D477">IF(AND('Grains &amp; Pulses'!J479="",'Grains &amp; Pulses'!J478=""),D476,IF('Grains &amp; Pulses'!J479&lt;&gt;"",'Grains &amp; Pulses'!J479,AVERAGE(D476,INDEX('Grains &amp; Pulses'!J480:J$851,MATCH(FALSE,'Grains &amp; Pulses'!J480:J$851="",0)))))</f>
        <v>351.85686274509806</v>
      </c>
      <c r="E477" s="65" cm="1">
        <f t="array" ref="E477">IF(AND('Grains &amp; Pulses'!K479="",'Grains &amp; Pulses'!K478=""),E476,IF('Grains &amp; Pulses'!K479&lt;&gt;"",'Grains &amp; Pulses'!K479,AVERAGE(E476,INDEX('Grains &amp; Pulses'!K480:K$851,MATCH(FALSE,'Grains &amp; Pulses'!K480:K$851="",0)))))</f>
        <v>328.09803921568624</v>
      </c>
      <c r="F477" s="65" cm="1">
        <f t="array" ref="F477">IF(AND('Grains &amp; Pulses'!L479="",'Grains &amp; Pulses'!L478=""),F476,IF('Grains &amp; Pulses'!L479&lt;&gt;"",'Grains &amp; Pulses'!L479,AVERAGE(F476,INDEX('Grains &amp; Pulses'!L480:L$851,MATCH(FALSE,'Grains &amp; Pulses'!L480:L$851="",0)))))</f>
        <v>384.66666666666669</v>
      </c>
    </row>
    <row r="478" spans="1:6" x14ac:dyDescent="0.25">
      <c r="A478" s="36">
        <f>'Grains &amp; Pulses'!A480</f>
        <v>41205</v>
      </c>
      <c r="B478" s="65" cm="1">
        <f t="array" ref="B478">IF(AND('Grains &amp; Pulses'!H480="",'Grains &amp; Pulses'!H479=""),B477,IF('Grains &amp; Pulses'!H480&lt;&gt;"",'Grains &amp; Pulses'!H480,AVERAGE(B477,INDEX('Grains &amp; Pulses'!H481:H$851,MATCH(FALSE,'Grains &amp; Pulses'!H481:H$851="",0)))))</f>
        <v>699.18823529411759</v>
      </c>
      <c r="C478" s="65" cm="1">
        <f t="array" ref="C478">IF(AND('Grains &amp; Pulses'!I480="",'Grains &amp; Pulses'!I479=""),C477,IF('Grains &amp; Pulses'!I480&lt;&gt;"",'Grains &amp; Pulses'!I480,AVERAGE(C477,INDEX('Grains &amp; Pulses'!I481:I$851,MATCH(FALSE,'Grains &amp; Pulses'!I481:I$851="",0)))))</f>
        <v>397.11176470588236</v>
      </c>
      <c r="D478" s="65" cm="1">
        <f t="array" ref="D478">IF(AND('Grains &amp; Pulses'!J480="",'Grains &amp; Pulses'!J479=""),D477,IF('Grains &amp; Pulses'!J480&lt;&gt;"",'Grains &amp; Pulses'!J480,AVERAGE(D477,INDEX('Grains &amp; Pulses'!J481:J$851,MATCH(FALSE,'Grains &amp; Pulses'!J481:J$851="",0)))))</f>
        <v>350.7254901960784</v>
      </c>
      <c r="E478" s="65" cm="1">
        <f t="array" ref="E478">IF(AND('Grains &amp; Pulses'!K480="",'Grains &amp; Pulses'!K479=""),E477,IF('Grains &amp; Pulses'!K480&lt;&gt;"",'Grains &amp; Pulses'!K480,AVERAGE(E477,INDEX('Grains &amp; Pulses'!K481:K$851,MATCH(FALSE,'Grains &amp; Pulses'!K481:K$851="",0)))))</f>
        <v>322.44117647058823</v>
      </c>
      <c r="F478" s="65" cm="1">
        <f t="array" ref="F478">IF(AND('Grains &amp; Pulses'!L480="",'Grains &amp; Pulses'!L479=""),F477,IF('Grains &amp; Pulses'!L480&lt;&gt;"",'Grains &amp; Pulses'!L480,AVERAGE(F477,INDEX('Grains &amp; Pulses'!L481:L$851,MATCH(FALSE,'Grains &amp; Pulses'!L481:L$851="",0)))))</f>
        <v>394.8490196078431</v>
      </c>
    </row>
    <row r="479" spans="1:6" x14ac:dyDescent="0.25">
      <c r="A479" s="36">
        <f>'Grains &amp; Pulses'!A481</f>
        <v>41212</v>
      </c>
      <c r="B479" s="65" cm="1">
        <f t="array" ref="B479">IF(AND('Grains &amp; Pulses'!H481="",'Grains &amp; Pulses'!H480=""),B478,IF('Grains &amp; Pulses'!H481&lt;&gt;"",'Grains &amp; Pulses'!H481,AVERAGE(B478,INDEX('Grains &amp; Pulses'!H482:H$851,MATCH(FALSE,'Grains &amp; Pulses'!H482:H$851="",0)))))</f>
        <v>695.79411764705878</v>
      </c>
      <c r="C479" s="65" cm="1">
        <f t="array" ref="C479">IF(AND('Grains &amp; Pulses'!I481="",'Grains &amp; Pulses'!I480=""),C478,IF('Grains &amp; Pulses'!I481&lt;&gt;"",'Grains &amp; Pulses'!I481,AVERAGE(C478,INDEX('Grains &amp; Pulses'!I482:I$851,MATCH(FALSE,'Grains &amp; Pulses'!I482:I$851="",0)))))</f>
        <v>392.5862745098039</v>
      </c>
      <c r="D479" s="65" cm="1">
        <f t="array" ref="D479">IF(AND('Grains &amp; Pulses'!J481="",'Grains &amp; Pulses'!J480=""),D478,IF('Grains &amp; Pulses'!J481&lt;&gt;"",'Grains &amp; Pulses'!J481,AVERAGE(D478,INDEX('Grains &amp; Pulses'!J482:J$851,MATCH(FALSE,'Grains &amp; Pulses'!J482:J$851="",0)))))</f>
        <v>352.98823529411766</v>
      </c>
      <c r="E479" s="65" cm="1">
        <f t="array" ref="E479">IF(AND('Grains &amp; Pulses'!K481="",'Grains &amp; Pulses'!K480=""),E478,IF('Grains &amp; Pulses'!K481&lt;&gt;"",'Grains &amp; Pulses'!K481,AVERAGE(E478,INDEX('Grains &amp; Pulses'!K482:K$851,MATCH(FALSE,'Grains &amp; Pulses'!K482:K$851="",0)))))</f>
        <v>319.04705882352943</v>
      </c>
      <c r="F479" s="65" cm="1">
        <f t="array" ref="F479">IF(AND('Grains &amp; Pulses'!L481="",'Grains &amp; Pulses'!L480=""),F478,IF('Grains &amp; Pulses'!L481&lt;&gt;"",'Grains &amp; Pulses'!L481,AVERAGE(F478,INDEX('Grains &amp; Pulses'!L482:L$851,MATCH(FALSE,'Grains &amp; Pulses'!L482:L$851="",0)))))</f>
        <v>393.7176470588235</v>
      </c>
    </row>
    <row r="480" spans="1:6" x14ac:dyDescent="0.25">
      <c r="A480" s="36">
        <f>'Grains &amp; Pulses'!A482</f>
        <v>41219</v>
      </c>
      <c r="B480" s="65" cm="1">
        <f t="array" ref="B480">IF(AND('Grains &amp; Pulses'!H482="",'Grains &amp; Pulses'!H481=""),B479,IF('Grains &amp; Pulses'!H482&lt;&gt;"",'Grains &amp; Pulses'!H482,AVERAGE(B479,INDEX('Grains &amp; Pulses'!H483:H$851,MATCH(FALSE,'Grains &amp; Pulses'!H483:H$851="",0)))))</f>
        <v>668.64117647058822</v>
      </c>
      <c r="C480" s="65" cm="1">
        <f t="array" ref="C480">IF(AND('Grains &amp; Pulses'!I482="",'Grains &amp; Pulses'!I481=""),C479,IF('Grains &amp; Pulses'!I482&lt;&gt;"",'Grains &amp; Pulses'!I482,AVERAGE(C479,INDEX('Grains &amp; Pulses'!I483:I$851,MATCH(FALSE,'Grains &amp; Pulses'!I483:I$851="",0)))))</f>
        <v>392.5862745098039</v>
      </c>
      <c r="D480" s="65" cm="1">
        <f t="array" ref="D480">IF(AND('Grains &amp; Pulses'!J482="",'Grains &amp; Pulses'!J481=""),D479,IF('Grains &amp; Pulses'!J482&lt;&gt;"",'Grains &amp; Pulses'!J482,AVERAGE(D479,INDEX('Grains &amp; Pulses'!J483:J$851,MATCH(FALSE,'Grains &amp; Pulses'!J483:J$851="",0)))))</f>
        <v>364.30196078431374</v>
      </c>
      <c r="E480" s="65" cm="1">
        <f t="array" ref="E480">IF(AND('Grains &amp; Pulses'!K482="",'Grains &amp; Pulses'!K481=""),E479,IF('Grains &amp; Pulses'!K482&lt;&gt;"",'Grains &amp; Pulses'!K482,AVERAGE(E479,INDEX('Grains &amp; Pulses'!K483:K$851,MATCH(FALSE,'Grains &amp; Pulses'!K483:K$851="",0)))))</f>
        <v>320.17843137254903</v>
      </c>
      <c r="F480" s="65" cm="1">
        <f t="array" ref="F480">IF(AND('Grains &amp; Pulses'!L482="",'Grains &amp; Pulses'!L481=""),F479,IF('Grains &amp; Pulses'!L482&lt;&gt;"",'Grains &amp; Pulses'!L482,AVERAGE(F479,INDEX('Grains &amp; Pulses'!L483:L$851,MATCH(FALSE,'Grains &amp; Pulses'!L483:L$851="",0)))))</f>
        <v>380.14117647058822</v>
      </c>
    </row>
    <row r="481" spans="1:6" x14ac:dyDescent="0.25">
      <c r="A481" s="36">
        <f>'Grains &amp; Pulses'!A483</f>
        <v>41226</v>
      </c>
      <c r="B481" s="65" cm="1">
        <f t="array" ref="B481">IF(AND('Grains &amp; Pulses'!H483="",'Grains &amp; Pulses'!H482=""),B480,IF('Grains &amp; Pulses'!H483&lt;&gt;"",'Grains &amp; Pulses'!H483,AVERAGE(B480,INDEX('Grains &amp; Pulses'!H484:H$851,MATCH(FALSE,'Grains &amp; Pulses'!H484:H$851="",0)))))</f>
        <v>650.53921568627447</v>
      </c>
      <c r="C481" s="65" cm="1">
        <f t="array" ref="C481">IF(AND('Grains &amp; Pulses'!I483="",'Grains &amp; Pulses'!I482=""),C480,IF('Grains &amp; Pulses'!I483&lt;&gt;"",'Grains &amp; Pulses'!I483,AVERAGE(C480,INDEX('Grains &amp; Pulses'!I484:I$851,MATCH(FALSE,'Grains &amp; Pulses'!I484:I$851="",0)))))</f>
        <v>386.92941176470589</v>
      </c>
      <c r="D481" s="65" cm="1">
        <f t="array" ref="D481">IF(AND('Grains &amp; Pulses'!J483="",'Grains &amp; Pulses'!J482=""),D480,IF('Grains &amp; Pulses'!J483&lt;&gt;"",'Grains &amp; Pulses'!J483,AVERAGE(D480,INDEX('Grains &amp; Pulses'!J484:J$851,MATCH(FALSE,'Grains &amp; Pulses'!J484:J$851="",0)))))</f>
        <v>373.35294117647061</v>
      </c>
      <c r="E481" s="65" cm="1">
        <f t="array" ref="E481">IF(AND('Grains &amp; Pulses'!K483="",'Grains &amp; Pulses'!K482=""),E480,IF('Grains &amp; Pulses'!K483&lt;&gt;"",'Grains &amp; Pulses'!K483,AVERAGE(E480,INDEX('Grains &amp; Pulses'!K484:K$851,MATCH(FALSE,'Grains &amp; Pulses'!K484:K$851="",0)))))</f>
        <v>319.04705882352943</v>
      </c>
      <c r="F481" s="65" cm="1">
        <f t="array" ref="F481">IF(AND('Grains &amp; Pulses'!L483="",'Grains &amp; Pulses'!L482=""),F480,IF('Grains &amp; Pulses'!L483&lt;&gt;"",'Grains &amp; Pulses'!L483,AVERAGE(F480,INDEX('Grains &amp; Pulses'!L484:L$851,MATCH(FALSE,'Grains &amp; Pulses'!L484:L$851="",0)))))</f>
        <v>367.69607843137254</v>
      </c>
    </row>
    <row r="482" spans="1:6" x14ac:dyDescent="0.25">
      <c r="A482" s="36">
        <f>'Grains &amp; Pulses'!A484</f>
        <v>41233</v>
      </c>
      <c r="B482" s="65" cm="1">
        <f t="array" ref="B482">IF(AND('Grains &amp; Pulses'!H484="",'Grains &amp; Pulses'!H483=""),B481,IF('Grains &amp; Pulses'!H484&lt;&gt;"",'Grains &amp; Pulses'!H484,AVERAGE(B481,INDEX('Grains &amp; Pulses'!H485:H$851,MATCH(FALSE,'Grains &amp; Pulses'!H485:H$851="",0)))))</f>
        <v>656.19607843137248</v>
      </c>
      <c r="C482" s="65" cm="1">
        <f t="array" ref="C482">IF(AND('Grains &amp; Pulses'!I484="",'Grains &amp; Pulses'!I483=""),C481,IF('Grains &amp; Pulses'!I484&lt;&gt;"",'Grains &amp; Pulses'!I484,AVERAGE(C481,INDEX('Grains &amp; Pulses'!I485:I$851,MATCH(FALSE,'Grains &amp; Pulses'!I485:I$851="",0)))))</f>
        <v>382.40392156862742</v>
      </c>
      <c r="D482" s="65" cm="1">
        <f t="array" ref="D482">IF(AND('Grains &amp; Pulses'!J484="",'Grains &amp; Pulses'!J483=""),D481,IF('Grains &amp; Pulses'!J484&lt;&gt;"",'Grains &amp; Pulses'!J484,AVERAGE(D481,INDEX('Grains &amp; Pulses'!J485:J$851,MATCH(FALSE,'Grains &amp; Pulses'!J485:J$851="",0)))))</f>
        <v>366.56470588235294</v>
      </c>
      <c r="E482" s="65" cm="1">
        <f t="array" ref="E482">IF(AND('Grains &amp; Pulses'!K484="",'Grains &amp; Pulses'!K483=""),E481,IF('Grains &amp; Pulses'!K484&lt;&gt;"",'Grains &amp; Pulses'!K484,AVERAGE(E481,INDEX('Grains &amp; Pulses'!K485:K$851,MATCH(FALSE,'Grains &amp; Pulses'!K485:K$851="",0)))))</f>
        <v>319.04705882352943</v>
      </c>
      <c r="F482" s="65" cm="1">
        <f t="array" ref="F482">IF(AND('Grains &amp; Pulses'!L484="",'Grains &amp; Pulses'!L483=""),F481,IF('Grains &amp; Pulses'!L484&lt;&gt;"",'Grains &amp; Pulses'!L484,AVERAGE(F481,INDEX('Grains &amp; Pulses'!L485:L$851,MATCH(FALSE,'Grains &amp; Pulses'!L485:L$851="",0)))))</f>
        <v>384.66666666666669</v>
      </c>
    </row>
    <row r="483" spans="1:6" x14ac:dyDescent="0.25">
      <c r="A483" s="36">
        <f>'Grains &amp; Pulses'!A485</f>
        <v>41240</v>
      </c>
      <c r="B483" s="65" cm="1">
        <f t="array" ref="B483">IF(AND('Grains &amp; Pulses'!H485="",'Grains &amp; Pulses'!H484=""),B482,IF('Grains &amp; Pulses'!H485&lt;&gt;"",'Grains &amp; Pulses'!H485,AVERAGE(B482,INDEX('Grains &amp; Pulses'!H486:H$851,MATCH(FALSE,'Grains &amp; Pulses'!H486:H$851="",0)))))</f>
        <v>667.50980392156862</v>
      </c>
      <c r="C483" s="65" cm="1">
        <f t="array" ref="C483">IF(AND('Grains &amp; Pulses'!I485="",'Grains &amp; Pulses'!I484=""),C482,IF('Grains &amp; Pulses'!I485&lt;&gt;"",'Grains &amp; Pulses'!I485,AVERAGE(C482,INDEX('Grains &amp; Pulses'!I486:I$851,MATCH(FALSE,'Grains &amp; Pulses'!I486:I$851="",0)))))</f>
        <v>384.66666666666669</v>
      </c>
      <c r="D483" s="65" cm="1">
        <f t="array" ref="D483">IF(AND('Grains &amp; Pulses'!J485="",'Grains &amp; Pulses'!J484=""),D482,IF('Grains &amp; Pulses'!J485&lt;&gt;"",'Grains &amp; Pulses'!J485,AVERAGE(D482,INDEX('Grains &amp; Pulses'!J486:J$851,MATCH(FALSE,'Grains &amp; Pulses'!J486:J$851="",0)))))</f>
        <v>356.38235294117646</v>
      </c>
      <c r="E483" s="65" cm="1">
        <f t="array" ref="E483">IF(AND('Grains &amp; Pulses'!K485="",'Grains &amp; Pulses'!K484=""),E482,IF('Grains &amp; Pulses'!K485&lt;&gt;"",'Grains &amp; Pulses'!K485,AVERAGE(E482,INDEX('Grains &amp; Pulses'!K486:K$851,MATCH(FALSE,'Grains &amp; Pulses'!K486:K$851="",0)))))</f>
        <v>315.65294117647056</v>
      </c>
      <c r="F483" s="65" cm="1">
        <f t="array" ref="F483">IF(AND('Grains &amp; Pulses'!L485="",'Grains &amp; Pulses'!L484=""),F482,IF('Grains &amp; Pulses'!L485&lt;&gt;"",'Grains &amp; Pulses'!L485,AVERAGE(F482,INDEX('Grains &amp; Pulses'!L486:L$851,MATCH(FALSE,'Grains &amp; Pulses'!L486:L$851="",0)))))</f>
        <v>390.3235294117647</v>
      </c>
    </row>
    <row r="484" spans="1:6" x14ac:dyDescent="0.25">
      <c r="A484" s="36">
        <f>'Grains &amp; Pulses'!A486</f>
        <v>41247</v>
      </c>
      <c r="B484" s="65" cm="1">
        <f t="array" ref="B484">IF(AND('Grains &amp; Pulses'!H486="",'Grains &amp; Pulses'!H485=""),B483,IF('Grains &amp; Pulses'!H486&lt;&gt;"",'Grains &amp; Pulses'!H486,AVERAGE(B483,INDEX('Grains &amp; Pulses'!H487:H$851,MATCH(FALSE,'Grains &amp; Pulses'!H487:H$851="",0)))))</f>
        <v>673.16666666666663</v>
      </c>
      <c r="C484" s="65" cm="1">
        <f t="array" ref="C484">IF(AND('Grains &amp; Pulses'!I486="",'Grains &amp; Pulses'!I485=""),C483,IF('Grains &amp; Pulses'!I486&lt;&gt;"",'Grains &amp; Pulses'!I486,AVERAGE(C483,INDEX('Grains &amp; Pulses'!I487:I$851,MATCH(FALSE,'Grains &amp; Pulses'!I487:I$851="",0)))))</f>
        <v>389.19215686274509</v>
      </c>
      <c r="D484" s="65" cm="1">
        <f t="array" ref="D484">IF(AND('Grains &amp; Pulses'!J486="",'Grains &amp; Pulses'!J485=""),D483,IF('Grains &amp; Pulses'!J486&lt;&gt;"",'Grains &amp; Pulses'!J486,AVERAGE(D483,INDEX('Grains &amp; Pulses'!J487:J$851,MATCH(FALSE,'Grains &amp; Pulses'!J487:J$851="",0)))))</f>
        <v>356.38235294117646</v>
      </c>
      <c r="E484" s="65" cm="1">
        <f t="array" ref="E484">IF(AND('Grains &amp; Pulses'!K486="",'Grains &amp; Pulses'!K485=""),E483,IF('Grains &amp; Pulses'!K486&lt;&gt;"",'Grains &amp; Pulses'!K486,AVERAGE(E483,INDEX('Grains &amp; Pulses'!K487:K$851,MATCH(FALSE,'Grains &amp; Pulses'!K487:K$851="",0)))))</f>
        <v>323.57254901960783</v>
      </c>
      <c r="F484" s="65" cm="1">
        <f t="array" ref="F484">IF(AND('Grains &amp; Pulses'!L486="",'Grains &amp; Pulses'!L485=""),F483,IF('Grains &amp; Pulses'!L486&lt;&gt;"",'Grains &amp; Pulses'!L486,AVERAGE(F483,INDEX('Grains &amp; Pulses'!L487:L$851,MATCH(FALSE,'Grains &amp; Pulses'!L487:L$851="",0)))))</f>
        <v>390.3235294117647</v>
      </c>
    </row>
    <row r="485" spans="1:6" x14ac:dyDescent="0.25">
      <c r="A485" s="36">
        <f>'Grains &amp; Pulses'!A487</f>
        <v>41254</v>
      </c>
      <c r="B485" s="65" cm="1">
        <f t="array" ref="B485">IF(AND('Grains &amp; Pulses'!H487="",'Grains &amp; Pulses'!H486=""),B484,IF('Grains &amp; Pulses'!H487&lt;&gt;"",'Grains &amp; Pulses'!H487,AVERAGE(B484,INDEX('Grains &amp; Pulses'!H488:H$851,MATCH(FALSE,'Grains &amp; Pulses'!H488:H$851="",0)))))</f>
        <v>658.4588235294118</v>
      </c>
      <c r="C485" s="65" cm="1">
        <f t="array" ref="C485">IF(AND('Grains &amp; Pulses'!I487="",'Grains &amp; Pulses'!I486=""),C484,IF('Grains &amp; Pulses'!I487&lt;&gt;"",'Grains &amp; Pulses'!I487,AVERAGE(C484,INDEX('Grains &amp; Pulses'!I488:I$851,MATCH(FALSE,'Grains &amp; Pulses'!I488:I$851="",0)))))</f>
        <v>389.19215686274509</v>
      </c>
      <c r="D485" s="65" cm="1">
        <f t="array" ref="D485">IF(AND('Grains &amp; Pulses'!J487="",'Grains &amp; Pulses'!J486=""),D484,IF('Grains &amp; Pulses'!J487&lt;&gt;"",'Grains &amp; Pulses'!J487,AVERAGE(D484,INDEX('Grains &amp; Pulses'!J488:J$851,MATCH(FALSE,'Grains &amp; Pulses'!J488:J$851="",0)))))</f>
        <v>348.46274509803919</v>
      </c>
      <c r="E485" s="65" cm="1">
        <f t="array" ref="E485">IF(AND('Grains &amp; Pulses'!K487="",'Grains &amp; Pulses'!K486=""),E484,IF('Grains &amp; Pulses'!K487&lt;&gt;"",'Grains &amp; Pulses'!K487,AVERAGE(E484,INDEX('Grains &amp; Pulses'!K488:K$851,MATCH(FALSE,'Grains &amp; Pulses'!K488:K$851="",0)))))</f>
        <v>324.70392156862744</v>
      </c>
      <c r="F485" s="65" cm="1">
        <f t="array" ref="F485">IF(AND('Grains &amp; Pulses'!L487="",'Grains &amp; Pulses'!L486=""),F484,IF('Grains &amp; Pulses'!L487&lt;&gt;"",'Grains &amp; Pulses'!L487,AVERAGE(F484,INDEX('Grains &amp; Pulses'!L488:L$851,MATCH(FALSE,'Grains &amp; Pulses'!L488:L$851="",0)))))</f>
        <v>373.35294117647061</v>
      </c>
    </row>
    <row r="486" spans="1:6" x14ac:dyDescent="0.25">
      <c r="A486" s="36">
        <f>'Grains &amp; Pulses'!A488</f>
        <v>41261</v>
      </c>
      <c r="B486" s="65" cm="1">
        <f t="array" ref="B486">IF(AND('Grains &amp; Pulses'!H488="",'Grains &amp; Pulses'!H487=""),B485,IF('Grains &amp; Pulses'!H488&lt;&gt;"",'Grains &amp; Pulses'!H488,AVERAGE(B485,INDEX('Grains &amp; Pulses'!H489:H$851,MATCH(FALSE,'Grains &amp; Pulses'!H489:H$851="",0)))))</f>
        <v>657.3274509803922</v>
      </c>
      <c r="C486" s="65" cm="1">
        <f t="array" ref="C486">IF(AND('Grains &amp; Pulses'!I488="",'Grains &amp; Pulses'!I487=""),C485,IF('Grains &amp; Pulses'!I488&lt;&gt;"",'Grains &amp; Pulses'!I488,AVERAGE(C485,INDEX('Grains &amp; Pulses'!I489:I$851,MATCH(FALSE,'Grains &amp; Pulses'!I489:I$851="",0)))))</f>
        <v>380.14117647058822</v>
      </c>
      <c r="D486" s="65" cm="1">
        <f t="array" ref="D486">IF(AND('Grains &amp; Pulses'!J488="",'Grains &amp; Pulses'!J487=""),D485,IF('Grains &amp; Pulses'!J488&lt;&gt;"",'Grains &amp; Pulses'!J488,AVERAGE(D485,INDEX('Grains &amp; Pulses'!J489:J$851,MATCH(FALSE,'Grains &amp; Pulses'!J489:J$851="",0)))))</f>
        <v>346.2</v>
      </c>
      <c r="E486" s="65" cm="1">
        <f t="array" ref="E486">IF(AND('Grains &amp; Pulses'!K488="",'Grains &amp; Pulses'!K487=""),E485,IF('Grains &amp; Pulses'!K488&lt;&gt;"",'Grains &amp; Pulses'!K488,AVERAGE(E485,INDEX('Grains &amp; Pulses'!K489:K$851,MATCH(FALSE,'Grains &amp; Pulses'!K489:K$851="",0)))))</f>
        <v>321.30980392156863</v>
      </c>
      <c r="F486" s="65" cm="1">
        <f t="array" ref="F486">IF(AND('Grains &amp; Pulses'!L488="",'Grains &amp; Pulses'!L487=""),F485,IF('Grains &amp; Pulses'!L488&lt;&gt;"",'Grains &amp; Pulses'!L488,AVERAGE(F485,INDEX('Grains &amp; Pulses'!L489:L$851,MATCH(FALSE,'Grains &amp; Pulses'!L489:L$851="",0)))))</f>
        <v>390.3235294117647</v>
      </c>
    </row>
    <row r="487" spans="1:6" x14ac:dyDescent="0.25">
      <c r="A487" s="36">
        <f>'Grains &amp; Pulses'!A489</f>
        <v>41268</v>
      </c>
      <c r="B487" s="65" cm="1">
        <f t="array" ref="B487">IF(AND('Grains &amp; Pulses'!H489="",'Grains &amp; Pulses'!H488=""),B486,IF('Grains &amp; Pulses'!H489&lt;&gt;"",'Grains &amp; Pulses'!H489,AVERAGE(B486,INDEX('Grains &amp; Pulses'!H490:H$851,MATCH(FALSE,'Grains &amp; Pulses'!H490:H$851="",0)))))</f>
        <v>638.98242187500011</v>
      </c>
      <c r="C487" s="65" cm="1">
        <f t="array" ref="C487">IF(AND('Grains &amp; Pulses'!I489="",'Grains &amp; Pulses'!I488=""),C486,IF('Grains &amp; Pulses'!I489&lt;&gt;"",'Grains &amp; Pulses'!I489,AVERAGE(C486,INDEX('Grains &amp; Pulses'!I490:I$851,MATCH(FALSE,'Grains &amp; Pulses'!I490:I$851="",0)))))</f>
        <v>374.89090073529417</v>
      </c>
      <c r="D487" s="65" cm="1">
        <f t="array" ref="D487">IF(AND('Grains &amp; Pulses'!J489="",'Grains &amp; Pulses'!J488=""),D486,IF('Grains &amp; Pulses'!J489&lt;&gt;"",'Grains &amp; Pulses'!J489,AVERAGE(D486,INDEX('Grains &amp; Pulses'!J490:J$851,MATCH(FALSE,'Grains &amp; Pulses'!J490:J$851="",0)))))</f>
        <v>344.84765625000006</v>
      </c>
      <c r="E487" s="65" cm="1">
        <f t="array" ref="E487">IF(AND('Grains &amp; Pulses'!K489="",'Grains &amp; Pulses'!K488=""),E486,IF('Grains &amp; Pulses'!K489&lt;&gt;"",'Grains &amp; Pulses'!K489,AVERAGE(E486,INDEX('Grains &amp; Pulses'!K490:K$851,MATCH(FALSE,'Grains &amp; Pulses'!K490:K$851="",0)))))</f>
        <v>317.80078125000006</v>
      </c>
      <c r="F487" s="65" cm="1">
        <f t="array" ref="F487">IF(AND('Grains &amp; Pulses'!L489="",'Grains &amp; Pulses'!L488=""),F486,IF('Grains &amp; Pulses'!L489&lt;&gt;"",'Grains &amp; Pulses'!L489,AVERAGE(F486,INDEX('Grains &amp; Pulses'!L490:L$851,MATCH(FALSE,'Grains &amp; Pulses'!L490:L$851="",0)))))</f>
        <v>388.79882812500006</v>
      </c>
    </row>
    <row r="488" spans="1:6" x14ac:dyDescent="0.25">
      <c r="A488" s="36">
        <f>'Grains &amp; Pulses'!A490</f>
        <v>41275</v>
      </c>
      <c r="B488" s="65" cm="1">
        <f t="array" ref="B488">IF(AND('Grains &amp; Pulses'!H490="",'Grains &amp; Pulses'!H489=""),B487,IF('Grains &amp; Pulses'!H490&lt;&gt;"",'Grains &amp; Pulses'!H490,AVERAGE(B487,INDEX('Grains &amp; Pulses'!H491:H$851,MATCH(FALSE,'Grains &amp; Pulses'!H491:H$851="",0)))))</f>
        <v>653.63281250000011</v>
      </c>
      <c r="C488" s="65" cm="1">
        <f t="array" ref="C488">IF(AND('Grains &amp; Pulses'!I490="",'Grains &amp; Pulses'!I489=""),C487,IF('Grains &amp; Pulses'!I490&lt;&gt;"",'Grains &amp; Pulses'!I490,AVERAGE(C487,INDEX('Grains &amp; Pulses'!I491:I$851,MATCH(FALSE,'Grains &amp; Pulses'!I491:I$851="",0)))))</f>
        <v>369.64062500000006</v>
      </c>
      <c r="D488" s="65" cm="1">
        <f t="array" ref="D488">IF(AND('Grains &amp; Pulses'!J490="",'Grains &amp; Pulses'!J489=""),D487,IF('Grains &amp; Pulses'!J490&lt;&gt;"",'Grains &amp; Pulses'!J490,AVERAGE(D487,INDEX('Grains &amp; Pulses'!J491:J$851,MATCH(FALSE,'Grains &amp; Pulses'!J491:J$851="",0)))))</f>
        <v>333.57812500000006</v>
      </c>
      <c r="E488" s="65" cm="1">
        <f t="array" ref="E488">IF(AND('Grains &amp; Pulses'!K490="",'Grains &amp; Pulses'!K489=""),E487,IF('Grains &amp; Pulses'!K490&lt;&gt;"",'Grains &amp; Pulses'!K490,AVERAGE(E487,INDEX('Grains &amp; Pulses'!K491:K$851,MATCH(FALSE,'Grains &amp; Pulses'!K491:K$851="",0)))))</f>
        <v>313.29296875000006</v>
      </c>
      <c r="F488" s="65" cm="1">
        <f t="array" ref="F488">IF(AND('Grains &amp; Pulses'!L490="",'Grains &amp; Pulses'!L489=""),F487,IF('Grains &amp; Pulses'!L490&lt;&gt;"",'Grains &amp; Pulses'!L490,AVERAGE(F487,INDEX('Grains &amp; Pulses'!L491:L$851,MATCH(FALSE,'Grains &amp; Pulses'!L491:L$851="",0)))))</f>
        <v>388.79882812500006</v>
      </c>
    </row>
    <row r="489" spans="1:6" x14ac:dyDescent="0.25">
      <c r="A489" s="36">
        <f>'Grains &amp; Pulses'!A491</f>
        <v>41282</v>
      </c>
      <c r="B489" s="65" cm="1">
        <f t="array" ref="B489">IF(AND('Grains &amp; Pulses'!H491="",'Grains &amp; Pulses'!H490=""),B488,IF('Grains &amp; Pulses'!H491&lt;&gt;"",'Grains &amp; Pulses'!H491,AVERAGE(B488,INDEX('Grains &amp; Pulses'!H492:H$851,MATCH(FALSE,'Grains &amp; Pulses'!H492:H$851="",0)))))</f>
        <v>644.61718750000011</v>
      </c>
      <c r="C489" s="65" cm="1">
        <f t="array" ref="C489">IF(AND('Grains &amp; Pulses'!I491="",'Grains &amp; Pulses'!I490=""),C488,IF('Grains &amp; Pulses'!I491&lt;&gt;"",'Grains &amp; Pulses'!I491,AVERAGE(C488,INDEX('Grains &amp; Pulses'!I492:I$851,MATCH(FALSE,'Grains &amp; Pulses'!I492:I$851="",0)))))</f>
        <v>353.86328125000006</v>
      </c>
      <c r="D489" s="65" cm="1">
        <f t="array" ref="D489">IF(AND('Grains &amp; Pulses'!J491="",'Grains &amp; Pulses'!J490=""),D488,IF('Grains &amp; Pulses'!J491&lt;&gt;"",'Grains &amp; Pulses'!J491,AVERAGE(D488,INDEX('Grains &amp; Pulses'!J492:J$851,MATCH(FALSE,'Grains &amp; Pulses'!J492:J$851="",0)))))</f>
        <v>333.57812500000006</v>
      </c>
      <c r="E489" s="65" cm="1">
        <f t="array" ref="E489">IF(AND('Grains &amp; Pulses'!K491="",'Grains &amp; Pulses'!K490=""),E488,IF('Grains &amp; Pulses'!K491&lt;&gt;"",'Grains &amp; Pulses'!K491,AVERAGE(E488,INDEX('Grains &amp; Pulses'!K492:K$851,MATCH(FALSE,'Grains &amp; Pulses'!K492:K$851="",0)))))</f>
        <v>309.91210937500006</v>
      </c>
      <c r="F489" s="65" cm="1">
        <f t="array" ref="F489">IF(AND('Grains &amp; Pulses'!L491="",'Grains &amp; Pulses'!L490=""),F488,IF('Grains &amp; Pulses'!L491&lt;&gt;"",'Grains &amp; Pulses'!L491,AVERAGE(F488,INDEX('Grains &amp; Pulses'!L492:L$851,MATCH(FALSE,'Grains &amp; Pulses'!L492:L$851="",0)))))</f>
        <v>341.46679687500006</v>
      </c>
    </row>
    <row r="490" spans="1:6" x14ac:dyDescent="0.25">
      <c r="A490" s="36">
        <f>'Grains &amp; Pulses'!A492</f>
        <v>41289</v>
      </c>
      <c r="B490" s="65" cm="1">
        <f t="array" ref="B490">IF(AND('Grains &amp; Pulses'!H492="",'Grains &amp; Pulses'!H491=""),B489,IF('Grains &amp; Pulses'!H492&lt;&gt;"",'Grains &amp; Pulses'!H492,AVERAGE(B489,INDEX('Grains &amp; Pulses'!H493:H$851,MATCH(FALSE,'Grains &amp; Pulses'!H493:H$851="",0)))))</f>
        <v>650.25195312500011</v>
      </c>
      <c r="C490" s="65" cm="1">
        <f t="array" ref="C490">IF(AND('Grains &amp; Pulses'!I492="",'Grains &amp; Pulses'!I491=""),C489,IF('Grains &amp; Pulses'!I492&lt;&gt;"",'Grains &amp; Pulses'!I492,AVERAGE(C489,INDEX('Grains &amp; Pulses'!I493:I$851,MATCH(FALSE,'Grains &amp; Pulses'!I493:I$851="",0)))))</f>
        <v>364.00585937500006</v>
      </c>
      <c r="D490" s="65" cm="1">
        <f t="array" ref="D490">IF(AND('Grains &amp; Pulses'!J492="",'Grains &amp; Pulses'!J491=""),D489,IF('Grains &amp; Pulses'!J492&lt;&gt;"",'Grains &amp; Pulses'!J492,AVERAGE(D489,INDEX('Grains &amp; Pulses'!J493:J$851,MATCH(FALSE,'Grains &amp; Pulses'!J493:J$851="",0)))))</f>
        <v>333.57812500000006</v>
      </c>
      <c r="E490" s="65" cm="1">
        <f t="array" ref="E490">IF(AND('Grains &amp; Pulses'!K492="",'Grains &amp; Pulses'!K491=""),E489,IF('Grains &amp; Pulses'!K492&lt;&gt;"",'Grains &amp; Pulses'!K492,AVERAGE(E489,INDEX('Grains &amp; Pulses'!K493:K$851,MATCH(FALSE,'Grains &amp; Pulses'!K493:K$851="",0)))))</f>
        <v>311.03906250000006</v>
      </c>
      <c r="F490" s="65" cm="1">
        <f t="array" ref="F490">IF(AND('Grains &amp; Pulses'!L492="",'Grains &amp; Pulses'!L491=""),F489,IF('Grains &amp; Pulses'!L492&lt;&gt;"",'Grains &amp; Pulses'!L492,AVERAGE(F489,INDEX('Grains &amp; Pulses'!L493:L$851,MATCH(FALSE,'Grains &amp; Pulses'!L493:L$851="",0)))))</f>
        <v>383.16406250000006</v>
      </c>
    </row>
    <row r="491" spans="1:6" x14ac:dyDescent="0.25">
      <c r="A491" s="36">
        <f>'Grains &amp; Pulses'!A493</f>
        <v>41296</v>
      </c>
      <c r="B491" s="65" cm="1">
        <f t="array" ref="B491">IF(AND('Grains &amp; Pulses'!H493="",'Grains &amp; Pulses'!H492=""),B490,IF('Grains &amp; Pulses'!H493&lt;&gt;"",'Grains &amp; Pulses'!H493,AVERAGE(B490,INDEX('Grains &amp; Pulses'!H494:H$851,MATCH(FALSE,'Grains &amp; Pulses'!H494:H$851="",0)))))</f>
        <v>650.25195312500011</v>
      </c>
      <c r="C491" s="65" cm="1">
        <f t="array" ref="C491">IF(AND('Grains &amp; Pulses'!I493="",'Grains &amp; Pulses'!I492=""),C490,IF('Grains &amp; Pulses'!I493&lt;&gt;"",'Grains &amp; Pulses'!I493,AVERAGE(C490,INDEX('Grains &amp; Pulses'!I494:I$851,MATCH(FALSE,'Grains &amp; Pulses'!I494:I$851="",0)))))</f>
        <v>391.05273437500006</v>
      </c>
      <c r="D491" s="65" cm="1">
        <f t="array" ref="D491">IF(AND('Grains &amp; Pulses'!J493="",'Grains &amp; Pulses'!J492=""),D490,IF('Grains &amp; Pulses'!J493&lt;&gt;"",'Grains &amp; Pulses'!J493,AVERAGE(D490,INDEX('Grains &amp; Pulses'!J494:J$851,MATCH(FALSE,'Grains &amp; Pulses'!J494:J$851="",0)))))</f>
        <v>333.57812500000006</v>
      </c>
      <c r="E491" s="65" cm="1">
        <f t="array" ref="E491">IF(AND('Grains &amp; Pulses'!K493="",'Grains &amp; Pulses'!K492=""),E490,IF('Grains &amp; Pulses'!K493&lt;&gt;"",'Grains &amp; Pulses'!K493,AVERAGE(E490,INDEX('Grains &amp; Pulses'!K494:K$851,MATCH(FALSE,'Grains &amp; Pulses'!K494:K$851="",0)))))</f>
        <v>311.03906250000006</v>
      </c>
      <c r="F491" s="65" cm="1">
        <f t="array" ref="F491">IF(AND('Grains &amp; Pulses'!L493="",'Grains &amp; Pulses'!L492=""),F490,IF('Grains &amp; Pulses'!L493&lt;&gt;"",'Grains &amp; Pulses'!L493,AVERAGE(F490,INDEX('Grains &amp; Pulses'!L494:L$851,MATCH(FALSE,'Grains &amp; Pulses'!L494:L$851="",0)))))</f>
        <v>384.29101562500006</v>
      </c>
    </row>
    <row r="492" spans="1:6" x14ac:dyDescent="0.25">
      <c r="A492" s="36">
        <f>'Grains &amp; Pulses'!A494</f>
        <v>41303</v>
      </c>
      <c r="B492" s="65" cm="1">
        <f t="array" ref="B492">IF(AND('Grains &amp; Pulses'!H494="",'Grains &amp; Pulses'!H493=""),B491,IF('Grains &amp; Pulses'!H494&lt;&gt;"",'Grains &amp; Pulses'!H494,AVERAGE(B491,INDEX('Grains &amp; Pulses'!H495:H$851,MATCH(FALSE,'Grains &amp; Pulses'!H495:H$851="",0)))))</f>
        <v>655.88671875000011</v>
      </c>
      <c r="C492" s="65" cm="1">
        <f t="array" ref="C492">IF(AND('Grains &amp; Pulses'!I494="",'Grains &amp; Pulses'!I493=""),C491,IF('Grains &amp; Pulses'!I494&lt;&gt;"",'Grains &amp; Pulses'!I494,AVERAGE(C491,INDEX('Grains &amp; Pulses'!I495:I$851,MATCH(FALSE,'Grains &amp; Pulses'!I495:I$851="",0)))))</f>
        <v>389.92578125000006</v>
      </c>
      <c r="D492" s="65" cm="1">
        <f t="array" ref="D492">IF(AND('Grains &amp; Pulses'!J494="",'Grains &amp; Pulses'!J493=""),D491,IF('Grains &amp; Pulses'!J494&lt;&gt;"",'Grains &amp; Pulses'!J494,AVERAGE(D491,INDEX('Grains &amp; Pulses'!J495:J$851,MATCH(FALSE,'Grains &amp; Pulses'!J495:J$851="",0)))))</f>
        <v>329.07031250000006</v>
      </c>
      <c r="E492" s="65" cm="1">
        <f t="array" ref="E492">IF(AND('Grains &amp; Pulses'!K494="",'Grains &amp; Pulses'!K493=""),E491,IF('Grains &amp; Pulses'!K494&lt;&gt;"",'Grains &amp; Pulses'!K494,AVERAGE(E491,INDEX('Grains &amp; Pulses'!K495:K$851,MATCH(FALSE,'Grains &amp; Pulses'!K495:K$851="",0)))))</f>
        <v>312.16601562500006</v>
      </c>
      <c r="F492" s="65" cm="1">
        <f t="array" ref="F492">IF(AND('Grains &amp; Pulses'!L494="",'Grains &amp; Pulses'!L493=""),F491,IF('Grains &amp; Pulses'!L494&lt;&gt;"",'Grains &amp; Pulses'!L494,AVERAGE(F491,INDEX('Grains &amp; Pulses'!L495:L$851,MATCH(FALSE,'Grains &amp; Pulses'!L495:L$851="",0)))))</f>
        <v>389.92578125000006</v>
      </c>
    </row>
    <row r="493" spans="1:6" x14ac:dyDescent="0.25">
      <c r="A493" s="36">
        <f>'Grains &amp; Pulses'!A495</f>
        <v>41310</v>
      </c>
      <c r="B493" s="65" cm="1">
        <f t="array" ref="B493">IF(AND('Grains &amp; Pulses'!H495="",'Grains &amp; Pulses'!H494=""),B492,IF('Grains &amp; Pulses'!H495&lt;&gt;"",'Grains &amp; Pulses'!H495,AVERAGE(B492,INDEX('Grains &amp; Pulses'!H496:H$851,MATCH(FALSE,'Grains &amp; Pulses'!H496:H$851="",0)))))</f>
        <v>657.01367187500011</v>
      </c>
      <c r="C493" s="65" cm="1">
        <f t="array" ref="C493">IF(AND('Grains &amp; Pulses'!I495="",'Grains &amp; Pulses'!I494=""),C492,IF('Grains &amp; Pulses'!I495&lt;&gt;"",'Grains &amp; Pulses'!I495,AVERAGE(C492,INDEX('Grains &amp; Pulses'!I496:I$851,MATCH(FALSE,'Grains &amp; Pulses'!I496:I$851="",0)))))</f>
        <v>380.91015625000006</v>
      </c>
      <c r="D493" s="65" cm="1">
        <f t="array" ref="D493">IF(AND('Grains &amp; Pulses'!J495="",'Grains &amp; Pulses'!J494=""),D492,IF('Grains &amp; Pulses'!J495&lt;&gt;"",'Grains &amp; Pulses'!J495,AVERAGE(D492,INDEX('Grains &amp; Pulses'!J496:J$851,MATCH(FALSE,'Grains &amp; Pulses'!J496:J$851="",0)))))</f>
        <v>331.32421875000006</v>
      </c>
      <c r="E493" s="65" cm="1">
        <f t="array" ref="E493">IF(AND('Grains &amp; Pulses'!K495="",'Grains &amp; Pulses'!K494=""),E492,IF('Grains &amp; Pulses'!K495&lt;&gt;"",'Grains &amp; Pulses'!K495,AVERAGE(E492,INDEX('Grains &amp; Pulses'!K496:K$851,MATCH(FALSE,'Grains &amp; Pulses'!K496:K$851="",0)))))</f>
        <v>315.54687500000006</v>
      </c>
      <c r="F493" s="65" cm="1">
        <f t="array" ref="F493">IF(AND('Grains &amp; Pulses'!L495="",'Grains &amp; Pulses'!L494=""),F492,IF('Grains &amp; Pulses'!L495&lt;&gt;"",'Grains &amp; Pulses'!L495,AVERAGE(F492,INDEX('Grains &amp; Pulses'!L496:L$851,MATCH(FALSE,'Grains &amp; Pulses'!L496:L$851="",0)))))</f>
        <v>394.43359375000006</v>
      </c>
    </row>
    <row r="494" spans="1:6" x14ac:dyDescent="0.25">
      <c r="A494" s="36">
        <f>'Grains &amp; Pulses'!A496</f>
        <v>41317</v>
      </c>
      <c r="B494" s="65" cm="1">
        <f t="array" ref="B494">IF(AND('Grains &amp; Pulses'!H496="",'Grains &amp; Pulses'!H495=""),B493,IF('Grains &amp; Pulses'!H496&lt;&gt;"",'Grains &amp; Pulses'!H496,AVERAGE(B493,INDEX('Grains &amp; Pulses'!H497:H$851,MATCH(FALSE,'Grains &amp; Pulses'!H497:H$851="",0)))))</f>
        <v>646.87109375000011</v>
      </c>
      <c r="C494" s="65" cm="1">
        <f t="array" ref="C494">IF(AND('Grains &amp; Pulses'!I496="",'Grains &amp; Pulses'!I495=""),C493,IF('Grains &amp; Pulses'!I496&lt;&gt;"",'Grains &amp; Pulses'!I496,AVERAGE(C493,INDEX('Grains &amp; Pulses'!I497:I$851,MATCH(FALSE,'Grains &amp; Pulses'!I497:I$851="",0)))))</f>
        <v>378.65625000000006</v>
      </c>
      <c r="D494" s="65" cm="1">
        <f t="array" ref="D494">IF(AND('Grains &amp; Pulses'!J496="",'Grains &amp; Pulses'!J495=""),D493,IF('Grains &amp; Pulses'!J496&lt;&gt;"",'Grains &amp; Pulses'!J496,AVERAGE(D493,INDEX('Grains &amp; Pulses'!J497:J$851,MATCH(FALSE,'Grains &amp; Pulses'!J497:J$851="",0)))))</f>
        <v>329.07031250000006</v>
      </c>
      <c r="E494" s="65" cm="1">
        <f t="array" ref="E494">IF(AND('Grains &amp; Pulses'!K496="",'Grains &amp; Pulses'!K495=""),E493,IF('Grains &amp; Pulses'!K496&lt;&gt;"",'Grains &amp; Pulses'!K496,AVERAGE(E493,INDEX('Grains &amp; Pulses'!K497:K$851,MATCH(FALSE,'Grains &amp; Pulses'!K497:K$851="",0)))))</f>
        <v>315.54687500000006</v>
      </c>
      <c r="F494" s="65" cm="1">
        <f t="array" ref="F494">IF(AND('Grains &amp; Pulses'!L496="",'Grains &amp; Pulses'!L495=""),F493,IF('Grains &amp; Pulses'!L496&lt;&gt;"",'Grains &amp; Pulses'!L496,AVERAGE(F493,INDEX('Grains &amp; Pulses'!L497:L$851,MATCH(FALSE,'Grains &amp; Pulses'!L497:L$851="",0)))))</f>
        <v>389.92578125000006</v>
      </c>
    </row>
    <row r="495" spans="1:6" x14ac:dyDescent="0.25">
      <c r="A495" s="36">
        <f>'Grains &amp; Pulses'!A497</f>
        <v>41324</v>
      </c>
      <c r="B495" s="65" cm="1">
        <f t="array" ref="B495">IF(AND('Grains &amp; Pulses'!H497="",'Grains &amp; Pulses'!H496=""),B494,IF('Grains &amp; Pulses'!H497&lt;&gt;"",'Grains &amp; Pulses'!H497,AVERAGE(B494,INDEX('Grains &amp; Pulses'!H498:H$851,MATCH(FALSE,'Grains &amp; Pulses'!H498:H$851="",0)))))</f>
        <v>655.88671875000011</v>
      </c>
      <c r="C495" s="65" cm="1">
        <f t="array" ref="C495">IF(AND('Grains &amp; Pulses'!I497="",'Grains &amp; Pulses'!I496=""),C494,IF('Grains &amp; Pulses'!I497&lt;&gt;"",'Grains &amp; Pulses'!I497,AVERAGE(C494,INDEX('Grains &amp; Pulses'!I498:I$851,MATCH(FALSE,'Grains &amp; Pulses'!I498:I$851="",0)))))</f>
        <v>376.40234375000006</v>
      </c>
      <c r="D495" s="65" cm="1">
        <f t="array" ref="D495">IF(AND('Grains &amp; Pulses'!J497="",'Grains &amp; Pulses'!J496=""),D494,IF('Grains &amp; Pulses'!J497&lt;&gt;"",'Grains &amp; Pulses'!J497,AVERAGE(D494,INDEX('Grains &amp; Pulses'!J498:J$851,MATCH(FALSE,'Grains &amp; Pulses'!J498:J$851="",0)))))</f>
        <v>326.81640625000006</v>
      </c>
      <c r="E495" s="65" cm="1">
        <f t="array" ref="E495">IF(AND('Grains &amp; Pulses'!K497="",'Grains &amp; Pulses'!K496=""),E494,IF('Grains &amp; Pulses'!K497&lt;&gt;"",'Grains &amp; Pulses'!K497,AVERAGE(E494,INDEX('Grains &amp; Pulses'!K498:K$851,MATCH(FALSE,'Grains &amp; Pulses'!K498:K$851="",0)))))</f>
        <v>326.81640625000006</v>
      </c>
      <c r="F495" s="65" cm="1">
        <f t="array" ref="F495">IF(AND('Grains &amp; Pulses'!L497="",'Grains &amp; Pulses'!L496=""),F494,IF('Grains &amp; Pulses'!L497&lt;&gt;"",'Grains &amp; Pulses'!L497,AVERAGE(F494,INDEX('Grains &amp; Pulses'!L498:L$851,MATCH(FALSE,'Grains &amp; Pulses'!L498:L$851="",0)))))</f>
        <v>369.64062500000006</v>
      </c>
    </row>
    <row r="496" spans="1:6" x14ac:dyDescent="0.25">
      <c r="A496" s="36">
        <f>'Grains &amp; Pulses'!A498</f>
        <v>41331</v>
      </c>
      <c r="B496" s="65" cm="1">
        <f t="array" ref="B496">IF(AND('Grains &amp; Pulses'!H498="",'Grains &amp; Pulses'!H497=""),B495,IF('Grains &amp; Pulses'!H498&lt;&gt;"",'Grains &amp; Pulses'!H498,AVERAGE(B495,INDEX('Grains &amp; Pulses'!H499:H$851,MATCH(FALSE,'Grains &amp; Pulses'!H499:H$851="",0)))))</f>
        <v>649.12500000000011</v>
      </c>
      <c r="C496" s="65" cm="1">
        <f t="array" ref="C496">IF(AND('Grains &amp; Pulses'!I498="",'Grains &amp; Pulses'!I497=""),C495,IF('Grains &amp; Pulses'!I498&lt;&gt;"",'Grains &amp; Pulses'!I498,AVERAGE(C495,INDEX('Grains &amp; Pulses'!I499:I$851,MATCH(FALSE,'Grains &amp; Pulses'!I499:I$851="",0)))))</f>
        <v>364.00585937500006</v>
      </c>
      <c r="D496" s="65" cm="1">
        <f t="array" ref="D496">IF(AND('Grains &amp; Pulses'!J498="",'Grains &amp; Pulses'!J497=""),D495,IF('Grains &amp; Pulses'!J498&lt;&gt;"",'Grains &amp; Pulses'!J498,AVERAGE(D495,INDEX('Grains &amp; Pulses'!J499:J$851,MATCH(FALSE,'Grains &amp; Pulses'!J499:J$851="",0)))))</f>
        <v>315.54687500000006</v>
      </c>
      <c r="E496" s="65" cm="1">
        <f t="array" ref="E496">IF(AND('Grains &amp; Pulses'!K498="",'Grains &amp; Pulses'!K497=""),E495,IF('Grains &amp; Pulses'!K498&lt;&gt;"",'Grains &amp; Pulses'!K498,AVERAGE(E495,INDEX('Grains &amp; Pulses'!K499:K$851,MATCH(FALSE,'Grains &amp; Pulses'!K499:K$851="",0)))))</f>
        <v>315.54687500000006</v>
      </c>
      <c r="F496" s="65" cm="1">
        <f t="array" ref="F496">IF(AND('Grains &amp; Pulses'!L498="",'Grains &amp; Pulses'!L497=""),F495,IF('Grains &amp; Pulses'!L498&lt;&gt;"",'Grains &amp; Pulses'!L498,AVERAGE(F495,INDEX('Grains &amp; Pulses'!L499:L$851,MATCH(FALSE,'Grains &amp; Pulses'!L499:L$851="",0)))))</f>
        <v>362.87890625000006</v>
      </c>
    </row>
    <row r="497" spans="1:6" x14ac:dyDescent="0.25">
      <c r="A497" s="36">
        <f>'Grains &amp; Pulses'!A499</f>
        <v>41338</v>
      </c>
      <c r="B497" s="65" cm="1">
        <f t="array" ref="B497">IF(AND('Grains &amp; Pulses'!H499="",'Grains &amp; Pulses'!H498=""),B496,IF('Grains &amp; Pulses'!H499&lt;&gt;"",'Grains &amp; Pulses'!H499,AVERAGE(B496,INDEX('Grains &amp; Pulses'!H500:H$851,MATCH(FALSE,'Grains &amp; Pulses'!H500:H$851="",0)))))</f>
        <v>659.26757812500011</v>
      </c>
      <c r="C497" s="65" cm="1">
        <f t="array" ref="C497">IF(AND('Grains &amp; Pulses'!I499="",'Grains &amp; Pulses'!I498=""),C496,IF('Grains &amp; Pulses'!I499&lt;&gt;"",'Grains &amp; Pulses'!I499,AVERAGE(C496,INDEX('Grains &amp; Pulses'!I500:I$851,MATCH(FALSE,'Grains &amp; Pulses'!I500:I$851="",0)))))</f>
        <v>360.62500000000006</v>
      </c>
      <c r="D497" s="65" cm="1">
        <f t="array" ref="D497">IF(AND('Grains &amp; Pulses'!J499="",'Grains &amp; Pulses'!J498=""),D496,IF('Grains &amp; Pulses'!J499&lt;&gt;"",'Grains &amp; Pulses'!J499,AVERAGE(D496,INDEX('Grains &amp; Pulses'!J500:J$851,MATCH(FALSE,'Grains &amp; Pulses'!J500:J$851="",0)))))</f>
        <v>316.67382812500006</v>
      </c>
      <c r="E497" s="65" cm="1">
        <f t="array" ref="E497">IF(AND('Grains &amp; Pulses'!K499="",'Grains &amp; Pulses'!K498=""),E496,IF('Grains &amp; Pulses'!K499&lt;&gt;"",'Grains &amp; Pulses'!K499,AVERAGE(E496,INDEX('Grains &amp; Pulses'!K500:K$851,MATCH(FALSE,'Grains &amp; Pulses'!K500:K$851="",0)))))</f>
        <v>314.41992187500006</v>
      </c>
      <c r="F497" s="65" cm="1">
        <f t="array" ref="F497">IF(AND('Grains &amp; Pulses'!L499="",'Grains &amp; Pulses'!L498=""),F496,IF('Grains &amp; Pulses'!L499&lt;&gt;"",'Grains &amp; Pulses'!L499,AVERAGE(F496,INDEX('Grains &amp; Pulses'!L500:L$851,MATCH(FALSE,'Grains &amp; Pulses'!L500:L$851="",0)))))</f>
        <v>362.87890625000006</v>
      </c>
    </row>
    <row r="498" spans="1:6" x14ac:dyDescent="0.25">
      <c r="A498" s="36">
        <f>'Grains &amp; Pulses'!A500</f>
        <v>41345</v>
      </c>
      <c r="B498" s="65" cm="1">
        <f t="array" ref="B498">IF(AND('Grains &amp; Pulses'!H500="",'Grains &amp; Pulses'!H499=""),B497,IF('Grains &amp; Pulses'!H500&lt;&gt;"",'Grains &amp; Pulses'!H500,AVERAGE(B497,INDEX('Grains &amp; Pulses'!H501:H$851,MATCH(FALSE,'Grains &amp; Pulses'!H501:H$851="",0)))))</f>
        <v>647.99804687500011</v>
      </c>
      <c r="C498" s="65" cm="1">
        <f t="array" ref="C498">IF(AND('Grains &amp; Pulses'!I500="",'Grains &amp; Pulses'!I499=""),C497,IF('Grains &amp; Pulses'!I500&lt;&gt;"",'Grains &amp; Pulses'!I500,AVERAGE(C497,INDEX('Grains &amp; Pulses'!I501:I$851,MATCH(FALSE,'Grains &amp; Pulses'!I501:I$851="",0)))))</f>
        <v>358.37109375000006</v>
      </c>
      <c r="D498" s="65" cm="1">
        <f t="array" ref="D498">IF(AND('Grains &amp; Pulses'!J500="",'Grains &amp; Pulses'!J499=""),D497,IF('Grains &amp; Pulses'!J500&lt;&gt;"",'Grains &amp; Pulses'!J500,AVERAGE(D497,INDEX('Grains &amp; Pulses'!J501:J$851,MATCH(FALSE,'Grains &amp; Pulses'!J501:J$851="",0)))))</f>
        <v>313.29296875000006</v>
      </c>
      <c r="E498" s="65" cm="1">
        <f t="array" ref="E498">IF(AND('Grains &amp; Pulses'!K500="",'Grains &amp; Pulses'!K499=""),E497,IF('Grains &amp; Pulses'!K500&lt;&gt;"",'Grains &amp; Pulses'!K500,AVERAGE(E497,INDEX('Grains &amp; Pulses'!K501:K$851,MATCH(FALSE,'Grains &amp; Pulses'!K501:K$851="",0)))))</f>
        <v>308.78515625000006</v>
      </c>
      <c r="F498" s="65" cm="1">
        <f t="array" ref="F498">IF(AND('Grains &amp; Pulses'!L500="",'Grains &amp; Pulses'!L499=""),F497,IF('Grains &amp; Pulses'!L500&lt;&gt;"",'Grains &amp; Pulses'!L500,AVERAGE(F497,INDEX('Grains &amp; Pulses'!L501:L$851,MATCH(FALSE,'Grains &amp; Pulses'!L501:L$851="",0)))))</f>
        <v>362.87890625000006</v>
      </c>
    </row>
    <row r="499" spans="1:6" x14ac:dyDescent="0.25">
      <c r="A499" s="36">
        <f>'Grains &amp; Pulses'!A501</f>
        <v>41352</v>
      </c>
      <c r="B499" s="65" cm="1">
        <f t="array" ref="B499">IF(AND('Grains &amp; Pulses'!H501="",'Grains &amp; Pulses'!H500=""),B498,IF('Grains &amp; Pulses'!H501&lt;&gt;"",'Grains &amp; Pulses'!H501,AVERAGE(B498,INDEX('Grains &amp; Pulses'!H502:H$851,MATCH(FALSE,'Grains &amp; Pulses'!H502:H$851="",0)))))</f>
        <v>643.49023437500011</v>
      </c>
      <c r="C499" s="65" cm="1">
        <f t="array" ref="C499">IF(AND('Grains &amp; Pulses'!I501="",'Grains &amp; Pulses'!I500=""),C498,IF('Grains &amp; Pulses'!I501&lt;&gt;"",'Grains &amp; Pulses'!I501,AVERAGE(C498,INDEX('Grains &amp; Pulses'!I502:I$851,MATCH(FALSE,'Grains &amp; Pulses'!I502:I$851="",0)))))</f>
        <v>352.73632812500006</v>
      </c>
      <c r="D499" s="65" cm="1">
        <f t="array" ref="D499">IF(AND('Grains &amp; Pulses'!J501="",'Grains &amp; Pulses'!J500=""),D498,IF('Grains &amp; Pulses'!J501&lt;&gt;"",'Grains &amp; Pulses'!J501,AVERAGE(D498,INDEX('Grains &amp; Pulses'!J502:J$851,MATCH(FALSE,'Grains &amp; Pulses'!J502:J$851="",0)))))</f>
        <v>298.64257812500006</v>
      </c>
      <c r="E499" s="65" cm="1">
        <f t="array" ref="E499">IF(AND('Grains &amp; Pulses'!K501="",'Grains &amp; Pulses'!K500=""),E498,IF('Grains &amp; Pulses'!K501&lt;&gt;"",'Grains &amp; Pulses'!K501,AVERAGE(E498,INDEX('Grains &amp; Pulses'!K502:K$851,MATCH(FALSE,'Grains &amp; Pulses'!K502:K$851="",0)))))</f>
        <v>297.51562500000006</v>
      </c>
      <c r="F499" s="65" cm="1">
        <f t="array" ref="F499">IF(AND('Grains &amp; Pulses'!L501="",'Grains &amp; Pulses'!L500=""),F498,IF('Grains &amp; Pulses'!L501&lt;&gt;"",'Grains &amp; Pulses'!L501,AVERAGE(F498,INDEX('Grains &amp; Pulses'!L502:L$851,MATCH(FALSE,'Grains &amp; Pulses'!L502:L$851="",0)))))</f>
        <v>362.87890625000006</v>
      </c>
    </row>
    <row r="500" spans="1:6" x14ac:dyDescent="0.25">
      <c r="A500" s="36">
        <f>'Grains &amp; Pulses'!A502</f>
        <v>41359</v>
      </c>
      <c r="B500" s="65" cm="1">
        <f t="array" ref="B500">IF(AND('Grains &amp; Pulses'!H502="",'Grains &amp; Pulses'!H501=""),B499,IF('Grains &amp; Pulses'!H502&lt;&gt;"",'Grains &amp; Pulses'!H502,AVERAGE(B499,INDEX('Grains &amp; Pulses'!H503:H$851,MATCH(FALSE,'Grains &amp; Pulses'!H503:H$851="",0)))))</f>
        <v>657.82490272373536</v>
      </c>
      <c r="C500" s="65" cm="1">
        <f t="array" ref="C500">IF(AND('Grains &amp; Pulses'!I502="",'Grains &amp; Pulses'!I501=""),C499,IF('Grains &amp; Pulses'!I502&lt;&gt;"",'Grains &amp; Pulses'!I502,AVERAGE(C499,INDEX('Grains &amp; Pulses'!I503:I$851,MATCH(FALSE,'Grains &amp; Pulses'!I503:I$851="",0)))))</f>
        <v>340.13813229571986</v>
      </c>
      <c r="D500" s="65" cm="1">
        <f t="array" ref="D500">IF(AND('Grains &amp; Pulses'!J502="",'Grains &amp; Pulses'!J501=""),D499,IF('Grains &amp; Pulses'!J502&lt;&gt;"",'Grains &amp; Pulses'!J502,AVERAGE(D499,INDEX('Grains &amp; Pulses'!J503:J$851,MATCH(FALSE,'Grains &amp; Pulses'!J503:J$851="",0)))))</f>
        <v>280.64202334630352</v>
      </c>
      <c r="E500" s="65" cm="1">
        <f t="array" ref="E500">IF(AND('Grains &amp; Pulses'!K502="",'Grains &amp; Pulses'!K501=""),E499,IF('Grains &amp; Pulses'!K502&lt;&gt;"",'Grains &amp; Pulses'!K502,AVERAGE(E499,INDEX('Grains &amp; Pulses'!K503:K$851,MATCH(FALSE,'Grains &amp; Pulses'!K503:K$851="",0)))))</f>
        <v>280.64202334630352</v>
      </c>
      <c r="F500" s="65" cm="1">
        <f t="array" ref="F500">IF(AND('Grains &amp; Pulses'!L502="",'Grains &amp; Pulses'!L501=""),F499,IF('Grains &amp; Pulses'!L502&lt;&gt;"",'Grains &amp; Pulses'!L502,AVERAGE(F499,INDEX('Grains &amp; Pulses'!L503:L$851,MATCH(FALSE,'Grains &amp; Pulses'!L503:L$851="",0)))))</f>
        <v>361.46692607003894</v>
      </c>
    </row>
    <row r="501" spans="1:6" x14ac:dyDescent="0.25">
      <c r="A501" s="36">
        <f>'Grains &amp; Pulses'!A503</f>
        <v>41366</v>
      </c>
      <c r="B501" s="65" cm="1">
        <f t="array" ref="B501">IF(AND('Grains &amp; Pulses'!H503="",'Grains &amp; Pulses'!H502=""),B500,IF('Grains &amp; Pulses'!H503&lt;&gt;"",'Grains &amp; Pulses'!H503,AVERAGE(B500,INDEX('Grains &amp; Pulses'!H504:H$851,MATCH(FALSE,'Grains &amp; Pulses'!H504:H$851="",0)))))</f>
        <v>648.84435797665367</v>
      </c>
      <c r="C501" s="65" cm="1">
        <f t="array" ref="C501">IF(AND('Grains &amp; Pulses'!I503="",'Grains &amp; Pulses'!I502=""),C500,IF('Grains &amp; Pulses'!I503&lt;&gt;"",'Grains &amp; Pulses'!I503,AVERAGE(C500,INDEX('Grains &amp; Pulses'!I504:I$851,MATCH(FALSE,'Grains &amp; Pulses'!I504:I$851="",0)))))</f>
        <v>310.95136186770429</v>
      </c>
      <c r="D501" s="65" cm="1">
        <f t="array" ref="D501">IF(AND('Grains &amp; Pulses'!J503="",'Grains &amp; Pulses'!J502=""),D500,IF('Grains &amp; Pulses'!J503&lt;&gt;"",'Grains &amp; Pulses'!J503,AVERAGE(D500,INDEX('Grains &amp; Pulses'!J504:J$851,MATCH(FALSE,'Grains &amp; Pulses'!J504:J$851="",0)))))</f>
        <v>253.70038910505838</v>
      </c>
      <c r="E501" s="65" cm="1">
        <f t="array" ref="E501">IF(AND('Grains &amp; Pulses'!K503="",'Grains &amp; Pulses'!K502=""),E500,IF('Grains &amp; Pulses'!K503&lt;&gt;"",'Grains &amp; Pulses'!K503,AVERAGE(E500,INDEX('Grains &amp; Pulses'!K504:K$851,MATCH(FALSE,'Grains &amp; Pulses'!K504:K$851="",0)))))</f>
        <v>252.57782101167317</v>
      </c>
      <c r="F501" s="65" cm="1">
        <f t="array" ref="F501">IF(AND('Grains &amp; Pulses'!L503="",'Grains &amp; Pulses'!L502=""),F500,IF('Grains &amp; Pulses'!L503&lt;&gt;"",'Grains &amp; Pulses'!L503,AVERAGE(F500,INDEX('Grains &amp; Pulses'!L504:L$851,MATCH(FALSE,'Grains &amp; Pulses'!L504:L$851="",0)))))</f>
        <v>353.6089494163424</v>
      </c>
    </row>
    <row r="502" spans="1:6" x14ac:dyDescent="0.25">
      <c r="A502" s="36">
        <f>'Grains &amp; Pulses'!A504</f>
        <v>41373</v>
      </c>
      <c r="B502" s="65" cm="1">
        <f t="array" ref="B502">IF(AND('Grains &amp; Pulses'!H504="",'Grains &amp; Pulses'!H503=""),B501,IF('Grains &amp; Pulses'!H504&lt;&gt;"",'Grains &amp; Pulses'!H504,AVERAGE(B501,INDEX('Grains &amp; Pulses'!H505:H$851,MATCH(FALSE,'Grains &amp; Pulses'!H505:H$851="",0)))))</f>
        <v>646.59922178988325</v>
      </c>
      <c r="C502" s="65" cm="1">
        <f t="array" ref="C502">IF(AND('Grains &amp; Pulses'!I504="",'Grains &amp; Pulses'!I503=""),C501,IF('Grains &amp; Pulses'!I504&lt;&gt;"",'Grains &amp; Pulses'!I504,AVERAGE(C501,INDEX('Grains &amp; Pulses'!I505:I$851,MATCH(FALSE,'Grains &amp; Pulses'!I505:I$851="",0)))))</f>
        <v>326.66731517509726</v>
      </c>
      <c r="D502" s="65" cm="1">
        <f t="array" ref="D502">IF(AND('Grains &amp; Pulses'!J504="",'Grains &amp; Pulses'!J503=""),D501,IF('Grains &amp; Pulses'!J504&lt;&gt;"",'Grains &amp; Pulses'!J504,AVERAGE(D501,INDEX('Grains &amp; Pulses'!J505:J$851,MATCH(FALSE,'Grains &amp; Pulses'!J505:J$851="",0)))))</f>
        <v>253.70038910505838</v>
      </c>
      <c r="E502" s="65" cm="1">
        <f t="array" ref="E502">IF(AND('Grains &amp; Pulses'!K504="",'Grains &amp; Pulses'!K503=""),E501,IF('Grains &amp; Pulses'!K504&lt;&gt;"",'Grains &amp; Pulses'!K504,AVERAGE(E501,INDEX('Grains &amp; Pulses'!K505:K$851,MATCH(FALSE,'Grains &amp; Pulses'!K505:K$851="",0)))))</f>
        <v>252.57782101167317</v>
      </c>
      <c r="F502" s="65" cm="1">
        <f t="array" ref="F502">IF(AND('Grains &amp; Pulses'!L504="",'Grains &amp; Pulses'!L503=""),F501,IF('Grains &amp; Pulses'!L504&lt;&gt;"",'Grains &amp; Pulses'!L504,AVERAGE(F501,INDEX('Grains &amp; Pulses'!L505:L$851,MATCH(FALSE,'Grains &amp; Pulses'!L505:L$851="",0)))))</f>
        <v>353.6089494163424</v>
      </c>
    </row>
    <row r="503" spans="1:6" x14ac:dyDescent="0.25">
      <c r="A503" s="36">
        <f>'Grains &amp; Pulses'!A505</f>
        <v>41380</v>
      </c>
      <c r="B503" s="65" cm="1">
        <f t="array" ref="B503">IF(AND('Grains &amp; Pulses'!H505="",'Grains &amp; Pulses'!H504=""),B502,IF('Grains &amp; Pulses'!H505&lt;&gt;"",'Grains &amp; Pulses'!H505,AVERAGE(B502,INDEX('Grains &amp; Pulses'!H506:H$851,MATCH(FALSE,'Grains &amp; Pulses'!H506:H$851="",0)))))</f>
        <v>662.31517509727632</v>
      </c>
      <c r="C503" s="65" cm="1">
        <f t="array" ref="C503">IF(AND('Grains &amp; Pulses'!I505="",'Grains &amp; Pulses'!I504=""),C502,IF('Grains &amp; Pulses'!I505&lt;&gt;"",'Grains &amp; Pulses'!I505,AVERAGE(C502,INDEX('Grains &amp; Pulses'!I506:I$851,MATCH(FALSE,'Grains &amp; Pulses'!I506:I$851="",0)))))</f>
        <v>333.40272373540859</v>
      </c>
      <c r="D503" s="65" cm="1">
        <f t="array" ref="D503">IF(AND('Grains &amp; Pulses'!J505="",'Grains &amp; Pulses'!J504=""),D502,IF('Grains &amp; Pulses'!J505&lt;&gt;"",'Grains &amp; Pulses'!J505,AVERAGE(D502,INDEX('Grains &amp; Pulses'!J506:J$851,MATCH(FALSE,'Grains &amp; Pulses'!J506:J$851="",0)))))</f>
        <v>262.68093385214007</v>
      </c>
      <c r="E503" s="65" cm="1">
        <f t="array" ref="E503">IF(AND('Grains &amp; Pulses'!K505="",'Grains &amp; Pulses'!K504=""),E502,IF('Grains &amp; Pulses'!K505&lt;&gt;"",'Grains &amp; Pulses'!K505,AVERAGE(E502,INDEX('Grains &amp; Pulses'!K506:K$851,MATCH(FALSE,'Grains &amp; Pulses'!K506:K$851="",0)))))</f>
        <v>261.55836575875486</v>
      </c>
      <c r="F503" s="65" cm="1">
        <f t="array" ref="F503">IF(AND('Grains &amp; Pulses'!L505="",'Grains &amp; Pulses'!L504=""),F502,IF('Grains &amp; Pulses'!L505&lt;&gt;"",'Grains &amp; Pulses'!L505,AVERAGE(F502,INDEX('Grains &amp; Pulses'!L506:L$851,MATCH(FALSE,'Grains &amp; Pulses'!L506:L$851="",0)))))</f>
        <v>353.6089494163424</v>
      </c>
    </row>
    <row r="504" spans="1:6" x14ac:dyDescent="0.25">
      <c r="A504" s="36">
        <f>'Grains &amp; Pulses'!A506</f>
        <v>41387</v>
      </c>
      <c r="B504" s="65" cm="1">
        <f t="array" ref="B504">IF(AND('Grains &amp; Pulses'!H506="",'Grains &amp; Pulses'!H505=""),B503,IF('Grains &amp; Pulses'!H506&lt;&gt;"",'Grains &amp; Pulses'!H506,AVERAGE(B503,INDEX('Grains &amp; Pulses'!H507:H$851,MATCH(FALSE,'Grains &amp; Pulses'!H507:H$851="",0)))))</f>
        <v>662.31517509727632</v>
      </c>
      <c r="C504" s="65" cm="1">
        <f t="array" ref="C504">IF(AND('Grains &amp; Pulses'!I506="",'Grains &amp; Pulses'!I505=""),C503,IF('Grains &amp; Pulses'!I506&lt;&gt;"",'Grains &amp; Pulses'!I506,AVERAGE(C503,INDEX('Grains &amp; Pulses'!I507:I$851,MATCH(FALSE,'Grains &amp; Pulses'!I507:I$851="",0)))))</f>
        <v>349.11867704280155</v>
      </c>
      <c r="D504" s="65" cm="1">
        <f t="array" ref="D504">IF(AND('Grains &amp; Pulses'!J506="",'Grains &amp; Pulses'!J505=""),D503,IF('Grains &amp; Pulses'!J506&lt;&gt;"",'Grains &amp; Pulses'!J506,AVERAGE(D503,INDEX('Grains &amp; Pulses'!J507:J$851,MATCH(FALSE,'Grains &amp; Pulses'!J507:J$851="",0)))))</f>
        <v>270.53891050583655</v>
      </c>
      <c r="E504" s="65" cm="1">
        <f t="array" ref="E504">IF(AND('Grains &amp; Pulses'!K506="",'Grains &amp; Pulses'!K505=""),E503,IF('Grains &amp; Pulses'!K506&lt;&gt;"",'Grains &amp; Pulses'!K506,AVERAGE(E503,INDEX('Grains &amp; Pulses'!K507:K$851,MATCH(FALSE,'Grains &amp; Pulses'!K507:K$851="",0)))))</f>
        <v>269.41634241245134</v>
      </c>
      <c r="F504" s="65" cm="1">
        <f t="array" ref="F504">IF(AND('Grains &amp; Pulses'!L506="",'Grains &amp; Pulses'!L505=""),F503,IF('Grains &amp; Pulses'!L506&lt;&gt;"",'Grains &amp; Pulses'!L506,AVERAGE(F503,INDEX('Grains &amp; Pulses'!L507:L$851,MATCH(FALSE,'Grains &amp; Pulses'!L507:L$851="",0)))))</f>
        <v>353.6089494163424</v>
      </c>
    </row>
    <row r="505" spans="1:6" x14ac:dyDescent="0.25">
      <c r="A505" s="36">
        <f>'Grains &amp; Pulses'!A507</f>
        <v>41394</v>
      </c>
      <c r="B505" s="65" cm="1">
        <f t="array" ref="B505">IF(AND('Grains &amp; Pulses'!H507="",'Grains &amp; Pulses'!H506=""),B504,IF('Grains &amp; Pulses'!H507&lt;&gt;"",'Grains &amp; Pulses'!H507,AVERAGE(B504,INDEX('Grains &amp; Pulses'!H508:H$851,MATCH(FALSE,'Grains &amp; Pulses'!H508:H$851="",0)))))</f>
        <v>658.94747081712057</v>
      </c>
      <c r="C505" s="65" cm="1">
        <f t="array" ref="C505">IF(AND('Grains &amp; Pulses'!I507="",'Grains &amp; Pulses'!I506=""),C504,IF('Grains &amp; Pulses'!I507&lt;&gt;"",'Grains &amp; Pulses'!I507,AVERAGE(C504,INDEX('Grains &amp; Pulses'!I508:I$851,MATCH(FALSE,'Grains &amp; Pulses'!I508:I$851="",0)))))</f>
        <v>354.73151750972761</v>
      </c>
      <c r="D505" s="65" cm="1">
        <f t="array" ref="D505">IF(AND('Grains &amp; Pulses'!J507="",'Grains &amp; Pulses'!J506=""),D504,IF('Grains &amp; Pulses'!J507&lt;&gt;"",'Grains &amp; Pulses'!J507,AVERAGE(D504,INDEX('Grains &amp; Pulses'!J508:J$851,MATCH(FALSE,'Grains &amp; Pulses'!J508:J$851="",0)))))</f>
        <v>285.13229571984436</v>
      </c>
      <c r="E505" s="65" cm="1">
        <f t="array" ref="E505">IF(AND('Grains &amp; Pulses'!K507="",'Grains &amp; Pulses'!K506=""),E504,IF('Grains &amp; Pulses'!K507&lt;&gt;"",'Grains &amp; Pulses'!K507,AVERAGE(E504,INDEX('Grains &amp; Pulses'!K508:K$851,MATCH(FALSE,'Grains &amp; Pulses'!K508:K$851="",0)))))</f>
        <v>278.39688715953309</v>
      </c>
      <c r="F505" s="65" cm="1">
        <f t="array" ref="F505">IF(AND('Grains &amp; Pulses'!L507="",'Grains &amp; Pulses'!L506=""),F504,IF('Grains &amp; Pulses'!L507&lt;&gt;"",'Grains &amp; Pulses'!L507,AVERAGE(F504,INDEX('Grains &amp; Pulses'!L508:L$851,MATCH(FALSE,'Grains &amp; Pulses'!L508:L$851="",0)))))</f>
        <v>353.6089494163424</v>
      </c>
    </row>
    <row r="506" spans="1:6" x14ac:dyDescent="0.25">
      <c r="A506" s="36">
        <f>'Grains &amp; Pulses'!A508</f>
        <v>41401</v>
      </c>
      <c r="B506" s="65" cm="1">
        <f t="array" ref="B506">IF(AND('Grains &amp; Pulses'!H508="",'Grains &amp; Pulses'!H507=""),B505,IF('Grains &amp; Pulses'!H508&lt;&gt;"",'Grains &amp; Pulses'!H508,AVERAGE(B505,INDEX('Grains &amp; Pulses'!H509:H$851,MATCH(FALSE,'Grains &amp; Pulses'!H509:H$851="",0)))))</f>
        <v>646.59922178988325</v>
      </c>
      <c r="C506" s="65" cm="1">
        <f t="array" ref="C506">IF(AND('Grains &amp; Pulses'!I508="",'Grains &amp; Pulses'!I507=""),C505,IF('Grains &amp; Pulses'!I508&lt;&gt;"",'Grains &amp; Pulses'!I508,AVERAGE(C505,INDEX('Grains &amp; Pulses'!I509:I$851,MATCH(FALSE,'Grains &amp; Pulses'!I509:I$851="",0)))))</f>
        <v>352.48638132295719</v>
      </c>
      <c r="D506" s="65" cm="1">
        <f t="array" ref="D506">IF(AND('Grains &amp; Pulses'!J508="",'Grains &amp; Pulses'!J507=""),D505,IF('Grains &amp; Pulses'!J508&lt;&gt;"",'Grains &amp; Pulses'!J508,AVERAGE(D505,INDEX('Grains &amp; Pulses'!J509:J$851,MATCH(FALSE,'Grains &amp; Pulses'!J509:J$851="",0)))))</f>
        <v>303.09338521400781</v>
      </c>
      <c r="E506" s="65" cm="1">
        <f t="array" ref="E506">IF(AND('Grains &amp; Pulses'!K508="",'Grains &amp; Pulses'!K507=""),E505,IF('Grains &amp; Pulses'!K508&lt;&gt;"",'Grains &amp; Pulses'!K508,AVERAGE(E505,INDEX('Grains &amp; Pulses'!K509:K$851,MATCH(FALSE,'Grains &amp; Pulses'!K509:K$851="",0)))))</f>
        <v>286.25486381322958</v>
      </c>
      <c r="F506" s="65" cm="1">
        <f t="array" ref="F506">IF(AND('Grains &amp; Pulses'!L508="",'Grains &amp; Pulses'!L507=""),F505,IF('Grains &amp; Pulses'!L508&lt;&gt;"",'Grains &amp; Pulses'!L508,AVERAGE(F505,INDEX('Grains &amp; Pulses'!L509:L$851,MATCH(FALSE,'Grains &amp; Pulses'!L509:L$851="",0)))))</f>
        <v>353.6089494163424</v>
      </c>
    </row>
    <row r="507" spans="1:6" x14ac:dyDescent="0.25">
      <c r="A507" s="36">
        <f>'Grains &amp; Pulses'!A509</f>
        <v>41408</v>
      </c>
      <c r="B507" s="65" cm="1">
        <f t="array" ref="B507">IF(AND('Grains &amp; Pulses'!H509="",'Grains &amp; Pulses'!H508=""),B506,IF('Grains &amp; Pulses'!H509&lt;&gt;"",'Grains &amp; Pulses'!H509,AVERAGE(B506,INDEX('Grains &amp; Pulses'!H510:H$851,MATCH(FALSE,'Grains &amp; Pulses'!H510:H$851="",0)))))</f>
        <v>662.31517509727632</v>
      </c>
      <c r="C507" s="65" cm="1">
        <f t="array" ref="C507">IF(AND('Grains &amp; Pulses'!I509="",'Grains &amp; Pulses'!I508=""),C506,IF('Grains &amp; Pulses'!I509&lt;&gt;"",'Grains &amp; Pulses'!I509,AVERAGE(C506,INDEX('Grains &amp; Pulses'!I510:I$851,MATCH(FALSE,'Grains &amp; Pulses'!I510:I$851="",0)))))</f>
        <v>354.73151750972761</v>
      </c>
      <c r="D507" s="65" cm="1">
        <f t="array" ref="D507">IF(AND('Grains &amp; Pulses'!J509="",'Grains &amp; Pulses'!J508=""),D506,IF('Grains &amp; Pulses'!J509&lt;&gt;"",'Grains &amp; Pulses'!J509,AVERAGE(D506,INDEX('Grains &amp; Pulses'!J510:J$851,MATCH(FALSE,'Grains &amp; Pulses'!J510:J$851="",0)))))</f>
        <v>305.33852140077823</v>
      </c>
      <c r="E507" s="65" cm="1">
        <f t="array" ref="E507">IF(AND('Grains &amp; Pulses'!K509="",'Grains &amp; Pulses'!K508=""),E506,IF('Grains &amp; Pulses'!K509&lt;&gt;"",'Grains &amp; Pulses'!K509,AVERAGE(E506,INDEX('Grains &amp; Pulses'!K510:K$851,MATCH(FALSE,'Grains &amp; Pulses'!K510:K$851="",0)))))</f>
        <v>280.64202334630352</v>
      </c>
      <c r="F507" s="65" cm="1">
        <f t="array" ref="F507">IF(AND('Grains &amp; Pulses'!L509="",'Grains &amp; Pulses'!L508=""),F506,IF('Grains &amp; Pulses'!L509&lt;&gt;"",'Grains &amp; Pulses'!L509,AVERAGE(F506,INDEX('Grains &amp; Pulses'!L510:L$851,MATCH(FALSE,'Grains &amp; Pulses'!L510:L$851="",0)))))</f>
        <v>353.6089494163424</v>
      </c>
    </row>
    <row r="508" spans="1:6" x14ac:dyDescent="0.25">
      <c r="A508" s="36">
        <f>'Grains &amp; Pulses'!A510</f>
        <v>41415</v>
      </c>
      <c r="B508" s="65" cm="1">
        <f t="array" ref="B508">IF(AND('Grains &amp; Pulses'!H510="",'Grains &amp; Pulses'!H509=""),B507,IF('Grains &amp; Pulses'!H510&lt;&gt;"",'Grains &amp; Pulses'!H510,AVERAGE(B507,INDEX('Grains &amp; Pulses'!H511:H$851,MATCH(FALSE,'Grains &amp; Pulses'!H511:H$851="",0)))))</f>
        <v>651.08949416342409</v>
      </c>
      <c r="C508" s="65" cm="1">
        <f t="array" ref="C508">IF(AND('Grains &amp; Pulses'!I510="",'Grains &amp; Pulses'!I509=""),C507,IF('Grains &amp; Pulses'!I510&lt;&gt;"",'Grains &amp; Pulses'!I510,AVERAGE(C507,INDEX('Grains &amp; Pulses'!I511:I$851,MATCH(FALSE,'Grains &amp; Pulses'!I511:I$851="",0)))))</f>
        <v>350.24124513618676</v>
      </c>
      <c r="D508" s="65" cm="1">
        <f t="array" ref="D508">IF(AND('Grains &amp; Pulses'!J510="",'Grains &amp; Pulses'!J509=""),D507,IF('Grains &amp; Pulses'!J510&lt;&gt;"",'Grains &amp; Pulses'!J510,AVERAGE(D507,INDEX('Grains &amp; Pulses'!J511:J$851,MATCH(FALSE,'Grains &amp; Pulses'!J511:J$851="",0)))))</f>
        <v>303.09338521400781</v>
      </c>
      <c r="E508" s="65" cm="1">
        <f t="array" ref="E508">IF(AND('Grains &amp; Pulses'!K510="",'Grains &amp; Pulses'!K509=""),E507,IF('Grains &amp; Pulses'!K510&lt;&gt;"",'Grains &amp; Pulses'!K510,AVERAGE(E507,INDEX('Grains &amp; Pulses'!K511:K$851,MATCH(FALSE,'Grains &amp; Pulses'!K511:K$851="",0)))))</f>
        <v>280.64202334630352</v>
      </c>
      <c r="F508" s="65" cm="1">
        <f t="array" ref="F508">IF(AND('Grains &amp; Pulses'!L510="",'Grains &amp; Pulses'!L509=""),F507,IF('Grains &amp; Pulses'!L510&lt;&gt;"",'Grains &amp; Pulses'!L510,AVERAGE(F507,INDEX('Grains &amp; Pulses'!L511:L$851,MATCH(FALSE,'Grains &amp; Pulses'!L511:L$851="",0)))))</f>
        <v>353.6089494163424</v>
      </c>
    </row>
    <row r="509" spans="1:6" x14ac:dyDescent="0.25">
      <c r="A509" s="36">
        <f>'Grains &amp; Pulses'!A511</f>
        <v>41422</v>
      </c>
      <c r="B509" s="65" cm="1">
        <f t="array" ref="B509">IF(AND('Grains &amp; Pulses'!H511="",'Grains &amp; Pulses'!H510=""),B508,IF('Grains &amp; Pulses'!H511&lt;&gt;"",'Grains &amp; Pulses'!H511,AVERAGE(B508,INDEX('Grains &amp; Pulses'!H512:H$851,MATCH(FALSE,'Grains &amp; Pulses'!H512:H$851="",0)))))</f>
        <v>639.86381322957197</v>
      </c>
      <c r="C509" s="65" cm="1">
        <f t="array" ref="C509">IF(AND('Grains &amp; Pulses'!I511="",'Grains &amp; Pulses'!I510=""),C508,IF('Grains &amp; Pulses'!I511&lt;&gt;"",'Grains &amp; Pulses'!I511,AVERAGE(C508,INDEX('Grains &amp; Pulses'!I512:I$851,MATCH(FALSE,'Grains &amp; Pulses'!I512:I$851="",0)))))</f>
        <v>361.46692607003894</v>
      </c>
      <c r="D509" s="65" cm="1">
        <f t="array" ref="D509">IF(AND('Grains &amp; Pulses'!J511="",'Grains &amp; Pulses'!J510=""),D508,IF('Grains &amp; Pulses'!J511&lt;&gt;"",'Grains &amp; Pulses'!J511,AVERAGE(D508,INDEX('Grains &amp; Pulses'!J512:J$851,MATCH(FALSE,'Grains &amp; Pulses'!J512:J$851="",0)))))</f>
        <v>297.48054474708169</v>
      </c>
      <c r="E509" s="65" cm="1">
        <f t="array" ref="E509">IF(AND('Grains &amp; Pulses'!K511="",'Grains &amp; Pulses'!K510=""),E508,IF('Grains &amp; Pulses'!K511&lt;&gt;"",'Grains &amp; Pulses'!K511,AVERAGE(E508,INDEX('Grains &amp; Pulses'!K512:K$851,MATCH(FALSE,'Grains &amp; Pulses'!K512:K$851="",0)))))</f>
        <v>280.64202334630352</v>
      </c>
      <c r="F509" s="65" cm="1">
        <f t="array" ref="F509">IF(AND('Grains &amp; Pulses'!L511="",'Grains &amp; Pulses'!L510=""),F508,IF('Grains &amp; Pulses'!L511&lt;&gt;"",'Grains &amp; Pulses'!L511,AVERAGE(F508,INDEX('Grains &amp; Pulses'!L512:L$851,MATCH(FALSE,'Grains &amp; Pulses'!L512:L$851="",0)))))</f>
        <v>353.6089494163424</v>
      </c>
    </row>
    <row r="510" spans="1:6" x14ac:dyDescent="0.25">
      <c r="A510" s="36">
        <f>'Grains &amp; Pulses'!A512</f>
        <v>41429</v>
      </c>
      <c r="B510" s="65" cm="1">
        <f t="array" ref="B510">IF(AND('Grains &amp; Pulses'!H512="",'Grains &amp; Pulses'!H511=""),B509,IF('Grains &amp; Pulses'!H512&lt;&gt;"",'Grains &amp; Pulses'!H512,AVERAGE(B509,INDEX('Grains &amp; Pulses'!H513:H$851,MATCH(FALSE,'Grains &amp; Pulses'!H513:H$851="",0)))))</f>
        <v>639.86381322957197</v>
      </c>
      <c r="C510" s="65" cm="1">
        <f t="array" ref="C510">IF(AND('Grains &amp; Pulses'!I512="",'Grains &amp; Pulses'!I511=""),C509,IF('Grains &amp; Pulses'!I512&lt;&gt;"",'Grains &amp; Pulses'!I512,AVERAGE(C509,INDEX('Grains &amp; Pulses'!I513:I$851,MATCH(FALSE,'Grains &amp; Pulses'!I513:I$851="",0)))))</f>
        <v>367.079766536965</v>
      </c>
      <c r="D510" s="65" cm="1">
        <f t="array" ref="D510">IF(AND('Grains &amp; Pulses'!J512="",'Grains &amp; Pulses'!J511=""),D509,IF('Grains &amp; Pulses'!J512&lt;&gt;"",'Grains &amp; Pulses'!J512,AVERAGE(D509,INDEX('Grains &amp; Pulses'!J513:J$851,MATCH(FALSE,'Grains &amp; Pulses'!J513:J$851="",0)))))</f>
        <v>303.09338521400781</v>
      </c>
      <c r="E510" s="65" cm="1">
        <f t="array" ref="E510">IF(AND('Grains &amp; Pulses'!K512="",'Grains &amp; Pulses'!K511=""),E509,IF('Grains &amp; Pulses'!K512&lt;&gt;"",'Grains &amp; Pulses'!K512,AVERAGE(E509,INDEX('Grains &amp; Pulses'!K513:K$851,MATCH(FALSE,'Grains &amp; Pulses'!K513:K$851="",0)))))</f>
        <v>278.39688715953309</v>
      </c>
      <c r="F510" s="65" cm="1">
        <f t="array" ref="F510">IF(AND('Grains &amp; Pulses'!L512="",'Grains &amp; Pulses'!L511=""),F509,IF('Grains &amp; Pulses'!L512&lt;&gt;"",'Grains &amp; Pulses'!L512,AVERAGE(F509,INDEX('Grains &amp; Pulses'!L513:L$851,MATCH(FALSE,'Grains &amp; Pulses'!L513:L$851="",0)))))</f>
        <v>353.6089494163424</v>
      </c>
    </row>
    <row r="511" spans="1:6" x14ac:dyDescent="0.25">
      <c r="A511" s="36">
        <f>'Grains &amp; Pulses'!A513</f>
        <v>41436</v>
      </c>
      <c r="B511" s="65" cm="1">
        <f t="array" ref="B511">IF(AND('Grains &amp; Pulses'!H513="",'Grains &amp; Pulses'!H512=""),B510,IF('Grains &amp; Pulses'!H513&lt;&gt;"",'Grains &amp; Pulses'!H513,AVERAGE(B510,INDEX('Grains &amp; Pulses'!H514:H$851,MATCH(FALSE,'Grains &amp; Pulses'!H514:H$851="",0)))))</f>
        <v>628.63813229571986</v>
      </c>
      <c r="C511" s="65" cm="1">
        <f t="array" ref="C511">IF(AND('Grains &amp; Pulses'!I513="",'Grains &amp; Pulses'!I512=""),C510,IF('Grains &amp; Pulses'!I513&lt;&gt;"",'Grains &amp; Pulses'!I513,AVERAGE(C510,INDEX('Grains &amp; Pulses'!I514:I$851,MATCH(FALSE,'Grains &amp; Pulses'!I514:I$851="",0)))))</f>
        <v>378.30544747081711</v>
      </c>
      <c r="D511" s="65" cm="1">
        <f t="array" ref="D511">IF(AND('Grains &amp; Pulses'!J513="",'Grains &amp; Pulses'!J512=""),D510,IF('Grains &amp; Pulses'!J513&lt;&gt;"",'Grains &amp; Pulses'!J513,AVERAGE(D510,INDEX('Grains &amp; Pulses'!J514:J$851,MATCH(FALSE,'Grains &amp; Pulses'!J514:J$851="",0)))))</f>
        <v>308.70622568093387</v>
      </c>
      <c r="E511" s="65" cm="1">
        <f t="array" ref="E511">IF(AND('Grains &amp; Pulses'!K513="",'Grains &amp; Pulses'!K512=""),E510,IF('Grains &amp; Pulses'!K513&lt;&gt;"",'Grains &amp; Pulses'!K513,AVERAGE(E510,INDEX('Grains &amp; Pulses'!K514:K$851,MATCH(FALSE,'Grains &amp; Pulses'!K514:K$851="",0)))))</f>
        <v>275.02918287937746</v>
      </c>
      <c r="F511" s="65" cm="1">
        <f t="array" ref="F511">IF(AND('Grains &amp; Pulses'!L513="",'Grains &amp; Pulses'!L512=""),F510,IF('Grains &amp; Pulses'!L513&lt;&gt;"",'Grains &amp; Pulses'!L513,AVERAGE(F510,INDEX('Grains &amp; Pulses'!L514:L$851,MATCH(FALSE,'Grains &amp; Pulses'!L514:L$851="",0)))))</f>
        <v>353.6089494163424</v>
      </c>
    </row>
    <row r="512" spans="1:6" x14ac:dyDescent="0.25">
      <c r="A512" s="36">
        <f>'Grains &amp; Pulses'!A514</f>
        <v>41443</v>
      </c>
      <c r="B512" s="65" cm="1">
        <f t="array" ref="B512">IF(AND('Grains &amp; Pulses'!H514="",'Grains &amp; Pulses'!H513=""),B511,IF('Grains &amp; Pulses'!H514&lt;&gt;"",'Grains &amp; Pulses'!H514,AVERAGE(B511,INDEX('Grains &amp; Pulses'!H515:H$851,MATCH(FALSE,'Grains &amp; Pulses'!H515:H$851="",0)))))</f>
        <v>673.54085603112844</v>
      </c>
      <c r="C512" s="65" cm="1">
        <f t="array" ref="C512">IF(AND('Grains &amp; Pulses'!I514="",'Grains &amp; Pulses'!I513=""),C511,IF('Grains &amp; Pulses'!I514&lt;&gt;"",'Grains &amp; Pulses'!I514,AVERAGE(C511,INDEX('Grains &amp; Pulses'!I515:I$851,MATCH(FALSE,'Grains &amp; Pulses'!I515:I$851="",0)))))</f>
        <v>371.57003891050584</v>
      </c>
      <c r="D512" s="65" cm="1">
        <f t="array" ref="D512">IF(AND('Grains &amp; Pulses'!J514="",'Grains &amp; Pulses'!J513=""),D511,IF('Grains &amp; Pulses'!J514&lt;&gt;"",'Grains &amp; Pulses'!J514,AVERAGE(D511,INDEX('Grains &amp; Pulses'!J515:J$851,MATCH(FALSE,'Grains &amp; Pulses'!J515:J$851="",0)))))</f>
        <v>280.64202334630352</v>
      </c>
      <c r="E512" s="65" cm="1">
        <f t="array" ref="E512">IF(AND('Grains &amp; Pulses'!K514="",'Grains &amp; Pulses'!K513=""),E511,IF('Grains &amp; Pulses'!K514&lt;&gt;"",'Grains &amp; Pulses'!K514,AVERAGE(E511,INDEX('Grains &amp; Pulses'!K515:K$851,MATCH(FALSE,'Grains &amp; Pulses'!K515:K$851="",0)))))</f>
        <v>272.78404669260698</v>
      </c>
      <c r="F512" s="65" cm="1">
        <f t="array" ref="F512">IF(AND('Grains &amp; Pulses'!L514="",'Grains &amp; Pulses'!L513=""),F511,IF('Grains &amp; Pulses'!L514&lt;&gt;"",'Grains &amp; Pulses'!L514,AVERAGE(F511,INDEX('Grains &amp; Pulses'!L515:L$851,MATCH(FALSE,'Grains &amp; Pulses'!L515:L$851="",0)))))</f>
        <v>364.83463035019457</v>
      </c>
    </row>
    <row r="513" spans="1:6" x14ac:dyDescent="0.25">
      <c r="A513" s="36">
        <f>'Grains &amp; Pulses'!A515</f>
        <v>41450</v>
      </c>
      <c r="B513" s="65" cm="1">
        <f t="array" ref="B513">IF(AND('Grains &amp; Pulses'!H515="",'Grains &amp; Pulses'!H514=""),B512,IF('Grains &amp; Pulses'!H515&lt;&gt;"",'Grains &amp; Pulses'!H515,AVERAGE(B512,INDEX('Grains &amp; Pulses'!H516:H$851,MATCH(FALSE,'Grains &amp; Pulses'!H516:H$851="",0)))))</f>
        <v>671.31730769230774</v>
      </c>
      <c r="C513" s="65" cm="1">
        <f t="array" ref="C513">IF(AND('Grains &amp; Pulses'!I515="",'Grains &amp; Pulses'!I514=""),C512,IF('Grains &amp; Pulses'!I515&lt;&gt;"",'Grains &amp; Pulses'!I515,AVERAGE(C512,INDEX('Grains &amp; Pulses'!I516:I$851,MATCH(FALSE,'Grains &amp; Pulses'!I516:I$851="",0)))))</f>
        <v>375.05</v>
      </c>
      <c r="D513" s="65" cm="1">
        <f t="array" ref="D513">IF(AND('Grains &amp; Pulses'!J515="",'Grains &amp; Pulses'!J514=""),D512,IF('Grains &amp; Pulses'!J515&lt;&gt;"",'Grains &amp; Pulses'!J515,AVERAGE(D512,INDEX('Grains &amp; Pulses'!J516:J$851,MATCH(FALSE,'Grains &amp; Pulses'!J516:J$851="",0)))))</f>
        <v>282.95192307692309</v>
      </c>
      <c r="E513" s="65" cm="1">
        <f t="array" ref="E513">IF(AND('Grains &amp; Pulses'!K515="",'Grains &amp; Pulses'!K514=""),E512,IF('Grains &amp; Pulses'!K515&lt;&gt;"",'Grains &amp; Pulses'!K515,AVERAGE(E512,INDEX('Grains &amp; Pulses'!K516:K$851,MATCH(FALSE,'Grains &amp; Pulses'!K516:K$851="",0)))))</f>
        <v>272.96538461538461</v>
      </c>
      <c r="F513" s="65" cm="1">
        <f t="array" ref="F513">IF(AND('Grains &amp; Pulses'!L515="",'Grains &amp; Pulses'!L514=""),F512,IF('Grains &amp; Pulses'!L515&lt;&gt;"",'Grains &amp; Pulses'!L515,AVERAGE(F512,INDEX('Grains &amp; Pulses'!L516:L$851,MATCH(FALSE,'Grains &amp; Pulses'!L516:L$851="",0)))))</f>
        <v>360.625</v>
      </c>
    </row>
    <row r="514" spans="1:6" x14ac:dyDescent="0.25">
      <c r="A514" s="36">
        <f>'Grains &amp; Pulses'!A516</f>
        <v>41457</v>
      </c>
      <c r="B514" s="65" cm="1">
        <f t="array" ref="B514">IF(AND('Grains &amp; Pulses'!H516="",'Grains &amp; Pulses'!H515=""),B513,IF('Grains &amp; Pulses'!H516&lt;&gt;"",'Grains &amp; Pulses'!H516,AVERAGE(B513,INDEX('Grains &amp; Pulses'!H517:H$851,MATCH(FALSE,'Grains &amp; Pulses'!H517:H$851="",0)))))</f>
        <v>654.67307692307691</v>
      </c>
      <c r="C514" s="65" cm="1">
        <f t="array" ref="C514">IF(AND('Grains &amp; Pulses'!I516="",'Grains &amp; Pulses'!I515=""),C513,IF('Grains &amp; Pulses'!I516&lt;&gt;"",'Grains &amp; Pulses'!I516,AVERAGE(C513,INDEX('Grains &amp; Pulses'!I517:I$851,MATCH(FALSE,'Grains &amp; Pulses'!I517:I$851="",0)))))</f>
        <v>375.05</v>
      </c>
      <c r="D514" s="65" cm="1">
        <f t="array" ref="D514">IF(AND('Grains &amp; Pulses'!J516="",'Grains &amp; Pulses'!J515=""),D513,IF('Grains &amp; Pulses'!J516&lt;&gt;"",'Grains &amp; Pulses'!J516,AVERAGE(D513,INDEX('Grains &amp; Pulses'!J517:J$851,MATCH(FALSE,'Grains &amp; Pulses'!J517:J$851="",0)))))</f>
        <v>269.63653846153846</v>
      </c>
      <c r="E514" s="65" cm="1">
        <f t="array" ref="E514">IF(AND('Grains &amp; Pulses'!K516="",'Grains &amp; Pulses'!K515=""),E513,IF('Grains &amp; Pulses'!K516&lt;&gt;"",'Grains &amp; Pulses'!K516,AVERAGE(E513,INDEX('Grains &amp; Pulses'!K517:K$851,MATCH(FALSE,'Grains &amp; Pulses'!K517:K$851="",0)))))</f>
        <v>264.08846153846156</v>
      </c>
      <c r="F514" s="65" cm="1">
        <f t="array" ref="F514">IF(AND('Grains &amp; Pulses'!L516="",'Grains &amp; Pulses'!L515=""),F513,IF('Grains &amp; Pulses'!L516&lt;&gt;"",'Grains &amp; Pulses'!L516,AVERAGE(F513,INDEX('Grains &amp; Pulses'!L517:L$851,MATCH(FALSE,'Grains &amp; Pulses'!L517:L$851="",0)))))</f>
        <v>360.625</v>
      </c>
    </row>
    <row r="515" spans="1:6" x14ac:dyDescent="0.25">
      <c r="A515" s="36">
        <f>'Grains &amp; Pulses'!A517</f>
        <v>41464</v>
      </c>
      <c r="B515" s="65" cm="1">
        <f t="array" ref="B515">IF(AND('Grains &amp; Pulses'!H517="",'Grains &amp; Pulses'!H516=""),B514,IF('Grains &amp; Pulses'!H517&lt;&gt;"",'Grains &amp; Pulses'!H517,AVERAGE(B514,INDEX('Grains &amp; Pulses'!H518:H$851,MATCH(FALSE,'Grains &amp; Pulses'!H518:H$851="",0)))))</f>
        <v>654.67307692307691</v>
      </c>
      <c r="C515" s="65" cm="1">
        <f t="array" ref="C515">IF(AND('Grains &amp; Pulses'!I517="",'Grains &amp; Pulses'!I516=""),C514,IF('Grains &amp; Pulses'!I517&lt;&gt;"",'Grains &amp; Pulses'!I517,AVERAGE(C514,INDEX('Grains &amp; Pulses'!I518:I$851,MATCH(FALSE,'Grains &amp; Pulses'!I518:I$851="",0)))))</f>
        <v>377.26923076923077</v>
      </c>
      <c r="D515" s="65" cm="1">
        <f t="array" ref="D515">IF(AND('Grains &amp; Pulses'!J517="",'Grains &amp; Pulses'!J516=""),D514,IF('Grains &amp; Pulses'!J517&lt;&gt;"",'Grains &amp; Pulses'!J517,AVERAGE(D514,INDEX('Grains &amp; Pulses'!J518:J$851,MATCH(FALSE,'Grains &amp; Pulses'!J518:J$851="",0)))))</f>
        <v>310.69230769230774</v>
      </c>
      <c r="E515" s="65" cm="1">
        <f t="array" ref="E515">IF(AND('Grains &amp; Pulses'!K517="",'Grains &amp; Pulses'!K516=""),E514,IF('Grains &amp; Pulses'!K517&lt;&gt;"",'Grains &amp; Pulses'!K517,AVERAGE(E514,INDEX('Grains &amp; Pulses'!K518:K$851,MATCH(FALSE,'Grains &amp; Pulses'!K518:K$851="",0)))))</f>
        <v>241.89615384615385</v>
      </c>
      <c r="F515" s="65" cm="1">
        <f t="array" ref="F515">IF(AND('Grains &amp; Pulses'!L517="",'Grains &amp; Pulses'!L516=""),F514,IF('Grains &amp; Pulses'!L517&lt;&gt;"",'Grains &amp; Pulses'!L517,AVERAGE(F514,INDEX('Grains &amp; Pulses'!L518:L$851,MATCH(FALSE,'Grains &amp; Pulses'!L518:L$851="",0)))))</f>
        <v>360.625</v>
      </c>
    </row>
    <row r="516" spans="1:6" x14ac:dyDescent="0.25">
      <c r="A516" s="36">
        <f>'Grains &amp; Pulses'!A518</f>
        <v>41471</v>
      </c>
      <c r="B516" s="65" cm="1">
        <f t="array" ref="B516">IF(AND('Grains &amp; Pulses'!H518="",'Grains &amp; Pulses'!H517=""),B515,IF('Grains &amp; Pulses'!H518&lt;&gt;"",'Grains &amp; Pulses'!H518,AVERAGE(B515,INDEX('Grains &amp; Pulses'!H519:H$851,MATCH(FALSE,'Grains &amp; Pulses'!H519:H$851="",0)))))</f>
        <v>643.57692307692309</v>
      </c>
      <c r="C516" s="65" cm="1">
        <f t="array" ref="C516">IF(AND('Grains &amp; Pulses'!I518="",'Grains &amp; Pulses'!I517=""),C515,IF('Grains &amp; Pulses'!I518&lt;&gt;"",'Grains &amp; Pulses'!I518,AVERAGE(C515,INDEX('Grains &amp; Pulses'!I519:I$851,MATCH(FALSE,'Grains &amp; Pulses'!I519:I$851="",0)))))</f>
        <v>382.81730769230774</v>
      </c>
      <c r="D516" s="65" cm="1">
        <f t="array" ref="D516">IF(AND('Grains &amp; Pulses'!J518="",'Grains &amp; Pulses'!J517=""),D515,IF('Grains &amp; Pulses'!J518&lt;&gt;"",'Grains &amp; Pulses'!J518,AVERAGE(D515,INDEX('Grains &amp; Pulses'!J519:J$851,MATCH(FALSE,'Grains &amp; Pulses'!J519:J$851="",0)))))</f>
        <v>316.24038461538464</v>
      </c>
      <c r="E516" s="65" cm="1">
        <f t="array" ref="E516">IF(AND('Grains &amp; Pulses'!K518="",'Grains &amp; Pulses'!K517=""),E515,IF('Grains &amp; Pulses'!K518&lt;&gt;"",'Grains &amp; Pulses'!K518,AVERAGE(E515,INDEX('Grains &amp; Pulses'!K519:K$851,MATCH(FALSE,'Grains &amp; Pulses'!K519:K$851="",0)))))</f>
        <v>242.45096153846154</v>
      </c>
      <c r="F516" s="65" cm="1">
        <f t="array" ref="F516">IF(AND('Grains &amp; Pulses'!L518="",'Grains &amp; Pulses'!L517=""),F515,IF('Grains &amp; Pulses'!L518&lt;&gt;"",'Grains &amp; Pulses'!L518,AVERAGE(F515,INDEX('Grains &amp; Pulses'!L519:L$851,MATCH(FALSE,'Grains &amp; Pulses'!L519:L$851="",0)))))</f>
        <v>332.2705152671756</v>
      </c>
    </row>
    <row r="517" spans="1:6" x14ac:dyDescent="0.25">
      <c r="A517" s="36">
        <f>'Grains &amp; Pulses'!A519</f>
        <v>41478</v>
      </c>
      <c r="B517" s="65" cm="1">
        <f t="array" ref="B517">IF(AND('Grains &amp; Pulses'!H519="",'Grains &amp; Pulses'!H518=""),B516,IF('Grains &amp; Pulses'!H519&lt;&gt;"",'Grains &amp; Pulses'!H519,AVERAGE(B516,INDEX('Grains &amp; Pulses'!H520:H$851,MATCH(FALSE,'Grains &amp; Pulses'!H520:H$851="",0)))))</f>
        <v>599.19230769230774</v>
      </c>
      <c r="C517" s="65" cm="1">
        <f t="array" ref="C517">IF(AND('Grains &amp; Pulses'!I519="",'Grains &amp; Pulses'!I518=""),C516,IF('Grains &amp; Pulses'!I519&lt;&gt;"",'Grains &amp; Pulses'!I519,AVERAGE(C516,INDEX('Grains &amp; Pulses'!I520:I$851,MATCH(FALSE,'Grains &amp; Pulses'!I520:I$851="",0)))))</f>
        <v>382.81730769230774</v>
      </c>
      <c r="D517" s="65" cm="1">
        <f t="array" ref="D517">IF(AND('Grains &amp; Pulses'!J519="",'Grains &amp; Pulses'!J518=""),D516,IF('Grains &amp; Pulses'!J519&lt;&gt;"",'Grains &amp; Pulses'!J519,AVERAGE(D516,INDEX('Grains &amp; Pulses'!J520:J$851,MATCH(FALSE,'Grains &amp; Pulses'!J520:J$851="",0)))))</f>
        <v>312.9115384615385</v>
      </c>
      <c r="E517" s="65" cm="1">
        <f t="array" ref="E517">IF(AND('Grains &amp; Pulses'!K519="",'Grains &amp; Pulses'!K518=""),E516,IF('Grains &amp; Pulses'!K519&lt;&gt;"",'Grains &amp; Pulses'!K519,AVERAGE(E516,INDEX('Grains &amp; Pulses'!K520:K$851,MATCH(FALSE,'Grains &amp; Pulses'!K520:K$851="",0)))))</f>
        <v>242.45096153846154</v>
      </c>
      <c r="F517" s="65" cm="1">
        <f t="array" ref="F517">IF(AND('Grains &amp; Pulses'!L519="",'Grains &amp; Pulses'!L518=""),F516,IF('Grains &amp; Pulses'!L519&lt;&gt;"",'Grains &amp; Pulses'!L519,AVERAGE(F516,INDEX('Grains &amp; Pulses'!L520:L$851,MATCH(FALSE,'Grains &amp; Pulses'!L520:L$851="",0)))))</f>
        <v>332.2705152671756</v>
      </c>
    </row>
    <row r="518" spans="1:6" x14ac:dyDescent="0.25">
      <c r="A518" s="36">
        <f>'Grains &amp; Pulses'!A520</f>
        <v>41485</v>
      </c>
      <c r="B518" s="65" cm="1">
        <f t="array" ref="B518">IF(AND('Grains &amp; Pulses'!H520="",'Grains &amp; Pulses'!H519=""),B517,IF('Grains &amp; Pulses'!H520&lt;&gt;"",'Grains &amp; Pulses'!H520,AVERAGE(B517,INDEX('Grains &amp; Pulses'!H521:H$851,MATCH(FALSE,'Grains &amp; Pulses'!H521:H$851="",0)))))</f>
        <v>567.01346153846157</v>
      </c>
      <c r="C518" s="65" cm="1">
        <f t="array" ref="C518">IF(AND('Grains &amp; Pulses'!I520="",'Grains &amp; Pulses'!I519=""),C517,IF('Grains &amp; Pulses'!I520&lt;&gt;"",'Grains &amp; Pulses'!I520,AVERAGE(C517,INDEX('Grains &amp; Pulses'!I521:I$851,MATCH(FALSE,'Grains &amp; Pulses'!I521:I$851="",0)))))</f>
        <v>382.81730769230774</v>
      </c>
      <c r="D518" s="65" cm="1">
        <f t="array" ref="D518">IF(AND('Grains &amp; Pulses'!J520="",'Grains &amp; Pulses'!J519=""),D517,IF('Grains &amp; Pulses'!J520&lt;&gt;"",'Grains &amp; Pulses'!J520,AVERAGE(D517,INDEX('Grains &amp; Pulses'!J521:J$851,MATCH(FALSE,'Grains &amp; Pulses'!J521:J$851="",0)))))</f>
        <v>314.02115384615388</v>
      </c>
      <c r="E518" s="65" cm="1">
        <f t="array" ref="E518">IF(AND('Grains &amp; Pulses'!K520="",'Grains &amp; Pulses'!K519=""),E517,IF('Grains &amp; Pulses'!K520&lt;&gt;"",'Grains &amp; Pulses'!K520,AVERAGE(E517,INDEX('Grains &amp; Pulses'!K521:K$851,MATCH(FALSE,'Grains &amp; Pulses'!K521:K$851="",0)))))</f>
        <v>243.00576923076923</v>
      </c>
      <c r="F518" s="65" cm="1">
        <f t="array" ref="F518">IF(AND('Grains &amp; Pulses'!L520="",'Grains &amp; Pulses'!L519=""),F517,IF('Grains &amp; Pulses'!L520&lt;&gt;"",'Grains &amp; Pulses'!L520,AVERAGE(F517,INDEX('Grains &amp; Pulses'!L521:L$851,MATCH(FALSE,'Grains &amp; Pulses'!L521:L$851="",0)))))</f>
        <v>332.2705152671756</v>
      </c>
    </row>
    <row r="519" spans="1:6" x14ac:dyDescent="0.25">
      <c r="A519" s="36">
        <f>'Grains &amp; Pulses'!A521</f>
        <v>41492</v>
      </c>
      <c r="B519" s="65" cm="1">
        <f t="array" ref="B519">IF(AND('Grains &amp; Pulses'!H521="",'Grains &amp; Pulses'!H520=""),B518,IF('Grains &amp; Pulses'!H521&lt;&gt;"",'Grains &amp; Pulses'!H521,AVERAGE(B518,INDEX('Grains &amp; Pulses'!H522:H$851,MATCH(FALSE,'Grains &amp; Pulses'!H522:H$851="",0)))))</f>
        <v>585.87692307692305</v>
      </c>
      <c r="C519" s="65" cm="1">
        <f t="array" ref="C519">IF(AND('Grains &amp; Pulses'!I521="",'Grains &amp; Pulses'!I520=""),C518,IF('Grains &amp; Pulses'!I521&lt;&gt;"",'Grains &amp; Pulses'!I521,AVERAGE(C518,INDEX('Grains &amp; Pulses'!I522:I$851,MATCH(FALSE,'Grains &amp; Pulses'!I522:I$851="",0)))))</f>
        <v>382.81730769230774</v>
      </c>
      <c r="D519" s="65" cm="1">
        <f t="array" ref="D519">IF(AND('Grains &amp; Pulses'!J521="",'Grains &amp; Pulses'!J520=""),D518,IF('Grains &amp; Pulses'!J521&lt;&gt;"",'Grains &amp; Pulses'!J521,AVERAGE(D518,INDEX('Grains &amp; Pulses'!J522:J$851,MATCH(FALSE,'Grains &amp; Pulses'!J522:J$851="",0)))))</f>
        <v>316.24038461538464</v>
      </c>
      <c r="E519" s="65" cm="1">
        <f t="array" ref="E519">IF(AND('Grains &amp; Pulses'!K521="",'Grains &amp; Pulses'!K520=""),E518,IF('Grains &amp; Pulses'!K521&lt;&gt;"",'Grains &amp; Pulses'!K521,AVERAGE(E518,INDEX('Grains &amp; Pulses'!K522:K$851,MATCH(FALSE,'Grains &amp; Pulses'!K522:K$851="",0)))))</f>
        <v>240.78653846153847</v>
      </c>
      <c r="F519" s="65" cm="1">
        <f t="array" ref="F519">IF(AND('Grains &amp; Pulses'!L521="",'Grains &amp; Pulses'!L520=""),F518,IF('Grains &amp; Pulses'!L521&lt;&gt;"",'Grains &amp; Pulses'!L521,AVERAGE(F518,INDEX('Grains &amp; Pulses'!L522:L$851,MATCH(FALSE,'Grains &amp; Pulses'!L522:L$851="",0)))))</f>
        <v>332.2705152671756</v>
      </c>
    </row>
    <row r="520" spans="1:6" x14ac:dyDescent="0.25">
      <c r="A520" s="36">
        <f>'Grains &amp; Pulses'!A522</f>
        <v>41499</v>
      </c>
      <c r="B520" s="65" cm="1">
        <f t="array" ref="B520">IF(AND('Grains &amp; Pulses'!H522="",'Grains &amp; Pulses'!H521=""),B519,IF('Grains &amp; Pulses'!H522&lt;&gt;"",'Grains &amp; Pulses'!H522,AVERAGE(B519,INDEX('Grains &amp; Pulses'!H523:H$851,MATCH(FALSE,'Grains &amp; Pulses'!H523:H$851="",0)))))</f>
        <v>588.09615384615392</v>
      </c>
      <c r="C520" s="65" cm="1">
        <f t="array" ref="C520">IF(AND('Grains &amp; Pulses'!I522="",'Grains &amp; Pulses'!I521=""),C519,IF('Grains &amp; Pulses'!I522&lt;&gt;"",'Grains &amp; Pulses'!I522,AVERAGE(C519,INDEX('Grains &amp; Pulses'!I523:I$851,MATCH(FALSE,'Grains &amp; Pulses'!I523:I$851="",0)))))</f>
        <v>382.81730769230774</v>
      </c>
      <c r="D520" s="65" cm="1">
        <f t="array" ref="D520">IF(AND('Grains &amp; Pulses'!J522="",'Grains &amp; Pulses'!J521=""),D519,IF('Grains &amp; Pulses'!J522&lt;&gt;"",'Grains &amp; Pulses'!J522,AVERAGE(D519,INDEX('Grains &amp; Pulses'!J523:J$851,MATCH(FALSE,'Grains &amp; Pulses'!J523:J$851="",0)))))</f>
        <v>311.80192307692312</v>
      </c>
      <c r="E520" s="65" cm="1">
        <f t="array" ref="E520">IF(AND('Grains &amp; Pulses'!K522="",'Grains &amp; Pulses'!K521=""),E519,IF('Grains &amp; Pulses'!K522&lt;&gt;"",'Grains &amp; Pulses'!K522,AVERAGE(E519,INDEX('Grains &amp; Pulses'!K523:K$851,MATCH(FALSE,'Grains &amp; Pulses'!K523:K$851="",0)))))</f>
        <v>231.90961538461539</v>
      </c>
      <c r="F520" s="65" cm="1">
        <f t="array" ref="F520">IF(AND('Grains &amp; Pulses'!L522="",'Grains &amp; Pulses'!L521=""),F519,IF('Grains &amp; Pulses'!L522&lt;&gt;"",'Grains &amp; Pulses'!L522,AVERAGE(F519,INDEX('Grains &amp; Pulses'!L523:L$851,MATCH(FALSE,'Grains &amp; Pulses'!L523:L$851="",0)))))</f>
        <v>332.2705152671756</v>
      </c>
    </row>
    <row r="521" spans="1:6" x14ac:dyDescent="0.25">
      <c r="A521" s="36">
        <f>'Grains &amp; Pulses'!A523</f>
        <v>41506</v>
      </c>
      <c r="B521" s="65" cm="1">
        <f t="array" ref="B521">IF(AND('Grains &amp; Pulses'!H523="",'Grains &amp; Pulses'!H522=""),B520,IF('Grains &amp; Pulses'!H523&lt;&gt;"",'Grains &amp; Pulses'!H523,AVERAGE(B520,INDEX('Grains &amp; Pulses'!H524:H$851,MATCH(FALSE,'Grains &amp; Pulses'!H524:H$851="",0)))))</f>
        <v>605.85</v>
      </c>
      <c r="C521" s="65" cm="1">
        <f t="array" ref="C521">IF(AND('Grains &amp; Pulses'!I523="",'Grains &amp; Pulses'!I522=""),C520,IF('Grains &amp; Pulses'!I523&lt;&gt;"",'Grains &amp; Pulses'!I523,AVERAGE(C520,INDEX('Grains &amp; Pulses'!I524:I$851,MATCH(FALSE,'Grains &amp; Pulses'!I524:I$851="",0)))))</f>
        <v>377.26923076923077</v>
      </c>
      <c r="D521" s="65" cm="1">
        <f t="array" ref="D521">IF(AND('Grains &amp; Pulses'!J523="",'Grains &amp; Pulses'!J522=""),D520,IF('Grains &amp; Pulses'!J523&lt;&gt;"",'Grains &amp; Pulses'!J523,AVERAGE(D520,INDEX('Grains &amp; Pulses'!J524:J$851,MATCH(FALSE,'Grains &amp; Pulses'!J524:J$851="",0)))))</f>
        <v>301.81538461538463</v>
      </c>
      <c r="E521" s="65" cm="1">
        <f t="array" ref="E521">IF(AND('Grains &amp; Pulses'!K523="",'Grains &amp; Pulses'!K522=""),E520,IF('Grains &amp; Pulses'!K523&lt;&gt;"",'Grains &amp; Pulses'!K523,AVERAGE(E520,INDEX('Grains &amp; Pulses'!K524:K$851,MATCH(FALSE,'Grains &amp; Pulses'!K524:K$851="",0)))))</f>
        <v>241.89615384615385</v>
      </c>
      <c r="F521" s="65" cm="1">
        <f t="array" ref="F521">IF(AND('Grains &amp; Pulses'!L523="",'Grains &amp; Pulses'!L522=""),F520,IF('Grains &amp; Pulses'!L523&lt;&gt;"",'Grains &amp; Pulses'!L523,AVERAGE(F520,INDEX('Grains &amp; Pulses'!L524:L$851,MATCH(FALSE,'Grains &amp; Pulses'!L524:L$851="",0)))))</f>
        <v>332.2705152671756</v>
      </c>
    </row>
    <row r="522" spans="1:6" x14ac:dyDescent="0.25">
      <c r="A522" s="36">
        <f>'Grains &amp; Pulses'!A524</f>
        <v>41513</v>
      </c>
      <c r="B522" s="65" cm="1">
        <f t="array" ref="B522">IF(AND('Grains &amp; Pulses'!H524="",'Grains &amp; Pulses'!H523=""),B521,IF('Grains &amp; Pulses'!H524&lt;&gt;"",'Grains &amp; Pulses'!H524,AVERAGE(B521,INDEX('Grains &amp; Pulses'!H525:H$851,MATCH(FALSE,'Grains &amp; Pulses'!H525:H$851="",0)))))</f>
        <v>623.60384615384623</v>
      </c>
      <c r="C522" s="65" cm="1">
        <f t="array" ref="C522">IF(AND('Grains &amp; Pulses'!I524="",'Grains &amp; Pulses'!I523=""),C521,IF('Grains &amp; Pulses'!I524&lt;&gt;"",'Grains &amp; Pulses'!I524,AVERAGE(C521,INDEX('Grains &amp; Pulses'!I525:I$851,MATCH(FALSE,'Grains &amp; Pulses'!I525:I$851="",0)))))</f>
        <v>377.26923076923077</v>
      </c>
      <c r="D522" s="65" cm="1">
        <f t="array" ref="D522">IF(AND('Grains &amp; Pulses'!J524="",'Grains &amp; Pulses'!J523=""),D521,IF('Grains &amp; Pulses'!J524&lt;&gt;"",'Grains &amp; Pulses'!J524,AVERAGE(D521,INDEX('Grains &amp; Pulses'!J525:J$851,MATCH(FALSE,'Grains &amp; Pulses'!J525:J$851="",0)))))</f>
        <v>311.80192307692312</v>
      </c>
      <c r="E522" s="65" cm="1">
        <f t="array" ref="E522">IF(AND('Grains &amp; Pulses'!K524="",'Grains &amp; Pulses'!K523=""),E521,IF('Grains &amp; Pulses'!K524&lt;&gt;"",'Grains &amp; Pulses'!K524,AVERAGE(E521,INDEX('Grains &amp; Pulses'!K525:K$851,MATCH(FALSE,'Grains &amp; Pulses'!K525:K$851="",0)))))</f>
        <v>244.11538461538464</v>
      </c>
      <c r="F522" s="65" cm="1">
        <f t="array" ref="F522">IF(AND('Grains &amp; Pulses'!L524="",'Grains &amp; Pulses'!L523=""),F521,IF('Grains &amp; Pulses'!L524&lt;&gt;"",'Grains &amp; Pulses'!L524,AVERAGE(F521,INDEX('Grains &amp; Pulses'!L525:L$851,MATCH(FALSE,'Grains &amp; Pulses'!L525:L$851="",0)))))</f>
        <v>332.2705152671756</v>
      </c>
    </row>
    <row r="523" spans="1:6" x14ac:dyDescent="0.25">
      <c r="A523" s="36">
        <f>'Grains &amp; Pulses'!A525</f>
        <v>41520</v>
      </c>
      <c r="B523" s="65" cm="1">
        <f t="array" ref="B523">IF(AND('Grains &amp; Pulses'!H525="",'Grains &amp; Pulses'!H524=""),B522,IF('Grains &amp; Pulses'!H525&lt;&gt;"",'Grains &amp; Pulses'!H525,AVERAGE(B522,INDEX('Grains &amp; Pulses'!H526:H$851,MATCH(FALSE,'Grains &amp; Pulses'!H526:H$851="",0)))))</f>
        <v>610.28846153846155</v>
      </c>
      <c r="C523" s="65" cm="1">
        <f t="array" ref="C523">IF(AND('Grains &amp; Pulses'!I525="",'Grains &amp; Pulses'!I524=""),C522,IF('Grains &amp; Pulses'!I525&lt;&gt;"",'Grains &amp; Pulses'!I525,AVERAGE(C522,INDEX('Grains &amp; Pulses'!I526:I$851,MATCH(FALSE,'Grains &amp; Pulses'!I526:I$851="",0)))))</f>
        <v>355.07692307692309</v>
      </c>
      <c r="D523" s="65" cm="1">
        <f t="array" ref="D523">IF(AND('Grains &amp; Pulses'!J525="",'Grains &amp; Pulses'!J524=""),D522,IF('Grains &amp; Pulses'!J525&lt;&gt;"",'Grains &amp; Pulses'!J525,AVERAGE(D522,INDEX('Grains &amp; Pulses'!J526:J$851,MATCH(FALSE,'Grains &amp; Pulses'!J526:J$851="",0)))))</f>
        <v>308.47307692307692</v>
      </c>
      <c r="E523" s="65" cm="1">
        <f t="array" ref="E523">IF(AND('Grains &amp; Pulses'!K525="",'Grains &amp; Pulses'!K524=""),E522,IF('Grains &amp; Pulses'!K525&lt;&gt;"",'Grains &amp; Pulses'!K525,AVERAGE(E522,INDEX('Grains &amp; Pulses'!K526:K$851,MATCH(FALSE,'Grains &amp; Pulses'!K526:K$851="",0)))))</f>
        <v>244.11538461538464</v>
      </c>
      <c r="F523" s="65" cm="1">
        <f t="array" ref="F523">IF(AND('Grains &amp; Pulses'!L525="",'Grains &amp; Pulses'!L524=""),F522,IF('Grains &amp; Pulses'!L525&lt;&gt;"",'Grains &amp; Pulses'!L525,AVERAGE(F522,INDEX('Grains &amp; Pulses'!L526:L$851,MATCH(FALSE,'Grains &amp; Pulses'!L526:L$851="",0)))))</f>
        <v>332.2705152671756</v>
      </c>
    </row>
    <row r="524" spans="1:6" x14ac:dyDescent="0.25">
      <c r="A524" s="36">
        <f>'Grains &amp; Pulses'!A526</f>
        <v>41527</v>
      </c>
      <c r="B524" s="65" cm="1">
        <f t="array" ref="B524">IF(AND('Grains &amp; Pulses'!H526="",'Grains &amp; Pulses'!H525=""),B523,IF('Grains &amp; Pulses'!H526&lt;&gt;"",'Grains &amp; Pulses'!H526,AVERAGE(B523,INDEX('Grains &amp; Pulses'!H527:H$851,MATCH(FALSE,'Grains &amp; Pulses'!H527:H$851="",0)))))</f>
        <v>571.45192307692309</v>
      </c>
      <c r="C524" s="65" cm="1">
        <f t="array" ref="C524">IF(AND('Grains &amp; Pulses'!I526="",'Grains &amp; Pulses'!I525=""),C523,IF('Grains &amp; Pulses'!I526&lt;&gt;"",'Grains &amp; Pulses'!I526,AVERAGE(C523,INDEX('Grains &amp; Pulses'!I527:I$851,MATCH(FALSE,'Grains &amp; Pulses'!I527:I$851="",0)))))</f>
        <v>332.88461538461542</v>
      </c>
      <c r="D524" s="65" cm="1">
        <f t="array" ref="D524">IF(AND('Grains &amp; Pulses'!J526="",'Grains &amp; Pulses'!J525=""),D523,IF('Grains &amp; Pulses'!J526&lt;&gt;"",'Grains &amp; Pulses'!J526,AVERAGE(D523,INDEX('Grains &amp; Pulses'!J527:J$851,MATCH(FALSE,'Grains &amp; Pulses'!J527:J$851="",0)))))</f>
        <v>306.25384615384615</v>
      </c>
      <c r="E524" s="65" cm="1">
        <f t="array" ref="E524">IF(AND('Grains &amp; Pulses'!K526="",'Grains &amp; Pulses'!K525=""),E523,IF('Grains &amp; Pulses'!K526&lt;&gt;"",'Grains &amp; Pulses'!K526,AVERAGE(E523,INDEX('Grains &amp; Pulses'!K527:K$851,MATCH(FALSE,'Grains &amp; Pulses'!K527:K$851="",0)))))</f>
        <v>238.56730769230771</v>
      </c>
      <c r="F524" s="65" cm="1">
        <f t="array" ref="F524">IF(AND('Grains &amp; Pulses'!L526="",'Grains &amp; Pulses'!L525=""),F523,IF('Grains &amp; Pulses'!L526&lt;&gt;"",'Grains &amp; Pulses'!L526,AVERAGE(F523,INDEX('Grains &amp; Pulses'!L527:L$851,MATCH(FALSE,'Grains &amp; Pulses'!L527:L$851="",0)))))</f>
        <v>332.2705152671756</v>
      </c>
    </row>
    <row r="525" spans="1:6" x14ac:dyDescent="0.25">
      <c r="A525" s="36">
        <f>'Grains &amp; Pulses'!A527</f>
        <v>41534</v>
      </c>
      <c r="B525" s="65" cm="1">
        <f t="array" ref="B525">IF(AND('Grains &amp; Pulses'!H527="",'Grains &amp; Pulses'!H526=""),B524,IF('Grains &amp; Pulses'!H527&lt;&gt;"",'Grains &amp; Pulses'!H527,AVERAGE(B524,INDEX('Grains &amp; Pulses'!H528:H$851,MATCH(FALSE,'Grains &amp; Pulses'!H528:H$851="",0)))))</f>
        <v>554.80769230769238</v>
      </c>
      <c r="C525" s="65" cm="1">
        <f t="array" ref="C525">IF(AND('Grains &amp; Pulses'!I527="",'Grains &amp; Pulses'!I526=""),C524,IF('Grains &amp; Pulses'!I527&lt;&gt;"",'Grains &amp; Pulses'!I527,AVERAGE(C524,INDEX('Grains &amp; Pulses'!I528:I$851,MATCH(FALSE,'Grains &amp; Pulses'!I528:I$851="",0)))))</f>
        <v>310.69230769230774</v>
      </c>
      <c r="D525" s="65" cm="1">
        <f t="array" ref="D525">IF(AND('Grains &amp; Pulses'!J527="",'Grains &amp; Pulses'!J526=""),D524,IF('Grains &amp; Pulses'!J527&lt;&gt;"",'Grains &amp; Pulses'!J527,AVERAGE(D524,INDEX('Grains &amp; Pulses'!J528:J$851,MATCH(FALSE,'Grains &amp; Pulses'!J528:J$851="",0)))))</f>
        <v>291.82884615384614</v>
      </c>
      <c r="E525" s="65" cm="1">
        <f t="array" ref="E525">IF(AND('Grains &amp; Pulses'!K527="",'Grains &amp; Pulses'!K526=""),E524,IF('Grains &amp; Pulses'!K527&lt;&gt;"",'Grains &amp; Pulses'!K527,AVERAGE(E524,INDEX('Grains &amp; Pulses'!K528:K$851,MATCH(FALSE,'Grains &amp; Pulses'!K528:K$851="",0)))))</f>
        <v>221.92307692307693</v>
      </c>
      <c r="F525" s="65" cm="1">
        <f t="array" ref="F525">IF(AND('Grains &amp; Pulses'!L527="",'Grains &amp; Pulses'!L526=""),F524,IF('Grains &amp; Pulses'!L527&lt;&gt;"",'Grains &amp; Pulses'!L527,AVERAGE(F524,INDEX('Grains &amp; Pulses'!L528:L$851,MATCH(FALSE,'Grains &amp; Pulses'!L528:L$851="",0)))))</f>
        <v>332.2705152671756</v>
      </c>
    </row>
    <row r="526" spans="1:6" x14ac:dyDescent="0.25">
      <c r="A526" s="36">
        <f>'Grains &amp; Pulses'!A528</f>
        <v>41541</v>
      </c>
      <c r="B526" s="65" cm="1">
        <f t="array" ref="B526">IF(AND('Grains &amp; Pulses'!H528="",'Grains &amp; Pulses'!H527=""),B525,IF('Grains &amp; Pulses'!H528&lt;&gt;"",'Grains &amp; Pulses'!H528,AVERAGE(B525,INDEX('Grains &amp; Pulses'!H529:H$851,MATCH(FALSE,'Grains &amp; Pulses'!H529:H$851="",0)))))</f>
        <v>535.15648854961842</v>
      </c>
      <c r="C526" s="65" cm="1">
        <f t="array" ref="C526">IF(AND('Grains &amp; Pulses'!I528="",'Grains &amp; Pulses'!I527=""),C525,IF('Grains &amp; Pulses'!I528&lt;&gt;"",'Grains &amp; Pulses'!I528,AVERAGE(C525,INDEX('Grains &amp; Pulses'!I529:I$851,MATCH(FALSE,'Grains &amp; Pulses'!I529:I$851="",0)))))</f>
        <v>319.33206106870233</v>
      </c>
      <c r="D526" s="65" cm="1">
        <f t="array" ref="D526">IF(AND('Grains &amp; Pulses'!J528="",'Grains &amp; Pulses'!J527=""),D525,IF('Grains &amp; Pulses'!J528&lt;&gt;"",'Grains &amp; Pulses'!J528,AVERAGE(D525,INDEX('Grains &amp; Pulses'!J529:J$851,MATCH(FALSE,'Grains &amp; Pulses'!J529:J$851="",0)))))</f>
        <v>280.79198473282446</v>
      </c>
      <c r="E526" s="65" cm="1">
        <f t="array" ref="E526">IF(AND('Grains &amp; Pulses'!K528="",'Grains &amp; Pulses'!K527=""),E525,IF('Grains &amp; Pulses'!K528&lt;&gt;"",'Grains &amp; Pulses'!K528,AVERAGE(E525,INDEX('Grains &amp; Pulses'!K529:K$851,MATCH(FALSE,'Grains &amp; Pulses'!K529:K$851="",0)))))</f>
        <v>218.02671755725194</v>
      </c>
      <c r="F526" s="65" cm="1">
        <f t="array" ref="F526">IF(AND('Grains &amp; Pulses'!L528="",'Grains &amp; Pulses'!L527=""),F525,IF('Grains &amp; Pulses'!L528&lt;&gt;"",'Grains &amp; Pulses'!L528,AVERAGE(F525,INDEX('Grains &amp; Pulses'!L529:L$851,MATCH(FALSE,'Grains &amp; Pulses'!L529:L$851="",0)))))</f>
        <v>332.2705152671756</v>
      </c>
    </row>
    <row r="527" spans="1:6" x14ac:dyDescent="0.25">
      <c r="A527" s="36">
        <f>'Grains &amp; Pulses'!A529</f>
        <v>41548</v>
      </c>
      <c r="B527" s="65" cm="1">
        <f t="array" ref="B527">IF(AND('Grains &amp; Pulses'!H529="",'Grains &amp; Pulses'!H528=""),B526,IF('Grains &amp; Pulses'!H529&lt;&gt;"",'Grains &amp; Pulses'!H529,AVERAGE(B526,INDEX('Grains &amp; Pulses'!H530:H$851,MATCH(FALSE,'Grains &amp; Pulses'!H530:H$851="",0)))))</f>
        <v>563.7862595419848</v>
      </c>
      <c r="C527" s="65" cm="1">
        <f t="array" ref="C527">IF(AND('Grains &amp; Pulses'!I529="",'Grains &amp; Pulses'!I528=""),C526,IF('Grains &amp; Pulses'!I529&lt;&gt;"",'Grains &amp; Pulses'!I529,AVERAGE(C526,INDEX('Grains &amp; Pulses'!I530:I$851,MATCH(FALSE,'Grains &amp; Pulses'!I530:I$851="",0)))))</f>
        <v>334.74809160305347</v>
      </c>
      <c r="D527" s="65" cm="1">
        <f t="array" ref="D527">IF(AND('Grains &amp; Pulses'!J529="",'Grains &amp; Pulses'!J528=""),D526,IF('Grains &amp; Pulses'!J529&lt;&gt;"",'Grains &amp; Pulses'!J529,AVERAGE(D526,INDEX('Grains &amp; Pulses'!J530:J$851,MATCH(FALSE,'Grains &amp; Pulses'!J530:J$851="",0)))))</f>
        <v>291.80343511450383</v>
      </c>
      <c r="E527" s="65" cm="1">
        <f t="array" ref="E527">IF(AND('Grains &amp; Pulses'!K529="",'Grains &amp; Pulses'!K528=""),E526,IF('Grains &amp; Pulses'!K529&lt;&gt;"",'Grains &amp; Pulses'!K529,AVERAGE(E526,INDEX('Grains &amp; Pulses'!K530:K$851,MATCH(FALSE,'Grains &amp; Pulses'!K530:K$851="",0)))))</f>
        <v>249.95992366412216</v>
      </c>
      <c r="F527" s="65" cm="1">
        <f t="array" ref="F527">IF(AND('Grains &amp; Pulses'!L529="",'Grains &amp; Pulses'!L528=""),F526,IF('Grains &amp; Pulses'!L529&lt;&gt;"",'Grains &amp; Pulses'!L529,AVERAGE(F526,INDEX('Grains &amp; Pulses'!L530:L$851,MATCH(FALSE,'Grains &amp; Pulses'!L530:L$851="",0)))))</f>
        <v>303.91603053435119</v>
      </c>
    </row>
    <row r="528" spans="1:6" x14ac:dyDescent="0.25">
      <c r="A528" s="36">
        <f>'Grains &amp; Pulses'!A530</f>
        <v>41555</v>
      </c>
      <c r="B528" s="65" cm="1">
        <f t="array" ref="B528">IF(AND('Grains &amp; Pulses'!H530="",'Grains &amp; Pulses'!H529=""),B527,IF('Grains &amp; Pulses'!H530&lt;&gt;"",'Grains &amp; Pulses'!H530,AVERAGE(B527,INDEX('Grains &amp; Pulses'!H531:H$851,MATCH(FALSE,'Grains &amp; Pulses'!H531:H$851="",0)))))</f>
        <v>559.38167938931304</v>
      </c>
      <c r="C528" s="65" cm="1">
        <f t="array" ref="C528">IF(AND('Grains &amp; Pulses'!I530="",'Grains &amp; Pulses'!I529=""),C527,IF('Grains &amp; Pulses'!I530&lt;&gt;"",'Grains &amp; Pulses'!I530,AVERAGE(C527,INDEX('Grains &amp; Pulses'!I531:I$851,MATCH(FALSE,'Grains &amp; Pulses'!I531:I$851="",0)))))</f>
        <v>333.64694656488552</v>
      </c>
      <c r="D528" s="65" cm="1">
        <f t="array" ref="D528">IF(AND('Grains &amp; Pulses'!J530="",'Grains &amp; Pulses'!J529=""),D527,IF('Grains &amp; Pulses'!J530&lt;&gt;"",'Grains &amp; Pulses'!J530,AVERAGE(D527,INDEX('Grains &amp; Pulses'!J531:J$851,MATCH(FALSE,'Grains &amp; Pulses'!J531:J$851="",0)))))</f>
        <v>289.601145038168</v>
      </c>
      <c r="E528" s="65" cm="1">
        <f t="array" ref="E528">IF(AND('Grains &amp; Pulses'!K530="",'Grains &amp; Pulses'!K529=""),E527,IF('Grains &amp; Pulses'!K530&lt;&gt;"",'Grains &amp; Pulses'!K530,AVERAGE(E527,INDEX('Grains &amp; Pulses'!K531:K$851,MATCH(FALSE,'Grains &amp; Pulses'!K531:K$851="",0)))))</f>
        <v>246.65648854961836</v>
      </c>
      <c r="F528" s="65" cm="1">
        <f t="array" ref="F528">IF(AND('Grains &amp; Pulses'!L530="",'Grains &amp; Pulses'!L529=""),F527,IF('Grains &amp; Pulses'!L530&lt;&gt;"",'Grains &amp; Pulses'!L530,AVERAGE(F527,INDEX('Grains &amp; Pulses'!L531:L$851,MATCH(FALSE,'Grains &amp; Pulses'!L531:L$851="",0)))))</f>
        <v>324.83778625954204</v>
      </c>
    </row>
    <row r="529" spans="1:6" x14ac:dyDescent="0.25">
      <c r="A529" s="36">
        <f>'Grains &amp; Pulses'!A531</f>
        <v>41562</v>
      </c>
      <c r="B529" s="65" cm="1">
        <f t="array" ref="B529">IF(AND('Grains &amp; Pulses'!H531="",'Grains &amp; Pulses'!H530=""),B528,IF('Grains &amp; Pulses'!H531&lt;&gt;"",'Grains &amp; Pulses'!H531,AVERAGE(B528,INDEX('Grains &amp; Pulses'!H532:H$851,MATCH(FALSE,'Grains &amp; Pulses'!H532:H$851="",0)))))</f>
        <v>557.17938931297715</v>
      </c>
      <c r="C529" s="65" cm="1">
        <f t="array" ref="C529">IF(AND('Grains &amp; Pulses'!I531="",'Grains &amp; Pulses'!I530=""),C528,IF('Grains &amp; Pulses'!I531&lt;&gt;"",'Grains &amp; Pulses'!I531,AVERAGE(C528,INDEX('Grains &amp; Pulses'!I532:I$851,MATCH(FALSE,'Grains &amp; Pulses'!I532:I$851="",0)))))</f>
        <v>332.54580152671758</v>
      </c>
      <c r="D529" s="65" cm="1">
        <f t="array" ref="D529">IF(AND('Grains &amp; Pulses'!J531="",'Grains &amp; Pulses'!J530=""),D528,IF('Grains &amp; Pulses'!J531&lt;&gt;"",'Grains &amp; Pulses'!J531,AVERAGE(D528,INDEX('Grains &amp; Pulses'!J532:J$851,MATCH(FALSE,'Grains &amp; Pulses'!J532:J$851="",0)))))</f>
        <v>287.39885496183211</v>
      </c>
      <c r="E529" s="65" cm="1">
        <f t="array" ref="E529">IF(AND('Grains &amp; Pulses'!K531="",'Grains &amp; Pulses'!K530=""),E528,IF('Grains &amp; Pulses'!K531&lt;&gt;"",'Grains &amp; Pulses'!K531,AVERAGE(E528,INDEX('Grains &amp; Pulses'!K532:K$851,MATCH(FALSE,'Grains &amp; Pulses'!K532:K$851="",0)))))</f>
        <v>245.55534351145042</v>
      </c>
      <c r="F529" s="65" cm="1">
        <f t="array" ref="F529">IF(AND('Grains &amp; Pulses'!L531="",'Grains &amp; Pulses'!L530=""),F528,IF('Grains &amp; Pulses'!L531&lt;&gt;"",'Grains &amp; Pulses'!L531,AVERAGE(F528,INDEX('Grains &amp; Pulses'!L532:L$851,MATCH(FALSE,'Grains &amp; Pulses'!L532:L$851="",0)))))</f>
        <v>363.37786259541991</v>
      </c>
    </row>
    <row r="530" spans="1:6" x14ac:dyDescent="0.25">
      <c r="A530" s="36">
        <f>'Grains &amp; Pulses'!A532</f>
        <v>41569</v>
      </c>
      <c r="B530" s="65" cm="1">
        <f t="array" ref="B530">IF(AND('Grains &amp; Pulses'!H532="",'Grains &amp; Pulses'!H531=""),B529,IF('Grains &amp; Pulses'!H532&lt;&gt;"",'Grains &amp; Pulses'!H532,AVERAGE(B529,INDEX('Grains &amp; Pulses'!H533:H$851,MATCH(FALSE,'Grains &amp; Pulses'!H533:H$851="",0)))))</f>
        <v>569.29198473282452</v>
      </c>
      <c r="C530" s="65" cm="1">
        <f t="array" ref="C530">IF(AND('Grains &amp; Pulses'!I532="",'Grains &amp; Pulses'!I531=""),C529,IF('Grains &amp; Pulses'!I532&lt;&gt;"",'Grains &amp; Pulses'!I532,AVERAGE(C529,INDEX('Grains &amp; Pulses'!I533:I$851,MATCH(FALSE,'Grains &amp; Pulses'!I533:I$851="",0)))))</f>
        <v>327.04007633587793</v>
      </c>
      <c r="D530" s="65" cm="1">
        <f t="array" ref="D530">IF(AND('Grains &amp; Pulses'!J532="",'Grains &amp; Pulses'!J531=""),D529,IF('Grains &amp; Pulses'!J532&lt;&gt;"",'Grains &amp; Pulses'!J532,AVERAGE(D529,INDEX('Grains &amp; Pulses'!J533:J$851,MATCH(FALSE,'Grains &amp; Pulses'!J533:J$851="",0)))))</f>
        <v>286.29770992366417</v>
      </c>
      <c r="E530" s="65" cm="1">
        <f t="array" ref="E530">IF(AND('Grains &amp; Pulses'!K532="",'Grains &amp; Pulses'!K531=""),E529,IF('Grains &amp; Pulses'!K532&lt;&gt;"",'Grains &amp; Pulses'!K532,AVERAGE(E529,INDEX('Grains &amp; Pulses'!K533:K$851,MATCH(FALSE,'Grains &amp; Pulses'!K533:K$851="",0)))))</f>
        <v>243.35305343511453</v>
      </c>
      <c r="F530" s="65" cm="1">
        <f t="array" ref="F530">IF(AND('Grains &amp; Pulses'!L532="",'Grains &amp; Pulses'!L531=""),F529,IF('Grains &amp; Pulses'!L532&lt;&gt;"",'Grains &amp; Pulses'!L532,AVERAGE(F529,INDEX('Grains &amp; Pulses'!L533:L$851,MATCH(FALSE,'Grains &amp; Pulses'!L533:L$851="",0)))))</f>
        <v>330.3435114503817</v>
      </c>
    </row>
    <row r="531" spans="1:6" x14ac:dyDescent="0.25">
      <c r="A531" s="36">
        <f>'Grains &amp; Pulses'!A533</f>
        <v>41576</v>
      </c>
      <c r="B531" s="65" cm="1">
        <f t="array" ref="B531">IF(AND('Grains &amp; Pulses'!H533="",'Grains &amp; Pulses'!H532=""),B530,IF('Grains &amp; Pulses'!H533&lt;&gt;"",'Grains &amp; Pulses'!H533,AVERAGE(B530,INDEX('Grains &amp; Pulses'!H534:H$851,MATCH(FALSE,'Grains &amp; Pulses'!H534:H$851="",0)))))</f>
        <v>567.08969465648863</v>
      </c>
      <c r="C531" s="65" cm="1">
        <f t="array" ref="C531">IF(AND('Grains &amp; Pulses'!I533="",'Grains &amp; Pulses'!I532=""),C530,IF('Grains &amp; Pulses'!I533&lt;&gt;"",'Grains &amp; Pulses'!I533,AVERAGE(C530,INDEX('Grains &amp; Pulses'!I534:I$851,MATCH(FALSE,'Grains &amp; Pulses'!I534:I$851="",0)))))</f>
        <v>327.04007633587793</v>
      </c>
      <c r="D531" s="65" cm="1">
        <f t="array" ref="D531">IF(AND('Grains &amp; Pulses'!J533="",'Grains &amp; Pulses'!J532=""),D530,IF('Grains &amp; Pulses'!J533&lt;&gt;"",'Grains &amp; Pulses'!J533,AVERAGE(D530,INDEX('Grains &amp; Pulses'!J534:J$851,MATCH(FALSE,'Grains &amp; Pulses'!J534:J$851="",0)))))</f>
        <v>292.90458015267177</v>
      </c>
      <c r="E531" s="65" cm="1">
        <f t="array" ref="E531">IF(AND('Grains &amp; Pulses'!K533="",'Grains &amp; Pulses'!K532=""),E530,IF('Grains &amp; Pulses'!K533&lt;&gt;"",'Grains &amp; Pulses'!K533,AVERAGE(E530,INDEX('Grains &amp; Pulses'!K534:K$851,MATCH(FALSE,'Grains &amp; Pulses'!K534:K$851="",0)))))</f>
        <v>247.7576335877863</v>
      </c>
      <c r="F531" s="65" cm="1">
        <f t="array" ref="F531">IF(AND('Grains &amp; Pulses'!L533="",'Grains &amp; Pulses'!L532=""),F530,IF('Grains &amp; Pulses'!L533&lt;&gt;"",'Grains &amp; Pulses'!L533,AVERAGE(F530,INDEX('Grains &amp; Pulses'!L534:L$851,MATCH(FALSE,'Grains &amp; Pulses'!L534:L$851="",0)))))</f>
        <v>335.84923664122141</v>
      </c>
    </row>
    <row r="532" spans="1:6" x14ac:dyDescent="0.25">
      <c r="A532" s="36">
        <f>'Grains &amp; Pulses'!A534</f>
        <v>41583</v>
      </c>
      <c r="B532" s="65" cm="1">
        <f t="array" ref="B532">IF(AND('Grains &amp; Pulses'!H534="",'Grains &amp; Pulses'!H533=""),B531,IF('Grains &amp; Pulses'!H534&lt;&gt;"",'Grains &amp; Pulses'!H534,AVERAGE(B531,INDEX('Grains &amp; Pulses'!H535:H$851,MATCH(FALSE,'Grains &amp; Pulses'!H535:H$851="",0)))))</f>
        <v>570.39312977099246</v>
      </c>
      <c r="C532" s="65" cm="1">
        <f t="array" ref="C532">IF(AND('Grains &amp; Pulses'!I534="",'Grains &amp; Pulses'!I533=""),C531,IF('Grains &amp; Pulses'!I534&lt;&gt;"",'Grains &amp; Pulses'!I534,AVERAGE(C531,INDEX('Grains &amp; Pulses'!I535:I$851,MATCH(FALSE,'Grains &amp; Pulses'!I535:I$851="",0)))))</f>
        <v>319.33206106870233</v>
      </c>
      <c r="D532" s="65" cm="1">
        <f t="array" ref="D532">IF(AND('Grains &amp; Pulses'!J534="",'Grains &amp; Pulses'!J533=""),D531,IF('Grains &amp; Pulses'!J534&lt;&gt;"",'Grains &amp; Pulses'!J534,AVERAGE(D531,INDEX('Grains &amp; Pulses'!J535:J$851,MATCH(FALSE,'Grains &amp; Pulses'!J535:J$851="",0)))))</f>
        <v>296.2080152671756</v>
      </c>
      <c r="E532" s="65" cm="1">
        <f t="array" ref="E532">IF(AND('Grains &amp; Pulses'!K534="",'Grains &amp; Pulses'!K533=""),E531,IF('Grains &amp; Pulses'!K534&lt;&gt;"",'Grains &amp; Pulses'!K534,AVERAGE(E531,INDEX('Grains &amp; Pulses'!K535:K$851,MATCH(FALSE,'Grains &amp; Pulses'!K535:K$851="",0)))))</f>
        <v>248.85877862595424</v>
      </c>
      <c r="F532" s="65" cm="1">
        <f t="array" ref="F532">IF(AND('Grains &amp; Pulses'!L534="",'Grains &amp; Pulses'!L533=""),F531,IF('Grains &amp; Pulses'!L534&lt;&gt;"",'Grains &amp; Pulses'!L534,AVERAGE(F531,INDEX('Grains &amp; Pulses'!L535:L$851,MATCH(FALSE,'Grains &amp; Pulses'!L535:L$851="",0)))))</f>
        <v>360.07442748091609</v>
      </c>
    </row>
    <row r="533" spans="1:6" x14ac:dyDescent="0.25">
      <c r="A533" s="36">
        <f>'Grains &amp; Pulses'!A535</f>
        <v>41590</v>
      </c>
      <c r="B533" s="65" cm="1">
        <f t="array" ref="B533">IF(AND('Grains &amp; Pulses'!H535="",'Grains &amp; Pulses'!H534=""),B532,IF('Grains &amp; Pulses'!H535&lt;&gt;"",'Grains &amp; Pulses'!H535,AVERAGE(B532,INDEX('Grains &amp; Pulses'!H536:H$851,MATCH(FALSE,'Grains &amp; Pulses'!H536:H$851="",0)))))</f>
        <v>571.4942748091604</v>
      </c>
      <c r="C533" s="65" cm="1">
        <f t="array" ref="C533">IF(AND('Grains &amp; Pulses'!I535="",'Grains &amp; Pulses'!I534=""),C532,IF('Grains &amp; Pulses'!I535&lt;&gt;"",'Grains &amp; Pulses'!I535,AVERAGE(C532,INDEX('Grains &amp; Pulses'!I536:I$851,MATCH(FALSE,'Grains &amp; Pulses'!I536:I$851="",0)))))</f>
        <v>321.53435114503822</v>
      </c>
      <c r="D533" s="65" cm="1">
        <f t="array" ref="D533">IF(AND('Grains &amp; Pulses'!J535="",'Grains &amp; Pulses'!J534=""),D532,IF('Grains &amp; Pulses'!J535&lt;&gt;"",'Grains &amp; Pulses'!J535,AVERAGE(D532,INDEX('Grains &amp; Pulses'!J536:J$851,MATCH(FALSE,'Grains &amp; Pulses'!J536:J$851="",0)))))</f>
        <v>298.41030534351148</v>
      </c>
      <c r="E533" s="65" cm="1">
        <f t="array" ref="E533">IF(AND('Grains &amp; Pulses'!K535="",'Grains &amp; Pulses'!K534=""),E532,IF('Grains &amp; Pulses'!K535&lt;&gt;"",'Grains &amp; Pulses'!K535,AVERAGE(E532,INDEX('Grains &amp; Pulses'!K536:K$851,MATCH(FALSE,'Grains &amp; Pulses'!K536:K$851="",0)))))</f>
        <v>251.0610687022901</v>
      </c>
      <c r="F533" s="65" cm="1">
        <f t="array" ref="F533">IF(AND('Grains &amp; Pulses'!L535="",'Grains &amp; Pulses'!L534=""),F532,IF('Grains &amp; Pulses'!L535&lt;&gt;"",'Grains &amp; Pulses'!L535,AVERAGE(F532,INDEX('Grains &amp; Pulses'!L536:L$851,MATCH(FALSE,'Grains &amp; Pulses'!L536:L$851="",0)))))</f>
        <v>352.36641221374049</v>
      </c>
    </row>
    <row r="534" spans="1:6" x14ac:dyDescent="0.25">
      <c r="A534" s="36">
        <f>'Grains &amp; Pulses'!A536</f>
        <v>41597</v>
      </c>
      <c r="B534" s="65" cm="1">
        <f t="array" ref="B534">IF(AND('Grains &amp; Pulses'!H536="",'Grains &amp; Pulses'!H535=""),B533,IF('Grains &amp; Pulses'!H536&lt;&gt;"",'Grains &amp; Pulses'!H536,AVERAGE(B533,INDEX('Grains &amp; Pulses'!H537:H$851,MATCH(FALSE,'Grains &amp; Pulses'!H537:H$851="",0)))))</f>
        <v>567.08969465648863</v>
      </c>
      <c r="C534" s="65" cm="1">
        <f t="array" ref="C534">IF(AND('Grains &amp; Pulses'!I536="",'Grains &amp; Pulses'!I535=""),C533,IF('Grains &amp; Pulses'!I536&lt;&gt;"",'Grains &amp; Pulses'!I536,AVERAGE(C533,INDEX('Grains &amp; Pulses'!I537:I$851,MATCH(FALSE,'Grains &amp; Pulses'!I537:I$851="",0)))))</f>
        <v>322.63549618320616</v>
      </c>
      <c r="D534" s="65" cm="1">
        <f t="array" ref="D534">IF(AND('Grains &amp; Pulses'!J536="",'Grains &amp; Pulses'!J535=""),D533,IF('Grains &amp; Pulses'!J536&lt;&gt;"",'Grains &amp; Pulses'!J536,AVERAGE(D533,INDEX('Grains &amp; Pulses'!J537:J$851,MATCH(FALSE,'Grains &amp; Pulses'!J537:J$851="",0)))))</f>
        <v>298.41030534351148</v>
      </c>
      <c r="E534" s="65" cm="1">
        <f t="array" ref="E534">IF(AND('Grains &amp; Pulses'!K536="",'Grains &amp; Pulses'!K535=""),E533,IF('Grains &amp; Pulses'!K536&lt;&gt;"",'Grains &amp; Pulses'!K536,AVERAGE(E533,INDEX('Grains &amp; Pulses'!K537:K$851,MATCH(FALSE,'Grains &amp; Pulses'!K537:K$851="",0)))))</f>
        <v>252.16221374045804</v>
      </c>
      <c r="F534" s="65" cm="1">
        <f t="array" ref="F534">IF(AND('Grains &amp; Pulses'!L536="",'Grains &amp; Pulses'!L535=""),F533,IF('Grains &amp; Pulses'!L536&lt;&gt;"",'Grains &amp; Pulses'!L536,AVERAGE(F533,INDEX('Grains &amp; Pulses'!L537:L$851,MATCH(FALSE,'Grains &amp; Pulses'!L537:L$851="",0)))))</f>
        <v>352.36641221374049</v>
      </c>
    </row>
    <row r="535" spans="1:6" x14ac:dyDescent="0.25">
      <c r="A535" s="36">
        <f>'Grains &amp; Pulses'!A537</f>
        <v>41604</v>
      </c>
      <c r="B535" s="65" cm="1">
        <f t="array" ref="B535">IF(AND('Grains &amp; Pulses'!H537="",'Grains &amp; Pulses'!H536=""),B534,IF('Grains &amp; Pulses'!H537&lt;&gt;"",'Grains &amp; Pulses'!H537,AVERAGE(B534,INDEX('Grains &amp; Pulses'!H538:H$851,MATCH(FALSE,'Grains &amp; Pulses'!H538:H$851="",0)))))</f>
        <v>581.40458015267188</v>
      </c>
      <c r="C535" s="65" cm="1">
        <f t="array" ref="C535">IF(AND('Grains &amp; Pulses'!I537="",'Grains &amp; Pulses'!I536=""),C534,IF('Grains &amp; Pulses'!I537&lt;&gt;"",'Grains &amp; Pulses'!I537,AVERAGE(C534,INDEX('Grains &amp; Pulses'!I538:I$851,MATCH(FALSE,'Grains &amp; Pulses'!I538:I$851="",0)))))</f>
        <v>328.14122137404587</v>
      </c>
      <c r="D535" s="65" cm="1">
        <f t="array" ref="D535">IF(AND('Grains &amp; Pulses'!J537="",'Grains &amp; Pulses'!J536=""),D534,IF('Grains &amp; Pulses'!J537&lt;&gt;"",'Grains &amp; Pulses'!J537,AVERAGE(D534,INDEX('Grains &amp; Pulses'!J538:J$851,MATCH(FALSE,'Grains &amp; Pulses'!J538:J$851="",0)))))</f>
        <v>299.51145038167942</v>
      </c>
      <c r="E535" s="65" cm="1">
        <f t="array" ref="E535">IF(AND('Grains &amp; Pulses'!K537="",'Grains &amp; Pulses'!K536=""),E534,IF('Grains &amp; Pulses'!K537&lt;&gt;"",'Grains &amp; Pulses'!K537,AVERAGE(E534,INDEX('Grains &amp; Pulses'!K538:K$851,MATCH(FALSE,'Grains &amp; Pulses'!K538:K$851="",0)))))</f>
        <v>249.95992366412216</v>
      </c>
      <c r="F535" s="65" cm="1">
        <f t="array" ref="F535">IF(AND('Grains &amp; Pulses'!L537="",'Grains &amp; Pulses'!L536=""),F534,IF('Grains &amp; Pulses'!L537&lt;&gt;"",'Grains &amp; Pulses'!L537,AVERAGE(F534,INDEX('Grains &amp; Pulses'!L538:L$851,MATCH(FALSE,'Grains &amp; Pulses'!L538:L$851="",0)))))</f>
        <v>339.15267175572524</v>
      </c>
    </row>
    <row r="536" spans="1:6" x14ac:dyDescent="0.25">
      <c r="A536" s="36">
        <f>'Grains &amp; Pulses'!A538</f>
        <v>41611</v>
      </c>
      <c r="B536" s="65" cm="1">
        <f t="array" ref="B536">IF(AND('Grains &amp; Pulses'!H538="",'Grains &amp; Pulses'!H537=""),B535,IF('Grains &amp; Pulses'!H538&lt;&gt;"",'Grains &amp; Pulses'!H538,AVERAGE(B535,INDEX('Grains &amp; Pulses'!H539:H$851,MATCH(FALSE,'Grains &amp; Pulses'!H539:H$851="",0)))))</f>
        <v>588.01145038167942</v>
      </c>
      <c r="C536" s="65" cm="1">
        <f t="array" ref="C536">IF(AND('Grains &amp; Pulses'!I538="",'Grains &amp; Pulses'!I537=""),C535,IF('Grains &amp; Pulses'!I538&lt;&gt;"",'Grains &amp; Pulses'!I538,AVERAGE(C535,INDEX('Grains &amp; Pulses'!I539:I$851,MATCH(FALSE,'Grains &amp; Pulses'!I539:I$851="",0)))))</f>
        <v>331.44465648854964</v>
      </c>
      <c r="D536" s="65" cm="1">
        <f t="array" ref="D536">IF(AND('Grains &amp; Pulses'!J538="",'Grains &amp; Pulses'!J537=""),D535,IF('Grains &amp; Pulses'!J538&lt;&gt;"",'Grains &amp; Pulses'!J538,AVERAGE(D535,INDEX('Grains &amp; Pulses'!J539:J$851,MATCH(FALSE,'Grains &amp; Pulses'!J539:J$851="",0)))))</f>
        <v>298.41030534351148</v>
      </c>
      <c r="E536" s="65" cm="1">
        <f t="array" ref="E536">IF(AND('Grains &amp; Pulses'!K538="",'Grains &amp; Pulses'!K537=""),E535,IF('Grains &amp; Pulses'!K538&lt;&gt;"",'Grains &amp; Pulses'!K538,AVERAGE(E535,INDEX('Grains &amp; Pulses'!K539:K$851,MATCH(FALSE,'Grains &amp; Pulses'!K539:K$851="",0)))))</f>
        <v>251.0610687022901</v>
      </c>
      <c r="F536" s="65" cm="1">
        <f t="array" ref="F536">IF(AND('Grains &amp; Pulses'!L538="",'Grains &amp; Pulses'!L537=""),F535,IF('Grains &amp; Pulses'!L538&lt;&gt;"",'Grains &amp; Pulses'!L538,AVERAGE(F535,INDEX('Grains &amp; Pulses'!L539:L$851,MATCH(FALSE,'Grains &amp; Pulses'!L539:L$851="",0)))))</f>
        <v>332.54580152671758</v>
      </c>
    </row>
    <row r="537" spans="1:6" x14ac:dyDescent="0.25">
      <c r="A537" s="36">
        <f>'Grains &amp; Pulses'!A539</f>
        <v>41618</v>
      </c>
      <c r="B537" s="65" cm="1">
        <f t="array" ref="B537">IF(AND('Grains &amp; Pulses'!H539="",'Grains &amp; Pulses'!H538=""),B536,IF('Grains &amp; Pulses'!H539&lt;&gt;"",'Grains &amp; Pulses'!H539,AVERAGE(B536,INDEX('Grains &amp; Pulses'!H540:H$851,MATCH(FALSE,'Grains &amp; Pulses'!H540:H$851="",0)))))</f>
        <v>591.31488549618325</v>
      </c>
      <c r="C537" s="65" cm="1">
        <f t="array" ref="C537">IF(AND('Grains &amp; Pulses'!I539="",'Grains &amp; Pulses'!I538=""),C536,IF('Grains &amp; Pulses'!I539&lt;&gt;"",'Grains &amp; Pulses'!I539,AVERAGE(C536,INDEX('Grains &amp; Pulses'!I540:I$851,MATCH(FALSE,'Grains &amp; Pulses'!I540:I$851="",0)))))</f>
        <v>331.44465648854964</v>
      </c>
      <c r="D537" s="65" cm="1">
        <f t="array" ref="D537">IF(AND('Grains &amp; Pulses'!J539="",'Grains &amp; Pulses'!J538=""),D536,IF('Grains &amp; Pulses'!J539&lt;&gt;"",'Grains &amp; Pulses'!J539,AVERAGE(D536,INDEX('Grains &amp; Pulses'!J540:J$851,MATCH(FALSE,'Grains &amp; Pulses'!J540:J$851="",0)))))</f>
        <v>299.51145038167942</v>
      </c>
      <c r="E537" s="65" cm="1">
        <f t="array" ref="E537">IF(AND('Grains &amp; Pulses'!K539="",'Grains &amp; Pulses'!K538=""),E536,IF('Grains &amp; Pulses'!K539&lt;&gt;"",'Grains &amp; Pulses'!K539,AVERAGE(E536,INDEX('Grains &amp; Pulses'!K540:K$851,MATCH(FALSE,'Grains &amp; Pulses'!K540:K$851="",0)))))</f>
        <v>251.0610687022901</v>
      </c>
      <c r="F537" s="65" cm="1">
        <f t="array" ref="F537">IF(AND('Grains &amp; Pulses'!L539="",'Grains &amp; Pulses'!L538=""),F536,IF('Grains &amp; Pulses'!L539&lt;&gt;"",'Grains &amp; Pulses'!L539,AVERAGE(F536,INDEX('Grains &amp; Pulses'!L540:L$851,MATCH(FALSE,'Grains &amp; Pulses'!L540:L$851="",0)))))</f>
        <v>350.1641221374046</v>
      </c>
    </row>
    <row r="538" spans="1:6" x14ac:dyDescent="0.25">
      <c r="A538" s="36">
        <f>'Grains &amp; Pulses'!A540</f>
        <v>41625</v>
      </c>
      <c r="B538" s="65" cm="1">
        <f t="array" ref="B538">IF(AND('Grains &amp; Pulses'!H540="",'Grains &amp; Pulses'!H539=""),B537,IF('Grains &amp; Pulses'!H540&lt;&gt;"",'Grains &amp; Pulses'!H540,AVERAGE(B537,INDEX('Grains &amp; Pulses'!H541:H$851,MATCH(FALSE,'Grains &amp; Pulses'!H541:H$851="",0)))))</f>
        <v>592.41603053435119</v>
      </c>
      <c r="C538" s="65" cm="1">
        <f t="array" ref="C538">IF(AND('Grains &amp; Pulses'!I540="",'Grains &amp; Pulses'!I539=""),C537,IF('Grains &amp; Pulses'!I540&lt;&gt;"",'Grains &amp; Pulses'!I540,AVERAGE(C537,INDEX('Grains &amp; Pulses'!I541:I$851,MATCH(FALSE,'Grains &amp; Pulses'!I541:I$851="",0)))))</f>
        <v>324.83778625954204</v>
      </c>
      <c r="D538" s="65" cm="1">
        <f t="array" ref="D538">IF(AND('Grains &amp; Pulses'!J540="",'Grains &amp; Pulses'!J539=""),D537,IF('Grains &amp; Pulses'!J540&lt;&gt;"",'Grains &amp; Pulses'!J540,AVERAGE(D537,INDEX('Grains &amp; Pulses'!J541:J$851,MATCH(FALSE,'Grains &amp; Pulses'!J541:J$851="",0)))))</f>
        <v>301.71374045801531</v>
      </c>
      <c r="E538" s="65" cm="1">
        <f t="array" ref="E538">IF(AND('Grains &amp; Pulses'!K540="",'Grains &amp; Pulses'!K539=""),E537,IF('Grains &amp; Pulses'!K540&lt;&gt;"",'Grains &amp; Pulses'!K540,AVERAGE(E537,INDEX('Grains &amp; Pulses'!K541:K$851,MATCH(FALSE,'Grains &amp; Pulses'!K541:K$851="",0)))))</f>
        <v>253.26335877862599</v>
      </c>
      <c r="F538" s="65" cm="1">
        <f t="array" ref="F538">IF(AND('Grains &amp; Pulses'!L540="",'Grains &amp; Pulses'!L539=""),F537,IF('Grains &amp; Pulses'!L540&lt;&gt;"",'Grains &amp; Pulses'!L540,AVERAGE(F537,INDEX('Grains &amp; Pulses'!L541:L$851,MATCH(FALSE,'Grains &amp; Pulses'!L541:L$851="",0)))))</f>
        <v>357.8721374045802</v>
      </c>
    </row>
    <row r="539" spans="1:6" x14ac:dyDescent="0.25">
      <c r="A539" s="36">
        <f>'Grains &amp; Pulses'!A541</f>
        <v>41632</v>
      </c>
      <c r="B539" s="65" cm="1">
        <f t="array" ref="B539">IF(AND('Grains &amp; Pulses'!H541="",'Grains &amp; Pulses'!H540=""),B538,IF('Grains &amp; Pulses'!H541&lt;&gt;"",'Grains &amp; Pulses'!H541,AVERAGE(B538,INDEX('Grains &amp; Pulses'!H542:H$851,MATCH(FALSE,'Grains &amp; Pulses'!H542:H$851="",0)))))</f>
        <v>594.61832061068708</v>
      </c>
      <c r="C539" s="65" cm="1">
        <f t="array" ref="C539">IF(AND('Grains &amp; Pulses'!I541="",'Grains &amp; Pulses'!I540=""),C538,IF('Grains &amp; Pulses'!I541&lt;&gt;"",'Grains &amp; Pulses'!I541,AVERAGE(C538,INDEX('Grains &amp; Pulses'!I542:I$851,MATCH(FALSE,'Grains &amp; Pulses'!I542:I$851="",0)))))</f>
        <v>308.32061068702296</v>
      </c>
      <c r="D539" s="65" cm="1">
        <f t="array" ref="D539">IF(AND('Grains &amp; Pulses'!J541="",'Grains &amp; Pulses'!J540=""),D538,IF('Grains &amp; Pulses'!J541&lt;&gt;"",'Grains &amp; Pulses'!J541,AVERAGE(D538,INDEX('Grains &amp; Pulses'!J542:J$851,MATCH(FALSE,'Grains &amp; Pulses'!J542:J$851="",0)))))</f>
        <v>302.81488549618325</v>
      </c>
      <c r="E539" s="65" cm="1">
        <f t="array" ref="E539">IF(AND('Grains &amp; Pulses'!K541="",'Grains &amp; Pulses'!K540=""),E538,IF('Grains &amp; Pulses'!K541&lt;&gt;"",'Grains &amp; Pulses'!K541,AVERAGE(E538,INDEX('Grains &amp; Pulses'!K542:K$851,MATCH(FALSE,'Grains &amp; Pulses'!K542:K$851="",0)))))</f>
        <v>254.36450381679393</v>
      </c>
      <c r="F539" s="65" cm="1">
        <f t="array" ref="F539">IF(AND('Grains &amp; Pulses'!L541="",'Grains &amp; Pulses'!L540=""),F538,IF('Grains &amp; Pulses'!L541&lt;&gt;"",'Grains &amp; Pulses'!L541,AVERAGE(F538,INDEX('Grains &amp; Pulses'!L542:L$851,MATCH(FALSE,'Grains &amp; Pulses'!L542:L$851="",0)))))</f>
        <v>363.37786259541991</v>
      </c>
    </row>
    <row r="540" spans="1:6" x14ac:dyDescent="0.25">
      <c r="A540" s="36">
        <f>'Grains &amp; Pulses'!A542</f>
        <v>41639</v>
      </c>
      <c r="B540" s="65" cm="1">
        <f t="array" ref="B540">IF(AND('Grains &amp; Pulses'!H542="",'Grains &amp; Pulses'!H541=""),B539,IF('Grains &amp; Pulses'!H542&lt;&gt;"",'Grains &amp; Pulses'!H542,AVERAGE(B539,INDEX('Grains &amp; Pulses'!H543:H$851,MATCH(FALSE,'Grains &amp; Pulses'!H543:H$851="",0)))))</f>
        <v>586.85388994307402</v>
      </c>
      <c r="C540" s="65" cm="1">
        <f t="array" ref="C540">IF(AND('Grains &amp; Pulses'!I542="",'Grains &amp; Pulses'!I541=""),C539,IF('Grains &amp; Pulses'!I542&lt;&gt;"",'Grains &amp; Pulses'!I542,AVERAGE(C539,INDEX('Grains &amp; Pulses'!I543:I$851,MATCH(FALSE,'Grains &amp; Pulses'!I543:I$851="",0)))))</f>
        <v>306.56546489563567</v>
      </c>
      <c r="D540" s="65" cm="1">
        <f t="array" ref="D540">IF(AND('Grains &amp; Pulses'!J542="",'Grains &amp; Pulses'!J541=""),D539,IF('Grains &amp; Pulses'!J542&lt;&gt;"",'Grains &amp; Pulses'!J542,AVERAGE(D539,INDEX('Grains &amp; Pulses'!J543:J$851,MATCH(FALSE,'Grains &amp; Pulses'!J543:J$851="",0)))))</f>
        <v>298.90132827324481</v>
      </c>
      <c r="E540" s="65" cm="1">
        <f t="array" ref="E540">IF(AND('Grains &amp; Pulses'!K542="",'Grains &amp; Pulses'!K541=""),E539,IF('Grains &amp; Pulses'!K542&lt;&gt;"",'Grains &amp; Pulses'!K542,AVERAGE(E539,INDEX('Grains &amp; Pulses'!K543:K$851,MATCH(FALSE,'Grains &amp; Pulses'!K543:K$851="",0)))))</f>
        <v>250.72675521821634</v>
      </c>
      <c r="F540" s="65" cm="1">
        <f t="array" ref="F540">IF(AND('Grains &amp; Pulses'!L542="",'Grains &amp; Pulses'!L541=""),F539,IF('Grains &amp; Pulses'!L542&lt;&gt;"",'Grains &amp; Pulses'!L542,AVERAGE(F539,INDEX('Grains &amp; Pulses'!L543:L$851,MATCH(FALSE,'Grains &amp; Pulses'!L543:L$851="",0)))))</f>
        <v>355.83491461100573</v>
      </c>
    </row>
    <row r="541" spans="1:6" x14ac:dyDescent="0.25">
      <c r="A541" s="36">
        <f>'Grains &amp; Pulses'!A543</f>
        <v>41646</v>
      </c>
      <c r="B541" s="65" cm="1">
        <f t="array" ref="B541">IF(AND('Grains &amp; Pulses'!H543="",'Grains &amp; Pulses'!H542=""),B540,IF('Grains &amp; Pulses'!H543&lt;&gt;"",'Grains &amp; Pulses'!H543,AVERAGE(B540,INDEX('Grains &amp; Pulses'!H544:H$851,MATCH(FALSE,'Grains &amp; Pulses'!H544:H$851="",0)))))</f>
        <v>571.52561669829231</v>
      </c>
      <c r="C541" s="65" cm="1">
        <f t="array" ref="C541">IF(AND('Grains &amp; Pulses'!I543="",'Grains &amp; Pulses'!I542=""),C540,IF('Grains &amp; Pulses'!I543&lt;&gt;"",'Grains &amp; Pulses'!I543,AVERAGE(C540,INDEX('Grains &amp; Pulses'!I544:I$851,MATCH(FALSE,'Grains &amp; Pulses'!I544:I$851="",0)))))</f>
        <v>306.56546489563567</v>
      </c>
      <c r="D541" s="65" cm="1">
        <f t="array" ref="D541">IF(AND('Grains &amp; Pulses'!J543="",'Grains &amp; Pulses'!J542=""),D540,IF('Grains &amp; Pulses'!J543&lt;&gt;"",'Grains &amp; Pulses'!J543,AVERAGE(D540,INDEX('Grains &amp; Pulses'!J544:J$851,MATCH(FALSE,'Grains &amp; Pulses'!J544:J$851="",0)))))</f>
        <v>295.61669829222012</v>
      </c>
      <c r="E541" s="65" cm="1">
        <f t="array" ref="E541">IF(AND('Grains &amp; Pulses'!K543="",'Grains &amp; Pulses'!K542=""),E540,IF('Grains &amp; Pulses'!K543&lt;&gt;"",'Grains &amp; Pulses'!K543,AVERAGE(E540,INDEX('Grains &amp; Pulses'!K544:K$851,MATCH(FALSE,'Grains &amp; Pulses'!K544:K$851="",0)))))</f>
        <v>251.82163187855789</v>
      </c>
      <c r="F541" s="65" cm="1">
        <f t="array" ref="F541">IF(AND('Grains &amp; Pulses'!L543="",'Grains &amp; Pulses'!L542=""),F540,IF('Grains &amp; Pulses'!L543&lt;&gt;"",'Grains &amp; Pulses'!L543,AVERAGE(F540,INDEX('Grains &amp; Pulses'!L544:L$851,MATCH(FALSE,'Grains &amp; Pulses'!L544:L$851="",0)))))</f>
        <v>355.83491461100573</v>
      </c>
    </row>
    <row r="542" spans="1:6" x14ac:dyDescent="0.25">
      <c r="A542" s="36">
        <f>'Grains &amp; Pulses'!A544</f>
        <v>41653</v>
      </c>
      <c r="B542" s="65" cm="1">
        <f t="array" ref="B542">IF(AND('Grains &amp; Pulses'!H544="",'Grains &amp; Pulses'!H543=""),B541,IF('Grains &amp; Pulses'!H544&lt;&gt;"",'Grains &amp; Pulses'!H544,AVERAGE(B541,INDEX('Grains &amp; Pulses'!H545:H$851,MATCH(FALSE,'Grains &amp; Pulses'!H545:H$851="",0)))))</f>
        <v>561.67172675521829</v>
      </c>
      <c r="C542" s="65" cm="1">
        <f t="array" ref="C542">IF(AND('Grains &amp; Pulses'!I544="",'Grains &amp; Pulses'!I543=""),C541,IF('Grains &amp; Pulses'!I544&lt;&gt;"",'Grains &amp; Pulses'!I544,AVERAGE(C541,INDEX('Grains &amp; Pulses'!I545:I$851,MATCH(FALSE,'Grains &amp; Pulses'!I545:I$851="",0)))))</f>
        <v>304.37571157495256</v>
      </c>
      <c r="D542" s="65" cm="1">
        <f t="array" ref="D542">IF(AND('Grains &amp; Pulses'!J544="",'Grains &amp; Pulses'!J543=""),D541,IF('Grains &amp; Pulses'!J544&lt;&gt;"",'Grains &amp; Pulses'!J544,AVERAGE(D541,INDEX('Grains &amp; Pulses'!J545:J$851,MATCH(FALSE,'Grains &amp; Pulses'!J545:J$851="",0)))))</f>
        <v>295.61669829222012</v>
      </c>
      <c r="E542" s="65" cm="1">
        <f t="array" ref="E542">IF(AND('Grains &amp; Pulses'!K544="",'Grains &amp; Pulses'!K543=""),E541,IF('Grains &amp; Pulses'!K544&lt;&gt;"",'Grains &amp; Pulses'!K544,AVERAGE(E541,INDEX('Grains &amp; Pulses'!K545:K$851,MATCH(FALSE,'Grains &amp; Pulses'!K545:K$851="",0)))))</f>
        <v>256.20113851992414</v>
      </c>
      <c r="F542" s="65" cm="1">
        <f t="array" ref="F542">IF(AND('Grains &amp; Pulses'!L544="",'Grains &amp; Pulses'!L543=""),F541,IF('Grains &amp; Pulses'!L544&lt;&gt;"",'Grains &amp; Pulses'!L544,AVERAGE(F541,INDEX('Grains &amp; Pulses'!L545:L$851,MATCH(FALSE,'Grains &amp; Pulses'!L545:L$851="",0)))))</f>
        <v>355.83491461100573</v>
      </c>
    </row>
    <row r="543" spans="1:6" x14ac:dyDescent="0.25">
      <c r="A543" s="36">
        <f>'Grains &amp; Pulses'!A545</f>
        <v>41660</v>
      </c>
      <c r="B543" s="65" cm="1">
        <f t="array" ref="B543">IF(AND('Grains &amp; Pulses'!H545="",'Grains &amp; Pulses'!H544=""),B542,IF('Grains &amp; Pulses'!H545&lt;&gt;"",'Grains &amp; Pulses'!H545,AVERAGE(B542,INDEX('Grains &amp; Pulses'!H546:H$851,MATCH(FALSE,'Grains &amp; Pulses'!H546:H$851="",0)))))</f>
        <v>582.4743833017078</v>
      </c>
      <c r="C543" s="65" cm="1">
        <f t="array" ref="C543">IF(AND('Grains &amp; Pulses'!I545="",'Grains &amp; Pulses'!I544=""),C542,IF('Grains &amp; Pulses'!I545&lt;&gt;"",'Grains &amp; Pulses'!I545,AVERAGE(C542,INDEX('Grains &amp; Pulses'!I546:I$851,MATCH(FALSE,'Grains &amp; Pulses'!I546:I$851="",0)))))</f>
        <v>301.09108159392792</v>
      </c>
      <c r="D543" s="65" cm="1">
        <f t="array" ref="D543">IF(AND('Grains &amp; Pulses'!J545="",'Grains &amp; Pulses'!J544=""),D542,IF('Grains &amp; Pulses'!J545&lt;&gt;"",'Grains &amp; Pulses'!J545,AVERAGE(D542,INDEX('Grains &amp; Pulses'!J546:J$851,MATCH(FALSE,'Grains &amp; Pulses'!J546:J$851="",0)))))</f>
        <v>307.66034155597725</v>
      </c>
      <c r="E543" s="65" cm="1">
        <f t="array" ref="E543">IF(AND('Grains &amp; Pulses'!K545="",'Grains &amp; Pulses'!K544=""),E542,IF('Grains &amp; Pulses'!K545&lt;&gt;"",'Grains &amp; Pulses'!K545,AVERAGE(E542,INDEX('Grains &amp; Pulses'!K546:K$851,MATCH(FALSE,'Grains &amp; Pulses'!K546:K$851="",0)))))</f>
        <v>273.71916508538902</v>
      </c>
      <c r="F543" s="65" cm="1">
        <f t="array" ref="F543">IF(AND('Grains &amp; Pulses'!L545="",'Grains &amp; Pulses'!L544=""),F542,IF('Grains &amp; Pulses'!L545&lt;&gt;"",'Grains &amp; Pulses'!L545,AVERAGE(F542,INDEX('Grains &amp; Pulses'!L546:L$851,MATCH(FALSE,'Grains &amp; Pulses'!L546:L$851="",0)))))</f>
        <v>361.30929791271348</v>
      </c>
    </row>
    <row r="544" spans="1:6" x14ac:dyDescent="0.25">
      <c r="A544" s="36">
        <f>'Grains &amp; Pulses'!A546</f>
        <v>41667</v>
      </c>
      <c r="B544" s="65" cm="1">
        <f t="array" ref="B544">IF(AND('Grains &amp; Pulses'!H546="",'Grains &amp; Pulses'!H545=""),B543,IF('Grains &amp; Pulses'!H546&lt;&gt;"",'Grains &amp; Pulses'!H546,AVERAGE(B543,INDEX('Grains &amp; Pulses'!H547:H$851,MATCH(FALSE,'Grains &amp; Pulses'!H547:H$851="",0)))))</f>
        <v>592.32827324478183</v>
      </c>
      <c r="C544" s="65" cm="1">
        <f t="array" ref="C544">IF(AND('Grains &amp; Pulses'!I546="",'Grains &amp; Pulses'!I545=""),C543,IF('Grains &amp; Pulses'!I546&lt;&gt;"",'Grains &amp; Pulses'!I546,AVERAGE(C543,INDEX('Grains &amp; Pulses'!I547:I$851,MATCH(FALSE,'Grains &amp; Pulses'!I547:I$851="",0)))))</f>
        <v>299.99620493358634</v>
      </c>
      <c r="D544" s="65" cm="1">
        <f t="array" ref="D544">IF(AND('Grains &amp; Pulses'!J546="",'Grains &amp; Pulses'!J545=""),D543,IF('Grains &amp; Pulses'!J546&lt;&gt;"",'Grains &amp; Pulses'!J546,AVERAGE(D543,INDEX('Grains &amp; Pulses'!J547:J$851,MATCH(FALSE,'Grains &amp; Pulses'!J547:J$851="",0)))))</f>
        <v>296.7115749525617</v>
      </c>
      <c r="E544" s="65" cm="1">
        <f t="array" ref="E544">IF(AND('Grains &amp; Pulses'!K546="",'Grains &amp; Pulses'!K545=""),E543,IF('Grains &amp; Pulses'!K546&lt;&gt;"",'Grains &amp; Pulses'!K546,AVERAGE(E543,INDEX('Grains &amp; Pulses'!K547:K$851,MATCH(FALSE,'Grains &amp; Pulses'!K547:K$851="",0)))))</f>
        <v>263.865275142315</v>
      </c>
      <c r="F544" s="65" cm="1">
        <f t="array" ref="F544">IF(AND('Grains &amp; Pulses'!L546="",'Grains &amp; Pulses'!L545=""),F543,IF('Grains &amp; Pulses'!L546&lt;&gt;"",'Grains &amp; Pulses'!L546,AVERAGE(F543,INDEX('Grains &amp; Pulses'!L547:L$851,MATCH(FALSE,'Grains &amp; Pulses'!L547:L$851="",0)))))</f>
        <v>372.25806451612908</v>
      </c>
    </row>
    <row r="545" spans="1:6" x14ac:dyDescent="0.25">
      <c r="A545" s="36">
        <f>'Grains &amp; Pulses'!A547</f>
        <v>41674</v>
      </c>
      <c r="B545" s="65" cm="1">
        <f t="array" ref="B545">IF(AND('Grains &amp; Pulses'!H547="",'Grains &amp; Pulses'!H546=""),B544,IF('Grains &amp; Pulses'!H547&lt;&gt;"",'Grains &amp; Pulses'!H547,AVERAGE(B544,INDEX('Grains &amp; Pulses'!H548:H$851,MATCH(FALSE,'Grains &amp; Pulses'!H548:H$851="",0)))))</f>
        <v>592.32827324478183</v>
      </c>
      <c r="C545" s="65" cm="1">
        <f t="array" ref="C545">IF(AND('Grains &amp; Pulses'!I547="",'Grains &amp; Pulses'!I546=""),C544,IF('Grains &amp; Pulses'!I547&lt;&gt;"",'Grains &amp; Pulses'!I547,AVERAGE(C544,INDEX('Grains &amp; Pulses'!I548:I$851,MATCH(FALSE,'Grains &amp; Pulses'!I548:I$851="",0)))))</f>
        <v>298.90132827324481</v>
      </c>
      <c r="D545" s="65" cm="1">
        <f t="array" ref="D545">IF(AND('Grains &amp; Pulses'!J547="",'Grains &amp; Pulses'!J546=""),D544,IF('Grains &amp; Pulses'!J547&lt;&gt;"",'Grains &amp; Pulses'!J547,AVERAGE(D544,INDEX('Grains &amp; Pulses'!J548:J$851,MATCH(FALSE,'Grains &amp; Pulses'!J548:J$851="",0)))))</f>
        <v>302.18595825426945</v>
      </c>
      <c r="E545" s="65" cm="1">
        <f t="array" ref="E545">IF(AND('Grains &amp; Pulses'!K547="",'Grains &amp; Pulses'!K546=""),E544,IF('Grains &amp; Pulses'!K547&lt;&gt;"",'Grains &amp; Pulses'!K547,AVERAGE(E544,INDEX('Grains &amp; Pulses'!K548:K$851,MATCH(FALSE,'Grains &amp; Pulses'!K548:K$851="",0)))))</f>
        <v>264.96015180265658</v>
      </c>
      <c r="F545" s="65" cm="1">
        <f t="array" ref="F545">IF(AND('Grains &amp; Pulses'!L547="",'Grains &amp; Pulses'!L546=""),F544,IF('Grains &amp; Pulses'!L547&lt;&gt;"",'Grains &amp; Pulses'!L547,AVERAGE(F544,INDEX('Grains &amp; Pulses'!L548:L$851,MATCH(FALSE,'Grains &amp; Pulses'!L548:L$851="",0)))))</f>
        <v>379.92220113851994</v>
      </c>
    </row>
    <row r="546" spans="1:6" x14ac:dyDescent="0.25">
      <c r="A546" s="36">
        <f>'Grains &amp; Pulses'!A548</f>
        <v>41681</v>
      </c>
      <c r="B546" s="65" cm="1">
        <f t="array" ref="B546">IF(AND('Grains &amp; Pulses'!H548="",'Grains &amp; Pulses'!H547=""),B545,IF('Grains &amp; Pulses'!H548&lt;&gt;"",'Grains &amp; Pulses'!H548,AVERAGE(B545,INDEX('Grains &amp; Pulses'!H549:H$851,MATCH(FALSE,'Grains &amp; Pulses'!H549:H$851="",0)))))</f>
        <v>592.32827324478183</v>
      </c>
      <c r="C546" s="65" cm="1">
        <f t="array" ref="C546">IF(AND('Grains &amp; Pulses'!I548="",'Grains &amp; Pulses'!I547=""),C545,IF('Grains &amp; Pulses'!I548&lt;&gt;"",'Grains &amp; Pulses'!I548,AVERAGE(C545,INDEX('Grains &amp; Pulses'!I549:I$851,MATCH(FALSE,'Grains &amp; Pulses'!I549:I$851="",0)))))</f>
        <v>302.18595825426945</v>
      </c>
      <c r="D546" s="65" cm="1">
        <f t="array" ref="D546">IF(AND('Grains &amp; Pulses'!J548="",'Grains &amp; Pulses'!J547=""),D545,IF('Grains &amp; Pulses'!J548&lt;&gt;"",'Grains &amp; Pulses'!J548,AVERAGE(D545,INDEX('Grains &amp; Pulses'!J549:J$851,MATCH(FALSE,'Grains &amp; Pulses'!J549:J$851="",0)))))</f>
        <v>299.99620493358634</v>
      </c>
      <c r="E546" s="65" cm="1">
        <f t="array" ref="E546">IF(AND('Grains &amp; Pulses'!K548="",'Grains &amp; Pulses'!K547=""),E545,IF('Grains &amp; Pulses'!K548&lt;&gt;"",'Grains &amp; Pulses'!K548,AVERAGE(E545,INDEX('Grains &amp; Pulses'!K549:K$851,MATCH(FALSE,'Grains &amp; Pulses'!K549:K$851="",0)))))</f>
        <v>268.24478178368122</v>
      </c>
      <c r="F546" s="65" cm="1">
        <f t="array" ref="F546">IF(AND('Grains &amp; Pulses'!L548="",'Grains &amp; Pulses'!L547=""),F545,IF('Grains &amp; Pulses'!L548&lt;&gt;"",'Grains &amp; Pulses'!L548,AVERAGE(F545,INDEX('Grains &amp; Pulses'!L549:L$851,MATCH(FALSE,'Grains &amp; Pulses'!L549:L$851="",0)))))</f>
        <v>361.30929791271348</v>
      </c>
    </row>
    <row r="547" spans="1:6" x14ac:dyDescent="0.25">
      <c r="A547" s="36">
        <f>'Grains &amp; Pulses'!A549</f>
        <v>41688</v>
      </c>
      <c r="B547" s="65" cm="1">
        <f t="array" ref="B547">IF(AND('Grains &amp; Pulses'!H549="",'Grains &amp; Pulses'!H548=""),B546,IF('Grains &amp; Pulses'!H549&lt;&gt;"",'Grains &amp; Pulses'!H549,AVERAGE(B546,INDEX('Grains &amp; Pulses'!H550:H$851,MATCH(FALSE,'Grains &amp; Pulses'!H550:H$851="",0)))))</f>
        <v>605.46679316888049</v>
      </c>
      <c r="C547" s="65" cm="1">
        <f t="array" ref="C547">IF(AND('Grains &amp; Pulses'!I549="",'Grains &amp; Pulses'!I548=""),C546,IF('Grains &amp; Pulses'!I549&lt;&gt;"",'Grains &amp; Pulses'!I549,AVERAGE(C546,INDEX('Grains &amp; Pulses'!I550:I$851,MATCH(FALSE,'Grains &amp; Pulses'!I550:I$851="",0)))))</f>
        <v>306.56546489563567</v>
      </c>
      <c r="D547" s="65" cm="1">
        <f t="array" ref="D547">IF(AND('Grains &amp; Pulses'!J549="",'Grains &amp; Pulses'!J548=""),D546,IF('Grains &amp; Pulses'!J549&lt;&gt;"",'Grains &amp; Pulses'!J549,AVERAGE(D546,INDEX('Grains &amp; Pulses'!J550:J$851,MATCH(FALSE,'Grains &amp; Pulses'!J550:J$851="",0)))))</f>
        <v>299.99620493358634</v>
      </c>
      <c r="E547" s="65" cm="1">
        <f t="array" ref="E547">IF(AND('Grains &amp; Pulses'!K549="",'Grains &amp; Pulses'!K548=""),E546,IF('Grains &amp; Pulses'!K549&lt;&gt;"",'Grains &amp; Pulses'!K549,AVERAGE(E546,INDEX('Grains &amp; Pulses'!K550:K$851,MATCH(FALSE,'Grains &amp; Pulses'!K550:K$851="",0)))))</f>
        <v>267.14990512333969</v>
      </c>
      <c r="F547" s="65" cm="1">
        <f t="array" ref="F547">IF(AND('Grains &amp; Pulses'!L549="",'Grains &amp; Pulses'!L548=""),F546,IF('Grains &amp; Pulses'!L549&lt;&gt;"",'Grains &amp; Pulses'!L549,AVERAGE(F546,INDEX('Grains &amp; Pulses'!L550:L$851,MATCH(FALSE,'Grains &amp; Pulses'!L550:L$851="",0)))))</f>
        <v>361.30929791271348</v>
      </c>
    </row>
    <row r="548" spans="1:6" x14ac:dyDescent="0.25">
      <c r="A548" s="36">
        <f>'Grains &amp; Pulses'!A550</f>
        <v>41695</v>
      </c>
      <c r="B548" s="65" cm="1">
        <f t="array" ref="B548">IF(AND('Grains &amp; Pulses'!H550="",'Grains &amp; Pulses'!H549=""),B547,IF('Grains &amp; Pulses'!H550&lt;&gt;"",'Grains &amp; Pulses'!H550,AVERAGE(B547,INDEX('Grains &amp; Pulses'!H551:H$851,MATCH(FALSE,'Grains &amp; Pulses'!H551:H$851="",0)))))</f>
        <v>614.22580645161293</v>
      </c>
      <c r="C548" s="65" cm="1">
        <f t="array" ref="C548">IF(AND('Grains &amp; Pulses'!I550="",'Grains &amp; Pulses'!I549=""),C547,IF('Grains &amp; Pulses'!I550&lt;&gt;"",'Grains &amp; Pulses'!I550,AVERAGE(C547,INDEX('Grains &amp; Pulses'!I551:I$851,MATCH(FALSE,'Grains &amp; Pulses'!I551:I$851="",0)))))</f>
        <v>310.94497153700195</v>
      </c>
      <c r="D548" s="65" cm="1">
        <f t="array" ref="D548">IF(AND('Grains &amp; Pulses'!J550="",'Grains &amp; Pulses'!J549=""),D547,IF('Grains &amp; Pulses'!J550&lt;&gt;"",'Grains &amp; Pulses'!J550,AVERAGE(D547,INDEX('Grains &amp; Pulses'!J551:J$851,MATCH(FALSE,'Grains &amp; Pulses'!J551:J$851="",0)))))</f>
        <v>302.18595825426945</v>
      </c>
      <c r="E548" s="65" cm="1">
        <f t="array" ref="E548">IF(AND('Grains &amp; Pulses'!K550="",'Grains &amp; Pulses'!K549=""),E547,IF('Grains &amp; Pulses'!K550&lt;&gt;"",'Grains &amp; Pulses'!K550,AVERAGE(E547,INDEX('Grains &amp; Pulses'!K551:K$851,MATCH(FALSE,'Grains &amp; Pulses'!K551:K$851="",0)))))</f>
        <v>275.90891840607213</v>
      </c>
      <c r="F548" s="65" cm="1">
        <f t="array" ref="F548">IF(AND('Grains &amp; Pulses'!L550="",'Grains &amp; Pulses'!L549=""),F547,IF('Grains &amp; Pulses'!L550&lt;&gt;"",'Grains &amp; Pulses'!L550,AVERAGE(F547,INDEX('Grains &amp; Pulses'!L551:L$851,MATCH(FALSE,'Grains &amp; Pulses'!L551:L$851="",0)))))</f>
        <v>372.25806451612908</v>
      </c>
    </row>
    <row r="549" spans="1:6" x14ac:dyDescent="0.25">
      <c r="A549" s="36">
        <f>'Grains &amp; Pulses'!A551</f>
        <v>41702</v>
      </c>
      <c r="B549" s="65" cm="1">
        <f t="array" ref="B549">IF(AND('Grains &amp; Pulses'!H551="",'Grains &amp; Pulses'!H550=""),B548,IF('Grains &amp; Pulses'!H551&lt;&gt;"",'Grains &amp; Pulses'!H551,AVERAGE(B548,INDEX('Grains &amp; Pulses'!H552:H$851,MATCH(FALSE,'Grains &amp; Pulses'!H552:H$851="",0)))))</f>
        <v>624.07969639468695</v>
      </c>
      <c r="C549" s="65" cm="1">
        <f t="array" ref="C549">IF(AND('Grains &amp; Pulses'!I551="",'Grains &amp; Pulses'!I550=""),C548,IF('Grains &amp; Pulses'!I551&lt;&gt;"",'Grains &amp; Pulses'!I551,AVERAGE(C548,INDEX('Grains &amp; Pulses'!I552:I$851,MATCH(FALSE,'Grains &amp; Pulses'!I552:I$851="",0)))))</f>
        <v>317.51423149905128</v>
      </c>
      <c r="D549" s="65" cm="1">
        <f t="array" ref="D549">IF(AND('Grains &amp; Pulses'!J551="",'Grains &amp; Pulses'!J550=""),D548,IF('Grains &amp; Pulses'!J551&lt;&gt;"",'Grains &amp; Pulses'!J551,AVERAGE(D548,INDEX('Grains &amp; Pulses'!J552:J$851,MATCH(FALSE,'Grains &amp; Pulses'!J552:J$851="",0)))))</f>
        <v>304.37571157495256</v>
      </c>
      <c r="E549" s="65" cm="1">
        <f t="array" ref="E549">IF(AND('Grains &amp; Pulses'!K551="",'Grains &amp; Pulses'!K550=""),E548,IF('Grains &amp; Pulses'!K551&lt;&gt;"",'Grains &amp; Pulses'!K551,AVERAGE(E548,INDEX('Grains &amp; Pulses'!K552:K$851,MATCH(FALSE,'Grains &amp; Pulses'!K552:K$851="",0)))))</f>
        <v>280.28842504743835</v>
      </c>
      <c r="F549" s="65" cm="1">
        <f t="array" ref="F549">IF(AND('Grains &amp; Pulses'!L551="",'Grains &amp; Pulses'!L550=""),F548,IF('Grains &amp; Pulses'!L551&lt;&gt;"",'Grains &amp; Pulses'!L551,AVERAGE(F548,INDEX('Grains &amp; Pulses'!L552:L$851,MATCH(FALSE,'Grains &amp; Pulses'!L552:L$851="",0)))))</f>
        <v>394.15559772296018</v>
      </c>
    </row>
    <row r="550" spans="1:6" x14ac:dyDescent="0.25">
      <c r="A550" s="36">
        <f>'Grains &amp; Pulses'!A552</f>
        <v>41709</v>
      </c>
      <c r="B550" s="65" cm="1">
        <f t="array" ref="B550">IF(AND('Grains &amp; Pulses'!H552="",'Grains &amp; Pulses'!H551=""),B549,IF('Grains &amp; Pulses'!H552&lt;&gt;"",'Grains &amp; Pulses'!H552,AVERAGE(B549,INDEX('Grains &amp; Pulses'!H553:H$851,MATCH(FALSE,'Grains &amp; Pulses'!H553:H$851="",0)))))</f>
        <v>621.8899430740039</v>
      </c>
      <c r="C550" s="65" cm="1">
        <f t="array" ref="C550">IF(AND('Grains &amp; Pulses'!I552="",'Grains &amp; Pulses'!I551=""),C549,IF('Grains &amp; Pulses'!I552&lt;&gt;"",'Grains &amp; Pulses'!I552,AVERAGE(C549,INDEX('Grains &amp; Pulses'!I553:I$851,MATCH(FALSE,'Grains &amp; Pulses'!I553:I$851="",0)))))</f>
        <v>314.22960151802658</v>
      </c>
      <c r="D550" s="65" cm="1">
        <f t="array" ref="D550">IF(AND('Grains &amp; Pulses'!J552="",'Grains &amp; Pulses'!J551=""),D549,IF('Grains &amp; Pulses'!J552&lt;&gt;"",'Grains &amp; Pulses'!J552,AVERAGE(D549,INDEX('Grains &amp; Pulses'!J553:J$851,MATCH(FALSE,'Grains &amp; Pulses'!J553:J$851="",0)))))</f>
        <v>304.37571157495256</v>
      </c>
      <c r="E550" s="65" cm="1">
        <f t="array" ref="E550">IF(AND('Grains &amp; Pulses'!K552="",'Grains &amp; Pulses'!K551=""),E549,IF('Grains &amp; Pulses'!K552&lt;&gt;"",'Grains &amp; Pulses'!K552,AVERAGE(E549,INDEX('Grains &amp; Pulses'!K553:K$851,MATCH(FALSE,'Grains &amp; Pulses'!K553:K$851="",0)))))</f>
        <v>281.38330170777994</v>
      </c>
      <c r="F550" s="65" cm="1">
        <f t="array" ref="F550">IF(AND('Grains &amp; Pulses'!L552="",'Grains &amp; Pulses'!L551=""),F549,IF('Grains &amp; Pulses'!L552&lt;&gt;"",'Grains &amp; Pulses'!L552,AVERAGE(F549,INDEX('Grains &amp; Pulses'!L553:L$851,MATCH(FALSE,'Grains &amp; Pulses'!L553:L$851="",0)))))</f>
        <v>406.19924098671731</v>
      </c>
    </row>
    <row r="551" spans="1:6" x14ac:dyDescent="0.25">
      <c r="A551" s="36">
        <f>'Grains &amp; Pulses'!A553</f>
        <v>41716</v>
      </c>
      <c r="B551" s="65" cm="1">
        <f t="array" ref="B551">IF(AND('Grains &amp; Pulses'!H553="",'Grains &amp; Pulses'!H552=""),B550,IF('Grains &amp; Pulses'!H553&lt;&gt;"",'Grains &amp; Pulses'!H553,AVERAGE(B550,INDEX('Grains &amp; Pulses'!H554:H$851,MATCH(FALSE,'Grains &amp; Pulses'!H554:H$851="",0)))))</f>
        <v>626.26944971537011</v>
      </c>
      <c r="C551" s="65" cm="1">
        <f t="array" ref="C551">IF(AND('Grains &amp; Pulses'!I553="",'Grains &amp; Pulses'!I552=""),C550,IF('Grains &amp; Pulses'!I553&lt;&gt;"",'Grains &amp; Pulses'!I553,AVERAGE(C550,INDEX('Grains &amp; Pulses'!I554:I$851,MATCH(FALSE,'Grains &amp; Pulses'!I554:I$851="",0)))))</f>
        <v>326.27324478178372</v>
      </c>
      <c r="D551" s="65" cm="1">
        <f t="array" ref="D551">IF(AND('Grains &amp; Pulses'!J553="",'Grains &amp; Pulses'!J552=""),D550,IF('Grains &amp; Pulses'!J553&lt;&gt;"",'Grains &amp; Pulses'!J553,AVERAGE(D550,INDEX('Grains &amp; Pulses'!J554:J$851,MATCH(FALSE,'Grains &amp; Pulses'!J554:J$851="",0)))))</f>
        <v>301.09108159392792</v>
      </c>
      <c r="E551" s="65" cm="1">
        <f t="array" ref="E551">IF(AND('Grains &amp; Pulses'!K553="",'Grains &amp; Pulses'!K552=""),E550,IF('Grains &amp; Pulses'!K553&lt;&gt;"",'Grains &amp; Pulses'!K553,AVERAGE(E550,INDEX('Grains &amp; Pulses'!K554:K$851,MATCH(FALSE,'Grains &amp; Pulses'!K554:K$851="",0)))))</f>
        <v>279.19354838709677</v>
      </c>
      <c r="F551" s="65" cm="1">
        <f t="array" ref="F551">IF(AND('Grains &amp; Pulses'!L553="",'Grains &amp; Pulses'!L552=""),F550,IF('Grains &amp; Pulses'!L553&lt;&gt;"",'Grains &amp; Pulses'!L553,AVERAGE(F550,INDEX('Grains &amp; Pulses'!L554:L$851,MATCH(FALSE,'Grains &amp; Pulses'!L554:L$851="",0)))))</f>
        <v>414.95825426944975</v>
      </c>
    </row>
    <row r="552" spans="1:6" x14ac:dyDescent="0.25">
      <c r="A552" s="36">
        <f>'Grains &amp; Pulses'!A554</f>
        <v>41723</v>
      </c>
      <c r="B552" s="65" cm="1">
        <f t="array" ref="B552">IF(AND('Grains &amp; Pulses'!H554="",'Grains &amp; Pulses'!H553=""),B551,IF('Grains &amp; Pulses'!H554&lt;&gt;"",'Grains &amp; Pulses'!H554,AVERAGE(B551,INDEX('Grains &amp; Pulses'!H555:H$851,MATCH(FALSE,'Grains &amp; Pulses'!H555:H$851="",0)))))</f>
        <v>637.47875354107634</v>
      </c>
      <c r="C552" s="65" cm="1">
        <f t="array" ref="C552">IF(AND('Grains &amp; Pulses'!I554="",'Grains &amp; Pulses'!I553=""),C551,IF('Grains &amp; Pulses'!I554&lt;&gt;"",'Grains &amp; Pulses'!I554,AVERAGE(C551,INDEX('Grains &amp; Pulses'!I555:I$851,MATCH(FALSE,'Grains &amp; Pulses'!I555:I$851="",0)))))</f>
        <v>324.73276676109532</v>
      </c>
      <c r="D552" s="65" cm="1">
        <f t="array" ref="D552">IF(AND('Grains &amp; Pulses'!J554="",'Grains &amp; Pulses'!J553=""),D551,IF('Grains &amp; Pulses'!J554&lt;&gt;"",'Grains &amp; Pulses'!J554,AVERAGE(D551,INDEX('Grains &amp; Pulses'!J555:J$851,MATCH(FALSE,'Grains &amp; Pulses'!J555:J$851="",0)))))</f>
        <v>307.29745042492914</v>
      </c>
      <c r="E552" s="65" cm="1">
        <f t="array" ref="E552">IF(AND('Grains &amp; Pulses'!K554="",'Grains &amp; Pulses'!K553=""),E551,IF('Grains &amp; Pulses'!K554&lt;&gt;"",'Grains &amp; Pulses'!K554,AVERAGE(E551,INDEX('Grains &amp; Pulses'!K555:K$851,MATCH(FALSE,'Grains &amp; Pulses'!K555:K$851="",0)))))</f>
        <v>278.96506137865907</v>
      </c>
      <c r="F552" s="65" cm="1">
        <f t="array" ref="F552">IF(AND('Grains &amp; Pulses'!L554="",'Grains &amp; Pulses'!L553=""),F551,IF('Grains &amp; Pulses'!L554&lt;&gt;"",'Grains &amp; Pulses'!L554,AVERAGE(F551,INDEX('Grains &amp; Pulses'!L555:L$851,MATCH(FALSE,'Grains &amp; Pulses'!L555:L$851="",0)))))</f>
        <v>408.64022662889511</v>
      </c>
    </row>
    <row r="553" spans="1:6" x14ac:dyDescent="0.25">
      <c r="A553" s="36">
        <f>'Grains &amp; Pulses'!A555</f>
        <v>41730</v>
      </c>
      <c r="B553" s="65" cm="1">
        <f t="array" ref="B553">IF(AND('Grains &amp; Pulses'!H555="",'Grains &amp; Pulses'!H554=""),B552,IF('Grains &amp; Pulses'!H555&lt;&gt;"",'Grains &amp; Pulses'!H555,AVERAGE(B552,INDEX('Grains &amp; Pulses'!H556:H$851,MATCH(FALSE,'Grains &amp; Pulses'!H556:H$851="",0)))))</f>
        <v>626.58168083097257</v>
      </c>
      <c r="C553" s="65" cm="1">
        <f t="array" ref="C553">IF(AND('Grains &amp; Pulses'!I555="",'Grains &amp; Pulses'!I554=""),C552,IF('Grains &amp; Pulses'!I555&lt;&gt;"",'Grains &amp; Pulses'!I555,AVERAGE(C552,INDEX('Grains &amp; Pulses'!I556:I$851,MATCH(FALSE,'Grains &amp; Pulses'!I556:I$851="",0)))))</f>
        <v>328.0018885741265</v>
      </c>
      <c r="D553" s="65" cm="1">
        <f t="array" ref="D553">IF(AND('Grains &amp; Pulses'!J555="",'Grains &amp; Pulses'!J554=""),D552,IF('Grains &amp; Pulses'!J555&lt;&gt;"",'Grains &amp; Pulses'!J555,AVERAGE(D552,INDEX('Grains &amp; Pulses'!J556:J$851,MATCH(FALSE,'Grains &amp; Pulses'!J556:J$851="",0)))))</f>
        <v>310.56657223796032</v>
      </c>
      <c r="E553" s="65" cm="1">
        <f t="array" ref="E553">IF(AND('Grains &amp; Pulses'!K555="",'Grains &amp; Pulses'!K554=""),E552,IF('Grains &amp; Pulses'!K555&lt;&gt;"",'Grains &amp; Pulses'!K555,AVERAGE(E552,INDEX('Grains &amp; Pulses'!K556:K$851,MATCH(FALSE,'Grains &amp; Pulses'!K556:K$851="",0)))))</f>
        <v>274.60623229461754</v>
      </c>
      <c r="F553" s="65" cm="1">
        <f t="array" ref="F553">IF(AND('Grains &amp; Pulses'!L555="",'Grains &amp; Pulses'!L554=""),F552,IF('Grains &amp; Pulses'!L555&lt;&gt;"",'Grains &amp; Pulses'!L555,AVERAGE(F552,INDEX('Grains &amp; Pulses'!L556:L$851,MATCH(FALSE,'Grains &amp; Pulses'!L556:L$851="",0)))))</f>
        <v>410.81964117091587</v>
      </c>
    </row>
    <row r="554" spans="1:6" x14ac:dyDescent="0.25">
      <c r="A554" s="36">
        <f>'Grains &amp; Pulses'!A556</f>
        <v>41737</v>
      </c>
      <c r="B554" s="65" cm="1">
        <f t="array" ref="B554">IF(AND('Grains &amp; Pulses'!H556="",'Grains &amp; Pulses'!H555=""),B553,IF('Grains &amp; Pulses'!H556&lt;&gt;"",'Grains &amp; Pulses'!H556,AVERAGE(B553,INDEX('Grains &amp; Pulses'!H557:H$851,MATCH(FALSE,'Grains &amp; Pulses'!H557:H$851="",0)))))</f>
        <v>610.23607176581675</v>
      </c>
      <c r="C554" s="65" cm="1">
        <f t="array" ref="C554">IF(AND('Grains &amp; Pulses'!I556="",'Grains &amp; Pulses'!I555=""),C553,IF('Grains &amp; Pulses'!I556&lt;&gt;"",'Grains &amp; Pulses'!I556,AVERAGE(C553,INDEX('Grains &amp; Pulses'!I557:I$851,MATCH(FALSE,'Grains &amp; Pulses'!I557:I$851="",0)))))</f>
        <v>328.0018885741265</v>
      </c>
      <c r="D554" s="65" cm="1">
        <f t="array" ref="D554">IF(AND('Grains &amp; Pulses'!J556="",'Grains &amp; Pulses'!J555=""),D553,IF('Grains &amp; Pulses'!J556&lt;&gt;"",'Grains &amp; Pulses'!J556,AVERAGE(D553,INDEX('Grains &amp; Pulses'!J557:J$851,MATCH(FALSE,'Grains &amp; Pulses'!J557:J$851="",0)))))</f>
        <v>301.8489140698772</v>
      </c>
      <c r="E554" s="65" cm="1">
        <f t="array" ref="E554">IF(AND('Grains &amp; Pulses'!K556="",'Grains &amp; Pulses'!K555=""),E553,IF('Grains &amp; Pulses'!K556&lt;&gt;"",'Grains &amp; Pulses'!K556,AVERAGE(E553,INDEX('Grains &amp; Pulses'!K557:K$851,MATCH(FALSE,'Grains &amp; Pulses'!K557:K$851="",0)))))</f>
        <v>272.42681775259678</v>
      </c>
      <c r="F554" s="65" cm="1">
        <f t="array" ref="F554">IF(AND('Grains &amp; Pulses'!L556="",'Grains &amp; Pulses'!L555=""),F553,IF('Grains &amp; Pulses'!L556&lt;&gt;"",'Grains &amp; Pulses'!L556,AVERAGE(F553,INDEX('Grains &amp; Pulses'!L557:L$851,MATCH(FALSE,'Grains &amp; Pulses'!L557:L$851="",0)))))</f>
        <v>405.37110481586399</v>
      </c>
    </row>
    <row r="555" spans="1:6" x14ac:dyDescent="0.25">
      <c r="A555" s="36">
        <f>'Grains &amp; Pulses'!A557</f>
        <v>41744</v>
      </c>
      <c r="B555" s="65" cm="1">
        <f t="array" ref="B555">IF(AND('Grains &amp; Pulses'!H557="",'Grains &amp; Pulses'!H556=""),B554,IF('Grains &amp; Pulses'!H557&lt;&gt;"",'Grains &amp; Pulses'!H557,AVERAGE(B554,INDEX('Grains &amp; Pulses'!H558:H$851,MATCH(FALSE,'Grains &amp; Pulses'!H558:H$851="",0)))))</f>
        <v>591.7110481586401</v>
      </c>
      <c r="C555" s="65" cm="1">
        <f t="array" ref="C555">IF(AND('Grains &amp; Pulses'!I557="",'Grains &amp; Pulses'!I556=""),C554,IF('Grains &amp; Pulses'!I557&lt;&gt;"",'Grains &amp; Pulses'!I557,AVERAGE(C554,INDEX('Grains &amp; Pulses'!I558:I$851,MATCH(FALSE,'Grains &amp; Pulses'!I558:I$851="",0)))))</f>
        <v>323.64305949008497</v>
      </c>
      <c r="D555" s="65" cm="1">
        <f t="array" ref="D555">IF(AND('Grains &amp; Pulses'!J557="",'Grains &amp; Pulses'!J556=""),D554,IF('Grains &amp; Pulses'!J557&lt;&gt;"",'Grains &amp; Pulses'!J557,AVERAGE(D554,INDEX('Grains &amp; Pulses'!J558:J$851,MATCH(FALSE,'Grains &amp; Pulses'!J558:J$851="",0)))))</f>
        <v>294.22096317280449</v>
      </c>
      <c r="E555" s="65" cm="1">
        <f t="array" ref="E555">IF(AND('Grains &amp; Pulses'!K557="",'Grains &amp; Pulses'!K556=""),E554,IF('Grains &amp; Pulses'!K557&lt;&gt;"",'Grains &amp; Pulses'!K557,AVERAGE(E554,INDEX('Grains &amp; Pulses'!K558:K$851,MATCH(FALSE,'Grains &amp; Pulses'!K558:K$851="",0)))))</f>
        <v>272.42681775259678</v>
      </c>
      <c r="F555" s="65" cm="1">
        <f t="array" ref="F555">IF(AND('Grains &amp; Pulses'!L557="",'Grains &amp; Pulses'!L556=""),F554,IF('Grains &amp; Pulses'!L557&lt;&gt;"",'Grains &amp; Pulses'!L557,AVERAGE(F554,INDEX('Grains &amp; Pulses'!L558:L$851,MATCH(FALSE,'Grains &amp; Pulses'!L558:L$851="",0)))))</f>
        <v>369.41076487252121</v>
      </c>
    </row>
    <row r="556" spans="1:6" x14ac:dyDescent="0.25">
      <c r="A556" s="36">
        <f>'Grains &amp; Pulses'!A558</f>
        <v>41751</v>
      </c>
      <c r="B556" s="65" cm="1">
        <f t="array" ref="B556">IF(AND('Grains &amp; Pulses'!H558="",'Grains &amp; Pulses'!H557=""),B555,IF('Grains &amp; Pulses'!H558&lt;&gt;"",'Grains &amp; Pulses'!H558,AVERAGE(B555,INDEX('Grains &amp; Pulses'!H559:H$851,MATCH(FALSE,'Grains &amp; Pulses'!H559:H$851="",0)))))</f>
        <v>577.54485363550509</v>
      </c>
      <c r="C556" s="65" cm="1">
        <f t="array" ref="C556">IF(AND('Grains &amp; Pulses'!I558="",'Grains &amp; Pulses'!I557=""),C555,IF('Grains &amp; Pulses'!I558&lt;&gt;"",'Grains &amp; Pulses'!I558,AVERAGE(C555,INDEX('Grains &amp; Pulses'!I559:I$851,MATCH(FALSE,'Grains &amp; Pulses'!I559:I$851="",0)))))</f>
        <v>321.46364494806414</v>
      </c>
      <c r="D556" s="65" cm="1">
        <f t="array" ref="D556">IF(AND('Grains &amp; Pulses'!J558="",'Grains &amp; Pulses'!J557=""),D555,IF('Grains &amp; Pulses'!J558&lt;&gt;"",'Grains &amp; Pulses'!J558,AVERAGE(D555,INDEX('Grains &amp; Pulses'!J559:J$851,MATCH(FALSE,'Grains &amp; Pulses'!J559:J$851="",0)))))</f>
        <v>294.22096317280449</v>
      </c>
      <c r="E556" s="65" cm="1">
        <f t="array" ref="E556">IF(AND('Grains &amp; Pulses'!K558="",'Grains &amp; Pulses'!K557=""),E555,IF('Grains &amp; Pulses'!K558&lt;&gt;"",'Grains &amp; Pulses'!K558,AVERAGE(E555,INDEX('Grains &amp; Pulses'!K559:K$851,MATCH(FALSE,'Grains &amp; Pulses'!K559:K$851="",0)))))</f>
        <v>272.42681775259678</v>
      </c>
      <c r="F556" s="65" cm="1">
        <f t="array" ref="F556">IF(AND('Grains &amp; Pulses'!L558="",'Grains &amp; Pulses'!L557=""),F555,IF('Grains &amp; Pulses'!L558&lt;&gt;"",'Grains &amp; Pulses'!L558,AVERAGE(F555,INDEX('Grains &amp; Pulses'!L559:L$851,MATCH(FALSE,'Grains &amp; Pulses'!L559:L$851="",0)))))</f>
        <v>369.41076487252121</v>
      </c>
    </row>
    <row r="557" spans="1:6" x14ac:dyDescent="0.25">
      <c r="A557" s="36">
        <f>'Grains &amp; Pulses'!A559</f>
        <v>41758</v>
      </c>
      <c r="B557" s="65" cm="1">
        <f t="array" ref="B557">IF(AND('Grains &amp; Pulses'!H559="",'Grains &amp; Pulses'!H558=""),B556,IF('Grains &amp; Pulses'!H559&lt;&gt;"",'Grains &amp; Pulses'!H559,AVERAGE(B556,INDEX('Grains &amp; Pulses'!H560:H$851,MATCH(FALSE,'Grains &amp; Pulses'!H560:H$851="",0)))))</f>
        <v>604.7875354107648</v>
      </c>
      <c r="C557" s="65" cm="1">
        <f t="array" ref="C557">IF(AND('Grains &amp; Pulses'!I559="",'Grains &amp; Pulses'!I558=""),C556,IF('Grains &amp; Pulses'!I559&lt;&gt;"",'Grains &amp; Pulses'!I559,AVERAGE(C556,INDEX('Grains &amp; Pulses'!I560:I$851,MATCH(FALSE,'Grains &amp; Pulses'!I560:I$851="",0)))))</f>
        <v>328.0018885741265</v>
      </c>
      <c r="D557" s="65" cm="1">
        <f t="array" ref="D557">IF(AND('Grains &amp; Pulses'!J559="",'Grains &amp; Pulses'!J558=""),D556,IF('Grains &amp; Pulses'!J559&lt;&gt;"",'Grains &amp; Pulses'!J559,AVERAGE(D556,INDEX('Grains &amp; Pulses'!J560:J$851,MATCH(FALSE,'Grains &amp; Pulses'!J560:J$851="",0)))))</f>
        <v>288.77242681775255</v>
      </c>
      <c r="E557" s="65" cm="1">
        <f t="array" ref="E557">IF(AND('Grains &amp; Pulses'!K559="",'Grains &amp; Pulses'!K558=""),E556,IF('Grains &amp; Pulses'!K559&lt;&gt;"",'Grains &amp; Pulses'!K559,AVERAGE(E556,INDEX('Grains &amp; Pulses'!K560:K$851,MATCH(FALSE,'Grains &amp; Pulses'!K560:K$851="",0)))))</f>
        <v>272.42681775259678</v>
      </c>
      <c r="F557" s="65" cm="1">
        <f t="array" ref="F557">IF(AND('Grains &amp; Pulses'!L559="",'Grains &amp; Pulses'!L558=""),F556,IF('Grains &amp; Pulses'!L559&lt;&gt;"",'Grains &amp; Pulses'!L559,AVERAGE(F556,INDEX('Grains &amp; Pulses'!L560:L$851,MATCH(FALSE,'Grains &amp; Pulses'!L560:L$851="",0)))))</f>
        <v>357.42398489140692</v>
      </c>
    </row>
    <row r="558" spans="1:6" x14ac:dyDescent="0.25">
      <c r="A558" s="36">
        <f>'Grains &amp; Pulses'!A560</f>
        <v>41765</v>
      </c>
      <c r="B558" s="65" cm="1">
        <f t="array" ref="B558">IF(AND('Grains &amp; Pulses'!H560="",'Grains &amp; Pulses'!H559=""),B557,IF('Grains &amp; Pulses'!H560&lt;&gt;"",'Grains &amp; Pulses'!H560,AVERAGE(B557,INDEX('Grains &amp; Pulses'!H561:H$851,MATCH(FALSE,'Grains &amp; Pulses'!H561:H$851="",0)))))</f>
        <v>582.99338999055703</v>
      </c>
      <c r="C558" s="65" cm="1">
        <f t="array" ref="C558">IF(AND('Grains &amp; Pulses'!I560="",'Grains &amp; Pulses'!I559=""),C557,IF('Grains &amp; Pulses'!I560&lt;&gt;"",'Grains &amp; Pulses'!I560,AVERAGE(C557,INDEX('Grains &amp; Pulses'!I561:I$851,MATCH(FALSE,'Grains &amp; Pulses'!I561:I$851="",0)))))</f>
        <v>334.54013220018879</v>
      </c>
      <c r="D558" s="65" cm="1">
        <f t="array" ref="D558">IF(AND('Grains &amp; Pulses'!J560="",'Grains &amp; Pulses'!J559=""),D557,IF('Grains &amp; Pulses'!J560&lt;&gt;"",'Grains &amp; Pulses'!J560,AVERAGE(D557,INDEX('Grains &amp; Pulses'!J561:J$851,MATCH(FALSE,'Grains &amp; Pulses'!J561:J$851="",0)))))</f>
        <v>288.77242681775255</v>
      </c>
      <c r="E558" s="65" cm="1">
        <f t="array" ref="E558">IF(AND('Grains &amp; Pulses'!K560="",'Grains &amp; Pulses'!K559=""),E557,IF('Grains &amp; Pulses'!K560&lt;&gt;"",'Grains &amp; Pulses'!K560,AVERAGE(E557,INDEX('Grains &amp; Pulses'!K561:K$851,MATCH(FALSE,'Grains &amp; Pulses'!K561:K$851="",0)))))</f>
        <v>268.06798866855519</v>
      </c>
      <c r="F558" s="65" cm="1">
        <f t="array" ref="F558">IF(AND('Grains &amp; Pulses'!L560="",'Grains &amp; Pulses'!L559=""),F557,IF('Grains &amp; Pulses'!L560&lt;&gt;"",'Grains &amp; Pulses'!L560,AVERAGE(F557,INDEX('Grains &amp; Pulses'!L561:L$851,MATCH(FALSE,'Grains &amp; Pulses'!L561:L$851="",0)))))</f>
        <v>359.60339943342768</v>
      </c>
    </row>
    <row r="559" spans="1:6" x14ac:dyDescent="0.25">
      <c r="A559" s="36">
        <f>'Grains &amp; Pulses'!A561</f>
        <v>41772</v>
      </c>
      <c r="B559" s="65" cm="1">
        <f t="array" ref="B559">IF(AND('Grains &amp; Pulses'!H561="",'Grains &amp; Pulses'!H560=""),B558,IF('Grains &amp; Pulses'!H561&lt;&gt;"",'Grains &amp; Pulses'!H561,AVERAGE(B558,INDEX('Grains &amp; Pulses'!H562:H$851,MATCH(FALSE,'Grains &amp; Pulses'!H562:H$851="",0)))))</f>
        <v>555.75070821529732</v>
      </c>
      <c r="C559" s="65" cm="1">
        <f t="array" ref="C559">IF(AND('Grains &amp; Pulses'!I561="",'Grains &amp; Pulses'!I560=""),C558,IF('Grains &amp; Pulses'!I561&lt;&gt;"",'Grains &amp; Pulses'!I561,AVERAGE(C558,INDEX('Grains &amp; Pulses'!I562:I$851,MATCH(FALSE,'Grains &amp; Pulses'!I562:I$851="",0)))))</f>
        <v>332.36071765816803</v>
      </c>
      <c r="D559" s="65" cm="1">
        <f t="array" ref="D559">IF(AND('Grains &amp; Pulses'!J561="",'Grains &amp; Pulses'!J560=""),D558,IF('Grains &amp; Pulses'!J561&lt;&gt;"",'Grains &amp; Pulses'!J561,AVERAGE(D558,INDEX('Grains &amp; Pulses'!J562:J$851,MATCH(FALSE,'Grains &amp; Pulses'!J562:J$851="",0)))))</f>
        <v>286.59301227573178</v>
      </c>
      <c r="E559" s="65" cm="1">
        <f t="array" ref="E559">IF(AND('Grains &amp; Pulses'!K561="",'Grains &amp; Pulses'!K560=""),E558,IF('Grains &amp; Pulses'!K561&lt;&gt;"",'Grains &amp; Pulses'!K561,AVERAGE(E558,INDEX('Grains &amp; Pulses'!K562:K$851,MATCH(FALSE,'Grains &amp; Pulses'!K562:K$851="",0)))))</f>
        <v>265.88857412653442</v>
      </c>
      <c r="F559" s="65" cm="1">
        <f t="array" ref="F559">IF(AND('Grains &amp; Pulses'!L561="",'Grains &amp; Pulses'!L560=""),F558,IF('Grains &amp; Pulses'!L561&lt;&gt;"",'Grains &amp; Pulses'!L561,AVERAGE(F558,INDEX('Grains &amp; Pulses'!L562:L$851,MATCH(FALSE,'Grains &amp; Pulses'!L562:L$851="",0)))))</f>
        <v>359.60339943342768</v>
      </c>
    </row>
    <row r="560" spans="1:6" x14ac:dyDescent="0.25">
      <c r="A560" s="36">
        <f>'Grains &amp; Pulses'!A562</f>
        <v>41779</v>
      </c>
      <c r="B560" s="65" cm="1">
        <f t="array" ref="B560">IF(AND('Grains &amp; Pulses'!H562="",'Grains &amp; Pulses'!H561=""),B559,IF('Grains &amp; Pulses'!H562&lt;&gt;"",'Grains &amp; Pulses'!H562,AVERAGE(B559,INDEX('Grains &amp; Pulses'!H563:H$851,MATCH(FALSE,'Grains &amp; Pulses'!H563:H$851="",0)))))</f>
        <v>582.99338999055703</v>
      </c>
      <c r="C560" s="65" cm="1">
        <f t="array" ref="C560">IF(AND('Grains &amp; Pulses'!I562="",'Grains &amp; Pulses'!I561=""),C559,IF('Grains &amp; Pulses'!I562&lt;&gt;"",'Grains &amp; Pulses'!I562,AVERAGE(C559,INDEX('Grains &amp; Pulses'!I563:I$851,MATCH(FALSE,'Grains &amp; Pulses'!I563:I$851="",0)))))</f>
        <v>322.55335221907455</v>
      </c>
      <c r="D560" s="65" cm="1">
        <f t="array" ref="D560">IF(AND('Grains &amp; Pulses'!J562="",'Grains &amp; Pulses'!J561=""),D559,IF('Grains &amp; Pulses'!J562&lt;&gt;"",'Grains &amp; Pulses'!J562,AVERAGE(D559,INDEX('Grains &amp; Pulses'!J563:J$851,MATCH(FALSE,'Grains &amp; Pulses'!J563:J$851="",0)))))</f>
        <v>277.87535410764866</v>
      </c>
      <c r="E560" s="65" cm="1">
        <f t="array" ref="E560">IF(AND('Grains &amp; Pulses'!K562="",'Grains &amp; Pulses'!K561=""),E559,IF('Grains &amp; Pulses'!K562&lt;&gt;"",'Grains &amp; Pulses'!K562,AVERAGE(E559,INDEX('Grains &amp; Pulses'!K563:K$851,MATCH(FALSE,'Grains &amp; Pulses'!K563:K$851="",0)))))</f>
        <v>263.70915958451366</v>
      </c>
      <c r="F560" s="65" cm="1">
        <f t="array" ref="F560">IF(AND('Grains &amp; Pulses'!L562="",'Grains &amp; Pulses'!L561=""),F559,IF('Grains &amp; Pulses'!L562&lt;&gt;"",'Grains &amp; Pulses'!L562,AVERAGE(F559,INDEX('Grains &amp; Pulses'!L563:L$851,MATCH(FALSE,'Grains &amp; Pulses'!L563:L$851="",0)))))</f>
        <v>359.60339943342768</v>
      </c>
    </row>
    <row r="561" spans="1:6" x14ac:dyDescent="0.25">
      <c r="A561" s="36">
        <f>'Grains &amp; Pulses'!A563</f>
        <v>41786</v>
      </c>
      <c r="B561" s="65" cm="1">
        <f t="array" ref="B561">IF(AND('Grains &amp; Pulses'!H563="",'Grains &amp; Pulses'!H562=""),B560,IF('Grains &amp; Pulses'!H563&lt;&gt;"",'Grains &amp; Pulses'!H563,AVERAGE(B560,INDEX('Grains &amp; Pulses'!H564:H$851,MATCH(FALSE,'Grains &amp; Pulses'!H564:H$851="",0)))))</f>
        <v>577.54485363550509</v>
      </c>
      <c r="C561" s="65" cm="1">
        <f t="array" ref="C561">IF(AND('Grains &amp; Pulses'!I563="",'Grains &amp; Pulses'!I562=""),C560,IF('Grains &amp; Pulses'!I563&lt;&gt;"",'Grains &amp; Pulses'!I563,AVERAGE(C560,INDEX('Grains &amp; Pulses'!I564:I$851,MATCH(FALSE,'Grains &amp; Pulses'!I564:I$851="",0)))))</f>
        <v>316.01510859301226</v>
      </c>
      <c r="D561" s="65" cm="1">
        <f t="array" ref="D561">IF(AND('Grains &amp; Pulses'!J563="",'Grains &amp; Pulses'!J562=""),D560,IF('Grains &amp; Pulses'!J563&lt;&gt;"",'Grains &amp; Pulses'!J563,AVERAGE(D560,INDEX('Grains &amp; Pulses'!J564:J$851,MATCH(FALSE,'Grains &amp; Pulses'!J564:J$851="",0)))))</f>
        <v>280.05476864966948</v>
      </c>
      <c r="E561" s="65" cm="1">
        <f t="array" ref="E561">IF(AND('Grains &amp; Pulses'!K563="",'Grains &amp; Pulses'!K562=""),E560,IF('Grains &amp; Pulses'!K563&lt;&gt;"",'Grains &amp; Pulses'!K563,AVERAGE(E560,INDEX('Grains &amp; Pulses'!K564:K$851,MATCH(FALSE,'Grains &amp; Pulses'!K564:K$851="",0)))))</f>
        <v>266.97828139754483</v>
      </c>
      <c r="F561" s="65" cm="1">
        <f t="array" ref="F561">IF(AND('Grains &amp; Pulses'!L563="",'Grains &amp; Pulses'!L562=""),F560,IF('Grains &amp; Pulses'!L563&lt;&gt;"",'Grains &amp; Pulses'!L563,AVERAGE(F560,INDEX('Grains &amp; Pulses'!L564:L$851,MATCH(FALSE,'Grains &amp; Pulses'!L564:L$851="",0)))))</f>
        <v>365.05193578847962</v>
      </c>
    </row>
    <row r="562" spans="1:6" x14ac:dyDescent="0.25">
      <c r="A562" s="36">
        <f>'Grains &amp; Pulses'!A564</f>
        <v>41793</v>
      </c>
      <c r="B562" s="65" cm="1">
        <f t="array" ref="B562">IF(AND('Grains &amp; Pulses'!H564="",'Grains &amp; Pulses'!H563=""),B561,IF('Grains &amp; Pulses'!H564&lt;&gt;"",'Grains &amp; Pulses'!H564,AVERAGE(B561,INDEX('Grains &amp; Pulses'!H565:H$851,MATCH(FALSE,'Grains &amp; Pulses'!H565:H$851="",0)))))</f>
        <v>561.19924457034926</v>
      </c>
      <c r="C562" s="65" cm="1">
        <f t="array" ref="C562">IF(AND('Grains &amp; Pulses'!I564="",'Grains &amp; Pulses'!I563=""),C561,IF('Grains &amp; Pulses'!I564&lt;&gt;"",'Grains &amp; Pulses'!I564,AVERAGE(C561,INDEX('Grains &amp; Pulses'!I565:I$851,MATCH(FALSE,'Grains &amp; Pulses'!I565:I$851="",0)))))</f>
        <v>302.93862134088761</v>
      </c>
      <c r="D562" s="65" cm="1">
        <f t="array" ref="D562">IF(AND('Grains &amp; Pulses'!J564="",'Grains &amp; Pulses'!J563=""),D561,IF('Grains &amp; Pulses'!J564&lt;&gt;"",'Grains &amp; Pulses'!J564,AVERAGE(D561,INDEX('Grains &amp; Pulses'!J565:J$851,MATCH(FALSE,'Grains &amp; Pulses'!J565:J$851="",0)))))</f>
        <v>280.05476864966948</v>
      </c>
      <c r="E562" s="65" cm="1">
        <f t="array" ref="E562">IF(AND('Grains &amp; Pulses'!K564="",'Grains &amp; Pulses'!K563=""),E561,IF('Grains &amp; Pulses'!K564&lt;&gt;"",'Grains &amp; Pulses'!K564,AVERAGE(E561,INDEX('Grains &amp; Pulses'!K565:K$851,MATCH(FALSE,'Grains &amp; Pulses'!K565:K$851="",0)))))</f>
        <v>263.70915958451366</v>
      </c>
      <c r="F562" s="65" cm="1">
        <f t="array" ref="F562">IF(AND('Grains &amp; Pulses'!L564="",'Grains &amp; Pulses'!L563=""),F561,IF('Grains &amp; Pulses'!L564&lt;&gt;"",'Grains &amp; Pulses'!L564,AVERAGE(F561,INDEX('Grains &amp; Pulses'!L565:L$851,MATCH(FALSE,'Grains &amp; Pulses'!L565:L$851="",0)))))</f>
        <v>375.94900849858351</v>
      </c>
    </row>
    <row r="563" spans="1:6" x14ac:dyDescent="0.25">
      <c r="A563" s="36">
        <f>'Grains &amp; Pulses'!A565</f>
        <v>41800</v>
      </c>
      <c r="B563" s="65" cm="1">
        <f t="array" ref="B563">IF(AND('Grains &amp; Pulses'!H565="",'Grains &amp; Pulses'!H564=""),B562,IF('Grains &amp; Pulses'!H565&lt;&gt;"",'Grains &amp; Pulses'!H565,AVERAGE(B562,INDEX('Grains &amp; Pulses'!H566:H$851,MATCH(FALSE,'Grains &amp; Pulses'!H566:H$851="",0)))))</f>
        <v>561.19924457034926</v>
      </c>
      <c r="C563" s="65" cm="1">
        <f t="array" ref="C563">IF(AND('Grains &amp; Pulses'!I565="",'Grains &amp; Pulses'!I564=""),C562,IF('Grains &amp; Pulses'!I565&lt;&gt;"",'Grains &amp; Pulses'!I565,AVERAGE(C562,INDEX('Grains &amp; Pulses'!I566:I$851,MATCH(FALSE,'Grains &amp; Pulses'!I566:I$851="",0)))))</f>
        <v>304.02832861189796</v>
      </c>
      <c r="D563" s="65" cm="1">
        <f t="array" ref="D563">IF(AND('Grains &amp; Pulses'!J565="",'Grains &amp; Pulses'!J564=""),D562,IF('Grains &amp; Pulses'!J565&lt;&gt;"",'Grains &amp; Pulses'!J565,AVERAGE(D562,INDEX('Grains &amp; Pulses'!J566:J$851,MATCH(FALSE,'Grains &amp; Pulses'!J566:J$851="",0)))))</f>
        <v>276.78564683663831</v>
      </c>
      <c r="E563" s="65" cm="1">
        <f t="array" ref="E563">IF(AND('Grains &amp; Pulses'!K565="",'Grains &amp; Pulses'!K564=""),E562,IF('Grains &amp; Pulses'!K565&lt;&gt;"",'Grains &amp; Pulses'!K565,AVERAGE(E562,INDEX('Grains &amp; Pulses'!K566:K$851,MATCH(FALSE,'Grains &amp; Pulses'!K566:K$851="",0)))))</f>
        <v>263.70915958451366</v>
      </c>
      <c r="F563" s="65" cm="1">
        <f t="array" ref="F563">IF(AND('Grains &amp; Pulses'!L565="",'Grains &amp; Pulses'!L564=""),F562,IF('Grains &amp; Pulses'!L565&lt;&gt;"",'Grains &amp; Pulses'!L565,AVERAGE(F562,INDEX('Grains &amp; Pulses'!L566:L$851,MATCH(FALSE,'Grains &amp; Pulses'!L566:L$851="",0)))))</f>
        <v>375.94900849858351</v>
      </c>
    </row>
    <row r="564" spans="1:6" x14ac:dyDescent="0.25">
      <c r="A564" s="36">
        <f>'Grains &amp; Pulses'!A566</f>
        <v>41807</v>
      </c>
      <c r="B564" s="65" cm="1">
        <f t="array" ref="B564">IF(AND('Grains &amp; Pulses'!H566="",'Grains &amp; Pulses'!H565=""),B563,IF('Grains &amp; Pulses'!H566&lt;&gt;"",'Grains &amp; Pulses'!H566,AVERAGE(B563,INDEX('Grains &amp; Pulses'!H567:H$851,MATCH(FALSE,'Grains &amp; Pulses'!H567:H$851="",0)))))</f>
        <v>544.85363550519355</v>
      </c>
      <c r="C564" s="65" cm="1">
        <f t="array" ref="C564">IF(AND('Grains &amp; Pulses'!I566="",'Grains &amp; Pulses'!I565=""),C563,IF('Grains &amp; Pulses'!I566&lt;&gt;"",'Grains &amp; Pulses'!I566,AVERAGE(C563,INDEX('Grains &amp; Pulses'!I567:I$851,MATCH(FALSE,'Grains &amp; Pulses'!I567:I$851="",0)))))</f>
        <v>289.86213408876296</v>
      </c>
      <c r="D564" s="65" cm="1">
        <f t="array" ref="D564">IF(AND('Grains &amp; Pulses'!J566="",'Grains &amp; Pulses'!J565=""),D563,IF('Grains &amp; Pulses'!J566&lt;&gt;"",'Grains &amp; Pulses'!J566,AVERAGE(D563,INDEX('Grains &amp; Pulses'!J567:J$851,MATCH(FALSE,'Grains &amp; Pulses'!J567:J$851="",0)))))</f>
        <v>276.78564683663831</v>
      </c>
      <c r="E564" s="65" cm="1">
        <f t="array" ref="E564">IF(AND('Grains &amp; Pulses'!K566="",'Grains &amp; Pulses'!K565=""),E563,IF('Grains &amp; Pulses'!K566&lt;&gt;"",'Grains &amp; Pulses'!K566,AVERAGE(E563,INDEX('Grains &amp; Pulses'!K567:K$851,MATCH(FALSE,'Grains &amp; Pulses'!K567:K$851="",0)))))</f>
        <v>263.70915958451366</v>
      </c>
      <c r="F564" s="65" cm="1">
        <f t="array" ref="F564">IF(AND('Grains &amp; Pulses'!L566="",'Grains &amp; Pulses'!L565=""),F563,IF('Grains &amp; Pulses'!L566&lt;&gt;"",'Grains &amp; Pulses'!L566,AVERAGE(F563,INDEX('Grains &amp; Pulses'!L567:L$851,MATCH(FALSE,'Grains &amp; Pulses'!L567:L$851="",0)))))</f>
        <v>375.94900849858351</v>
      </c>
    </row>
    <row r="565" spans="1:6" x14ac:dyDescent="0.25">
      <c r="A565" s="36">
        <f>'Grains &amp; Pulses'!A567</f>
        <v>41814</v>
      </c>
      <c r="B565" s="65" cm="1">
        <f t="array" ref="B565">IF(AND('Grains &amp; Pulses'!H567="",'Grains &amp; Pulses'!H566=""),B564,IF('Grains &amp; Pulses'!H567&lt;&gt;"",'Grains &amp; Pulses'!H567,AVERAGE(B564,INDEX('Grains &amp; Pulses'!H568:H$851,MATCH(FALSE,'Grains &amp; Pulses'!H568:H$851="",0)))))</f>
        <v>542.29323308270682</v>
      </c>
      <c r="C565" s="65" cm="1">
        <f t="array" ref="C565">IF(AND('Grains &amp; Pulses'!I567="",'Grains &amp; Pulses'!I566=""),C564,IF('Grains &amp; Pulses'!I567&lt;&gt;"",'Grains &amp; Pulses'!I567,AVERAGE(C564,INDEX('Grains &amp; Pulses'!I568:I$851,MATCH(FALSE,'Grains &amp; Pulses'!I568:I$851="",0)))))</f>
        <v>292.83834586466168</v>
      </c>
      <c r="D565" s="65" cm="1">
        <f t="array" ref="D565">IF(AND('Grains &amp; Pulses'!J567="",'Grains &amp; Pulses'!J566=""),D564,IF('Grains &amp; Pulses'!J567&lt;&gt;"",'Grains &amp; Pulses'!J567,AVERAGE(D564,INDEX('Grains &amp; Pulses'!J568:J$851,MATCH(FALSE,'Grains &amp; Pulses'!J568:J$851="",0)))))</f>
        <v>268.9774436090226</v>
      </c>
      <c r="E565" s="65" cm="1">
        <f t="array" ref="E565">IF(AND('Grains &amp; Pulses'!K567="",'Grains &amp; Pulses'!K566=""),E564,IF('Grains &amp; Pulses'!K567&lt;&gt;"",'Grains &amp; Pulses'!K567,AVERAGE(E564,INDEX('Grains &amp; Pulses'!K568:K$851,MATCH(FALSE,'Grains &amp; Pulses'!K568:K$851="",0)))))</f>
        <v>262.46992481203011</v>
      </c>
      <c r="F565" s="65" cm="1">
        <f t="array" ref="F565">IF(AND('Grains &amp; Pulses'!L567="",'Grains &amp; Pulses'!L566=""),F564,IF('Grains &amp; Pulses'!L567&lt;&gt;"",'Grains &amp; Pulses'!L567,AVERAGE(F564,INDEX('Grains &amp; Pulses'!L568:L$851,MATCH(FALSE,'Grains &amp; Pulses'!L568:L$851="",0)))))</f>
        <v>374.18233082706769</v>
      </c>
    </row>
    <row r="566" spans="1:6" x14ac:dyDescent="0.25">
      <c r="A566" s="36">
        <f>'Grains &amp; Pulses'!A568</f>
        <v>41821</v>
      </c>
      <c r="B566" s="65" cm="1">
        <f t="array" ref="B566">IF(AND('Grains &amp; Pulses'!H568="",'Grains &amp; Pulses'!H567=""),B565,IF('Grains &amp; Pulses'!H568&lt;&gt;"",'Grains &amp; Pulses'!H568,AVERAGE(B565,INDEX('Grains &amp; Pulses'!H569:H$851,MATCH(FALSE,'Grains &amp; Pulses'!H569:H$851="",0)))))</f>
        <v>542.29323308270682</v>
      </c>
      <c r="C566" s="65" cm="1">
        <f t="array" ref="C566">IF(AND('Grains &amp; Pulses'!I568="",'Grains &amp; Pulses'!I567=""),C565,IF('Grains &amp; Pulses'!I568&lt;&gt;"",'Grains &amp; Pulses'!I568,AVERAGE(C565,INDEX('Grains &amp; Pulses'!I569:I$851,MATCH(FALSE,'Grains &amp; Pulses'!I569:I$851="",0)))))</f>
        <v>290.66917293233087</v>
      </c>
      <c r="D566" s="65" cm="1">
        <f t="array" ref="D566">IF(AND('Grains &amp; Pulses'!J568="",'Grains &amp; Pulses'!J567=""),D565,IF('Grains &amp; Pulses'!J568&lt;&gt;"",'Grains &amp; Pulses'!J568,AVERAGE(D565,INDEX('Grains &amp; Pulses'!J569:J$851,MATCH(FALSE,'Grains &amp; Pulses'!J569:J$851="",0)))))</f>
        <v>268.9774436090226</v>
      </c>
      <c r="E566" s="65" cm="1">
        <f t="array" ref="E566">IF(AND('Grains &amp; Pulses'!K568="",'Grains &amp; Pulses'!K567=""),E565,IF('Grains &amp; Pulses'!K568&lt;&gt;"",'Grains &amp; Pulses'!K568,AVERAGE(E565,INDEX('Grains &amp; Pulses'!K569:K$851,MATCH(FALSE,'Grains &amp; Pulses'!K569:K$851="",0)))))</f>
        <v>260.30075187969931</v>
      </c>
      <c r="F566" s="65" cm="1">
        <f t="array" ref="F566">IF(AND('Grains &amp; Pulses'!L568="",'Grains &amp; Pulses'!L567=""),F565,IF('Grains &amp; Pulses'!L568&lt;&gt;"",'Grains &amp; Pulses'!L568,AVERAGE(F565,INDEX('Grains &amp; Pulses'!L569:L$851,MATCH(FALSE,'Grains &amp; Pulses'!L569:L$851="",0)))))</f>
        <v>352.49060150375942</v>
      </c>
    </row>
    <row r="567" spans="1:6" x14ac:dyDescent="0.25">
      <c r="A567" s="36">
        <f>'Grains &amp; Pulses'!A569</f>
        <v>41828</v>
      </c>
      <c r="B567" s="65" cm="1">
        <f t="array" ref="B567">IF(AND('Grains &amp; Pulses'!H569="",'Grains &amp; Pulses'!H568=""),B566,IF('Grains &amp; Pulses'!H569&lt;&gt;"",'Grains &amp; Pulses'!H569,AVERAGE(B566,INDEX('Grains &amp; Pulses'!H570:H$851,MATCH(FALSE,'Grains &amp; Pulses'!H570:H$851="",0)))))</f>
        <v>531.44736842105272</v>
      </c>
      <c r="C567" s="65" cm="1">
        <f t="array" ref="C567">IF(AND('Grains &amp; Pulses'!I569="",'Grains &amp; Pulses'!I568=""),C566,IF('Grains &amp; Pulses'!I569&lt;&gt;"",'Grains &amp; Pulses'!I569,AVERAGE(C566,INDEX('Grains &amp; Pulses'!I570:I$851,MATCH(FALSE,'Grains &amp; Pulses'!I570:I$851="",0)))))</f>
        <v>289.58458646616543</v>
      </c>
      <c r="D567" s="65" cm="1">
        <f t="array" ref="D567">IF(AND('Grains &amp; Pulses'!J569="",'Grains &amp; Pulses'!J568=""),D566,IF('Grains &amp; Pulses'!J569&lt;&gt;"",'Grains &amp; Pulses'!J569,AVERAGE(D566,INDEX('Grains &amp; Pulses'!J570:J$851,MATCH(FALSE,'Grains &amp; Pulses'!J570:J$851="",0)))))</f>
        <v>268.9774436090226</v>
      </c>
      <c r="E567" s="65" cm="1">
        <f t="array" ref="E567">IF(AND('Grains &amp; Pulses'!K569="",'Grains &amp; Pulses'!K568=""),E566,IF('Grains &amp; Pulses'!K569&lt;&gt;"",'Grains &amp; Pulses'!K569,AVERAGE(E566,INDEX('Grains &amp; Pulses'!K570:K$851,MATCH(FALSE,'Grains &amp; Pulses'!K570:K$851="",0)))))</f>
        <v>265.72368421052636</v>
      </c>
      <c r="F567" s="65" cm="1">
        <f t="array" ref="F567">IF(AND('Grains &amp; Pulses'!L569="",'Grains &amp; Pulses'!L568=""),F566,IF('Grains &amp; Pulses'!L569&lt;&gt;"",'Grains &amp; Pulses'!L569,AVERAGE(F566,INDEX('Grains &amp; Pulses'!L570:L$851,MATCH(FALSE,'Grains &amp; Pulses'!L570:L$851="",0)))))</f>
        <v>352.49060150375942</v>
      </c>
    </row>
    <row r="568" spans="1:6" x14ac:dyDescent="0.25">
      <c r="A568" s="36">
        <f>'Grains &amp; Pulses'!A570</f>
        <v>41835</v>
      </c>
      <c r="B568" s="65" cm="1">
        <f t="array" ref="B568">IF(AND('Grains &amp; Pulses'!H570="",'Grains &amp; Pulses'!H569=""),B567,IF('Grains &amp; Pulses'!H570&lt;&gt;"",'Grains &amp; Pulses'!H570,AVERAGE(B567,INDEX('Grains &amp; Pulses'!H571:H$851,MATCH(FALSE,'Grains &amp; Pulses'!H571:H$851="",0)))))</f>
        <v>528.19360902255642</v>
      </c>
      <c r="C568" s="65" cm="1">
        <f t="array" ref="C568">IF(AND('Grains &amp; Pulses'!I570="",'Grains &amp; Pulses'!I569=""),C567,IF('Grains &amp; Pulses'!I570&lt;&gt;"",'Grains &amp; Pulses'!I570,AVERAGE(C567,INDEX('Grains &amp; Pulses'!I571:I$851,MATCH(FALSE,'Grains &amp; Pulses'!I571:I$851="",0)))))</f>
        <v>281.99248120300757</v>
      </c>
      <c r="D568" s="65" cm="1">
        <f t="array" ref="D568">IF(AND('Grains &amp; Pulses'!J570="",'Grains &amp; Pulses'!J569=""),D567,IF('Grains &amp; Pulses'!J570&lt;&gt;"",'Grains &amp; Pulses'!J570,AVERAGE(D567,INDEX('Grains &amp; Pulses'!J571:J$851,MATCH(FALSE,'Grains &amp; Pulses'!J571:J$851="",0)))))</f>
        <v>265.72368421052636</v>
      </c>
      <c r="E568" s="65" cm="1">
        <f t="array" ref="E568">IF(AND('Grains &amp; Pulses'!K570="",'Grains &amp; Pulses'!K569=""),E567,IF('Grains &amp; Pulses'!K570&lt;&gt;"",'Grains &amp; Pulses'!K570,AVERAGE(E567,INDEX('Grains &amp; Pulses'!K571:K$851,MATCH(FALSE,'Grains &amp; Pulses'!K571:K$851="",0)))))</f>
        <v>260.30075187969931</v>
      </c>
      <c r="F568" s="65" cm="1">
        <f t="array" ref="F568">IF(AND('Grains &amp; Pulses'!L570="",'Grains &amp; Pulses'!L569=""),F567,IF('Grains &amp; Pulses'!L570&lt;&gt;"",'Grains &amp; Pulses'!L570,AVERAGE(F567,INDEX('Grains &amp; Pulses'!L571:L$851,MATCH(FALSE,'Grains &amp; Pulses'!L571:L$851="",0)))))</f>
        <v>341.64473684210532</v>
      </c>
    </row>
    <row r="569" spans="1:6" x14ac:dyDescent="0.25">
      <c r="A569" s="36">
        <f>'Grains &amp; Pulses'!A571</f>
        <v>41842</v>
      </c>
      <c r="B569" s="65" cm="1">
        <f t="array" ref="B569">IF(AND('Grains &amp; Pulses'!H571="",'Grains &amp; Pulses'!H570=""),B568,IF('Grains &amp; Pulses'!H571&lt;&gt;"",'Grains &amp; Pulses'!H571,AVERAGE(B568,INDEX('Grains &amp; Pulses'!H572:H$851,MATCH(FALSE,'Grains &amp; Pulses'!H572:H$851="",0)))))</f>
        <v>528.19360902255642</v>
      </c>
      <c r="C569" s="65" cm="1">
        <f t="array" ref="C569">IF(AND('Grains &amp; Pulses'!I571="",'Grains &amp; Pulses'!I570=""),C568,IF('Grains &amp; Pulses'!I571&lt;&gt;"",'Grains &amp; Pulses'!I571,AVERAGE(C568,INDEX('Grains &amp; Pulses'!I572:I$851,MATCH(FALSE,'Grains &amp; Pulses'!I572:I$851="",0)))))</f>
        <v>280.90789473684214</v>
      </c>
      <c r="D569" s="65" cm="1">
        <f t="array" ref="D569">IF(AND('Grains &amp; Pulses'!J571="",'Grains &amp; Pulses'!J570=""),D568,IF('Grains &amp; Pulses'!J571&lt;&gt;"",'Grains &amp; Pulses'!J571,AVERAGE(D568,INDEX('Grains &amp; Pulses'!J572:J$851,MATCH(FALSE,'Grains &amp; Pulses'!J572:J$851="",0)))))</f>
        <v>254.8778195488722</v>
      </c>
      <c r="E569" s="65" cm="1">
        <f t="array" ref="E569">IF(AND('Grains &amp; Pulses'!K571="",'Grains &amp; Pulses'!K570=""),E568,IF('Grains &amp; Pulses'!K571&lt;&gt;"",'Grains &amp; Pulses'!K571,AVERAGE(E568,INDEX('Grains &amp; Pulses'!K572:K$851,MATCH(FALSE,'Grains &amp; Pulses'!K572:K$851="",0)))))</f>
        <v>260.30075187969931</v>
      </c>
      <c r="F569" s="65" cm="1">
        <f t="array" ref="F569">IF(AND('Grains &amp; Pulses'!L571="",'Grains &amp; Pulses'!L570=""),F568,IF('Grains &amp; Pulses'!L571&lt;&gt;"",'Grains &amp; Pulses'!L571,AVERAGE(F568,INDEX('Grains &amp; Pulses'!L572:L$851,MATCH(FALSE,'Grains &amp; Pulses'!L572:L$851="",0)))))</f>
        <v>341.64473684210532</v>
      </c>
    </row>
    <row r="570" spans="1:6" x14ac:dyDescent="0.25">
      <c r="A570" s="36">
        <f>'Grains &amp; Pulses'!A572</f>
        <v>41849</v>
      </c>
      <c r="B570" s="65" cm="1">
        <f t="array" ref="B570">IF(AND('Grains &amp; Pulses'!H572="",'Grains &amp; Pulses'!H571=""),B569,IF('Grains &amp; Pulses'!H572&lt;&gt;"",'Grains &amp; Pulses'!H572,AVERAGE(B569,INDEX('Grains &amp; Pulses'!H573:H$851,MATCH(FALSE,'Grains &amp; Pulses'!H573:H$851="",0)))))</f>
        <v>515.17857142857144</v>
      </c>
      <c r="C570" s="65" cm="1">
        <f t="array" ref="C570">IF(AND('Grains &amp; Pulses'!I572="",'Grains &amp; Pulses'!I571=""),C569,IF('Grains &amp; Pulses'!I572&lt;&gt;"",'Grains &amp; Pulses'!I572,AVERAGE(C569,INDEX('Grains &amp; Pulses'!I573:I$851,MATCH(FALSE,'Grains &amp; Pulses'!I573:I$851="",0)))))</f>
        <v>281.99248120300757</v>
      </c>
      <c r="D570" s="65" cm="1">
        <f t="array" ref="D570">IF(AND('Grains &amp; Pulses'!J572="",'Grains &amp; Pulses'!J571=""),D569,IF('Grains &amp; Pulses'!J572&lt;&gt;"",'Grains &amp; Pulses'!J572,AVERAGE(D569,INDEX('Grains &amp; Pulses'!J573:J$851,MATCH(FALSE,'Grains &amp; Pulses'!J573:J$851="",0)))))</f>
        <v>260.30075187969931</v>
      </c>
      <c r="E570" s="65" cm="1">
        <f t="array" ref="E570">IF(AND('Grains &amp; Pulses'!K572="",'Grains &amp; Pulses'!K571=""),E569,IF('Grains &amp; Pulses'!K572&lt;&gt;"",'Grains &amp; Pulses'!K572,AVERAGE(E569,INDEX('Grains &amp; Pulses'!K573:K$851,MATCH(FALSE,'Grains &amp; Pulses'!K573:K$851="",0)))))</f>
        <v>246.2011278195489</v>
      </c>
      <c r="F570" s="65" cm="1">
        <f t="array" ref="F570">IF(AND('Grains &amp; Pulses'!L572="",'Grains &amp; Pulses'!L571=""),F569,IF('Grains &amp; Pulses'!L572&lt;&gt;"",'Grains &amp; Pulses'!L572,AVERAGE(F569,INDEX('Grains &amp; Pulses'!L573:L$851,MATCH(FALSE,'Grains &amp; Pulses'!L573:L$851="",0)))))</f>
        <v>341.64473684210532</v>
      </c>
    </row>
    <row r="571" spans="1:6" x14ac:dyDescent="0.25">
      <c r="A571" s="36">
        <f>'Grains &amp; Pulses'!A573</f>
        <v>41856</v>
      </c>
      <c r="B571" s="65" cm="1">
        <f t="array" ref="B571">IF(AND('Grains &amp; Pulses'!H573="",'Grains &amp; Pulses'!H572=""),B570,IF('Grains &amp; Pulses'!H573&lt;&gt;"",'Grains &amp; Pulses'!H573,AVERAGE(B570,INDEX('Grains &amp; Pulses'!H574:H$851,MATCH(FALSE,'Grains &amp; Pulses'!H574:H$851="",0)))))</f>
        <v>528.73590225563908</v>
      </c>
      <c r="C571" s="65" cm="1">
        <f t="array" ref="C571">IF(AND('Grains &amp; Pulses'!I573="",'Grains &amp; Pulses'!I572=""),C570,IF('Grains &amp; Pulses'!I573&lt;&gt;"",'Grains &amp; Pulses'!I573,AVERAGE(C570,INDEX('Grains &amp; Pulses'!I574:I$851,MATCH(FALSE,'Grains &amp; Pulses'!I574:I$851="",0)))))</f>
        <v>287.41541353383462</v>
      </c>
      <c r="D571" s="65" cm="1">
        <f t="array" ref="D571">IF(AND('Grains &amp; Pulses'!J573="",'Grains &amp; Pulses'!J572=""),D570,IF('Grains &amp; Pulses'!J573&lt;&gt;"",'Grains &amp; Pulses'!J573,AVERAGE(D570,INDEX('Grains &amp; Pulses'!J574:J$851,MATCH(FALSE,'Grains &amp; Pulses'!J574:J$851="",0)))))</f>
        <v>260.30075187969931</v>
      </c>
      <c r="E571" s="65" cm="1">
        <f t="array" ref="E571">IF(AND('Grains &amp; Pulses'!K573="",'Grains &amp; Pulses'!K572=""),E570,IF('Grains &amp; Pulses'!K573&lt;&gt;"",'Grains &amp; Pulses'!K573,AVERAGE(E570,INDEX('Grains &amp; Pulses'!K574:K$851,MATCH(FALSE,'Grains &amp; Pulses'!K574:K$851="",0)))))</f>
        <v>251.62406015037595</v>
      </c>
      <c r="F571" s="65" cm="1">
        <f t="array" ref="F571">IF(AND('Grains &amp; Pulses'!L573="",'Grains &amp; Pulses'!L572=""),F570,IF('Grains &amp; Pulses'!L573&lt;&gt;"",'Grains &amp; Pulses'!L573,AVERAGE(F570,INDEX('Grains &amp; Pulses'!L574:L$851,MATCH(FALSE,'Grains &amp; Pulses'!L574:L$851="",0)))))</f>
        <v>330.79887218045116</v>
      </c>
    </row>
    <row r="572" spans="1:6" x14ac:dyDescent="0.25">
      <c r="A572" s="36">
        <f>'Grains &amp; Pulses'!A574</f>
        <v>41863</v>
      </c>
      <c r="B572" s="65" cm="1">
        <f t="array" ref="B572">IF(AND('Grains &amp; Pulses'!H574="",'Grains &amp; Pulses'!H573=""),B571,IF('Grains &amp; Pulses'!H574&lt;&gt;"",'Grains &amp; Pulses'!H574,AVERAGE(B571,INDEX('Grains &amp; Pulses'!H575:H$851,MATCH(FALSE,'Grains &amp; Pulses'!H575:H$851="",0)))))</f>
        <v>542.29323308270682</v>
      </c>
      <c r="C572" s="65" cm="1">
        <f t="array" ref="C572">IF(AND('Grains &amp; Pulses'!I574="",'Grains &amp; Pulses'!I573=""),C571,IF('Grains &amp; Pulses'!I574&lt;&gt;"",'Grains &amp; Pulses'!I574,AVERAGE(C571,INDEX('Grains &amp; Pulses'!I575:I$851,MATCH(FALSE,'Grains &amp; Pulses'!I575:I$851="",0)))))</f>
        <v>287.41541353383462</v>
      </c>
      <c r="D572" s="65" cm="1">
        <f t="array" ref="D572">IF(AND('Grains &amp; Pulses'!J574="",'Grains &amp; Pulses'!J573=""),D571,IF('Grains &amp; Pulses'!J574&lt;&gt;"",'Grains &amp; Pulses'!J574,AVERAGE(D571,INDEX('Grains &amp; Pulses'!J575:J$851,MATCH(FALSE,'Grains &amp; Pulses'!J575:J$851="",0)))))</f>
        <v>271.14661654135341</v>
      </c>
      <c r="E572" s="65" cm="1">
        <f t="array" ref="E572">IF(AND('Grains &amp; Pulses'!K574="",'Grains &amp; Pulses'!K573=""),E571,IF('Grains &amp; Pulses'!K574&lt;&gt;"",'Grains &amp; Pulses'!K574,AVERAGE(E571,INDEX('Grains &amp; Pulses'!K575:K$851,MATCH(FALSE,'Grains &amp; Pulses'!K575:K$851="",0)))))</f>
        <v>240.77819548872182</v>
      </c>
      <c r="F572" s="65" cm="1">
        <f t="array" ref="F572">IF(AND('Grains &amp; Pulses'!L574="",'Grains &amp; Pulses'!L573=""),F571,IF('Grains &amp; Pulses'!L574&lt;&gt;"",'Grains &amp; Pulses'!L574,AVERAGE(F571,INDEX('Grains &amp; Pulses'!L575:L$851,MATCH(FALSE,'Grains &amp; Pulses'!L575:L$851="",0)))))</f>
        <v>330.79887218045116</v>
      </c>
    </row>
    <row r="573" spans="1:6" x14ac:dyDescent="0.25">
      <c r="A573" s="36">
        <f>'Grains &amp; Pulses'!A575</f>
        <v>41870</v>
      </c>
      <c r="B573" s="65" cm="1">
        <f t="array" ref="B573">IF(AND('Grains &amp; Pulses'!H575="",'Grains &amp; Pulses'!H574=""),B572,IF('Grains &amp; Pulses'!H575&lt;&gt;"",'Grains &amp; Pulses'!H575,AVERAGE(B572,INDEX('Grains &amp; Pulses'!H576:H$851,MATCH(FALSE,'Grains &amp; Pulses'!H576:H$851="",0)))))</f>
        <v>501.0789473684211</v>
      </c>
      <c r="C573" s="65" cm="1">
        <f t="array" ref="C573">IF(AND('Grains &amp; Pulses'!I575="",'Grains &amp; Pulses'!I574=""),C572,IF('Grains &amp; Pulses'!I575&lt;&gt;"",'Grains &amp; Pulses'!I575,AVERAGE(C572,INDEX('Grains &amp; Pulses'!I576:I$851,MATCH(FALSE,'Grains &amp; Pulses'!I576:I$851="",0)))))</f>
        <v>287.41541353383462</v>
      </c>
      <c r="D573" s="65" cm="1">
        <f t="array" ref="D573">IF(AND('Grains &amp; Pulses'!J575="",'Grains &amp; Pulses'!J574=""),D572,IF('Grains &amp; Pulses'!J575&lt;&gt;"",'Grains &amp; Pulses'!J575,AVERAGE(D572,INDEX('Grains &amp; Pulses'!J576:J$851,MATCH(FALSE,'Grains &amp; Pulses'!J576:J$851="",0)))))</f>
        <v>271.14661654135341</v>
      </c>
      <c r="E573" s="65" cm="1">
        <f t="array" ref="E573">IF(AND('Grains &amp; Pulses'!K575="",'Grains &amp; Pulses'!K574=""),E572,IF('Grains &amp; Pulses'!K575&lt;&gt;"",'Grains &amp; Pulses'!K575,AVERAGE(E572,INDEX('Grains &amp; Pulses'!K576:K$851,MATCH(FALSE,'Grains &amp; Pulses'!K576:K$851="",0)))))</f>
        <v>240.77819548872182</v>
      </c>
      <c r="F573" s="65" cm="1">
        <f t="array" ref="F573">IF(AND('Grains &amp; Pulses'!L575="",'Grains &amp; Pulses'!L574=""),F572,IF('Grains &amp; Pulses'!L575&lt;&gt;"",'Grains &amp; Pulses'!L575,AVERAGE(F572,INDEX('Grains &amp; Pulses'!L576:L$851,MATCH(FALSE,'Grains &amp; Pulses'!L576:L$851="",0)))))</f>
        <v>330.79887218045116</v>
      </c>
    </row>
    <row r="574" spans="1:6" x14ac:dyDescent="0.25">
      <c r="A574" s="36">
        <f>'Grains &amp; Pulses'!A576</f>
        <v>41877</v>
      </c>
      <c r="B574" s="65" cm="1">
        <f t="array" ref="B574">IF(AND('Grains &amp; Pulses'!H576="",'Grains &amp; Pulses'!H575=""),B573,IF('Grains &amp; Pulses'!H576&lt;&gt;"",'Grains &amp; Pulses'!H576,AVERAGE(B573,INDEX('Grains &amp; Pulses'!H577:H$851,MATCH(FALSE,'Grains &amp; Pulses'!H577:H$851="",0)))))</f>
        <v>492.4022556390978</v>
      </c>
      <c r="C574" s="65" cm="1">
        <f t="array" ref="C574">IF(AND('Grains &amp; Pulses'!I576="",'Grains &amp; Pulses'!I575=""),C573,IF('Grains &amp; Pulses'!I576&lt;&gt;"",'Grains &amp; Pulses'!I576,AVERAGE(C573,INDEX('Grains &amp; Pulses'!I577:I$851,MATCH(FALSE,'Grains &amp; Pulses'!I577:I$851="",0)))))</f>
        <v>289.58458646616543</v>
      </c>
      <c r="D574" s="65" cm="1">
        <f t="array" ref="D574">IF(AND('Grains &amp; Pulses'!J576="",'Grains &amp; Pulses'!J575=""),D573,IF('Grains &amp; Pulses'!J576&lt;&gt;"",'Grains &amp; Pulses'!J576,AVERAGE(D573,INDEX('Grains &amp; Pulses'!J577:J$851,MATCH(FALSE,'Grains &amp; Pulses'!J577:J$851="",0)))))</f>
        <v>260.30075187969931</v>
      </c>
      <c r="E574" s="65" cm="1">
        <f t="array" ref="E574">IF(AND('Grains &amp; Pulses'!K576="",'Grains &amp; Pulses'!K575=""),E573,IF('Grains &amp; Pulses'!K576&lt;&gt;"",'Grains &amp; Pulses'!K576,AVERAGE(E573,INDEX('Grains &amp; Pulses'!K577:K$851,MATCH(FALSE,'Grains &amp; Pulses'!K577:K$851="",0)))))</f>
        <v>240.77819548872182</v>
      </c>
      <c r="F574" s="65" cm="1">
        <f t="array" ref="F574">IF(AND('Grains &amp; Pulses'!L576="",'Grains &amp; Pulses'!L575=""),F573,IF('Grains &amp; Pulses'!L576&lt;&gt;"",'Grains &amp; Pulses'!L576,AVERAGE(F573,INDEX('Grains &amp; Pulses'!L577:L$851,MATCH(FALSE,'Grains &amp; Pulses'!L577:L$851="",0)))))</f>
        <v>330.79887218045116</v>
      </c>
    </row>
    <row r="575" spans="1:6" x14ac:dyDescent="0.25">
      <c r="A575" s="36">
        <f>'Grains &amp; Pulses'!A577</f>
        <v>41884</v>
      </c>
      <c r="B575" s="65" cm="1">
        <f t="array" ref="B575">IF(AND('Grains &amp; Pulses'!H577="",'Grains &amp; Pulses'!H576=""),B574,IF('Grains &amp; Pulses'!H577&lt;&gt;"",'Grains &amp; Pulses'!H577,AVERAGE(B574,INDEX('Grains &amp; Pulses'!H578:H$851,MATCH(FALSE,'Grains &amp; Pulses'!H578:H$851="",0)))))</f>
        <v>499.99436090225572</v>
      </c>
      <c r="C575" s="65" cm="1">
        <f t="array" ref="C575">IF(AND('Grains &amp; Pulses'!I577="",'Grains &amp; Pulses'!I576=""),C574,IF('Grains &amp; Pulses'!I577&lt;&gt;"",'Grains &amp; Pulses'!I577,AVERAGE(C574,INDEX('Grains &amp; Pulses'!I578:I$851,MATCH(FALSE,'Grains &amp; Pulses'!I578:I$851="",0)))))</f>
        <v>288.50000000000006</v>
      </c>
      <c r="D575" s="65" cm="1">
        <f t="array" ref="D575">IF(AND('Grains &amp; Pulses'!J577="",'Grains &amp; Pulses'!J576=""),D574,IF('Grains &amp; Pulses'!J577&lt;&gt;"",'Grains &amp; Pulses'!J577,AVERAGE(D574,INDEX('Grains &amp; Pulses'!J578:J$851,MATCH(FALSE,'Grains &amp; Pulses'!J578:J$851="",0)))))</f>
        <v>281.45018796992485</v>
      </c>
      <c r="E575" s="65" cm="1">
        <f t="array" ref="E575">IF(AND('Grains &amp; Pulses'!K577="",'Grains &amp; Pulses'!K576=""),E574,IF('Grains &amp; Pulses'!K577&lt;&gt;"",'Grains &amp; Pulses'!K577,AVERAGE(E574,INDEX('Grains &amp; Pulses'!K578:K$851,MATCH(FALSE,'Grains &amp; Pulses'!K578:K$851="",0)))))</f>
        <v>240.77819548872182</v>
      </c>
      <c r="F575" s="65" cm="1">
        <f t="array" ref="F575">IF(AND('Grains &amp; Pulses'!L577="",'Grains &amp; Pulses'!L576=""),F574,IF('Grains &amp; Pulses'!L577&lt;&gt;"",'Grains &amp; Pulses'!L577,AVERAGE(F574,INDEX('Grains &amp; Pulses'!L578:L$851,MATCH(FALSE,'Grains &amp; Pulses'!L578:L$851="",0)))))</f>
        <v>325.3759398496241</v>
      </c>
    </row>
    <row r="576" spans="1:6" x14ac:dyDescent="0.25">
      <c r="A576" s="36">
        <f>'Grains &amp; Pulses'!A578</f>
        <v>41891</v>
      </c>
      <c r="B576" s="65" cm="1">
        <f t="array" ref="B576">IF(AND('Grains &amp; Pulses'!H578="",'Grains &amp; Pulses'!H577=""),B575,IF('Grains &amp; Pulses'!H578&lt;&gt;"",'Grains &amp; Pulses'!H578,AVERAGE(B575,INDEX('Grains &amp; Pulses'!H579:H$851,MATCH(FALSE,'Grains &amp; Pulses'!H579:H$851="",0)))))</f>
        <v>507.58646616541358</v>
      </c>
      <c r="C576" s="65" cm="1">
        <f t="array" ref="C576">IF(AND('Grains &amp; Pulses'!I578="",'Grains &amp; Pulses'!I577=""),C575,IF('Grains &amp; Pulses'!I578&lt;&gt;"",'Grains &amp; Pulses'!I578,AVERAGE(C575,INDEX('Grains &amp; Pulses'!I579:I$851,MATCH(FALSE,'Grains &amp; Pulses'!I579:I$851="",0)))))</f>
        <v>304.76879699248121</v>
      </c>
      <c r="D576" s="65" cm="1">
        <f t="array" ref="D576">IF(AND('Grains &amp; Pulses'!J578="",'Grains &amp; Pulses'!J577=""),D575,IF('Grains &amp; Pulses'!J578&lt;&gt;"",'Grains &amp; Pulses'!J578,AVERAGE(D575,INDEX('Grains &amp; Pulses'!J579:J$851,MATCH(FALSE,'Grains &amp; Pulses'!J579:J$851="",0)))))</f>
        <v>302.5996240601504</v>
      </c>
      <c r="E576" s="65" cm="1">
        <f t="array" ref="E576">IF(AND('Grains &amp; Pulses'!K578="",'Grains &amp; Pulses'!K577=""),E575,IF('Grains &amp; Pulses'!K578&lt;&gt;"",'Grains &amp; Pulses'!K578,AVERAGE(E575,INDEX('Grains &amp; Pulses'!K579:K$851,MATCH(FALSE,'Grains &amp; Pulses'!K579:K$851="",0)))))</f>
        <v>260.30075187969931</v>
      </c>
      <c r="F576" s="65" cm="1">
        <f t="array" ref="F576">IF(AND('Grains &amp; Pulses'!L578="",'Grains &amp; Pulses'!L577=""),F575,IF('Grains &amp; Pulses'!L578&lt;&gt;"",'Grains &amp; Pulses'!L578,AVERAGE(F575,INDEX('Grains &amp; Pulses'!L579:L$851,MATCH(FALSE,'Grains &amp; Pulses'!L579:L$851="",0)))))</f>
        <v>319.95300751879705</v>
      </c>
    </row>
    <row r="577" spans="1:6" x14ac:dyDescent="0.25">
      <c r="A577" s="36">
        <f>'Grains &amp; Pulses'!A579</f>
        <v>41898</v>
      </c>
      <c r="B577" s="65" cm="1">
        <f t="array" ref="B577">IF(AND('Grains &amp; Pulses'!H579="",'Grains &amp; Pulses'!H578=""),B576,IF('Grains &amp; Pulses'!H579&lt;&gt;"",'Grains &amp; Pulses'!H579,AVERAGE(B576,INDEX('Grains &amp; Pulses'!H580:H$851,MATCH(FALSE,'Grains &amp; Pulses'!H580:H$851="",0)))))</f>
        <v>515.17857142857144</v>
      </c>
      <c r="C577" s="65" cm="1">
        <f t="array" ref="C577">IF(AND('Grains &amp; Pulses'!I579="",'Grains &amp; Pulses'!I578=""),C576,IF('Grains &amp; Pulses'!I579&lt;&gt;"",'Grains &amp; Pulses'!I579,AVERAGE(C576,INDEX('Grains &amp; Pulses'!I580:I$851,MATCH(FALSE,'Grains &amp; Pulses'!I580:I$851="",0)))))</f>
        <v>304.76879699248121</v>
      </c>
      <c r="D577" s="65" cm="1">
        <f t="array" ref="D577">IF(AND('Grains &amp; Pulses'!J579="",'Grains &amp; Pulses'!J578=""),D576,IF('Grains &amp; Pulses'!J579&lt;&gt;"",'Grains &amp; Pulses'!J579,AVERAGE(D576,INDEX('Grains &amp; Pulses'!J580:J$851,MATCH(FALSE,'Grains &amp; Pulses'!J580:J$851="",0)))))</f>
        <v>306.93796992481208</v>
      </c>
      <c r="E577" s="65" cm="1">
        <f t="array" ref="E577">IF(AND('Grains &amp; Pulses'!K579="",'Grains &amp; Pulses'!K578=""),E576,IF('Grains &amp; Pulses'!K579&lt;&gt;"",'Grains &amp; Pulses'!K579,AVERAGE(E576,INDEX('Grains &amp; Pulses'!K580:K$851,MATCH(FALSE,'Grains &amp; Pulses'!K580:K$851="",0)))))</f>
        <v>260.30075187969931</v>
      </c>
      <c r="F577" s="65" cm="1">
        <f t="array" ref="F577">IF(AND('Grains &amp; Pulses'!L579="",'Grains &amp; Pulses'!L578=""),F576,IF('Grains &amp; Pulses'!L579&lt;&gt;"",'Grains &amp; Pulses'!L579,AVERAGE(F576,INDEX('Grains &amp; Pulses'!L580:L$851,MATCH(FALSE,'Grains &amp; Pulses'!L580:L$851="",0)))))</f>
        <v>319.95300751879705</v>
      </c>
    </row>
    <row r="578" spans="1:6" x14ac:dyDescent="0.25">
      <c r="A578" s="36">
        <f>'Grains &amp; Pulses'!A580</f>
        <v>41905</v>
      </c>
      <c r="B578" s="65" cm="1">
        <f t="array" ref="B578">IF(AND('Grains &amp; Pulses'!H580="",'Grains &amp; Pulses'!H579=""),B577,IF('Grains &amp; Pulses'!H580&lt;&gt;"",'Grains &amp; Pulses'!H580,AVERAGE(B577,INDEX('Grains &amp; Pulses'!H581:H$851,MATCH(FALSE,'Grains &amp; Pulses'!H581:H$851="",0)))))</f>
        <v>513.00939849624069</v>
      </c>
      <c r="C578" s="65" cm="1">
        <f t="array" ref="C578">IF(AND('Grains &amp; Pulses'!I580="",'Grains &amp; Pulses'!I579=""),C577,IF('Grains &amp; Pulses'!I580&lt;&gt;"",'Grains &amp; Pulses'!I580,AVERAGE(C577,INDEX('Grains &amp; Pulses'!I581:I$851,MATCH(FALSE,'Grains &amp; Pulses'!I581:I$851="",0)))))</f>
        <v>295.00751879699249</v>
      </c>
      <c r="D578" s="65" cm="1">
        <f t="array" ref="D578">IF(AND('Grains &amp; Pulses'!J580="",'Grains &amp; Pulses'!J579=""),D577,IF('Grains &amp; Pulses'!J580&lt;&gt;"",'Grains &amp; Pulses'!J580,AVERAGE(D577,INDEX('Grains &amp; Pulses'!J581:J$851,MATCH(FALSE,'Grains &amp; Pulses'!J581:J$851="",0)))))</f>
        <v>303.68421052631584</v>
      </c>
      <c r="E578" s="65" cm="1">
        <f t="array" ref="E578">IF(AND('Grains &amp; Pulses'!K580="",'Grains &amp; Pulses'!K579=""),E577,IF('Grains &amp; Pulses'!K580&lt;&gt;"",'Grains &amp; Pulses'!K580,AVERAGE(E577,INDEX('Grains &amp; Pulses'!K581:K$851,MATCH(FALSE,'Grains &amp; Pulses'!K581:K$851="",0)))))</f>
        <v>260.30075187969931</v>
      </c>
      <c r="F578" s="65" cm="1">
        <f t="array" ref="F578">IF(AND('Grains &amp; Pulses'!L580="",'Grains &amp; Pulses'!L579=""),F577,IF('Grains &amp; Pulses'!L580&lt;&gt;"",'Grains &amp; Pulses'!L580,AVERAGE(F577,INDEX('Grains &amp; Pulses'!L581:L$851,MATCH(FALSE,'Grains &amp; Pulses'!L581:L$851="",0)))))</f>
        <v>319.95300751879705</v>
      </c>
    </row>
    <row r="579" spans="1:6" x14ac:dyDescent="0.25">
      <c r="A579" s="36">
        <f>'Grains &amp; Pulses'!A581</f>
        <v>41912</v>
      </c>
      <c r="B579" s="65" cm="1">
        <f t="array" ref="B579">IF(AND('Grains &amp; Pulses'!H581="",'Grains &amp; Pulses'!H580=""),B578,IF('Grains &amp; Pulses'!H581&lt;&gt;"",'Grains &amp; Pulses'!H581,AVERAGE(B578,INDEX('Grains &amp; Pulses'!H582:H$851,MATCH(FALSE,'Grains &amp; Pulses'!H582:H$851="",0)))))</f>
        <v>508.7992495309569</v>
      </c>
      <c r="C579" s="65" cm="1">
        <f t="array" ref="C579">IF(AND('Grains &amp; Pulses'!I581="",'Grains &amp; Pulses'!I580=""),C578,IF('Grains &amp; Pulses'!I581&lt;&gt;"",'Grains &amp; Pulses'!I581,AVERAGE(C578,INDEX('Grains &amp; Pulses'!I582:I$851,MATCH(FALSE,'Grains &amp; Pulses'!I582:I$851="",0)))))</f>
        <v>293.37148217636025</v>
      </c>
      <c r="D579" s="65" cm="1">
        <f t="array" ref="D579">IF(AND('Grains &amp; Pulses'!J581="",'Grains &amp; Pulses'!J580=""),D578,IF('Grains &amp; Pulses'!J581&lt;&gt;"",'Grains &amp; Pulses'!J581,AVERAGE(D578,INDEX('Grains &amp; Pulses'!J582:J$851,MATCH(FALSE,'Grains &amp; Pulses'!J582:J$851="",0)))))</f>
        <v>304.19699812382743</v>
      </c>
      <c r="E579" s="65" cm="1">
        <f t="array" ref="E579">IF(AND('Grains &amp; Pulses'!K581="",'Grains &amp; Pulses'!K580=""),E578,IF('Grains &amp; Pulses'!K581&lt;&gt;"",'Grains &amp; Pulses'!K581,AVERAGE(E578,INDEX('Grains &amp; Pulses'!K582:K$851,MATCH(FALSE,'Grains &amp; Pulses'!K582:K$851="",0)))))</f>
        <v>257.64727954971858</v>
      </c>
      <c r="F579" s="65" cm="1">
        <f t="array" ref="F579">IF(AND('Grains &amp; Pulses'!L581="",'Grains &amp; Pulses'!L580=""),F578,IF('Grains &amp; Pulses'!L581&lt;&gt;"",'Grains &amp; Pulses'!L581,AVERAGE(F578,INDEX('Grains &amp; Pulses'!L582:L$851,MATCH(FALSE,'Grains &amp; Pulses'!L582:L$851="",0)))))</f>
        <v>321.51782363977492</v>
      </c>
    </row>
    <row r="580" spans="1:6" x14ac:dyDescent="0.25">
      <c r="A580" s="36">
        <f>'Grains &amp; Pulses'!A582</f>
        <v>41919</v>
      </c>
      <c r="B580" s="65" cm="1">
        <f t="array" ref="B580">IF(AND('Grains &amp; Pulses'!H582="",'Grains &amp; Pulses'!H581=""),B579,IF('Grains &amp; Pulses'!H582&lt;&gt;"",'Grains &amp; Pulses'!H582,AVERAGE(B579,INDEX('Grains &amp; Pulses'!H583:H$851,MATCH(FALSE,'Grains &amp; Pulses'!H583:H$851="",0)))))</f>
        <v>497.97373358348972</v>
      </c>
      <c r="C580" s="65" cm="1">
        <f t="array" ref="C580">IF(AND('Grains &amp; Pulses'!I582="",'Grains &amp; Pulses'!I581=""),C579,IF('Grains &amp; Pulses'!I582&lt;&gt;"",'Grains &amp; Pulses'!I582,AVERAGE(C579,INDEX('Grains &amp; Pulses'!I583:I$851,MATCH(FALSE,'Grains &amp; Pulses'!I583:I$851="",0)))))</f>
        <v>287.95872420262668</v>
      </c>
      <c r="D580" s="65" cm="1">
        <f t="array" ref="D580">IF(AND('Grains &amp; Pulses'!J582="",'Grains &amp; Pulses'!J581=""),D579,IF('Grains &amp; Pulses'!J582&lt;&gt;"",'Grains &amp; Pulses'!J582,AVERAGE(D579,INDEX('Grains &amp; Pulses'!J583:J$851,MATCH(FALSE,'Grains &amp; Pulses'!J583:J$851="",0)))))</f>
        <v>306.36210131332086</v>
      </c>
      <c r="E580" s="65" cm="1">
        <f t="array" ref="E580">IF(AND('Grains &amp; Pulses'!K582="",'Grains &amp; Pulses'!K581=""),E579,IF('Grains &amp; Pulses'!K582&lt;&gt;"",'Grains &amp; Pulses'!K582,AVERAGE(E579,INDEX('Grains &amp; Pulses'!K583:K$851,MATCH(FALSE,'Grains &amp; Pulses'!K583:K$851="",0)))))</f>
        <v>259.81238273921201</v>
      </c>
      <c r="F580" s="65" cm="1">
        <f t="array" ref="F580">IF(AND('Grains &amp; Pulses'!L582="",'Grains &amp; Pulses'!L581=""),F579,IF('Grains &amp; Pulses'!L582&lt;&gt;"",'Grains &amp; Pulses'!L582,AVERAGE(F579,INDEX('Grains &amp; Pulses'!L583:L$851,MATCH(FALSE,'Grains &amp; Pulses'!L583:L$851="",0)))))</f>
        <v>320.43527204502817</v>
      </c>
    </row>
    <row r="581" spans="1:6" x14ac:dyDescent="0.25">
      <c r="A581" s="36">
        <f>'Grains &amp; Pulses'!A583</f>
        <v>41926</v>
      </c>
      <c r="B581" s="65" cm="1">
        <f t="array" ref="B581">IF(AND('Grains &amp; Pulses'!H583="",'Grains &amp; Pulses'!H582=""),B580,IF('Grains &amp; Pulses'!H583&lt;&gt;"",'Grains &amp; Pulses'!H583,AVERAGE(B580,INDEX('Grains &amp; Pulses'!H584:H$851,MATCH(FALSE,'Grains &amp; Pulses'!H584:H$851="",0)))))</f>
        <v>503.38649155722334</v>
      </c>
      <c r="C581" s="65" cm="1">
        <f t="array" ref="C581">IF(AND('Grains &amp; Pulses'!I583="",'Grains &amp; Pulses'!I582=""),C580,IF('Grains &amp; Pulses'!I583&lt;&gt;"",'Grains &amp; Pulses'!I583,AVERAGE(C580,INDEX('Grains &amp; Pulses'!I584:I$851,MATCH(FALSE,'Grains &amp; Pulses'!I584:I$851="",0)))))</f>
        <v>294.45403377110699</v>
      </c>
      <c r="D581" s="65" cm="1">
        <f t="array" ref="D581">IF(AND('Grains &amp; Pulses'!J583="",'Grains &amp; Pulses'!J582=""),D580,IF('Grains &amp; Pulses'!J583&lt;&gt;"",'Grains &amp; Pulses'!J583,AVERAGE(D580,INDEX('Grains &amp; Pulses'!J584:J$851,MATCH(FALSE,'Grains &amp; Pulses'!J584:J$851="",0)))))</f>
        <v>313.93996247654786</v>
      </c>
      <c r="E581" s="65" cm="1">
        <f t="array" ref="E581">IF(AND('Grains &amp; Pulses'!K583="",'Grains &amp; Pulses'!K582=""),E580,IF('Grains &amp; Pulses'!K583&lt;&gt;"",'Grains &amp; Pulses'!K583,AVERAGE(E580,INDEX('Grains &amp; Pulses'!K584:K$851,MATCH(FALSE,'Grains &amp; Pulses'!K584:K$851="",0)))))</f>
        <v>265.22514071294563</v>
      </c>
      <c r="F581" s="65" cm="1">
        <f t="array" ref="F581">IF(AND('Grains &amp; Pulses'!L583="",'Grains &amp; Pulses'!L582=""),F580,IF('Grains &amp; Pulses'!L583&lt;&gt;"",'Grains &amp; Pulses'!L583,AVERAGE(F580,INDEX('Grains &amp; Pulses'!L584:L$851,MATCH(FALSE,'Grains &amp; Pulses'!L584:L$851="",0)))))</f>
        <v>324.76547842401504</v>
      </c>
    </row>
    <row r="582" spans="1:6" x14ac:dyDescent="0.25">
      <c r="A582" s="36">
        <f>'Grains &amp; Pulses'!A584</f>
        <v>41933</v>
      </c>
      <c r="B582" s="65" cm="1">
        <f t="array" ref="B582">IF(AND('Grains &amp; Pulses'!H584="",'Grains &amp; Pulses'!H583=""),B581,IF('Grains &amp; Pulses'!H584&lt;&gt;"",'Grains &amp; Pulses'!H584,AVERAGE(B581,INDEX('Grains &amp; Pulses'!H585:H$851,MATCH(FALSE,'Grains &amp; Pulses'!H585:H$851="",0)))))</f>
        <v>519.62476547842402</v>
      </c>
      <c r="C582" s="65" cm="1">
        <f t="array" ref="C582">IF(AND('Grains &amp; Pulses'!I584="",'Grains &amp; Pulses'!I583=""),C581,IF('Grains &amp; Pulses'!I584&lt;&gt;"",'Grains &amp; Pulses'!I584,AVERAGE(C581,INDEX('Grains &amp; Pulses'!I585:I$851,MATCH(FALSE,'Grains &amp; Pulses'!I585:I$851="",0)))))</f>
        <v>296.61913696060043</v>
      </c>
      <c r="D582" s="65" cm="1">
        <f t="array" ref="D582">IF(AND('Grains &amp; Pulses'!J584="",'Grains &amp; Pulses'!J583=""),D581,IF('Grains &amp; Pulses'!J584&lt;&gt;"",'Grains &amp; Pulses'!J584,AVERAGE(D581,INDEX('Grains &amp; Pulses'!J585:J$851,MATCH(FALSE,'Grains &amp; Pulses'!J585:J$851="",0)))))</f>
        <v>312.85741088180117</v>
      </c>
      <c r="E582" s="65" cm="1">
        <f t="array" ref="E582">IF(AND('Grains &amp; Pulses'!K584="",'Grains &amp; Pulses'!K583=""),E581,IF('Grains &amp; Pulses'!K584&lt;&gt;"",'Grains &amp; Pulses'!K584,AVERAGE(E581,INDEX('Grains &amp; Pulses'!K585:K$851,MATCH(FALSE,'Grains &amp; Pulses'!K585:K$851="",0)))))</f>
        <v>267.39024390243907</v>
      </c>
      <c r="F582" s="65" cm="1">
        <f t="array" ref="F582">IF(AND('Grains &amp; Pulses'!L584="",'Grains &amp; Pulses'!L583=""),F581,IF('Grains &amp; Pulses'!L584&lt;&gt;"",'Grains &amp; Pulses'!L584,AVERAGE(F581,INDEX('Grains &amp; Pulses'!L585:L$851,MATCH(FALSE,'Grains &amp; Pulses'!L585:L$851="",0)))))</f>
        <v>319.35272045028148</v>
      </c>
    </row>
    <row r="583" spans="1:6" x14ac:dyDescent="0.25">
      <c r="A583" s="36">
        <f>'Grains &amp; Pulses'!A585</f>
        <v>41940</v>
      </c>
      <c r="B583" s="65" cm="1">
        <f t="array" ref="B583">IF(AND('Grains &amp; Pulses'!H585="",'Grains &amp; Pulses'!H584=""),B582,IF('Grains &amp; Pulses'!H585&lt;&gt;"",'Grains &amp; Pulses'!H585,AVERAGE(B582,INDEX('Grains &amp; Pulses'!H586:H$851,MATCH(FALSE,'Grains &amp; Pulses'!H586:H$851="",0)))))</f>
        <v>505.55159474671677</v>
      </c>
      <c r="C583" s="65" cm="1">
        <f t="array" ref="C583">IF(AND('Grains &amp; Pulses'!I585="",'Grains &amp; Pulses'!I584=""),C582,IF('Grains &amp; Pulses'!I585&lt;&gt;"",'Grains &amp; Pulses'!I585,AVERAGE(C582,INDEX('Grains &amp; Pulses'!I586:I$851,MATCH(FALSE,'Grains &amp; Pulses'!I586:I$851="",0)))))</f>
        <v>300.94934333958724</v>
      </c>
      <c r="D583" s="65" cm="1">
        <f t="array" ref="D583">IF(AND('Grains &amp; Pulses'!J585="",'Grains &amp; Pulses'!J584=""),D582,IF('Grains &amp; Pulses'!J585&lt;&gt;"",'Grains &amp; Pulses'!J585,AVERAGE(D582,INDEX('Grains &amp; Pulses'!J586:J$851,MATCH(FALSE,'Grains &amp; Pulses'!J586:J$851="",0)))))</f>
        <v>317.18761726078804</v>
      </c>
      <c r="E583" s="65" cm="1">
        <f t="array" ref="E583">IF(AND('Grains &amp; Pulses'!K585="",'Grains &amp; Pulses'!K584=""),E582,IF('Grains &amp; Pulses'!K585&lt;&gt;"",'Grains &amp; Pulses'!K585,AVERAGE(E582,INDEX('Grains &amp; Pulses'!K586:K$851,MATCH(FALSE,'Grains &amp; Pulses'!K586:K$851="",0)))))</f>
        <v>270.63789868667919</v>
      </c>
      <c r="F583" s="65" cm="1">
        <f t="array" ref="F583">IF(AND('Grains &amp; Pulses'!L585="",'Grains &amp; Pulses'!L584=""),F582,IF('Grains &amp; Pulses'!L585&lt;&gt;"",'Grains &amp; Pulses'!L585,AVERAGE(F582,INDEX('Grains &amp; Pulses'!L586:L$851,MATCH(FALSE,'Grains &amp; Pulses'!L586:L$851="",0)))))</f>
        <v>320.43527204502817</v>
      </c>
    </row>
    <row r="584" spans="1:6" x14ac:dyDescent="0.25">
      <c r="A584" s="36">
        <f>'Grains &amp; Pulses'!A586</f>
        <v>41947</v>
      </c>
      <c r="B584" s="65" cm="1">
        <f t="array" ref="B584">IF(AND('Grains &amp; Pulses'!H586="",'Grains &amp; Pulses'!H585=""),B583,IF('Grains &amp; Pulses'!H586&lt;&gt;"",'Grains &amp; Pulses'!H586,AVERAGE(B583,INDEX('Grains &amp; Pulses'!H587:H$851,MATCH(FALSE,'Grains &amp; Pulses'!H587:H$851="",0)))))</f>
        <v>501.2213883677299</v>
      </c>
      <c r="C584" s="65" cm="1">
        <f t="array" ref="C584">IF(AND('Grains &amp; Pulses'!I586="",'Grains &amp; Pulses'!I585=""),C583,IF('Grains &amp; Pulses'!I586&lt;&gt;"",'Grains &amp; Pulses'!I586,AVERAGE(C583,INDEX('Grains &amp; Pulses'!I587:I$851,MATCH(FALSE,'Grains &amp; Pulses'!I587:I$851="",0)))))</f>
        <v>306.36210131332086</v>
      </c>
      <c r="D584" s="65" cm="1">
        <f t="array" ref="D584">IF(AND('Grains &amp; Pulses'!J586="",'Grains &amp; Pulses'!J585=""),D583,IF('Grains &amp; Pulses'!J586&lt;&gt;"",'Grains &amp; Pulses'!J586,AVERAGE(D583,INDEX('Grains &amp; Pulses'!J587:J$851,MATCH(FALSE,'Grains &amp; Pulses'!J587:J$851="",0)))))</f>
        <v>316.1050656660413</v>
      </c>
      <c r="E584" s="65" cm="1">
        <f t="array" ref="E584">IF(AND('Grains &amp; Pulses'!K586="",'Grains &amp; Pulses'!K585=""),E583,IF('Grains &amp; Pulses'!K586&lt;&gt;"",'Grains &amp; Pulses'!K586,AVERAGE(E583,INDEX('Grains &amp; Pulses'!K587:K$851,MATCH(FALSE,'Grains &amp; Pulses'!K587:K$851="",0)))))</f>
        <v>270.63789868667919</v>
      </c>
      <c r="F584" s="65" cm="1">
        <f t="array" ref="F584">IF(AND('Grains &amp; Pulses'!L586="",'Grains &amp; Pulses'!L585=""),F583,IF('Grains &amp; Pulses'!L586&lt;&gt;"",'Grains &amp; Pulses'!L586,AVERAGE(F583,INDEX('Grains &amp; Pulses'!L587:L$851,MATCH(FALSE,'Grains &amp; Pulses'!L587:L$851="",0)))))</f>
        <v>326.93058161350848</v>
      </c>
    </row>
    <row r="585" spans="1:6" x14ac:dyDescent="0.25">
      <c r="A585" s="36">
        <f>'Grains &amp; Pulses'!A587</f>
        <v>41954</v>
      </c>
      <c r="B585" s="65" cm="1">
        <f t="array" ref="B585">IF(AND('Grains &amp; Pulses'!H587="",'Grains &amp; Pulses'!H586=""),B584,IF('Grains &amp; Pulses'!H587&lt;&gt;"",'Grains &amp; Pulses'!H587,AVERAGE(B584,INDEX('Grains &amp; Pulses'!H588:H$851,MATCH(FALSE,'Grains &amp; Pulses'!H588:H$851="",0)))))</f>
        <v>527.20262664165114</v>
      </c>
      <c r="C585" s="65" cm="1">
        <f t="array" ref="C585">IF(AND('Grains &amp; Pulses'!I587="",'Grains &amp; Pulses'!I586=""),C584,IF('Grains &amp; Pulses'!I587&lt;&gt;"",'Grains &amp; Pulses'!I587,AVERAGE(C584,INDEX('Grains &amp; Pulses'!I588:I$851,MATCH(FALSE,'Grains &amp; Pulses'!I588:I$851="",0)))))</f>
        <v>311.77485928705443</v>
      </c>
      <c r="D585" s="65" cm="1">
        <f t="array" ref="D585">IF(AND('Grains &amp; Pulses'!J587="",'Grains &amp; Pulses'!J586=""),D584,IF('Grains &amp; Pulses'!J587&lt;&gt;"",'Grains &amp; Pulses'!J587,AVERAGE(D584,INDEX('Grains &amp; Pulses'!J588:J$851,MATCH(FALSE,'Grains &amp; Pulses'!J588:J$851="",0)))))</f>
        <v>324.76547842401504</v>
      </c>
      <c r="E585" s="65" cm="1">
        <f t="array" ref="E585">IF(AND('Grains &amp; Pulses'!K587="",'Grains &amp; Pulses'!K586=""),E584,IF('Grains &amp; Pulses'!K587&lt;&gt;"",'Grains &amp; Pulses'!K587,AVERAGE(E584,INDEX('Grains &amp; Pulses'!K588:K$851,MATCH(FALSE,'Grains &amp; Pulses'!K588:K$851="",0)))))</f>
        <v>277.1332082551595</v>
      </c>
      <c r="F585" s="65" cm="1">
        <f t="array" ref="F585">IF(AND('Grains &amp; Pulses'!L587="",'Grains &amp; Pulses'!L586=""),F584,IF('Grains &amp; Pulses'!L587&lt;&gt;"",'Grains &amp; Pulses'!L587,AVERAGE(F584,INDEX('Grains &amp; Pulses'!L588:L$851,MATCH(FALSE,'Grains &amp; Pulses'!L588:L$851="",0)))))</f>
        <v>332.34333958724204</v>
      </c>
    </row>
    <row r="586" spans="1:6" x14ac:dyDescent="0.25">
      <c r="A586" s="36">
        <f>'Grains &amp; Pulses'!A588</f>
        <v>41961</v>
      </c>
      <c r="B586" s="65" cm="1">
        <f t="array" ref="B586">IF(AND('Grains &amp; Pulses'!H588="",'Grains &amp; Pulses'!H587=""),B585,IF('Grains &amp; Pulses'!H588&lt;&gt;"",'Grains &amp; Pulses'!H588,AVERAGE(B585,INDEX('Grains &amp; Pulses'!H589:H$851,MATCH(FALSE,'Grains &amp; Pulses'!H589:H$851="",0)))))</f>
        <v>535.86303939962477</v>
      </c>
      <c r="C586" s="65" cm="1">
        <f t="array" ref="C586">IF(AND('Grains &amp; Pulses'!I588="",'Grains &amp; Pulses'!I587=""),C585,IF('Grains &amp; Pulses'!I588&lt;&gt;"",'Grains &amp; Pulses'!I588,AVERAGE(C585,INDEX('Grains &amp; Pulses'!I589:I$851,MATCH(FALSE,'Grains &amp; Pulses'!I589:I$851="",0)))))</f>
        <v>318.27016885553473</v>
      </c>
      <c r="D586" s="65" cm="1">
        <f t="array" ref="D586">IF(AND('Grains &amp; Pulses'!J588="",'Grains &amp; Pulses'!J587=""),D585,IF('Grains &amp; Pulses'!J588&lt;&gt;"",'Grains &amp; Pulses'!J588,AVERAGE(D585,INDEX('Grains &amp; Pulses'!J589:J$851,MATCH(FALSE,'Grains &amp; Pulses'!J589:J$851="",0)))))</f>
        <v>331.26078799249535</v>
      </c>
      <c r="E586" s="65" cm="1">
        <f t="array" ref="E586">IF(AND('Grains &amp; Pulses'!K588="",'Grains &amp; Pulses'!K587=""),E585,IF('Grains &amp; Pulses'!K588&lt;&gt;"",'Grains &amp; Pulses'!K588,AVERAGE(E585,INDEX('Grains &amp; Pulses'!K589:K$851,MATCH(FALSE,'Grains &amp; Pulses'!K589:K$851="",0)))))</f>
        <v>281.46341463414637</v>
      </c>
      <c r="F586" s="65" cm="1">
        <f t="array" ref="F586">IF(AND('Grains &amp; Pulses'!L588="",'Grains &amp; Pulses'!L587=""),F585,IF('Grains &amp; Pulses'!L588&lt;&gt;"",'Grains &amp; Pulses'!L588,AVERAGE(F585,INDEX('Grains &amp; Pulses'!L589:L$851,MATCH(FALSE,'Grains &amp; Pulses'!L589:L$851="",0)))))</f>
        <v>344.25140712945597</v>
      </c>
    </row>
    <row r="587" spans="1:6" x14ac:dyDescent="0.25">
      <c r="A587" s="36">
        <f>'Grains &amp; Pulses'!A589</f>
        <v>41968</v>
      </c>
      <c r="B587" s="65" cm="1">
        <f t="array" ref="B587">IF(AND('Grains &amp; Pulses'!H589="",'Grains &amp; Pulses'!H588=""),B586,IF('Grains &amp; Pulses'!H589&lt;&gt;"",'Grains &amp; Pulses'!H589,AVERAGE(B586,INDEX('Grains &amp; Pulses'!H590:H$851,MATCH(FALSE,'Grains &amp; Pulses'!H590:H$851="",0)))))</f>
        <v>533.69793621013139</v>
      </c>
      <c r="C587" s="65" cm="1">
        <f t="array" ref="C587">IF(AND('Grains &amp; Pulses'!I589="",'Grains &amp; Pulses'!I588=""),C586,IF('Grains &amp; Pulses'!I589&lt;&gt;"",'Grains &amp; Pulses'!I589,AVERAGE(C586,INDEX('Grains &amp; Pulses'!I590:I$851,MATCH(FALSE,'Grains &amp; Pulses'!I590:I$851="",0)))))</f>
        <v>320.43527204502817</v>
      </c>
      <c r="D587" s="65" cm="1">
        <f t="array" ref="D587">IF(AND('Grains &amp; Pulses'!J589="",'Grains &amp; Pulses'!J588=""),D586,IF('Grains &amp; Pulses'!J589&lt;&gt;"",'Grains &amp; Pulses'!J589,AVERAGE(D586,INDEX('Grains &amp; Pulses'!J590:J$851,MATCH(FALSE,'Grains &amp; Pulses'!J590:J$851="",0)))))</f>
        <v>338.83864915572235</v>
      </c>
      <c r="E587" s="65" cm="1">
        <f t="array" ref="E587">IF(AND('Grains &amp; Pulses'!K589="",'Grains &amp; Pulses'!K588=""),E586,IF('Grains &amp; Pulses'!K589&lt;&gt;"",'Grains &amp; Pulses'!K589,AVERAGE(E586,INDEX('Grains &amp; Pulses'!K590:K$851,MATCH(FALSE,'Grains &amp; Pulses'!K590:K$851="",0)))))</f>
        <v>287.95872420262668</v>
      </c>
      <c r="F587" s="65" cm="1">
        <f t="array" ref="F587">IF(AND('Grains &amp; Pulses'!L589="",'Grains &amp; Pulses'!L588=""),F586,IF('Grains &amp; Pulses'!L589&lt;&gt;"",'Grains &amp; Pulses'!L589,AVERAGE(F586,INDEX('Grains &amp; Pulses'!L590:L$851,MATCH(FALSE,'Grains &amp; Pulses'!L590:L$851="",0)))))</f>
        <v>351.82926829268297</v>
      </c>
    </row>
    <row r="588" spans="1:6" x14ac:dyDescent="0.25">
      <c r="A588" s="36">
        <f>'Grains &amp; Pulses'!A590</f>
        <v>41975</v>
      </c>
      <c r="B588" s="65" cm="1">
        <f t="array" ref="B588">IF(AND('Grains &amp; Pulses'!H590="",'Grains &amp; Pulses'!H589=""),B587,IF('Grains &amp; Pulses'!H590&lt;&gt;"",'Grains &amp; Pulses'!H590,AVERAGE(B587,INDEX('Grains &amp; Pulses'!H591:H$851,MATCH(FALSE,'Grains &amp; Pulses'!H591:H$851="",0)))))</f>
        <v>530.45028142589126</v>
      </c>
      <c r="C588" s="65" cm="1">
        <f t="array" ref="C588">IF(AND('Grains &amp; Pulses'!I590="",'Grains &amp; Pulses'!I589=""),C587,IF('Grains &amp; Pulses'!I590&lt;&gt;"",'Grains &amp; Pulses'!I590,AVERAGE(C587,INDEX('Grains &amp; Pulses'!I591:I$851,MATCH(FALSE,'Grains &amp; Pulses'!I591:I$851="",0)))))</f>
        <v>326.93058161350848</v>
      </c>
      <c r="D588" s="65" cm="1">
        <f t="array" ref="D588">IF(AND('Grains &amp; Pulses'!J590="",'Grains &amp; Pulses'!J589=""),D587,IF('Grains &amp; Pulses'!J590&lt;&gt;"",'Grains &amp; Pulses'!J590,AVERAGE(D587,INDEX('Grains &amp; Pulses'!J591:J$851,MATCH(FALSE,'Grains &amp; Pulses'!J591:J$851="",0)))))</f>
        <v>343.16885553470922</v>
      </c>
      <c r="E588" s="65" cm="1">
        <f t="array" ref="E588">IF(AND('Grains &amp; Pulses'!K590="",'Grains &amp; Pulses'!K589=""),E587,IF('Grains &amp; Pulses'!K590&lt;&gt;"",'Grains &amp; Pulses'!K590,AVERAGE(E587,INDEX('Grains &amp; Pulses'!K591:K$851,MATCH(FALSE,'Grains &amp; Pulses'!K591:K$851="",0)))))</f>
        <v>291.20637898686681</v>
      </c>
      <c r="F588" s="65" cm="1">
        <f t="array" ref="F588">IF(AND('Grains &amp; Pulses'!L590="",'Grains &amp; Pulses'!L589=""),F587,IF('Grains &amp; Pulses'!L590&lt;&gt;"",'Grains &amp; Pulses'!L590,AVERAGE(F587,INDEX('Grains &amp; Pulses'!L591:L$851,MATCH(FALSE,'Grains &amp; Pulses'!L591:L$851="",0)))))</f>
        <v>351.82926829268297</v>
      </c>
    </row>
    <row r="589" spans="1:6" x14ac:dyDescent="0.25">
      <c r="A589" s="36">
        <f>'Grains &amp; Pulses'!A591</f>
        <v>41982</v>
      </c>
      <c r="B589" s="65" cm="1">
        <f t="array" ref="B589">IF(AND('Grains &amp; Pulses'!H591="",'Grains &amp; Pulses'!H590=""),B588,IF('Grains &amp; Pulses'!H591&lt;&gt;"",'Grains &amp; Pulses'!H591,AVERAGE(B588,INDEX('Grains &amp; Pulses'!H592:H$851,MATCH(FALSE,'Grains &amp; Pulses'!H592:H$851="",0)))))</f>
        <v>532.61538461538464</v>
      </c>
      <c r="C589" s="65" cm="1">
        <f t="array" ref="C589">IF(AND('Grains &amp; Pulses'!I591="",'Grains &amp; Pulses'!I590=""),C588,IF('Grains &amp; Pulses'!I591&lt;&gt;"",'Grains &amp; Pulses'!I591,AVERAGE(C588,INDEX('Grains &amp; Pulses'!I592:I$851,MATCH(FALSE,'Grains &amp; Pulses'!I592:I$851="",0)))))</f>
        <v>319.35272045028148</v>
      </c>
      <c r="D589" s="65" cm="1">
        <f t="array" ref="D589">IF(AND('Grains &amp; Pulses'!J591="",'Grains &amp; Pulses'!J590=""),D588,IF('Grains &amp; Pulses'!J591&lt;&gt;"",'Grains &amp; Pulses'!J591,AVERAGE(D588,INDEX('Grains &amp; Pulses'!J592:J$851,MATCH(FALSE,'Grains &amp; Pulses'!J592:J$851="",0)))))</f>
        <v>349.66416510318953</v>
      </c>
      <c r="E589" s="65" cm="1">
        <f t="array" ref="E589">IF(AND('Grains &amp; Pulses'!K591="",'Grains &amp; Pulses'!K590=""),E588,IF('Grains &amp; Pulses'!K591&lt;&gt;"",'Grains &amp; Pulses'!K591,AVERAGE(E588,INDEX('Grains &amp; Pulses'!K592:K$851,MATCH(FALSE,'Grains &amp; Pulses'!K592:K$851="",0)))))</f>
        <v>299.86679174484055</v>
      </c>
      <c r="F589" s="65" cm="1">
        <f t="array" ref="F589">IF(AND('Grains &amp; Pulses'!L591="",'Grains &amp; Pulses'!L590=""),F588,IF('Grains &amp; Pulses'!L591&lt;&gt;"",'Grains &amp; Pulses'!L591,AVERAGE(F588,INDEX('Grains &amp; Pulses'!L592:L$851,MATCH(FALSE,'Grains &amp; Pulses'!L592:L$851="",0)))))</f>
        <v>357.24202626641653</v>
      </c>
    </row>
    <row r="590" spans="1:6" x14ac:dyDescent="0.25">
      <c r="A590" s="36">
        <f>'Grains &amp; Pulses'!A592</f>
        <v>41989</v>
      </c>
      <c r="B590" s="65" cm="1">
        <f t="array" ref="B590">IF(AND('Grains &amp; Pulses'!H592="",'Grains &amp; Pulses'!H591=""),B589,IF('Grains &amp; Pulses'!H592&lt;&gt;"",'Grains &amp; Pulses'!H592,AVERAGE(B589,INDEX('Grains &amp; Pulses'!H593:H$851,MATCH(FALSE,'Grains &amp; Pulses'!H593:H$851="",0)))))</f>
        <v>526.12007504690439</v>
      </c>
      <c r="C590" s="65" cm="1">
        <f t="array" ref="C590">IF(AND('Grains &amp; Pulses'!I592="",'Grains &amp; Pulses'!I591=""),C589,IF('Grains &amp; Pulses'!I592&lt;&gt;"",'Grains &amp; Pulses'!I592,AVERAGE(C589,INDEX('Grains &amp; Pulses'!I593:I$851,MATCH(FALSE,'Grains &amp; Pulses'!I593:I$851="",0)))))</f>
        <v>338.83864915572235</v>
      </c>
      <c r="D590" s="65" cm="1">
        <f t="array" ref="D590">IF(AND('Grains &amp; Pulses'!J592="",'Grains &amp; Pulses'!J591=""),D589,IF('Grains &amp; Pulses'!J592&lt;&gt;"",'Grains &amp; Pulses'!J592,AVERAGE(D589,INDEX('Grains &amp; Pulses'!J593:J$851,MATCH(FALSE,'Grains &amp; Pulses'!J593:J$851="",0)))))</f>
        <v>358.32457786116328</v>
      </c>
      <c r="E590" s="65" cm="1">
        <f t="array" ref="E590">IF(AND('Grains &amp; Pulses'!K592="",'Grains &amp; Pulses'!K591=""),E589,IF('Grains &amp; Pulses'!K592&lt;&gt;"",'Grains &amp; Pulses'!K592,AVERAGE(E589,INDEX('Grains &amp; Pulses'!K593:K$851,MATCH(FALSE,'Grains &amp; Pulses'!K593:K$851="",0)))))</f>
        <v>309.60975609756099</v>
      </c>
      <c r="F590" s="65" cm="1">
        <f t="array" ref="F590">IF(AND('Grains &amp; Pulses'!L592="",'Grains &amp; Pulses'!L591=""),F589,IF('Grains &amp; Pulses'!L592&lt;&gt;"",'Grains &amp; Pulses'!L592,AVERAGE(F589,INDEX('Grains &amp; Pulses'!L593:L$851,MATCH(FALSE,'Grains &amp; Pulses'!L593:L$851="",0)))))</f>
        <v>357.24202626641653</v>
      </c>
    </row>
    <row r="591" spans="1:6" x14ac:dyDescent="0.25">
      <c r="A591" s="36">
        <f>'Grains &amp; Pulses'!A593</f>
        <v>41996</v>
      </c>
      <c r="B591" s="65" cm="1">
        <f t="array" ref="B591">IF(AND('Grains &amp; Pulses'!H593="",'Grains &amp; Pulses'!H592=""),B590,IF('Grains &amp; Pulses'!H593&lt;&gt;"",'Grains &amp; Pulses'!H593,AVERAGE(B590,INDEX('Grains &amp; Pulses'!H594:H$851,MATCH(FALSE,'Grains &amp; Pulses'!H594:H$851="",0)))))</f>
        <v>536.94559099437151</v>
      </c>
      <c r="C591" s="65" cm="1">
        <f t="array" ref="C591">IF(AND('Grains &amp; Pulses'!I593="",'Grains &amp; Pulses'!I592=""),C590,IF('Grains &amp; Pulses'!I593&lt;&gt;"",'Grains &amp; Pulses'!I593,AVERAGE(C590,INDEX('Grains &amp; Pulses'!I594:I$851,MATCH(FALSE,'Grains &amp; Pulses'!I594:I$851="",0)))))</f>
        <v>338.83864915572235</v>
      </c>
      <c r="D591" s="65" cm="1">
        <f t="array" ref="D591">IF(AND('Grains &amp; Pulses'!J593="",'Grains &amp; Pulses'!J592=""),D590,IF('Grains &amp; Pulses'!J593&lt;&gt;"",'Grains &amp; Pulses'!J593,AVERAGE(D590,INDEX('Grains &amp; Pulses'!J594:J$851,MATCH(FALSE,'Grains &amp; Pulses'!J594:J$851="",0)))))</f>
        <v>360.48968105065671</v>
      </c>
      <c r="E591" s="65" cm="1">
        <f t="array" ref="E591">IF(AND('Grains &amp; Pulses'!K593="",'Grains &amp; Pulses'!K592=""),E590,IF('Grains &amp; Pulses'!K593&lt;&gt;"",'Grains &amp; Pulses'!K593,AVERAGE(E590,INDEX('Grains &amp; Pulses'!K594:K$851,MATCH(FALSE,'Grains &amp; Pulses'!K594:K$851="",0)))))</f>
        <v>313.93996247654786</v>
      </c>
      <c r="F591" s="65" cm="1">
        <f t="array" ref="F591">IF(AND('Grains &amp; Pulses'!L593="",'Grains &amp; Pulses'!L592=""),F590,IF('Grains &amp; Pulses'!L593&lt;&gt;"",'Grains &amp; Pulses'!L593,AVERAGE(F590,INDEX('Grains &amp; Pulses'!L594:L$851,MATCH(FALSE,'Grains &amp; Pulses'!L594:L$851="",0)))))</f>
        <v>362.65478424015015</v>
      </c>
    </row>
    <row r="592" spans="1:6" x14ac:dyDescent="0.25">
      <c r="A592" s="36">
        <f>'Grains &amp; Pulses'!A594</f>
        <v>42003</v>
      </c>
      <c r="B592" s="65" cm="1">
        <f t="array" ref="B592">IF(AND('Grains &amp; Pulses'!H594="",'Grains &amp; Pulses'!H593=""),B591,IF('Grains &amp; Pulses'!H594&lt;&gt;"",'Grains &amp; Pulses'!H594,AVERAGE(B591,INDEX('Grains &amp; Pulses'!H595:H$851,MATCH(FALSE,'Grains &amp; Pulses'!H595:H$851="",0)))))</f>
        <v>551.06741573033707</v>
      </c>
      <c r="C592" s="65" cm="1">
        <f t="array" ref="C592">IF(AND('Grains &amp; Pulses'!I594="",'Grains &amp; Pulses'!I593=""),C591,IF('Grains &amp; Pulses'!I594&lt;&gt;"",'Grains &amp; Pulses'!I594,AVERAGE(C591,INDEX('Grains &amp; Pulses'!I595:I$851,MATCH(FALSE,'Grains &amp; Pulses'!I595:I$851="",0)))))</f>
        <v>339.28464419475659</v>
      </c>
      <c r="D592" s="65" cm="1">
        <f t="array" ref="D592">IF(AND('Grains &amp; Pulses'!J594="",'Grains &amp; Pulses'!J593=""),D591,IF('Grains &amp; Pulses'!J594&lt;&gt;"",'Grains &amp; Pulses'!J594,AVERAGE(D591,INDEX('Grains &amp; Pulses'!J595:J$851,MATCH(FALSE,'Grains &amp; Pulses'!J595:J$851="",0)))))</f>
        <v>367.37827715355809</v>
      </c>
      <c r="E592" s="65" cm="1">
        <f t="array" ref="E592">IF(AND('Grains &amp; Pulses'!K594="",'Grains &amp; Pulses'!K593=""),E591,IF('Grains &amp; Pulses'!K594&lt;&gt;"",'Grains &amp; Pulses'!K594,AVERAGE(E591,INDEX('Grains &amp; Pulses'!K595:K$851,MATCH(FALSE,'Grains &amp; Pulses'!K595:K$851="",0)))))</f>
        <v>324.15730337078656</v>
      </c>
      <c r="F592" s="65" cm="1">
        <f t="array" ref="F592">IF(AND('Grains &amp; Pulses'!L594="",'Grains &amp; Pulses'!L593=""),F591,IF('Grains &amp; Pulses'!L594&lt;&gt;"",'Grains &amp; Pulses'!L594,AVERAGE(F591,INDEX('Grains &amp; Pulses'!L595:L$851,MATCH(FALSE,'Grains &amp; Pulses'!L595:L$851="",0)))))</f>
        <v>372.78089887640454</v>
      </c>
    </row>
    <row r="593" spans="1:6" x14ac:dyDescent="0.25">
      <c r="A593" s="36">
        <f>'Grains &amp; Pulses'!A595</f>
        <v>42010</v>
      </c>
      <c r="B593" s="65" cm="1">
        <f t="array" ref="B593">IF(AND('Grains &amp; Pulses'!H595="",'Grains &amp; Pulses'!H594=""),B592,IF('Grains &amp; Pulses'!H595&lt;&gt;"",'Grains &amp; Pulses'!H595,AVERAGE(B592,INDEX('Grains &amp; Pulses'!H596:H$851,MATCH(FALSE,'Grains &amp; Pulses'!H596:H$851="",0)))))</f>
        <v>556.47003745318352</v>
      </c>
      <c r="C593" s="65" cm="1">
        <f t="array" ref="C593">IF(AND('Grains &amp; Pulses'!I595="",'Grains &amp; Pulses'!I594=""),C592,IF('Grains &amp; Pulses'!I595&lt;&gt;"",'Grains &amp; Pulses'!I595,AVERAGE(C592,INDEX('Grains &amp; Pulses'!I596:I$851,MATCH(FALSE,'Grains &amp; Pulses'!I596:I$851="",0)))))</f>
        <v>334.9625468164794</v>
      </c>
      <c r="D593" s="65" cm="1">
        <f t="array" ref="D593">IF(AND('Grains &amp; Pulses'!J595="",'Grains &amp; Pulses'!J594=""),D592,IF('Grains &amp; Pulses'!J595&lt;&gt;"",'Grains &amp; Pulses'!J595,AVERAGE(D592,INDEX('Grains &amp; Pulses'!J596:J$851,MATCH(FALSE,'Grains &amp; Pulses'!J596:J$851="",0)))))</f>
        <v>370.61985018726597</v>
      </c>
      <c r="E593" s="65" cm="1">
        <f t="array" ref="E593">IF(AND('Grains &amp; Pulses'!K595="",'Grains &amp; Pulses'!K594=""),E592,IF('Grains &amp; Pulses'!K595&lt;&gt;"",'Grains &amp; Pulses'!K595,AVERAGE(E592,INDEX('Grains &amp; Pulses'!K596:K$851,MATCH(FALSE,'Grains &amp; Pulses'!K596:K$851="",0)))))</f>
        <v>328.4794007490637</v>
      </c>
      <c r="F593" s="65" cm="1">
        <f t="array" ref="F593">IF(AND('Grains &amp; Pulses'!L595="",'Grains &amp; Pulses'!L594=""),F592,IF('Grains &amp; Pulses'!L595&lt;&gt;"",'Grains &amp; Pulses'!L595,AVERAGE(F592,INDEX('Grains &amp; Pulses'!L596:L$851,MATCH(FALSE,'Grains &amp; Pulses'!L596:L$851="",0)))))</f>
        <v>383.58614232209743</v>
      </c>
    </row>
    <row r="594" spans="1:6" x14ac:dyDescent="0.25">
      <c r="A594" s="36">
        <f>'Grains &amp; Pulses'!A596</f>
        <v>42017</v>
      </c>
      <c r="B594" s="65" cm="1">
        <f t="array" ref="B594">IF(AND('Grains &amp; Pulses'!H596="",'Grains &amp; Pulses'!H595=""),B593,IF('Grains &amp; Pulses'!H596&lt;&gt;"",'Grains &amp; Pulses'!H596,AVERAGE(B593,INDEX('Grains &amp; Pulses'!H597:H$851,MATCH(FALSE,'Grains &amp; Pulses'!H597:H$851="",0)))))</f>
        <v>561.87265917602997</v>
      </c>
      <c r="C594" s="65" cm="1">
        <f t="array" ref="C594">IF(AND('Grains &amp; Pulses'!I596="",'Grains &amp; Pulses'!I595=""),C593,IF('Grains &amp; Pulses'!I596&lt;&gt;"",'Grains &amp; Pulses'!I596,AVERAGE(C593,INDEX('Grains &amp; Pulses'!I597:I$851,MATCH(FALSE,'Grains &amp; Pulses'!I597:I$851="",0)))))</f>
        <v>331.72097378277158</v>
      </c>
      <c r="D594" s="65" cm="1">
        <f t="array" ref="D594">IF(AND('Grains &amp; Pulses'!J596="",'Grains &amp; Pulses'!J595=""),D593,IF('Grains &amp; Pulses'!J596&lt;&gt;"",'Grains &amp; Pulses'!J596,AVERAGE(D593,INDEX('Grains &amp; Pulses'!J597:J$851,MATCH(FALSE,'Grains &amp; Pulses'!J597:J$851="",0)))))</f>
        <v>367.37827715355809</v>
      </c>
      <c r="E594" s="65" cm="1">
        <f t="array" ref="E594">IF(AND('Grains &amp; Pulses'!K596="",'Grains &amp; Pulses'!K595=""),E593,IF('Grains &amp; Pulses'!K596&lt;&gt;"",'Grains &amp; Pulses'!K596,AVERAGE(E593,INDEX('Grains &amp; Pulses'!K597:K$851,MATCH(FALSE,'Grains &amp; Pulses'!K597:K$851="",0)))))</f>
        <v>326.31835205992513</v>
      </c>
      <c r="F594" s="65" cm="1">
        <f t="array" ref="F594">IF(AND('Grains &amp; Pulses'!L596="",'Grains &amp; Pulses'!L595=""),F593,IF('Grains &amp; Pulses'!L596&lt;&gt;"",'Grains &amp; Pulses'!L596,AVERAGE(F593,INDEX('Grains &amp; Pulses'!L597:L$851,MATCH(FALSE,'Grains &amp; Pulses'!L597:L$851="",0)))))</f>
        <v>383.58614232209743</v>
      </c>
    </row>
    <row r="595" spans="1:6" x14ac:dyDescent="0.25">
      <c r="A595" s="36">
        <f>'Grains &amp; Pulses'!A597</f>
        <v>42024</v>
      </c>
      <c r="B595" s="65" cm="1">
        <f t="array" ref="B595">IF(AND('Grains &amp; Pulses'!H597="",'Grains &amp; Pulses'!H596=""),B594,IF('Grains &amp; Pulses'!H597&lt;&gt;"",'Grains &amp; Pulses'!H597,AVERAGE(B594,INDEX('Grains &amp; Pulses'!H598:H$851,MATCH(FALSE,'Grains &amp; Pulses'!H598:H$851="",0)))))</f>
        <v>567.27528089887642</v>
      </c>
      <c r="C595" s="65" cm="1">
        <f t="array" ref="C595">IF(AND('Grains &amp; Pulses'!I597="",'Grains &amp; Pulses'!I596=""),C594,IF('Grains &amp; Pulses'!I597&lt;&gt;"",'Grains &amp; Pulses'!I597,AVERAGE(C594,INDEX('Grains &amp; Pulses'!I598:I$851,MATCH(FALSE,'Grains &amp; Pulses'!I598:I$851="",0)))))</f>
        <v>329.55992509363301</v>
      </c>
      <c r="D595" s="65" cm="1">
        <f t="array" ref="D595">IF(AND('Grains &amp; Pulses'!J597="",'Grains &amp; Pulses'!J596=""),D594,IF('Grains &amp; Pulses'!J597&lt;&gt;"",'Grains &amp; Pulses'!J597,AVERAGE(D594,INDEX('Grains &amp; Pulses'!J598:J$851,MATCH(FALSE,'Grains &amp; Pulses'!J598:J$851="",0)))))</f>
        <v>366.29775280898878</v>
      </c>
      <c r="E595" s="65" cm="1">
        <f t="array" ref="E595">IF(AND('Grains &amp; Pulses'!K597="",'Grains &amp; Pulses'!K596=""),E594,IF('Grains &amp; Pulses'!K597&lt;&gt;"",'Grains &amp; Pulses'!K597,AVERAGE(E594,INDEX('Grains &amp; Pulses'!K598:K$851,MATCH(FALSE,'Grains &amp; Pulses'!K598:K$851="",0)))))</f>
        <v>324.15730337078656</v>
      </c>
      <c r="F595" s="65" cm="1">
        <f t="array" ref="F595">IF(AND('Grains &amp; Pulses'!L597="",'Grains &amp; Pulses'!L596=""),F594,IF('Grains &amp; Pulses'!L597&lt;&gt;"",'Grains &amp; Pulses'!L597,AVERAGE(F594,INDEX('Grains &amp; Pulses'!L598:L$851,MATCH(FALSE,'Grains &amp; Pulses'!L598:L$851="",0)))))</f>
        <v>383.58614232209743</v>
      </c>
    </row>
    <row r="596" spans="1:6" x14ac:dyDescent="0.25">
      <c r="A596" s="36">
        <f>'Grains &amp; Pulses'!A598</f>
        <v>42031</v>
      </c>
      <c r="B596" s="65" cm="1">
        <f t="array" ref="B596">IF(AND('Grains &amp; Pulses'!H598="",'Grains &amp; Pulses'!H597=""),B595,IF('Grains &amp; Pulses'!H598&lt;&gt;"",'Grains &amp; Pulses'!H598,AVERAGE(B595,INDEX('Grains &amp; Pulses'!H599:H$851,MATCH(FALSE,'Grains &amp; Pulses'!H599:H$851="",0)))))</f>
        <v>551.06741573033707</v>
      </c>
      <c r="C596" s="65" cm="1">
        <f t="array" ref="C596">IF(AND('Grains &amp; Pulses'!I598="",'Grains &amp; Pulses'!I597=""),C595,IF('Grains &amp; Pulses'!I598&lt;&gt;"",'Grains &amp; Pulses'!I598,AVERAGE(C595,INDEX('Grains &amp; Pulses'!I599:I$851,MATCH(FALSE,'Grains &amp; Pulses'!I599:I$851="",0)))))</f>
        <v>328.4794007490637</v>
      </c>
      <c r="D596" s="65" cm="1">
        <f t="array" ref="D596">IF(AND('Grains &amp; Pulses'!J598="",'Grains &amp; Pulses'!J597=""),D595,IF('Grains &amp; Pulses'!J598&lt;&gt;"",'Grains &amp; Pulses'!J598,AVERAGE(D595,INDEX('Grains &amp; Pulses'!J599:J$851,MATCH(FALSE,'Grains &amp; Pulses'!J599:J$851="",0)))))</f>
        <v>361.97565543071164</v>
      </c>
      <c r="E596" s="65" cm="1">
        <f t="array" ref="E596">IF(AND('Grains &amp; Pulses'!K598="",'Grains &amp; Pulses'!K597=""),E595,IF('Grains &amp; Pulses'!K598&lt;&gt;"",'Grains &amp; Pulses'!K598,AVERAGE(E595,INDEX('Grains &amp; Pulses'!K599:K$851,MATCH(FALSE,'Grains &amp; Pulses'!K599:K$851="",0)))))</f>
        <v>318.75468164794012</v>
      </c>
      <c r="F596" s="65" cm="1">
        <f t="array" ref="F596">IF(AND('Grains &amp; Pulses'!L598="",'Grains &amp; Pulses'!L597=""),F595,IF('Grains &amp; Pulses'!L598&lt;&gt;"",'Grains &amp; Pulses'!L598,AVERAGE(F595,INDEX('Grains &amp; Pulses'!L599:L$851,MATCH(FALSE,'Grains &amp; Pulses'!L599:L$851="",0)))))</f>
        <v>383.58614232209743</v>
      </c>
    </row>
    <row r="597" spans="1:6" x14ac:dyDescent="0.25">
      <c r="A597" s="36">
        <f>'Grains &amp; Pulses'!A599</f>
        <v>42038</v>
      </c>
      <c r="B597" s="65" cm="1">
        <f t="array" ref="B597">IF(AND('Grains &amp; Pulses'!H599="",'Grains &amp; Pulses'!H598=""),B596,IF('Grains &amp; Pulses'!H599&lt;&gt;"",'Grains &amp; Pulses'!H599,AVERAGE(B596,INDEX('Grains &amp; Pulses'!H600:H$851,MATCH(FALSE,'Grains &amp; Pulses'!H600:H$851="",0)))))</f>
        <v>564.03370786516859</v>
      </c>
      <c r="C597" s="65" cm="1">
        <f t="array" ref="C597">IF(AND('Grains &amp; Pulses'!I599="",'Grains &amp; Pulses'!I598=""),C596,IF('Grains &amp; Pulses'!I599&lt;&gt;"",'Grains &amp; Pulses'!I599,AVERAGE(C596,INDEX('Grains &amp; Pulses'!I600:I$851,MATCH(FALSE,'Grains &amp; Pulses'!I600:I$851="",0)))))</f>
        <v>320.91573033707868</v>
      </c>
      <c r="D597" s="65" cm="1">
        <f t="array" ref="D597">IF(AND('Grains &amp; Pulses'!J599="",'Grains &amp; Pulses'!J598=""),D596,IF('Grains &amp; Pulses'!J599&lt;&gt;"",'Grains &amp; Pulses'!J599,AVERAGE(D596,INDEX('Grains &amp; Pulses'!J600:J$851,MATCH(FALSE,'Grains &amp; Pulses'!J600:J$851="",0)))))</f>
        <v>356.57303370786519</v>
      </c>
      <c r="E597" s="65" cm="1">
        <f t="array" ref="E597">IF(AND('Grains &amp; Pulses'!K599="",'Grains &amp; Pulses'!K598=""),E596,IF('Grains &amp; Pulses'!K599&lt;&gt;"",'Grains &amp; Pulses'!K599,AVERAGE(E596,INDEX('Grains &amp; Pulses'!K600:K$851,MATCH(FALSE,'Grains &amp; Pulses'!K600:K$851="",0)))))</f>
        <v>312.27153558052436</v>
      </c>
      <c r="F597" s="65" cm="1">
        <f t="array" ref="F597">IF(AND('Grains &amp; Pulses'!L599="",'Grains &amp; Pulses'!L598=""),F596,IF('Grains &amp; Pulses'!L599&lt;&gt;"",'Grains &amp; Pulses'!L599,AVERAGE(F596,INDEX('Grains &amp; Pulses'!L600:L$851,MATCH(FALSE,'Grains &amp; Pulses'!L600:L$851="",0)))))</f>
        <v>383.58614232209743</v>
      </c>
    </row>
    <row r="598" spans="1:6" x14ac:dyDescent="0.25">
      <c r="A598" s="36">
        <f>'Grains &amp; Pulses'!A600</f>
        <v>42045</v>
      </c>
      <c r="B598" s="65" cm="1">
        <f t="array" ref="B598">IF(AND('Grains &amp; Pulses'!H600="",'Grains &amp; Pulses'!H599=""),B597,IF('Grains &amp; Pulses'!H600&lt;&gt;"",'Grains &amp; Pulses'!H600,AVERAGE(B597,INDEX('Grains &amp; Pulses'!H601:H$851,MATCH(FALSE,'Grains &amp; Pulses'!H601:H$851="",0)))))</f>
        <v>567.27528089887642</v>
      </c>
      <c r="C598" s="65" cm="1">
        <f t="array" ref="C598">IF(AND('Grains &amp; Pulses'!I600="",'Grains &amp; Pulses'!I599=""),C597,IF('Grains &amp; Pulses'!I600&lt;&gt;"",'Grains &amp; Pulses'!I600,AVERAGE(C597,INDEX('Grains &amp; Pulses'!I601:I$851,MATCH(FALSE,'Grains &amp; Pulses'!I601:I$851="",0)))))</f>
        <v>324.15730337078656</v>
      </c>
      <c r="D598" s="65" cm="1">
        <f t="array" ref="D598">IF(AND('Grains &amp; Pulses'!J600="",'Grains &amp; Pulses'!J599=""),D597,IF('Grains &amp; Pulses'!J600&lt;&gt;"",'Grains &amp; Pulses'!J600,AVERAGE(D597,INDEX('Grains &amp; Pulses'!J601:J$851,MATCH(FALSE,'Grains &amp; Pulses'!J601:J$851="",0)))))</f>
        <v>356.57303370786519</v>
      </c>
      <c r="E598" s="65" cm="1">
        <f t="array" ref="E598">IF(AND('Grains &amp; Pulses'!K600="",'Grains &amp; Pulses'!K599=""),E597,IF('Grains &amp; Pulses'!K600&lt;&gt;"",'Grains &amp; Pulses'!K600,AVERAGE(E597,INDEX('Grains &amp; Pulses'!K601:K$851,MATCH(FALSE,'Grains &amp; Pulses'!K601:K$851="",0)))))</f>
        <v>319.83520599250937</v>
      </c>
      <c r="F598" s="65" cm="1">
        <f t="array" ref="F598">IF(AND('Grains &amp; Pulses'!L600="",'Grains &amp; Pulses'!L599=""),F597,IF('Grains &amp; Pulses'!L600&lt;&gt;"",'Grains &amp; Pulses'!L600,AVERAGE(F597,INDEX('Grains &amp; Pulses'!L601:L$851,MATCH(FALSE,'Grains &amp; Pulses'!L601:L$851="",0)))))</f>
        <v>383.58614232209743</v>
      </c>
    </row>
    <row r="599" spans="1:6" x14ac:dyDescent="0.25">
      <c r="A599" s="36">
        <f>'Grains &amp; Pulses'!A601</f>
        <v>42052</v>
      </c>
      <c r="B599" s="65" cm="1">
        <f t="array" ref="B599">IF(AND('Grains &amp; Pulses'!H601="",'Grains &amp; Pulses'!H600=""),B598,IF('Grains &amp; Pulses'!H601&lt;&gt;"",'Grains &amp; Pulses'!H601,AVERAGE(B598,INDEX('Grains &amp; Pulses'!H602:H$851,MATCH(FALSE,'Grains &amp; Pulses'!H602:H$851="",0)))))</f>
        <v>546.74531835205994</v>
      </c>
      <c r="C599" s="65" cm="1">
        <f t="array" ref="C599">IF(AND('Grains &amp; Pulses'!I601="",'Grains &amp; Pulses'!I600=""),C598,IF('Grains &amp; Pulses'!I601&lt;&gt;"",'Grains &amp; Pulses'!I601,AVERAGE(C598,INDEX('Grains &amp; Pulses'!I602:I$851,MATCH(FALSE,'Grains &amp; Pulses'!I602:I$851="",0)))))</f>
        <v>320.91573033707868</v>
      </c>
      <c r="D599" s="65" cm="1">
        <f t="array" ref="D599">IF(AND('Grains &amp; Pulses'!J601="",'Grains &amp; Pulses'!J600=""),D598,IF('Grains &amp; Pulses'!J601&lt;&gt;"",'Grains &amp; Pulses'!J601,AVERAGE(D598,INDEX('Grains &amp; Pulses'!J602:J$851,MATCH(FALSE,'Grains &amp; Pulses'!J602:J$851="",0)))))</f>
        <v>356.57303370786519</v>
      </c>
      <c r="E599" s="65" cm="1">
        <f t="array" ref="E599">IF(AND('Grains &amp; Pulses'!K601="",'Grains &amp; Pulses'!K600=""),E598,IF('Grains &amp; Pulses'!K601&lt;&gt;"",'Grains &amp; Pulses'!K601,AVERAGE(E598,INDEX('Grains &amp; Pulses'!K602:K$851,MATCH(FALSE,'Grains &amp; Pulses'!K602:K$851="",0)))))</f>
        <v>315.51310861423224</v>
      </c>
      <c r="F599" s="65" cm="1">
        <f t="array" ref="F599">IF(AND('Grains &amp; Pulses'!L601="",'Grains &amp; Pulses'!L600=""),F598,IF('Grains &amp; Pulses'!L601&lt;&gt;"",'Grains &amp; Pulses'!L601,AVERAGE(F598,INDEX('Grains &amp; Pulses'!L602:L$851,MATCH(FALSE,'Grains &amp; Pulses'!L602:L$851="",0)))))</f>
        <v>383.58614232209743</v>
      </c>
    </row>
    <row r="600" spans="1:6" x14ac:dyDescent="0.25">
      <c r="A600" s="36">
        <f>'Grains &amp; Pulses'!A602</f>
        <v>42059</v>
      </c>
      <c r="B600" s="65" cm="1">
        <f t="array" ref="B600">IF(AND('Grains &amp; Pulses'!H602="",'Grains &amp; Pulses'!H601=""),B599,IF('Grains &amp; Pulses'!H602&lt;&gt;"",'Grains &amp; Pulses'!H602,AVERAGE(B599,INDEX('Grains &amp; Pulses'!H603:H$851,MATCH(FALSE,'Grains &amp; Pulses'!H603:H$851="",0)))))</f>
        <v>547.82584269662925</v>
      </c>
      <c r="C600" s="65" cm="1">
        <f t="array" ref="C600">IF(AND('Grains &amp; Pulses'!I602="",'Grains &amp; Pulses'!I601=""),C599,IF('Grains &amp; Pulses'!I602&lt;&gt;"",'Grains &amp; Pulses'!I602,AVERAGE(C599,INDEX('Grains &amp; Pulses'!I603:I$851,MATCH(FALSE,'Grains &amp; Pulses'!I603:I$851="",0)))))</f>
        <v>329.55992509363301</v>
      </c>
      <c r="D600" s="65" cm="1">
        <f t="array" ref="D600">IF(AND('Grains &amp; Pulses'!J602="",'Grains &amp; Pulses'!J601=""),D599,IF('Grains &amp; Pulses'!J602&lt;&gt;"",'Grains &amp; Pulses'!J602,AVERAGE(D599,INDEX('Grains &amp; Pulses'!J603:J$851,MATCH(FALSE,'Grains &amp; Pulses'!J603:J$851="",0)))))</f>
        <v>356.57303370786519</v>
      </c>
      <c r="E600" s="65" cm="1">
        <f t="array" ref="E600">IF(AND('Grains &amp; Pulses'!K602="",'Grains &amp; Pulses'!K601=""),E599,IF('Grains &amp; Pulses'!K602&lt;&gt;"",'Grains &amp; Pulses'!K602,AVERAGE(E599,INDEX('Grains &amp; Pulses'!K603:K$851,MATCH(FALSE,'Grains &amp; Pulses'!K603:K$851="",0)))))</f>
        <v>318.75468164794012</v>
      </c>
      <c r="F600" s="65" cm="1">
        <f t="array" ref="F600">IF(AND('Grains &amp; Pulses'!L602="",'Grains &amp; Pulses'!L601=""),F599,IF('Grains &amp; Pulses'!L602&lt;&gt;"",'Grains &amp; Pulses'!L602,AVERAGE(F599,INDEX('Grains &amp; Pulses'!L603:L$851,MATCH(FALSE,'Grains &amp; Pulses'!L603:L$851="",0)))))</f>
        <v>383.58614232209743</v>
      </c>
    </row>
    <row r="601" spans="1:6" x14ac:dyDescent="0.25">
      <c r="A601" s="36">
        <f>'Grains &amp; Pulses'!A603</f>
        <v>42066</v>
      </c>
      <c r="B601" s="65" cm="1">
        <f t="array" ref="B601">IF(AND('Grains &amp; Pulses'!H603="",'Grains &amp; Pulses'!H602=""),B600,IF('Grains &amp; Pulses'!H603&lt;&gt;"",'Grains &amp; Pulses'!H603,AVERAGE(B600,INDEX('Grains &amp; Pulses'!H604:H$851,MATCH(FALSE,'Grains &amp; Pulses'!H604:H$851="",0)))))</f>
        <v>547.82584269662925</v>
      </c>
      <c r="C601" s="65" cm="1">
        <f t="array" ref="C601">IF(AND('Grains &amp; Pulses'!I603="",'Grains &amp; Pulses'!I602=""),C600,IF('Grains &amp; Pulses'!I603&lt;&gt;"",'Grains &amp; Pulses'!I603,AVERAGE(C600,INDEX('Grains &amp; Pulses'!I604:I$851,MATCH(FALSE,'Grains &amp; Pulses'!I604:I$851="",0)))))</f>
        <v>331.72097378277158</v>
      </c>
      <c r="D601" s="65" cm="1">
        <f t="array" ref="D601">IF(AND('Grains &amp; Pulses'!J603="",'Grains &amp; Pulses'!J602=""),D600,IF('Grains &amp; Pulses'!J603&lt;&gt;"",'Grains &amp; Pulses'!J603,AVERAGE(D600,INDEX('Grains &amp; Pulses'!J604:J$851,MATCH(FALSE,'Grains &amp; Pulses'!J604:J$851="",0)))))</f>
        <v>345.7677902621723</v>
      </c>
      <c r="E601" s="65" cm="1">
        <f t="array" ref="E601">IF(AND('Grains &amp; Pulses'!K603="",'Grains &amp; Pulses'!K602=""),E600,IF('Grains &amp; Pulses'!K603&lt;&gt;"",'Grains &amp; Pulses'!K603,AVERAGE(E600,INDEX('Grains &amp; Pulses'!K604:K$851,MATCH(FALSE,'Grains &amp; Pulses'!K604:K$851="",0)))))</f>
        <v>318.75468164794012</v>
      </c>
      <c r="F601" s="65" cm="1">
        <f t="array" ref="F601">IF(AND('Grains &amp; Pulses'!L603="",'Grains &amp; Pulses'!L602=""),F600,IF('Grains &amp; Pulses'!L603&lt;&gt;"",'Grains &amp; Pulses'!L603,AVERAGE(F600,INDEX('Grains &amp; Pulses'!L604:L$851,MATCH(FALSE,'Grains &amp; Pulses'!L604:L$851="",0)))))</f>
        <v>383.58614232209743</v>
      </c>
    </row>
    <row r="602" spans="1:6" x14ac:dyDescent="0.25">
      <c r="A602" s="36">
        <f>'Grains &amp; Pulses'!A604</f>
        <v>42073</v>
      </c>
      <c r="B602" s="65" cm="1">
        <f t="array" ref="B602">IF(AND('Grains &amp; Pulses'!H604="",'Grains &amp; Pulses'!H603=""),B601,IF('Grains &amp; Pulses'!H604&lt;&gt;"",'Grains &amp; Pulses'!H604,AVERAGE(B601,INDEX('Grains &amp; Pulses'!H605:H$851,MATCH(FALSE,'Grains &amp; Pulses'!H605:H$851="",0)))))</f>
        <v>554.30898876404501</v>
      </c>
      <c r="C602" s="65" cm="1">
        <f t="array" ref="C602">IF(AND('Grains &amp; Pulses'!I604="",'Grains &amp; Pulses'!I603=""),C601,IF('Grains &amp; Pulses'!I604&lt;&gt;"",'Grains &amp; Pulses'!I604,AVERAGE(C601,INDEX('Grains &amp; Pulses'!I605:I$851,MATCH(FALSE,'Grains &amp; Pulses'!I605:I$851="",0)))))</f>
        <v>330.64044943820227</v>
      </c>
      <c r="D602" s="65" cm="1">
        <f t="array" ref="D602">IF(AND('Grains &amp; Pulses'!J604="",'Grains &amp; Pulses'!J603=""),D601,IF('Grains &amp; Pulses'!J604&lt;&gt;"",'Grains &amp; Pulses'!J604,AVERAGE(D601,INDEX('Grains &amp; Pulses'!J605:J$851,MATCH(FALSE,'Grains &amp; Pulses'!J605:J$851="",0)))))</f>
        <v>345.7677902621723</v>
      </c>
      <c r="E602" s="65" cm="1">
        <f t="array" ref="E602">IF(AND('Grains &amp; Pulses'!K604="",'Grains &amp; Pulses'!K603=""),E601,IF('Grains &amp; Pulses'!K604&lt;&gt;"",'Grains &amp; Pulses'!K604,AVERAGE(E601,INDEX('Grains &amp; Pulses'!K605:K$851,MATCH(FALSE,'Grains &amp; Pulses'!K605:K$851="",0)))))</f>
        <v>320.91573033707868</v>
      </c>
      <c r="F602" s="65" cm="1">
        <f t="array" ref="F602">IF(AND('Grains &amp; Pulses'!L604="",'Grains &amp; Pulses'!L603=""),F601,IF('Grains &amp; Pulses'!L604&lt;&gt;"",'Grains &amp; Pulses'!L604,AVERAGE(F601,INDEX('Grains &amp; Pulses'!L605:L$851,MATCH(FALSE,'Grains &amp; Pulses'!L605:L$851="",0)))))</f>
        <v>383.58614232209743</v>
      </c>
    </row>
    <row r="603" spans="1:6" x14ac:dyDescent="0.25">
      <c r="A603" s="36">
        <f>'Grains &amp; Pulses'!A605</f>
        <v>42080</v>
      </c>
      <c r="B603" s="65" cm="1">
        <f t="array" ref="B603">IF(AND('Grains &amp; Pulses'!H605="",'Grains &amp; Pulses'!H604=""),B602,IF('Grains &amp; Pulses'!H605&lt;&gt;"",'Grains &amp; Pulses'!H605,AVERAGE(B602,INDEX('Grains &amp; Pulses'!H606:H$851,MATCH(FALSE,'Grains &amp; Pulses'!H606:H$851="",0)))))</f>
        <v>545.66479400749063</v>
      </c>
      <c r="C603" s="65" cm="1">
        <f t="array" ref="C603">IF(AND('Grains &amp; Pulses'!I605="",'Grains &amp; Pulses'!I604=""),C602,IF('Grains &amp; Pulses'!I605&lt;&gt;"",'Grains &amp; Pulses'!I605,AVERAGE(C602,INDEX('Grains &amp; Pulses'!I606:I$851,MATCH(FALSE,'Grains &amp; Pulses'!I606:I$851="",0)))))</f>
        <v>324.15730337078656</v>
      </c>
      <c r="D603" s="65" cm="1">
        <f t="array" ref="D603">IF(AND('Grains &amp; Pulses'!J605="",'Grains &amp; Pulses'!J604=""),D602,IF('Grains &amp; Pulses'!J605&lt;&gt;"",'Grains &amp; Pulses'!J605,AVERAGE(D602,INDEX('Grains &amp; Pulses'!J606:J$851,MATCH(FALSE,'Grains &amp; Pulses'!J606:J$851="",0)))))</f>
        <v>347.92883895131087</v>
      </c>
      <c r="E603" s="65" cm="1">
        <f t="array" ref="E603">IF(AND('Grains &amp; Pulses'!K605="",'Grains &amp; Pulses'!K604=""),E602,IF('Grains &amp; Pulses'!K605&lt;&gt;"",'Grains &amp; Pulses'!K605,AVERAGE(E602,INDEX('Grains &amp; Pulses'!K606:K$851,MATCH(FALSE,'Grains &amp; Pulses'!K606:K$851="",0)))))</f>
        <v>324.15730337078656</v>
      </c>
      <c r="F603" s="65" cm="1">
        <f t="array" ref="F603">IF(AND('Grains &amp; Pulses'!L605="",'Grains &amp; Pulses'!L604=""),F602,IF('Grains &amp; Pulses'!L605&lt;&gt;"",'Grains &amp; Pulses'!L605,AVERAGE(F602,INDEX('Grains &amp; Pulses'!L606:L$851,MATCH(FALSE,'Grains &amp; Pulses'!L606:L$851="",0)))))</f>
        <v>378.18352059925098</v>
      </c>
    </row>
    <row r="604" spans="1:6" x14ac:dyDescent="0.25">
      <c r="A604" s="36">
        <f>'Grains &amp; Pulses'!A606</f>
        <v>42087</v>
      </c>
      <c r="B604" s="65" cm="1">
        <f t="array" ref="B604">IF(AND('Grains &amp; Pulses'!H606="",'Grains &amp; Pulses'!H605=""),B603,IF('Grains &amp; Pulses'!H606&lt;&gt;"",'Grains &amp; Pulses'!H606,AVERAGE(B603,INDEX('Grains &amp; Pulses'!H607:H$851,MATCH(FALSE,'Grains &amp; Pulses'!H607:H$851="",0)))))</f>
        <v>540.26217228464429</v>
      </c>
      <c r="C604" s="65" cm="1">
        <f t="array" ref="C604">IF(AND('Grains &amp; Pulses'!I606="",'Grains &amp; Pulses'!I605=""),C603,IF('Grains &amp; Pulses'!I606&lt;&gt;"",'Grains &amp; Pulses'!I606,AVERAGE(C603,INDEX('Grains &amp; Pulses'!I607:I$851,MATCH(FALSE,'Grains &amp; Pulses'!I607:I$851="",0)))))</f>
        <v>320.91573033707868</v>
      </c>
      <c r="D604" s="65" cm="1">
        <f t="array" ref="D604">IF(AND('Grains &amp; Pulses'!J606="",'Grains &amp; Pulses'!J605=""),D603,IF('Grains &amp; Pulses'!J606&lt;&gt;"",'Grains &amp; Pulses'!J606,AVERAGE(D603,INDEX('Grains &amp; Pulses'!J607:J$851,MATCH(FALSE,'Grains &amp; Pulses'!J607:J$851="",0)))))</f>
        <v>339.28464419475659</v>
      </c>
      <c r="E604" s="65" cm="1">
        <f t="array" ref="E604">IF(AND('Grains &amp; Pulses'!K606="",'Grains &amp; Pulses'!K605=""),E603,IF('Grains &amp; Pulses'!K606&lt;&gt;"",'Grains &amp; Pulses'!K606,AVERAGE(E603,INDEX('Grains &amp; Pulses'!K607:K$851,MATCH(FALSE,'Grains &amp; Pulses'!K607:K$851="",0)))))</f>
        <v>329.55992509363301</v>
      </c>
      <c r="F604" s="65" cm="1">
        <f t="array" ref="F604">IF(AND('Grains &amp; Pulses'!L606="",'Grains &amp; Pulses'!L605=""),F603,IF('Grains &amp; Pulses'!L606&lt;&gt;"",'Grains &amp; Pulses'!L606,AVERAGE(F603,INDEX('Grains &amp; Pulses'!L607:L$851,MATCH(FALSE,'Grains &amp; Pulses'!L607:L$851="",0)))))</f>
        <v>380.34456928838955</v>
      </c>
    </row>
    <row r="605" spans="1:6" x14ac:dyDescent="0.25">
      <c r="A605" s="36">
        <f>'Grains &amp; Pulses'!A607</f>
        <v>42094</v>
      </c>
      <c r="B605" s="65" cm="1">
        <f t="array" ref="B605">IF(AND('Grains &amp; Pulses'!H607="",'Grains &amp; Pulses'!H606=""),B604,IF('Grains &amp; Pulses'!H607&lt;&gt;"",'Grains &amp; Pulses'!H607,AVERAGE(B604,INDEX('Grains &amp; Pulses'!H608:H$851,MATCH(FALSE,'Grains &amp; Pulses'!H608:H$851="",0)))))</f>
        <v>534.59720930232561</v>
      </c>
      <c r="C605" s="65" cm="1">
        <f t="array" ref="C605">IF(AND('Grains &amp; Pulses'!I607="",'Grains &amp; Pulses'!I606=""),C604,IF('Grains &amp; Pulses'!I607&lt;&gt;"",'Grains &amp; Pulses'!I607,AVERAGE(C604,INDEX('Grains &amp; Pulses'!I608:I$851,MATCH(FALSE,'Grains &amp; Pulses'!I608:I$851="",0)))))</f>
        <v>327.4139534883721</v>
      </c>
      <c r="D605" s="65" cm="1">
        <f t="array" ref="D605">IF(AND('Grains &amp; Pulses'!J607="",'Grains &amp; Pulses'!J606=""),D604,IF('Grains &amp; Pulses'!J607&lt;&gt;"",'Grains &amp; Pulses'!J607,AVERAGE(D604,INDEX('Grains &amp; Pulses'!J608:J$851,MATCH(FALSE,'Grains &amp; Pulses'!J608:J$851="",0)))))</f>
        <v>337.07534883720933</v>
      </c>
      <c r="E605" s="65" cm="1">
        <f t="array" ref="E605">IF(AND('Grains &amp; Pulses'!K607="",'Grains &amp; Pulses'!K606=""),E604,IF('Grains &amp; Pulses'!K607&lt;&gt;"",'Grains &amp; Pulses'!K607,AVERAGE(E604,INDEX('Grains &amp; Pulses'!K608:K$851,MATCH(FALSE,'Grains &amp; Pulses'!K608:K$851="",0)))))</f>
        <v>324.19348837209304</v>
      </c>
      <c r="F605" s="65" cm="1">
        <f t="array" ref="F605">IF(AND('Grains &amp; Pulses'!L607="",'Grains &amp; Pulses'!L606=""),F604,IF('Grains &amp; Pulses'!L607&lt;&gt;"",'Grains &amp; Pulses'!L607,AVERAGE(F604,INDEX('Grains &amp; Pulses'!L608:L$851,MATCH(FALSE,'Grains &amp; Pulses'!L608:L$851="",0)))))</f>
        <v>376.79441860465118</v>
      </c>
    </row>
    <row r="606" spans="1:6" x14ac:dyDescent="0.25">
      <c r="A606" s="36">
        <f>'Grains &amp; Pulses'!A608</f>
        <v>42101</v>
      </c>
      <c r="B606" s="65" cm="1">
        <f t="array" ref="B606">IF(AND('Grains &amp; Pulses'!H608="",'Grains &amp; Pulses'!H607=""),B605,IF('Grains &amp; Pulses'!H608&lt;&gt;"",'Grains &amp; Pulses'!H608,AVERAGE(B605,INDEX('Grains &amp; Pulses'!H609:H$851,MATCH(FALSE,'Grains &amp; Pulses'!H609:H$851="",0)))))</f>
        <v>535.67069767441865</v>
      </c>
      <c r="C606" s="65" cm="1">
        <f t="array" ref="C606">IF(AND('Grains &amp; Pulses'!I608="",'Grains &amp; Pulses'!I607=""),C605,IF('Grains &amp; Pulses'!I608&lt;&gt;"",'Grains &amp; Pulses'!I608,AVERAGE(C605,INDEX('Grains &amp; Pulses'!I609:I$851,MATCH(FALSE,'Grains &amp; Pulses'!I609:I$851="",0)))))</f>
        <v>329.56093023255812</v>
      </c>
      <c r="D606" s="65" cm="1">
        <f t="array" ref="D606">IF(AND('Grains &amp; Pulses'!J608="",'Grains &amp; Pulses'!J607=""),D605,IF('Grains &amp; Pulses'!J608&lt;&gt;"",'Grains &amp; Pulses'!J608,AVERAGE(D605,INDEX('Grains &amp; Pulses'!J609:J$851,MATCH(FALSE,'Grains &amp; Pulses'!J609:J$851="",0)))))</f>
        <v>338.14883720930231</v>
      </c>
      <c r="E606" s="65" cm="1">
        <f t="array" ref="E606">IF(AND('Grains &amp; Pulses'!K608="",'Grains &amp; Pulses'!K607=""),E605,IF('Grains &amp; Pulses'!K608&lt;&gt;"",'Grains &amp; Pulses'!K608,AVERAGE(E605,INDEX('Grains &amp; Pulses'!K609:K$851,MATCH(FALSE,'Grains &amp; Pulses'!K609:K$851="",0)))))</f>
        <v>327.4139534883721</v>
      </c>
      <c r="F606" s="65" cm="1">
        <f t="array" ref="F606">IF(AND('Grains &amp; Pulses'!L608="",'Grains &amp; Pulses'!L607=""),F605,IF('Grains &amp; Pulses'!L608&lt;&gt;"",'Grains &amp; Pulses'!L608,AVERAGE(F605,INDEX('Grains &amp; Pulses'!L609:L$851,MATCH(FALSE,'Grains &amp; Pulses'!L609:L$851="",0)))))</f>
        <v>374.64744186046511</v>
      </c>
    </row>
    <row r="607" spans="1:6" x14ac:dyDescent="0.25">
      <c r="A607" s="36">
        <f>'Grains &amp; Pulses'!A609</f>
        <v>42108</v>
      </c>
      <c r="B607" s="65" cm="1">
        <f t="array" ref="B607">IF(AND('Grains &amp; Pulses'!H609="",'Grains &amp; Pulses'!H608=""),B606,IF('Grains &amp; Pulses'!H609&lt;&gt;"",'Grains &amp; Pulses'!H609,AVERAGE(B606,INDEX('Grains &amp; Pulses'!H610:H$851,MATCH(FALSE,'Grains &amp; Pulses'!H610:H$851="",0)))))</f>
        <v>542.11162790697676</v>
      </c>
      <c r="C607" s="65" cm="1">
        <f t="array" ref="C607">IF(AND('Grains &amp; Pulses'!I609="",'Grains &amp; Pulses'!I608=""),C606,IF('Grains &amp; Pulses'!I609&lt;&gt;"",'Grains &amp; Pulses'!I609,AVERAGE(C606,INDEX('Grains &amp; Pulses'!I610:I$851,MATCH(FALSE,'Grains &amp; Pulses'!I610:I$851="",0)))))</f>
        <v>333.85488372093022</v>
      </c>
      <c r="D607" s="65" cm="1">
        <f t="array" ref="D607">IF(AND('Grains &amp; Pulses'!J609="",'Grains &amp; Pulses'!J608=""),D606,IF('Grains &amp; Pulses'!J609&lt;&gt;"",'Grains &amp; Pulses'!J609,AVERAGE(D606,INDEX('Grains &amp; Pulses'!J610:J$851,MATCH(FALSE,'Grains &amp; Pulses'!J610:J$851="",0)))))</f>
        <v>334.92837209302326</v>
      </c>
      <c r="E607" s="65" cm="1">
        <f t="array" ref="E607">IF(AND('Grains &amp; Pulses'!K609="",'Grains &amp; Pulses'!K608=""),E606,IF('Grains &amp; Pulses'!K609&lt;&gt;"",'Grains &amp; Pulses'!K609,AVERAGE(E606,INDEX('Grains &amp; Pulses'!K610:K$851,MATCH(FALSE,'Grains &amp; Pulses'!K610:K$851="",0)))))</f>
        <v>338.14883720930231</v>
      </c>
      <c r="F607" s="65" cm="1">
        <f t="array" ref="F607">IF(AND('Grains &amp; Pulses'!L609="",'Grains &amp; Pulses'!L608=""),F606,IF('Grains &amp; Pulses'!L609&lt;&gt;"",'Grains &amp; Pulses'!L609,AVERAGE(F606,INDEX('Grains &amp; Pulses'!L610:L$851,MATCH(FALSE,'Grains &amp; Pulses'!L610:L$851="",0)))))</f>
        <v>364.98604651162793</v>
      </c>
    </row>
    <row r="608" spans="1:6" x14ac:dyDescent="0.25">
      <c r="A608" s="36">
        <f>'Grains &amp; Pulses'!A610</f>
        <v>42115</v>
      </c>
      <c r="B608" s="65" cm="1">
        <f t="array" ref="B608">IF(AND('Grains &amp; Pulses'!H610="",'Grains &amp; Pulses'!H609=""),B607,IF('Grains &amp; Pulses'!H610&lt;&gt;"",'Grains &amp; Pulses'!H610,AVERAGE(B607,INDEX('Grains &amp; Pulses'!H611:H$851,MATCH(FALSE,'Grains &amp; Pulses'!H611:H$851="",0)))))</f>
        <v>539.96465116279069</v>
      </c>
      <c r="C608" s="65" cm="1">
        <f t="array" ref="C608">IF(AND('Grains &amp; Pulses'!I610="",'Grains &amp; Pulses'!I609=""),C607,IF('Grains &amp; Pulses'!I610&lt;&gt;"",'Grains &amp; Pulses'!I610,AVERAGE(C607,INDEX('Grains &amp; Pulses'!I611:I$851,MATCH(FALSE,'Grains &amp; Pulses'!I611:I$851="",0)))))</f>
        <v>334.92837209302326</v>
      </c>
      <c r="D608" s="65" cm="1">
        <f t="array" ref="D608">IF(AND('Grains &amp; Pulses'!J610="",'Grains &amp; Pulses'!J609=""),D607,IF('Grains &amp; Pulses'!J610&lt;&gt;"",'Grains &amp; Pulses'!J610,AVERAGE(D607,INDEX('Grains &amp; Pulses'!J611:J$851,MATCH(FALSE,'Grains &amp; Pulses'!J611:J$851="",0)))))</f>
        <v>337.07534883720933</v>
      </c>
      <c r="E608" s="65" cm="1">
        <f t="array" ref="E608">IF(AND('Grains &amp; Pulses'!K610="",'Grains &amp; Pulses'!K609=""),E607,IF('Grains &amp; Pulses'!K610&lt;&gt;"",'Grains &amp; Pulses'!K610,AVERAGE(E607,INDEX('Grains &amp; Pulses'!K611:K$851,MATCH(FALSE,'Grains &amp; Pulses'!K611:K$851="",0)))))</f>
        <v>338.14883720930231</v>
      </c>
      <c r="F608" s="65" cm="1">
        <f t="array" ref="F608">IF(AND('Grains &amp; Pulses'!L610="",'Grains &amp; Pulses'!L609=""),F607,IF('Grains &amp; Pulses'!L610&lt;&gt;"",'Grains &amp; Pulses'!L610,AVERAGE(F607,INDEX('Grains &amp; Pulses'!L611:L$851,MATCH(FALSE,'Grains &amp; Pulses'!L611:L$851="",0)))))</f>
        <v>364.98604651162793</v>
      </c>
    </row>
    <row r="609" spans="1:6" x14ac:dyDescent="0.25">
      <c r="A609" s="36">
        <f>'Grains &amp; Pulses'!A611</f>
        <v>42122</v>
      </c>
      <c r="B609" s="65" cm="1">
        <f t="array" ref="B609">IF(AND('Grains &amp; Pulses'!H611="",'Grains &amp; Pulses'!H610=""),B608,IF('Grains &amp; Pulses'!H611&lt;&gt;"",'Grains &amp; Pulses'!H611,AVERAGE(B608,INDEX('Grains &amp; Pulses'!H612:H$851,MATCH(FALSE,'Grains &amp; Pulses'!H612:H$851="",0)))))</f>
        <v>536.74418604651169</v>
      </c>
      <c r="C609" s="65" cm="1">
        <f t="array" ref="C609">IF(AND('Grains &amp; Pulses'!I611="",'Grains &amp; Pulses'!I610=""),C608,IF('Grains &amp; Pulses'!I611&lt;&gt;"",'Grains &amp; Pulses'!I611,AVERAGE(C608,INDEX('Grains &amp; Pulses'!I612:I$851,MATCH(FALSE,'Grains &amp; Pulses'!I612:I$851="",0)))))</f>
        <v>331.7079069767442</v>
      </c>
      <c r="D609" s="65" cm="1">
        <f t="array" ref="D609">IF(AND('Grains &amp; Pulses'!J611="",'Grains &amp; Pulses'!J610=""),D608,IF('Grains &amp; Pulses'!J611&lt;&gt;"",'Grains &amp; Pulses'!J611,AVERAGE(D608,INDEX('Grains &amp; Pulses'!J612:J$851,MATCH(FALSE,'Grains &amp; Pulses'!J612:J$851="",0)))))</f>
        <v>332.78139534883724</v>
      </c>
      <c r="E609" s="65" cm="1">
        <f t="array" ref="E609">IF(AND('Grains &amp; Pulses'!K611="",'Grains &amp; Pulses'!K610=""),E608,IF('Grains &amp; Pulses'!K611&lt;&gt;"",'Grains &amp; Pulses'!K611,AVERAGE(E608,INDEX('Grains &amp; Pulses'!K612:K$851,MATCH(FALSE,'Grains &amp; Pulses'!K612:K$851="",0)))))</f>
        <v>327.4139534883721</v>
      </c>
      <c r="F609" s="65" cm="1">
        <f t="array" ref="F609">IF(AND('Grains &amp; Pulses'!L611="",'Grains &amp; Pulses'!L610=""),F608,IF('Grains &amp; Pulses'!L611&lt;&gt;"",'Grains &amp; Pulses'!L611,AVERAGE(F608,INDEX('Grains &amp; Pulses'!L612:L$851,MATCH(FALSE,'Grains &amp; Pulses'!L612:L$851="",0)))))</f>
        <v>364.98604651162793</v>
      </c>
    </row>
    <row r="610" spans="1:6" x14ac:dyDescent="0.25">
      <c r="A610" s="36">
        <f>'Grains &amp; Pulses'!A612</f>
        <v>42129</v>
      </c>
      <c r="B610" s="65" cm="1">
        <f t="array" ref="B610">IF(AND('Grains &amp; Pulses'!H612="",'Grains &amp; Pulses'!H611=""),B609,IF('Grains &amp; Pulses'!H612&lt;&gt;"",'Grains &amp; Pulses'!H612,AVERAGE(B609,INDEX('Grains &amp; Pulses'!H613:H$851,MATCH(FALSE,'Grains &amp; Pulses'!H613:H$851="",0)))))</f>
        <v>552.84651162790703</v>
      </c>
      <c r="C610" s="65" cm="1">
        <f t="array" ref="C610">IF(AND('Grains &amp; Pulses'!I612="",'Grains &amp; Pulses'!I611=""),C609,IF('Grains &amp; Pulses'!I612&lt;&gt;"",'Grains &amp; Pulses'!I612,AVERAGE(C609,INDEX('Grains &amp; Pulses'!I613:I$851,MATCH(FALSE,'Grains &amp; Pulses'!I613:I$851="",0)))))</f>
        <v>331.7079069767442</v>
      </c>
      <c r="D610" s="65" cm="1">
        <f t="array" ref="D610">IF(AND('Grains &amp; Pulses'!J612="",'Grains &amp; Pulses'!J611=""),D609,IF('Grains &amp; Pulses'!J612&lt;&gt;"",'Grains &amp; Pulses'!J612,AVERAGE(D609,INDEX('Grains &amp; Pulses'!J613:J$851,MATCH(FALSE,'Grains &amp; Pulses'!J613:J$851="",0)))))</f>
        <v>333.85488372093022</v>
      </c>
      <c r="E610" s="65" cm="1">
        <f t="array" ref="E610">IF(AND('Grains &amp; Pulses'!K612="",'Grains &amp; Pulses'!K611=""),E609,IF('Grains &amp; Pulses'!K612&lt;&gt;"",'Grains &amp; Pulses'!K612,AVERAGE(E609,INDEX('Grains &amp; Pulses'!K613:K$851,MATCH(FALSE,'Grains &amp; Pulses'!K613:K$851="",0)))))</f>
        <v>325.26697674418608</v>
      </c>
      <c r="F610" s="65" cm="1">
        <f t="array" ref="F610">IF(AND('Grains &amp; Pulses'!L612="",'Grains &amp; Pulses'!L611=""),F609,IF('Grains &amp; Pulses'!L612&lt;&gt;"",'Grains &amp; Pulses'!L612,AVERAGE(F609,INDEX('Grains &amp; Pulses'!L613:L$851,MATCH(FALSE,'Grains &amp; Pulses'!L613:L$851="",0)))))</f>
        <v>343.51627906976745</v>
      </c>
    </row>
    <row r="611" spans="1:6" x14ac:dyDescent="0.25">
      <c r="A611" s="36">
        <f>'Grains &amp; Pulses'!A613</f>
        <v>42136</v>
      </c>
      <c r="B611" s="65" cm="1">
        <f t="array" ref="B611">IF(AND('Grains &amp; Pulses'!H613="",'Grains &amp; Pulses'!H612=""),B610,IF('Grains &amp; Pulses'!H613&lt;&gt;"",'Grains &amp; Pulses'!H613,AVERAGE(B610,INDEX('Grains &amp; Pulses'!H614:H$851,MATCH(FALSE,'Grains &amp; Pulses'!H614:H$851="",0)))))</f>
        <v>539.96465116279069</v>
      </c>
      <c r="C611" s="65" cm="1">
        <f t="array" ref="C611">IF(AND('Grains &amp; Pulses'!I613="",'Grains &amp; Pulses'!I612=""),C610,IF('Grains &amp; Pulses'!I613&lt;&gt;"",'Grains &amp; Pulses'!I613,AVERAGE(C610,INDEX('Grains &amp; Pulses'!I614:I$851,MATCH(FALSE,'Grains &amp; Pulses'!I614:I$851="",0)))))</f>
        <v>319.89953488372095</v>
      </c>
      <c r="D611" s="65" cm="1">
        <f t="array" ref="D611">IF(AND('Grains &amp; Pulses'!J613="",'Grains &amp; Pulses'!J612=""),D610,IF('Grains &amp; Pulses'!J613&lt;&gt;"",'Grains &amp; Pulses'!J613,AVERAGE(D610,INDEX('Grains &amp; Pulses'!J614:J$851,MATCH(FALSE,'Grains &amp; Pulses'!J614:J$851="",0)))))</f>
        <v>332.78139534883724</v>
      </c>
      <c r="E611" s="65" cm="1">
        <f t="array" ref="E611">IF(AND('Grains &amp; Pulses'!K613="",'Grains &amp; Pulses'!K612=""),E610,IF('Grains &amp; Pulses'!K613&lt;&gt;"",'Grains &amp; Pulses'!K613,AVERAGE(E610,INDEX('Grains &amp; Pulses'!K614:K$851,MATCH(FALSE,'Grains &amp; Pulses'!K614:K$851="",0)))))</f>
        <v>316.67906976744189</v>
      </c>
      <c r="F611" s="65" cm="1">
        <f t="array" ref="F611">IF(AND('Grains &amp; Pulses'!L613="",'Grains &amp; Pulses'!L612=""),F610,IF('Grains &amp; Pulses'!L613&lt;&gt;"",'Grains &amp; Pulses'!L613,AVERAGE(F610,INDEX('Grains &amp; Pulses'!L614:L$851,MATCH(FALSE,'Grains &amp; Pulses'!L614:L$851="",0)))))</f>
        <v>343.51627906976745</v>
      </c>
    </row>
    <row r="612" spans="1:6" x14ac:dyDescent="0.25">
      <c r="A612" s="36">
        <f>'Grains &amp; Pulses'!A614</f>
        <v>42143</v>
      </c>
      <c r="B612" s="65" cm="1">
        <f t="array" ref="B612">IF(AND('Grains &amp; Pulses'!H614="",'Grains &amp; Pulses'!H613=""),B611,IF('Grains &amp; Pulses'!H614&lt;&gt;"",'Grains &amp; Pulses'!H614,AVERAGE(B611,INDEX('Grains &amp; Pulses'!H615:H$851,MATCH(FALSE,'Grains &amp; Pulses'!H615:H$851="",0)))))</f>
        <v>548.55255813953488</v>
      </c>
      <c r="C612" s="65" cm="1">
        <f t="array" ref="C612">IF(AND('Grains &amp; Pulses'!I614="",'Grains &amp; Pulses'!I613=""),C611,IF('Grains &amp; Pulses'!I614&lt;&gt;"",'Grains &amp; Pulses'!I614,AVERAGE(C611,INDEX('Grains &amp; Pulses'!I615:I$851,MATCH(FALSE,'Grains &amp; Pulses'!I615:I$851="",0)))))</f>
        <v>310.23813953488371</v>
      </c>
      <c r="D612" s="65" cm="1">
        <f t="array" ref="D612">IF(AND('Grains &amp; Pulses'!J614="",'Grains &amp; Pulses'!J613=""),D611,IF('Grains &amp; Pulses'!J614&lt;&gt;"",'Grains &amp; Pulses'!J614,AVERAGE(D611,INDEX('Grains &amp; Pulses'!J615:J$851,MATCH(FALSE,'Grains &amp; Pulses'!J615:J$851="",0)))))</f>
        <v>329.56093023255812</v>
      </c>
      <c r="E612" s="65" cm="1">
        <f t="array" ref="E612">IF(AND('Grains &amp; Pulses'!K614="",'Grains &amp; Pulses'!K613=""),E611,IF('Grains &amp; Pulses'!K614&lt;&gt;"",'Grains &amp; Pulses'!K614,AVERAGE(E611,INDEX('Grains &amp; Pulses'!K615:K$851,MATCH(FALSE,'Grains &amp; Pulses'!K615:K$851="",0)))))</f>
        <v>318.82604651162791</v>
      </c>
      <c r="F612" s="65" cm="1">
        <f t="array" ref="F612">IF(AND('Grains &amp; Pulses'!L614="",'Grains &amp; Pulses'!L613=""),F611,IF('Grains &amp; Pulses'!L614&lt;&gt;"",'Grains &amp; Pulses'!L614,AVERAGE(F611,INDEX('Grains &amp; Pulses'!L615:L$851,MATCH(FALSE,'Grains &amp; Pulses'!L615:L$851="",0)))))</f>
        <v>343.51627906976745</v>
      </c>
    </row>
    <row r="613" spans="1:6" x14ac:dyDescent="0.25">
      <c r="A613" s="36">
        <f>'Grains &amp; Pulses'!A615</f>
        <v>42150</v>
      </c>
      <c r="B613" s="65" cm="1">
        <f t="array" ref="B613">IF(AND('Grains &amp; Pulses'!H615="",'Grains &amp; Pulses'!H614=""),B612,IF('Grains &amp; Pulses'!H615&lt;&gt;"",'Grains &amp; Pulses'!H615,AVERAGE(B612,INDEX('Grains &amp; Pulses'!H616:H$851,MATCH(FALSE,'Grains &amp; Pulses'!H616:H$851="",0)))))</f>
        <v>536.74418604651169</v>
      </c>
      <c r="C613" s="65" cm="1">
        <f t="array" ref="C613">IF(AND('Grains &amp; Pulses'!I615="",'Grains &amp; Pulses'!I614=""),C612,IF('Grains &amp; Pulses'!I615&lt;&gt;"",'Grains &amp; Pulses'!I615,AVERAGE(C612,INDEX('Grains &amp; Pulses'!I616:I$851,MATCH(FALSE,'Grains &amp; Pulses'!I616:I$851="",0)))))</f>
        <v>308.09116279069769</v>
      </c>
      <c r="D613" s="65" cm="1">
        <f t="array" ref="D613">IF(AND('Grains &amp; Pulses'!J615="",'Grains &amp; Pulses'!J614=""),D612,IF('Grains &amp; Pulses'!J615&lt;&gt;"",'Grains &amp; Pulses'!J615,AVERAGE(D612,INDEX('Grains &amp; Pulses'!J616:J$851,MATCH(FALSE,'Grains &amp; Pulses'!J616:J$851="",0)))))</f>
        <v>323.12</v>
      </c>
      <c r="E613" s="65" cm="1">
        <f t="array" ref="E613">IF(AND('Grains &amp; Pulses'!K615="",'Grains &amp; Pulses'!K614=""),E612,IF('Grains &amp; Pulses'!K615&lt;&gt;"",'Grains &amp; Pulses'!K615,AVERAGE(E612,INDEX('Grains &amp; Pulses'!K616:K$851,MATCH(FALSE,'Grains &amp; Pulses'!K616:K$851="",0)))))</f>
        <v>310.23813953488371</v>
      </c>
      <c r="F613" s="65" cm="1">
        <f t="array" ref="F613">IF(AND('Grains &amp; Pulses'!L615="",'Grains &amp; Pulses'!L614=""),F612,IF('Grains &amp; Pulses'!L615&lt;&gt;"",'Grains &amp; Pulses'!L615,AVERAGE(F612,INDEX('Grains &amp; Pulses'!L616:L$851,MATCH(FALSE,'Grains &amp; Pulses'!L616:L$851="",0)))))</f>
        <v>343.51627906976745</v>
      </c>
    </row>
    <row r="614" spans="1:6" x14ac:dyDescent="0.25">
      <c r="A614" s="36">
        <f>'Grains &amp; Pulses'!A616</f>
        <v>42157</v>
      </c>
      <c r="B614" s="65" cm="1">
        <f t="array" ref="B614">IF(AND('Grains &amp; Pulses'!H616="",'Grains &amp; Pulses'!H615=""),B613,IF('Grains &amp; Pulses'!H616&lt;&gt;"",'Grains &amp; Pulses'!H616,AVERAGE(B613,INDEX('Grains &amp; Pulses'!H617:H$851,MATCH(FALSE,'Grains &amp; Pulses'!H617:H$851="",0)))))</f>
        <v>526.00930232558142</v>
      </c>
      <c r="C614" s="65" cm="1">
        <f t="array" ref="C614">IF(AND('Grains &amp; Pulses'!I616="",'Grains &amp; Pulses'!I615=""),C613,IF('Grains &amp; Pulses'!I616&lt;&gt;"",'Grains &amp; Pulses'!I616,AVERAGE(C613,INDEX('Grains &amp; Pulses'!I617:I$851,MATCH(FALSE,'Grains &amp; Pulses'!I617:I$851="",0)))))</f>
        <v>312.38511627906979</v>
      </c>
      <c r="D614" s="65" cm="1">
        <f t="array" ref="D614">IF(AND('Grains &amp; Pulses'!J616="",'Grains &amp; Pulses'!J615=""),D613,IF('Grains &amp; Pulses'!J616&lt;&gt;"",'Grains &amp; Pulses'!J616,AVERAGE(D613,INDEX('Grains &amp; Pulses'!J617:J$851,MATCH(FALSE,'Grains &amp; Pulses'!J617:J$851="",0)))))</f>
        <v>323.12</v>
      </c>
      <c r="E614" s="65" cm="1">
        <f t="array" ref="E614">IF(AND('Grains &amp; Pulses'!K616="",'Grains &amp; Pulses'!K615=""),E613,IF('Grains &amp; Pulses'!K616&lt;&gt;"",'Grains &amp; Pulses'!K616,AVERAGE(E613,INDEX('Grains &amp; Pulses'!K617:K$851,MATCH(FALSE,'Grains &amp; Pulses'!K617:K$851="",0)))))</f>
        <v>307.01767441860466</v>
      </c>
      <c r="F614" s="65" cm="1">
        <f t="array" ref="F614">IF(AND('Grains &amp; Pulses'!L616="",'Grains &amp; Pulses'!L615=""),F613,IF('Grains &amp; Pulses'!L616&lt;&gt;"",'Grains &amp; Pulses'!L616,AVERAGE(F613,INDEX('Grains &amp; Pulses'!L617:L$851,MATCH(FALSE,'Grains &amp; Pulses'!L617:L$851="",0)))))</f>
        <v>375.72093023255815</v>
      </c>
    </row>
    <row r="615" spans="1:6" x14ac:dyDescent="0.25">
      <c r="A615" s="36">
        <f>'Grains &amp; Pulses'!A617</f>
        <v>42164</v>
      </c>
      <c r="B615" s="65" cm="1">
        <f t="array" ref="B615">IF(AND('Grains &amp; Pulses'!H617="",'Grains &amp; Pulses'!H616=""),B614,IF('Grains &amp; Pulses'!H617&lt;&gt;"",'Grains &amp; Pulses'!H617,AVERAGE(B614,INDEX('Grains &amp; Pulses'!H618:H$851,MATCH(FALSE,'Grains &amp; Pulses'!H618:H$851="",0)))))</f>
        <v>539.96465116279069</v>
      </c>
      <c r="C615" s="65" cm="1">
        <f t="array" ref="C615">IF(AND('Grains &amp; Pulses'!I617="",'Grains &amp; Pulses'!I616=""),C614,IF('Grains &amp; Pulses'!I617&lt;&gt;"",'Grains &amp; Pulses'!I617,AVERAGE(C614,INDEX('Grains &amp; Pulses'!I618:I$851,MATCH(FALSE,'Grains &amp; Pulses'!I618:I$851="",0)))))</f>
        <v>317.75255813953487</v>
      </c>
      <c r="D615" s="65" cm="1">
        <f t="array" ref="D615">IF(AND('Grains &amp; Pulses'!J617="",'Grains &amp; Pulses'!J616=""),D614,IF('Grains &amp; Pulses'!J617&lt;&gt;"",'Grains &amp; Pulses'!J617,AVERAGE(D614,INDEX('Grains &amp; Pulses'!J618:J$851,MATCH(FALSE,'Grains &amp; Pulses'!J618:J$851="",0)))))</f>
        <v>323.12</v>
      </c>
      <c r="E615" s="65" cm="1">
        <f t="array" ref="E615">IF(AND('Grains &amp; Pulses'!K617="",'Grains &amp; Pulses'!K616=""),E614,IF('Grains &amp; Pulses'!K617&lt;&gt;"",'Grains &amp; Pulses'!K617,AVERAGE(E614,INDEX('Grains &amp; Pulses'!K618:K$851,MATCH(FALSE,'Grains &amp; Pulses'!K618:K$851="",0)))))</f>
        <v>298.42976744186046</v>
      </c>
      <c r="F615" s="65" cm="1">
        <f t="array" ref="F615">IF(AND('Grains &amp; Pulses'!L617="",'Grains &amp; Pulses'!L616=""),F614,IF('Grains &amp; Pulses'!L617&lt;&gt;"",'Grains &amp; Pulses'!L617,AVERAGE(F614,INDEX('Grains &amp; Pulses'!L618:L$851,MATCH(FALSE,'Grains &amp; Pulses'!L618:L$851="",0)))))</f>
        <v>354.25116279069766</v>
      </c>
    </row>
    <row r="616" spans="1:6" x14ac:dyDescent="0.25">
      <c r="A616" s="36">
        <f>'Grains &amp; Pulses'!A618</f>
        <v>42171</v>
      </c>
      <c r="B616" s="65" cm="1">
        <f t="array" ref="B616">IF(AND('Grains &amp; Pulses'!H618="",'Grains &amp; Pulses'!H617=""),B615,IF('Grains &amp; Pulses'!H618&lt;&gt;"",'Grains &amp; Pulses'!H618,AVERAGE(B615,INDEX('Grains &amp; Pulses'!H619:H$851,MATCH(FALSE,'Grains &amp; Pulses'!H619:H$851="",0)))))</f>
        <v>548.55255813953488</v>
      </c>
      <c r="C616" s="65" cm="1">
        <f t="array" ref="C616">IF(AND('Grains &amp; Pulses'!I618="",'Grains &amp; Pulses'!I617=""),C615,IF('Grains &amp; Pulses'!I618&lt;&gt;"",'Grains &amp; Pulses'!I618,AVERAGE(C615,INDEX('Grains &amp; Pulses'!I619:I$851,MATCH(FALSE,'Grains &amp; Pulses'!I619:I$851="",0)))))</f>
        <v>322.04651162790697</v>
      </c>
      <c r="D616" s="65" cm="1">
        <f t="array" ref="D616">IF(AND('Grains &amp; Pulses'!J618="",'Grains &amp; Pulses'!J617=""),D615,IF('Grains &amp; Pulses'!J618&lt;&gt;"",'Grains &amp; Pulses'!J618,AVERAGE(D615,INDEX('Grains &amp; Pulses'!J619:J$851,MATCH(FALSE,'Grains &amp; Pulses'!J619:J$851="",0)))))</f>
        <v>324.19348837209304</v>
      </c>
      <c r="E616" s="65" cm="1">
        <f t="array" ref="E616">IF(AND('Grains &amp; Pulses'!K618="",'Grains &amp; Pulses'!K617=""),E615,IF('Grains &amp; Pulses'!K618&lt;&gt;"",'Grains &amp; Pulses'!K618,AVERAGE(E615,INDEX('Grains &amp; Pulses'!K619:K$851,MATCH(FALSE,'Grains &amp; Pulses'!K619:K$851="",0)))))</f>
        <v>295.2093023255814</v>
      </c>
      <c r="F616" s="65" cm="1">
        <f t="array" ref="F616">IF(AND('Grains &amp; Pulses'!L618="",'Grains &amp; Pulses'!L617=""),F615,IF('Grains &amp; Pulses'!L618&lt;&gt;"",'Grains &amp; Pulses'!L618,AVERAGE(F615,INDEX('Grains &amp; Pulses'!L619:L$851,MATCH(FALSE,'Grains &amp; Pulses'!L619:L$851="",0)))))</f>
        <v>354.25116279069766</v>
      </c>
    </row>
    <row r="617" spans="1:6" x14ac:dyDescent="0.25">
      <c r="A617" s="36">
        <f>'Grains &amp; Pulses'!A619</f>
        <v>42178</v>
      </c>
      <c r="B617" s="65" cm="1">
        <f t="array" ref="B617">IF(AND('Grains &amp; Pulses'!H619="",'Grains &amp; Pulses'!H618=""),B616,IF('Grains &amp; Pulses'!H619&lt;&gt;"",'Grains &amp; Pulses'!H619,AVERAGE(B616,INDEX('Grains &amp; Pulses'!H620:H$851,MATCH(FALSE,'Grains &amp; Pulses'!H620:H$851="",0)))))</f>
        <v>572.16930232558138</v>
      </c>
      <c r="C617" s="65" cm="1">
        <f t="array" ref="C617">IF(AND('Grains &amp; Pulses'!I619="",'Grains &amp; Pulses'!I618=""),C616,IF('Grains &amp; Pulses'!I619&lt;&gt;"",'Grains &amp; Pulses'!I619,AVERAGE(C616,INDEX('Grains &amp; Pulses'!I620:I$851,MATCH(FALSE,'Grains &amp; Pulses'!I620:I$851="",0)))))</f>
        <v>325.26697674418608</v>
      </c>
      <c r="D617" s="65" cm="1">
        <f t="array" ref="D617">IF(AND('Grains &amp; Pulses'!J619="",'Grains &amp; Pulses'!J618=""),D616,IF('Grains &amp; Pulses'!J619&lt;&gt;"",'Grains &amp; Pulses'!J619,AVERAGE(D616,INDEX('Grains &amp; Pulses'!J620:J$851,MATCH(FALSE,'Grains &amp; Pulses'!J620:J$851="",0)))))</f>
        <v>324.19348837209304</v>
      </c>
      <c r="E617" s="65" cm="1">
        <f t="array" ref="E617">IF(AND('Grains &amp; Pulses'!K619="",'Grains &amp; Pulses'!K618=""),E616,IF('Grains &amp; Pulses'!K619&lt;&gt;"",'Grains &amp; Pulses'!K619,AVERAGE(E616,INDEX('Grains &amp; Pulses'!K620:K$851,MATCH(FALSE,'Grains &amp; Pulses'!K620:K$851="",0)))))</f>
        <v>300.57674418604654</v>
      </c>
      <c r="F617" s="65" cm="1">
        <f t="array" ref="F617">IF(AND('Grains &amp; Pulses'!L619="",'Grains &amp; Pulses'!L618=""),F616,IF('Grains &amp; Pulses'!L619&lt;&gt;"",'Grains &amp; Pulses'!L619,AVERAGE(F616,INDEX('Grains &amp; Pulses'!L620:L$851,MATCH(FALSE,'Grains &amp; Pulses'!L620:L$851="",0)))))</f>
        <v>354.25116279069766</v>
      </c>
    </row>
    <row r="618" spans="1:6" x14ac:dyDescent="0.25">
      <c r="A618" s="36">
        <f>'Grains &amp; Pulses'!A620</f>
        <v>42185</v>
      </c>
      <c r="B618" s="65" cm="1">
        <f t="array" ref="B618">IF(AND('Grains &amp; Pulses'!H620="",'Grains &amp; Pulses'!H619=""),B617,IF('Grains &amp; Pulses'!H620&lt;&gt;"",'Grains &amp; Pulses'!H620,AVERAGE(B617,INDEX('Grains &amp; Pulses'!H621:H$851,MATCH(FALSE,'Grains &amp; Pulses'!H621:H$851="",0)))))</f>
        <v>555.62962962962956</v>
      </c>
      <c r="C618" s="65" cm="1">
        <f t="array" ref="C618">IF(AND('Grains &amp; Pulses'!I620="",'Grains &amp; Pulses'!I619=""),C617,IF('Grains &amp; Pulses'!I620&lt;&gt;"",'Grains &amp; Pulses'!I620,AVERAGE(C617,INDEX('Grains &amp; Pulses'!I621:I$851,MATCH(FALSE,'Grains &amp; Pulses'!I621:I$851="",0)))))</f>
        <v>315.21296296296293</v>
      </c>
      <c r="D618" s="65" cm="1">
        <f t="array" ref="D618">IF(AND('Grains &amp; Pulses'!J620="",'Grains &amp; Pulses'!J619=""),D617,IF('Grains &amp; Pulses'!J620&lt;&gt;"",'Grains &amp; Pulses'!J620,AVERAGE(D617,INDEX('Grains &amp; Pulses'!J621:J$851,MATCH(FALSE,'Grains &amp; Pulses'!J621:J$851="",0)))))</f>
        <v>322.69259259259258</v>
      </c>
      <c r="E618" s="65" cm="1">
        <f t="array" ref="E618">IF(AND('Grains &amp; Pulses'!K620="",'Grains &amp; Pulses'!K619=""),E617,IF('Grains &amp; Pulses'!K620&lt;&gt;"",'Grains &amp; Pulses'!K620,AVERAGE(E617,INDEX('Grains &amp; Pulses'!K621:K$851,MATCH(FALSE,'Grains &amp; Pulses'!K621:K$851="",0)))))</f>
        <v>299.18518518518516</v>
      </c>
      <c r="F618" s="65" cm="1">
        <f t="array" ref="F618">IF(AND('Grains &amp; Pulses'!L620="",'Grains &amp; Pulses'!L619=""),F617,IF('Grains &amp; Pulses'!L620&lt;&gt;"",'Grains &amp; Pulses'!L620,AVERAGE(F617,INDEX('Grains &amp; Pulses'!L621:L$851,MATCH(FALSE,'Grains &amp; Pulses'!L621:L$851="",0)))))</f>
        <v>357.9537037037037</v>
      </c>
    </row>
    <row r="619" spans="1:6" x14ac:dyDescent="0.25">
      <c r="A619" s="36">
        <f>'Grains &amp; Pulses'!A621</f>
        <v>42192</v>
      </c>
      <c r="B619" s="65" cm="1">
        <f t="array" ref="B619">IF(AND('Grains &amp; Pulses'!H621="",'Grains &amp; Pulses'!H620=""),B618,IF('Grains &amp; Pulses'!H621&lt;&gt;"",'Grains &amp; Pulses'!H621,AVERAGE(B618,INDEX('Grains &amp; Pulses'!H622:H$851,MATCH(FALSE,'Grains &amp; Pulses'!H622:H$851="",0)))))</f>
        <v>566.31481481481478</v>
      </c>
      <c r="C619" s="65" cm="1">
        <f t="array" ref="C619">IF(AND('Grains &amp; Pulses'!I621="",'Grains &amp; Pulses'!I620=""),C618,IF('Grains &amp; Pulses'!I621&lt;&gt;"",'Grains &amp; Pulses'!I621,AVERAGE(C618,INDEX('Grains &amp; Pulses'!I622:I$851,MATCH(FALSE,'Grains &amp; Pulses'!I622:I$851="",0)))))</f>
        <v>318.41851851851851</v>
      </c>
      <c r="D619" s="65" cm="1">
        <f t="array" ref="D619">IF(AND('Grains &amp; Pulses'!J621="",'Grains &amp; Pulses'!J620=""),D618,IF('Grains &amp; Pulses'!J621&lt;&gt;"",'Grains &amp; Pulses'!J621,AVERAGE(D618,INDEX('Grains &amp; Pulses'!J622:J$851,MATCH(FALSE,'Grains &amp; Pulses'!J622:J$851="",0)))))</f>
        <v>317.34999999999997</v>
      </c>
      <c r="E619" s="65" cm="1">
        <f t="array" ref="E619">IF(AND('Grains &amp; Pulses'!K621="",'Grains &amp; Pulses'!K620=""),E618,IF('Grains &amp; Pulses'!K621&lt;&gt;"",'Grains &amp; Pulses'!K621,AVERAGE(E618,INDEX('Grains &amp; Pulses'!K622:K$851,MATCH(FALSE,'Grains &amp; Pulses'!K622:K$851="",0)))))</f>
        <v>282.08888888888885</v>
      </c>
      <c r="F619" s="65" cm="1">
        <f t="array" ref="F619">IF(AND('Grains &amp; Pulses'!L621="",'Grains &amp; Pulses'!L620=""),F618,IF('Grains &amp; Pulses'!L621&lt;&gt;"",'Grains &amp; Pulses'!L621,AVERAGE(F618,INDEX('Grains &amp; Pulses'!L622:L$851,MATCH(FALSE,'Grains &amp; Pulses'!L622:L$851="",0)))))</f>
        <v>357.9537037037037</v>
      </c>
    </row>
    <row r="620" spans="1:6" x14ac:dyDescent="0.25">
      <c r="A620" s="36">
        <f>'Grains &amp; Pulses'!A622</f>
        <v>42199</v>
      </c>
      <c r="B620" s="65" cm="1">
        <f t="array" ref="B620">IF(AND('Grains &amp; Pulses'!H622="",'Grains &amp; Pulses'!H621=""),B619,IF('Grains &amp; Pulses'!H622&lt;&gt;"",'Grains &amp; Pulses'!H622,AVERAGE(B619,INDEX('Grains &amp; Pulses'!H623:H$851,MATCH(FALSE,'Grains &amp; Pulses'!H623:H$851="",0)))))</f>
        <v>580.20555555555552</v>
      </c>
      <c r="C620" s="65" cm="1">
        <f t="array" ref="C620">IF(AND('Grains &amp; Pulses'!I622="",'Grains &amp; Pulses'!I621=""),C619,IF('Grains &amp; Pulses'!I622&lt;&gt;"",'Grains &amp; Pulses'!I622,AVERAGE(C619,INDEX('Grains &amp; Pulses'!I623:I$851,MATCH(FALSE,'Grains &amp; Pulses'!I623:I$851="",0)))))</f>
        <v>341.92592592592587</v>
      </c>
      <c r="D620" s="65" cm="1">
        <f t="array" ref="D620">IF(AND('Grains &amp; Pulses'!J622="",'Grains &amp; Pulses'!J621=""),D619,IF('Grains &amp; Pulses'!J622&lt;&gt;"",'Grains &amp; Pulses'!J622,AVERAGE(D619,INDEX('Grains &amp; Pulses'!J623:J$851,MATCH(FALSE,'Grains &amp; Pulses'!J623:J$851="",0)))))</f>
        <v>317.34999999999997</v>
      </c>
      <c r="E620" s="65" cm="1">
        <f t="array" ref="E620">IF(AND('Grains &amp; Pulses'!K622="",'Grains &amp; Pulses'!K621=""),E619,IF('Grains &amp; Pulses'!K622&lt;&gt;"",'Grains &amp; Pulses'!K622,AVERAGE(E619,INDEX('Grains &amp; Pulses'!K623:K$851,MATCH(FALSE,'Grains &amp; Pulses'!K623:K$851="",0)))))</f>
        <v>290.63703703703703</v>
      </c>
      <c r="F620" s="65" cm="1">
        <f t="array" ref="F620">IF(AND('Grains &amp; Pulses'!L622="",'Grains &amp; Pulses'!L621=""),F619,IF('Grains &amp; Pulses'!L622&lt;&gt;"",'Grains &amp; Pulses'!L622,AVERAGE(F619,INDEX('Grains &amp; Pulses'!L623:L$851,MATCH(FALSE,'Grains &amp; Pulses'!L623:L$851="",0)))))</f>
        <v>347.26851851851848</v>
      </c>
    </row>
    <row r="621" spans="1:6" x14ac:dyDescent="0.25">
      <c r="A621" s="36">
        <f>'Grains &amp; Pulses'!A623</f>
        <v>42206</v>
      </c>
      <c r="B621" s="65" cm="1">
        <f t="array" ref="B621">IF(AND('Grains &amp; Pulses'!H623="",'Grains &amp; Pulses'!H622=""),B620,IF('Grains &amp; Pulses'!H623&lt;&gt;"",'Grains &amp; Pulses'!H623,AVERAGE(B620,INDEX('Grains &amp; Pulses'!H624:H$851,MATCH(FALSE,'Grains &amp; Pulses'!H624:H$851="",0)))))</f>
        <v>595.1648148148148</v>
      </c>
      <c r="C621" s="65" cm="1">
        <f t="array" ref="C621">IF(AND('Grains &amp; Pulses'!I623="",'Grains &amp; Pulses'!I622=""),C620,IF('Grains &amp; Pulses'!I623&lt;&gt;"",'Grains &amp; Pulses'!I623,AVERAGE(C620,INDEX('Grains &amp; Pulses'!I624:I$851,MATCH(FALSE,'Grains &amp; Pulses'!I624:I$851="",0)))))</f>
        <v>341.92592592592587</v>
      </c>
      <c r="D621" s="65" cm="1">
        <f t="array" ref="D621">IF(AND('Grains &amp; Pulses'!J623="",'Grains &amp; Pulses'!J622=""),D620,IF('Grains &amp; Pulses'!J623&lt;&gt;"",'Grains &amp; Pulses'!J623,AVERAGE(D620,INDEX('Grains &amp; Pulses'!J624:J$851,MATCH(FALSE,'Grains &amp; Pulses'!J624:J$851="",0)))))</f>
        <v>332.30925925925925</v>
      </c>
      <c r="E621" s="65" cm="1">
        <f t="array" ref="E621">IF(AND('Grains &amp; Pulses'!K623="",'Grains &amp; Pulses'!K622=""),E620,IF('Grains &amp; Pulses'!K623&lt;&gt;"",'Grains &amp; Pulses'!K623,AVERAGE(E620,INDEX('Grains &amp; Pulses'!K624:K$851,MATCH(FALSE,'Grains &amp; Pulses'!K624:K$851="",0)))))</f>
        <v>302.39074074074074</v>
      </c>
      <c r="F621" s="65" cm="1">
        <f t="array" ref="F621">IF(AND('Grains &amp; Pulses'!L623="",'Grains &amp; Pulses'!L622=""),F620,IF('Grains &amp; Pulses'!L623&lt;&gt;"",'Grains &amp; Pulses'!L623,AVERAGE(F620,INDEX('Grains &amp; Pulses'!L624:L$851,MATCH(FALSE,'Grains &amp; Pulses'!L624:L$851="",0)))))</f>
        <v>357.9537037037037</v>
      </c>
    </row>
    <row r="622" spans="1:6" x14ac:dyDescent="0.25">
      <c r="A622" s="36">
        <f>'Grains &amp; Pulses'!A624</f>
        <v>42213</v>
      </c>
      <c r="B622" s="65" cm="1">
        <f t="array" ref="B622">IF(AND('Grains &amp; Pulses'!H624="",'Grains &amp; Pulses'!H623=""),B621,IF('Grains &amp; Pulses'!H624&lt;&gt;"",'Grains &amp; Pulses'!H624,AVERAGE(B621,INDEX('Grains &amp; Pulses'!H625:H$851,MATCH(FALSE,'Grains &amp; Pulses'!H625:H$851="",0)))))</f>
        <v>599.43888888888887</v>
      </c>
      <c r="C622" s="65" cm="1">
        <f t="array" ref="C622">IF(AND('Grains &amp; Pulses'!I624="",'Grains &amp; Pulses'!I623=""),C621,IF('Grains &amp; Pulses'!I624&lt;&gt;"",'Grains &amp; Pulses'!I624,AVERAGE(C621,INDEX('Grains &amp; Pulses'!I625:I$851,MATCH(FALSE,'Grains &amp; Pulses'!I625:I$851="",0)))))</f>
        <v>349.40555555555551</v>
      </c>
      <c r="D622" s="65" cm="1">
        <f t="array" ref="D622">IF(AND('Grains &amp; Pulses'!J624="",'Grains &amp; Pulses'!J623=""),D621,IF('Grains &amp; Pulses'!J624&lt;&gt;"",'Grains &amp; Pulses'!J624,AVERAGE(D621,INDEX('Grains &amp; Pulses'!J625:J$851,MATCH(FALSE,'Grains &amp; Pulses'!J625:J$851="",0)))))</f>
        <v>333.37777777777774</v>
      </c>
      <c r="E622" s="65" cm="1">
        <f t="array" ref="E622">IF(AND('Grains &amp; Pulses'!K624="",'Grains &amp; Pulses'!K623=""),E621,IF('Grains &amp; Pulses'!K624&lt;&gt;"",'Grains &amp; Pulses'!K624,AVERAGE(E621,INDEX('Grains &amp; Pulses'!K625:K$851,MATCH(FALSE,'Grains &amp; Pulses'!K625:K$851="",0)))))</f>
        <v>303.45925925925923</v>
      </c>
      <c r="F622" s="65" cm="1">
        <f t="array" ref="F622">IF(AND('Grains &amp; Pulses'!L624="",'Grains &amp; Pulses'!L623=""),F621,IF('Grains &amp; Pulses'!L624&lt;&gt;"",'Grains &amp; Pulses'!L624,AVERAGE(F621,INDEX('Grains &amp; Pulses'!L625:L$851,MATCH(FALSE,'Grains &amp; Pulses'!L625:L$851="",0)))))</f>
        <v>357.9537037037037</v>
      </c>
    </row>
    <row r="623" spans="1:6" x14ac:dyDescent="0.25">
      <c r="A623" s="36">
        <f>'Grains &amp; Pulses'!A625</f>
        <v>42220</v>
      </c>
      <c r="B623" s="65" cm="1">
        <f t="array" ref="B623">IF(AND('Grains &amp; Pulses'!H625="",'Grains &amp; Pulses'!H624=""),B622,IF('Grains &amp; Pulses'!H625&lt;&gt;"",'Grains &amp; Pulses'!H625,AVERAGE(B622,INDEX('Grains &amp; Pulses'!H626:H$851,MATCH(FALSE,'Grains &amp; Pulses'!H626:H$851="",0)))))</f>
        <v>587.68518518518511</v>
      </c>
      <c r="C623" s="65" cm="1">
        <f t="array" ref="C623">IF(AND('Grains &amp; Pulses'!I625="",'Grains &amp; Pulses'!I624=""),C622,IF('Grains &amp; Pulses'!I625&lt;&gt;"",'Grains &amp; Pulses'!I625,AVERAGE(C622,INDEX('Grains &amp; Pulses'!I626:I$851,MATCH(FALSE,'Grains &amp; Pulses'!I626:I$851="",0)))))</f>
        <v>348.33703703703702</v>
      </c>
      <c r="D623" s="65" cm="1">
        <f t="array" ref="D623">IF(AND('Grains &amp; Pulses'!J625="",'Grains &amp; Pulses'!J624=""),D622,IF('Grains &amp; Pulses'!J625&lt;&gt;"",'Grains &amp; Pulses'!J625,AVERAGE(D622,INDEX('Grains &amp; Pulses'!J626:J$851,MATCH(FALSE,'Grains &amp; Pulses'!J626:J$851="",0)))))</f>
        <v>321.62407407407403</v>
      </c>
      <c r="E623" s="65" cm="1">
        <f t="array" ref="E623">IF(AND('Grains &amp; Pulses'!K625="",'Grains &amp; Pulses'!K624=""),E622,IF('Grains &amp; Pulses'!K625&lt;&gt;"",'Grains &amp; Pulses'!K625,AVERAGE(E622,INDEX('Grains &amp; Pulses'!K626:K$851,MATCH(FALSE,'Grains &amp; Pulses'!K626:K$851="",0)))))</f>
        <v>291.70555555555552</v>
      </c>
      <c r="F623" s="65" cm="1">
        <f t="array" ref="F623">IF(AND('Grains &amp; Pulses'!L625="",'Grains &amp; Pulses'!L624=""),F622,IF('Grains &amp; Pulses'!L625&lt;&gt;"",'Grains &amp; Pulses'!L625,AVERAGE(F622,INDEX('Grains &amp; Pulses'!L626:L$851,MATCH(FALSE,'Grains &amp; Pulses'!L626:L$851="",0)))))</f>
        <v>357.9537037037037</v>
      </c>
    </row>
    <row r="624" spans="1:6" x14ac:dyDescent="0.25">
      <c r="A624" s="36">
        <f>'Grains &amp; Pulses'!A626</f>
        <v>42227</v>
      </c>
      <c r="B624" s="65" cm="1">
        <f t="array" ref="B624">IF(AND('Grains &amp; Pulses'!H626="",'Grains &amp; Pulses'!H625=""),B623,IF('Grains &amp; Pulses'!H626&lt;&gt;"",'Grains &amp; Pulses'!H626,AVERAGE(B623,INDEX('Grains &amp; Pulses'!H627:H$851,MATCH(FALSE,'Grains &amp; Pulses'!H627:H$851="",0)))))</f>
        <v>593.02777777777771</v>
      </c>
      <c r="C624" s="65" cm="1">
        <f t="array" ref="C624">IF(AND('Grains &amp; Pulses'!I626="",'Grains &amp; Pulses'!I625=""),C623,IF('Grains &amp; Pulses'!I626&lt;&gt;"",'Grains &amp; Pulses'!I626,AVERAGE(C623,INDEX('Grains &amp; Pulses'!I627:I$851,MATCH(FALSE,'Grains &amp; Pulses'!I627:I$851="",0)))))</f>
        <v>344.06296296296296</v>
      </c>
      <c r="D624" s="65" cm="1">
        <f t="array" ref="D624">IF(AND('Grains &amp; Pulses'!J626="",'Grains &amp; Pulses'!J625=""),D623,IF('Grains &amp; Pulses'!J626&lt;&gt;"",'Grains &amp; Pulses'!J626,AVERAGE(D623,INDEX('Grains &amp; Pulses'!J627:J$851,MATCH(FALSE,'Grains &amp; Pulses'!J627:J$851="",0)))))</f>
        <v>310.93888888888887</v>
      </c>
      <c r="E624" s="65" cm="1">
        <f t="array" ref="E624">IF(AND('Grains &amp; Pulses'!K626="",'Grains &amp; Pulses'!K625=""),E623,IF('Grains &amp; Pulses'!K626&lt;&gt;"",'Grains &amp; Pulses'!K626,AVERAGE(E623,INDEX('Grains &amp; Pulses'!K627:K$851,MATCH(FALSE,'Grains &amp; Pulses'!K627:K$851="",0)))))</f>
        <v>277.81481481481478</v>
      </c>
      <c r="F624" s="65" cm="1">
        <f t="array" ref="F624">IF(AND('Grains &amp; Pulses'!L626="",'Grains &amp; Pulses'!L625=""),F623,IF('Grains &amp; Pulses'!L626&lt;&gt;"",'Grains &amp; Pulses'!L626,AVERAGE(F623,INDEX('Grains &amp; Pulses'!L627:L$851,MATCH(FALSE,'Grains &amp; Pulses'!L627:L$851="",0)))))</f>
        <v>379.32407407407402</v>
      </c>
    </row>
    <row r="625" spans="1:6" x14ac:dyDescent="0.25">
      <c r="A625" s="36">
        <f>'Grains &amp; Pulses'!A627</f>
        <v>42234</v>
      </c>
      <c r="B625" s="65" cm="1">
        <f t="array" ref="B625">IF(AND('Grains &amp; Pulses'!H627="",'Grains &amp; Pulses'!H626=""),B624,IF('Grains &amp; Pulses'!H627&lt;&gt;"",'Grains &amp; Pulses'!H627,AVERAGE(B624,INDEX('Grains &amp; Pulses'!H628:H$851,MATCH(FALSE,'Grains &amp; Pulses'!H628:H$851="",0)))))</f>
        <v>577</v>
      </c>
      <c r="C625" s="65" cm="1">
        <f t="array" ref="C625">IF(AND('Grains &amp; Pulses'!I627="",'Grains &amp; Pulses'!I626=""),C624,IF('Grains &amp; Pulses'!I627&lt;&gt;"",'Grains &amp; Pulses'!I627,AVERAGE(C624,INDEX('Grains &amp; Pulses'!I628:I$851,MATCH(FALSE,'Grains &amp; Pulses'!I628:I$851="",0)))))</f>
        <v>333.37777777777774</v>
      </c>
      <c r="D625" s="65" cm="1">
        <f t="array" ref="D625">IF(AND('Grains &amp; Pulses'!J627="",'Grains &amp; Pulses'!J626=""),D624,IF('Grains &amp; Pulses'!J627&lt;&gt;"",'Grains &amp; Pulses'!J627,AVERAGE(D624,INDEX('Grains &amp; Pulses'!J628:J$851,MATCH(FALSE,'Grains &amp; Pulses'!J628:J$851="",0)))))</f>
        <v>305.59629629629626</v>
      </c>
      <c r="E625" s="65" cm="1">
        <f t="array" ref="E625">IF(AND('Grains &amp; Pulses'!K627="",'Grains &amp; Pulses'!K626=""),E624,IF('Grains &amp; Pulses'!K627&lt;&gt;"",'Grains &amp; Pulses'!K627,AVERAGE(E624,INDEX('Grains &amp; Pulses'!K628:K$851,MATCH(FALSE,'Grains &amp; Pulses'!K628:K$851="",0)))))</f>
        <v>267.12962962962962</v>
      </c>
      <c r="F625" s="65" cm="1">
        <f t="array" ref="F625">IF(AND('Grains &amp; Pulses'!L627="",'Grains &amp; Pulses'!L626=""),F624,IF('Grains &amp; Pulses'!L627&lt;&gt;"",'Grains &amp; Pulses'!L627,AVERAGE(F624,INDEX('Grains &amp; Pulses'!L628:L$851,MATCH(FALSE,'Grains &amp; Pulses'!L628:L$851="",0)))))</f>
        <v>357.9537037037037</v>
      </c>
    </row>
    <row r="626" spans="1:6" x14ac:dyDescent="0.25">
      <c r="A626" s="36">
        <f>'Grains &amp; Pulses'!A628</f>
        <v>42241</v>
      </c>
      <c r="B626" s="65" cm="1">
        <f t="array" ref="B626">IF(AND('Grains &amp; Pulses'!H628="",'Grains &amp; Pulses'!H627=""),B625,IF('Grains &amp; Pulses'!H628&lt;&gt;"",'Grains &amp; Pulses'!H628,AVERAGE(B625,INDEX('Grains &amp; Pulses'!H629:H$851,MATCH(FALSE,'Grains &amp; Pulses'!H629:H$851="",0)))))</f>
        <v>568.45185185185176</v>
      </c>
      <c r="C626" s="65" cm="1">
        <f t="array" ref="C626">IF(AND('Grains &amp; Pulses'!I628="",'Grains &amp; Pulses'!I627=""),C625,IF('Grains &amp; Pulses'!I628&lt;&gt;"",'Grains &amp; Pulses'!I628,AVERAGE(C625,INDEX('Grains &amp; Pulses'!I629:I$851,MATCH(FALSE,'Grains &amp; Pulses'!I629:I$851="",0)))))</f>
        <v>323.76111111111106</v>
      </c>
      <c r="D626" s="65" cm="1">
        <f t="array" ref="D626">IF(AND('Grains &amp; Pulses'!J628="",'Grains &amp; Pulses'!J627=""),D625,IF('Grains &amp; Pulses'!J628&lt;&gt;"",'Grains &amp; Pulses'!J628,AVERAGE(D625,INDEX('Grains &amp; Pulses'!J629:J$851,MATCH(FALSE,'Grains &amp; Pulses'!J629:J$851="",0)))))</f>
        <v>284.22592592592588</v>
      </c>
      <c r="E626" s="65" cm="1">
        <f t="array" ref="E626">IF(AND('Grains &amp; Pulses'!K628="",'Grains &amp; Pulses'!K627=""),E625,IF('Grains &amp; Pulses'!K628&lt;&gt;"",'Grains &amp; Pulses'!K628,AVERAGE(E625,INDEX('Grains &amp; Pulses'!K629:K$851,MATCH(FALSE,'Grains &amp; Pulses'!K629:K$851="",0)))))</f>
        <v>261.78703703703701</v>
      </c>
      <c r="F626" s="65" cm="1">
        <f t="array" ref="F626">IF(AND('Grains &amp; Pulses'!L628="",'Grains &amp; Pulses'!L627=""),F625,IF('Grains &amp; Pulses'!L628&lt;&gt;"",'Grains &amp; Pulses'!L628,AVERAGE(F625,INDEX('Grains &amp; Pulses'!L629:L$851,MATCH(FALSE,'Grains &amp; Pulses'!L629:L$851="",0)))))</f>
        <v>357.9537037037037</v>
      </c>
    </row>
    <row r="627" spans="1:6" x14ac:dyDescent="0.25">
      <c r="A627" s="36">
        <f>'Grains &amp; Pulses'!A629</f>
        <v>42248</v>
      </c>
      <c r="B627" s="65" cm="1">
        <f t="array" ref="B627">IF(AND('Grains &amp; Pulses'!H629="",'Grains &amp; Pulses'!H628=""),B626,IF('Grains &amp; Pulses'!H629&lt;&gt;"",'Grains &amp; Pulses'!H629,AVERAGE(B626,INDEX('Grains &amp; Pulses'!H630:H$851,MATCH(FALSE,'Grains &amp; Pulses'!H630:H$851="",0)))))</f>
        <v>582.3425925925925</v>
      </c>
      <c r="C627" s="65" cm="1">
        <f t="array" ref="C627">IF(AND('Grains &amp; Pulses'!I629="",'Grains &amp; Pulses'!I628=""),C626,IF('Grains &amp; Pulses'!I629&lt;&gt;"",'Grains &amp; Pulses'!I629,AVERAGE(C626,INDEX('Grains &amp; Pulses'!I630:I$851,MATCH(FALSE,'Grains &amp; Pulses'!I630:I$851="",0)))))</f>
        <v>314.14444444444439</v>
      </c>
      <c r="D627" s="65" cm="1">
        <f t="array" ref="D627">IF(AND('Grains &amp; Pulses'!J629="",'Grains &amp; Pulses'!J628=""),D626,IF('Grains &amp; Pulses'!J629&lt;&gt;"",'Grains &amp; Pulses'!J629,AVERAGE(D626,INDEX('Grains &amp; Pulses'!J630:J$851,MATCH(FALSE,'Grains &amp; Pulses'!J630:J$851="",0)))))</f>
        <v>264.99259259259259</v>
      </c>
      <c r="E627" s="65" cm="1">
        <f t="array" ref="E627">IF(AND('Grains &amp; Pulses'!K629="",'Grains &amp; Pulses'!K628=""),E626,IF('Grains &amp; Pulses'!K629&lt;&gt;"",'Grains &amp; Pulses'!K629,AVERAGE(E626,INDEX('Grains &amp; Pulses'!K630:K$851,MATCH(FALSE,'Grains &amp; Pulses'!K630:K$851="",0)))))</f>
        <v>256.4444444444444</v>
      </c>
      <c r="F627" s="65" cm="1">
        <f t="array" ref="F627">IF(AND('Grains &amp; Pulses'!L629="",'Grains &amp; Pulses'!L628=""),F626,IF('Grains &amp; Pulses'!L629&lt;&gt;"",'Grains &amp; Pulses'!L629,AVERAGE(F626,INDEX('Grains &amp; Pulses'!L630:L$851,MATCH(FALSE,'Grains &amp; Pulses'!L630:L$851="",0)))))</f>
        <v>352.61111111111109</v>
      </c>
    </row>
    <row r="628" spans="1:6" x14ac:dyDescent="0.25">
      <c r="A628" s="36">
        <f>'Grains &amp; Pulses'!A630</f>
        <v>42255</v>
      </c>
      <c r="B628" s="65" cm="1">
        <f t="array" ref="B628">IF(AND('Grains &amp; Pulses'!H630="",'Grains &amp; Pulses'!H629=""),B627,IF('Grains &amp; Pulses'!H630&lt;&gt;"",'Grains &amp; Pulses'!H630,AVERAGE(B627,INDEX('Grains &amp; Pulses'!H631:H$851,MATCH(FALSE,'Grains &amp; Pulses'!H631:H$851="",0)))))</f>
        <v>583.41111111111104</v>
      </c>
      <c r="C628" s="65" cm="1">
        <f t="array" ref="C628">IF(AND('Grains &amp; Pulses'!I630="",'Grains &amp; Pulses'!I629=""),C627,IF('Grains &amp; Pulses'!I630&lt;&gt;"",'Grains &amp; Pulses'!I630,AVERAGE(C627,INDEX('Grains &amp; Pulses'!I631:I$851,MATCH(FALSE,'Grains &amp; Pulses'!I631:I$851="",0)))))</f>
        <v>299.18518518518516</v>
      </c>
      <c r="D628" s="65" cm="1">
        <f t="array" ref="D628">IF(AND('Grains &amp; Pulses'!J630="",'Grains &amp; Pulses'!J629=""),D627,IF('Grains &amp; Pulses'!J630&lt;&gt;"",'Grains &amp; Pulses'!J630,AVERAGE(D627,INDEX('Grains &amp; Pulses'!J631:J$851,MATCH(FALSE,'Grains &amp; Pulses'!J631:J$851="",0)))))</f>
        <v>255.37592592592591</v>
      </c>
      <c r="E628" s="65" cm="1">
        <f t="array" ref="E628">IF(AND('Grains &amp; Pulses'!K630="",'Grains &amp; Pulses'!K629=""),E627,IF('Grains &amp; Pulses'!K630&lt;&gt;"",'Grains &amp; Pulses'!K630,AVERAGE(E627,INDEX('Grains &amp; Pulses'!K631:K$851,MATCH(FALSE,'Grains &amp; Pulses'!K631:K$851="",0)))))</f>
        <v>247.89629629629627</v>
      </c>
      <c r="F628" s="65" cm="1">
        <f t="array" ref="F628">IF(AND('Grains &amp; Pulses'!L630="",'Grains &amp; Pulses'!L629=""),F627,IF('Grains &amp; Pulses'!L630&lt;&gt;"",'Grains &amp; Pulses'!L630,AVERAGE(F627,INDEX('Grains &amp; Pulses'!L631:L$851,MATCH(FALSE,'Grains &amp; Pulses'!L631:L$851="",0)))))</f>
        <v>352.61111111111109</v>
      </c>
    </row>
    <row r="629" spans="1:6" x14ac:dyDescent="0.25">
      <c r="A629" s="36">
        <f>'Grains &amp; Pulses'!A631</f>
        <v>42262</v>
      </c>
      <c r="B629" s="65" cm="1">
        <f t="array" ref="B629">IF(AND('Grains &amp; Pulses'!H631="",'Grains &amp; Pulses'!H630=""),B628,IF('Grains &amp; Pulses'!H631&lt;&gt;"",'Grains &amp; Pulses'!H631,AVERAGE(B628,INDEX('Grains &amp; Pulses'!H632:H$851,MATCH(FALSE,'Grains &amp; Pulses'!H632:H$851="",0)))))</f>
        <v>582.3425925925925</v>
      </c>
      <c r="C629" s="65" cm="1">
        <f t="array" ref="C629">IF(AND('Grains &amp; Pulses'!I631="",'Grains &amp; Pulses'!I630=""),C628,IF('Grains &amp; Pulses'!I631&lt;&gt;"",'Grains &amp; Pulses'!I631,AVERAGE(C628,INDEX('Grains &amp; Pulses'!I632:I$851,MATCH(FALSE,'Grains &amp; Pulses'!I632:I$851="",0)))))</f>
        <v>288.5</v>
      </c>
      <c r="D629" s="65" cm="1">
        <f t="array" ref="D629">IF(AND('Grains &amp; Pulses'!J631="",'Grains &amp; Pulses'!J630=""),D628,IF('Grains &amp; Pulses'!J631&lt;&gt;"",'Grains &amp; Pulses'!J631,AVERAGE(D628,INDEX('Grains &amp; Pulses'!J632:J$851,MATCH(FALSE,'Grains &amp; Pulses'!J632:J$851="",0)))))</f>
        <v>255.37592592592591</v>
      </c>
      <c r="E629" s="65" cm="1">
        <f t="array" ref="E629">IF(AND('Grains &amp; Pulses'!K631="",'Grains &amp; Pulses'!K630=""),E628,IF('Grains &amp; Pulses'!K631&lt;&gt;"",'Grains &amp; Pulses'!K631,AVERAGE(E628,INDEX('Grains &amp; Pulses'!K632:K$851,MATCH(FALSE,'Grains &amp; Pulses'!K632:K$851="",0)))))</f>
        <v>241.48518518518517</v>
      </c>
      <c r="F629" s="65" cm="1">
        <f t="array" ref="F629">IF(AND('Grains &amp; Pulses'!L631="",'Grains &amp; Pulses'!L630=""),F628,IF('Grains &amp; Pulses'!L631&lt;&gt;"",'Grains &amp; Pulses'!L631,AVERAGE(F628,INDEX('Grains &amp; Pulses'!L632:L$851,MATCH(FALSE,'Grains &amp; Pulses'!L632:L$851="",0)))))</f>
        <v>347.26851851851848</v>
      </c>
    </row>
    <row r="630" spans="1:6" x14ac:dyDescent="0.25">
      <c r="A630" s="36">
        <f>'Grains &amp; Pulses'!A632</f>
        <v>42269</v>
      </c>
      <c r="B630" s="65" cm="1">
        <f t="array" ref="B630">IF(AND('Grains &amp; Pulses'!H632="",'Grains &amp; Pulses'!H631=""),B629,IF('Grains &amp; Pulses'!H632&lt;&gt;"",'Grains &amp; Pulses'!H632,AVERAGE(B629,INDEX('Grains &amp; Pulses'!H633:H$851,MATCH(FALSE,'Grains &amp; Pulses'!H633:H$851="",0)))))</f>
        <v>574.86296296296291</v>
      </c>
      <c r="C630" s="65" cm="1">
        <f t="array" ref="C630">IF(AND('Grains &amp; Pulses'!I632="",'Grains &amp; Pulses'!I631=""),C629,IF('Grains &amp; Pulses'!I632&lt;&gt;"",'Grains &amp; Pulses'!I632,AVERAGE(C629,INDEX('Grains &amp; Pulses'!I633:I$851,MATCH(FALSE,'Grains &amp; Pulses'!I633:I$851="",0)))))</f>
        <v>294.9111111111111</v>
      </c>
      <c r="D630" s="65" cm="1">
        <f t="array" ref="D630">IF(AND('Grains &amp; Pulses'!J632="",'Grains &amp; Pulses'!J631=""),D629,IF('Grains &amp; Pulses'!J632&lt;&gt;"",'Grains &amp; Pulses'!J632,AVERAGE(D629,INDEX('Grains &amp; Pulses'!J633:J$851,MATCH(FALSE,'Grains &amp; Pulses'!J633:J$851="",0)))))</f>
        <v>255.37592592592591</v>
      </c>
      <c r="E630" s="65" cm="1">
        <f t="array" ref="E630">IF(AND('Grains &amp; Pulses'!K632="",'Grains &amp; Pulses'!K631=""),E629,IF('Grains &amp; Pulses'!K632&lt;&gt;"",'Grains &amp; Pulses'!K632,AVERAGE(E629,INDEX('Grains &amp; Pulses'!K633:K$851,MATCH(FALSE,'Grains &amp; Pulses'!K633:K$851="",0)))))</f>
        <v>235.07407407407405</v>
      </c>
      <c r="F630" s="65" cm="1">
        <f t="array" ref="F630">IF(AND('Grains &amp; Pulses'!L632="",'Grains &amp; Pulses'!L631=""),F629,IF('Grains &amp; Pulses'!L632&lt;&gt;"",'Grains &amp; Pulses'!L632,AVERAGE(F629,INDEX('Grains &amp; Pulses'!L633:L$851,MATCH(FALSE,'Grains &amp; Pulses'!L633:L$851="",0)))))</f>
        <v>363.29629629629625</v>
      </c>
    </row>
    <row r="631" spans="1:6" x14ac:dyDescent="0.25">
      <c r="A631" s="36">
        <f>'Grains &amp; Pulses'!A633</f>
        <v>42276</v>
      </c>
      <c r="B631" s="65" cm="1">
        <f t="array" ref="B631">IF(AND('Grains &amp; Pulses'!H633="",'Grains &amp; Pulses'!H632=""),B630,IF('Grains &amp; Pulses'!H633&lt;&gt;"",'Grains &amp; Pulses'!H633,AVERAGE(B630,INDEX('Grains &amp; Pulses'!H634:H$851,MATCH(FALSE,'Grains &amp; Pulses'!H634:H$851="",0)))))</f>
        <v>599.35608856088572</v>
      </c>
      <c r="C631" s="65" cm="1">
        <f t="array" ref="C631">IF(AND('Grains &amp; Pulses'!I633="",'Grains &amp; Pulses'!I632=""),C630,IF('Grains &amp; Pulses'!I633&lt;&gt;"",'Grains &amp; Pulses'!I633,AVERAGE(C630,INDEX('Grains &amp; Pulses'!I634:I$851,MATCH(FALSE,'Grains &amp; Pulses'!I634:I$851="",0)))))</f>
        <v>287.43542435424359</v>
      </c>
      <c r="D631" s="65" cm="1">
        <f t="array" ref="D631">IF(AND('Grains &amp; Pulses'!J633="",'Grains &amp; Pulses'!J632=""),D630,IF('Grains &amp; Pulses'!J633&lt;&gt;"",'Grains &amp; Pulses'!J633,AVERAGE(D630,INDEX('Grains &amp; Pulses'!J634:J$851,MATCH(FALSE,'Grains &amp; Pulses'!J634:J$851="",0)))))</f>
        <v>226.75461254612549</v>
      </c>
      <c r="E631" s="65" cm="1">
        <f t="array" ref="E631">IF(AND('Grains &amp; Pulses'!K633="",'Grains &amp; Pulses'!K632=""),E630,IF('Grains &amp; Pulses'!K633&lt;&gt;"",'Grains &amp; Pulses'!K633,AVERAGE(E630,INDEX('Grains &amp; Pulses'!K634:K$851,MATCH(FALSE,'Grains &amp; Pulses'!K634:K$851="",0)))))</f>
        <v>228.88376383763841</v>
      </c>
      <c r="F631" s="65" cm="1">
        <f t="array" ref="F631">IF(AND('Grains &amp; Pulses'!L633="",'Grains &amp; Pulses'!L632=""),F630,IF('Grains &amp; Pulses'!L633&lt;&gt;"",'Grains &amp; Pulses'!L633,AVERAGE(F630,INDEX('Grains &amp; Pulses'!L634:L$851,MATCH(FALSE,'Grains &amp; Pulses'!L634:L$851="",0)))))</f>
        <v>350.91567582342486</v>
      </c>
    </row>
    <row r="632" spans="1:6" x14ac:dyDescent="0.25">
      <c r="A632" s="36">
        <f>'Grains &amp; Pulses'!A634</f>
        <v>42283</v>
      </c>
      <c r="B632" s="65" cm="1">
        <f t="array" ref="B632">IF(AND('Grains &amp; Pulses'!H634="",'Grains &amp; Pulses'!H633=""),B631,IF('Grains &amp; Pulses'!H634&lt;&gt;"",'Grains &amp; Pulses'!H634,AVERAGE(B631,INDEX('Grains &amp; Pulses'!H635:H$851,MATCH(FALSE,'Grains &amp; Pulses'!H635:H$851="",0)))))</f>
        <v>610.00184501845024</v>
      </c>
      <c r="C632" s="65" cm="1">
        <f t="array" ref="C632">IF(AND('Grains &amp; Pulses'!I634="",'Grains &amp; Pulses'!I633=""),C631,IF('Grains &amp; Pulses'!I634&lt;&gt;"",'Grains &amp; Pulses'!I634,AVERAGE(C631,INDEX('Grains &amp; Pulses'!I635:I$851,MATCH(FALSE,'Grains &amp; Pulses'!I635:I$851="",0)))))</f>
        <v>322.5664206642067</v>
      </c>
      <c r="D632" s="65" cm="1">
        <f t="array" ref="D632">IF(AND('Grains &amp; Pulses'!J634="",'Grains &amp; Pulses'!J633=""),D631,IF('Grains &amp; Pulses'!J634&lt;&gt;"",'Grains &amp; Pulses'!J634,AVERAGE(D631,INDEX('Grains &amp; Pulses'!J635:J$851,MATCH(FALSE,'Grains &amp; Pulses'!J635:J$851="",0)))))</f>
        <v>293.82287822878232</v>
      </c>
      <c r="E632" s="65" cm="1">
        <f t="array" ref="E632">IF(AND('Grains &amp; Pulses'!K634="",'Grains &amp; Pulses'!K633=""),E631,IF('Grains &amp; Pulses'!K634&lt;&gt;"",'Grains &amp; Pulses'!K634,AVERAGE(E631,INDEX('Grains &amp; Pulses'!K635:K$851,MATCH(FALSE,'Grains &amp; Pulses'!K635:K$851="",0)))))</f>
        <v>266.14391143911445</v>
      </c>
      <c r="F632" s="65" cm="1">
        <f t="array" ref="F632">IF(AND('Grains &amp; Pulses'!L634="",'Grains &amp; Pulses'!L633=""),F631,IF('Grains &amp; Pulses'!L634&lt;&gt;"",'Grains &amp; Pulses'!L634,AVERAGE(F631,INDEX('Grains &amp; Pulses'!L635:L$851,MATCH(FALSE,'Grains &amp; Pulses'!L635:L$851="",0)))))</f>
        <v>338.53505535055353</v>
      </c>
    </row>
    <row r="633" spans="1:6" x14ac:dyDescent="0.25">
      <c r="A633" s="36">
        <f>'Grains &amp; Pulses'!A635</f>
        <v>42290</v>
      </c>
      <c r="B633" s="65" cm="1">
        <f t="array" ref="B633">IF(AND('Grains &amp; Pulses'!H635="",'Grains &amp; Pulses'!H634=""),B632,IF('Grains &amp; Pulses'!H635&lt;&gt;"",'Grains &amp; Pulses'!H635,AVERAGE(B632,INDEX('Grains &amp; Pulses'!H636:H$851,MATCH(FALSE,'Grains &amp; Pulses'!H636:H$851="",0)))))</f>
        <v>617.45387453874548</v>
      </c>
      <c r="C633" s="65" cm="1">
        <f t="array" ref="C633">IF(AND('Grains &amp; Pulses'!I635="",'Grains &amp; Pulses'!I634=""),C632,IF('Grains &amp; Pulses'!I635&lt;&gt;"",'Grains &amp; Pulses'!I635,AVERAGE(C632,INDEX('Grains &amp; Pulses'!I636:I$851,MATCH(FALSE,'Grains &amp; Pulses'!I636:I$851="",0)))))</f>
        <v>314.049815498155</v>
      </c>
      <c r="D633" s="65" cm="1">
        <f t="array" ref="D633">IF(AND('Grains &amp; Pulses'!J635="",'Grains &amp; Pulses'!J634=""),D632,IF('Grains &amp; Pulses'!J635&lt;&gt;"",'Grains &amp; Pulses'!J635,AVERAGE(D632,INDEX('Grains &amp; Pulses'!J636:J$851,MATCH(FALSE,'Grains &amp; Pulses'!J636:J$851="",0)))))</f>
        <v>305.53321033210335</v>
      </c>
      <c r="E633" s="65" cm="1">
        <f t="array" ref="E633">IF(AND('Grains &amp; Pulses'!K635="",'Grains &amp; Pulses'!K634=""),E632,IF('Grains &amp; Pulses'!K635&lt;&gt;"",'Grains &amp; Pulses'!K635,AVERAGE(E632,INDEX('Grains &amp; Pulses'!K636:K$851,MATCH(FALSE,'Grains &amp; Pulses'!K636:K$851="",0)))))</f>
        <v>278.91881918819189</v>
      </c>
      <c r="F633" s="65" cm="1">
        <f t="array" ref="F633">IF(AND('Grains &amp; Pulses'!L635="",'Grains &amp; Pulses'!L634=""),F632,IF('Grains &amp; Pulses'!L635&lt;&gt;"",'Grains &amp; Pulses'!L635,AVERAGE(F632,INDEX('Grains &amp; Pulses'!L636:L$851,MATCH(FALSE,'Grains &amp; Pulses'!L636:L$851="",0)))))</f>
        <v>334.27675276752774</v>
      </c>
    </row>
    <row r="634" spans="1:6" x14ac:dyDescent="0.25">
      <c r="A634" s="36">
        <f>'Grains &amp; Pulses'!A636</f>
        <v>42297</v>
      </c>
      <c r="B634" s="65" cm="1">
        <f t="array" ref="B634">IF(AND('Grains &amp; Pulses'!H636="",'Grains &amp; Pulses'!H635=""),B633,IF('Grains &amp; Pulses'!H636&lt;&gt;"",'Grains &amp; Pulses'!H636,AVERAGE(B633,INDEX('Grains &amp; Pulses'!H637:H$851,MATCH(FALSE,'Grains &amp; Pulses'!H637:H$851="",0)))))</f>
        <v>617.45387453874548</v>
      </c>
      <c r="C634" s="65" cm="1">
        <f t="array" ref="C634">IF(AND('Grains &amp; Pulses'!I636="",'Grains &amp; Pulses'!I635=""),C633,IF('Grains &amp; Pulses'!I636&lt;&gt;"",'Grains &amp; Pulses'!I636,AVERAGE(C633,INDEX('Grains &amp; Pulses'!I637:I$851,MATCH(FALSE,'Grains &amp; Pulses'!I637:I$851="",0)))))</f>
        <v>306.59778597785981</v>
      </c>
      <c r="D634" s="65" cm="1">
        <f t="array" ref="D634">IF(AND('Grains &amp; Pulses'!J636="",'Grains &amp; Pulses'!J635=""),D633,IF('Grains &amp; Pulses'!J636&lt;&gt;"",'Grains &amp; Pulses'!J636,AVERAGE(D633,INDEX('Grains &amp; Pulses'!J637:J$851,MATCH(FALSE,'Grains &amp; Pulses'!J637:J$851="",0)))))</f>
        <v>290.62915129151293</v>
      </c>
      <c r="E634" s="65" cm="1">
        <f t="array" ref="E634">IF(AND('Grains &amp; Pulses'!K636="",'Grains &amp; Pulses'!K635=""),E633,IF('Grains &amp; Pulses'!K636&lt;&gt;"",'Grains &amp; Pulses'!K636,AVERAGE(E633,INDEX('Grains &amp; Pulses'!K637:K$851,MATCH(FALSE,'Grains &amp; Pulses'!K637:K$851="",0)))))</f>
        <v>258.69188191881921</v>
      </c>
      <c r="F634" s="65" cm="1">
        <f t="array" ref="F634">IF(AND('Grains &amp; Pulses'!L636="",'Grains &amp; Pulses'!L635=""),F633,IF('Grains &amp; Pulses'!L636&lt;&gt;"",'Grains &amp; Pulses'!L636,AVERAGE(F633,INDEX('Grains &amp; Pulses'!L637:L$851,MATCH(FALSE,'Grains &amp; Pulses'!L637:L$851="",0)))))</f>
        <v>349.18081180811811</v>
      </c>
    </row>
    <row r="635" spans="1:6" x14ac:dyDescent="0.25">
      <c r="A635" s="36">
        <f>'Grains &amp; Pulses'!A637</f>
        <v>42304</v>
      </c>
      <c r="B635" s="65" cm="1">
        <f t="array" ref="B635">IF(AND('Grains &amp; Pulses'!H637="",'Grains &amp; Pulses'!H636=""),B634,IF('Grains &amp; Pulses'!H637&lt;&gt;"",'Grains &amp; Pulses'!H637,AVERAGE(B634,INDEX('Grains &amp; Pulses'!H638:H$851,MATCH(FALSE,'Grains &amp; Pulses'!H638:H$851="",0)))))</f>
        <v>606.80811808118085</v>
      </c>
      <c r="C635" s="65" cm="1">
        <f t="array" ref="C635">IF(AND('Grains &amp; Pulses'!I637="",'Grains &amp; Pulses'!I636=""),C634,IF('Grains &amp; Pulses'!I637&lt;&gt;"",'Grains &amp; Pulses'!I637,AVERAGE(C634,INDEX('Grains &amp; Pulses'!I638:I$851,MATCH(FALSE,'Grains &amp; Pulses'!I638:I$851="",0)))))</f>
        <v>315.11439114391146</v>
      </c>
      <c r="D635" s="65" cm="1">
        <f t="array" ref="D635">IF(AND('Grains &amp; Pulses'!J637="",'Grains &amp; Pulses'!J636=""),D634,IF('Grains &amp; Pulses'!J637&lt;&gt;"",'Grains &amp; Pulses'!J637,AVERAGE(D634,INDEX('Grains &amp; Pulses'!J638:J$851,MATCH(FALSE,'Grains &amp; Pulses'!J638:J$851="",0)))))</f>
        <v>290.62915129151293</v>
      </c>
      <c r="E635" s="65" cm="1">
        <f t="array" ref="E635">IF(AND('Grains &amp; Pulses'!K637="",'Grains &amp; Pulses'!K636=""),E634,IF('Grains &amp; Pulses'!K637&lt;&gt;"",'Grains &amp; Pulses'!K637,AVERAGE(E634,INDEX('Grains &amp; Pulses'!K638:K$851,MATCH(FALSE,'Grains &amp; Pulses'!K638:K$851="",0)))))</f>
        <v>258.69188191881921</v>
      </c>
      <c r="F635" s="65" cm="1">
        <f t="array" ref="F635">IF(AND('Grains &amp; Pulses'!L637="",'Grains &amp; Pulses'!L636=""),F634,IF('Grains &amp; Pulses'!L637&lt;&gt;"",'Grains &amp; Pulses'!L637,AVERAGE(F634,INDEX('Grains &amp; Pulses'!L638:L$851,MATCH(FALSE,'Grains &amp; Pulses'!L638:L$851="",0)))))</f>
        <v>350.24538745387457</v>
      </c>
    </row>
    <row r="636" spans="1:6" x14ac:dyDescent="0.25">
      <c r="A636" s="36">
        <f>'Grains &amp; Pulses'!A638</f>
        <v>42311</v>
      </c>
      <c r="B636" s="65" cm="1">
        <f t="array" ref="B636">IF(AND('Grains &amp; Pulses'!H638="",'Grains &amp; Pulses'!H637=""),B635,IF('Grains &amp; Pulses'!H638&lt;&gt;"",'Grains &amp; Pulses'!H638,AVERAGE(B635,INDEX('Grains &amp; Pulses'!H639:H$851,MATCH(FALSE,'Grains &amp; Pulses'!H639:H$851="",0)))))</f>
        <v>610.00184501845024</v>
      </c>
      <c r="C636" s="65" cm="1">
        <f t="array" ref="C636">IF(AND('Grains &amp; Pulses'!I638="",'Grains &amp; Pulses'!I637=""),C635,IF('Grains &amp; Pulses'!I638&lt;&gt;"",'Grains &amp; Pulses'!I638,AVERAGE(C635,INDEX('Grains &amp; Pulses'!I639:I$851,MATCH(FALSE,'Grains &amp; Pulses'!I639:I$851="",0)))))</f>
        <v>314.049815498155</v>
      </c>
      <c r="D636" s="65" cm="1">
        <f t="array" ref="D636">IF(AND('Grains &amp; Pulses'!J638="",'Grains &amp; Pulses'!J637=""),D635,IF('Grains &amp; Pulses'!J638&lt;&gt;"",'Grains &amp; Pulses'!J638,AVERAGE(D635,INDEX('Grains &amp; Pulses'!J639:J$851,MATCH(FALSE,'Grains &amp; Pulses'!J639:J$851="",0)))))</f>
        <v>286.37084870848713</v>
      </c>
      <c r="E636" s="65" cm="1">
        <f t="array" ref="E636">IF(AND('Grains &amp; Pulses'!K638="",'Grains &amp; Pulses'!K637=""),E635,IF('Grains &amp; Pulses'!K638&lt;&gt;"",'Grains &amp; Pulses'!K638,AVERAGE(E635,INDEX('Grains &amp; Pulses'!K639:K$851,MATCH(FALSE,'Grains &amp; Pulses'!K639:K$851="",0)))))</f>
        <v>254.43357933579338</v>
      </c>
      <c r="F636" s="65" cm="1">
        <f t="array" ref="F636">IF(AND('Grains &amp; Pulses'!L638="",'Grains &amp; Pulses'!L637=""),F635,IF('Grains &amp; Pulses'!L638&lt;&gt;"",'Grains &amp; Pulses'!L638,AVERAGE(F635,INDEX('Grains &amp; Pulses'!L639:L$851,MATCH(FALSE,'Grains &amp; Pulses'!L639:L$851="",0)))))</f>
        <v>350.7776752767528</v>
      </c>
    </row>
    <row r="637" spans="1:6" x14ac:dyDescent="0.25">
      <c r="A637" s="36">
        <f>'Grains &amp; Pulses'!A639</f>
        <v>42318</v>
      </c>
      <c r="B637" s="65" cm="1">
        <f t="array" ref="B637">IF(AND('Grains &amp; Pulses'!H639="",'Grains &amp; Pulses'!H638=""),B636,IF('Grains &amp; Pulses'!H639&lt;&gt;"",'Grains &amp; Pulses'!H639,AVERAGE(B636,INDEX('Grains &amp; Pulses'!H640:H$851,MATCH(FALSE,'Grains &amp; Pulses'!H640:H$851="",0)))))</f>
        <v>604.67896678966792</v>
      </c>
      <c r="C637" s="65" cm="1">
        <f t="array" ref="C637">IF(AND('Grains &amp; Pulses'!I639="",'Grains &amp; Pulses'!I638=""),C636,IF('Grains &amp; Pulses'!I639&lt;&gt;"",'Grains &amp; Pulses'!I639,AVERAGE(C636,INDEX('Grains &amp; Pulses'!I640:I$851,MATCH(FALSE,'Grains &amp; Pulses'!I640:I$851="",0)))))</f>
        <v>313.51752767527677</v>
      </c>
      <c r="D637" s="65" cm="1">
        <f t="array" ref="D637">IF(AND('Grains &amp; Pulses'!J639="",'Grains &amp; Pulses'!J638=""),D636,IF('Grains &amp; Pulses'!J639&lt;&gt;"",'Grains &amp; Pulses'!J639,AVERAGE(D636,INDEX('Grains &amp; Pulses'!J640:J$851,MATCH(FALSE,'Grains &amp; Pulses'!J640:J$851="",0)))))</f>
        <v>304.46863468634689</v>
      </c>
      <c r="E637" s="65" cm="1">
        <f t="array" ref="E637">IF(AND('Grains &amp; Pulses'!K639="",'Grains &amp; Pulses'!K638=""),E636,IF('Grains &amp; Pulses'!K639&lt;&gt;"",'Grains &amp; Pulses'!K639,AVERAGE(E636,INDEX('Grains &amp; Pulses'!K640:K$851,MATCH(FALSE,'Grains &amp; Pulses'!K640:K$851="",0)))))</f>
        <v>253.36900369003692</v>
      </c>
      <c r="F637" s="65" cm="1">
        <f t="array" ref="F637">IF(AND('Grains &amp; Pulses'!L639="",'Grains &amp; Pulses'!L638=""),F636,IF('Grains &amp; Pulses'!L639&lt;&gt;"",'Grains &amp; Pulses'!L639,AVERAGE(F636,INDEX('Grains &amp; Pulses'!L640:L$851,MATCH(FALSE,'Grains &amp; Pulses'!L640:L$851="",0)))))</f>
        <v>351.30996309963103</v>
      </c>
    </row>
    <row r="638" spans="1:6" x14ac:dyDescent="0.25">
      <c r="A638" s="36">
        <f>'Grains &amp; Pulses'!A640</f>
        <v>42325</v>
      </c>
      <c r="B638" s="65" cm="1">
        <f t="array" ref="B638">IF(AND('Grains &amp; Pulses'!H640="",'Grains &amp; Pulses'!H639=""),B637,IF('Grains &amp; Pulses'!H640&lt;&gt;"",'Grains &amp; Pulses'!H640,AVERAGE(B637,INDEX('Grains &amp; Pulses'!H641:H$851,MATCH(FALSE,'Grains &amp; Pulses'!H641:H$851="",0)))))</f>
        <v>588.71033210332109</v>
      </c>
      <c r="C638" s="65" cm="1">
        <f t="array" ref="C638">IF(AND('Grains &amp; Pulses'!I640="",'Grains &amp; Pulses'!I639=""),C637,IF('Grains &amp; Pulses'!I640&lt;&gt;"",'Grains &amp; Pulses'!I640,AVERAGE(C637,INDEX('Grains &amp; Pulses'!I641:I$851,MATCH(FALSE,'Grains &amp; Pulses'!I641:I$851="",0)))))</f>
        <v>311.92066420664213</v>
      </c>
      <c r="D638" s="65" cm="1">
        <f t="array" ref="D638">IF(AND('Grains &amp; Pulses'!J640="",'Grains &amp; Pulses'!J639=""),D637,IF('Grains &amp; Pulses'!J640&lt;&gt;"",'Grains &amp; Pulses'!J640,AVERAGE(D637,INDEX('Grains &amp; Pulses'!J641:J$851,MATCH(FALSE,'Grains &amp; Pulses'!J641:J$851="",0)))))</f>
        <v>311.3883763837639</v>
      </c>
      <c r="E638" s="65" cm="1">
        <f t="array" ref="E638">IF(AND('Grains &amp; Pulses'!K640="",'Grains &amp; Pulses'!K639=""),E637,IF('Grains &amp; Pulses'!K640&lt;&gt;"",'Grains &amp; Pulses'!K640,AVERAGE(E637,INDEX('Grains &amp; Pulses'!K641:K$851,MATCH(FALSE,'Grains &amp; Pulses'!K641:K$851="",0)))))</f>
        <v>248.04612546125463</v>
      </c>
      <c r="F638" s="65" cm="1">
        <f t="array" ref="F638">IF(AND('Grains &amp; Pulses'!L640="",'Grains &amp; Pulses'!L639=""),F637,IF('Grains &amp; Pulses'!L640&lt;&gt;"",'Grains &amp; Pulses'!L640,AVERAGE(F637,INDEX('Grains &amp; Pulses'!L641:L$851,MATCH(FALSE,'Grains &amp; Pulses'!L641:L$851="",0)))))</f>
        <v>348.1162361623617</v>
      </c>
    </row>
    <row r="639" spans="1:6" x14ac:dyDescent="0.25">
      <c r="A639" s="36">
        <f>'Grains &amp; Pulses'!A641</f>
        <v>42332</v>
      </c>
      <c r="B639" s="65" cm="1">
        <f t="array" ref="B639">IF(AND('Grains &amp; Pulses'!H641="",'Grains &amp; Pulses'!H640=""),B638,IF('Grains &amp; Pulses'!H641&lt;&gt;"",'Grains &amp; Pulses'!H641,AVERAGE(B638,INDEX('Grains &amp; Pulses'!H642:H$851,MATCH(FALSE,'Grains &amp; Pulses'!H642:H$851="",0)))))</f>
        <v>585.5166051660517</v>
      </c>
      <c r="C639" s="65" cm="1">
        <f t="array" ref="C639">IF(AND('Grains &amp; Pulses'!I641="",'Grains &amp; Pulses'!I640=""),C638,IF('Grains &amp; Pulses'!I641&lt;&gt;"",'Grains &amp; Pulses'!I641,AVERAGE(C638,INDEX('Grains &amp; Pulses'!I642:I$851,MATCH(FALSE,'Grains &amp; Pulses'!I642:I$851="",0)))))</f>
        <v>309.7915129151292</v>
      </c>
      <c r="D639" s="65" cm="1">
        <f t="array" ref="D639">IF(AND('Grains &amp; Pulses'!J641="",'Grains &amp; Pulses'!J640=""),D638,IF('Grains &amp; Pulses'!J641&lt;&gt;"",'Grains &amp; Pulses'!J641,AVERAGE(D638,INDEX('Grains &amp; Pulses'!J642:J$851,MATCH(FALSE,'Grains &amp; Pulses'!J642:J$851="",0)))))</f>
        <v>310.85608856088567</v>
      </c>
      <c r="E639" s="65" cm="1">
        <f t="array" ref="E639">IF(AND('Grains &amp; Pulses'!K641="",'Grains &amp; Pulses'!K640=""),E638,IF('Grains &amp; Pulses'!K641&lt;&gt;"",'Grains &amp; Pulses'!K641,AVERAGE(E638,INDEX('Grains &amp; Pulses'!K642:K$851,MATCH(FALSE,'Grains &amp; Pulses'!K642:K$851="",0)))))</f>
        <v>250.17527675276756</v>
      </c>
      <c r="F639" s="65" cm="1">
        <f t="array" ref="F639">IF(AND('Grains &amp; Pulses'!L641="",'Grains &amp; Pulses'!L640=""),F638,IF('Grains &amp; Pulses'!L641&lt;&gt;"",'Grains &amp; Pulses'!L641,AVERAGE(F638,INDEX('Grains &amp; Pulses'!L642:L$851,MATCH(FALSE,'Grains &amp; Pulses'!L642:L$851="",0)))))</f>
        <v>344.92250922509231</v>
      </c>
    </row>
    <row r="640" spans="1:6" x14ac:dyDescent="0.25">
      <c r="A640" s="36">
        <f>'Grains &amp; Pulses'!A642</f>
        <v>42339</v>
      </c>
      <c r="B640" s="65" cm="1">
        <f t="array" ref="B640">IF(AND('Grains &amp; Pulses'!H642="",'Grains &amp; Pulses'!H641=""),B639,IF('Grains &amp; Pulses'!H642&lt;&gt;"",'Grains &amp; Pulses'!H642,AVERAGE(B639,INDEX('Grains &amp; Pulses'!H643:H$851,MATCH(FALSE,'Grains &amp; Pulses'!H643:H$851="",0)))))</f>
        <v>594.74647601476022</v>
      </c>
      <c r="C640" s="65" cm="1">
        <f t="array" ref="C640">IF(AND('Grains &amp; Pulses'!I642="",'Grains &amp; Pulses'!I641=""),C639,IF('Grains &amp; Pulses'!I642&lt;&gt;"",'Grains &amp; Pulses'!I642,AVERAGE(C639,INDEX('Grains &amp; Pulses'!I643:I$851,MATCH(FALSE,'Grains &amp; Pulses'!I643:I$851="",0)))))</f>
        <v>301.06199261992623</v>
      </c>
      <c r="D640" s="65" cm="1">
        <f t="array" ref="D640">IF(AND('Grains &amp; Pulses'!J642="",'Grains &amp; Pulses'!J641=""),D639,IF('Grains &amp; Pulses'!J642&lt;&gt;"",'Grains &amp; Pulses'!J642,AVERAGE(D639,INDEX('Grains &amp; Pulses'!J643:J$851,MATCH(FALSE,'Grains &amp; Pulses'!J643:J$851="",0)))))</f>
        <v>315.46570110701111</v>
      </c>
      <c r="E640" s="65" cm="1">
        <f t="array" ref="E640">IF(AND('Grains &amp; Pulses'!K642="",'Grains &amp; Pulses'!K641=""),E639,IF('Grains &amp; Pulses'!K642&lt;&gt;"",'Grains &amp; Pulses'!K642,AVERAGE(E639,INDEX('Grains &amp; Pulses'!K643:K$851,MATCH(FALSE,'Grains &amp; Pulses'!K643:K$851="",0)))))</f>
        <v>252.94317343173435</v>
      </c>
      <c r="F640" s="65" cm="1">
        <f t="array" ref="F640">IF(AND('Grains &amp; Pulses'!L642="",'Grains &amp; Pulses'!L641=""),F639,IF('Grains &amp; Pulses'!L642&lt;&gt;"",'Grains &amp; Pulses'!L642,AVERAGE(F639,INDEX('Grains &amp; Pulses'!L643:L$851,MATCH(FALSE,'Grains &amp; Pulses'!L643:L$851="",0)))))</f>
        <v>333.74446494464951</v>
      </c>
    </row>
    <row r="641" spans="1:6" x14ac:dyDescent="0.25">
      <c r="A641" s="36">
        <f>'Grains &amp; Pulses'!A643</f>
        <v>42346</v>
      </c>
      <c r="B641" s="65" cm="1">
        <f t="array" ref="B641">IF(AND('Grains &amp; Pulses'!H643="",'Grains &amp; Pulses'!H642=""),B640,IF('Grains &amp; Pulses'!H643&lt;&gt;"",'Grains &amp; Pulses'!H643,AVERAGE(B640,INDEX('Grains &amp; Pulses'!H644:H$851,MATCH(FALSE,'Grains &amp; Pulses'!H644:H$851="",0)))))</f>
        <v>601.48523985239865</v>
      </c>
      <c r="C641" s="65" cm="1">
        <f t="array" ref="C641">IF(AND('Grains &amp; Pulses'!I643="",'Grains &amp; Pulses'!I642=""),C640,IF('Grains &amp; Pulses'!I643&lt;&gt;"",'Grains &amp; Pulses'!I643,AVERAGE(C640,INDEX('Grains &amp; Pulses'!I644:I$851,MATCH(FALSE,'Grains &amp; Pulses'!I644:I$851="",0)))))</f>
        <v>300.21033210332109</v>
      </c>
      <c r="D641" s="65" cm="1">
        <f t="array" ref="D641">IF(AND('Grains &amp; Pulses'!J643="",'Grains &amp; Pulses'!J642=""),D640,IF('Grains &amp; Pulses'!J643&lt;&gt;"",'Grains &amp; Pulses'!J643,AVERAGE(D640,INDEX('Grains &amp; Pulses'!J644:J$851,MATCH(FALSE,'Grains &amp; Pulses'!J644:J$851="",0)))))</f>
        <v>316.17896678966792</v>
      </c>
      <c r="E641" s="65" cm="1">
        <f t="array" ref="E641">IF(AND('Grains &amp; Pulses'!K643="",'Grains &amp; Pulses'!K642=""),E640,IF('Grains &amp; Pulses'!K643&lt;&gt;"",'Grains &amp; Pulses'!K643,AVERAGE(E640,INDEX('Grains &amp; Pulses'!K644:K$851,MATCH(FALSE,'Grains &amp; Pulses'!K644:K$851="",0)))))</f>
        <v>252.30442804428048</v>
      </c>
      <c r="F641" s="65" cm="1">
        <f t="array" ref="F641">IF(AND('Grains &amp; Pulses'!L643="",'Grains &amp; Pulses'!L642=""),F640,IF('Grains &amp; Pulses'!L643&lt;&gt;"",'Grains &amp; Pulses'!L643,AVERAGE(F640,INDEX('Grains &amp; Pulses'!L644:L$851,MATCH(FALSE,'Grains &amp; Pulses'!L644:L$851="",0)))))</f>
        <v>342.79335793357939</v>
      </c>
    </row>
    <row r="642" spans="1:6" x14ac:dyDescent="0.25">
      <c r="A642" s="36">
        <f>'Grains &amp; Pulses'!A644</f>
        <v>42353</v>
      </c>
      <c r="B642" s="65" cm="1">
        <f t="array" ref="B642">IF(AND('Grains &amp; Pulses'!H644="",'Grains &amp; Pulses'!H643=""),B641,IF('Grains &amp; Pulses'!H644&lt;&gt;"",'Grains &amp; Pulses'!H644,AVERAGE(B641,INDEX('Grains &amp; Pulses'!H645:H$851,MATCH(FALSE,'Grains &amp; Pulses'!H645:H$851="",0)))))</f>
        <v>597.75922509225097</v>
      </c>
      <c r="C642" s="65" cm="1">
        <f t="array" ref="C642">IF(AND('Grains &amp; Pulses'!I644="",'Grains &amp; Pulses'!I643=""),C641,IF('Grains &amp; Pulses'!I644&lt;&gt;"",'Grains &amp; Pulses'!I644,AVERAGE(C641,INDEX('Grains &amp; Pulses'!I645:I$851,MATCH(FALSE,'Grains &amp; Pulses'!I645:I$851="",0)))))</f>
        <v>304.46863468634689</v>
      </c>
      <c r="D642" s="65" cm="1">
        <f t="array" ref="D642">IF(AND('Grains &amp; Pulses'!J644="",'Grains &amp; Pulses'!J643=""),D641,IF('Grains &amp; Pulses'!J644&lt;&gt;"",'Grains &amp; Pulses'!J644,AVERAGE(D641,INDEX('Grains &amp; Pulses'!J645:J$851,MATCH(FALSE,'Grains &amp; Pulses'!J645:J$851="",0)))))</f>
        <v>319.72400369003691</v>
      </c>
      <c r="E642" s="65" cm="1">
        <f t="array" ref="E642">IF(AND('Grains &amp; Pulses'!K644="",'Grains &amp; Pulses'!K643=""),E641,IF('Grains &amp; Pulses'!K644&lt;&gt;"",'Grains &amp; Pulses'!K644,AVERAGE(E641,INDEX('Grains &amp; Pulses'!K645:K$851,MATCH(FALSE,'Grains &amp; Pulses'!K645:K$851="",0)))))</f>
        <v>254.7955350553506</v>
      </c>
      <c r="F642" s="65" cm="1">
        <f t="array" ref="F642">IF(AND('Grains &amp; Pulses'!L644="",'Grains &amp; Pulses'!L643=""),F641,IF('Grains &amp; Pulses'!L644&lt;&gt;"",'Grains &amp; Pulses'!L644,AVERAGE(F641,INDEX('Grains &amp; Pulses'!L645:L$851,MATCH(FALSE,'Grains &amp; Pulses'!L645:L$851="",0)))))</f>
        <v>348.11623616236164</v>
      </c>
    </row>
    <row r="643" spans="1:6" x14ac:dyDescent="0.25">
      <c r="A643" s="36">
        <f>'Grains &amp; Pulses'!A645</f>
        <v>42360</v>
      </c>
      <c r="B643" s="65" cm="1">
        <f t="array" ref="B643">IF(AND('Grains &amp; Pulses'!H645="",'Grains &amp; Pulses'!H644=""),B642,IF('Grains &amp; Pulses'!H645&lt;&gt;"",'Grains &amp; Pulses'!H645,AVERAGE(B642,INDEX('Grains &amp; Pulses'!H646:H$851,MATCH(FALSE,'Grains &amp; Pulses'!H646:H$851="",0)))))</f>
        <v>594.38452029520306</v>
      </c>
      <c r="C643" s="65" cm="1">
        <f t="array" ref="C643">IF(AND('Grains &amp; Pulses'!I645="",'Grains &amp; Pulses'!I644=""),C642,IF('Grains &amp; Pulses'!I645&lt;&gt;"",'Grains &amp; Pulses'!I645,AVERAGE(C642,INDEX('Grains &amp; Pulses'!I646:I$851,MATCH(FALSE,'Grains &amp; Pulses'!I646:I$851="",0)))))</f>
        <v>303.82988929889302</v>
      </c>
      <c r="D643" s="65" cm="1">
        <f t="array" ref="D643">IF(AND('Grains &amp; Pulses'!J645="",'Grains &amp; Pulses'!J644=""),D642,IF('Grains &amp; Pulses'!J645&lt;&gt;"",'Grains &amp; Pulses'!J645,AVERAGE(D642,INDEX('Grains &amp; Pulses'!J646:J$851,MATCH(FALSE,'Grains &amp; Pulses'!J646:J$851="",0)))))</f>
        <v>319.37269372693731</v>
      </c>
      <c r="E643" s="65" cm="1">
        <f t="array" ref="E643">IF(AND('Grains &amp; Pulses'!K645="",'Grains &amp; Pulses'!K644=""),E642,IF('Grains &amp; Pulses'!K645&lt;&gt;"",'Grains &amp; Pulses'!K645,AVERAGE(E642,INDEX('Grains &amp; Pulses'!K646:K$851,MATCH(FALSE,'Grains &amp; Pulses'!K646:K$851="",0)))))</f>
        <v>251.23985239852402</v>
      </c>
      <c r="F643" s="65" cm="1">
        <f t="array" ref="F643">IF(AND('Grains &amp; Pulses'!L645="",'Grains &amp; Pulses'!L644=""),F642,IF('Grains &amp; Pulses'!L645&lt;&gt;"",'Grains &amp; Pulses'!L645,AVERAGE(F642,INDEX('Grains &amp; Pulses'!L646:L$851,MATCH(FALSE,'Grains &amp; Pulses'!L646:L$851="",0)))))</f>
        <v>330.01845018450189</v>
      </c>
    </row>
    <row r="644" spans="1:6" x14ac:dyDescent="0.25">
      <c r="A644" s="36">
        <f>'Grains &amp; Pulses'!A646</f>
        <v>42367</v>
      </c>
      <c r="B644" s="65" cm="1">
        <f t="array" ref="B644">IF(AND('Grains &amp; Pulses'!H646="",'Grains &amp; Pulses'!H645=""),B643,IF('Grains &amp; Pulses'!H646&lt;&gt;"",'Grains &amp; Pulses'!H646,AVERAGE(B643,INDEX('Grains &amp; Pulses'!H647:H$851,MATCH(FALSE,'Grains &amp; Pulses'!H647:H$851="",0)))))</f>
        <v>590.51310536044355</v>
      </c>
      <c r="C644" s="65" cm="1">
        <f t="array" ref="C644">IF(AND('Grains &amp; Pulses'!I646="",'Grains &amp; Pulses'!I645=""),C643,IF('Grains &amp; Pulses'!I646&lt;&gt;"",'Grains &amp; Pulses'!I646,AVERAGE(C643,INDEX('Grains &amp; Pulses'!I647:I$851,MATCH(FALSE,'Grains &amp; Pulses'!I647:I$851="",0)))))</f>
        <v>297.56561922365989</v>
      </c>
      <c r="D644" s="65" cm="1">
        <f t="array" ref="D644">IF(AND('Grains &amp; Pulses'!J646="",'Grains &amp; Pulses'!J645=""),D643,IF('Grains &amp; Pulses'!J646&lt;&gt;"",'Grains &amp; Pulses'!J646,AVERAGE(D643,INDEX('Grains &amp; Pulses'!J647:J$851,MATCH(FALSE,'Grains &amp; Pulses'!J647:J$851="",0)))))</f>
        <v>316.76340110905727</v>
      </c>
      <c r="E644" s="65" cm="1">
        <f t="array" ref="E644">IF(AND('Grains &amp; Pulses'!K646="",'Grains &amp; Pulses'!K645=""),E643,IF('Grains &amp; Pulses'!K646&lt;&gt;"",'Grains &amp; Pulses'!K646,AVERAGE(E643,INDEX('Grains &amp; Pulses'!K647:K$851,MATCH(FALSE,'Grains &amp; Pulses'!K647:K$851="",0)))))</f>
        <v>245.30499075785582</v>
      </c>
      <c r="F644" s="65" cm="1">
        <f t="array" ref="F644">IF(AND('Grains &amp; Pulses'!L646="",'Grains &amp; Pulses'!L645=""),F643,IF('Grains &amp; Pulses'!L646&lt;&gt;"",'Grains &amp; Pulses'!L646,AVERAGE(F643,INDEX('Grains &amp; Pulses'!L647:L$851,MATCH(FALSE,'Grains &amp; Pulses'!L647:L$851="",0)))))</f>
        <v>330.62846580406654</v>
      </c>
    </row>
    <row r="645" spans="1:6" x14ac:dyDescent="0.25">
      <c r="A645" s="36">
        <f>'Grains &amp; Pulses'!A647</f>
        <v>42374</v>
      </c>
      <c r="B645" s="65" cm="1">
        <f t="array" ref="B645">IF(AND('Grains &amp; Pulses'!H647="",'Grains &amp; Pulses'!H646=""),B644,IF('Grains &amp; Pulses'!H647&lt;&gt;"",'Grains &amp; Pulses'!H647,AVERAGE(B644,INDEX('Grains &amp; Pulses'!H648:H$851,MATCH(FALSE,'Grains &amp; Pulses'!H648:H$851="",0)))))</f>
        <v>582.32205175600734</v>
      </c>
      <c r="C645" s="65" cm="1">
        <f t="array" ref="C645">IF(AND('Grains &amp; Pulses'!I647="",'Grains &amp; Pulses'!I646=""),C644,IF('Grains &amp; Pulses'!I647&lt;&gt;"",'Grains &amp; Pulses'!I647,AVERAGE(C644,INDEX('Grains &amp; Pulses'!I648:I$851,MATCH(FALSE,'Grains &amp; Pulses'!I648:I$851="",0)))))</f>
        <v>295.95513863216269</v>
      </c>
      <c r="D645" s="65" cm="1">
        <f t="array" ref="D645">IF(AND('Grains &amp; Pulses'!J647="",'Grains &amp; Pulses'!J646=""),D644,IF('Grains &amp; Pulses'!J647&lt;&gt;"",'Grains &amp; Pulses'!J647,AVERAGE(D644,INDEX('Grains &amp; Pulses'!J648:J$851,MATCH(FALSE,'Grains &amp; Pulses'!J648:J$851="",0)))))</f>
        <v>301.28785582255085</v>
      </c>
      <c r="E645" s="65" cm="1">
        <f t="array" ref="E645">IF(AND('Grains &amp; Pulses'!K647="",'Grains &amp; Pulses'!K646=""),E644,IF('Grains &amp; Pulses'!K647&lt;&gt;"",'Grains &amp; Pulses'!K647,AVERAGE(E644,INDEX('Grains &amp; Pulses'!K648:K$851,MATCH(FALSE,'Grains &amp; Pulses'!K648:K$851="",0)))))</f>
        <v>244.40909426987059</v>
      </c>
      <c r="F645" s="65" cm="1">
        <f t="array" ref="F645">IF(AND('Grains &amp; Pulses'!L647="",'Grains &amp; Pulses'!L646=""),F644,IF('Grains &amp; Pulses'!L647&lt;&gt;"",'Grains &amp; Pulses'!L647,AVERAGE(F644,INDEX('Grains &amp; Pulses'!L648:L$851,MATCH(FALSE,'Grains &amp; Pulses'!L648:L$851="",0)))))</f>
        <v>326.36229205175601</v>
      </c>
    </row>
    <row r="646" spans="1:6" x14ac:dyDescent="0.25">
      <c r="A646" s="36">
        <f>'Grains &amp; Pulses'!A648</f>
        <v>42381</v>
      </c>
      <c r="B646" s="65" cm="1">
        <f t="array" ref="B646">IF(AND('Grains &amp; Pulses'!H648="",'Grains &amp; Pulses'!H647=""),B645,IF('Grains &amp; Pulses'!H648&lt;&gt;"",'Grains &amp; Pulses'!H648,AVERAGE(B645,INDEX('Grains &amp; Pulses'!H649:H$851,MATCH(FALSE,'Grains &amp; Pulses'!H649:H$851="",0)))))</f>
        <v>587.12149722735671</v>
      </c>
      <c r="C646" s="65" cm="1">
        <f t="array" ref="C646">IF(AND('Grains &amp; Pulses'!I648="",'Grains &amp; Pulses'!I647=""),C645,IF('Grains &amp; Pulses'!I648&lt;&gt;"",'Grains &amp; Pulses'!I648,AVERAGE(C645,INDEX('Grains &amp; Pulses'!I649:I$851,MATCH(FALSE,'Grains &amp; Pulses'!I649:I$851="",0)))))</f>
        <v>304.30617375231054</v>
      </c>
      <c r="D646" s="65" cm="1">
        <f t="array" ref="D646">IF(AND('Grains &amp; Pulses'!J648="",'Grains &amp; Pulses'!J647=""),D645,IF('Grains &amp; Pulses'!J648&lt;&gt;"",'Grains &amp; Pulses'!J648,AVERAGE(D645,INDEX('Grains &amp; Pulses'!J649:J$851,MATCH(FALSE,'Grains &amp; Pulses'!J649:J$851="",0)))))</f>
        <v>305.02075785582252</v>
      </c>
      <c r="E646" s="65" cm="1">
        <f t="array" ref="E646">IF(AND('Grains &amp; Pulses'!K648="",'Grains &amp; Pulses'!K647=""),E645,IF('Grains &amp; Pulses'!K648&lt;&gt;"",'Grains &amp; Pulses'!K648,AVERAGE(E645,INDEX('Grains &amp; Pulses'!K649:K$851,MATCH(FALSE,'Grains &amp; Pulses'!K649:K$851="",0)))))</f>
        <v>248.50462107208872</v>
      </c>
      <c r="F646" s="65" cm="1">
        <f t="array" ref="F646">IF(AND('Grains &amp; Pulses'!L648="",'Grains &amp; Pulses'!L647=""),F645,IF('Grains &amp; Pulses'!L648&lt;&gt;"",'Grains &amp; Pulses'!L648,AVERAGE(F645,INDEX('Grains &amp; Pulses'!L649:L$851,MATCH(FALSE,'Grains &amp; Pulses'!L649:L$851="",0)))))</f>
        <v>335.9611829944547</v>
      </c>
    </row>
    <row r="647" spans="1:6" x14ac:dyDescent="0.25">
      <c r="A647" s="36">
        <f>'Grains &amp; Pulses'!A649</f>
        <v>42388</v>
      </c>
      <c r="B647" s="65" cm="1">
        <f t="array" ref="B647">IF(AND('Grains &amp; Pulses'!H649="",'Grains &amp; Pulses'!H648=""),B646,IF('Grains &amp; Pulses'!H649&lt;&gt;"",'Grains &amp; Pulses'!H649,AVERAGE(B646,INDEX('Grains &amp; Pulses'!H650:H$851,MATCH(FALSE,'Grains &amp; Pulses'!H650:H$851="",0)))))</f>
        <v>593.25412199630307</v>
      </c>
      <c r="C647" s="65" cm="1">
        <f t="array" ref="C647">IF(AND('Grains &amp; Pulses'!I649="",'Grains &amp; Pulses'!I648=""),C646,IF('Grains &amp; Pulses'!I649&lt;&gt;"",'Grains &amp; Pulses'!I649,AVERAGE(C646,INDEX('Grains &amp; Pulses'!I650:I$851,MATCH(FALSE,'Grains &amp; Pulses'!I650:I$851="",0)))))</f>
        <v>312.83852125693159</v>
      </c>
      <c r="D647" s="65" cm="1">
        <f t="array" ref="D647">IF(AND('Grains &amp; Pulses'!J649="",'Grains &amp; Pulses'!J648=""),D646,IF('Grains &amp; Pulses'!J649&lt;&gt;"",'Grains &amp; Pulses'!J649,AVERAGE(D646,INDEX('Grains &amp; Pulses'!J650:J$851,MATCH(FALSE,'Grains &amp; Pulses'!J650:J$851="",0)))))</f>
        <v>307.15384473197781</v>
      </c>
      <c r="E647" s="65" cm="1">
        <f t="array" ref="E647">IF(AND('Grains &amp; Pulses'!K649="",'Grains &amp; Pulses'!K648=""),E646,IF('Grains &amp; Pulses'!K649&lt;&gt;"",'Grains &amp; Pulses'!K649,AVERAGE(E646,INDEX('Grains &amp; Pulses'!K650:K$851,MATCH(FALSE,'Grains &amp; Pulses'!K650:K$851="",0)))))</f>
        <v>248.67526802218114</v>
      </c>
      <c r="F647" s="65" cm="1">
        <f t="array" ref="F647">IF(AND('Grains &amp; Pulses'!L649="",'Grains &amp; Pulses'!L648=""),F646,IF('Grains &amp; Pulses'!L649&lt;&gt;"",'Grains &amp; Pulses'!L649,AVERAGE(F646,INDEX('Grains &amp; Pulses'!L650:L$851,MATCH(FALSE,'Grains &amp; Pulses'!L650:L$851="",0)))))</f>
        <v>325.29574861367837</v>
      </c>
    </row>
    <row r="648" spans="1:6" x14ac:dyDescent="0.25">
      <c r="A648" s="36">
        <f>'Grains &amp; Pulses'!A650</f>
        <v>42402</v>
      </c>
      <c r="B648" s="65" cm="1">
        <f t="array" ref="B648">IF(AND('Grains &amp; Pulses'!H650="",'Grains &amp; Pulses'!H649=""),B647,IF('Grains &amp; Pulses'!H650&lt;&gt;"",'Grains &amp; Pulses'!H650,AVERAGE(B647,INDEX('Grains &amp; Pulses'!H651:H$851,MATCH(FALSE,'Grains &amp; Pulses'!H651:H$851="",0)))))</f>
        <v>586.59889094269863</v>
      </c>
      <c r="C648" s="65" cm="1">
        <f t="array" ref="C648">IF(AND('Grains &amp; Pulses'!I650="",'Grains &amp; Pulses'!I649=""),C647,IF('Grains &amp; Pulses'!I650&lt;&gt;"",'Grains &amp; Pulses'!I650,AVERAGE(C647,INDEX('Grains &amp; Pulses'!I651:I$851,MATCH(FALSE,'Grains &amp; Pulses'!I651:I$851="",0)))))</f>
        <v>302.89833641404806</v>
      </c>
      <c r="D648" s="65" cm="1">
        <f t="array" ref="D648">IF(AND('Grains &amp; Pulses'!J650="",'Grains &amp; Pulses'!J649=""),D647,IF('Grains &amp; Pulses'!J650&lt;&gt;"",'Grains &amp; Pulses'!J650,AVERAGE(D647,INDEX('Grains &amp; Pulses'!J651:J$851,MATCH(FALSE,'Grains &amp; Pulses'!J651:J$851="",0)))))</f>
        <v>322.09611829944544</v>
      </c>
      <c r="E648" s="65" cm="1">
        <f t="array" ref="E648">IF(AND('Grains &amp; Pulses'!K650="",'Grains &amp; Pulses'!K649=""),E647,IF('Grains &amp; Pulses'!K650&lt;&gt;"",'Grains &amp; Pulses'!K650,AVERAGE(E647,INDEX('Grains &amp; Pulses'!K651:K$851,MATCH(FALSE,'Grains &amp; Pulses'!K651:K$851="",0)))))</f>
        <v>243.17190388170053</v>
      </c>
      <c r="F648" s="65" cm="1">
        <f t="array" ref="F648">IF(AND('Grains &amp; Pulses'!L650="",'Grains &amp; Pulses'!L649=""),F647,IF('Grains &amp; Pulses'!L650&lt;&gt;"",'Grains &amp; Pulses'!L650,AVERAGE(F647,INDEX('Grains &amp; Pulses'!L651:L$851,MATCH(FALSE,'Grains &amp; Pulses'!L651:L$851="",0)))))</f>
        <v>351.9593345656192</v>
      </c>
    </row>
    <row r="649" spans="1:6" x14ac:dyDescent="0.25">
      <c r="A649" s="36">
        <f>'Grains &amp; Pulses'!A651</f>
        <v>42409</v>
      </c>
      <c r="B649" s="65" cm="1">
        <f t="array" ref="B649">IF(AND('Grains &amp; Pulses'!H651="",'Grains &amp; Pulses'!H650=""),B648,IF('Grains &amp; Pulses'!H651&lt;&gt;"",'Grains &amp; Pulses'!H651,AVERAGE(B648,INDEX('Grains &amp; Pulses'!H652:H$851,MATCH(FALSE,'Grains &amp; Pulses'!H652:H$851="",0)))))</f>
        <v>590.86506469500921</v>
      </c>
      <c r="C649" s="65" cm="1">
        <f t="array" ref="C649">IF(AND('Grains &amp; Pulses'!I651="",'Grains &amp; Pulses'!I650=""),C648,IF('Grains &amp; Pulses'!I651&lt;&gt;"",'Grains &amp; Pulses'!I651,AVERAGE(C648,INDEX('Grains &amp; Pulses'!I652:I$851,MATCH(FALSE,'Grains &amp; Pulses'!I652:I$851="",0)))))</f>
        <v>295.4325323475046</v>
      </c>
      <c r="D649" s="65" cm="1">
        <f t="array" ref="D649">IF(AND('Grains &amp; Pulses'!J651="",'Grains &amp; Pulses'!J650=""),D648,IF('Grains &amp; Pulses'!J651&lt;&gt;"",'Grains &amp; Pulses'!J651,AVERAGE(D648,INDEX('Grains &amp; Pulses'!J652:J$851,MATCH(FALSE,'Grains &amp; Pulses'!J652:J$851="",0)))))</f>
        <v>318.89648798521256</v>
      </c>
      <c r="E649" s="65" cm="1">
        <f t="array" ref="E649">IF(AND('Grains &amp; Pulses'!K651="",'Grains &amp; Pulses'!K650=""),E648,IF('Grains &amp; Pulses'!K651&lt;&gt;"",'Grains &amp; Pulses'!K651,AVERAGE(E648,INDEX('Grains &amp; Pulses'!K652:K$851,MATCH(FALSE,'Grains &amp; Pulses'!K652:K$851="",0)))))</f>
        <v>243.17190388170053</v>
      </c>
      <c r="F649" s="65" cm="1">
        <f t="array" ref="F649">IF(AND('Grains &amp; Pulses'!L651="",'Grains &amp; Pulses'!L650=""),F648,IF('Grains &amp; Pulses'!L651&lt;&gt;"",'Grains &amp; Pulses'!L651,AVERAGE(F648,INDEX('Grains &amp; Pulses'!L652:L$851,MATCH(FALSE,'Grains &amp; Pulses'!L652:L$851="",0)))))</f>
        <v>351.9593345656192</v>
      </c>
    </row>
    <row r="650" spans="1:6" x14ac:dyDescent="0.25">
      <c r="A650" s="36">
        <f>'Grains &amp; Pulses'!A652</f>
        <v>42416</v>
      </c>
      <c r="B650" s="65" cm="1">
        <f t="array" ref="B650">IF(AND('Grains &amp; Pulses'!H652="",'Grains &amp; Pulses'!H651=""),B649,IF('Grains &amp; Pulses'!H652&lt;&gt;"",'Grains &amp; Pulses'!H652,AVERAGE(B649,INDEX('Grains &amp; Pulses'!H653:H$851,MATCH(FALSE,'Grains &amp; Pulses'!H653:H$851="",0)))))</f>
        <v>575.9334565619223</v>
      </c>
      <c r="C650" s="65" cm="1">
        <f t="array" ref="C650">IF(AND('Grains &amp; Pulses'!I652="",'Grains &amp; Pulses'!I651=""),C649,IF('Grains &amp; Pulses'!I652&lt;&gt;"",'Grains &amp; Pulses'!I652,AVERAGE(C649,INDEX('Grains &amp; Pulses'!I653:I$851,MATCH(FALSE,'Grains &amp; Pulses'!I653:I$851="",0)))))</f>
        <v>298.63216266173754</v>
      </c>
      <c r="D650" s="65" cm="1">
        <f t="array" ref="D650">IF(AND('Grains &amp; Pulses'!J652="",'Grains &amp; Pulses'!J651=""),D649,IF('Grains &amp; Pulses'!J652&lt;&gt;"",'Grains &amp; Pulses'!J652,AVERAGE(D649,INDEX('Grains &amp; Pulses'!J653:J$851,MATCH(FALSE,'Grains &amp; Pulses'!J653:J$851="",0)))))</f>
        <v>316.76340110905727</v>
      </c>
      <c r="E650" s="65" cm="1">
        <f t="array" ref="E650">IF(AND('Grains &amp; Pulses'!K652="",'Grains &amp; Pulses'!K651=""),E649,IF('Grains &amp; Pulses'!K652&lt;&gt;"",'Grains &amp; Pulses'!K652,AVERAGE(E649,INDEX('Grains &amp; Pulses'!K653:K$851,MATCH(FALSE,'Grains &amp; Pulses'!K653:K$851="",0)))))</f>
        <v>241.03881700554527</v>
      </c>
      <c r="F650" s="65" cm="1">
        <f t="array" ref="F650">IF(AND('Grains &amp; Pulses'!L652="",'Grains &amp; Pulses'!L651=""),F649,IF('Grains &amp; Pulses'!L652&lt;&gt;"",'Grains &amp; Pulses'!L652,AVERAGE(F649,INDEX('Grains &amp; Pulses'!L653:L$851,MATCH(FALSE,'Grains &amp; Pulses'!L653:L$851="",0)))))</f>
        <v>351.9593345656192</v>
      </c>
    </row>
    <row r="651" spans="1:6" x14ac:dyDescent="0.25">
      <c r="A651" s="36">
        <f>'Grains &amp; Pulses'!A653</f>
        <v>42423</v>
      </c>
      <c r="B651" s="65" cm="1">
        <f t="array" ref="B651">IF(AND('Grains &amp; Pulses'!H653="",'Grains &amp; Pulses'!H652=""),B650,IF('Grains &amp; Pulses'!H653&lt;&gt;"",'Grains &amp; Pulses'!H653,AVERAGE(B650,INDEX('Grains &amp; Pulses'!H654:H$851,MATCH(FALSE,'Grains &amp; Pulses'!H654:H$851="",0)))))</f>
        <v>563.13493530499068</v>
      </c>
      <c r="C651" s="65" cm="1">
        <f t="array" ref="C651">IF(AND('Grains &amp; Pulses'!I653="",'Grains &amp; Pulses'!I652=""),C650,IF('Grains &amp; Pulses'!I653&lt;&gt;"",'Grains &amp; Pulses'!I653,AVERAGE(C650,INDEX('Grains &amp; Pulses'!I654:I$851,MATCH(FALSE,'Grains &amp; Pulses'!I654:I$851="",0)))))</f>
        <v>296.49907578558225</v>
      </c>
      <c r="D651" s="65" cm="1">
        <f t="array" ref="D651">IF(AND('Grains &amp; Pulses'!J653="",'Grains &amp; Pulses'!J652=""),D650,IF('Grains &amp; Pulses'!J653&lt;&gt;"",'Grains &amp; Pulses'!J653,AVERAGE(D650,INDEX('Grains &amp; Pulses'!J654:J$851,MATCH(FALSE,'Grains &amp; Pulses'!J654:J$851="",0)))))</f>
        <v>315.69685767097963</v>
      </c>
      <c r="E651" s="65" cm="1">
        <f t="array" ref="E651">IF(AND('Grains &amp; Pulses'!K653="",'Grains &amp; Pulses'!K652=""),E650,IF('Grains &amp; Pulses'!K653&lt;&gt;"",'Grains &amp; Pulses'!K653,AVERAGE(E650,INDEX('Grains &amp; Pulses'!K654:K$851,MATCH(FALSE,'Grains &amp; Pulses'!K654:K$851="",0)))))</f>
        <v>239.97227356746765</v>
      </c>
      <c r="F651" s="65" cm="1">
        <f t="array" ref="F651">IF(AND('Grains &amp; Pulses'!L653="",'Grains &amp; Pulses'!L652=""),F650,IF('Grains &amp; Pulses'!L653&lt;&gt;"",'Grains &amp; Pulses'!L653,AVERAGE(F650,INDEX('Grains &amp; Pulses'!L654:L$851,MATCH(FALSE,'Grains &amp; Pulses'!L654:L$851="",0)))))</f>
        <v>351.9593345656192</v>
      </c>
    </row>
    <row r="652" spans="1:6" x14ac:dyDescent="0.25">
      <c r="A652" s="36">
        <f>'Grains &amp; Pulses'!A654</f>
        <v>42430</v>
      </c>
      <c r="B652" s="65" cm="1">
        <f t="array" ref="B652">IF(AND('Grains &amp; Pulses'!H654="",'Grains &amp; Pulses'!H653=""),B651,IF('Grains &amp; Pulses'!H654&lt;&gt;"",'Grains &amp; Pulses'!H654,AVERAGE(B651,INDEX('Grains &amp; Pulses'!H655:H$851,MATCH(FALSE,'Grains &amp; Pulses'!H655:H$851="",0)))))</f>
        <v>552.46950092421434</v>
      </c>
      <c r="C652" s="65" cm="1">
        <f t="array" ref="C652">IF(AND('Grains &amp; Pulses'!I654="",'Grains &amp; Pulses'!I653=""),C651,IF('Grains &amp; Pulses'!I654&lt;&gt;"",'Grains &amp; Pulses'!I654,AVERAGE(C651,INDEX('Grains &amp; Pulses'!I655:I$851,MATCH(FALSE,'Grains &amp; Pulses'!I655:I$851="",0)))))</f>
        <v>291.16635859519408</v>
      </c>
      <c r="D652" s="65" cm="1">
        <f t="array" ref="D652">IF(AND('Grains &amp; Pulses'!J654="",'Grains &amp; Pulses'!J653=""),D651,IF('Grains &amp; Pulses'!J654&lt;&gt;"",'Grains &amp; Pulses'!J654,AVERAGE(D651,INDEX('Grains &amp; Pulses'!J655:J$851,MATCH(FALSE,'Grains &amp; Pulses'!J655:J$851="",0)))))</f>
        <v>312.49722735674675</v>
      </c>
      <c r="E652" s="65" cm="1">
        <f t="array" ref="E652">IF(AND('Grains &amp; Pulses'!K654="",'Grains &amp; Pulses'!K653=""),E651,IF('Grains &amp; Pulses'!K654&lt;&gt;"",'Grains &amp; Pulses'!K654,AVERAGE(E651,INDEX('Grains &amp; Pulses'!K655:K$851,MATCH(FALSE,'Grains &amp; Pulses'!K655:K$851="",0)))))</f>
        <v>236.77264325323475</v>
      </c>
      <c r="F652" s="65" cm="1">
        <f t="array" ref="F652">IF(AND('Grains &amp; Pulses'!L654="",'Grains &amp; Pulses'!L653=""),F651,IF('Grains &amp; Pulses'!L654&lt;&gt;"",'Grains &amp; Pulses'!L654,AVERAGE(F651,INDEX('Grains &amp; Pulses'!L655:L$851,MATCH(FALSE,'Grains &amp; Pulses'!L655:L$851="",0)))))</f>
        <v>351.9593345656192</v>
      </c>
    </row>
    <row r="653" spans="1:6" x14ac:dyDescent="0.25">
      <c r="A653" s="36">
        <f>'Grains &amp; Pulses'!A655</f>
        <v>42437</v>
      </c>
      <c r="B653" s="65" cm="1">
        <f t="array" ref="B653">IF(AND('Grains &amp; Pulses'!H655="",'Grains &amp; Pulses'!H654=""),B652,IF('Grains &amp; Pulses'!H655&lt;&gt;"",'Grains &amp; Pulses'!H655,AVERAGE(B652,INDEX('Grains &amp; Pulses'!H656:H$851,MATCH(FALSE,'Grains &amp; Pulses'!H656:H$851="",0)))))</f>
        <v>539.67097966728284</v>
      </c>
      <c r="C653" s="65" cm="1">
        <f t="array" ref="C653">IF(AND('Grains &amp; Pulses'!I655="",'Grains &amp; Pulses'!I654=""),C652,IF('Grains &amp; Pulses'!I655&lt;&gt;"",'Grains &amp; Pulses'!I655,AVERAGE(C652,INDEX('Grains &amp; Pulses'!I656:I$851,MATCH(FALSE,'Grains &amp; Pulses'!I656:I$851="",0)))))</f>
        <v>287.96672828096115</v>
      </c>
      <c r="D653" s="65" cm="1">
        <f t="array" ref="D653">IF(AND('Grains &amp; Pulses'!J655="",'Grains &amp; Pulses'!J654=""),D652,IF('Grains &amp; Pulses'!J655&lt;&gt;"",'Grains &amp; Pulses'!J655,AVERAGE(D652,INDEX('Grains &amp; Pulses'!J656:J$851,MATCH(FALSE,'Grains &amp; Pulses'!J656:J$851="",0)))))</f>
        <v>303.9648798521257</v>
      </c>
      <c r="E653" s="65" cm="1">
        <f t="array" ref="E653">IF(AND('Grains &amp; Pulses'!K655="",'Grains &amp; Pulses'!K654=""),E652,IF('Grains &amp; Pulses'!K655&lt;&gt;"",'Grains &amp; Pulses'!K655,AVERAGE(E652,INDEX('Grains &amp; Pulses'!K656:K$851,MATCH(FALSE,'Grains &amp; Pulses'!K656:K$851="",0)))))</f>
        <v>227.17375231053603</v>
      </c>
      <c r="F653" s="65" cm="1">
        <f t="array" ref="F653">IF(AND('Grains &amp; Pulses'!L655="",'Grains &amp; Pulses'!L654=""),F652,IF('Grains &amp; Pulses'!L655&lt;&gt;"",'Grains &amp; Pulses'!L655,AVERAGE(F652,INDEX('Grains &amp; Pulses'!L656:L$851,MATCH(FALSE,'Grains &amp; Pulses'!L656:L$851="",0)))))</f>
        <v>351.9593345656192</v>
      </c>
    </row>
    <row r="654" spans="1:6" x14ac:dyDescent="0.25">
      <c r="A654" s="36">
        <f>'Grains &amp; Pulses'!A656</f>
        <v>42444</v>
      </c>
      <c r="B654" s="65" cm="1">
        <f t="array" ref="B654">IF(AND('Grains &amp; Pulses'!H656="",'Grains &amp; Pulses'!H655=""),B653,IF('Grains &amp; Pulses'!H656&lt;&gt;"",'Grains &amp; Pulses'!H656,AVERAGE(B653,INDEX('Grains &amp; Pulses'!H657:H$851,MATCH(FALSE,'Grains &amp; Pulses'!H657:H$851="",0)))))</f>
        <v>540.73752310536042</v>
      </c>
      <c r="C654" s="65" cm="1">
        <f t="array" ref="C654">IF(AND('Grains &amp; Pulses'!I656="",'Grains &amp; Pulses'!I655=""),C653,IF('Grains &amp; Pulses'!I656&lt;&gt;"",'Grains &amp; Pulses'!I656,AVERAGE(C653,INDEX('Grains &amp; Pulses'!I657:I$851,MATCH(FALSE,'Grains &amp; Pulses'!I657:I$851="",0)))))</f>
        <v>291.16635859519408</v>
      </c>
      <c r="D654" s="65" cm="1">
        <f t="array" ref="D654">IF(AND('Grains &amp; Pulses'!J656="",'Grains &amp; Pulses'!J655=""),D653,IF('Grains &amp; Pulses'!J656&lt;&gt;"",'Grains &amp; Pulses'!J656,AVERAGE(D653,INDEX('Grains &amp; Pulses'!J657:J$851,MATCH(FALSE,'Grains &amp; Pulses'!J657:J$851="",0)))))</f>
        <v>300.76524953789277</v>
      </c>
      <c r="E654" s="65" cm="1">
        <f t="array" ref="E654">IF(AND('Grains &amp; Pulses'!K656="",'Grains &amp; Pulses'!K655=""),E653,IF('Grains &amp; Pulses'!K656&lt;&gt;"",'Grains &amp; Pulses'!K656,AVERAGE(E653,INDEX('Grains &amp; Pulses'!K657:K$851,MATCH(FALSE,'Grains &amp; Pulses'!K657:K$851="",0)))))</f>
        <v>227.17375231053603</v>
      </c>
      <c r="F654" s="65" cm="1">
        <f t="array" ref="F654">IF(AND('Grains &amp; Pulses'!L656="",'Grains &amp; Pulses'!L655=""),F653,IF('Grains &amp; Pulses'!L656&lt;&gt;"",'Grains &amp; Pulses'!L656,AVERAGE(F653,INDEX('Grains &amp; Pulses'!L657:L$851,MATCH(FALSE,'Grains &amp; Pulses'!L657:L$851="",0)))))</f>
        <v>351.9593345656192</v>
      </c>
    </row>
    <row r="655" spans="1:6" x14ac:dyDescent="0.25">
      <c r="A655" s="36">
        <f>'Grains &amp; Pulses'!A657</f>
        <v>42451</v>
      </c>
      <c r="B655" s="65" cm="1">
        <f t="array" ref="B655">IF(AND('Grains &amp; Pulses'!H657="",'Grains &amp; Pulses'!H656=""),B654,IF('Grains &amp; Pulses'!H657&lt;&gt;"",'Grains &amp; Pulses'!H657,AVERAGE(B654,INDEX('Grains &amp; Pulses'!H658:H$851,MATCH(FALSE,'Grains &amp; Pulses'!H658:H$851="",0)))))</f>
        <v>549.26987060998147</v>
      </c>
      <c r="C655" s="65" cm="1">
        <f t="array" ref="C655">IF(AND('Grains &amp; Pulses'!I657="",'Grains &amp; Pulses'!I656=""),C654,IF('Grains &amp; Pulses'!I657&lt;&gt;"",'Grains &amp; Pulses'!I657,AVERAGE(C654,INDEX('Grains &amp; Pulses'!I658:I$851,MATCH(FALSE,'Grains &amp; Pulses'!I658:I$851="",0)))))</f>
        <v>287.96672828096115</v>
      </c>
      <c r="D655" s="65" cm="1">
        <f t="array" ref="D655">IF(AND('Grains &amp; Pulses'!J657="",'Grains &amp; Pulses'!J656=""),D654,IF('Grains &amp; Pulses'!J657&lt;&gt;"",'Grains &amp; Pulses'!J657,AVERAGE(D654,INDEX('Grains &amp; Pulses'!J658:J$851,MATCH(FALSE,'Grains &amp; Pulses'!J658:J$851="",0)))))</f>
        <v>295.4325323475046</v>
      </c>
      <c r="E655" s="65" cm="1">
        <f t="array" ref="E655">IF(AND('Grains &amp; Pulses'!K657="",'Grains &amp; Pulses'!K656=""),E654,IF('Grains &amp; Pulses'!K657&lt;&gt;"",'Grains &amp; Pulses'!K657,AVERAGE(E654,INDEX('Grains &amp; Pulses'!K658:K$851,MATCH(FALSE,'Grains &amp; Pulses'!K658:K$851="",0)))))</f>
        <v>222.90757855822551</v>
      </c>
      <c r="F655" s="65" cm="1">
        <f t="array" ref="F655">IF(AND('Grains &amp; Pulses'!L657="",'Grains &amp; Pulses'!L656=""),F654,IF('Grains &amp; Pulses'!L657&lt;&gt;"",'Grains &amp; Pulses'!L657,AVERAGE(F654,INDEX('Grains &amp; Pulses'!L658:L$851,MATCH(FALSE,'Grains &amp; Pulses'!L658:L$851="",0)))))</f>
        <v>313.56377079482439</v>
      </c>
    </row>
    <row r="656" spans="1:6" x14ac:dyDescent="0.25">
      <c r="A656" s="36">
        <f>'Grains &amp; Pulses'!A658</f>
        <v>42458</v>
      </c>
      <c r="B656" s="65" cm="1">
        <f t="array" ref="B656">IF(AND('Grains &amp; Pulses'!H658="",'Grains &amp; Pulses'!H657=""),B655,IF('Grains &amp; Pulses'!H658&lt;&gt;"",'Grains &amp; Pulses'!H658,AVERAGE(B655,INDEX('Grains &amp; Pulses'!H659:H$851,MATCH(FALSE,'Grains &amp; Pulses'!H659:H$851="",0)))))</f>
        <v>557.87292817679565</v>
      </c>
      <c r="C656" s="65" cm="1">
        <f t="array" ref="C656">IF(AND('Grains &amp; Pulses'!I658="",'Grains &amp; Pulses'!I657=""),C655,IF('Grains &amp; Pulses'!I658&lt;&gt;"",'Grains &amp; Pulses'!I658,AVERAGE(C655,INDEX('Grains &amp; Pulses'!I659:I$851,MATCH(FALSE,'Grains &amp; Pulses'!I659:I$851="",0)))))</f>
        <v>292.219152854512</v>
      </c>
      <c r="D656" s="65" cm="1">
        <f t="array" ref="D656">IF(AND('Grains &amp; Pulses'!J658="",'Grains &amp; Pulses'!J657=""),D655,IF('Grains &amp; Pulses'!J658&lt;&gt;"",'Grains &amp; Pulses'!J658,AVERAGE(D655,INDEX('Grains &amp; Pulses'!J659:J$851,MATCH(FALSE,'Grains &amp; Pulses'!J659:J$851="",0)))))</f>
        <v>294.34438305709028</v>
      </c>
      <c r="E656" s="65" cm="1">
        <f t="array" ref="E656">IF(AND('Grains &amp; Pulses'!K658="",'Grains &amp; Pulses'!K657=""),E655,IF('Grains &amp; Pulses'!K658&lt;&gt;"",'Grains &amp; Pulses'!K658,AVERAGE(E655,INDEX('Grains &amp; Pulses'!K659:K$851,MATCH(FALSE,'Grains &amp; Pulses'!K659:K$851="",0)))))</f>
        <v>221.02394106813998</v>
      </c>
      <c r="F656" s="65" cm="1">
        <f t="array" ref="F656">IF(AND('Grains &amp; Pulses'!L658="",'Grains &amp; Pulses'!L657=""),F655,IF('Grains &amp; Pulses'!L658&lt;&gt;"",'Grains &amp; Pulses'!L658,AVERAGE(F655,INDEX('Grains &amp; Pulses'!L659:L$851,MATCH(FALSE,'Grains &amp; Pulses'!L659:L$851="",0)))))</f>
        <v>310.2836095764273</v>
      </c>
    </row>
    <row r="657" spans="1:6" x14ac:dyDescent="0.25">
      <c r="A657" s="36">
        <f>'Grains &amp; Pulses'!A659</f>
        <v>42465</v>
      </c>
      <c r="B657" s="65" cm="1">
        <f t="array" ref="B657">IF(AND('Grains &amp; Pulses'!H659="",'Grains &amp; Pulses'!H658=""),B656,IF('Grains &amp; Pulses'!H659&lt;&gt;"",'Grains &amp; Pulses'!H659,AVERAGE(B656,INDEX('Grains &amp; Pulses'!H660:H$851,MATCH(FALSE,'Grains &amp; Pulses'!H660:H$851="",0)))))</f>
        <v>557.87292817679565</v>
      </c>
      <c r="C657" s="65" cm="1">
        <f t="array" ref="C657">IF(AND('Grains &amp; Pulses'!I659="",'Grains &amp; Pulses'!I658=""),C656,IF('Grains &amp; Pulses'!I659&lt;&gt;"",'Grains &amp; Pulses'!I659,AVERAGE(C656,INDEX('Grains &amp; Pulses'!I660:I$851,MATCH(FALSE,'Grains &amp; Pulses'!I660:I$851="",0)))))</f>
        <v>290.09392265193372</v>
      </c>
      <c r="D657" s="65" cm="1">
        <f t="array" ref="D657">IF(AND('Grains &amp; Pulses'!J659="",'Grains &amp; Pulses'!J658=""),D656,IF('Grains &amp; Pulses'!J659&lt;&gt;"",'Grains &amp; Pulses'!J659,AVERAGE(D656,INDEX('Grains &amp; Pulses'!J660:J$851,MATCH(FALSE,'Grains &amp; Pulses'!J660:J$851="",0)))))</f>
        <v>292.219152854512</v>
      </c>
      <c r="E657" s="65" cm="1">
        <f t="array" ref="E657">IF(AND('Grains &amp; Pulses'!K659="",'Grains &amp; Pulses'!K658=""),E656,IF('Grains &amp; Pulses'!K659&lt;&gt;"",'Grains &amp; Pulses'!K659,AVERAGE(E656,INDEX('Grains &amp; Pulses'!K660:K$851,MATCH(FALSE,'Grains &amp; Pulses'!K660:K$851="",0)))))</f>
        <v>217.83609576427259</v>
      </c>
      <c r="F657" s="65" cm="1">
        <f t="array" ref="F657">IF(AND('Grains &amp; Pulses'!L659="",'Grains &amp; Pulses'!L658=""),F656,IF('Grains &amp; Pulses'!L659&lt;&gt;"",'Grains &amp; Pulses'!L659,AVERAGE(F656,INDEX('Grains &amp; Pulses'!L660:L$851,MATCH(FALSE,'Grains &amp; Pulses'!L660:L$851="",0)))))</f>
        <v>294.34438305709028</v>
      </c>
    </row>
    <row r="658" spans="1:6" x14ac:dyDescent="0.25">
      <c r="A658" s="36">
        <f>'Grains &amp; Pulses'!A660</f>
        <v>42472</v>
      </c>
      <c r="B658" s="65" cm="1">
        <f t="array" ref="B658">IF(AND('Grains &amp; Pulses'!H660="",'Grains &amp; Pulses'!H659=""),B657,IF('Grains &amp; Pulses'!H660&lt;&gt;"",'Grains &amp; Pulses'!H660,AVERAGE(B657,INDEX('Grains &amp; Pulses'!H661:H$851,MATCH(FALSE,'Grains &amp; Pulses'!H661:H$851="",0)))))</f>
        <v>557.87292817679565</v>
      </c>
      <c r="C658" s="65" cm="1">
        <f t="array" ref="C658">IF(AND('Grains &amp; Pulses'!I660="",'Grains &amp; Pulses'!I659=""),C657,IF('Grains &amp; Pulses'!I660&lt;&gt;"",'Grains &amp; Pulses'!I660,AVERAGE(C657,INDEX('Grains &amp; Pulses'!I661:I$851,MATCH(FALSE,'Grains &amp; Pulses'!I661:I$851="",0)))))</f>
        <v>280.53038674033149</v>
      </c>
      <c r="D658" s="65" cm="1">
        <f t="array" ref="D658">IF(AND('Grains &amp; Pulses'!J660="",'Grains &amp; Pulses'!J659=""),D657,IF('Grains &amp; Pulses'!J660&lt;&gt;"",'Grains &amp; Pulses'!J660,AVERAGE(D657,INDEX('Grains &amp; Pulses'!J661:J$851,MATCH(FALSE,'Grains &amp; Pulses'!J661:J$851="",0)))))</f>
        <v>289.03130755064456</v>
      </c>
      <c r="E658" s="65" cm="1">
        <f t="array" ref="E658">IF(AND('Grains &amp; Pulses'!K660="",'Grains &amp; Pulses'!K659=""),E657,IF('Grains &amp; Pulses'!K660&lt;&gt;"",'Grains &amp; Pulses'!K660,AVERAGE(E657,INDEX('Grains &amp; Pulses'!K661:K$851,MATCH(FALSE,'Grains &amp; Pulses'!K661:K$851="",0)))))</f>
        <v>218.8987108655617</v>
      </c>
      <c r="F658" s="65" cm="1">
        <f t="array" ref="F658">IF(AND('Grains &amp; Pulses'!L660="",'Grains &amp; Pulses'!L659=""),F657,IF('Grains &amp; Pulses'!L660&lt;&gt;"",'Grains &amp; Pulses'!L660,AVERAGE(F657,INDEX('Grains &amp; Pulses'!L661:L$851,MATCH(FALSE,'Grains &amp; Pulses'!L661:L$851="",0)))))</f>
        <v>329.4106813996317</v>
      </c>
    </row>
    <row r="659" spans="1:6" x14ac:dyDescent="0.25">
      <c r="A659" s="36">
        <f>'Grains &amp; Pulses'!A661</f>
        <v>42479</v>
      </c>
      <c r="B659" s="65" cm="1">
        <f t="array" ref="B659">IF(AND('Grains &amp; Pulses'!H661="",'Grains &amp; Pulses'!H660=""),B658,IF('Grains &amp; Pulses'!H661&lt;&gt;"",'Grains &amp; Pulses'!H661,AVERAGE(B658,INDEX('Grains &amp; Pulses'!H662:H$851,MATCH(FALSE,'Grains &amp; Pulses'!H662:H$851="",0)))))</f>
        <v>546.18416206261509</v>
      </c>
      <c r="C659" s="65" cm="1">
        <f t="array" ref="C659">IF(AND('Grains &amp; Pulses'!I661="",'Grains &amp; Pulses'!I660=""),C658,IF('Grains &amp; Pulses'!I661&lt;&gt;"",'Grains &amp; Pulses'!I661,AVERAGE(C658,INDEX('Grains &amp; Pulses'!I662:I$851,MATCH(FALSE,'Grains &amp; Pulses'!I662:I$851="",0)))))</f>
        <v>289.03130755064456</v>
      </c>
      <c r="D659" s="65" cm="1">
        <f t="array" ref="D659">IF(AND('Grains &amp; Pulses'!J661="",'Grains &amp; Pulses'!J660=""),D658,IF('Grains &amp; Pulses'!J661&lt;&gt;"",'Grains &amp; Pulses'!J661,AVERAGE(D658,INDEX('Grains &amp; Pulses'!J662:J$851,MATCH(FALSE,'Grains &amp; Pulses'!J662:J$851="",0)))))</f>
        <v>282.65561694290977</v>
      </c>
      <c r="E659" s="65" cm="1">
        <f t="array" ref="E659">IF(AND('Grains &amp; Pulses'!K661="",'Grains &amp; Pulses'!K660=""),E658,IF('Grains &amp; Pulses'!K661&lt;&gt;"",'Grains &amp; Pulses'!K661,AVERAGE(E658,INDEX('Grains &amp; Pulses'!K662:K$851,MATCH(FALSE,'Grains &amp; Pulses'!K662:K$851="",0)))))</f>
        <v>215.71086556169431</v>
      </c>
      <c r="F659" s="65" cm="1">
        <f t="array" ref="F659">IF(AND('Grains &amp; Pulses'!L661="",'Grains &amp; Pulses'!L660=""),F658,IF('Grains &amp; Pulses'!L661&lt;&gt;"",'Grains &amp; Pulses'!L661,AVERAGE(F658,INDEX('Grains &amp; Pulses'!L662:L$851,MATCH(FALSE,'Grains &amp; Pulses'!L662:L$851="",0)))))</f>
        <v>284.78084714548805</v>
      </c>
    </row>
    <row r="660" spans="1:6" x14ac:dyDescent="0.25">
      <c r="A660" s="36">
        <f>'Grains &amp; Pulses'!A662</f>
        <v>42486</v>
      </c>
      <c r="B660" s="65" cm="1">
        <f t="array" ref="B660">IF(AND('Grains &amp; Pulses'!H662="",'Grains &amp; Pulses'!H661=""),B659,IF('Grains &amp; Pulses'!H662&lt;&gt;"",'Grains &amp; Pulses'!H662,AVERAGE(B659,INDEX('Grains &amp; Pulses'!H663:H$851,MATCH(FALSE,'Grains &amp; Pulses'!H663:H$851="",0)))))</f>
        <v>552.55985267034998</v>
      </c>
      <c r="C660" s="65" cm="1">
        <f t="array" ref="C660">IF(AND('Grains &amp; Pulses'!I662="",'Grains &amp; Pulses'!I661=""),C659,IF('Grains &amp; Pulses'!I662&lt;&gt;"",'Grains &amp; Pulses'!I662,AVERAGE(C659,INDEX('Grains &amp; Pulses'!I663:I$851,MATCH(FALSE,'Grains &amp; Pulses'!I663:I$851="",0)))))</f>
        <v>287.96869244935544</v>
      </c>
      <c r="D660" s="65" cm="1">
        <f t="array" ref="D660">IF(AND('Grains &amp; Pulses'!J662="",'Grains &amp; Pulses'!J661=""),D659,IF('Grains &amp; Pulses'!J662&lt;&gt;"",'Grains &amp; Pulses'!J662,AVERAGE(D659,INDEX('Grains &amp; Pulses'!J663:J$851,MATCH(FALSE,'Grains &amp; Pulses'!J663:J$851="",0)))))</f>
        <v>282.65561694290977</v>
      </c>
      <c r="E660" s="65" cm="1">
        <f t="array" ref="E660">IF(AND('Grains &amp; Pulses'!K662="",'Grains &amp; Pulses'!K661=""),E659,IF('Grains &amp; Pulses'!K662&lt;&gt;"",'Grains &amp; Pulses'!K662,AVERAGE(E659,INDEX('Grains &amp; Pulses'!K663:K$851,MATCH(FALSE,'Grains &amp; Pulses'!K663:K$851="",0)))))</f>
        <v>219.96132596685084</v>
      </c>
      <c r="F660" s="65" cm="1">
        <f t="array" ref="F660">IF(AND('Grains &amp; Pulses'!L662="",'Grains &amp; Pulses'!L661=""),F659,IF('Grains &amp; Pulses'!L662&lt;&gt;"",'Grains &amp; Pulses'!L662,AVERAGE(F659,INDEX('Grains &amp; Pulses'!L663:L$851,MATCH(FALSE,'Grains &amp; Pulses'!L663:L$851="",0)))))</f>
        <v>292.219152854512</v>
      </c>
    </row>
    <row r="661" spans="1:6" x14ac:dyDescent="0.25">
      <c r="A661" s="36">
        <f>'Grains &amp; Pulses'!A663</f>
        <v>42493</v>
      </c>
      <c r="B661" s="65" cm="1">
        <f t="array" ref="B661">IF(AND('Grains &amp; Pulses'!H663="",'Grains &amp; Pulses'!H662=""),B660,IF('Grains &amp; Pulses'!H663&lt;&gt;"",'Grains &amp; Pulses'!H663,AVERAGE(B660,INDEX('Grains &amp; Pulses'!H664:H$851,MATCH(FALSE,'Grains &amp; Pulses'!H664:H$851="",0)))))</f>
        <v>554.68508287292821</v>
      </c>
      <c r="C661" s="65" cm="1">
        <f t="array" ref="C661">IF(AND('Grains &amp; Pulses'!I663="",'Grains &amp; Pulses'!I662=""),C660,IF('Grains &amp; Pulses'!I663&lt;&gt;"",'Grains &amp; Pulses'!I663,AVERAGE(C660,INDEX('Grains &amp; Pulses'!I664:I$851,MATCH(FALSE,'Grains &amp; Pulses'!I664:I$851="",0)))))</f>
        <v>295.40699815837939</v>
      </c>
      <c r="D661" s="65" cm="1">
        <f t="array" ref="D661">IF(AND('Grains &amp; Pulses'!J663="",'Grains &amp; Pulses'!J662=""),D660,IF('Grains &amp; Pulses'!J663&lt;&gt;"",'Grains &amp; Pulses'!J663,AVERAGE(D660,INDEX('Grains &amp; Pulses'!J664:J$851,MATCH(FALSE,'Grains &amp; Pulses'!J664:J$851="",0)))))</f>
        <v>287.96869244935544</v>
      </c>
      <c r="E661" s="65" cm="1">
        <f t="array" ref="E661">IF(AND('Grains &amp; Pulses'!K663="",'Grains &amp; Pulses'!K662=""),E660,IF('Grains &amp; Pulses'!K663&lt;&gt;"",'Grains &amp; Pulses'!K663,AVERAGE(E660,INDEX('Grains &amp; Pulses'!K664:K$851,MATCH(FALSE,'Grains &amp; Pulses'!K664:K$851="",0)))))</f>
        <v>218.8987108655617</v>
      </c>
      <c r="F661" s="65" cm="1">
        <f t="array" ref="F661">IF(AND('Grains &amp; Pulses'!L663="",'Grains &amp; Pulses'!L662=""),F660,IF('Grains &amp; Pulses'!L663&lt;&gt;"",'Grains &amp; Pulses'!L663,AVERAGE(F660,INDEX('Grains &amp; Pulses'!L664:L$851,MATCH(FALSE,'Grains &amp; Pulses'!L664:L$851="",0)))))</f>
        <v>292.219152854512</v>
      </c>
    </row>
    <row r="662" spans="1:6" x14ac:dyDescent="0.25">
      <c r="A662" s="36">
        <f>'Grains &amp; Pulses'!A664</f>
        <v>42500</v>
      </c>
      <c r="B662" s="65" cm="1">
        <f t="array" ref="B662">IF(AND('Grains &amp; Pulses'!H664="",'Grains &amp; Pulses'!H663=""),B661,IF('Grains &amp; Pulses'!H664&lt;&gt;"",'Grains &amp; Pulses'!H664,AVERAGE(B661,INDEX('Grains &amp; Pulses'!H665:H$851,MATCH(FALSE,'Grains &amp; Pulses'!H665:H$851="",0)))))</f>
        <v>573.81215469613267</v>
      </c>
      <c r="C662" s="65" cm="1">
        <f t="array" ref="C662">IF(AND('Grains &amp; Pulses'!I664="",'Grains &amp; Pulses'!I663=""),C661,IF('Grains &amp; Pulses'!I664&lt;&gt;"",'Grains &amp; Pulses'!I664,AVERAGE(C661,INDEX('Grains &amp; Pulses'!I665:I$851,MATCH(FALSE,'Grains &amp; Pulses'!I665:I$851="",0)))))</f>
        <v>299.65745856353595</v>
      </c>
      <c r="D662" s="65" cm="1">
        <f t="array" ref="D662">IF(AND('Grains &amp; Pulses'!J664="",'Grains &amp; Pulses'!J663=""),D661,IF('Grains &amp; Pulses'!J664&lt;&gt;"",'Grains &amp; Pulses'!J664,AVERAGE(D661,INDEX('Grains &amp; Pulses'!J665:J$851,MATCH(FALSE,'Grains &amp; Pulses'!J665:J$851="",0)))))</f>
        <v>286.90607734806633</v>
      </c>
      <c r="E662" s="65" cm="1">
        <f t="array" ref="E662">IF(AND('Grains &amp; Pulses'!K664="",'Grains &amp; Pulses'!K663=""),E661,IF('Grains &amp; Pulses'!K664&lt;&gt;"",'Grains &amp; Pulses'!K664,AVERAGE(E661,INDEX('Grains &amp; Pulses'!K665:K$851,MATCH(FALSE,'Grains &amp; Pulses'!K665:K$851="",0)))))</f>
        <v>230.58747697974218</v>
      </c>
      <c r="F662" s="65" cm="1">
        <f t="array" ref="F662">IF(AND('Grains &amp; Pulses'!L664="",'Grains &amp; Pulses'!L663=""),F661,IF('Grains &amp; Pulses'!L664&lt;&gt;"",'Grains &amp; Pulses'!L664,AVERAGE(F661,INDEX('Grains &amp; Pulses'!L665:L$851,MATCH(FALSE,'Grains &amp; Pulses'!L665:L$851="",0)))))</f>
        <v>284.78084714548805</v>
      </c>
    </row>
    <row r="663" spans="1:6" x14ac:dyDescent="0.25">
      <c r="A663" s="36">
        <f>'Grains &amp; Pulses'!A665</f>
        <v>42507</v>
      </c>
      <c r="B663" s="65" cm="1">
        <f t="array" ref="B663">IF(AND('Grains &amp; Pulses'!H665="",'Grains &amp; Pulses'!H664=""),B662,IF('Grains &amp; Pulses'!H665&lt;&gt;"",'Grains &amp; Pulses'!H665,AVERAGE(B662,INDEX('Grains &amp; Pulses'!H666:H$851,MATCH(FALSE,'Grains &amp; Pulses'!H666:H$851="",0)))))</f>
        <v>580.18784530386745</v>
      </c>
      <c r="C663" s="65" cm="1">
        <f t="array" ref="C663">IF(AND('Grains &amp; Pulses'!I665="",'Grains &amp; Pulses'!I664=""),C662,IF('Grains &amp; Pulses'!I665&lt;&gt;"",'Grains &amp; Pulses'!I665,AVERAGE(C662,INDEX('Grains &amp; Pulses'!I666:I$851,MATCH(FALSE,'Grains &amp; Pulses'!I666:I$851="",0)))))</f>
        <v>302.84530386740335</v>
      </c>
      <c r="D663" s="65" cm="1">
        <f t="array" ref="D663">IF(AND('Grains &amp; Pulses'!J665="",'Grains &amp; Pulses'!J664=""),D662,IF('Grains &amp; Pulses'!J665&lt;&gt;"",'Grains &amp; Pulses'!J665,AVERAGE(D662,INDEX('Grains &amp; Pulses'!J666:J$851,MATCH(FALSE,'Grains &amp; Pulses'!J666:J$851="",0)))))</f>
        <v>281.59300184162066</v>
      </c>
      <c r="E663" s="65" cm="1">
        <f t="array" ref="E663">IF(AND('Grains &amp; Pulses'!K665="",'Grains &amp; Pulses'!K664=""),E662,IF('Grains &amp; Pulses'!K665&lt;&gt;"",'Grains &amp; Pulses'!K665,AVERAGE(E662,INDEX('Grains &amp; Pulses'!K666:K$851,MATCH(FALSE,'Grains &amp; Pulses'!K666:K$851="",0)))))</f>
        <v>230.58747697974218</v>
      </c>
      <c r="F663" s="65" cm="1">
        <f t="array" ref="F663">IF(AND('Grains &amp; Pulses'!L665="",'Grains &amp; Pulses'!L664=""),F662,IF('Grains &amp; Pulses'!L665&lt;&gt;"",'Grains &amp; Pulses'!L665,AVERAGE(F662,INDEX('Grains &amp; Pulses'!L666:L$851,MATCH(FALSE,'Grains &amp; Pulses'!L666:L$851="",0)))))</f>
        <v>284.78084714548805</v>
      </c>
    </row>
    <row r="664" spans="1:6" x14ac:dyDescent="0.25">
      <c r="A664" s="36">
        <f>'Grains &amp; Pulses'!A666</f>
        <v>42514</v>
      </c>
      <c r="B664" s="65" cm="1">
        <f t="array" ref="B664">IF(AND('Grains &amp; Pulses'!H666="",'Grains &amp; Pulses'!H665=""),B663,IF('Grains &amp; Pulses'!H666&lt;&gt;"",'Grains &amp; Pulses'!H666,AVERAGE(B663,INDEX('Grains &amp; Pulses'!H667:H$851,MATCH(FALSE,'Grains &amp; Pulses'!H667:H$851="",0)))))</f>
        <v>588.68876611418057</v>
      </c>
      <c r="C664" s="65" cm="1">
        <f t="array" ref="C664">IF(AND('Grains &amp; Pulses'!I666="",'Grains &amp; Pulses'!I665=""),C663,IF('Grains &amp; Pulses'!I666&lt;&gt;"",'Grains &amp; Pulses'!I666,AVERAGE(C663,INDEX('Grains &amp; Pulses'!I667:I$851,MATCH(FALSE,'Grains &amp; Pulses'!I667:I$851="",0)))))</f>
        <v>300.72007366482507</v>
      </c>
      <c r="D664" s="65" cm="1">
        <f t="array" ref="D664">IF(AND('Grains &amp; Pulses'!J666="",'Grains &amp; Pulses'!J665=""),D663,IF('Grains &amp; Pulses'!J666&lt;&gt;"",'Grains &amp; Pulses'!J666,AVERAGE(D663,INDEX('Grains &amp; Pulses'!J667:J$851,MATCH(FALSE,'Grains &amp; Pulses'!J667:J$851="",0)))))</f>
        <v>275.21731123388582</v>
      </c>
      <c r="E664" s="65" cm="1">
        <f t="array" ref="E664">IF(AND('Grains &amp; Pulses'!K666="",'Grains &amp; Pulses'!K665=""),E663,IF('Grains &amp; Pulses'!K666&lt;&gt;"",'Grains &amp; Pulses'!K666,AVERAGE(E663,INDEX('Grains &amp; Pulses'!K667:K$851,MATCH(FALSE,'Grains &amp; Pulses'!K667:K$851="",0)))))</f>
        <v>233.7753222836096</v>
      </c>
      <c r="F664" s="65" cm="1">
        <f t="array" ref="F664">IF(AND('Grains &amp; Pulses'!L666="",'Grains &amp; Pulses'!L665=""),F663,IF('Grains &amp; Pulses'!L666&lt;&gt;"",'Grains &amp; Pulses'!L666,AVERAGE(F663,INDEX('Grains &amp; Pulses'!L667:L$851,MATCH(FALSE,'Grains &amp; Pulses'!L667:L$851="",0)))))</f>
        <v>284.78084714548805</v>
      </c>
    </row>
    <row r="665" spans="1:6" x14ac:dyDescent="0.25">
      <c r="A665" s="36">
        <f>'Grains &amp; Pulses'!A667</f>
        <v>42521</v>
      </c>
      <c r="B665" s="65" cm="1">
        <f t="array" ref="B665">IF(AND('Grains &amp; Pulses'!H667="",'Grains &amp; Pulses'!H666=""),B664,IF('Grains &amp; Pulses'!H667&lt;&gt;"",'Grains &amp; Pulses'!H667,AVERAGE(B664,INDEX('Grains &amp; Pulses'!H668:H$851,MATCH(FALSE,'Grains &amp; Pulses'!H668:H$851="",0)))))</f>
        <v>590.81399631675879</v>
      </c>
      <c r="C665" s="65" cm="1">
        <f t="array" ref="C665">IF(AND('Grains &amp; Pulses'!I667="",'Grains &amp; Pulses'!I666=""),C664,IF('Grains &amp; Pulses'!I667&lt;&gt;"",'Grains &amp; Pulses'!I667,AVERAGE(C664,INDEX('Grains &amp; Pulses'!I668:I$851,MATCH(FALSE,'Grains &amp; Pulses'!I668:I$851="",0)))))</f>
        <v>302.84530386740335</v>
      </c>
      <c r="D665" s="65" cm="1">
        <f t="array" ref="D665">IF(AND('Grains &amp; Pulses'!J667="",'Grains &amp; Pulses'!J666=""),D664,IF('Grains &amp; Pulses'!J667&lt;&gt;"",'Grains &amp; Pulses'!J667,AVERAGE(D664,INDEX('Grains &amp; Pulses'!J668:J$851,MATCH(FALSE,'Grains &amp; Pulses'!J668:J$851="",0)))))</f>
        <v>289.03130755064456</v>
      </c>
      <c r="E665" s="65" cm="1">
        <f t="array" ref="E665">IF(AND('Grains &amp; Pulses'!K667="",'Grains &amp; Pulses'!K666=""),E664,IF('Grains &amp; Pulses'!K667&lt;&gt;"",'Grains &amp; Pulses'!K667,AVERAGE(E664,INDEX('Grains &amp; Pulses'!K668:K$851,MATCH(FALSE,'Grains &amp; Pulses'!K668:K$851="",0)))))</f>
        <v>239.08839779005527</v>
      </c>
      <c r="F665" s="65" cm="1">
        <f t="array" ref="F665">IF(AND('Grains &amp; Pulses'!L667="",'Grains &amp; Pulses'!L666=""),F664,IF('Grains &amp; Pulses'!L667&lt;&gt;"",'Grains &amp; Pulses'!L667,AVERAGE(F664,INDEX('Grains &amp; Pulses'!L668:L$851,MATCH(FALSE,'Grains &amp; Pulses'!L668:L$851="",0)))))</f>
        <v>324.09760589318603</v>
      </c>
    </row>
    <row r="666" spans="1:6" x14ac:dyDescent="0.25">
      <c r="A666" s="36">
        <f>'Grains &amp; Pulses'!A668</f>
        <v>42528</v>
      </c>
      <c r="B666" s="65" cm="1">
        <f t="array" ref="B666">IF(AND('Grains &amp; Pulses'!H668="",'Grains &amp; Pulses'!H667=""),B665,IF('Grains &amp; Pulses'!H668&lt;&gt;"",'Grains &amp; Pulses'!H668,AVERAGE(B665,INDEX('Grains &amp; Pulses'!H669:H$851,MATCH(FALSE,'Grains &amp; Pulses'!H669:H$851="",0)))))</f>
        <v>592.93922651933701</v>
      </c>
      <c r="C666" s="65" cm="1">
        <f t="array" ref="C666">IF(AND('Grains &amp; Pulses'!I668="",'Grains &amp; Pulses'!I667=""),C665,IF('Grains &amp; Pulses'!I668&lt;&gt;"",'Grains &amp; Pulses'!I668,AVERAGE(C665,INDEX('Grains &amp; Pulses'!I669:I$851,MATCH(FALSE,'Grains &amp; Pulses'!I669:I$851="",0)))))</f>
        <v>308.15837937384902</v>
      </c>
      <c r="D666" s="65" cm="1">
        <f t="array" ref="D666">IF(AND('Grains &amp; Pulses'!J668="",'Grains &amp; Pulses'!J667=""),D665,IF('Grains &amp; Pulses'!J668&lt;&gt;"",'Grains &amp; Pulses'!J668,AVERAGE(D665,INDEX('Grains &amp; Pulses'!J669:J$851,MATCH(FALSE,'Grains &amp; Pulses'!J669:J$851="",0)))))</f>
        <v>292.219152854512</v>
      </c>
      <c r="E666" s="65" cm="1">
        <f t="array" ref="E666">IF(AND('Grains &amp; Pulses'!K668="",'Grains &amp; Pulses'!K667=""),E665,IF('Grains &amp; Pulses'!K668&lt;&gt;"",'Grains &amp; Pulses'!K668,AVERAGE(E665,INDEX('Grains &amp; Pulses'!K669:K$851,MATCH(FALSE,'Grains &amp; Pulses'!K669:K$851="",0)))))</f>
        <v>242.27624309392266</v>
      </c>
      <c r="F666" s="65" cm="1">
        <f t="array" ref="F666">IF(AND('Grains &amp; Pulses'!L668="",'Grains &amp; Pulses'!L667=""),F665,IF('Grains &amp; Pulses'!L668&lt;&gt;"",'Grains &amp; Pulses'!L668,AVERAGE(F665,INDEX('Grains &amp; Pulses'!L669:L$851,MATCH(FALSE,'Grains &amp; Pulses'!L669:L$851="",0)))))</f>
        <v>346.41252302025782</v>
      </c>
    </row>
    <row r="667" spans="1:6" x14ac:dyDescent="0.25">
      <c r="A667" s="36">
        <f>'Grains &amp; Pulses'!A669</f>
        <v>42535</v>
      </c>
      <c r="B667" s="65" cm="1">
        <f t="array" ref="B667">IF(AND('Grains &amp; Pulses'!H669="",'Grains &amp; Pulses'!H668=""),B666,IF('Grains &amp; Pulses'!H669&lt;&gt;"",'Grains &amp; Pulses'!H669,AVERAGE(B666,INDEX('Grains &amp; Pulses'!H670:H$851,MATCH(FALSE,'Grains &amp; Pulses'!H670:H$851="",0)))))</f>
        <v>586.56353591160223</v>
      </c>
      <c r="C667" s="65" cm="1">
        <f t="array" ref="C667">IF(AND('Grains &amp; Pulses'!I669="",'Grains &amp; Pulses'!I668=""),C666,IF('Grains &amp; Pulses'!I669&lt;&gt;"",'Grains &amp; Pulses'!I669,AVERAGE(C666,INDEX('Grains &amp; Pulses'!I670:I$851,MATCH(FALSE,'Grains &amp; Pulses'!I670:I$851="",0)))))</f>
        <v>303.90791896869246</v>
      </c>
      <c r="D667" s="65" cm="1">
        <f t="array" ref="D667">IF(AND('Grains &amp; Pulses'!J669="",'Grains &amp; Pulses'!J668=""),D666,IF('Grains &amp; Pulses'!J669&lt;&gt;"",'Grains &amp; Pulses'!J669,AVERAGE(D666,INDEX('Grains &amp; Pulses'!J670:J$851,MATCH(FALSE,'Grains &amp; Pulses'!J670:J$851="",0)))))</f>
        <v>280.53038674033149</v>
      </c>
      <c r="E667" s="65" cm="1">
        <f t="array" ref="E667">IF(AND('Grains &amp; Pulses'!K669="",'Grains &amp; Pulses'!K668=""),E666,IF('Grains &amp; Pulses'!K669&lt;&gt;"",'Grains &amp; Pulses'!K669,AVERAGE(E666,INDEX('Grains &amp; Pulses'!K670:K$851,MATCH(FALSE,'Grains &amp; Pulses'!K670:K$851="",0)))))</f>
        <v>244.40147329650094</v>
      </c>
      <c r="F667" s="65" cm="1">
        <f t="array" ref="F667">IF(AND('Grains &amp; Pulses'!L669="",'Grains &amp; Pulses'!L668=""),F666,IF('Grains &amp; Pulses'!L669&lt;&gt;"",'Grains &amp; Pulses'!L669,AVERAGE(F666,INDEX('Grains &amp; Pulses'!L670:L$851,MATCH(FALSE,'Grains &amp; Pulses'!L670:L$851="",0)))))</f>
        <v>352.78821362799266</v>
      </c>
    </row>
    <row r="668" spans="1:6" x14ac:dyDescent="0.25">
      <c r="A668" s="36">
        <f>'Grains &amp; Pulses'!A670</f>
        <v>42542</v>
      </c>
      <c r="B668" s="65" cm="1">
        <f t="array" ref="B668">IF(AND('Grains &amp; Pulses'!H670="",'Grains &amp; Pulses'!H669=""),B667,IF('Grains &amp; Pulses'!H670&lt;&gt;"",'Grains &amp; Pulses'!H670,AVERAGE(B667,INDEX('Grains &amp; Pulses'!H671:H$851,MATCH(FALSE,'Grains &amp; Pulses'!H671:H$851="",0)))))</f>
        <v>572.74953959484344</v>
      </c>
      <c r="C668" s="65" cm="1">
        <f t="array" ref="C668">IF(AND('Grains &amp; Pulses'!I670="",'Grains &amp; Pulses'!I669=""),C667,IF('Grains &amp; Pulses'!I670&lt;&gt;"",'Grains &amp; Pulses'!I670,AVERAGE(C667,INDEX('Grains &amp; Pulses'!I671:I$851,MATCH(FALSE,'Grains &amp; Pulses'!I671:I$851="",0)))))</f>
        <v>301.78268876611418</v>
      </c>
      <c r="D668" s="65" cm="1">
        <f t="array" ref="D668">IF(AND('Grains &amp; Pulses'!J670="",'Grains &amp; Pulses'!J669=""),D667,IF('Grains &amp; Pulses'!J670&lt;&gt;"",'Grains &amp; Pulses'!J670,AVERAGE(D667,INDEX('Grains &amp; Pulses'!J671:J$851,MATCH(FALSE,'Grains &amp; Pulses'!J671:J$851="",0)))))</f>
        <v>280.53038674033149</v>
      </c>
      <c r="E668" s="65" cm="1">
        <f t="array" ref="E668">IF(AND('Grains &amp; Pulses'!K670="",'Grains &amp; Pulses'!K669=""),E667,IF('Grains &amp; Pulses'!K670&lt;&gt;"",'Grains &amp; Pulses'!K670,AVERAGE(E667,INDEX('Grains &amp; Pulses'!K671:K$851,MATCH(FALSE,'Grains &amp; Pulses'!K671:K$851="",0)))))</f>
        <v>243.3388581952118</v>
      </c>
      <c r="F668" s="65" cm="1">
        <f t="array" ref="F668">IF(AND('Grains &amp; Pulses'!L670="",'Grains &amp; Pulses'!L669=""),F667,IF('Grains &amp; Pulses'!L670&lt;&gt;"",'Grains &amp; Pulses'!L670,AVERAGE(F667,INDEX('Grains &amp; Pulses'!L671:L$851,MATCH(FALSE,'Grains &amp; Pulses'!L671:L$851="",0)))))</f>
        <v>348.5377532228361</v>
      </c>
    </row>
    <row r="669" spans="1:6" x14ac:dyDescent="0.25">
      <c r="A669" s="36">
        <f>'Grains &amp; Pulses'!A671</f>
        <v>42549</v>
      </c>
      <c r="B669" s="65" cm="1">
        <f t="array" ref="B669">IF(AND('Grains &amp; Pulses'!H671="",'Grains &amp; Pulses'!H670=""),B668,IF('Grains &amp; Pulses'!H671&lt;&gt;"",'Grains &amp; Pulses'!H671,AVERAGE(B668,INDEX('Grains &amp; Pulses'!H672:H$851,MATCH(FALSE,'Grains &amp; Pulses'!H672:H$851="",0)))))</f>
        <v>543.24497257769656</v>
      </c>
      <c r="C669" s="65" cm="1">
        <f t="array" ref="C669">IF(AND('Grains &amp; Pulses'!I671="",'Grains &amp; Pulses'!I670=""),C668,IF('Grains &amp; Pulses'!I671&lt;&gt;"",'Grains &amp; Pulses'!I671,AVERAGE(C668,INDEX('Grains &amp; Pulses'!I672:I$851,MATCH(FALSE,'Grains &amp; Pulses'!I672:I$851="",0)))))</f>
        <v>293.24680073126149</v>
      </c>
      <c r="D669" s="65" cm="1">
        <f t="array" ref="D669">IF(AND('Grains &amp; Pulses'!J671="",'Grains &amp; Pulses'!J670=""),D668,IF('Grains &amp; Pulses'!J671&lt;&gt;"",'Grains &amp; Pulses'!J671,AVERAGE(D668,INDEX('Grains &amp; Pulses'!J672:J$851,MATCH(FALSE,'Grains &amp; Pulses'!J672:J$851="",0)))))</f>
        <v>254.21755027422307</v>
      </c>
      <c r="E669" s="65" cm="1">
        <f t="array" ref="E669">IF(AND('Grains &amp; Pulses'!K671="",'Grains &amp; Pulses'!K670=""),E668,IF('Grains &amp; Pulses'!K671&lt;&gt;"",'Grains &amp; Pulses'!K671,AVERAGE(E668,INDEX('Grains &amp; Pulses'!K672:K$851,MATCH(FALSE,'Grains &amp; Pulses'!K672:K$851="",0)))))</f>
        <v>229.95612431444243</v>
      </c>
      <c r="F669" s="65" cm="1">
        <f t="array" ref="F669">IF(AND('Grains &amp; Pulses'!L671="",'Grains &amp; Pulses'!L670=""),F668,IF('Grains &amp; Pulses'!L671&lt;&gt;"",'Grains &amp; Pulses'!L671,AVERAGE(F668,INDEX('Grains &amp; Pulses'!L672:L$851,MATCH(FALSE,'Grains &amp; Pulses'!L672:L$851="",0)))))</f>
        <v>342.82449725776968</v>
      </c>
    </row>
    <row r="670" spans="1:6" x14ac:dyDescent="0.25">
      <c r="A670" s="36">
        <f>'Grains &amp; Pulses'!A672</f>
        <v>42556</v>
      </c>
      <c r="B670" s="65" cm="1">
        <f t="array" ref="B670">IF(AND('Grains &amp; Pulses'!H672="",'Grains &amp; Pulses'!H671=""),B669,IF('Grains &amp; Pulses'!H672&lt;&gt;"",'Grains &amp; Pulses'!H672,AVERAGE(B669,INDEX('Grains &amp; Pulses'!H673:H$851,MATCH(FALSE,'Grains &amp; Pulses'!H673:H$851="",0)))))</f>
        <v>541.13528336380261</v>
      </c>
      <c r="C670" s="65" cm="1">
        <f t="array" ref="C670">IF(AND('Grains &amp; Pulses'!I672="",'Grains &amp; Pulses'!I671=""),C669,IF('Grains &amp; Pulses'!I672&lt;&gt;"",'Grains &amp; Pulses'!I672,AVERAGE(C669,INDEX('Grains &amp; Pulses'!I673:I$851,MATCH(FALSE,'Grains &amp; Pulses'!I673:I$851="",0)))))</f>
        <v>279.53382084095068</v>
      </c>
      <c r="D670" s="65" cm="1">
        <f t="array" ref="D670">IF(AND('Grains &amp; Pulses'!J672="",'Grains &amp; Pulses'!J671=""),D669,IF('Grains &amp; Pulses'!J672&lt;&gt;"",'Grains &amp; Pulses'!J672,AVERAGE(D669,INDEX('Grains &amp; Pulses'!J673:J$851,MATCH(FALSE,'Grains &amp; Pulses'!J673:J$851="",0)))))</f>
        <v>248.94332723948816</v>
      </c>
      <c r="E670" s="65" cm="1">
        <f t="array" ref="E670">IF(AND('Grains &amp; Pulses'!K672="",'Grains &amp; Pulses'!K671=""),E669,IF('Grains &amp; Pulses'!K672&lt;&gt;"",'Grains &amp; Pulses'!K672,AVERAGE(E669,INDEX('Grains &amp; Pulses'!K673:K$851,MATCH(FALSE,'Grains &amp; Pulses'!K673:K$851="",0)))))</f>
        <v>224.68190127970752</v>
      </c>
      <c r="F670" s="65" cm="1">
        <f t="array" ref="F670">IF(AND('Grains &amp; Pulses'!L672="",'Grains &amp; Pulses'!L671=""),F669,IF('Grains &amp; Pulses'!L672&lt;&gt;"",'Grains &amp; Pulses'!L672,AVERAGE(F669,INDEX('Grains &amp; Pulses'!L673:L$851,MATCH(FALSE,'Grains &amp; Pulses'!L673:L$851="",0)))))</f>
        <v>351.26325411334557</v>
      </c>
    </row>
    <row r="671" spans="1:6" x14ac:dyDescent="0.25">
      <c r="A671" s="36">
        <f>'Grains &amp; Pulses'!A673</f>
        <v>42563</v>
      </c>
      <c r="B671" s="65" cm="1">
        <f t="array" ref="B671">IF(AND('Grains &amp; Pulses'!H673="",'Grains &amp; Pulses'!H672=""),B670,IF('Grains &amp; Pulses'!H673&lt;&gt;"",'Grains &amp; Pulses'!H673,AVERAGE(B670,INDEX('Grains &amp; Pulses'!H674:H$851,MATCH(FALSE,'Grains &amp; Pulses'!H674:H$851="",0)))))</f>
        <v>529.53199268738581</v>
      </c>
      <c r="C671" s="65" cm="1">
        <f t="array" ref="C671">IF(AND('Grains &amp; Pulses'!I673="",'Grains &amp; Pulses'!I672=""),C670,IF('Grains &amp; Pulses'!I673&lt;&gt;"",'Grains &amp; Pulses'!I673,AVERAGE(C670,INDEX('Grains &amp; Pulses'!I674:I$851,MATCH(FALSE,'Grains &amp; Pulses'!I674:I$851="",0)))))</f>
        <v>274.25959780621577</v>
      </c>
      <c r="D671" s="65" cm="1">
        <f t="array" ref="D671">IF(AND('Grains &amp; Pulses'!J673="",'Grains &amp; Pulses'!J672=""),D670,IF('Grains &amp; Pulses'!J673&lt;&gt;"",'Grains &amp; Pulses'!J673,AVERAGE(D670,INDEX('Grains &amp; Pulses'!J674:J$851,MATCH(FALSE,'Grains &amp; Pulses'!J674:J$851="",0)))))</f>
        <v>244.72394881170021</v>
      </c>
      <c r="E671" s="65" cm="1">
        <f t="array" ref="E671">IF(AND('Grains &amp; Pulses'!K673="",'Grains &amp; Pulses'!K672=""),E670,IF('Grains &amp; Pulses'!K673&lt;&gt;"",'Grains &amp; Pulses'!K673,AVERAGE(E670,INDEX('Grains &amp; Pulses'!K674:K$851,MATCH(FALSE,'Grains &amp; Pulses'!K674:K$851="",0)))))</f>
        <v>218.35283363802563</v>
      </c>
      <c r="F671" s="65" cm="1">
        <f t="array" ref="F671">IF(AND('Grains &amp; Pulses'!L673="",'Grains &amp; Pulses'!L672=""),F670,IF('Grains &amp; Pulses'!L673&lt;&gt;"",'Grains &amp; Pulses'!L673,AVERAGE(F670,INDEX('Grains &amp; Pulses'!L674:L$851,MATCH(FALSE,'Grains &amp; Pulses'!L674:L$851="",0)))))</f>
        <v>349.15356489945162</v>
      </c>
    </row>
    <row r="672" spans="1:6" x14ac:dyDescent="0.25">
      <c r="A672" s="36">
        <f>'Grains &amp; Pulses'!A674</f>
        <v>42570</v>
      </c>
      <c r="B672" s="65" cm="1">
        <f t="array" ref="B672">IF(AND('Grains &amp; Pulses'!H674="",'Grains &amp; Pulses'!H673=""),B671,IF('Grains &amp; Pulses'!H674&lt;&gt;"",'Grains &amp; Pulses'!H674,AVERAGE(B671,INDEX('Grains &amp; Pulses'!H675:H$851,MATCH(FALSE,'Grains &amp; Pulses'!H675:H$851="",0)))))</f>
        <v>527.42230347349187</v>
      </c>
      <c r="C672" s="65" cm="1">
        <f t="array" ref="C672">IF(AND('Grains &amp; Pulses'!I674="",'Grains &amp; Pulses'!I673=""),C671,IF('Grains &amp; Pulses'!I674&lt;&gt;"",'Grains &amp; Pulses'!I674,AVERAGE(C671,INDEX('Grains &amp; Pulses'!I675:I$851,MATCH(FALSE,'Grains &amp; Pulses'!I675:I$851="",0)))))</f>
        <v>265.82084095063988</v>
      </c>
      <c r="D672" s="65" cm="1">
        <f t="array" ref="D672">IF(AND('Grains &amp; Pulses'!J674="",'Grains &amp; Pulses'!J673=""),D671,IF('Grains &amp; Pulses'!J674&lt;&gt;"",'Grains &amp; Pulses'!J674,AVERAGE(D671,INDEX('Grains &amp; Pulses'!J675:J$851,MATCH(FALSE,'Grains &amp; Pulses'!J675:J$851="",0)))))</f>
        <v>243.66910420475324</v>
      </c>
      <c r="E672" s="65" cm="1">
        <f t="array" ref="E672">IF(AND('Grains &amp; Pulses'!K674="",'Grains &amp; Pulses'!K673=""),E671,IF('Grains &amp; Pulses'!K674&lt;&gt;"",'Grains &amp; Pulses'!K674,AVERAGE(E671,INDEX('Grains &amp; Pulses'!K675:K$851,MATCH(FALSE,'Grains &amp; Pulses'!K675:K$851="",0)))))</f>
        <v>214.13345521023768</v>
      </c>
      <c r="F672" s="65" cm="1">
        <f t="array" ref="F672">IF(AND('Grains &amp; Pulses'!L674="",'Grains &amp; Pulses'!L673=""),F671,IF('Grains &amp; Pulses'!L674&lt;&gt;"",'Grains &amp; Pulses'!L674,AVERAGE(F671,INDEX('Grains &amp; Pulses'!L675:L$851,MATCH(FALSE,'Grains &amp; Pulses'!L675:L$851="",0)))))</f>
        <v>348.09872029250459</v>
      </c>
    </row>
    <row r="673" spans="1:6" x14ac:dyDescent="0.25">
      <c r="A673" s="36">
        <f>'Grains &amp; Pulses'!A675</f>
        <v>42577</v>
      </c>
      <c r="B673" s="65" cm="1">
        <f t="array" ref="B673">IF(AND('Grains &amp; Pulses'!H675="",'Grains &amp; Pulses'!H674=""),B672,IF('Grains &amp; Pulses'!H675&lt;&gt;"",'Grains &amp; Pulses'!H675,AVERAGE(B672,INDEX('Grains &amp; Pulses'!H676:H$851,MATCH(FALSE,'Grains &amp; Pulses'!H676:H$851="",0)))))</f>
        <v>529.53199268738581</v>
      </c>
      <c r="C673" s="65" cm="1">
        <f t="array" ref="C673">IF(AND('Grains &amp; Pulses'!I675="",'Grains &amp; Pulses'!I674=""),C672,IF('Grains &amp; Pulses'!I675&lt;&gt;"",'Grains &amp; Pulses'!I675,AVERAGE(C672,INDEX('Grains &amp; Pulses'!I676:I$851,MATCH(FALSE,'Grains &amp; Pulses'!I676:I$851="",0)))))</f>
        <v>263.71115173674593</v>
      </c>
      <c r="D673" s="65" cm="1">
        <f t="array" ref="D673">IF(AND('Grains &amp; Pulses'!J675="",'Grains &amp; Pulses'!J674=""),D672,IF('Grains &amp; Pulses'!J675&lt;&gt;"",'Grains &amp; Pulses'!J675,AVERAGE(D672,INDEX('Grains &amp; Pulses'!J676:J$851,MATCH(FALSE,'Grains &amp; Pulses'!J676:J$851="",0)))))</f>
        <v>225.73674588665452</v>
      </c>
      <c r="E673" s="65" cm="1">
        <f t="array" ref="E673">IF(AND('Grains &amp; Pulses'!K675="",'Grains &amp; Pulses'!K674=""),E672,IF('Grains &amp; Pulses'!K675&lt;&gt;"",'Grains &amp; Pulses'!K675,AVERAGE(E672,INDEX('Grains &amp; Pulses'!K676:K$851,MATCH(FALSE,'Grains &amp; Pulses'!K676:K$851="",0)))))</f>
        <v>208.85923217550277</v>
      </c>
      <c r="F673" s="65" cm="1">
        <f t="array" ref="F673">IF(AND('Grains &amp; Pulses'!L675="",'Grains &amp; Pulses'!L674=""),F672,IF('Grains &amp; Pulses'!L675&lt;&gt;"",'Grains &amp; Pulses'!L675,AVERAGE(F672,INDEX('Grains &amp; Pulses'!L676:L$851,MATCH(FALSE,'Grains &amp; Pulses'!L676:L$851="",0)))))</f>
        <v>311.17915904936018</v>
      </c>
    </row>
    <row r="674" spans="1:6" x14ac:dyDescent="0.25">
      <c r="A674" s="36">
        <f>'Grains &amp; Pulses'!A676</f>
        <v>42584</v>
      </c>
      <c r="B674" s="65" cm="1">
        <f t="array" ref="B674">IF(AND('Grains &amp; Pulses'!H676="",'Grains &amp; Pulses'!H675=""),B673,IF('Grains &amp; Pulses'!H676&lt;&gt;"",'Grains &amp; Pulses'!H676,AVERAGE(B673,INDEX('Grains &amp; Pulses'!H677:H$851,MATCH(FALSE,'Grains &amp; Pulses'!H677:H$851="",0)))))</f>
        <v>529.53199268738581</v>
      </c>
      <c r="C674" s="65" cm="1">
        <f t="array" ref="C674">IF(AND('Grains &amp; Pulses'!I676="",'Grains &amp; Pulses'!I675=""),C673,IF('Grains &amp; Pulses'!I676&lt;&gt;"",'Grains &amp; Pulses'!I676,AVERAGE(C673,INDEX('Grains &amp; Pulses'!I677:I$851,MATCH(FALSE,'Grains &amp; Pulses'!I677:I$851="",0)))))</f>
        <v>260.54661791590496</v>
      </c>
      <c r="D674" s="65" cm="1">
        <f t="array" ref="D674">IF(AND('Grains &amp; Pulses'!J676="",'Grains &amp; Pulses'!J675=""),D673,IF('Grains &amp; Pulses'!J676&lt;&gt;"",'Grains &amp; Pulses'!J676,AVERAGE(D673,INDEX('Grains &amp; Pulses'!J677:J$851,MATCH(FALSE,'Grains &amp; Pulses'!J677:J$851="",0)))))</f>
        <v>218.35283363802563</v>
      </c>
      <c r="E674" s="65" cm="1">
        <f t="array" ref="E674">IF(AND('Grains &amp; Pulses'!K676="",'Grains &amp; Pulses'!K675=""),E673,IF('Grains &amp; Pulses'!K676&lt;&gt;"",'Grains &amp; Pulses'!K676,AVERAGE(E673,INDEX('Grains &amp; Pulses'!K677:K$851,MATCH(FALSE,'Grains &amp; Pulses'!K677:K$851="",0)))))</f>
        <v>209.91407678244974</v>
      </c>
      <c r="F674" s="65" cm="1">
        <f t="array" ref="F674">IF(AND('Grains &amp; Pulses'!L676="",'Grains &amp; Pulses'!L675=""),F673,IF('Grains &amp; Pulses'!L676&lt;&gt;"",'Grains &amp; Pulses'!L676,AVERAGE(F673,INDEX('Grains &amp; Pulses'!L677:L$851,MATCH(FALSE,'Grains &amp; Pulses'!L677:L$851="",0)))))</f>
        <v>303.79524680073132</v>
      </c>
    </row>
    <row r="675" spans="1:6" x14ac:dyDescent="0.25">
      <c r="A675" s="36">
        <f>'Grains &amp; Pulses'!A677</f>
        <v>42591</v>
      </c>
      <c r="B675" s="65" cm="1">
        <f t="array" ref="B675">IF(AND('Grains &amp; Pulses'!H677="",'Grains &amp; Pulses'!H676=""),B674,IF('Grains &amp; Pulses'!H677&lt;&gt;"",'Grains &amp; Pulses'!H677,AVERAGE(B674,INDEX('Grains &amp; Pulses'!H678:H$851,MATCH(FALSE,'Grains &amp; Pulses'!H678:H$851="",0)))))</f>
        <v>529.53199268738581</v>
      </c>
      <c r="C675" s="65" cm="1">
        <f t="array" ref="C675">IF(AND('Grains &amp; Pulses'!I677="",'Grains &amp; Pulses'!I676=""),C674,IF('Grains &amp; Pulses'!I677&lt;&gt;"",'Grains &amp; Pulses'!I677,AVERAGE(C674,INDEX('Grains &amp; Pulses'!I678:I$851,MATCH(FALSE,'Grains &amp; Pulses'!I678:I$851="",0)))))</f>
        <v>259.49177330895799</v>
      </c>
      <c r="D675" s="65" cm="1">
        <f t="array" ref="D675">IF(AND('Grains &amp; Pulses'!J677="",'Grains &amp; Pulses'!J676=""),D674,IF('Grains &amp; Pulses'!J677&lt;&gt;"",'Grains &amp; Pulses'!J677,AVERAGE(D674,INDEX('Grains &amp; Pulses'!J678:J$851,MATCH(FALSE,'Grains &amp; Pulses'!J678:J$851="",0)))))</f>
        <v>205.69469835466182</v>
      </c>
      <c r="E675" s="65" cm="1">
        <f t="array" ref="E675">IF(AND('Grains &amp; Pulses'!K677="",'Grains &amp; Pulses'!K676=""),E674,IF('Grains &amp; Pulses'!K677&lt;&gt;"",'Grains &amp; Pulses'!K677,AVERAGE(E674,INDEX('Grains &amp; Pulses'!K678:K$851,MATCH(FALSE,'Grains &amp; Pulses'!K678:K$851="",0)))))</f>
        <v>202.53016453382088</v>
      </c>
      <c r="F675" s="65" cm="1">
        <f t="array" ref="F675">IF(AND('Grains &amp; Pulses'!L677="",'Grains &amp; Pulses'!L676=""),F674,IF('Grains &amp; Pulses'!L677&lt;&gt;"",'Grains &amp; Pulses'!L677,AVERAGE(F674,INDEX('Grains &amp; Pulses'!L678:L$851,MATCH(FALSE,'Grains &amp; Pulses'!L678:L$851="",0)))))</f>
        <v>299.57586837294338</v>
      </c>
    </row>
    <row r="676" spans="1:6" x14ac:dyDescent="0.25">
      <c r="A676" s="36">
        <f>'Grains &amp; Pulses'!A678</f>
        <v>42598</v>
      </c>
      <c r="B676" s="65" cm="1">
        <f t="array" ref="B676">IF(AND('Grains &amp; Pulses'!H678="",'Grains &amp; Pulses'!H677=""),B675,IF('Grains &amp; Pulses'!H678&lt;&gt;"",'Grains &amp; Pulses'!H678,AVERAGE(B675,INDEX('Grains &amp; Pulses'!H679:H$851,MATCH(FALSE,'Grains &amp; Pulses'!H679:H$851="",0)))))</f>
        <v>533.7513711151737</v>
      </c>
      <c r="C676" s="65" cm="1">
        <f t="array" ref="C676">IF(AND('Grains &amp; Pulses'!I678="",'Grains &amp; Pulses'!I677=""),C675,IF('Grains &amp; Pulses'!I678&lt;&gt;"",'Grains &amp; Pulses'!I678,AVERAGE(C675,INDEX('Grains &amp; Pulses'!I679:I$851,MATCH(FALSE,'Grains &amp; Pulses'!I679:I$851="",0)))))</f>
        <v>258.43692870201102</v>
      </c>
      <c r="D676" s="65" cm="1">
        <f t="array" ref="D676">IF(AND('Grains &amp; Pulses'!J678="",'Grains &amp; Pulses'!J677=""),D675,IF('Grains &amp; Pulses'!J678&lt;&gt;"",'Grains &amp; Pulses'!J678,AVERAGE(D675,INDEX('Grains &amp; Pulses'!J679:J$851,MATCH(FALSE,'Grains &amp; Pulses'!J679:J$851="",0)))))</f>
        <v>209.91407678244974</v>
      </c>
      <c r="E676" s="65" cm="1">
        <f t="array" ref="E676">IF(AND('Grains &amp; Pulses'!K678="",'Grains &amp; Pulses'!K677=""),E675,IF('Grains &amp; Pulses'!K678&lt;&gt;"",'Grains &amp; Pulses'!K678,AVERAGE(E675,INDEX('Grains &amp; Pulses'!K679:K$851,MATCH(FALSE,'Grains &amp; Pulses'!K679:K$851="",0)))))</f>
        <v>204.63985374771482</v>
      </c>
      <c r="F676" s="65" cm="1">
        <f t="array" ref="F676">IF(AND('Grains &amp; Pulses'!L678="",'Grains &amp; Pulses'!L677=""),F675,IF('Grains &amp; Pulses'!L678&lt;&gt;"",'Grains &amp; Pulses'!L678,AVERAGE(F675,INDEX('Grains &amp; Pulses'!L679:L$851,MATCH(FALSE,'Grains &amp; Pulses'!L679:L$851="",0)))))</f>
        <v>297.46617915904937</v>
      </c>
    </row>
    <row r="677" spans="1:6" x14ac:dyDescent="0.25">
      <c r="A677" s="36">
        <f>'Grains &amp; Pulses'!A679</f>
        <v>42605</v>
      </c>
      <c r="B677" s="65" cm="1">
        <f t="array" ref="B677">IF(AND('Grains &amp; Pulses'!H679="",'Grains &amp; Pulses'!H678=""),B676,IF('Grains &amp; Pulses'!H679&lt;&gt;"",'Grains &amp; Pulses'!H679,AVERAGE(B676,INDEX('Grains &amp; Pulses'!H680:H$851,MATCH(FALSE,'Grains &amp; Pulses'!H680:H$851="",0)))))</f>
        <v>552.73857404021942</v>
      </c>
      <c r="C677" s="65" cm="1">
        <f t="array" ref="C677">IF(AND('Grains &amp; Pulses'!I679="",'Grains &amp; Pulses'!I678=""),C676,IF('Grains &amp; Pulses'!I679&lt;&gt;"",'Grains &amp; Pulses'!I679,AVERAGE(C676,INDEX('Grains &amp; Pulses'!I680:I$851,MATCH(FALSE,'Grains &amp; Pulses'!I680:I$851="",0)))))</f>
        <v>258.43692870201102</v>
      </c>
      <c r="D677" s="65" cm="1">
        <f t="array" ref="D677">IF(AND('Grains &amp; Pulses'!J679="",'Grains &amp; Pulses'!J678=""),D676,IF('Grains &amp; Pulses'!J679&lt;&gt;"",'Grains &amp; Pulses'!J679,AVERAGE(D676,INDEX('Grains &amp; Pulses'!J680:J$851,MATCH(FALSE,'Grains &amp; Pulses'!J680:J$851="",0)))))</f>
        <v>203.58500914076785</v>
      </c>
      <c r="E677" s="65" cm="1">
        <f t="array" ref="E677">IF(AND('Grains &amp; Pulses'!K679="",'Grains &amp; Pulses'!K678=""),E676,IF('Grains &amp; Pulses'!K679&lt;&gt;"",'Grains &amp; Pulses'!K679,AVERAGE(E676,INDEX('Grains &amp; Pulses'!K680:K$851,MATCH(FALSE,'Grains &amp; Pulses'!K680:K$851="",0)))))</f>
        <v>198.31078610603294</v>
      </c>
      <c r="F677" s="65" cm="1">
        <f t="array" ref="F677">IF(AND('Grains &amp; Pulses'!L679="",'Grains &amp; Pulses'!L678=""),F676,IF('Grains &amp; Pulses'!L679&lt;&gt;"",'Grains &amp; Pulses'!L679,AVERAGE(F676,INDEX('Grains &amp; Pulses'!L680:L$851,MATCH(FALSE,'Grains &amp; Pulses'!L680:L$851="",0)))))</f>
        <v>295.35648994515543</v>
      </c>
    </row>
    <row r="678" spans="1:6" x14ac:dyDescent="0.25">
      <c r="A678" s="36">
        <f>'Grains &amp; Pulses'!A680</f>
        <v>42612</v>
      </c>
      <c r="B678" s="65" cm="1">
        <f t="array" ref="B678">IF(AND('Grains &amp; Pulses'!H680="",'Grains &amp; Pulses'!H679=""),B677,IF('Grains &amp; Pulses'!H680&lt;&gt;"",'Grains &amp; Pulses'!H680,AVERAGE(B677,INDEX('Grains &amp; Pulses'!H681:H$851,MATCH(FALSE,'Grains &amp; Pulses'!H681:H$851="",0)))))</f>
        <v>543.24497257769656</v>
      </c>
      <c r="C678" s="65" cm="1">
        <f t="array" ref="C678">IF(AND('Grains &amp; Pulses'!I680="",'Grains &amp; Pulses'!I679=""),C677,IF('Grains &amp; Pulses'!I680&lt;&gt;"",'Grains &amp; Pulses'!I680,AVERAGE(C677,INDEX('Grains &amp; Pulses'!I681:I$851,MATCH(FALSE,'Grains &amp; Pulses'!I681:I$851="",0)))))</f>
        <v>251.05301645338213</v>
      </c>
      <c r="D678" s="65" cm="1">
        <f t="array" ref="D678">IF(AND('Grains &amp; Pulses'!J680="",'Grains &amp; Pulses'!J679=""),D677,IF('Grains &amp; Pulses'!J680&lt;&gt;"",'Grains &amp; Pulses'!J680,AVERAGE(D677,INDEX('Grains &amp; Pulses'!J681:J$851,MATCH(FALSE,'Grains &amp; Pulses'!J681:J$851="",0)))))</f>
        <v>194.09140767824499</v>
      </c>
      <c r="E678" s="65" cm="1">
        <f t="array" ref="E678">IF(AND('Grains &amp; Pulses'!K680="",'Grains &amp; Pulses'!K679=""),E677,IF('Grains &amp; Pulses'!K680&lt;&gt;"",'Grains &amp; Pulses'!K680,AVERAGE(E677,INDEX('Grains &amp; Pulses'!K681:K$851,MATCH(FALSE,'Grains &amp; Pulses'!K681:K$851="",0)))))</f>
        <v>188.81718464351007</v>
      </c>
      <c r="F678" s="65" cm="1">
        <f t="array" ref="F678">IF(AND('Grains &amp; Pulses'!L680="",'Grains &amp; Pulses'!L679=""),F677,IF('Grains &amp; Pulses'!L680&lt;&gt;"",'Grains &amp; Pulses'!L680,AVERAGE(F677,INDEX('Grains &amp; Pulses'!L681:L$851,MATCH(FALSE,'Grains &amp; Pulses'!L681:L$851="",0)))))</f>
        <v>292.19195612431446</v>
      </c>
    </row>
    <row r="679" spans="1:6" x14ac:dyDescent="0.25">
      <c r="A679" s="36">
        <f>'Grains &amp; Pulses'!A681</f>
        <v>42619</v>
      </c>
      <c r="B679" s="65" cm="1">
        <f t="array" ref="B679">IF(AND('Grains &amp; Pulses'!H681="",'Grains &amp; Pulses'!H680=""),B678,IF('Grains &amp; Pulses'!H681&lt;&gt;"",'Grains &amp; Pulses'!H681,AVERAGE(B678,INDEX('Grains &amp; Pulses'!H682:H$851,MATCH(FALSE,'Grains &amp; Pulses'!H682:H$851="",0)))))</f>
        <v>543.24497257769656</v>
      </c>
      <c r="C679" s="65" cm="1">
        <f t="array" ref="C679">IF(AND('Grains &amp; Pulses'!I681="",'Grains &amp; Pulses'!I680=""),C678,IF('Grains &amp; Pulses'!I681&lt;&gt;"",'Grains &amp; Pulses'!I681,AVERAGE(C678,INDEX('Grains &amp; Pulses'!I682:I$851,MATCH(FALSE,'Grains &amp; Pulses'!I682:I$851="",0)))))</f>
        <v>247.88848263254116</v>
      </c>
      <c r="D679" s="65" cm="1">
        <f t="array" ref="D679">IF(AND('Grains &amp; Pulses'!J681="",'Grains &amp; Pulses'!J680=""),D678,IF('Grains &amp; Pulses'!J681&lt;&gt;"",'Grains &amp; Pulses'!J681,AVERAGE(D678,INDEX('Grains &amp; Pulses'!J682:J$851,MATCH(FALSE,'Grains &amp; Pulses'!J682:J$851="",0)))))</f>
        <v>195.14625228519199</v>
      </c>
      <c r="E679" s="65" cm="1">
        <f t="array" ref="E679">IF(AND('Grains &amp; Pulses'!K681="",'Grains &amp; Pulses'!K680=""),E678,IF('Grains &amp; Pulses'!K681&lt;&gt;"",'Grains &amp; Pulses'!K681,AVERAGE(E678,INDEX('Grains &amp; Pulses'!K682:K$851,MATCH(FALSE,'Grains &amp; Pulses'!K682:K$851="",0)))))</f>
        <v>189.87202925045708</v>
      </c>
      <c r="F679" s="65" cm="1">
        <f t="array" ref="F679">IF(AND('Grains &amp; Pulses'!L681="",'Grains &amp; Pulses'!L680=""),F678,IF('Grains &amp; Pulses'!L681&lt;&gt;"",'Grains &amp; Pulses'!L681,AVERAGE(F678,INDEX('Grains &amp; Pulses'!L682:L$851,MATCH(FALSE,'Grains &amp; Pulses'!L682:L$851="",0)))))</f>
        <v>286.91773308957954</v>
      </c>
    </row>
    <row r="680" spans="1:6" x14ac:dyDescent="0.25">
      <c r="A680" s="36">
        <f>'Grains &amp; Pulses'!A682</f>
        <v>42626</v>
      </c>
      <c r="B680" s="65" cm="1">
        <f t="array" ref="B680">IF(AND('Grains &amp; Pulses'!H682="",'Grains &amp; Pulses'!H681=""),B679,IF('Grains &amp; Pulses'!H682&lt;&gt;"",'Grains &amp; Pulses'!H682,AVERAGE(B679,INDEX('Grains &amp; Pulses'!H683:H$851,MATCH(FALSE,'Grains &amp; Pulses'!H683:H$851="",0)))))</f>
        <v>543.24497257769656</v>
      </c>
      <c r="C680" s="65" cm="1">
        <f t="array" ref="C680">IF(AND('Grains &amp; Pulses'!I682="",'Grains &amp; Pulses'!I681=""),C679,IF('Grains &amp; Pulses'!I682&lt;&gt;"",'Grains &amp; Pulses'!I682,AVERAGE(C679,INDEX('Grains &amp; Pulses'!I683:I$851,MATCH(FALSE,'Grains &amp; Pulses'!I683:I$851="",0)))))</f>
        <v>251.05301645338213</v>
      </c>
      <c r="D680" s="65" cm="1">
        <f t="array" ref="D680">IF(AND('Grains &amp; Pulses'!J682="",'Grains &amp; Pulses'!J681=""),D679,IF('Grains &amp; Pulses'!J682&lt;&gt;"",'Grains &amp; Pulses'!J682,AVERAGE(D679,INDEX('Grains &amp; Pulses'!J683:J$851,MATCH(FALSE,'Grains &amp; Pulses'!J683:J$851="",0)))))</f>
        <v>193.03656307129802</v>
      </c>
      <c r="E680" s="65" cm="1">
        <f t="array" ref="E680">IF(AND('Grains &amp; Pulses'!K682="",'Grains &amp; Pulses'!K681=""),E679,IF('Grains &amp; Pulses'!K682&lt;&gt;"",'Grains &amp; Pulses'!K682,AVERAGE(E679,INDEX('Grains &amp; Pulses'!K683:K$851,MATCH(FALSE,'Grains &amp; Pulses'!K683:K$851="",0)))))</f>
        <v>187.7623400365631</v>
      </c>
      <c r="F680" s="65" cm="1">
        <f t="array" ref="F680">IF(AND('Grains &amp; Pulses'!L682="",'Grains &amp; Pulses'!L681=""),F679,IF('Grains &amp; Pulses'!L682&lt;&gt;"",'Grains &amp; Pulses'!L682,AVERAGE(F679,INDEX('Grains &amp; Pulses'!L683:L$851,MATCH(FALSE,'Grains &amp; Pulses'!L683:L$851="",0)))))</f>
        <v>284.8080438756856</v>
      </c>
    </row>
    <row r="681" spans="1:6" x14ac:dyDescent="0.25">
      <c r="A681" s="36">
        <f>'Grains &amp; Pulses'!A683</f>
        <v>42633</v>
      </c>
      <c r="B681" s="65" cm="1">
        <f t="array" ref="B681">IF(AND('Grains &amp; Pulses'!H683="",'Grains &amp; Pulses'!H682=""),B680,IF('Grains &amp; Pulses'!H683&lt;&gt;"",'Grains &amp; Pulses'!H683,AVERAGE(B680,INDEX('Grains &amp; Pulses'!H684:H$851,MATCH(FALSE,'Grains &amp; Pulses'!H684:H$851="",0)))))</f>
        <v>543.24497257769656</v>
      </c>
      <c r="C681" s="65" cm="1">
        <f t="array" ref="C681">IF(AND('Grains &amp; Pulses'!I683="",'Grains &amp; Pulses'!I682=""),C680,IF('Grains &amp; Pulses'!I683&lt;&gt;"",'Grains &amp; Pulses'!I683,AVERAGE(C680,INDEX('Grains &amp; Pulses'!I684:I$851,MATCH(FALSE,'Grains &amp; Pulses'!I684:I$851="",0)))))</f>
        <v>246.83363802559418</v>
      </c>
      <c r="D681" s="65" cm="1">
        <f t="array" ref="D681">IF(AND('Grains &amp; Pulses'!J683="",'Grains &amp; Pulses'!J682=""),D680,IF('Grains &amp; Pulses'!J683&lt;&gt;"",'Grains &amp; Pulses'!J683,AVERAGE(D680,INDEX('Grains &amp; Pulses'!J684:J$851,MATCH(FALSE,'Grains &amp; Pulses'!J684:J$851="",0)))))</f>
        <v>193.03656307129802</v>
      </c>
      <c r="E681" s="65" cm="1">
        <f t="array" ref="E681">IF(AND('Grains &amp; Pulses'!K683="",'Grains &amp; Pulses'!K682=""),E680,IF('Grains &amp; Pulses'!K683&lt;&gt;"",'Grains &amp; Pulses'!K683,AVERAGE(E680,INDEX('Grains &amp; Pulses'!K684:K$851,MATCH(FALSE,'Grains &amp; Pulses'!K684:K$851="",0)))))</f>
        <v>188.81718464351007</v>
      </c>
      <c r="F681" s="65" cm="1">
        <f t="array" ref="F681">IF(AND('Grains &amp; Pulses'!L683="",'Grains &amp; Pulses'!L682=""),F680,IF('Grains &amp; Pulses'!L683&lt;&gt;"",'Grains &amp; Pulses'!L683,AVERAGE(F680,INDEX('Grains &amp; Pulses'!L684:L$851,MATCH(FALSE,'Grains &amp; Pulses'!L684:L$851="",0)))))</f>
        <v>285.86288848263257</v>
      </c>
    </row>
    <row r="682" spans="1:6" x14ac:dyDescent="0.25">
      <c r="A682" s="36">
        <f>'Grains &amp; Pulses'!A684</f>
        <v>42640</v>
      </c>
      <c r="B682" s="65" cm="1">
        <f t="array" ref="B682">IF(AND('Grains &amp; Pulses'!H684="",'Grains &amp; Pulses'!H683=""),B681,IF('Grains &amp; Pulses'!H684&lt;&gt;"",'Grains &amp; Pulses'!H684,AVERAGE(B681,INDEX('Grains &amp; Pulses'!H685:H$851,MATCH(FALSE,'Grains &amp; Pulses'!H685:H$851="",0)))))</f>
        <v>540.28181818181815</v>
      </c>
      <c r="C682" s="65" cm="1">
        <f t="array" ref="C682">IF(AND('Grains &amp; Pulses'!I684="",'Grains &amp; Pulses'!I683=""),C681,IF('Grains &amp; Pulses'!I684&lt;&gt;"",'Grains &amp; Pulses'!I684,AVERAGE(C681,INDEX('Grains &amp; Pulses'!I685:I$851,MATCH(FALSE,'Grains &amp; Pulses'!I685:I$851="",0)))))</f>
        <v>242.34</v>
      </c>
      <c r="D682" s="65" cm="1">
        <f t="array" ref="D682">IF(AND('Grains &amp; Pulses'!J684="",'Grains &amp; Pulses'!J683=""),D681,IF('Grains &amp; Pulses'!J684&lt;&gt;"",'Grains &amp; Pulses'!J684,AVERAGE(D681,INDEX('Grains &amp; Pulses'!J685:J$851,MATCH(FALSE,'Grains &amp; Pulses'!J685:J$851="",0)))))</f>
        <v>185.68909090909091</v>
      </c>
      <c r="E682" s="65" cm="1">
        <f t="array" ref="E682">IF(AND('Grains &amp; Pulses'!K684="",'Grains &amp; Pulses'!K683=""),E681,IF('Grains &amp; Pulses'!K684&lt;&gt;"",'Grains &amp; Pulses'!K684,AVERAGE(E681,INDEX('Grains &amp; Pulses'!K685:K$851,MATCH(FALSE,'Grains &amp; Pulses'!K685:K$851="",0)))))</f>
        <v>182.54181818181817</v>
      </c>
      <c r="F682" s="65" cm="1">
        <f t="array" ref="F682">IF(AND('Grains &amp; Pulses'!L684="",'Grains &amp; Pulses'!L683=""),F681,IF('Grains &amp; Pulses'!L684&lt;&gt;"",'Grains &amp; Pulses'!L684,AVERAGE(F681,INDEX('Grains &amp; Pulses'!L685:L$851,MATCH(FALSE,'Grains &amp; Pulses'!L685:L$851="",0)))))</f>
        <v>286.40181818181816</v>
      </c>
    </row>
    <row r="683" spans="1:6" x14ac:dyDescent="0.25">
      <c r="A683" s="36">
        <f>'Grains &amp; Pulses'!A685</f>
        <v>42647</v>
      </c>
      <c r="B683" s="65" cm="1">
        <f t="array" ref="B683">IF(AND('Grains &amp; Pulses'!H685="",'Grains &amp; Pulses'!H684=""),B682,IF('Grains &amp; Pulses'!H685&lt;&gt;"",'Grains &amp; Pulses'!H685,AVERAGE(B682,INDEX('Grains &amp; Pulses'!H686:H$851,MATCH(FALSE,'Grains &amp; Pulses'!H686:H$851="",0)))))</f>
        <v>570.70545454545459</v>
      </c>
      <c r="C683" s="65" cm="1">
        <f t="array" ref="C683">IF(AND('Grains &amp; Pulses'!I685="",'Grains &amp; Pulses'!I684=""),C682,IF('Grains &amp; Pulses'!I685&lt;&gt;"",'Grains &amp; Pulses'!I685,AVERAGE(C682,INDEX('Grains &amp; Pulses'!I686:I$851,MATCH(FALSE,'Grains &amp; Pulses'!I686:I$851="",0)))))</f>
        <v>247.58545454545455</v>
      </c>
      <c r="D683" s="65" cm="1">
        <f t="array" ref="D683">IF(AND('Grains &amp; Pulses'!J685="",'Grains &amp; Pulses'!J684=""),D682,IF('Grains &amp; Pulses'!J685&lt;&gt;"",'Grains &amp; Pulses'!J685,AVERAGE(D682,INDEX('Grains &amp; Pulses'!J686:J$851,MATCH(FALSE,'Grains &amp; Pulses'!J686:J$851="",0)))))</f>
        <v>234.99636363636364</v>
      </c>
      <c r="E683" s="65" cm="1">
        <f t="array" ref="E683">IF(AND('Grains &amp; Pulses'!K685="",'Grains &amp; Pulses'!K684=""),E682,IF('Grains &amp; Pulses'!K685&lt;&gt;"",'Grains &amp; Pulses'!K685,AVERAGE(E682,INDEX('Grains &amp; Pulses'!K686:K$851,MATCH(FALSE,'Grains &amp; Pulses'!K686:K$851="",0)))))</f>
        <v>193.03272727272727</v>
      </c>
      <c r="F683" s="65" cm="1">
        <f t="array" ref="F683">IF(AND('Grains &amp; Pulses'!L685="",'Grains &amp; Pulses'!L684=""),F682,IF('Grains &amp; Pulses'!L685&lt;&gt;"",'Grains &amp; Pulses'!L685,AVERAGE(F682,INDEX('Grains &amp; Pulses'!L686:L$851,MATCH(FALSE,'Grains &amp; Pulses'!L686:L$851="",0)))))</f>
        <v>284.30363636363637</v>
      </c>
    </row>
    <row r="684" spans="1:6" x14ac:dyDescent="0.25">
      <c r="A684" s="36">
        <f>'Grains &amp; Pulses'!A686</f>
        <v>42654</v>
      </c>
      <c r="B684" s="65" cm="1">
        <f t="array" ref="B684">IF(AND('Grains &amp; Pulses'!H686="",'Grains &amp; Pulses'!H685=""),B683,IF('Grains &amp; Pulses'!H686&lt;&gt;"",'Grains &amp; Pulses'!H686,AVERAGE(B683,INDEX('Grains &amp; Pulses'!H687:H$851,MATCH(FALSE,'Grains &amp; Pulses'!H687:H$851="",0)))))</f>
        <v>577</v>
      </c>
      <c r="C684" s="65" cm="1">
        <f t="array" ref="C684">IF(AND('Grains &amp; Pulses'!I686="",'Grains &amp; Pulses'!I685=""),C683,IF('Grains &amp; Pulses'!I686&lt;&gt;"",'Grains &amp; Pulses'!I686,AVERAGE(C683,INDEX('Grains &amp; Pulses'!I687:I$851,MATCH(FALSE,'Grains &amp; Pulses'!I687:I$851="",0)))))</f>
        <v>251.78181818181818</v>
      </c>
      <c r="D684" s="65" cm="1">
        <f t="array" ref="D684">IF(AND('Grains &amp; Pulses'!J686="",'Grains &amp; Pulses'!J685=""),D683,IF('Grains &amp; Pulses'!J686&lt;&gt;"",'Grains &amp; Pulses'!J686,AVERAGE(D683,INDEX('Grains &amp; Pulses'!J687:J$851,MATCH(FALSE,'Grains &amp; Pulses'!J687:J$851="",0)))))</f>
        <v>237.09454545454545</v>
      </c>
      <c r="E684" s="65" cm="1">
        <f t="array" ref="E684">IF(AND('Grains &amp; Pulses'!K686="",'Grains &amp; Pulses'!K685=""),E683,IF('Grains &amp; Pulses'!K686&lt;&gt;"",'Grains &amp; Pulses'!K686,AVERAGE(E683,INDEX('Grains &amp; Pulses'!K687:K$851,MATCH(FALSE,'Grains &amp; Pulses'!K687:K$851="",0)))))</f>
        <v>196.18</v>
      </c>
      <c r="F684" s="65" cm="1">
        <f t="array" ref="F684">IF(AND('Grains &amp; Pulses'!L686="",'Grains &amp; Pulses'!L685=""),F683,IF('Grains &amp; Pulses'!L686&lt;&gt;"",'Grains &amp; Pulses'!L686,AVERAGE(F683,INDEX('Grains &amp; Pulses'!L687:L$851,MATCH(FALSE,'Grains &amp; Pulses'!L687:L$851="",0)))))</f>
        <v>281.15636363636361</v>
      </c>
    </row>
    <row r="685" spans="1:6" x14ac:dyDescent="0.25">
      <c r="A685" s="36">
        <f>'Grains &amp; Pulses'!A687</f>
        <v>42661</v>
      </c>
      <c r="B685" s="65" cm="1">
        <f t="array" ref="B685">IF(AND('Grains &amp; Pulses'!H687="",'Grains &amp; Pulses'!H686=""),B684,IF('Grains &amp; Pulses'!H687&lt;&gt;"",'Grains &amp; Pulses'!H687,AVERAGE(B684,INDEX('Grains &amp; Pulses'!H688:H$851,MATCH(FALSE,'Grains &amp; Pulses'!H688:H$851="",0)))))</f>
        <v>585.39272727272726</v>
      </c>
      <c r="C685" s="65" cm="1">
        <f t="array" ref="C685">IF(AND('Grains &amp; Pulses'!I687="",'Grains &amp; Pulses'!I686=""),C684,IF('Grains &amp; Pulses'!I687&lt;&gt;"",'Grains &amp; Pulses'!I687,AVERAGE(C684,INDEX('Grains &amp; Pulses'!I688:I$851,MATCH(FALSE,'Grains &amp; Pulses'!I688:I$851="",0)))))</f>
        <v>254.92909090909092</v>
      </c>
      <c r="D685" s="65" cm="1">
        <f t="array" ref="D685">IF(AND('Grains &amp; Pulses'!J687="",'Grains &amp; Pulses'!J686=""),D684,IF('Grains &amp; Pulses'!J687&lt;&gt;"",'Grains &amp; Pulses'!J687,AVERAGE(D684,INDEX('Grains &amp; Pulses'!J688:J$851,MATCH(FALSE,'Grains &amp; Pulses'!J688:J$851="",0)))))</f>
        <v>251.78181818181818</v>
      </c>
      <c r="E685" s="65" cm="1">
        <f t="array" ref="E685">IF(AND('Grains &amp; Pulses'!K687="",'Grains &amp; Pulses'!K686=""),E684,IF('Grains &amp; Pulses'!K687&lt;&gt;"",'Grains &amp; Pulses'!K687,AVERAGE(E684,INDEX('Grains &amp; Pulses'!K688:K$851,MATCH(FALSE,'Grains &amp; Pulses'!K688:K$851="",0)))))</f>
        <v>200.37636363636364</v>
      </c>
      <c r="F685" s="65" cm="1">
        <f t="array" ref="F685">IF(AND('Grains &amp; Pulses'!L687="",'Grains &amp; Pulses'!L686=""),F684,IF('Grains &amp; Pulses'!L687&lt;&gt;"",'Grains &amp; Pulses'!L687,AVERAGE(F684,INDEX('Grains &amp; Pulses'!L688:L$851,MATCH(FALSE,'Grains &amp; Pulses'!L688:L$851="",0)))))</f>
        <v>276.95999999999998</v>
      </c>
    </row>
    <row r="686" spans="1:6" x14ac:dyDescent="0.25">
      <c r="A686" s="36">
        <f>'Grains &amp; Pulses'!A688</f>
        <v>42668</v>
      </c>
      <c r="B686" s="65" cm="1">
        <f t="array" ref="B686">IF(AND('Grains &amp; Pulses'!H688="",'Grains &amp; Pulses'!H687=""),B685,IF('Grains &amp; Pulses'!H688&lt;&gt;"",'Grains &amp; Pulses'!H688,AVERAGE(B685,INDEX('Grains &amp; Pulses'!H689:H$851,MATCH(FALSE,'Grains &amp; Pulses'!H689:H$851="",0)))))</f>
        <v>592.73636363636365</v>
      </c>
      <c r="C686" s="65" cm="1">
        <f t="array" ref="C686">IF(AND('Grains &amp; Pulses'!I688="",'Grains &amp; Pulses'!I687=""),C685,IF('Grains &amp; Pulses'!I688&lt;&gt;"",'Grains &amp; Pulses'!I688,AVERAGE(C685,INDEX('Grains &amp; Pulses'!I689:I$851,MATCH(FALSE,'Grains &amp; Pulses'!I689:I$851="",0)))))</f>
        <v>249.68363636363637</v>
      </c>
      <c r="D686" s="65" cm="1">
        <f t="array" ref="D686">IF(AND('Grains &amp; Pulses'!J688="",'Grains &amp; Pulses'!J687=""),D685,IF('Grains &amp; Pulses'!J688&lt;&gt;"",'Grains &amp; Pulses'!J688,AVERAGE(D685,INDEX('Grains &amp; Pulses'!J689:J$851,MATCH(FALSE,'Grains &amp; Pulses'!J689:J$851="",0)))))</f>
        <v>242.34</v>
      </c>
      <c r="E686" s="65" cm="1">
        <f t="array" ref="E686">IF(AND('Grains &amp; Pulses'!K688="",'Grains &amp; Pulses'!K687=""),E685,IF('Grains &amp; Pulses'!K688&lt;&gt;"",'Grains &amp; Pulses'!K688,AVERAGE(E685,INDEX('Grains &amp; Pulses'!K689:K$851,MATCH(FALSE,'Grains &amp; Pulses'!K689:K$851="",0)))))</f>
        <v>195.13090909090909</v>
      </c>
      <c r="F686" s="65" cm="1">
        <f t="array" ref="F686">IF(AND('Grains &amp; Pulses'!L688="",'Grains &amp; Pulses'!L687=""),F685,IF('Grains &amp; Pulses'!L688&lt;&gt;"",'Grains &amp; Pulses'!L688,AVERAGE(F685,INDEX('Grains &amp; Pulses'!L689:L$851,MATCH(FALSE,'Grains &amp; Pulses'!L689:L$851="",0)))))</f>
        <v>288.5</v>
      </c>
    </row>
    <row r="687" spans="1:6" x14ac:dyDescent="0.25">
      <c r="A687" s="36">
        <f>'Grains &amp; Pulses'!A689</f>
        <v>42675</v>
      </c>
      <c r="B687" s="65" cm="1">
        <f t="array" ref="B687">IF(AND('Grains &amp; Pulses'!H689="",'Grains &amp; Pulses'!H688=""),B686,IF('Grains &amp; Pulses'!H689&lt;&gt;"",'Grains &amp; Pulses'!H689,AVERAGE(B686,INDEX('Grains &amp; Pulses'!H690:H$851,MATCH(FALSE,'Grains &amp; Pulses'!H690:H$851="",0)))))</f>
        <v>594.83454545454549</v>
      </c>
      <c r="C687" s="65" cm="1">
        <f t="array" ref="C687">IF(AND('Grains &amp; Pulses'!I689="",'Grains &amp; Pulses'!I688=""),C686,IF('Grains &amp; Pulses'!I689&lt;&gt;"",'Grains &amp; Pulses'!I689,AVERAGE(C686,INDEX('Grains &amp; Pulses'!I690:I$851,MATCH(FALSE,'Grains &amp; Pulses'!I690:I$851="",0)))))</f>
        <v>254.92909090909092</v>
      </c>
      <c r="D687" s="65" cm="1">
        <f t="array" ref="D687">IF(AND('Grains &amp; Pulses'!J689="",'Grains &amp; Pulses'!J688=""),D686,IF('Grains &amp; Pulses'!J689&lt;&gt;"",'Grains &amp; Pulses'!J689,AVERAGE(D686,INDEX('Grains &amp; Pulses'!J690:J$851,MATCH(FALSE,'Grains &amp; Pulses'!J690:J$851="",0)))))</f>
        <v>251.78181818181818</v>
      </c>
      <c r="E687" s="65" cm="1">
        <f t="array" ref="E687">IF(AND('Grains &amp; Pulses'!K689="",'Grains &amp; Pulses'!K688=""),E686,IF('Grains &amp; Pulses'!K689&lt;&gt;"",'Grains &amp; Pulses'!K689,AVERAGE(E686,INDEX('Grains &amp; Pulses'!K690:K$851,MATCH(FALSE,'Grains &amp; Pulses'!K690:K$851="",0)))))</f>
        <v>199.32727272727271</v>
      </c>
      <c r="F687" s="65" cm="1">
        <f t="array" ref="F687">IF(AND('Grains &amp; Pulses'!L689="",'Grains &amp; Pulses'!L688=""),F686,IF('Grains &amp; Pulses'!L689&lt;&gt;"",'Grains &amp; Pulses'!L689,AVERAGE(F686,INDEX('Grains &amp; Pulses'!L690:L$851,MATCH(FALSE,'Grains &amp; Pulses'!L690:L$851="",0)))))</f>
        <v>296.89272727272726</v>
      </c>
    </row>
    <row r="688" spans="1:6" x14ac:dyDescent="0.25">
      <c r="A688" s="36">
        <f>'Grains &amp; Pulses'!A690</f>
        <v>42682</v>
      </c>
      <c r="B688" s="65" cm="1">
        <f t="array" ref="B688">IF(AND('Grains &amp; Pulses'!H690="",'Grains &amp; Pulses'!H689=""),B687,IF('Grains &amp; Pulses'!H690&lt;&gt;"",'Grains &amp; Pulses'!H690,AVERAGE(B687,INDEX('Grains &amp; Pulses'!H691:H$851,MATCH(FALSE,'Grains &amp; Pulses'!H691:H$851="",0)))))</f>
        <v>589.58909090909094</v>
      </c>
      <c r="C688" s="65" cm="1">
        <f t="array" ref="C688">IF(AND('Grains &amp; Pulses'!I690="",'Grains &amp; Pulses'!I689=""),C687,IF('Grains &amp; Pulses'!I690&lt;&gt;"",'Grains &amp; Pulses'!I690,AVERAGE(C687,INDEX('Grains &amp; Pulses'!I691:I$851,MATCH(FALSE,'Grains &amp; Pulses'!I691:I$851="",0)))))</f>
        <v>253.88</v>
      </c>
      <c r="D688" s="65" cm="1">
        <f t="array" ref="D688">IF(AND('Grains &amp; Pulses'!J690="",'Grains &amp; Pulses'!J689=""),D687,IF('Grains &amp; Pulses'!J690&lt;&gt;"",'Grains &amp; Pulses'!J690,AVERAGE(D687,INDEX('Grains &amp; Pulses'!J691:J$851,MATCH(FALSE,'Grains &amp; Pulses'!J691:J$851="",0)))))</f>
        <v>244.96272727272728</v>
      </c>
      <c r="E688" s="65" cm="1">
        <f t="array" ref="E688">IF(AND('Grains &amp; Pulses'!K690="",'Grains &amp; Pulses'!K689=""),E687,IF('Grains &amp; Pulses'!K690&lt;&gt;"",'Grains &amp; Pulses'!K690,AVERAGE(E687,INDEX('Grains &amp; Pulses'!K691:K$851,MATCH(FALSE,'Grains &amp; Pulses'!K691:K$851="",0)))))</f>
        <v>200.37636363636364</v>
      </c>
      <c r="F688" s="65" cm="1">
        <f t="array" ref="F688">IF(AND('Grains &amp; Pulses'!L690="",'Grains &amp; Pulses'!L689=""),F687,IF('Grains &amp; Pulses'!L690&lt;&gt;"",'Grains &amp; Pulses'!L690,AVERAGE(F687,INDEX('Grains &amp; Pulses'!L691:L$851,MATCH(FALSE,'Grains &amp; Pulses'!L691:L$851="",0)))))</f>
        <v>293.74545454545455</v>
      </c>
    </row>
    <row r="689" spans="1:6" x14ac:dyDescent="0.25">
      <c r="A689" s="36">
        <f>'Grains &amp; Pulses'!A691</f>
        <v>42689</v>
      </c>
      <c r="B689" s="65" cm="1">
        <f t="array" ref="B689">IF(AND('Grains &amp; Pulses'!H691="",'Grains &amp; Pulses'!H690=""),B688,IF('Grains &amp; Pulses'!H691&lt;&gt;"",'Grains &amp; Pulses'!H691,AVERAGE(B688,INDEX('Grains &amp; Pulses'!H692:H$851,MATCH(FALSE,'Grains &amp; Pulses'!H692:H$851="",0)))))</f>
        <v>584.34363636363639</v>
      </c>
      <c r="C689" s="65" cm="1">
        <f t="array" ref="C689">IF(AND('Grains &amp; Pulses'!I691="",'Grains &amp; Pulses'!I690=""),C688,IF('Grains &amp; Pulses'!I691&lt;&gt;"",'Grains &amp; Pulses'!I691,AVERAGE(C688,INDEX('Grains &amp; Pulses'!I692:I$851,MATCH(FALSE,'Grains &amp; Pulses'!I692:I$851="",0)))))</f>
        <v>254.92909090909092</v>
      </c>
      <c r="D689" s="65" cm="1">
        <f t="array" ref="D689">IF(AND('Grains &amp; Pulses'!J691="",'Grains &amp; Pulses'!J690=""),D688,IF('Grains &amp; Pulses'!J691&lt;&gt;"",'Grains &amp; Pulses'!J691,AVERAGE(D688,INDEX('Grains &amp; Pulses'!J692:J$851,MATCH(FALSE,'Grains &amp; Pulses'!J692:J$851="",0)))))</f>
        <v>254.92909090909092</v>
      </c>
      <c r="E689" s="65" cm="1">
        <f t="array" ref="E689">IF(AND('Grains &amp; Pulses'!K691="",'Grains &amp; Pulses'!K690=""),E688,IF('Grains &amp; Pulses'!K691&lt;&gt;"",'Grains &amp; Pulses'!K691,AVERAGE(E688,INDEX('Grains &amp; Pulses'!K692:K$851,MATCH(FALSE,'Grains &amp; Pulses'!K692:K$851="",0)))))</f>
        <v>203.2298909090909</v>
      </c>
      <c r="F689" s="65" cm="1">
        <f t="array" ref="F689">IF(AND('Grains &amp; Pulses'!L691="",'Grains &amp; Pulses'!L690=""),F688,IF('Grains &amp; Pulses'!L691&lt;&gt;"",'Grains &amp; Pulses'!L691,AVERAGE(F688,INDEX('Grains &amp; Pulses'!L692:L$851,MATCH(FALSE,'Grains &amp; Pulses'!L692:L$851="",0)))))</f>
        <v>289.54909090909092</v>
      </c>
    </row>
    <row r="690" spans="1:6" x14ac:dyDescent="0.25">
      <c r="A690" s="36">
        <f>'Grains &amp; Pulses'!A692</f>
        <v>42696</v>
      </c>
      <c r="B690" s="65" cm="1">
        <f t="array" ref="B690">IF(AND('Grains &amp; Pulses'!H692="",'Grains &amp; Pulses'!H691=""),B689,IF('Grains &amp; Pulses'!H692&lt;&gt;"",'Grains &amp; Pulses'!H692,AVERAGE(B689,INDEX('Grains &amp; Pulses'!H693:H$851,MATCH(FALSE,'Grains &amp; Pulses'!H693:H$851="",0)))))</f>
        <v>600.08000000000004</v>
      </c>
      <c r="C690" s="65" cm="1">
        <f t="array" ref="C690">IF(AND('Grains &amp; Pulses'!I692="",'Grains &amp; Pulses'!I691=""),C689,IF('Grains &amp; Pulses'!I692&lt;&gt;"",'Grains &amp; Pulses'!I692,AVERAGE(C689,INDEX('Grains &amp; Pulses'!I693:I$851,MATCH(FALSE,'Grains &amp; Pulses'!I693:I$851="",0)))))</f>
        <v>263.32181818181817</v>
      </c>
      <c r="D690" s="65" cm="1">
        <f t="array" ref="D690">IF(AND('Grains &amp; Pulses'!J692="",'Grains &amp; Pulses'!J691=""),D689,IF('Grains &amp; Pulses'!J692&lt;&gt;"",'Grains &amp; Pulses'!J692,AVERAGE(D689,INDEX('Grains &amp; Pulses'!J693:J$851,MATCH(FALSE,'Grains &amp; Pulses'!J693:J$851="",0)))))</f>
        <v>272.76363636363635</v>
      </c>
      <c r="E690" s="65" cm="1">
        <f t="array" ref="E690">IF(AND('Grains &amp; Pulses'!K692="",'Grains &amp; Pulses'!K691=""),E689,IF('Grains &amp; Pulses'!K692&lt;&gt;"",'Grains &amp; Pulses'!K692,AVERAGE(E689,INDEX('Grains &amp; Pulses'!K693:K$851,MATCH(FALSE,'Grains &amp; Pulses'!K693:K$851="",0)))))</f>
        <v>217.13034545454545</v>
      </c>
      <c r="F690" s="65" cm="1">
        <f t="array" ref="F690">IF(AND('Grains &amp; Pulses'!L692="",'Grains &amp; Pulses'!L691=""),F689,IF('Grains &amp; Pulses'!L692&lt;&gt;"",'Grains &amp; Pulses'!L692,AVERAGE(F689,INDEX('Grains &amp; Pulses'!L693:L$851,MATCH(FALSE,'Grains &amp; Pulses'!L693:L$851="",0)))))</f>
        <v>276.95999999999998</v>
      </c>
    </row>
    <row r="691" spans="1:6" x14ac:dyDescent="0.25">
      <c r="A691" s="36">
        <f>'Grains &amp; Pulses'!A693</f>
        <v>42703</v>
      </c>
      <c r="B691" s="65" cm="1">
        <f t="array" ref="B691">IF(AND('Grains &amp; Pulses'!H693="",'Grains &amp; Pulses'!H692=""),B690,IF('Grains &amp; Pulses'!H693&lt;&gt;"",'Grains &amp; Pulses'!H693,AVERAGE(B690,INDEX('Grains &amp; Pulses'!H694:H$851,MATCH(FALSE,'Grains &amp; Pulses'!H694:H$851="",0)))))</f>
        <v>594.83454545454549</v>
      </c>
      <c r="C691" s="65" cm="1">
        <f t="array" ref="C691">IF(AND('Grains &amp; Pulses'!I693="",'Grains &amp; Pulses'!I692=""),C690,IF('Grains &amp; Pulses'!I693&lt;&gt;"",'Grains &amp; Pulses'!I693,AVERAGE(C690,INDEX('Grains &amp; Pulses'!I694:I$851,MATCH(FALSE,'Grains &amp; Pulses'!I694:I$851="",0)))))</f>
        <v>262.27272727272725</v>
      </c>
      <c r="D691" s="65" cm="1">
        <f t="array" ref="D691">IF(AND('Grains &amp; Pulses'!J693="",'Grains &amp; Pulses'!J692=""),D690,IF('Grains &amp; Pulses'!J693&lt;&gt;"",'Grains &amp; Pulses'!J693,AVERAGE(D690,INDEX('Grains &amp; Pulses'!J694:J$851,MATCH(FALSE,'Grains &amp; Pulses'!J694:J$851="",0)))))</f>
        <v>261.22363636363639</v>
      </c>
      <c r="E691" s="65" cm="1">
        <f t="array" ref="E691">IF(AND('Grains &amp; Pulses'!K693="",'Grains &amp; Pulses'!K692=""),E690,IF('Grains &amp; Pulses'!K693&lt;&gt;"",'Grains &amp; Pulses'!K693,AVERAGE(E690,INDEX('Grains &amp; Pulses'!K694:K$851,MATCH(FALSE,'Grains &amp; Pulses'!K694:K$851="",0)))))</f>
        <v>210.83580000000001</v>
      </c>
      <c r="F691" s="65" cm="1">
        <f t="array" ref="F691">IF(AND('Grains &amp; Pulses'!L693="",'Grains &amp; Pulses'!L692=""),F690,IF('Grains &amp; Pulses'!L693&lt;&gt;"",'Grains &amp; Pulses'!L693,AVERAGE(F690,INDEX('Grains &amp; Pulses'!L694:L$851,MATCH(FALSE,'Grains &amp; Pulses'!L694:L$851="",0)))))</f>
        <v>291.64727272727271</v>
      </c>
    </row>
    <row r="692" spans="1:6" x14ac:dyDescent="0.25">
      <c r="A692" s="36">
        <f>'Grains &amp; Pulses'!A694</f>
        <v>42710</v>
      </c>
      <c r="B692" s="65" cm="1">
        <f t="array" ref="B692">IF(AND('Grains &amp; Pulses'!H694="",'Grains &amp; Pulses'!H693=""),B691,IF('Grains &amp; Pulses'!H694&lt;&gt;"",'Grains &amp; Pulses'!H694,AVERAGE(B691,INDEX('Grains &amp; Pulses'!H695:H$851,MATCH(FALSE,'Grains &amp; Pulses'!H695:H$851="",0)))))</f>
        <v>608.4727272727273</v>
      </c>
      <c r="C692" s="65" cm="1">
        <f t="array" ref="C692">IF(AND('Grains &amp; Pulses'!I694="",'Grains &amp; Pulses'!I693=""),C691,IF('Grains &amp; Pulses'!I694&lt;&gt;"",'Grains &amp; Pulses'!I694,AVERAGE(C691,INDEX('Grains &amp; Pulses'!I695:I$851,MATCH(FALSE,'Grains &amp; Pulses'!I695:I$851="",0)))))</f>
        <v>257.0272727272727</v>
      </c>
      <c r="D692" s="65" cm="1">
        <f t="array" ref="D692">IF(AND('Grains &amp; Pulses'!J694="",'Grains &amp; Pulses'!J693=""),D691,IF('Grains &amp; Pulses'!J694&lt;&gt;"",'Grains &amp; Pulses'!J694,AVERAGE(D691,INDEX('Grains &amp; Pulses'!J695:J$851,MATCH(FALSE,'Grains &amp; Pulses'!J695:J$851="",0)))))</f>
        <v>248.63454545454545</v>
      </c>
      <c r="E692" s="65" cm="1">
        <f t="array" ref="E692">IF(AND('Grains &amp; Pulses'!K694="",'Grains &amp; Pulses'!K693=""),E691,IF('Grains &amp; Pulses'!K694&lt;&gt;"",'Grains &amp; Pulses'!K694,AVERAGE(E691,INDEX('Grains &amp; Pulses'!K695:K$851,MATCH(FALSE,'Grains &amp; Pulses'!K695:K$851="",0)))))</f>
        <v>208.21307272727273</v>
      </c>
      <c r="F692" s="65" cm="1">
        <f t="array" ref="F692">IF(AND('Grains &amp; Pulses'!L694="",'Grains &amp; Pulses'!L693=""),F691,IF('Grains &amp; Pulses'!L694&lt;&gt;"",'Grains &amp; Pulses'!L694,AVERAGE(F691,INDEX('Grains &amp; Pulses'!L695:L$851,MATCH(FALSE,'Grains &amp; Pulses'!L695:L$851="",0)))))</f>
        <v>286.40181818181816</v>
      </c>
    </row>
    <row r="693" spans="1:6" x14ac:dyDescent="0.25">
      <c r="A693" s="36">
        <f>'Grains &amp; Pulses'!A695</f>
        <v>42717</v>
      </c>
      <c r="B693" s="65" cm="1">
        <f t="array" ref="B693">IF(AND('Grains &amp; Pulses'!H695="",'Grains &amp; Pulses'!H694=""),B692,IF('Grains &amp; Pulses'!H695&lt;&gt;"",'Grains &amp; Pulses'!H695,AVERAGE(B692,INDEX('Grains &amp; Pulses'!H696:H$851,MATCH(FALSE,'Grains &amp; Pulses'!H696:H$851="",0)))))</f>
        <v>592.73636363636365</v>
      </c>
      <c r="C693" s="65" cm="1">
        <f t="array" ref="C693">IF(AND('Grains &amp; Pulses'!I695="",'Grains &amp; Pulses'!I694=""),C692,IF('Grains &amp; Pulses'!I695&lt;&gt;"",'Grains &amp; Pulses'!I695,AVERAGE(C692,INDEX('Grains &amp; Pulses'!I696:I$851,MATCH(FALSE,'Grains &amp; Pulses'!I696:I$851="",0)))))</f>
        <v>265.42</v>
      </c>
      <c r="D693" s="65" cm="1">
        <f t="array" ref="D693">IF(AND('Grains &amp; Pulses'!J695="",'Grains &amp; Pulses'!J694=""),D692,IF('Grains &amp; Pulses'!J695&lt;&gt;"",'Grains &amp; Pulses'!J695,AVERAGE(D692,INDEX('Grains &amp; Pulses'!J696:J$851,MATCH(FALSE,'Grains &amp; Pulses'!J696:J$851="",0)))))</f>
        <v>233.94727272727272</v>
      </c>
      <c r="E693" s="65" cm="1">
        <f t="array" ref="E693">IF(AND('Grains &amp; Pulses'!K695="",'Grains &amp; Pulses'!K694=""),E692,IF('Grains &amp; Pulses'!K695&lt;&gt;"",'Grains &amp; Pulses'!K695,AVERAGE(E692,INDEX('Grains &amp; Pulses'!K696:K$851,MATCH(FALSE,'Grains &amp; Pulses'!K696:K$851="",0)))))</f>
        <v>209.78670909090908</v>
      </c>
      <c r="F693" s="65" cm="1">
        <f t="array" ref="F693">IF(AND('Grains &amp; Pulses'!L695="",'Grains &amp; Pulses'!L694=""),F692,IF('Grains &amp; Pulses'!L695&lt;&gt;"",'Grains &amp; Pulses'!L695,AVERAGE(F692,INDEX('Grains &amp; Pulses'!L696:L$851,MATCH(FALSE,'Grains &amp; Pulses'!L696:L$851="",0)))))</f>
        <v>272.76363636363635</v>
      </c>
    </row>
    <row r="694" spans="1:6" x14ac:dyDescent="0.25">
      <c r="A694" s="36">
        <f>'Grains &amp; Pulses'!A696</f>
        <v>42724</v>
      </c>
      <c r="B694" s="65" cm="1">
        <f t="array" ref="B694">IF(AND('Grains &amp; Pulses'!H696="",'Grains &amp; Pulses'!H695=""),B693,IF('Grains &amp; Pulses'!H696&lt;&gt;"",'Grains &amp; Pulses'!H696,AVERAGE(B693,INDEX('Grains &amp; Pulses'!H697:H$851,MATCH(FALSE,'Grains &amp; Pulses'!H697:H$851="",0)))))</f>
        <v>597.9818181818182</v>
      </c>
      <c r="C694" s="65" cm="1">
        <f t="array" ref="C694">IF(AND('Grains &amp; Pulses'!I696="",'Grains &amp; Pulses'!I695=""),C693,IF('Grains &amp; Pulses'!I696&lt;&gt;"",'Grains &amp; Pulses'!I696,AVERAGE(C693,INDEX('Grains &amp; Pulses'!I697:I$851,MATCH(FALSE,'Grains &amp; Pulses'!I697:I$851="",0)))))</f>
        <v>261.39149090909092</v>
      </c>
      <c r="D694" s="65" cm="1">
        <f t="array" ref="D694">IF(AND('Grains &amp; Pulses'!J696="",'Grains &amp; Pulses'!J695=""),D693,IF('Grains &amp; Pulses'!J696&lt;&gt;"",'Grains &amp; Pulses'!J696,AVERAGE(D693,INDEX('Grains &amp; Pulses'!J697:J$851,MATCH(FALSE,'Grains &amp; Pulses'!J697:J$851="",0)))))</f>
        <v>236.04545454545453</v>
      </c>
      <c r="E694" s="65" cm="1">
        <f t="array" ref="E694">IF(AND('Grains &amp; Pulses'!K696="",'Grains &amp; Pulses'!K695=""),E693,IF('Grains &amp; Pulses'!K696&lt;&gt;"",'Grains &amp; Pulses'!K696,AVERAGE(E693,INDEX('Grains &amp; Pulses'!K697:K$851,MATCH(FALSE,'Grains &amp; Pulses'!K697:K$851="",0)))))</f>
        <v>205.85261818181817</v>
      </c>
      <c r="F694" s="65" cm="1">
        <f t="array" ref="F694">IF(AND('Grains &amp; Pulses'!L696="",'Grains &amp; Pulses'!L695=""),F693,IF('Grains &amp; Pulses'!L696&lt;&gt;"",'Grains &amp; Pulses'!L696,AVERAGE(F693,INDEX('Grains &amp; Pulses'!L697:L$851,MATCH(FALSE,'Grains &amp; Pulses'!L697:L$851="",0)))))</f>
        <v>267.5181818181818</v>
      </c>
    </row>
    <row r="695" spans="1:6" x14ac:dyDescent="0.25">
      <c r="A695" s="36">
        <f>'Grains &amp; Pulses'!A697</f>
        <v>42738</v>
      </c>
      <c r="B695" s="65" cm="1">
        <f t="array" ref="B695">IF(AND('Grains &amp; Pulses'!H697="",'Grains &amp; Pulses'!H696=""),B694,IF('Grains &amp; Pulses'!H697&lt;&gt;"",'Grains &amp; Pulses'!H697,AVERAGE(B694,INDEX('Grains &amp; Pulses'!H698:H$851,MATCH(FALSE,'Grains &amp; Pulses'!H698:H$851="",0)))))</f>
        <v>596.32036199095023</v>
      </c>
      <c r="C695" s="65" cm="1">
        <f t="array" ref="C695">IF(AND('Grains &amp; Pulses'!I697="",'Grains &amp; Pulses'!I696=""),C694,IF('Grains &amp; Pulses'!I697&lt;&gt;"",'Grains &amp; Pulses'!I697,AVERAGE(C694,INDEX('Grains &amp; Pulses'!I698:I$851,MATCH(FALSE,'Grains &amp; Pulses'!I698:I$851="",0)))))</f>
        <v>257.28456108597288</v>
      </c>
      <c r="D695" s="65" cm="1">
        <f t="array" ref="D695">IF(AND('Grains &amp; Pulses'!J697="",'Grains &amp; Pulses'!J696=""),D694,IF('Grains &amp; Pulses'!J697&lt;&gt;"",'Grains &amp; Pulses'!J697,AVERAGE(D694,INDEX('Grains &amp; Pulses'!J698:J$851,MATCH(FALSE,'Grains &amp; Pulses'!J698:J$851="",0)))))</f>
        <v>231.84434389140273</v>
      </c>
      <c r="E695" s="65" cm="1">
        <f t="array" ref="E695">IF(AND('Grains &amp; Pulses'!K697="",'Grains &amp; Pulses'!K696=""),E694,IF('Grains &amp; Pulses'!K697&lt;&gt;"",'Grains &amp; Pulses'!K697,AVERAGE(E694,INDEX('Grains &amp; Pulses'!K698:K$851,MATCH(FALSE,'Grains &amp; Pulses'!K698:K$851="",0)))))</f>
        <v>201.00486877828055</v>
      </c>
      <c r="F695" s="65" cm="1">
        <f t="array" ref="F695">IF(AND('Grains &amp; Pulses'!L697="",'Grains &amp; Pulses'!L696=""),F694,IF('Grains &amp; Pulses'!L697&lt;&gt;"",'Grains &amp; Pulses'!L697,AVERAGE(F694,INDEX('Grains &amp; Pulses'!L698:L$851,MATCH(FALSE,'Grains &amp; Pulses'!L698:L$851="",0)))))</f>
        <v>262.13031674208145</v>
      </c>
    </row>
    <row r="696" spans="1:6" x14ac:dyDescent="0.25">
      <c r="A696" s="36">
        <f>'Grains &amp; Pulses'!A698</f>
        <v>42745</v>
      </c>
      <c r="B696" s="65" cm="1">
        <f t="array" ref="B696">IF(AND('Grains &amp; Pulses'!H698="",'Grains &amp; Pulses'!H697=""),B695,IF('Grains &amp; Pulses'!H698&lt;&gt;"",'Grains &amp; Pulses'!H698,AVERAGE(B695,INDEX('Grains &amp; Pulses'!H699:H$851,MATCH(FALSE,'Grains &amp; Pulses'!H699:H$851="",0)))))</f>
        <v>597.36470588235295</v>
      </c>
      <c r="C696" s="65" cm="1">
        <f t="array" ref="C696">IF(AND('Grains &amp; Pulses'!I698="",'Grains &amp; Pulses'!I697=""),C695,IF('Grains &amp; Pulses'!I698&lt;&gt;"",'Grains &amp; Pulses'!I698,AVERAGE(C695,INDEX('Grains &amp; Pulses'!I699:I$851,MATCH(FALSE,'Grains &amp; Pulses'!I699:I$851="",0)))))</f>
        <v>262.29741176470588</v>
      </c>
      <c r="D696" s="65" cm="1">
        <f t="array" ref="D696">IF(AND('Grains &amp; Pulses'!J698="",'Grains &amp; Pulses'!J697=""),D695,IF('Grains &amp; Pulses'!J698&lt;&gt;"",'Grains &amp; Pulses'!J698,AVERAGE(D695,INDEX('Grains &amp; Pulses'!J699:J$851,MATCH(FALSE,'Grains &amp; Pulses'!J699:J$851="",0)))))</f>
        <v>224.53393665158373</v>
      </c>
      <c r="E696" s="65" cm="1">
        <f t="array" ref="E696">IF(AND('Grains &amp; Pulses'!K698="",'Grains &amp; Pulses'!K697=""),E695,IF('Grains &amp; Pulses'!K698&lt;&gt;"",'Grains &amp; Pulses'!K698,AVERAGE(E695,INDEX('Grains &amp; Pulses'!K699:K$851,MATCH(FALSE,'Grains &amp; Pulses'!K699:K$851="",0)))))</f>
        <v>200.48269683257919</v>
      </c>
      <c r="F696" s="65" cm="1">
        <f t="array" ref="F696">IF(AND('Grains &amp; Pulses'!L698="",'Grains &amp; Pulses'!L697=""),F695,IF('Grains &amp; Pulses'!L698&lt;&gt;"",'Grains &amp; Pulses'!L698,AVERAGE(F695,INDEX('Grains &amp; Pulses'!L699:L$851,MATCH(FALSE,'Grains &amp; Pulses'!L699:L$851="",0)))))</f>
        <v>258.99728506787329</v>
      </c>
    </row>
    <row r="697" spans="1:6" x14ac:dyDescent="0.25">
      <c r="A697" s="36">
        <f>'Grains &amp; Pulses'!A699</f>
        <v>42752</v>
      </c>
      <c r="B697" s="65" cm="1">
        <f t="array" ref="B697">IF(AND('Grains &amp; Pulses'!H699="",'Grains &amp; Pulses'!H698=""),B696,IF('Grains &amp; Pulses'!H699&lt;&gt;"",'Grains &amp; Pulses'!H699,AVERAGE(B696,INDEX('Grains &amp; Pulses'!H700:H$851,MATCH(FALSE,'Grains &amp; Pulses'!H700:H$851="",0)))))</f>
        <v>591.09864253393664</v>
      </c>
      <c r="C697" s="65" cm="1">
        <f t="array" ref="C697">IF(AND('Grains &amp; Pulses'!I699="",'Grains &amp; Pulses'!I698=""),C696,IF('Grains &amp; Pulses'!I699&lt;&gt;"",'Grains &amp; Pulses'!I699,AVERAGE(C696,INDEX('Grains &amp; Pulses'!I700:I$851,MATCH(FALSE,'Grains &amp; Pulses'!I700:I$851="",0)))))</f>
        <v>260.62646153846157</v>
      </c>
      <c r="D697" s="65" cm="1">
        <f t="array" ref="D697">IF(AND('Grains &amp; Pulses'!J699="",'Grains &amp; Pulses'!J698=""),D696,IF('Grains &amp; Pulses'!J699&lt;&gt;"",'Grains &amp; Pulses'!J699,AVERAGE(D696,INDEX('Grains &amp; Pulses'!J700:J$851,MATCH(FALSE,'Grains &amp; Pulses'!J700:J$851="",0)))))</f>
        <v>220.35656108597286</v>
      </c>
      <c r="E697" s="65" cm="1">
        <f t="array" ref="E697">IF(AND('Grains &amp; Pulses'!K699="",'Grains &amp; Pulses'!K698=""),E696,IF('Grains &amp; Pulses'!K699&lt;&gt;"",'Grains &amp; Pulses'!K699,AVERAGE(E696,INDEX('Grains &amp; Pulses'!K700:K$851,MATCH(FALSE,'Grains &amp; Pulses'!K700:K$851="",0)))))</f>
        <v>200.48269683257919</v>
      </c>
      <c r="F697" s="65" cm="1">
        <f t="array" ref="F697">IF(AND('Grains &amp; Pulses'!L699="",'Grains &amp; Pulses'!L698=""),F696,IF('Grains &amp; Pulses'!L699&lt;&gt;"",'Grains &amp; Pulses'!L699,AVERAGE(F696,INDEX('Grains &amp; Pulses'!L700:L$851,MATCH(FALSE,'Grains &amp; Pulses'!L700:L$851="",0)))))</f>
        <v>250.6425339366516</v>
      </c>
    </row>
    <row r="698" spans="1:6" x14ac:dyDescent="0.25">
      <c r="A698" s="36">
        <f>'Grains &amp; Pulses'!A700</f>
        <v>42759</v>
      </c>
      <c r="B698" s="65" cm="1">
        <f t="array" ref="B698">IF(AND('Grains &amp; Pulses'!H700="",'Grains &amp; Pulses'!H699=""),B697,IF('Grains &amp; Pulses'!H700&lt;&gt;"",'Grains &amp; Pulses'!H700,AVERAGE(B697,INDEX('Grains &amp; Pulses'!H701:H$851,MATCH(FALSE,'Grains &amp; Pulses'!H701:H$851="",0)))))</f>
        <v>601.01990950226252</v>
      </c>
      <c r="C698" s="65" cm="1">
        <f t="array" ref="C698">IF(AND('Grains &amp; Pulses'!I700="",'Grains &amp; Pulses'!I699=""),C697,IF('Grains &amp; Pulses'!I700&lt;&gt;"",'Grains &amp; Pulses'!I700,AVERAGE(C697,INDEX('Grains &amp; Pulses'!I701:I$851,MATCH(FALSE,'Grains &amp; Pulses'!I701:I$851="",0)))))</f>
        <v>260.62646153846157</v>
      </c>
      <c r="D698" s="65" cm="1">
        <f t="array" ref="D698">IF(AND('Grains &amp; Pulses'!J700="",'Grains &amp; Pulses'!J699=""),D697,IF('Grains &amp; Pulses'!J700&lt;&gt;"",'Grains &amp; Pulses'!J700,AVERAGE(D697,INDEX('Grains &amp; Pulses'!J701:J$851,MATCH(FALSE,'Grains &amp; Pulses'!J701:J$851="",0)))))</f>
        <v>218.26787330316745</v>
      </c>
      <c r="E698" s="65" cm="1">
        <f t="array" ref="E698">IF(AND('Grains &amp; Pulses'!K700="",'Grains &amp; Pulses'!K699=""),E697,IF('Grains &amp; Pulses'!K700&lt;&gt;"",'Grains &amp; Pulses'!K700,AVERAGE(E697,INDEX('Grains &amp; Pulses'!K701:K$851,MATCH(FALSE,'Grains &amp; Pulses'!K701:K$851="",0)))))</f>
        <v>206.22658823529412</v>
      </c>
      <c r="F698" s="65" cm="1">
        <f t="array" ref="F698">IF(AND('Grains &amp; Pulses'!L700="",'Grains &amp; Pulses'!L699=""),F697,IF('Grains &amp; Pulses'!L700&lt;&gt;"",'Grains &amp; Pulses'!L700,AVERAGE(F697,INDEX('Grains &amp; Pulses'!L701:L$851,MATCH(FALSE,'Grains &amp; Pulses'!L701:L$851="",0)))))</f>
        <v>255.86425339366517</v>
      </c>
    </row>
    <row r="699" spans="1:6" x14ac:dyDescent="0.25">
      <c r="A699" s="36">
        <f>'Grains &amp; Pulses'!A701</f>
        <v>42766</v>
      </c>
      <c r="B699" s="65" cm="1">
        <f t="array" ref="B699">IF(AND('Grains &amp; Pulses'!H701="",'Grains &amp; Pulses'!H700=""),B698,IF('Grains &amp; Pulses'!H701&lt;&gt;"",'Grains &amp; Pulses'!H701,AVERAGE(B698,INDEX('Grains &amp; Pulses'!H702:H$851,MATCH(FALSE,'Grains &amp; Pulses'!H702:H$851="",0)))))</f>
        <v>595.27601809954751</v>
      </c>
      <c r="C699" s="65" cm="1">
        <f t="array" ref="C699">IF(AND('Grains &amp; Pulses'!I701="",'Grains &amp; Pulses'!I700=""),C698,IF('Grains &amp; Pulses'!I701&lt;&gt;"",'Grains &amp; Pulses'!I701,AVERAGE(C698,INDEX('Grains &amp; Pulses'!I702:I$851,MATCH(FALSE,'Grains &amp; Pulses'!I702:I$851="",0)))))</f>
        <v>254.98700452488688</v>
      </c>
      <c r="D699" s="65" cm="1">
        <f t="array" ref="D699">IF(AND('Grains &amp; Pulses'!J701="",'Grains &amp; Pulses'!J700=""),D698,IF('Grains &amp; Pulses'!J701&lt;&gt;"",'Grains &amp; Pulses'!J701,AVERAGE(D698,INDEX('Grains &amp; Pulses'!J702:J$851,MATCH(FALSE,'Grains &amp; Pulses'!J702:J$851="",0)))))</f>
        <v>216.17918552036201</v>
      </c>
      <c r="E699" s="65" cm="1">
        <f t="array" ref="E699">IF(AND('Grains &amp; Pulses'!K701="",'Grains &amp; Pulses'!K700=""),E698,IF('Grains &amp; Pulses'!K701&lt;&gt;"",'Grains &amp; Pulses'!K701,AVERAGE(E698,INDEX('Grains &amp; Pulses'!K702:K$851,MATCH(FALSE,'Grains &amp; Pulses'!K702:K$851="",0)))))</f>
        <v>203.61572850678735</v>
      </c>
      <c r="F699" s="65" cm="1">
        <f t="array" ref="F699">IF(AND('Grains &amp; Pulses'!L701="",'Grains &amp; Pulses'!L700=""),F698,IF('Grains &amp; Pulses'!L701&lt;&gt;"",'Grains &amp; Pulses'!L701,AVERAGE(F698,INDEX('Grains &amp; Pulses'!L702:L$851,MATCH(FALSE,'Grains &amp; Pulses'!L702:L$851="",0)))))</f>
        <v>249.59819004524888</v>
      </c>
    </row>
    <row r="700" spans="1:6" x14ac:dyDescent="0.25">
      <c r="A700" s="36">
        <f>'Grains &amp; Pulses'!A702</f>
        <v>42773</v>
      </c>
      <c r="B700" s="65" cm="1">
        <f t="array" ref="B700">IF(AND('Grains &amp; Pulses'!H702="",'Grains &amp; Pulses'!H701=""),B699,IF('Grains &amp; Pulses'!H702&lt;&gt;"",'Grains &amp; Pulses'!H702,AVERAGE(B699,INDEX('Grains &amp; Pulses'!H703:H$851,MATCH(FALSE,'Grains &amp; Pulses'!H703:H$851="",0)))))</f>
        <v>597.36470588235295</v>
      </c>
      <c r="C700" s="65" cm="1">
        <f t="array" ref="C700">IF(AND('Grains &amp; Pulses'!I702="",'Grains &amp; Pulses'!I701=""),C699,IF('Grains &amp; Pulses'!I702&lt;&gt;"",'Grains &amp; Pulses'!I702,AVERAGE(C699,INDEX('Grains &amp; Pulses'!I703:I$851,MATCH(FALSE,'Grains &amp; Pulses'!I703:I$851="",0)))))</f>
        <v>259.58211764705885</v>
      </c>
      <c r="D700" s="65" cm="1">
        <f t="array" ref="D700">IF(AND('Grains &amp; Pulses'!J702="",'Grains &amp; Pulses'!J701=""),D699,IF('Grains &amp; Pulses'!J702&lt;&gt;"",'Grains &amp; Pulses'!J702,AVERAGE(D699,INDEX('Grains &amp; Pulses'!J703:J$851,MATCH(FALSE,'Grains &amp; Pulses'!J703:J$851="",0)))))</f>
        <v>219.31221719457014</v>
      </c>
      <c r="E700" s="65" cm="1">
        <f t="array" ref="E700">IF(AND('Grains &amp; Pulses'!K702="",'Grains &amp; Pulses'!K701=""),E699,IF('Grains &amp; Pulses'!K702&lt;&gt;"",'Grains &amp; Pulses'!K702,AVERAGE(E699,INDEX('Grains &amp; Pulses'!K703:K$851,MATCH(FALSE,'Grains &amp; Pulses'!K703:K$851="",0)))))</f>
        <v>210.40396380090499</v>
      </c>
      <c r="F700" s="65" cm="1">
        <f t="array" ref="F700">IF(AND('Grains &amp; Pulses'!L702="",'Grains &amp; Pulses'!L701=""),F699,IF('Grains &amp; Pulses'!L702&lt;&gt;"",'Grains &amp; Pulses'!L702,AVERAGE(F699,INDEX('Grains &amp; Pulses'!L703:L$851,MATCH(FALSE,'Grains &amp; Pulses'!L703:L$851="",0)))))</f>
        <v>255.86425339366517</v>
      </c>
    </row>
    <row r="701" spans="1:6" x14ac:dyDescent="0.25">
      <c r="A701" s="36">
        <f>'Grains &amp; Pulses'!A703</f>
        <v>42780</v>
      </c>
      <c r="B701" s="65" cm="1">
        <f t="array" ref="B701">IF(AND('Grains &amp; Pulses'!H703="",'Grains &amp; Pulses'!H702=""),B700,IF('Grains &amp; Pulses'!H703&lt;&gt;"",'Grains &amp; Pulses'!H703,AVERAGE(B700,INDEX('Grains &amp; Pulses'!H704:H$851,MATCH(FALSE,'Grains &amp; Pulses'!H704:H$851="",0)))))</f>
        <v>605.7194570135747</v>
      </c>
      <c r="C701" s="65" cm="1">
        <f t="array" ref="C701">IF(AND('Grains &amp; Pulses'!I703="",'Grains &amp; Pulses'!I702=""),C700,IF('Grains &amp; Pulses'!I703&lt;&gt;"",'Grains &amp; Pulses'!I703,AVERAGE(C700,INDEX('Grains &amp; Pulses'!I704:I$851,MATCH(FALSE,'Grains &amp; Pulses'!I704:I$851="",0)))))</f>
        <v>263.55062443438919</v>
      </c>
      <c r="D701" s="65" cm="1">
        <f t="array" ref="D701">IF(AND('Grains &amp; Pulses'!J703="",'Grains &amp; Pulses'!J702=""),D700,IF('Grains &amp; Pulses'!J703&lt;&gt;"",'Grains &amp; Pulses'!J703,AVERAGE(D700,INDEX('Grains &amp; Pulses'!J704:J$851,MATCH(FALSE,'Grains &amp; Pulses'!J704:J$851="",0)))))</f>
        <v>222.44524886877829</v>
      </c>
      <c r="E701" s="65" cm="1">
        <f t="array" ref="E701">IF(AND('Grains &amp; Pulses'!K703="",'Grains &amp; Pulses'!K702=""),E700,IF('Grains &amp; Pulses'!K703&lt;&gt;"",'Grains &amp; Pulses'!K703,AVERAGE(E700,INDEX('Grains &amp; Pulses'!K704:K$851,MATCH(FALSE,'Grains &amp; Pulses'!K704:K$851="",0)))))</f>
        <v>211.97047963800907</v>
      </c>
      <c r="F701" s="65" cm="1">
        <f t="array" ref="F701">IF(AND('Grains &amp; Pulses'!L703="",'Grains &amp; Pulses'!L702=""),F700,IF('Grains &amp; Pulses'!L703&lt;&gt;"",'Grains &amp; Pulses'!L703,AVERAGE(F700,INDEX('Grains &amp; Pulses'!L704:L$851,MATCH(FALSE,'Grains &amp; Pulses'!L704:L$851="",0)))))</f>
        <v>255.86425339366517</v>
      </c>
    </row>
    <row r="702" spans="1:6" x14ac:dyDescent="0.25">
      <c r="A702" s="36">
        <f>'Grains &amp; Pulses'!A704</f>
        <v>42787</v>
      </c>
      <c r="B702" s="65" cm="1">
        <f t="array" ref="B702">IF(AND('Grains &amp; Pulses'!H704="",'Grains &amp; Pulses'!H703=""),B701,IF('Grains &amp; Pulses'!H704&lt;&gt;"",'Grains &amp; Pulses'!H704,AVERAGE(B701,INDEX('Grains &amp; Pulses'!H705:H$851,MATCH(FALSE,'Grains &amp; Pulses'!H705:H$851="",0)))))</f>
        <v>599.9755656108598</v>
      </c>
      <c r="C702" s="65" cm="1">
        <f t="array" ref="C702">IF(AND('Grains &amp; Pulses'!I704="",'Grains &amp; Pulses'!I703=""),C701,IF('Grains &amp; Pulses'!I704&lt;&gt;"",'Grains &amp; Pulses'!I704,AVERAGE(C701,INDEX('Grains &amp; Pulses'!I705:I$851,MATCH(FALSE,'Grains &amp; Pulses'!I705:I$851="",0)))))</f>
        <v>258.74664253393667</v>
      </c>
      <c r="D702" s="65" cm="1">
        <f t="array" ref="D702">IF(AND('Grains &amp; Pulses'!J704="",'Grains &amp; Pulses'!J703=""),D701,IF('Grains &amp; Pulses'!J704&lt;&gt;"",'Grains &amp; Pulses'!J704,AVERAGE(D701,INDEX('Grains &amp; Pulses'!J705:J$851,MATCH(FALSE,'Grains &amp; Pulses'!J705:J$851="",0)))))</f>
        <v>218.26787330316745</v>
      </c>
      <c r="E702" s="65" cm="1">
        <f t="array" ref="E702">IF(AND('Grains &amp; Pulses'!K704="",'Grains &amp; Pulses'!K703=""),E701,IF('Grains &amp; Pulses'!K704&lt;&gt;"",'Grains &amp; Pulses'!K704,AVERAGE(E701,INDEX('Grains &amp; Pulses'!K705:K$851,MATCH(FALSE,'Grains &amp; Pulses'!K705:K$851="",0)))))</f>
        <v>208.05419004524887</v>
      </c>
      <c r="F702" s="65" cm="1">
        <f t="array" ref="F702">IF(AND('Grains &amp; Pulses'!L704="",'Grains &amp; Pulses'!L703=""),F701,IF('Grains &amp; Pulses'!L704&lt;&gt;"",'Grains &amp; Pulses'!L704,AVERAGE(F701,INDEX('Grains &amp; Pulses'!L705:L$851,MATCH(FALSE,'Grains &amp; Pulses'!L705:L$851="",0)))))</f>
        <v>230.8</v>
      </c>
    </row>
    <row r="703" spans="1:6" x14ac:dyDescent="0.25">
      <c r="A703" s="36">
        <f>'Grains &amp; Pulses'!A705</f>
        <v>42794</v>
      </c>
      <c r="B703" s="65" cm="1">
        <f t="array" ref="B703">IF(AND('Grains &amp; Pulses'!H705="",'Grains &amp; Pulses'!H704=""),B702,IF('Grains &amp; Pulses'!H705&lt;&gt;"",'Grains &amp; Pulses'!H705,AVERAGE(B702,INDEX('Grains &amp; Pulses'!H706:H$851,MATCH(FALSE,'Grains &amp; Pulses'!H706:H$851="",0)))))</f>
        <v>595.27601809954751</v>
      </c>
      <c r="C703" s="65" cm="1">
        <f t="array" ref="C703">IF(AND('Grains &amp; Pulses'!I705="",'Grains &amp; Pulses'!I704=""),C702,IF('Grains &amp; Pulses'!I705&lt;&gt;"",'Grains &amp; Pulses'!I705,AVERAGE(C702,INDEX('Grains &amp; Pulses'!I706:I$851,MATCH(FALSE,'Grains &amp; Pulses'!I706:I$851="",0)))))</f>
        <v>255.82247963800907</v>
      </c>
      <c r="D703" s="65" cm="1">
        <f t="array" ref="D703">IF(AND('Grains &amp; Pulses'!J705="",'Grains &amp; Pulses'!J704=""),D702,IF('Grains &amp; Pulses'!J705&lt;&gt;"",'Grains &amp; Pulses'!J705,AVERAGE(D702,INDEX('Grains &amp; Pulses'!J706:J$851,MATCH(FALSE,'Grains &amp; Pulses'!J706:J$851="",0)))))</f>
        <v>216.17918552036201</v>
      </c>
      <c r="E703" s="65" cm="1">
        <f t="array" ref="E703">IF(AND('Grains &amp; Pulses'!K705="",'Grains &amp; Pulses'!K704=""),E702,IF('Grains &amp; Pulses'!K705&lt;&gt;"",'Grains &amp; Pulses'!K705,AVERAGE(E702,INDEX('Grains &amp; Pulses'!K706:K$851,MATCH(FALSE,'Grains &amp; Pulses'!K706:K$851="",0)))))</f>
        <v>209.35961990950227</v>
      </c>
      <c r="F703" s="65" cm="1">
        <f t="array" ref="F703">IF(AND('Grains &amp; Pulses'!L705="",'Grains &amp; Pulses'!L704=""),F702,IF('Grains &amp; Pulses'!L705&lt;&gt;"",'Grains &amp; Pulses'!L705,AVERAGE(F702,INDEX('Grains &amp; Pulses'!L706:L$851,MATCH(FALSE,'Grains &amp; Pulses'!L706:L$851="",0)))))</f>
        <v>255.86425339366517</v>
      </c>
    </row>
    <row r="704" spans="1:6" x14ac:dyDescent="0.25">
      <c r="A704" s="36">
        <f>'Grains &amp; Pulses'!A706</f>
        <v>42801</v>
      </c>
      <c r="B704" s="65" cm="1">
        <f t="array" ref="B704">IF(AND('Grains &amp; Pulses'!H706="",'Grains &amp; Pulses'!H705=""),B703,IF('Grains &amp; Pulses'!H706&lt;&gt;"",'Grains &amp; Pulses'!H706,AVERAGE(B703,INDEX('Grains &amp; Pulses'!H707:H$851,MATCH(FALSE,'Grains &amp; Pulses'!H707:H$851="",0)))))</f>
        <v>603.63076923076926</v>
      </c>
      <c r="C704" s="65" cm="1">
        <f t="array" ref="C704">IF(AND('Grains &amp; Pulses'!I706="",'Grains &amp; Pulses'!I705=""),C703,IF('Grains &amp; Pulses'!I706&lt;&gt;"",'Grains &amp; Pulses'!I706,AVERAGE(C703,INDEX('Grains &amp; Pulses'!I707:I$851,MATCH(FALSE,'Grains &amp; Pulses'!I707:I$851="",0)))))</f>
        <v>263.75949321266972</v>
      </c>
      <c r="D704" s="65" cm="1">
        <f t="array" ref="D704">IF(AND('Grains &amp; Pulses'!J706="",'Grains &amp; Pulses'!J705=""),D703,IF('Grains &amp; Pulses'!J706&lt;&gt;"",'Grains &amp; Pulses'!J706,AVERAGE(D703,INDEX('Grains &amp; Pulses'!J707:J$851,MATCH(FALSE,'Grains &amp; Pulses'!J707:J$851="",0)))))</f>
        <v>217.22352941176473</v>
      </c>
      <c r="E704" s="65" cm="1">
        <f t="array" ref="E704">IF(AND('Grains &amp; Pulses'!K706="",'Grains &amp; Pulses'!K705=""),E703,IF('Grains &amp; Pulses'!K706&lt;&gt;"",'Grains &amp; Pulses'!K706,AVERAGE(E703,INDEX('Grains &amp; Pulses'!K707:K$851,MATCH(FALSE,'Grains &amp; Pulses'!K707:K$851="",0)))))</f>
        <v>214.0591674208145</v>
      </c>
      <c r="F704" s="65" cm="1">
        <f t="array" ref="F704">IF(AND('Grains &amp; Pulses'!L706="",'Grains &amp; Pulses'!L705=""),F703,IF('Grains &amp; Pulses'!L706&lt;&gt;"",'Grains &amp; Pulses'!L706,AVERAGE(F703,INDEX('Grains &amp; Pulses'!L707:L$851,MATCH(FALSE,'Grains &amp; Pulses'!L707:L$851="",0)))))</f>
        <v>255.86425339366517</v>
      </c>
    </row>
    <row r="705" spans="1:6" x14ac:dyDescent="0.25">
      <c r="A705" s="36">
        <f>'Grains &amp; Pulses'!A707</f>
        <v>42808</v>
      </c>
      <c r="B705" s="65" cm="1">
        <f t="array" ref="B705">IF(AND('Grains &amp; Pulses'!H707="",'Grains &amp; Pulses'!H706=""),B704,IF('Grains &amp; Pulses'!H707&lt;&gt;"",'Grains &amp; Pulses'!H707,AVERAGE(B704,INDEX('Grains &amp; Pulses'!H708:H$851,MATCH(FALSE,'Grains &amp; Pulses'!H708:H$851="",0)))))</f>
        <v>590.05429864253392</v>
      </c>
      <c r="C705" s="65" cm="1">
        <f t="array" ref="C705">IF(AND('Grains &amp; Pulses'!I707="",'Grains &amp; Pulses'!I706=""),C704,IF('Grains &amp; Pulses'!I707&lt;&gt;"",'Grains &amp; Pulses'!I707,AVERAGE(C704,INDEX('Grains &amp; Pulses'!I708:I$851,MATCH(FALSE,'Grains &amp; Pulses'!I708:I$851="",0)))))</f>
        <v>261.25306787330317</v>
      </c>
      <c r="D705" s="65" cm="1">
        <f t="array" ref="D705">IF(AND('Grains &amp; Pulses'!J707="",'Grains &amp; Pulses'!J706=""),D704,IF('Grains &amp; Pulses'!J707&lt;&gt;"",'Grains &amp; Pulses'!J707,AVERAGE(D704,INDEX('Grains &amp; Pulses'!J708:J$851,MATCH(FALSE,'Grains &amp; Pulses'!J708:J$851="",0)))))</f>
        <v>220.35656108597286</v>
      </c>
      <c r="E705" s="65" cm="1">
        <f t="array" ref="E705">IF(AND('Grains &amp; Pulses'!K707="",'Grains &amp; Pulses'!K706=""),E704,IF('Grains &amp; Pulses'!K707&lt;&gt;"",'Grains &amp; Pulses'!K707,AVERAGE(E704,INDEX('Grains &amp; Pulses'!K708:K$851,MATCH(FALSE,'Grains &amp; Pulses'!K708:K$851="",0)))))</f>
        <v>217.97545701357467</v>
      </c>
      <c r="F705" s="65" cm="1">
        <f t="array" ref="F705">IF(AND('Grains &amp; Pulses'!L707="",'Grains &amp; Pulses'!L706=""),F704,IF('Grains &amp; Pulses'!L707&lt;&gt;"",'Grains &amp; Pulses'!L707,AVERAGE(F704,INDEX('Grains &amp; Pulses'!L708:L$851,MATCH(FALSE,'Grains &amp; Pulses'!L708:L$851="",0)))))</f>
        <v>241.24343891402717</v>
      </c>
    </row>
    <row r="706" spans="1:6" x14ac:dyDescent="0.25">
      <c r="A706" s="36">
        <f>'Grains &amp; Pulses'!A708</f>
        <v>42815</v>
      </c>
      <c r="B706" s="65" cm="1">
        <f t="array" ref="B706">IF(AND('Grains &amp; Pulses'!H708="",'Grains &amp; Pulses'!H707=""),B705,IF('Grains &amp; Pulses'!H708&lt;&gt;"",'Grains &amp; Pulses'!H708,AVERAGE(B705,INDEX('Grains &amp; Pulses'!H709:H$851,MATCH(FALSE,'Grains &amp; Pulses'!H709:H$851="",0)))))</f>
        <v>584.83257918552044</v>
      </c>
      <c r="C706" s="65" cm="1">
        <f t="array" ref="C706">IF(AND('Grains &amp; Pulses'!I708="",'Grains &amp; Pulses'!I707=""),C705,IF('Grains &amp; Pulses'!I708&lt;&gt;"",'Grains &amp; Pulses'!I708,AVERAGE(C705,INDEX('Grains &amp; Pulses'!I709:I$851,MATCH(FALSE,'Grains &amp; Pulses'!I709:I$851="",0)))))</f>
        <v>259.16438009049773</v>
      </c>
      <c r="D706" s="65" cm="1">
        <f t="array" ref="D706">IF(AND('Grains &amp; Pulses'!J708="",'Grains &amp; Pulses'!J707=""),D705,IF('Grains &amp; Pulses'!J708&lt;&gt;"",'Grains &amp; Pulses'!J708,AVERAGE(D705,INDEX('Grains &amp; Pulses'!J709:J$851,MATCH(FALSE,'Grains &amp; Pulses'!J709:J$851="",0)))))</f>
        <v>219.31221719457014</v>
      </c>
      <c r="E706" s="65" cm="1">
        <f t="array" ref="E706">IF(AND('Grains &amp; Pulses'!K708="",'Grains &amp; Pulses'!K707=""),E705,IF('Grains &amp; Pulses'!K708&lt;&gt;"",'Grains &amp; Pulses'!K708,AVERAGE(E705,INDEX('Grains &amp; Pulses'!K709:K$851,MATCH(FALSE,'Grains &amp; Pulses'!K709:K$851="",0)))))</f>
        <v>219.01980090497739</v>
      </c>
      <c r="F706" s="65" cm="1">
        <f t="array" ref="F706">IF(AND('Grains &amp; Pulses'!L708="",'Grains &amp; Pulses'!L707=""),F705,IF('Grains &amp; Pulses'!L708&lt;&gt;"",'Grains &amp; Pulses'!L708,AVERAGE(F705,INDEX('Grains &amp; Pulses'!L709:L$851,MATCH(FALSE,'Grains &amp; Pulses'!L709:L$851="",0)))))</f>
        <v>242.28778280542988</v>
      </c>
    </row>
    <row r="707" spans="1:6" x14ac:dyDescent="0.25">
      <c r="A707" s="36">
        <f>'Grains &amp; Pulses'!A709</f>
        <v>42822</v>
      </c>
      <c r="B707" s="65" cm="1">
        <f t="array" ref="B707">IF(AND('Grains &amp; Pulses'!H709="",'Grains &amp; Pulses'!H708=""),B706,IF('Grains &amp; Pulses'!H709&lt;&gt;"",'Grains &amp; Pulses'!H709,AVERAGE(B706,INDEX('Grains &amp; Pulses'!H710:H$851,MATCH(FALSE,'Grains &amp; Pulses'!H710:H$851="",0)))))</f>
        <v>573.35140018066841</v>
      </c>
      <c r="C707" s="65" cm="1">
        <f t="array" ref="C707">IF(AND('Grains &amp; Pulses'!I709="",'Grains &amp; Pulses'!I708=""),C706,IF('Grains &amp; Pulses'!I709&lt;&gt;"",'Grains &amp; Pulses'!I709,AVERAGE(C706,INDEX('Grains &amp; Pulses'!I710:I$851,MATCH(FALSE,'Grains &amp; Pulses'!I710:I$851="",0)))))</f>
        <v>259.73860885275519</v>
      </c>
      <c r="D707" s="65" cm="1">
        <f t="array" ref="D707">IF(AND('Grains &amp; Pulses'!J709="",'Grains &amp; Pulses'!J708=""),D706,IF('Grains &amp; Pulses'!J709&lt;&gt;"",'Grains &amp; Pulses'!J709,AVERAGE(D706,INDEX('Grains &amp; Pulses'!J710:J$851,MATCH(FALSE,'Grains &amp; Pulses'!J710:J$851="",0)))))</f>
        <v>214.74616079494129</v>
      </c>
      <c r="E707" s="65" cm="1">
        <f t="array" ref="E707">IF(AND('Grains &amp; Pulses'!K709="",'Grains &amp; Pulses'!K708=""),E706,IF('Grains &amp; Pulses'!K709&lt;&gt;"",'Grains &amp; Pulses'!K709,AVERAGE(E706,INDEX('Grains &amp; Pulses'!K710:K$851,MATCH(FALSE,'Grains &amp; Pulses'!K710:K$851="",0)))))</f>
        <v>217.06041553748869</v>
      </c>
      <c r="F707" s="65" cm="1">
        <f t="array" ref="F707">IF(AND('Grains &amp; Pulses'!L709="",'Grains &amp; Pulses'!L708=""),F706,IF('Grains &amp; Pulses'!L709&lt;&gt;"",'Grains &amp; Pulses'!L709,AVERAGE(F706,INDEX('Grains &amp; Pulses'!L710:L$851,MATCH(FALSE,'Grains &amp; Pulses'!L710:L$851="",0)))))</f>
        <v>241.85004516711834</v>
      </c>
    </row>
    <row r="708" spans="1:6" x14ac:dyDescent="0.25">
      <c r="A708" s="36">
        <f>'Grains &amp; Pulses'!A710</f>
        <v>42829</v>
      </c>
      <c r="B708" s="65" cm="1">
        <f t="array" ref="B708">IF(AND('Grains &amp; Pulses'!H710="",'Grains &amp; Pulses'!H709=""),B707,IF('Grains &amp; Pulses'!H710&lt;&gt;"",'Grains &amp; Pulses'!H710,AVERAGE(B707,INDEX('Grains &amp; Pulses'!H711:H$851,MATCH(FALSE,'Grains &amp; Pulses'!H711:H$851="",0)))))</f>
        <v>583.77597109304429</v>
      </c>
      <c r="C708" s="65" cm="1">
        <f t="array" ref="C708">IF(AND('Grains &amp; Pulses'!I710="",'Grains &amp; Pulses'!I709=""),C707,IF('Grains &amp; Pulses'!I710&lt;&gt;"",'Grains &amp; Pulses'!I710,AVERAGE(C707,INDEX('Grains &amp; Pulses'!I711:I$851,MATCH(FALSE,'Grains &amp; Pulses'!I711:I$851="",0)))))</f>
        <v>259.32162601626015</v>
      </c>
      <c r="D708" s="65" cm="1">
        <f t="array" ref="D708">IF(AND('Grains &amp; Pulses'!J710="",'Grains &amp; Pulses'!J709=""),D707,IF('Grains &amp; Pulses'!J710&lt;&gt;"",'Grains &amp; Pulses'!J710,AVERAGE(D707,INDEX('Grains &amp; Pulses'!J711:J$851,MATCH(FALSE,'Grains &amp; Pulses'!J711:J$851="",0)))))</f>
        <v>217.87353206865401</v>
      </c>
      <c r="E708" s="65" cm="1">
        <f t="array" ref="E708">IF(AND('Grains &amp; Pulses'!K710="",'Grains &amp; Pulses'!K709=""),E707,IF('Grains &amp; Pulses'!K710&lt;&gt;"",'Grains &amp; Pulses'!K710,AVERAGE(E707,INDEX('Grains &amp; Pulses'!K711:K$851,MATCH(FALSE,'Grains &amp; Pulses'!K711:K$851="",0)))))</f>
        <v>218.10287262872629</v>
      </c>
      <c r="F708" s="65" cm="1">
        <f t="array" ref="F708">IF(AND('Grains &amp; Pulses'!L710="",'Grains &amp; Pulses'!L709=""),F707,IF('Grains &amp; Pulses'!L710&lt;&gt;"",'Grains &amp; Pulses'!L710,AVERAGE(F707,INDEX('Grains &amp; Pulses'!L711:L$851,MATCH(FALSE,'Grains &amp; Pulses'!L711:L$851="",0)))))</f>
        <v>237.68021680216802</v>
      </c>
    </row>
    <row r="709" spans="1:6" x14ac:dyDescent="0.25">
      <c r="A709" s="36">
        <f>'Grains &amp; Pulses'!A711</f>
        <v>42836</v>
      </c>
      <c r="B709" s="65" cm="1">
        <f t="array" ref="B709">IF(AND('Grains &amp; Pulses'!H711="",'Grains &amp; Pulses'!H710=""),B708,IF('Grains &amp; Pulses'!H711&lt;&gt;"",'Grains &amp; Pulses'!H711,AVERAGE(B708,INDEX('Grains &amp; Pulses'!H712:H$851,MATCH(FALSE,'Grains &amp; Pulses'!H712:H$851="",0)))))</f>
        <v>552.50225835591687</v>
      </c>
      <c r="C709" s="65" cm="1">
        <f t="array" ref="C709">IF(AND('Grains &amp; Pulses'!I711="",'Grains &amp; Pulses'!I710=""),C708,IF('Grains &amp; Pulses'!I711&lt;&gt;"",'Grains &amp; Pulses'!I711,AVERAGE(C708,INDEX('Grains &amp; Pulses'!I712:I$851,MATCH(FALSE,'Grains &amp; Pulses'!I712:I$851="",0)))))</f>
        <v>260.36408310749772</v>
      </c>
      <c r="D709" s="65" cm="1">
        <f t="array" ref="D709">IF(AND('Grains &amp; Pulses'!J711="",'Grains &amp; Pulses'!J710=""),D708,IF('Grains &amp; Pulses'!J711&lt;&gt;"",'Grains &amp; Pulses'!J711,AVERAGE(D708,INDEX('Grains &amp; Pulses'!J712:J$851,MATCH(FALSE,'Grains &amp; Pulses'!J712:J$851="",0)))))</f>
        <v>224.12827461607949</v>
      </c>
      <c r="E709" s="65" cm="1">
        <f t="array" ref="E709">IF(AND('Grains &amp; Pulses'!K711="",'Grains &amp; Pulses'!K710=""),E708,IF('Grains &amp; Pulses'!K711&lt;&gt;"",'Grains &amp; Pulses'!K711,AVERAGE(E708,INDEX('Grains &amp; Pulses'!K712:K$851,MATCH(FALSE,'Grains &amp; Pulses'!K712:K$851="",0)))))</f>
        <v>220.70901535682023</v>
      </c>
      <c r="F709" s="65" cm="1">
        <f t="array" ref="F709">IF(AND('Grains &amp; Pulses'!L711="",'Grains &amp; Pulses'!L710=""),F708,IF('Grains &amp; Pulses'!L711&lt;&gt;"",'Grains &amp; Pulses'!L711,AVERAGE(F708,INDEX('Grains &amp; Pulses'!L712:L$851,MATCH(FALSE,'Grains &amp; Pulses'!L712:L$851="",0)))))</f>
        <v>232.46793134598013</v>
      </c>
    </row>
    <row r="710" spans="1:6" x14ac:dyDescent="0.25">
      <c r="A710" s="36">
        <f>'Grains &amp; Pulses'!A712</f>
        <v>42843</v>
      </c>
      <c r="B710" s="65" cm="1">
        <f t="array" ref="B710">IF(AND('Grains &amp; Pulses'!H712="",'Grains &amp; Pulses'!H711=""),B709,IF('Grains &amp; Pulses'!H712&lt;&gt;"",'Grains &amp; Pulses'!H712,AVERAGE(B709,INDEX('Grains &amp; Pulses'!H713:H$851,MATCH(FALSE,'Grains &amp; Pulses'!H713:H$851="",0)))))</f>
        <v>554.587172538392</v>
      </c>
      <c r="C710" s="65" cm="1">
        <f t="array" ref="C710">IF(AND('Grains &amp; Pulses'!I712="",'Grains &amp; Pulses'!I711=""),C709,IF('Grains &amp; Pulses'!I712&lt;&gt;"",'Grains &amp; Pulses'!I712,AVERAGE(C709,INDEX('Grains &amp; Pulses'!I713:I$851,MATCH(FALSE,'Grains &amp; Pulses'!I713:I$851="",0)))))</f>
        <v>258.27916892502259</v>
      </c>
      <c r="D710" s="65" cm="1">
        <f t="array" ref="D710">IF(AND('Grains &amp; Pulses'!J712="",'Grains &amp; Pulses'!J711=""),D709,IF('Grains &amp; Pulses'!J712&lt;&gt;"",'Grains &amp; Pulses'!J712,AVERAGE(D709,INDEX('Grains &amp; Pulses'!J713:J$851,MATCH(FALSE,'Grains &amp; Pulses'!J713:J$851="",0)))))</f>
        <v>222.04336043360433</v>
      </c>
      <c r="E710" s="65" cm="1">
        <f t="array" ref="E710">IF(AND('Grains &amp; Pulses'!K712="",'Grains &amp; Pulses'!K711=""),E709,IF('Grains &amp; Pulses'!K712&lt;&gt;"",'Grains &amp; Pulses'!K712,AVERAGE(E709,INDEX('Grains &amp; Pulses'!K713:K$851,MATCH(FALSE,'Grains &amp; Pulses'!K713:K$851="",0)))))</f>
        <v>218.10287262872629</v>
      </c>
      <c r="F710" s="65" cm="1">
        <f t="array" ref="F710">IF(AND('Grains &amp; Pulses'!L712="",'Grains &amp; Pulses'!L711=""),F709,IF('Grains &amp; Pulses'!L712&lt;&gt;"",'Grains &amp; Pulses'!L712,AVERAGE(F709,INDEX('Grains &amp; Pulses'!L713:L$851,MATCH(FALSE,'Grains &amp; Pulses'!L713:L$851="",0)))))</f>
        <v>230.38301716350497</v>
      </c>
    </row>
    <row r="711" spans="1:6" x14ac:dyDescent="0.25">
      <c r="A711" s="36">
        <f>'Grains &amp; Pulses'!A713</f>
        <v>42857</v>
      </c>
      <c r="B711" s="65" cm="1">
        <f t="array" ref="B711">IF(AND('Grains &amp; Pulses'!H713="",'Grains &amp; Pulses'!H712=""),B710,IF('Grains &amp; Pulses'!H713&lt;&gt;"",'Grains &amp; Pulses'!H713,AVERAGE(B710,INDEX('Grains &amp; Pulses'!H714:H$851,MATCH(FALSE,'Grains &amp; Pulses'!H714:H$851="",0)))))</f>
        <v>554.587172538392</v>
      </c>
      <c r="C711" s="65" cm="1">
        <f t="array" ref="C711">IF(AND('Grains &amp; Pulses'!I713="",'Grains &amp; Pulses'!I712=""),C710,IF('Grains &amp; Pulses'!I713&lt;&gt;"",'Grains &amp; Pulses'!I713,AVERAGE(C710,INDEX('Grains &amp; Pulses'!I714:I$851,MATCH(FALSE,'Grains &amp; Pulses'!I714:I$851="",0)))))</f>
        <v>267.66128274616079</v>
      </c>
      <c r="D711" s="65" cm="1">
        <f t="array" ref="D711">IF(AND('Grains &amp; Pulses'!J713="",'Grains &amp; Pulses'!J712=""),D710,IF('Grains &amp; Pulses'!J713&lt;&gt;"",'Grains &amp; Pulses'!J713,AVERAGE(D710,INDEX('Grains &amp; Pulses'!J714:J$851,MATCH(FALSE,'Grains &amp; Pulses'!J714:J$851="",0)))))</f>
        <v>226.21318879855465</v>
      </c>
      <c r="E711" s="65" cm="1">
        <f t="array" ref="E711">IF(AND('Grains &amp; Pulses'!K713="",'Grains &amp; Pulses'!K712=""),E710,IF('Grains &amp; Pulses'!K713&lt;&gt;"",'Grains &amp; Pulses'!K713,AVERAGE(E710,INDEX('Grains &amp; Pulses'!K714:K$851,MATCH(FALSE,'Grains &amp; Pulses'!K714:K$851="",0)))))</f>
        <v>224.87884372177055</v>
      </c>
      <c r="F711" s="65" cm="1">
        <f t="array" ref="F711">IF(AND('Grains &amp; Pulses'!L713="",'Grains &amp; Pulses'!L712=""),F710,IF('Grains &amp; Pulses'!L713&lt;&gt;"",'Grains &amp; Pulses'!L713,AVERAGE(F710,INDEX('Grains &amp; Pulses'!L714:L$851,MATCH(FALSE,'Grains &amp; Pulses'!L714:L$851="",0)))))</f>
        <v>254.35953026196927</v>
      </c>
    </row>
    <row r="712" spans="1:6" x14ac:dyDescent="0.25">
      <c r="A712" s="36">
        <f>'Grains &amp; Pulses'!A714</f>
        <v>42864</v>
      </c>
      <c r="B712" s="65" cm="1">
        <f t="array" ref="B712">IF(AND('Grains &amp; Pulses'!H714="",'Grains &amp; Pulses'!H713=""),B711,IF('Grains &amp; Pulses'!H714&lt;&gt;"",'Grains &amp; Pulses'!H714,AVERAGE(B711,INDEX('Grains &amp; Pulses'!H715:H$851,MATCH(FALSE,'Grains &amp; Pulses'!H715:H$851="",0)))))</f>
        <v>551.4598012646793</v>
      </c>
      <c r="C712" s="65" cm="1">
        <f t="array" ref="C712">IF(AND('Grains &amp; Pulses'!I714="",'Grains &amp; Pulses'!I713=""),C711,IF('Grains &amp; Pulses'!I714&lt;&gt;"",'Grains &amp; Pulses'!I714,AVERAGE(C711,INDEX('Grains &amp; Pulses'!I715:I$851,MATCH(FALSE,'Grains &amp; Pulses'!I715:I$851="",0)))))</f>
        <v>265.57636856368561</v>
      </c>
      <c r="D712" s="65" cm="1">
        <f t="array" ref="D712">IF(AND('Grains &amp; Pulses'!J714="",'Grains &amp; Pulses'!J713=""),D711,IF('Grains &amp; Pulses'!J714&lt;&gt;"",'Grains &amp; Pulses'!J714,AVERAGE(D711,INDEX('Grains &amp; Pulses'!J715:J$851,MATCH(FALSE,'Grains &amp; Pulses'!J715:J$851="",0)))))</f>
        <v>231.42547425474254</v>
      </c>
      <c r="E712" s="65" cm="1">
        <f t="array" ref="E712">IF(AND('Grains &amp; Pulses'!K714="",'Grains &amp; Pulses'!K713=""),E711,IF('Grains &amp; Pulses'!K714&lt;&gt;"",'Grains &amp; Pulses'!K714,AVERAGE(E711,INDEX('Grains &amp; Pulses'!K715:K$851,MATCH(FALSE,'Grains &amp; Pulses'!K715:K$851="",0)))))</f>
        <v>230.09112917795844</v>
      </c>
      <c r="F712" s="65" cm="1">
        <f t="array" ref="F712">IF(AND('Grains &amp; Pulses'!L714="",'Grains &amp; Pulses'!L713=""),F711,IF('Grains &amp; Pulses'!L714&lt;&gt;"",'Grains &amp; Pulses'!L714,AVERAGE(F711,INDEX('Grains &amp; Pulses'!L715:L$851,MATCH(FALSE,'Grains &amp; Pulses'!L715:L$851="",0)))))</f>
        <v>251.23215898825654</v>
      </c>
    </row>
    <row r="713" spans="1:6" x14ac:dyDescent="0.25">
      <c r="A713" s="36">
        <f>'Grains &amp; Pulses'!A715</f>
        <v>42871</v>
      </c>
      <c r="B713" s="65" cm="1">
        <f t="array" ref="B713">IF(AND('Grains &amp; Pulses'!H715="",'Grains &amp; Pulses'!H714=""),B712,IF('Grains &amp; Pulses'!H715&lt;&gt;"",'Grains &amp; Pulses'!H715,AVERAGE(B712,INDEX('Grains &amp; Pulses'!H716:H$851,MATCH(FALSE,'Grains &amp; Pulses'!H716:H$851="",0)))))</f>
        <v>551.4598012646793</v>
      </c>
      <c r="C713" s="65" cm="1">
        <f t="array" ref="C713">IF(AND('Grains &amp; Pulses'!I715="",'Grains &amp; Pulses'!I714=""),C712,IF('Grains &amp; Pulses'!I715&lt;&gt;"",'Grains &amp; Pulses'!I715,AVERAGE(C712,INDEX('Grains &amp; Pulses'!I716:I$851,MATCH(FALSE,'Grains &amp; Pulses'!I716:I$851="",0)))))</f>
        <v>267.66128274616079</v>
      </c>
      <c r="D713" s="65" cm="1">
        <f t="array" ref="D713">IF(AND('Grains &amp; Pulses'!J715="",'Grains &amp; Pulses'!J714=""),D712,IF('Grains &amp; Pulses'!J715&lt;&gt;"",'Grains &amp; Pulses'!J715,AVERAGE(D712,INDEX('Grains &amp; Pulses'!J716:J$851,MATCH(FALSE,'Grains &amp; Pulses'!J716:J$851="",0)))))</f>
        <v>241.85004516711834</v>
      </c>
      <c r="E713" s="65" cm="1">
        <f t="array" ref="E713">IF(AND('Grains &amp; Pulses'!K715="",'Grains &amp; Pulses'!K714=""),E712,IF('Grains &amp; Pulses'!K715&lt;&gt;"",'Grains &amp; Pulses'!K715,AVERAGE(E712,INDEX('Grains &amp; Pulses'!K716:K$851,MATCH(FALSE,'Grains &amp; Pulses'!K716:K$851="",0)))))</f>
        <v>231.65481481481481</v>
      </c>
      <c r="F713" s="65" cm="1">
        <f t="array" ref="F713">IF(AND('Grains &amp; Pulses'!L715="",'Grains &amp; Pulses'!L714=""),F712,IF('Grains &amp; Pulses'!L715&lt;&gt;"",'Grains &amp; Pulses'!L715,AVERAGE(F712,INDEX('Grains &amp; Pulses'!L716:L$851,MATCH(FALSE,'Grains &amp; Pulses'!L716:L$851="",0)))))</f>
        <v>260.61427280939478</v>
      </c>
    </row>
    <row r="714" spans="1:6" x14ac:dyDescent="0.25">
      <c r="A714" s="36">
        <f>'Grains &amp; Pulses'!A716</f>
        <v>42878</v>
      </c>
      <c r="B714" s="65" cm="1">
        <f t="array" ref="B714">IF(AND('Grains &amp; Pulses'!H716="",'Grains &amp; Pulses'!H715=""),B713,IF('Grains &amp; Pulses'!H716&lt;&gt;"",'Grains &amp; Pulses'!H716,AVERAGE(B713,INDEX('Grains &amp; Pulses'!H717:H$851,MATCH(FALSE,'Grains &amp; Pulses'!H717:H$851="",0)))))</f>
        <v>551.4598012646793</v>
      </c>
      <c r="C714" s="65" cm="1">
        <f t="array" ref="C714">IF(AND('Grains &amp; Pulses'!I716="",'Grains &amp; Pulses'!I715=""),C713,IF('Grains &amp; Pulses'!I716&lt;&gt;"",'Grains &amp; Pulses'!I716,AVERAGE(C713,INDEX('Grains &amp; Pulses'!I717:I$851,MATCH(FALSE,'Grains &amp; Pulses'!I717:I$851="",0)))))</f>
        <v>270.78865401987349</v>
      </c>
      <c r="D714" s="65" cm="1">
        <f t="array" ref="D714">IF(AND('Grains &amp; Pulses'!J716="",'Grains &amp; Pulses'!J715=""),D713,IF('Grains &amp; Pulses'!J716&lt;&gt;"",'Grains &amp; Pulses'!J716,AVERAGE(D713,INDEX('Grains &amp; Pulses'!J717:J$851,MATCH(FALSE,'Grains &amp; Pulses'!J717:J$851="",0)))))</f>
        <v>242.8925022583559</v>
      </c>
      <c r="E714" s="65" cm="1">
        <f t="array" ref="E714">IF(AND('Grains &amp; Pulses'!K716="",'Grains &amp; Pulses'!K715=""),E713,IF('Grains &amp; Pulses'!K716&lt;&gt;"",'Grains &amp; Pulses'!K716,AVERAGE(E713,INDEX('Grains &amp; Pulses'!K717:K$851,MATCH(FALSE,'Grains &amp; Pulses'!K717:K$851="",0)))))</f>
        <v>232.69727190605238</v>
      </c>
      <c r="F714" s="65" cm="1">
        <f t="array" ref="F714">IF(AND('Grains &amp; Pulses'!L716="",'Grains &amp; Pulses'!L715=""),F713,IF('Grains &amp; Pulses'!L716&lt;&gt;"",'Grains &amp; Pulses'!L716,AVERAGE(F713,INDEX('Grains &amp; Pulses'!L717:L$851,MATCH(FALSE,'Grains &amp; Pulses'!L717:L$851="",0)))))</f>
        <v>248.10478771454382</v>
      </c>
    </row>
    <row r="715" spans="1:6" x14ac:dyDescent="0.25">
      <c r="A715" s="36">
        <f>'Grains &amp; Pulses'!A717</f>
        <v>42885</v>
      </c>
      <c r="B715" s="65" cm="1">
        <f t="array" ref="B715">IF(AND('Grains &amp; Pulses'!H717="",'Grains &amp; Pulses'!H716=""),B714,IF('Grains &amp; Pulses'!H717&lt;&gt;"",'Grains &amp; Pulses'!H717,AVERAGE(B714,INDEX('Grains &amp; Pulses'!H718:H$851,MATCH(FALSE,'Grains &amp; Pulses'!H718:H$851="",0)))))</f>
        <v>547.28997289972904</v>
      </c>
      <c r="C715" s="65" cm="1">
        <f t="array" ref="C715">IF(AND('Grains &amp; Pulses'!I717="",'Grains &amp; Pulses'!I716=""),C714,IF('Grains &amp; Pulses'!I717&lt;&gt;"",'Grains &amp; Pulses'!I717,AVERAGE(C714,INDEX('Grains &amp; Pulses'!I718:I$851,MATCH(FALSE,'Grains &amp; Pulses'!I718:I$851="",0)))))</f>
        <v>273.91602529358624</v>
      </c>
      <c r="D715" s="65" cm="1">
        <f t="array" ref="D715">IF(AND('Grains &amp; Pulses'!J717="",'Grains &amp; Pulses'!J716=""),D714,IF('Grains &amp; Pulses'!J717&lt;&gt;"",'Grains &amp; Pulses'!J717,AVERAGE(D714,INDEX('Grains &amp; Pulses'!J718:J$851,MATCH(FALSE,'Grains &amp; Pulses'!J718:J$851="",0)))))</f>
        <v>242.8925022583559</v>
      </c>
      <c r="E715" s="65" cm="1">
        <f t="array" ref="E715">IF(AND('Grains &amp; Pulses'!K717="",'Grains &amp; Pulses'!K716=""),E714,IF('Grains &amp; Pulses'!K717&lt;&gt;"",'Grains &amp; Pulses'!K717,AVERAGE(E714,INDEX('Grains &amp; Pulses'!K718:K$851,MATCH(FALSE,'Grains &amp; Pulses'!K718:K$851="",0)))))</f>
        <v>235.30341463414632</v>
      </c>
      <c r="F715" s="65" cm="1">
        <f t="array" ref="F715">IF(AND('Grains &amp; Pulses'!L717="",'Grains &amp; Pulses'!L716=""),F714,IF('Grains &amp; Pulses'!L717&lt;&gt;"",'Grains &amp; Pulses'!L717,AVERAGE(F714,INDEX('Grains &amp; Pulses'!L718:L$851,MATCH(FALSE,'Grains &amp; Pulses'!L718:L$851="",0)))))</f>
        <v>260.61427280939478</v>
      </c>
    </row>
    <row r="716" spans="1:6" x14ac:dyDescent="0.25">
      <c r="A716" s="36">
        <f>'Grains &amp; Pulses'!A718</f>
        <v>42892</v>
      </c>
      <c r="B716" s="65" cm="1">
        <f t="array" ref="B716">IF(AND('Grains &amp; Pulses'!H718="",'Grains &amp; Pulses'!H717=""),B715,IF('Grains &amp; Pulses'!H718&lt;&gt;"",'Grains &amp; Pulses'!H718,AVERAGE(B715,INDEX('Grains &amp; Pulses'!H719:H$851,MATCH(FALSE,'Grains &amp; Pulses'!H719:H$851="",0)))))</f>
        <v>536.86540198735315</v>
      </c>
      <c r="C716" s="65" cm="1">
        <f t="array" ref="C716">IF(AND('Grains &amp; Pulses'!I718="",'Grains &amp; Pulses'!I717=""),C715,IF('Grains &amp; Pulses'!I718&lt;&gt;"",'Grains &amp; Pulses'!I718,AVERAGE(C715,INDEX('Grains &amp; Pulses'!I719:I$851,MATCH(FALSE,'Grains &amp; Pulses'!I719:I$851="",0)))))</f>
        <v>271.7894128274616</v>
      </c>
      <c r="D716" s="65" cm="1">
        <f t="array" ref="D716">IF(AND('Grains &amp; Pulses'!J718="",'Grains &amp; Pulses'!J717=""),D715,IF('Grains &amp; Pulses'!J718&lt;&gt;"",'Grains &amp; Pulses'!J718,AVERAGE(D715,INDEX('Grains &amp; Pulses'!J719:J$851,MATCH(FALSE,'Grains &amp; Pulses'!J719:J$851="",0)))))</f>
        <v>242.8925022583559</v>
      </c>
      <c r="E716" s="65" cm="1">
        <f t="array" ref="E716">IF(AND('Grains &amp; Pulses'!K718="",'Grains &amp; Pulses'!K717=""),E715,IF('Grains &amp; Pulses'!K718&lt;&gt;"",'Grains &amp; Pulses'!K718,AVERAGE(E715,INDEX('Grains &amp; Pulses'!K719:K$851,MATCH(FALSE,'Grains &amp; Pulses'!K719:K$851="",0)))))</f>
        <v>237.25280939476062</v>
      </c>
      <c r="F716" s="65" cm="1">
        <f t="array" ref="F716">IF(AND('Grains &amp; Pulses'!L718="",'Grains &amp; Pulses'!L717=""),F715,IF('Grains &amp; Pulses'!L718&lt;&gt;"",'Grains &amp; Pulses'!L718,AVERAGE(F715,INDEX('Grains &amp; Pulses'!L719:L$851,MATCH(FALSE,'Grains &amp; Pulses'!L719:L$851="",0)))))</f>
        <v>256.44444444444446</v>
      </c>
    </row>
    <row r="717" spans="1:6" x14ac:dyDescent="0.25">
      <c r="A717" s="36">
        <f>'Grains &amp; Pulses'!A719</f>
        <v>42899</v>
      </c>
      <c r="B717" s="65" cm="1">
        <f t="array" ref="B717">IF(AND('Grains &amp; Pulses'!H719="",'Grains &amp; Pulses'!H718=""),B716,IF('Grains &amp; Pulses'!H719&lt;&gt;"",'Grains &amp; Pulses'!H719,AVERAGE(B716,INDEX('Grains &amp; Pulses'!H720:H$851,MATCH(FALSE,'Grains &amp; Pulses'!H720:H$851="",0)))))</f>
        <v>536.86540198735315</v>
      </c>
      <c r="C717" s="65" cm="1">
        <f t="array" ref="C717">IF(AND('Grains &amp; Pulses'!I719="",'Grains &amp; Pulses'!I718=""),C716,IF('Grains &amp; Pulses'!I719&lt;&gt;"",'Grains &amp; Pulses'!I719,AVERAGE(C716,INDEX('Grains &amp; Pulses'!I720:I$851,MATCH(FALSE,'Grains &amp; Pulses'!I720:I$851="",0)))))</f>
        <v>274.95848238482381</v>
      </c>
      <c r="D717" s="65" cm="1">
        <f t="array" ref="D717">IF(AND('Grains &amp; Pulses'!J719="",'Grains &amp; Pulses'!J718=""),D716,IF('Grains &amp; Pulses'!J719&lt;&gt;"",'Grains &amp; Pulses'!J719,AVERAGE(D716,INDEX('Grains &amp; Pulses'!J720:J$851,MATCH(FALSE,'Grains &amp; Pulses'!J720:J$851="",0)))))</f>
        <v>250.18970189701895</v>
      </c>
      <c r="E717" s="65" cm="1">
        <f t="array" ref="E717">IF(AND('Grains &amp; Pulses'!K719="",'Grains &amp; Pulses'!K718=""),E716,IF('Grains &amp; Pulses'!K719&lt;&gt;"",'Grains &amp; Pulses'!K719,AVERAGE(E716,INDEX('Grains &amp; Pulses'!K720:K$851,MATCH(FALSE,'Grains &amp; Pulses'!K720:K$851="",0)))))</f>
        <v>238.17017163504968</v>
      </c>
      <c r="F717" s="65" cm="1">
        <f t="array" ref="F717">IF(AND('Grains &amp; Pulses'!L719="",'Grains &amp; Pulses'!L718=""),F716,IF('Grains &amp; Pulses'!L719&lt;&gt;"",'Grains &amp; Pulses'!L719,AVERAGE(F716,INDEX('Grains &amp; Pulses'!L720:L$851,MATCH(FALSE,'Grains &amp; Pulses'!L720:L$851="",0)))))</f>
        <v>282.50587172538394</v>
      </c>
    </row>
    <row r="718" spans="1:6" x14ac:dyDescent="0.25">
      <c r="A718" s="36">
        <f>'Grains &amp; Pulses'!A720</f>
        <v>42906</v>
      </c>
      <c r="B718" s="65" cm="1">
        <f t="array" ref="B718">IF(AND('Grains &amp; Pulses'!H720="",'Grains &amp; Pulses'!H719=""),B717,IF('Grains &amp; Pulses'!H720&lt;&gt;"",'Grains &amp; Pulses'!H720,AVERAGE(B717,INDEX('Grains &amp; Pulses'!H721:H$851,MATCH(FALSE,'Grains &amp; Pulses'!H721:H$851="",0)))))</f>
        <v>536.86540198735315</v>
      </c>
      <c r="C718" s="65" cm="1">
        <f t="array" ref="C718">IF(AND('Grains &amp; Pulses'!I720="",'Grains &amp; Pulses'!I719=""),C717,IF('Grains &amp; Pulses'!I720&lt;&gt;"",'Grains &amp; Pulses'!I720,AVERAGE(C717,INDEX('Grains &amp; Pulses'!I721:I$851,MATCH(FALSE,'Grains &amp; Pulses'!I721:I$851="",0)))))</f>
        <v>290.59533875338752</v>
      </c>
      <c r="D718" s="65" cm="1">
        <f t="array" ref="D718">IF(AND('Grains &amp; Pulses'!J720="",'Grains &amp; Pulses'!J719=""),D717,IF('Grains &amp; Pulses'!J720&lt;&gt;"",'Grains &amp; Pulses'!J720,AVERAGE(D717,INDEX('Grains &amp; Pulses'!J721:J$851,MATCH(FALSE,'Grains &amp; Pulses'!J721:J$851="",0)))))</f>
        <v>246.01987353206866</v>
      </c>
      <c r="E718" s="65" cm="1">
        <f t="array" ref="E718">IF(AND('Grains &amp; Pulses'!K720="",'Grains &amp; Pulses'!K719=""),E717,IF('Grains &amp; Pulses'!K720&lt;&gt;"",'Grains &amp; Pulses'!K720,AVERAGE(E717,INDEX('Grains &amp; Pulses'!K721:K$851,MATCH(FALSE,'Grains &amp; Pulses'!K721:K$851="",0)))))</f>
        <v>250.18970189701895</v>
      </c>
      <c r="F718" s="65" cm="1">
        <f t="array" ref="F718">IF(AND('Grains &amp; Pulses'!L720="",'Grains &amp; Pulses'!L719=""),F717,IF('Grains &amp; Pulses'!L720&lt;&gt;"",'Grains &amp; Pulses'!L720,AVERAGE(F717,INDEX('Grains &amp; Pulses'!L721:L$851,MATCH(FALSE,'Grains &amp; Pulses'!L721:L$851="",0)))))</f>
        <v>297.10027100271003</v>
      </c>
    </row>
    <row r="719" spans="1:6" x14ac:dyDescent="0.25">
      <c r="A719" s="36">
        <f>'Grains &amp; Pulses'!A721</f>
        <v>42913</v>
      </c>
      <c r="B719" s="65" cm="1">
        <f t="array" ref="B719">IF(AND('Grains &amp; Pulses'!H721="",'Grains &amp; Pulses'!H720=""),B718,IF('Grains &amp; Pulses'!H721&lt;&gt;"",'Grains &amp; Pulses'!H721,AVERAGE(B718,INDEX('Grains &amp; Pulses'!H722:H$851,MATCH(FALSE,'Grains &amp; Pulses'!H722:H$851="",0)))))</f>
        <v>533.49192100538608</v>
      </c>
      <c r="C719" s="65" cm="1">
        <f t="array" ref="C719">IF(AND('Grains &amp; Pulses'!I721="",'Grains &amp; Pulses'!I720=""),C718,IF('Grains &amp; Pulses'!I721&lt;&gt;"",'Grains &amp; Pulses'!I721,AVERAGE(C718,INDEX('Grains &amp; Pulses'!I722:I$851,MATCH(FALSE,'Grains &amp; Pulses'!I722:I$851="",0)))))</f>
        <v>304.3079353680431</v>
      </c>
      <c r="D719" s="65" cm="1">
        <f t="array" ref="D719">IF(AND('Grains &amp; Pulses'!J721="",'Grains &amp; Pulses'!J720=""),D718,IF('Grains &amp; Pulses'!J721&lt;&gt;"",'Grains &amp; Pulses'!J721,AVERAGE(D718,INDEX('Grains &amp; Pulses'!J722:J$851,MATCH(FALSE,'Grains &amp; Pulses'!J722:J$851="",0)))))</f>
        <v>274.51526032315979</v>
      </c>
      <c r="E719" s="65" cm="1">
        <f t="array" ref="E719">IF(AND('Grains &amp; Pulses'!K721="",'Grains &amp; Pulses'!K720=""),E718,IF('Grains &amp; Pulses'!K721&lt;&gt;"",'Grains &amp; Pulses'!K721,AVERAGE(E718,INDEX('Grains &amp; Pulses'!K722:K$851,MATCH(FALSE,'Grains &amp; Pulses'!K722:K$851="",0)))))</f>
        <v>250.91730700179536</v>
      </c>
      <c r="F719" s="65" cm="1">
        <f t="array" ref="F719">IF(AND('Grains &amp; Pulses'!L721="",'Grains &amp; Pulses'!L720=""),F718,IF('Grains &amp; Pulses'!L721&lt;&gt;"",'Grains &amp; Pulses'!L721,AVERAGE(F718,INDEX('Grains &amp; Pulses'!L722:L$851,MATCH(FALSE,'Grains &amp; Pulses'!L722:L$851="",0)))))</f>
        <v>295.23339317773792</v>
      </c>
    </row>
    <row r="720" spans="1:6" x14ac:dyDescent="0.25">
      <c r="A720" s="36">
        <f>'Grains &amp; Pulses'!A722</f>
        <v>42920</v>
      </c>
      <c r="B720" s="65" cm="1">
        <f t="array" ref="B720">IF(AND('Grains &amp; Pulses'!H722="",'Grains &amp; Pulses'!H721=""),B719,IF('Grains &amp; Pulses'!H722&lt;&gt;"",'Grains &amp; Pulses'!H722,AVERAGE(B719,INDEX('Grains &amp; Pulses'!H723:H$851,MATCH(FALSE,'Grains &amp; Pulses'!H723:H$851="",0)))))</f>
        <v>554.21005385996421</v>
      </c>
      <c r="C720" s="65" cm="1">
        <f t="array" ref="C720">IF(AND('Grains &amp; Pulses'!I722="",'Grains &amp; Pulses'!I721=""),C719,IF('Grains &amp; Pulses'!I722&lt;&gt;"",'Grains &amp; Pulses'!I722,AVERAGE(C719,INDEX('Grains &amp; Pulses'!I723:I$851,MATCH(FALSE,'Grains &amp; Pulses'!I723:I$851="",0)))))</f>
        <v>329.16969479353685</v>
      </c>
      <c r="D720" s="65" cm="1">
        <f t="array" ref="D720">IF(AND('Grains &amp; Pulses'!J722="",'Grains &amp; Pulses'!J721=""),D719,IF('Grains &amp; Pulses'!J722&lt;&gt;"",'Grains &amp; Pulses'!J722,AVERAGE(D719,INDEX('Grains &amp; Pulses'!J723:J$851,MATCH(FALSE,'Grains &amp; Pulses'!J723:J$851="",0)))))</f>
        <v>284.87432675044886</v>
      </c>
      <c r="E720" s="65" cm="1">
        <f t="array" ref="E720">IF(AND('Grains &amp; Pulses'!K722="",'Grains &amp; Pulses'!K721=""),E719,IF('Grains &amp; Pulses'!K722&lt;&gt;"",'Grains &amp; Pulses'!K722,AVERAGE(E719,INDEX('Grains &amp; Pulses'!K723:K$851,MATCH(FALSE,'Grains &amp; Pulses'!K723:K$851="",0)))))</f>
        <v>260.24046678635551</v>
      </c>
      <c r="F720" s="65" cm="1">
        <f t="array" ref="F720">IF(AND('Grains &amp; Pulses'!L722="",'Grains &amp; Pulses'!L721=""),F719,IF('Grains &amp; Pulses'!L722&lt;&gt;"",'Grains &amp; Pulses'!L722,AVERAGE(F719,INDEX('Grains &amp; Pulses'!L723:L$851,MATCH(FALSE,'Grains &amp; Pulses'!L723:L$851="",0)))))</f>
        <v>297.3052064631957</v>
      </c>
    </row>
    <row r="721" spans="1:6" x14ac:dyDescent="0.25">
      <c r="A721" s="36">
        <f>'Grains &amp; Pulses'!A723</f>
        <v>42927</v>
      </c>
      <c r="B721" s="65" cm="1">
        <f t="array" ref="B721">IF(AND('Grains &amp; Pulses'!H723="",'Grains &amp; Pulses'!H722=""),B720,IF('Grains &amp; Pulses'!H723&lt;&gt;"",'Grains &amp; Pulses'!H723,AVERAGE(B720,INDEX('Grains &amp; Pulses'!H724:H$851,MATCH(FALSE,'Grains &amp; Pulses'!H724:H$851="",0)))))</f>
        <v>547.99461400359075</v>
      </c>
      <c r="C721" s="65" cm="1">
        <f t="array" ref="C721">IF(AND('Grains &amp; Pulses'!I723="",'Grains &amp; Pulses'!I722=""),C720,IF('Grains &amp; Pulses'!I723&lt;&gt;"",'Grains &amp; Pulses'!I723,AVERAGE(C720,INDEX('Grains &amp; Pulses'!I724:I$851,MATCH(FALSE,'Grains &amp; Pulses'!I724:I$851="",0)))))</f>
        <v>330.20560143626574</v>
      </c>
      <c r="D721" s="65" cm="1">
        <f t="array" ref="D721">IF(AND('Grains &amp; Pulses'!J723="",'Grains &amp; Pulses'!J722=""),D720,IF('Grains &amp; Pulses'!J723&lt;&gt;"",'Grains &amp; Pulses'!J723,AVERAGE(D720,INDEX('Grains &amp; Pulses'!J724:J$851,MATCH(FALSE,'Grains &amp; Pulses'!J724:J$851="",0)))))</f>
        <v>284.87432675044886</v>
      </c>
      <c r="E721" s="65" cm="1">
        <f t="array" ref="E721">IF(AND('Grains &amp; Pulses'!K723="",'Grains &amp; Pulses'!K722=""),E720,IF('Grains &amp; Pulses'!K723&lt;&gt;"",'Grains &amp; Pulses'!K723,AVERAGE(E720,INDEX('Grains &amp; Pulses'!K724:K$851,MATCH(FALSE,'Grains &amp; Pulses'!K724:K$851="",0)))))</f>
        <v>257.65070017953326</v>
      </c>
      <c r="F721" s="65" cm="1">
        <f t="array" ref="F721">IF(AND('Grains &amp; Pulses'!L723="",'Grains &amp; Pulses'!L722=""),F720,IF('Grains &amp; Pulses'!L723&lt;&gt;"",'Grains &amp; Pulses'!L723,AVERAGE(F720,INDEX('Grains &amp; Pulses'!L724:L$851,MATCH(FALSE,'Grains &amp; Pulses'!L724:L$851="",0)))))</f>
        <v>297.3052064631957</v>
      </c>
    </row>
    <row r="722" spans="1:6" x14ac:dyDescent="0.25">
      <c r="A722" s="36">
        <f>'Grains &amp; Pulses'!A724</f>
        <v>42934</v>
      </c>
      <c r="B722" s="65" cm="1">
        <f t="array" ref="B722">IF(AND('Grains &amp; Pulses'!H724="",'Grains &amp; Pulses'!H723=""),B721,IF('Grains &amp; Pulses'!H724&lt;&gt;"",'Grains &amp; Pulses'!H724,AVERAGE(B721,INDEX('Grains &amp; Pulses'!H725:H$851,MATCH(FALSE,'Grains &amp; Pulses'!H725:H$851="",0)))))</f>
        <v>548.51256732495517</v>
      </c>
      <c r="C722" s="65" cm="1">
        <f t="array" ref="C722">IF(AND('Grains &amp; Pulses'!I724="",'Grains &amp; Pulses'!I723=""),C721,IF('Grains &amp; Pulses'!I724&lt;&gt;"",'Grains &amp; Pulses'!I724,AVERAGE(C721,INDEX('Grains &amp; Pulses'!I725:I$851,MATCH(FALSE,'Grains &amp; Pulses'!I725:I$851="",0)))))</f>
        <v>320.88244165170562</v>
      </c>
      <c r="D722" s="65" cm="1">
        <f t="array" ref="D722">IF(AND('Grains &amp; Pulses'!J724="",'Grains &amp; Pulses'!J723=""),D721,IF('Grains &amp; Pulses'!J724&lt;&gt;"",'Grains &amp; Pulses'!J724,AVERAGE(D721,INDEX('Grains &amp; Pulses'!J725:J$851,MATCH(FALSE,'Grains &amp; Pulses'!J725:J$851="",0)))))</f>
        <v>279.69479353680435</v>
      </c>
      <c r="E722" s="65" cm="1">
        <f t="array" ref="E722">IF(AND('Grains &amp; Pulses'!K724="",'Grains &amp; Pulses'!K723=""),E721,IF('Grains &amp; Pulses'!K724&lt;&gt;"",'Grains &amp; Pulses'!K724,AVERAGE(E721,INDEX('Grains &amp; Pulses'!K725:K$851,MATCH(FALSE,'Grains &amp; Pulses'!K725:K$851="",0)))))</f>
        <v>257.13274685816879</v>
      </c>
      <c r="F722" s="65" cm="1">
        <f t="array" ref="F722">IF(AND('Grains &amp; Pulses'!L724="",'Grains &amp; Pulses'!L723=""),F721,IF('Grains &amp; Pulses'!L724&lt;&gt;"",'Grains &amp; Pulses'!L724,AVERAGE(F721,INDEX('Grains &amp; Pulses'!L725:L$851,MATCH(FALSE,'Grains &amp; Pulses'!L725:L$851="",0)))))</f>
        <v>299.37701974865354</v>
      </c>
    </row>
    <row r="723" spans="1:6" x14ac:dyDescent="0.25">
      <c r="A723" s="36">
        <f>'Grains &amp; Pulses'!A725</f>
        <v>42941</v>
      </c>
      <c r="B723" s="65" cm="1">
        <f t="array" ref="B723">IF(AND('Grains &amp; Pulses'!H725="",'Grains &amp; Pulses'!H724=""),B722,IF('Grains &amp; Pulses'!H725&lt;&gt;"",'Grains &amp; Pulses'!H725,AVERAGE(B722,INDEX('Grains &amp; Pulses'!H726:H$851,MATCH(FALSE,'Grains &amp; Pulses'!H726:H$851="",0)))))</f>
        <v>549.03052064631959</v>
      </c>
      <c r="C723" s="65" cm="1">
        <f t="array" ref="C723">IF(AND('Grains &amp; Pulses'!I725="",'Grains &amp; Pulses'!I724=""),C722,IF('Grains &amp; Pulses'!I725&lt;&gt;"",'Grains &amp; Pulses'!I725,AVERAGE(C722,INDEX('Grains &amp; Pulses'!I726:I$851,MATCH(FALSE,'Grains &amp; Pulses'!I726:I$851="",0)))))</f>
        <v>312.59518850987433</v>
      </c>
      <c r="D723" s="65" cm="1">
        <f t="array" ref="D723">IF(AND('Grains &amp; Pulses'!J725="",'Grains &amp; Pulses'!J724=""),D722,IF('Grains &amp; Pulses'!J725&lt;&gt;"",'Grains &amp; Pulses'!J725,AVERAGE(D722,INDEX('Grains &amp; Pulses'!J726:J$851,MATCH(FALSE,'Grains &amp; Pulses'!J726:J$851="",0)))))</f>
        <v>277.62298025134652</v>
      </c>
      <c r="E723" s="65" cm="1">
        <f t="array" ref="E723">IF(AND('Grains &amp; Pulses'!K725="",'Grains &amp; Pulses'!K724=""),E722,IF('Grains &amp; Pulses'!K725&lt;&gt;"",'Grains &amp; Pulses'!K725,AVERAGE(E722,INDEX('Grains &amp; Pulses'!K726:K$851,MATCH(FALSE,'Grains &amp; Pulses'!K726:K$851="",0)))))</f>
        <v>256.0968402154399</v>
      </c>
      <c r="F723" s="65" cm="1">
        <f t="array" ref="F723">IF(AND('Grains &amp; Pulses'!L725="",'Grains &amp; Pulses'!L724=""),F722,IF('Grains &amp; Pulses'!L725&lt;&gt;"",'Grains &amp; Pulses'!L725,AVERAGE(F722,INDEX('Grains &amp; Pulses'!L726:L$851,MATCH(FALSE,'Grains &amp; Pulses'!L726:L$851="",0)))))</f>
        <v>301.44883303411137</v>
      </c>
    </row>
    <row r="724" spans="1:6" x14ac:dyDescent="0.25">
      <c r="A724" s="36">
        <f>'Grains &amp; Pulses'!A726</f>
        <v>42948</v>
      </c>
      <c r="B724" s="65" cm="1">
        <f t="array" ref="B724">IF(AND('Grains &amp; Pulses'!H726="",'Grains &amp; Pulses'!H725=""),B723,IF('Grains &amp; Pulses'!H726&lt;&gt;"",'Grains &amp; Pulses'!H726,AVERAGE(B723,INDEX('Grains &amp; Pulses'!H727:H$851,MATCH(FALSE,'Grains &amp; Pulses'!H727:H$851="",0)))))</f>
        <v>554.21005385996421</v>
      </c>
      <c r="C724" s="65" cm="1">
        <f t="array" ref="C724">IF(AND('Grains &amp; Pulses'!I726="",'Grains &amp; Pulses'!I725=""),C723,IF('Grains &amp; Pulses'!I726&lt;&gt;"",'Grains &amp; Pulses'!I726,AVERAGE(C723,INDEX('Grains &amp; Pulses'!I727:I$851,MATCH(FALSE,'Grains &amp; Pulses'!I727:I$851="",0)))))</f>
        <v>302.44330341113107</v>
      </c>
      <c r="D724" s="65" cm="1">
        <f t="array" ref="D724">IF(AND('Grains &amp; Pulses'!J726="",'Grains &amp; Pulses'!J725=""),D723,IF('Grains &amp; Pulses'!J726&lt;&gt;"",'Grains &amp; Pulses'!J726,AVERAGE(D723,INDEX('Grains &amp; Pulses'!J727:J$851,MATCH(FALSE,'Grains &amp; Pulses'!J727:J$851="",0)))))</f>
        <v>276.58707360861763</v>
      </c>
      <c r="E724" s="65" cm="1">
        <f t="array" ref="E724">IF(AND('Grains &amp; Pulses'!K726="",'Grains &amp; Pulses'!K725=""),E723,IF('Grains &amp; Pulses'!K726&lt;&gt;"",'Grains &amp; Pulses'!K726,AVERAGE(E723,INDEX('Grains &amp; Pulses'!K727:K$851,MATCH(FALSE,'Grains &amp; Pulses'!K727:K$851="",0)))))</f>
        <v>256.0968402154399</v>
      </c>
      <c r="F724" s="65" cm="1">
        <f t="array" ref="F724">IF(AND('Grains &amp; Pulses'!L726="",'Grains &amp; Pulses'!L725=""),F723,IF('Grains &amp; Pulses'!L726&lt;&gt;"",'Grains &amp; Pulses'!L726,AVERAGE(F723,INDEX('Grains &amp; Pulses'!L727:L$851,MATCH(FALSE,'Grains &amp; Pulses'!L727:L$851="",0)))))</f>
        <v>308.70017953321366</v>
      </c>
    </row>
    <row r="725" spans="1:6" x14ac:dyDescent="0.25">
      <c r="A725" s="36">
        <f>'Grains &amp; Pulses'!A727</f>
        <v>42955</v>
      </c>
      <c r="B725" s="65" cm="1">
        <f t="array" ref="B725">IF(AND('Grains &amp; Pulses'!H727="",'Grains &amp; Pulses'!H726=""),B724,IF('Grains &amp; Pulses'!H727&lt;&gt;"",'Grains &amp; Pulses'!H727,AVERAGE(B724,INDEX('Grains &amp; Pulses'!H728:H$851,MATCH(FALSE,'Grains &amp; Pulses'!H728:H$851="",0)))))</f>
        <v>549.03052064631959</v>
      </c>
      <c r="C725" s="65" cm="1">
        <f t="array" ref="C725">IF(AND('Grains &amp; Pulses'!I727="",'Grains &amp; Pulses'!I726=""),C724,IF('Grains &amp; Pulses'!I727&lt;&gt;"",'Grains &amp; Pulses'!I727,AVERAGE(C724,INDEX('Grains &amp; Pulses'!I728:I$851,MATCH(FALSE,'Grains &amp; Pulses'!I728:I$851="",0)))))</f>
        <v>305.34384201077205</v>
      </c>
      <c r="D725" s="65" cm="1">
        <f t="array" ref="D725">IF(AND('Grains &amp; Pulses'!J727="",'Grains &amp; Pulses'!J726=""),D724,IF('Grains &amp; Pulses'!J727&lt;&gt;"",'Grains &amp; Pulses'!J727,AVERAGE(D724,INDEX('Grains &amp; Pulses'!J728:J$851,MATCH(FALSE,'Grains &amp; Pulses'!J728:J$851="",0)))))</f>
        <v>273.4793536804309</v>
      </c>
      <c r="E725" s="65" cm="1">
        <f t="array" ref="E725">IF(AND('Grains &amp; Pulses'!K727="",'Grains &amp; Pulses'!K726=""),E724,IF('Grains &amp; Pulses'!K727&lt;&gt;"",'Grains &amp; Pulses'!K727,AVERAGE(E724,INDEX('Grains &amp; Pulses'!K728:K$851,MATCH(FALSE,'Grains &amp; Pulses'!K728:K$851="",0)))))</f>
        <v>254.02502692998209</v>
      </c>
      <c r="F725" s="65" cm="1">
        <f t="array" ref="F725">IF(AND('Grains &amp; Pulses'!L727="",'Grains &amp; Pulses'!L726=""),F724,IF('Grains &amp; Pulses'!L727&lt;&gt;"",'Grains &amp; Pulses'!L727,AVERAGE(F724,INDEX('Grains &amp; Pulses'!L728:L$851,MATCH(FALSE,'Grains &amp; Pulses'!L728:L$851="",0)))))</f>
        <v>306.62836624775588</v>
      </c>
    </row>
    <row r="726" spans="1:6" x14ac:dyDescent="0.25">
      <c r="A726" s="36">
        <f>'Grains &amp; Pulses'!A728</f>
        <v>42962</v>
      </c>
      <c r="B726" s="65" cm="1">
        <f t="array" ref="B726">IF(AND('Grains &amp; Pulses'!H728="",'Grains &amp; Pulses'!H727=""),B725,IF('Grains &amp; Pulses'!H728&lt;&gt;"",'Grains &amp; Pulses'!H728,AVERAGE(B725,INDEX('Grains &amp; Pulses'!H729:H$851,MATCH(FALSE,'Grains &amp; Pulses'!H729:H$851="",0)))))</f>
        <v>533.49192100538608</v>
      </c>
      <c r="C726" s="65" cm="1">
        <f t="array" ref="C726">IF(AND('Grains &amp; Pulses'!I728="",'Grains &amp; Pulses'!I727=""),C725,IF('Grains &amp; Pulses'!I728&lt;&gt;"",'Grains &amp; Pulses'!I728,AVERAGE(C725,INDEX('Grains &amp; Pulses'!I729:I$851,MATCH(FALSE,'Grains &amp; Pulses'!I729:I$851="",0)))))</f>
        <v>283.58980251346503</v>
      </c>
      <c r="D726" s="65" cm="1">
        <f t="array" ref="D726">IF(AND('Grains &amp; Pulses'!J728="",'Grains &amp; Pulses'!J727=""),D725,IF('Grains &amp; Pulses'!J728&lt;&gt;"",'Grains &amp; Pulses'!J728,AVERAGE(D725,INDEX('Grains &amp; Pulses'!J729:J$851,MATCH(FALSE,'Grains &amp; Pulses'!J729:J$851="",0)))))</f>
        <v>266.22800718132856</v>
      </c>
      <c r="E726" s="65" cm="1">
        <f t="array" ref="E726">IF(AND('Grains &amp; Pulses'!K728="",'Grains &amp; Pulses'!K727=""),E725,IF('Grains &amp; Pulses'!K728&lt;&gt;"",'Grains &amp; Pulses'!K728,AVERAGE(E725,INDEX('Grains &amp; Pulses'!K729:K$851,MATCH(FALSE,'Grains &amp; Pulses'!K729:K$851="",0)))))</f>
        <v>244.70186714542194</v>
      </c>
      <c r="F726" s="65" cm="1">
        <f t="array" ref="F726">IF(AND('Grains &amp; Pulses'!L728="",'Grains &amp; Pulses'!L727=""),F725,IF('Grains &amp; Pulses'!L728&lt;&gt;"",'Grains &amp; Pulses'!L728,AVERAGE(F725,INDEX('Grains &amp; Pulses'!L729:L$851,MATCH(FALSE,'Grains &amp; Pulses'!L729:L$851="",0)))))</f>
        <v>293.16157989228009</v>
      </c>
    </row>
    <row r="727" spans="1:6" x14ac:dyDescent="0.25">
      <c r="A727" s="36">
        <f>'Grains &amp; Pulses'!A729</f>
        <v>42969</v>
      </c>
      <c r="B727" s="65" cm="1">
        <f t="array" ref="B727">IF(AND('Grains &amp; Pulses'!H729="",'Grains &amp; Pulses'!H728=""),B726,IF('Grains &amp; Pulses'!H729&lt;&gt;"",'Grains &amp; Pulses'!H729,AVERAGE(B726,INDEX('Grains &amp; Pulses'!H730:H$851,MATCH(FALSE,'Grains &amp; Pulses'!H730:H$851="",0)))))</f>
        <v>533.49192100538608</v>
      </c>
      <c r="C727" s="65" cm="1">
        <f t="array" ref="C727">IF(AND('Grains &amp; Pulses'!I729="",'Grains &amp; Pulses'!I728=""),C726,IF('Grains &amp; Pulses'!I729&lt;&gt;"",'Grains &amp; Pulses'!I729,AVERAGE(C726,INDEX('Grains &amp; Pulses'!I730:I$851,MATCH(FALSE,'Grains &amp; Pulses'!I730:I$851="",0)))))</f>
        <v>275.92409335727115</v>
      </c>
      <c r="D727" s="65" cm="1">
        <f t="array" ref="D727">IF(AND('Grains &amp; Pulses'!J729="",'Grains &amp; Pulses'!J728=""),D726,IF('Grains &amp; Pulses'!J729&lt;&gt;"",'Grains &amp; Pulses'!J729,AVERAGE(D726,INDEX('Grains &amp; Pulses'!J730:J$851,MATCH(FALSE,'Grains &amp; Pulses'!J730:J$851="",0)))))</f>
        <v>261.04847396768406</v>
      </c>
      <c r="E727" s="65" cm="1">
        <f t="array" ref="E727">IF(AND('Grains &amp; Pulses'!K729="",'Grains &amp; Pulses'!K728=""),E726,IF('Grains &amp; Pulses'!K729&lt;&gt;"",'Grains &amp; Pulses'!K729,AVERAGE(E726,INDEX('Grains &amp; Pulses'!K730:K$851,MATCH(FALSE,'Grains &amp; Pulses'!K730:K$851="",0)))))</f>
        <v>235.89666068222624</v>
      </c>
      <c r="F727" s="65" cm="1">
        <f t="array" ref="F727">IF(AND('Grains &amp; Pulses'!L729="",'Grains &amp; Pulses'!L728=""),F726,IF('Grains &amp; Pulses'!L729&lt;&gt;"",'Grains &amp; Pulses'!L729,AVERAGE(F726,INDEX('Grains &amp; Pulses'!L730:L$851,MATCH(FALSE,'Grains &amp; Pulses'!L730:L$851="",0)))))</f>
        <v>292.1256732495512</v>
      </c>
    </row>
    <row r="728" spans="1:6" x14ac:dyDescent="0.25">
      <c r="A728" s="36">
        <f>'Grains &amp; Pulses'!A730</f>
        <v>42976</v>
      </c>
      <c r="B728" s="65" cm="1">
        <f t="array" ref="B728">IF(AND('Grains &amp; Pulses'!H730="",'Grains &amp; Pulses'!H729=""),B727,IF('Grains &amp; Pulses'!H730&lt;&gt;"",'Grains &amp; Pulses'!H730,AVERAGE(B727,INDEX('Grains &amp; Pulses'!H731:H$851,MATCH(FALSE,'Grains &amp; Pulses'!H731:H$851="",0)))))</f>
        <v>533.49192100538608</v>
      </c>
      <c r="C728" s="65" cm="1">
        <f t="array" ref="C728">IF(AND('Grains &amp; Pulses'!I730="",'Grains &amp; Pulses'!I729=""),C727,IF('Grains &amp; Pulses'!I730&lt;&gt;"",'Grains &amp; Pulses'!I730,AVERAGE(C727,INDEX('Grains &amp; Pulses'!I731:I$851,MATCH(FALSE,'Grains &amp; Pulses'!I731:I$851="",0)))))</f>
        <v>276.75281867145429</v>
      </c>
      <c r="D728" s="65" cm="1">
        <f t="array" ref="D728">IF(AND('Grains &amp; Pulses'!J730="",'Grains &amp; Pulses'!J729=""),D727,IF('Grains &amp; Pulses'!J730&lt;&gt;"",'Grains &amp; Pulses'!J730,AVERAGE(D727,INDEX('Grains &amp; Pulses'!J731:J$851,MATCH(FALSE,'Grains &amp; Pulses'!J731:J$851="",0)))))</f>
        <v>250.689407540395</v>
      </c>
      <c r="E728" s="65" cm="1">
        <f t="array" ref="E728">IF(AND('Grains &amp; Pulses'!K730="",'Grains &amp; Pulses'!K729=""),E727,IF('Grains &amp; Pulses'!K730&lt;&gt;"",'Grains &amp; Pulses'!K730,AVERAGE(E727,INDEX('Grains &amp; Pulses'!K731:K$851,MATCH(FALSE,'Grains &amp; Pulses'!K731:K$851="",0)))))</f>
        <v>235.89666068222624</v>
      </c>
      <c r="F728" s="65" cm="1">
        <f t="array" ref="F728">IF(AND('Grains &amp; Pulses'!L730="",'Grains &amp; Pulses'!L729=""),F727,IF('Grains &amp; Pulses'!L730&lt;&gt;"",'Grains &amp; Pulses'!L730,AVERAGE(F727,INDEX('Grains &amp; Pulses'!L731:L$851,MATCH(FALSE,'Grains &amp; Pulses'!L731:L$851="",0)))))</f>
        <v>293.16157989228009</v>
      </c>
    </row>
    <row r="729" spans="1:6" x14ac:dyDescent="0.25">
      <c r="A729" s="36">
        <f>'Grains &amp; Pulses'!A731</f>
        <v>42983</v>
      </c>
      <c r="B729" s="65" cm="1">
        <f t="array" ref="B729">IF(AND('Grains &amp; Pulses'!H731="",'Grains &amp; Pulses'!H730=""),B728,IF('Grains &amp; Pulses'!H731&lt;&gt;"",'Grains &amp; Pulses'!H731,AVERAGE(B728,INDEX('Grains &amp; Pulses'!H732:H$851,MATCH(FALSE,'Grains &amp; Pulses'!H732:H$851="",0)))))</f>
        <v>533.49192100538608</v>
      </c>
      <c r="C729" s="65" cm="1">
        <f t="array" ref="C729">IF(AND('Grains &amp; Pulses'!I731="",'Grains &amp; Pulses'!I730=""),C728,IF('Grains &amp; Pulses'!I731&lt;&gt;"",'Grains &amp; Pulses'!I731,AVERAGE(C728,INDEX('Grains &amp; Pulses'!I732:I$851,MATCH(FALSE,'Grains &amp; Pulses'!I732:I$851="",0)))))</f>
        <v>279.23899461400362</v>
      </c>
      <c r="D729" s="65" cm="1">
        <f t="array" ref="D729">IF(AND('Grains &amp; Pulses'!J731="",'Grains &amp; Pulses'!J730=""),D728,IF('Grains &amp; Pulses'!J731&lt;&gt;"",'Grains &amp; Pulses'!J731,AVERAGE(D728,INDEX('Grains &amp; Pulses'!J732:J$851,MATCH(FALSE,'Grains &amp; Pulses'!J732:J$851="",0)))))</f>
        <v>240.33034111310596</v>
      </c>
      <c r="E729" s="65" cm="1">
        <f t="array" ref="E729">IF(AND('Grains &amp; Pulses'!K731="",'Grains &amp; Pulses'!K730=""),E728,IF('Grains &amp; Pulses'!K731&lt;&gt;"",'Grains &amp; Pulses'!K731,AVERAGE(E728,INDEX('Grains &amp; Pulses'!K732:K$851,MATCH(FALSE,'Grains &amp; Pulses'!K732:K$851="",0)))))</f>
        <v>241.59414721723522</v>
      </c>
      <c r="F729" s="65" cm="1">
        <f t="array" ref="F729">IF(AND('Grains &amp; Pulses'!L731="",'Grains &amp; Pulses'!L730=""),F728,IF('Grains &amp; Pulses'!L731&lt;&gt;"",'Grains &amp; Pulses'!L731,AVERAGE(F728,INDEX('Grains &amp; Pulses'!L732:L$851,MATCH(FALSE,'Grains &amp; Pulses'!L732:L$851="",0)))))</f>
        <v>287.98204667863558</v>
      </c>
    </row>
    <row r="730" spans="1:6" x14ac:dyDescent="0.25">
      <c r="A730" s="36">
        <f>'Grains &amp; Pulses'!A732</f>
        <v>42990</v>
      </c>
      <c r="B730" s="65" cm="1">
        <f t="array" ref="B730">IF(AND('Grains &amp; Pulses'!H732="",'Grains &amp; Pulses'!H731=""),B729,IF('Grains &amp; Pulses'!H732&lt;&gt;"",'Grains &amp; Pulses'!H732,AVERAGE(B729,INDEX('Grains &amp; Pulses'!H733:H$851,MATCH(FALSE,'Grains &amp; Pulses'!H733:H$851="",0)))))</f>
        <v>528.31238779174157</v>
      </c>
      <c r="C730" s="65" cm="1">
        <f t="array" ref="C730">IF(AND('Grains &amp; Pulses'!I732="",'Grains &amp; Pulses'!I731=""),C729,IF('Grains &amp; Pulses'!I732&lt;&gt;"",'Grains &amp; Pulses'!I732,AVERAGE(C729,INDEX('Grains &amp; Pulses'!I733:I$851,MATCH(FALSE,'Grains &amp; Pulses'!I733:I$851="",0)))))</f>
        <v>281.5179892280072</v>
      </c>
      <c r="D730" s="65" cm="1">
        <f t="array" ref="D730">IF(AND('Grains &amp; Pulses'!J732="",'Grains &amp; Pulses'!J731=""),D729,IF('Grains &amp; Pulses'!J732&lt;&gt;"",'Grains &amp; Pulses'!J732,AVERAGE(D729,INDEX('Grains &amp; Pulses'!J733:J$851,MATCH(FALSE,'Grains &amp; Pulses'!J733:J$851="",0)))))</f>
        <v>248.61759425493719</v>
      </c>
      <c r="E730" s="65" cm="1">
        <f t="array" ref="E730">IF(AND('Grains &amp; Pulses'!K732="",'Grains &amp; Pulses'!K731=""),E729,IF('Grains &amp; Pulses'!K732&lt;&gt;"",'Grains &amp; Pulses'!K732,AVERAGE(E729,INDEX('Grains &amp; Pulses'!K733:K$851,MATCH(FALSE,'Grains &amp; Pulses'!K733:K$851="",0)))))</f>
        <v>249.363447037702</v>
      </c>
      <c r="F730" s="65" cm="1">
        <f t="array" ref="F730">IF(AND('Grains &amp; Pulses'!L732="",'Grains &amp; Pulses'!L731=""),F729,IF('Grains &amp; Pulses'!L732&lt;&gt;"",'Grains &amp; Pulses'!L732,AVERAGE(F729,INDEX('Grains &amp; Pulses'!L733:L$851,MATCH(FALSE,'Grains &amp; Pulses'!L733:L$851="",0)))))</f>
        <v>277.62298025134652</v>
      </c>
    </row>
    <row r="731" spans="1:6" x14ac:dyDescent="0.25">
      <c r="A731" s="36">
        <f>'Grains &amp; Pulses'!A733</f>
        <v>42997</v>
      </c>
      <c r="B731" s="65" cm="1">
        <f t="array" ref="B731">IF(AND('Grains &amp; Pulses'!H733="",'Grains &amp; Pulses'!H732=""),B730,IF('Grains &amp; Pulses'!H733&lt;&gt;"",'Grains &amp; Pulses'!H733,AVERAGE(B730,INDEX('Grains &amp; Pulses'!H734:H$851,MATCH(FALSE,'Grains &amp; Pulses'!H734:H$851="",0)))))</f>
        <v>528.31238779174157</v>
      </c>
      <c r="C731" s="65" cm="1">
        <f t="array" ref="C731">IF(AND('Grains &amp; Pulses'!I733="",'Grains &amp; Pulses'!I732=""),C730,IF('Grains &amp; Pulses'!I733&lt;&gt;"",'Grains &amp; Pulses'!I733,AVERAGE(C730,INDEX('Grains &amp; Pulses'!I734:I$851,MATCH(FALSE,'Grains &amp; Pulses'!I734:I$851="",0)))))</f>
        <v>281.725170556553</v>
      </c>
      <c r="D731" s="65" cm="1">
        <f t="array" ref="D731">IF(AND('Grains &amp; Pulses'!J733="",'Grains &amp; Pulses'!J732=""),D730,IF('Grains &amp; Pulses'!J733&lt;&gt;"",'Grains &amp; Pulses'!J733,AVERAGE(D730,INDEX('Grains &amp; Pulses'!J734:J$851,MATCH(FALSE,'Grains &amp; Pulses'!J734:J$851="",0)))))</f>
        <v>246.54578096947938</v>
      </c>
      <c r="E731" s="65" cm="1">
        <f t="array" ref="E731">IF(AND('Grains &amp; Pulses'!K733="",'Grains &amp; Pulses'!K732=""),E730,IF('Grains &amp; Pulses'!K733&lt;&gt;"",'Grains &amp; Pulses'!K733,AVERAGE(E730,INDEX('Grains &amp; Pulses'!K734:K$851,MATCH(FALSE,'Grains &amp; Pulses'!K734:K$851="",0)))))</f>
        <v>248.32754039497311</v>
      </c>
      <c r="F731" s="65" cm="1">
        <f t="array" ref="F731">IF(AND('Grains &amp; Pulses'!L733="",'Grains &amp; Pulses'!L732=""),F730,IF('Grains &amp; Pulses'!L733&lt;&gt;"",'Grains &amp; Pulses'!L733,AVERAGE(F730,INDEX('Grains &amp; Pulses'!L734:L$851,MATCH(FALSE,'Grains &amp; Pulses'!L734:L$851="",0)))))</f>
        <v>282.80251346499108</v>
      </c>
    </row>
    <row r="732" spans="1:6" x14ac:dyDescent="0.25">
      <c r="A732" s="36">
        <f>'Grains &amp; Pulses'!A734</f>
        <v>43004</v>
      </c>
      <c r="B732" s="65" cm="1">
        <f t="array" ref="B732">IF(AND('Grains &amp; Pulses'!H734="",'Grains &amp; Pulses'!H733=""),B731,IF('Grains &amp; Pulses'!H734&lt;&gt;"",'Grains &amp; Pulses'!H734,AVERAGE(B731,INDEX('Grains &amp; Pulses'!H735:H$851,MATCH(FALSE,'Grains &amp; Pulses'!H735:H$851="",0)))))</f>
        <v>525.01338090990191</v>
      </c>
      <c r="C732" s="65" cm="1">
        <f t="array" ref="C732">IF(AND('Grains &amp; Pulses'!I734="",'Grains &amp; Pulses'!I733=""),C731,IF('Grains &amp; Pulses'!I734&lt;&gt;"",'Grains &amp; Pulses'!I734,AVERAGE(C731,INDEX('Grains &amp; Pulses'!I735:I$851,MATCH(FALSE,'Grains &amp; Pulses'!I735:I$851="",0)))))</f>
        <v>284.90726137377339</v>
      </c>
      <c r="D732" s="65" cm="1">
        <f t="array" ref="D732">IF(AND('Grains &amp; Pulses'!J734="",'Grains &amp; Pulses'!J733=""),D731,IF('Grains &amp; Pulses'!J734&lt;&gt;"",'Grains &amp; Pulses'!J734,AVERAGE(D731,INDEX('Grains &amp; Pulses'!J735:J$851,MATCH(FALSE,'Grains &amp; Pulses'!J735:J$851="",0)))))</f>
        <v>252.21231043710975</v>
      </c>
      <c r="E732" s="65" cm="1">
        <f t="array" ref="E732">IF(AND('Grains &amp; Pulses'!K734="",'Grains &amp; Pulses'!K733=""),E731,IF('Grains &amp; Pulses'!K734&lt;&gt;"",'Grains &amp; Pulses'!K734,AVERAGE(E731,INDEX('Grains &amp; Pulses'!K735:K$851,MATCH(FALSE,'Grains &amp; Pulses'!K735:K$851="",0)))))</f>
        <v>252.9535057983943</v>
      </c>
      <c r="F732" s="65" cm="1">
        <f t="array" ref="F732">IF(AND('Grains &amp; Pulses'!L734="",'Grains &amp; Pulses'!L733=""),F731,IF('Grains &amp; Pulses'!L734&lt;&gt;"",'Grains &amp; Pulses'!L734,AVERAGE(F731,INDEX('Grains &amp; Pulses'!L735:L$851,MATCH(FALSE,'Grains &amp; Pulses'!L735:L$851="",0)))))</f>
        <v>287.21320249776988</v>
      </c>
    </row>
    <row r="733" spans="1:6" x14ac:dyDescent="0.25">
      <c r="A733" s="36">
        <f>'Grains &amp; Pulses'!A735</f>
        <v>43011</v>
      </c>
      <c r="B733" s="65" cm="1">
        <f t="array" ref="B733">IF(AND('Grains &amp; Pulses'!H735="",'Grains &amp; Pulses'!H734=""),B732,IF('Grains &amp; Pulses'!H735&lt;&gt;"",'Grains &amp; Pulses'!H735,AVERAGE(B732,INDEX('Grains &amp; Pulses'!H736:H$851,MATCH(FALSE,'Grains &amp; Pulses'!H736:H$851="",0)))))</f>
        <v>566.19090098126674</v>
      </c>
      <c r="C733" s="65" cm="1">
        <f t="array" ref="C733">IF(AND('Grains &amp; Pulses'!I735="",'Grains &amp; Pulses'!I734=""),C732,IF('Grains &amp; Pulses'!I735&lt;&gt;"",'Grains &amp; Pulses'!I735,AVERAGE(C732,INDEX('Grains &amp; Pulses'!I736:I$851,MATCH(FALSE,'Grains &amp; Pulses'!I736:I$851="",0)))))</f>
        <v>288.242640499554</v>
      </c>
      <c r="D733" s="65" cm="1">
        <f t="array" ref="D733">IF(AND('Grains &amp; Pulses'!J735="",'Grains &amp; Pulses'!J734=""),D732,IF('Grains &amp; Pulses'!J735&lt;&gt;"",'Grains &amp; Pulses'!J735,AVERAGE(D732,INDEX('Grains &amp; Pulses'!J736:J$851,MATCH(FALSE,'Grains &amp; Pulses'!J736:J$851="",0)))))</f>
        <v>301.62533452274755</v>
      </c>
      <c r="E733" s="65" cm="1">
        <f t="array" ref="E733">IF(AND('Grains &amp; Pulses'!K735="",'Grains &amp; Pulses'!K734=""),E732,IF('Grains &amp; Pulses'!K735&lt;&gt;"",'Grains &amp; Pulses'!K735,AVERAGE(E732,INDEX('Grains &amp; Pulses'!K736:K$851,MATCH(FALSE,'Grains &amp; Pulses'!K736:K$851="",0)))))</f>
        <v>260.44781445138273</v>
      </c>
      <c r="F733" s="65" cm="1">
        <f t="array" ref="F733">IF(AND('Grains &amp; Pulses'!L735="",'Grains &amp; Pulses'!L734=""),F732,IF('Grains &amp; Pulses'!L735&lt;&gt;"",'Grains &amp; Pulses'!L735,AVERAGE(F732,INDEX('Grains &amp; Pulses'!L736:L$851,MATCH(FALSE,'Grains &amp; Pulses'!L736:L$851="",0)))))</f>
        <v>298.53702051739521</v>
      </c>
    </row>
    <row r="734" spans="1:6" x14ac:dyDescent="0.25">
      <c r="A734" s="36">
        <f>'Grains &amp; Pulses'!A736</f>
        <v>43018</v>
      </c>
      <c r="B734" s="65" cm="1">
        <f t="array" ref="B734">IF(AND('Grains &amp; Pulses'!H736="",'Grains &amp; Pulses'!H735=""),B733,IF('Grains &amp; Pulses'!H736&lt;&gt;"",'Grains &amp; Pulses'!H736,AVERAGE(B733,INDEX('Grains &amp; Pulses'!H737:H$851,MATCH(FALSE,'Grains &amp; Pulses'!H737:H$851="",0)))))</f>
        <v>568.24977698483497</v>
      </c>
      <c r="C734" s="65" cm="1">
        <f t="array" ref="C734">IF(AND('Grains &amp; Pulses'!I736="",'Grains &amp; Pulses'!I735=""),C733,IF('Grains &amp; Pulses'!I736&lt;&gt;"",'Grains &amp; Pulses'!I736,AVERAGE(C733,INDEX('Grains &amp; Pulses'!I737:I$851,MATCH(FALSE,'Grains &amp; Pulses'!I737:I$851="",0)))))</f>
        <v>288.242640499554</v>
      </c>
      <c r="D734" s="65" cm="1">
        <f t="array" ref="D734">IF(AND('Grains &amp; Pulses'!J736="",'Grains &amp; Pulses'!J735=""),D733,IF('Grains &amp; Pulses'!J736&lt;&gt;"",'Grains &amp; Pulses'!J736,AVERAGE(D733,INDEX('Grains &amp; Pulses'!J737:J$851,MATCH(FALSE,'Grains &amp; Pulses'!J737:J$851="",0)))))</f>
        <v>303.68421052631578</v>
      </c>
      <c r="E734" s="65" cm="1">
        <f t="array" ref="E734">IF(AND('Grains &amp; Pulses'!K736="",'Grains &amp; Pulses'!K735=""),E733,IF('Grains &amp; Pulses'!K736&lt;&gt;"",'Grains &amp; Pulses'!K736,AVERAGE(E733,INDEX('Grains &amp; Pulses'!K737:K$851,MATCH(FALSE,'Grains &amp; Pulses'!K737:K$851="",0)))))</f>
        <v>257.35950044603032</v>
      </c>
      <c r="F734" s="65" cm="1">
        <f t="array" ref="F734">IF(AND('Grains &amp; Pulses'!L736="",'Grains &amp; Pulses'!L735=""),F733,IF('Grains &amp; Pulses'!L736&lt;&gt;"",'Grains &amp; Pulses'!L736,AVERAGE(F733,INDEX('Grains &amp; Pulses'!L737:L$851,MATCH(FALSE,'Grains &amp; Pulses'!L737:L$851="",0)))))</f>
        <v>293.90454950936663</v>
      </c>
    </row>
    <row r="735" spans="1:6" x14ac:dyDescent="0.25">
      <c r="A735" s="36">
        <f>'Grains &amp; Pulses'!A737</f>
        <v>43025</v>
      </c>
      <c r="B735" s="65" cm="1">
        <f t="array" ref="B735">IF(AND('Grains &amp; Pulses'!H737="",'Grains &amp; Pulses'!H736=""),B734,IF('Grains &amp; Pulses'!H737&lt;&gt;"",'Grains &amp; Pulses'!H737,AVERAGE(B734,INDEX('Grains &amp; Pulses'!H738:H$851,MATCH(FALSE,'Grains &amp; Pulses'!H738:H$851="",0)))))</f>
        <v>557.95539696699382</v>
      </c>
      <c r="C735" s="65" cm="1">
        <f t="array" ref="C735">IF(AND('Grains &amp; Pulses'!I737="",'Grains &amp; Pulses'!I736=""),C734,IF('Grains &amp; Pulses'!I737&lt;&gt;"",'Grains &amp; Pulses'!I737,AVERAGE(C734,INDEX('Grains &amp; Pulses'!I738:I$851,MATCH(FALSE,'Grains &amp; Pulses'!I738:I$851="",0)))))</f>
        <v>284.63960749330954</v>
      </c>
      <c r="D735" s="65" cm="1">
        <f t="array" ref="D735">IF(AND('Grains &amp; Pulses'!J737="",'Grains &amp; Pulses'!J736=""),D734,IF('Grains &amp; Pulses'!J737&lt;&gt;"",'Grains &amp; Pulses'!J737,AVERAGE(D734,INDEX('Grains &amp; Pulses'!J738:J$851,MATCH(FALSE,'Grains &amp; Pulses'!J738:J$851="",0)))))</f>
        <v>295.44870651204286</v>
      </c>
      <c r="E735" s="65" cm="1">
        <f t="array" ref="E735">IF(AND('Grains &amp; Pulses'!K737="",'Grains &amp; Pulses'!K736=""),E734,IF('Grains &amp; Pulses'!K737&lt;&gt;"",'Grains &amp; Pulses'!K737,AVERAGE(E734,INDEX('Grains &amp; Pulses'!K738:K$851,MATCH(FALSE,'Grains &amp; Pulses'!K738:K$851="",0)))))</f>
        <v>252.21231043710975</v>
      </c>
      <c r="F735" s="65" cm="1">
        <f t="array" ref="F735">IF(AND('Grains &amp; Pulses'!L737="",'Grains &amp; Pulses'!L736=""),F734,IF('Grains &amp; Pulses'!L737&lt;&gt;"",'Grains &amp; Pulses'!L737,AVERAGE(F734,INDEX('Grains &amp; Pulses'!L738:L$851,MATCH(FALSE,'Grains &amp; Pulses'!L738:L$851="",0)))))</f>
        <v>298.53702051739521</v>
      </c>
    </row>
    <row r="736" spans="1:6" x14ac:dyDescent="0.25">
      <c r="A736" s="36">
        <f>'Grains &amp; Pulses'!A738</f>
        <v>43032</v>
      </c>
      <c r="B736" s="65" cm="1">
        <f t="array" ref="B736">IF(AND('Grains &amp; Pulses'!H738="",'Grains &amp; Pulses'!H737=""),B735,IF('Grains &amp; Pulses'!H738&lt;&gt;"",'Grains &amp; Pulses'!H738,AVERAGE(B735,INDEX('Grains &amp; Pulses'!H739:H$851,MATCH(FALSE,'Grains &amp; Pulses'!H739:H$851="",0)))))</f>
        <v>561.04371097234616</v>
      </c>
      <c r="C736" s="65" cm="1">
        <f t="array" ref="C736">IF(AND('Grains &amp; Pulses'!I738="",'Grains &amp; Pulses'!I737=""),C735,IF('Grains &amp; Pulses'!I738&lt;&gt;"",'Grains &amp; Pulses'!I738,AVERAGE(C735,INDEX('Grains &amp; Pulses'!I739:I$851,MATCH(FALSE,'Grains &amp; Pulses'!I739:I$851="",0)))))</f>
        <v>283.09545049063337</v>
      </c>
      <c r="D736" s="65" cm="1">
        <f t="array" ref="D736">IF(AND('Grains &amp; Pulses'!J738="",'Grains &amp; Pulses'!J737=""),D735,IF('Grains &amp; Pulses'!J738&lt;&gt;"",'Grains &amp; Pulses'!J738,AVERAGE(D735,INDEX('Grains &amp; Pulses'!J739:J$851,MATCH(FALSE,'Grains &amp; Pulses'!J739:J$851="",0)))))</f>
        <v>291.33095450490634</v>
      </c>
      <c r="E736" s="65" cm="1">
        <f t="array" ref="E736">IF(AND('Grains &amp; Pulses'!K738="",'Grains &amp; Pulses'!K737=""),E735,IF('Grains &amp; Pulses'!K738&lt;&gt;"",'Grains &amp; Pulses'!K738,AVERAGE(E735,INDEX('Grains &amp; Pulses'!K739:K$851,MATCH(FALSE,'Grains &amp; Pulses'!K739:K$851="",0)))))</f>
        <v>249.12399643175738</v>
      </c>
      <c r="F736" s="65" cm="1">
        <f t="array" ref="F736">IF(AND('Grains &amp; Pulses'!L738="",'Grains &amp; Pulses'!L737=""),F735,IF('Grains &amp; Pulses'!L738&lt;&gt;"",'Grains &amp; Pulses'!L738,AVERAGE(F735,INDEX('Grains &amp; Pulses'!L739:L$851,MATCH(FALSE,'Grains &amp; Pulses'!L739:L$851="",0)))))</f>
        <v>296.47814451382698</v>
      </c>
    </row>
    <row r="737" spans="1:6" x14ac:dyDescent="0.25">
      <c r="A737" s="36">
        <f>'Grains &amp; Pulses'!A739</f>
        <v>43039</v>
      </c>
      <c r="B737" s="65" cm="1">
        <f t="array" ref="B737">IF(AND('Grains &amp; Pulses'!H739="",'Grains &amp; Pulses'!H738=""),B736,IF('Grains &amp; Pulses'!H739&lt;&gt;"",'Grains &amp; Pulses'!H739,AVERAGE(B736,INDEX('Grains &amp; Pulses'!H740:H$851,MATCH(FALSE,'Grains &amp; Pulses'!H740:H$851="",0)))))</f>
        <v>560.01427297056205</v>
      </c>
      <c r="C737" s="65" cm="1">
        <f t="array" ref="C737">IF(AND('Grains &amp; Pulses'!I739="",'Grains &amp; Pulses'!I738=""),C736,IF('Grains &amp; Pulses'!I739&lt;&gt;"",'Grains &amp; Pulses'!I739,AVERAGE(C736,INDEX('Grains &amp; Pulses'!I740:I$851,MATCH(FALSE,'Grains &amp; Pulses'!I740:I$851="",0)))))</f>
        <v>286.18376449598571</v>
      </c>
      <c r="D737" s="65" cm="1">
        <f t="array" ref="D737">IF(AND('Grains &amp; Pulses'!J739="",'Grains &amp; Pulses'!J738=""),D736,IF('Grains &amp; Pulses'!J739&lt;&gt;"",'Grains &amp; Pulses'!J739,AVERAGE(D736,INDEX('Grains &amp; Pulses'!J740:J$851,MATCH(FALSE,'Grains &amp; Pulses'!J740:J$851="",0)))))</f>
        <v>298.53702051739521</v>
      </c>
      <c r="E737" s="65" cm="1">
        <f t="array" ref="E737">IF(AND('Grains &amp; Pulses'!K739="",'Grains &amp; Pulses'!K738=""),E736,IF('Grains &amp; Pulses'!K739&lt;&gt;"",'Grains &amp; Pulses'!K739,AVERAGE(E736,INDEX('Grains &amp; Pulses'!K740:K$851,MATCH(FALSE,'Grains &amp; Pulses'!K740:K$851="",0)))))</f>
        <v>257.35950044603032</v>
      </c>
      <c r="F737" s="65" cm="1">
        <f t="array" ref="F737">IF(AND('Grains &amp; Pulses'!L739="",'Grains &amp; Pulses'!L738=""),F736,IF('Grains &amp; Pulses'!L739&lt;&gt;"",'Grains &amp; Pulses'!L739,AVERAGE(F736,INDEX('Grains &amp; Pulses'!L740:L$851,MATCH(FALSE,'Grains &amp; Pulses'!L740:L$851="",0)))))</f>
        <v>295.44870651204286</v>
      </c>
    </row>
    <row r="738" spans="1:6" x14ac:dyDescent="0.25">
      <c r="A738" s="36">
        <f>'Grains &amp; Pulses'!A740</f>
        <v>43046</v>
      </c>
      <c r="B738" s="65" cm="1">
        <f t="array" ref="B738">IF(AND('Grains &amp; Pulses'!H740="",'Grains &amp; Pulses'!H739=""),B737,IF('Grains &amp; Pulses'!H740&lt;&gt;"",'Grains &amp; Pulses'!H740,AVERAGE(B737,INDEX('Grains &amp; Pulses'!H741:H$851,MATCH(FALSE,'Grains &amp; Pulses'!H741:H$851="",0)))))</f>
        <v>568.24977698483497</v>
      </c>
      <c r="C738" s="65" cm="1">
        <f t="array" ref="C738">IF(AND('Grains &amp; Pulses'!I740="",'Grains &amp; Pulses'!I739=""),C737,IF('Grains &amp; Pulses'!I740&lt;&gt;"",'Grains &amp; Pulses'!I740,AVERAGE(C737,INDEX('Grains &amp; Pulses'!I741:I$851,MATCH(FALSE,'Grains &amp; Pulses'!I741:I$851="",0)))))</f>
        <v>286.18376449598571</v>
      </c>
      <c r="D738" s="65" cm="1">
        <f t="array" ref="D738">IF(AND('Grains &amp; Pulses'!J740="",'Grains &amp; Pulses'!J739=""),D737,IF('Grains &amp; Pulses'!J740&lt;&gt;"",'Grains &amp; Pulses'!J740,AVERAGE(D737,INDEX('Grains &amp; Pulses'!J741:J$851,MATCH(FALSE,'Grains &amp; Pulses'!J741:J$851="",0)))))</f>
        <v>298.53702051739521</v>
      </c>
      <c r="E738" s="65" cm="1">
        <f t="array" ref="E738">IF(AND('Grains &amp; Pulses'!K740="",'Grains &amp; Pulses'!K739=""),E737,IF('Grains &amp; Pulses'!K740&lt;&gt;"",'Grains &amp; Pulses'!K740,AVERAGE(E737,INDEX('Grains &amp; Pulses'!K741:K$851,MATCH(FALSE,'Grains &amp; Pulses'!K741:K$851="",0)))))</f>
        <v>257.35950044603032</v>
      </c>
      <c r="F738" s="65" cm="1">
        <f t="array" ref="F738">IF(AND('Grains &amp; Pulses'!L740="",'Grains &amp; Pulses'!L739=""),F737,IF('Grains &amp; Pulses'!L740&lt;&gt;"",'Grains &amp; Pulses'!L740,AVERAGE(F737,INDEX('Grains &amp; Pulses'!L741:L$851,MATCH(FALSE,'Grains &amp; Pulses'!L741:L$851="",0)))))</f>
        <v>298.53702051739521</v>
      </c>
    </row>
    <row r="739" spans="1:6" x14ac:dyDescent="0.25">
      <c r="A739" s="36">
        <f>'Grains &amp; Pulses'!A741</f>
        <v>43053</v>
      </c>
      <c r="B739" s="65" cm="1">
        <f t="array" ref="B739">IF(AND('Grains &amp; Pulses'!H741="",'Grains &amp; Pulses'!H740=""),B738,IF('Grains &amp; Pulses'!H741&lt;&gt;"",'Grains &amp; Pulses'!H741,AVERAGE(B738,INDEX('Grains &amp; Pulses'!H742:H$851,MATCH(FALSE,'Grains &amp; Pulses'!H742:H$851="",0)))))</f>
        <v>577.51471900089211</v>
      </c>
      <c r="C739" s="65" cm="1">
        <f t="array" ref="C739">IF(AND('Grains &amp; Pulses'!I741="",'Grains &amp; Pulses'!I740=""),C738,IF('Grains &amp; Pulses'!I741&lt;&gt;"",'Grains &amp; Pulses'!I741,AVERAGE(C738,INDEX('Grains &amp; Pulses'!I742:I$851,MATCH(FALSE,'Grains &amp; Pulses'!I742:I$851="",0)))))</f>
        <v>282.06601248884925</v>
      </c>
      <c r="D739" s="65" cm="1">
        <f t="array" ref="D739">IF(AND('Grains &amp; Pulses'!J741="",'Grains &amp; Pulses'!J740=""),D738,IF('Grains &amp; Pulses'!J741&lt;&gt;"",'Grains &amp; Pulses'!J741,AVERAGE(D738,INDEX('Grains &amp; Pulses'!J742:J$851,MATCH(FALSE,'Grains &amp; Pulses'!J742:J$851="",0)))))</f>
        <v>298.53702051739521</v>
      </c>
      <c r="E739" s="65" cm="1">
        <f t="array" ref="E739">IF(AND('Grains &amp; Pulses'!K741="",'Grains &amp; Pulses'!K740=""),E738,IF('Grains &amp; Pulses'!K741&lt;&gt;"",'Grains &amp; Pulses'!K741,AVERAGE(E738,INDEX('Grains &amp; Pulses'!K742:K$851,MATCH(FALSE,'Grains &amp; Pulses'!K742:K$851="",0)))))</f>
        <v>257.35950044603032</v>
      </c>
      <c r="F739" s="65" cm="1">
        <f t="array" ref="F739">IF(AND('Grains &amp; Pulses'!L741="",'Grains &amp; Pulses'!L740=""),F738,IF('Grains &amp; Pulses'!L741&lt;&gt;"",'Grains &amp; Pulses'!L741,AVERAGE(F738,INDEX('Grains &amp; Pulses'!L742:L$851,MATCH(FALSE,'Grains &amp; Pulses'!L742:L$851="",0)))))</f>
        <v>300.59589652096344</v>
      </c>
    </row>
    <row r="740" spans="1:6" x14ac:dyDescent="0.25">
      <c r="A740" s="36">
        <f>'Grains &amp; Pulses'!A742</f>
        <v>43060</v>
      </c>
      <c r="B740" s="65" cm="1">
        <f t="array" ref="B740">IF(AND('Grains &amp; Pulses'!H742="",'Grains &amp; Pulses'!H741=""),B739,IF('Grains &amp; Pulses'!H742&lt;&gt;"",'Grains &amp; Pulses'!H742,AVERAGE(B739,INDEX('Grains &amp; Pulses'!H743:H$851,MATCH(FALSE,'Grains &amp; Pulses'!H743:H$851="",0)))))</f>
        <v>583.6913470115968</v>
      </c>
      <c r="C740" s="65" cm="1">
        <f t="array" ref="C740">IF(AND('Grains &amp; Pulses'!I742="",'Grains &amp; Pulses'!I741=""),C739,IF('Grains &amp; Pulses'!I742&lt;&gt;"",'Grains &amp; Pulses'!I742,AVERAGE(C739,INDEX('Grains &amp; Pulses'!I743:I$851,MATCH(FALSE,'Grains &amp; Pulses'!I743:I$851="",0)))))</f>
        <v>282.06601248884925</v>
      </c>
      <c r="D740" s="65" cm="1">
        <f t="array" ref="D740">IF(AND('Grains &amp; Pulses'!J742="",'Grains &amp; Pulses'!J741=""),D739,IF('Grains &amp; Pulses'!J742&lt;&gt;"",'Grains &amp; Pulses'!J742,AVERAGE(D739,INDEX('Grains &amp; Pulses'!J743:J$851,MATCH(FALSE,'Grains &amp; Pulses'!J743:J$851="",0)))))</f>
        <v>299.56645851917932</v>
      </c>
      <c r="E740" s="65" cm="1">
        <f t="array" ref="E740">IF(AND('Grains &amp; Pulses'!K742="",'Grains &amp; Pulses'!K741=""),E739,IF('Grains &amp; Pulses'!K742&lt;&gt;"",'Grains &amp; Pulses'!K742,AVERAGE(E739,INDEX('Grains &amp; Pulses'!K743:K$851,MATCH(FALSE,'Grains &amp; Pulses'!K743:K$851="",0)))))</f>
        <v>259.41837644959861</v>
      </c>
      <c r="F740" s="65" cm="1">
        <f t="array" ref="F740">IF(AND('Grains &amp; Pulses'!L742="",'Grains &amp; Pulses'!L741=""),F739,IF('Grains &amp; Pulses'!L742&lt;&gt;"",'Grains &amp; Pulses'!L742,AVERAGE(F739,INDEX('Grains &amp; Pulses'!L743:L$851,MATCH(FALSE,'Grains &amp; Pulses'!L743:L$851="",0)))))</f>
        <v>299.56645851917932</v>
      </c>
    </row>
    <row r="741" spans="1:6" x14ac:dyDescent="0.25">
      <c r="A741" s="36">
        <f>'Grains &amp; Pulses'!A743</f>
        <v>43067</v>
      </c>
      <c r="B741" s="65" cm="1">
        <f t="array" ref="B741">IF(AND('Grains &amp; Pulses'!H743="",'Grains &amp; Pulses'!H742=""),B740,IF('Grains &amp; Pulses'!H743&lt;&gt;"",'Grains &amp; Pulses'!H743,AVERAGE(B740,INDEX('Grains &amp; Pulses'!H744:H$851,MATCH(FALSE,'Grains &amp; Pulses'!H744:H$851="",0)))))</f>
        <v>567.22033898305085</v>
      </c>
      <c r="C741" s="65" cm="1">
        <f t="array" ref="C741">IF(AND('Grains &amp; Pulses'!I743="",'Grains &amp; Pulses'!I742=""),C740,IF('Grains &amp; Pulses'!I743&lt;&gt;"",'Grains &amp; Pulses'!I743,AVERAGE(C740,INDEX('Grains &amp; Pulses'!I744:I$851,MATCH(FALSE,'Grains &amp; Pulses'!I744:I$851="",0)))))</f>
        <v>281.03657448706514</v>
      </c>
      <c r="D741" s="65" cm="1">
        <f t="array" ref="D741">IF(AND('Grains &amp; Pulses'!J743="",'Grains &amp; Pulses'!J742=""),D740,IF('Grains &amp; Pulses'!J743&lt;&gt;"",'Grains &amp; Pulses'!J743,AVERAGE(D740,INDEX('Grains &amp; Pulses'!J744:J$851,MATCH(FALSE,'Grains &amp; Pulses'!J744:J$851="",0)))))</f>
        <v>298.53702051739521</v>
      </c>
      <c r="E741" s="65" cm="1">
        <f t="array" ref="E741">IF(AND('Grains &amp; Pulses'!K743="",'Grains &amp; Pulses'!K742=""),E740,IF('Grains &amp; Pulses'!K743&lt;&gt;"",'Grains &amp; Pulses'!K743,AVERAGE(E740,INDEX('Grains &amp; Pulses'!K744:K$851,MATCH(FALSE,'Grains &amp; Pulses'!K744:K$851="",0)))))</f>
        <v>256.33006244424621</v>
      </c>
      <c r="F741" s="65" cm="1">
        <f t="array" ref="F741">IF(AND('Grains &amp; Pulses'!L743="",'Grains &amp; Pulses'!L742=""),F740,IF('Grains &amp; Pulses'!L743&lt;&gt;"",'Grains &amp; Pulses'!L743,AVERAGE(F740,INDEX('Grains &amp; Pulses'!L744:L$851,MATCH(FALSE,'Grains &amp; Pulses'!L744:L$851="",0)))))</f>
        <v>300.59589652096344</v>
      </c>
    </row>
    <row r="742" spans="1:6" x14ac:dyDescent="0.25">
      <c r="A742" s="36">
        <f>'Grains &amp; Pulses'!A744</f>
        <v>43074</v>
      </c>
      <c r="B742" s="65" cm="1">
        <f t="array" ref="B742">IF(AND('Grains &amp; Pulses'!H744="",'Grains &amp; Pulses'!H743=""),B741,IF('Grains &amp; Pulses'!H744&lt;&gt;"",'Grains &amp; Pulses'!H744,AVERAGE(B741,INDEX('Grains &amp; Pulses'!H745:H$851,MATCH(FALSE,'Grains &amp; Pulses'!H745:H$851="",0)))))</f>
        <v>565.16146297948262</v>
      </c>
      <c r="C742" s="65" cm="1">
        <f t="array" ref="C742">IF(AND('Grains &amp; Pulses'!I744="",'Grains &amp; Pulses'!I743=""),C741,IF('Grains &amp; Pulses'!I744&lt;&gt;"",'Grains &amp; Pulses'!I744,AVERAGE(C741,INDEX('Grains &amp; Pulses'!I745:I$851,MATCH(FALSE,'Grains &amp; Pulses'!I745:I$851="",0)))))</f>
        <v>280.00713648528102</v>
      </c>
      <c r="D742" s="65" cm="1">
        <f t="array" ref="D742">IF(AND('Grains &amp; Pulses'!J744="",'Grains &amp; Pulses'!J743=""),D741,IF('Grains &amp; Pulses'!J744&lt;&gt;"",'Grains &amp; Pulses'!J744,AVERAGE(D741,INDEX('Grains &amp; Pulses'!J745:J$851,MATCH(FALSE,'Grains &amp; Pulses'!J745:J$851="",0)))))</f>
        <v>288.242640499554</v>
      </c>
      <c r="E742" s="65" cm="1">
        <f t="array" ref="E742">IF(AND('Grains &amp; Pulses'!K744="",'Grains &amp; Pulses'!K743=""),E741,IF('Grains &amp; Pulses'!K744&lt;&gt;"",'Grains &amp; Pulses'!K744,AVERAGE(E741,INDEX('Grains &amp; Pulses'!K745:K$851,MATCH(FALSE,'Grains &amp; Pulses'!K745:K$851="",0)))))</f>
        <v>257.35950044603032</v>
      </c>
      <c r="F742" s="65" cm="1">
        <f t="array" ref="F742">IF(AND('Grains &amp; Pulses'!L744="",'Grains &amp; Pulses'!L743=""),F741,IF('Grains &amp; Pulses'!L744&lt;&gt;"",'Grains &amp; Pulses'!L744,AVERAGE(F741,INDEX('Grains &amp; Pulses'!L745:L$851,MATCH(FALSE,'Grains &amp; Pulses'!L745:L$851="",0)))))</f>
        <v>278.46297948260485</v>
      </c>
    </row>
    <row r="743" spans="1:6" x14ac:dyDescent="0.25">
      <c r="A743" s="36">
        <f>'Grains &amp; Pulses'!A745</f>
        <v>43081</v>
      </c>
      <c r="B743" s="65" cm="1">
        <f t="array" ref="B743">IF(AND('Grains &amp; Pulses'!H745="",'Grains &amp; Pulses'!H744=""),B742,IF('Grains &amp; Pulses'!H745&lt;&gt;"",'Grains &amp; Pulses'!H745,AVERAGE(B742,INDEX('Grains &amp; Pulses'!H746:H$851,MATCH(FALSE,'Grains &amp; Pulses'!H746:H$851="",0)))))</f>
        <v>555.89652096342559</v>
      </c>
      <c r="C743" s="65" cm="1">
        <f t="array" ref="C743">IF(AND('Grains &amp; Pulses'!I745="",'Grains &amp; Pulses'!I744=""),C742,IF('Grains &amp; Pulses'!I745&lt;&gt;"",'Grains &amp; Pulses'!I745,AVERAGE(C742,INDEX('Grains &amp; Pulses'!I746:I$851,MATCH(FALSE,'Grains &amp; Pulses'!I746:I$851="",0)))))</f>
        <v>278.97769848349691</v>
      </c>
      <c r="D743" s="65" cm="1">
        <f t="array" ref="D743">IF(AND('Grains &amp; Pulses'!J745="",'Grains &amp; Pulses'!J744=""),D742,IF('Grains &amp; Pulses'!J745&lt;&gt;"",'Grains &amp; Pulses'!J745,AVERAGE(D742,INDEX('Grains &amp; Pulses'!J746:J$851,MATCH(FALSE,'Grains &amp; Pulses'!J746:J$851="",0)))))</f>
        <v>283.09545049063337</v>
      </c>
      <c r="E743" s="65" cm="1">
        <f t="array" ref="E743">IF(AND('Grains &amp; Pulses'!K745="",'Grains &amp; Pulses'!K744=""),E742,IF('Grains &amp; Pulses'!K745&lt;&gt;"",'Grains &amp; Pulses'!K745,AVERAGE(E742,INDEX('Grains &amp; Pulses'!K746:K$851,MATCH(FALSE,'Grains &amp; Pulses'!K746:K$851="",0)))))</f>
        <v>261.47725245316684</v>
      </c>
      <c r="F743" s="65" cm="1">
        <f t="array" ref="F743">IF(AND('Grains &amp; Pulses'!L745="",'Grains &amp; Pulses'!L744=""),F742,IF('Grains &amp; Pulses'!L745&lt;&gt;"",'Grains &amp; Pulses'!L745,AVERAGE(F742,INDEX('Grains &amp; Pulses'!L746:L$851,MATCH(FALSE,'Grains &amp; Pulses'!L746:L$851="",0)))))</f>
        <v>292.36039250669046</v>
      </c>
    </row>
    <row r="744" spans="1:6" x14ac:dyDescent="0.25">
      <c r="A744" s="36">
        <f>'Grains &amp; Pulses'!A746</f>
        <v>43088</v>
      </c>
      <c r="B744" s="65" cm="1">
        <f t="array" ref="B744">IF(AND('Grains &amp; Pulses'!H746="",'Grains &amp; Pulses'!H745=""),B743,IF('Grains &amp; Pulses'!H746&lt;&gt;"",'Grains &amp; Pulses'!H746,AVERAGE(B743,INDEX('Grains &amp; Pulses'!H747:H$851,MATCH(FALSE,'Grains &amp; Pulses'!H747:H$851="",0)))))</f>
        <v>540.45495093666375</v>
      </c>
      <c r="C744" s="65" cm="1">
        <f t="array" ref="C744">IF(AND('Grains &amp; Pulses'!I746="",'Grains &amp; Pulses'!I745=""),C743,IF('Grains &amp; Pulses'!I746&lt;&gt;"",'Grains &amp; Pulses'!I746,AVERAGE(C743,INDEX('Grains &amp; Pulses'!I747:I$851,MATCH(FALSE,'Grains &amp; Pulses'!I747:I$851="",0)))))</f>
        <v>280.00713648528102</v>
      </c>
      <c r="D744" s="65" cm="1">
        <f t="array" ref="D744">IF(AND('Grains &amp; Pulses'!J746="",'Grains &amp; Pulses'!J745=""),D743,IF('Grains &amp; Pulses'!J746&lt;&gt;"",'Grains &amp; Pulses'!J746,AVERAGE(D743,INDEX('Grains &amp; Pulses'!J747:J$851,MATCH(FALSE,'Grains &amp; Pulses'!J747:J$851="",0)))))</f>
        <v>280.00713648528102</v>
      </c>
      <c r="E744" s="65" cm="1">
        <f t="array" ref="E744">IF(AND('Grains &amp; Pulses'!K746="",'Grains &amp; Pulses'!K745=""),E743,IF('Grains &amp; Pulses'!K746&lt;&gt;"",'Grains &amp; Pulses'!K746,AVERAGE(E743,INDEX('Grains &amp; Pulses'!K747:K$851,MATCH(FALSE,'Grains &amp; Pulses'!K747:K$851="",0)))))</f>
        <v>262.50669045495096</v>
      </c>
      <c r="F744" s="65" cm="1">
        <f t="array" ref="F744">IF(AND('Grains &amp; Pulses'!L746="",'Grains &amp; Pulses'!L745=""),F743,IF('Grains &amp; Pulses'!L746&lt;&gt;"",'Grains &amp; Pulses'!L746,AVERAGE(F743,INDEX('Grains &amp; Pulses'!L747:L$851,MATCH(FALSE,'Grains &amp; Pulses'!L747:L$851="",0)))))</f>
        <v>291.33095450490634</v>
      </c>
    </row>
    <row r="745" spans="1:6" x14ac:dyDescent="0.25">
      <c r="A745" s="36">
        <f>'Grains &amp; Pulses'!A747</f>
        <v>43102</v>
      </c>
      <c r="B745" s="65" cm="1">
        <f t="array" ref="B745">IF(AND('Grains &amp; Pulses'!H747="",'Grains &amp; Pulses'!H746=""),B744,IF('Grains &amp; Pulses'!H747&lt;&gt;"",'Grains &amp; Pulses'!H747,AVERAGE(B744,INDEX('Grains &amp; Pulses'!H748:H$851,MATCH(FALSE,'Grains &amp; Pulses'!H748:H$851="",0)))))</f>
        <v>520.63232682060402</v>
      </c>
      <c r="C745" s="65" cm="1">
        <f t="array" ref="C745">IF(AND('Grains &amp; Pulses'!I747="",'Grains &amp; Pulses'!I746=""),C744,IF('Grains &amp; Pulses'!I747&lt;&gt;"",'Grains &amp; Pulses'!I747,AVERAGE(C744,INDEX('Grains &amp; Pulses'!I748:I$851,MATCH(FALSE,'Grains &amp; Pulses'!I748:I$851="",0)))))</f>
        <v>277.73889875666077</v>
      </c>
      <c r="D745" s="65" cm="1">
        <f t="array" ref="D745">IF(AND('Grains &amp; Pulses'!J747="",'Grains &amp; Pulses'!J746=""),D744,IF('Grains &amp; Pulses'!J747&lt;&gt;"",'Grains &amp; Pulses'!J747,AVERAGE(D744,INDEX('Grains &amp; Pulses'!J748:J$851,MATCH(FALSE,'Grains &amp; Pulses'!J748:J$851="",0)))))</f>
        <v>279.78863232682068</v>
      </c>
      <c r="E745" s="65" cm="1">
        <f t="array" ref="E745">IF(AND('Grains &amp; Pulses'!K747="",'Grains &amp; Pulses'!K746=""),E744,IF('Grains &amp; Pulses'!K747&lt;&gt;"",'Grains &amp; Pulses'!K747,AVERAGE(E744,INDEX('Grains &amp; Pulses'!K748:K$851,MATCH(FALSE,'Grains &amp; Pulses'!K748:K$851="",0)))))</f>
        <v>257.24156305506222</v>
      </c>
      <c r="F745" s="65" cm="1">
        <f t="array" ref="F745">IF(AND('Grains &amp; Pulses'!L747="",'Grains &amp; Pulses'!L746=""),F744,IF('Grains &amp; Pulses'!L747&lt;&gt;"",'Grains &amp; Pulses'!L747,AVERAGE(F744,INDEX('Grains &amp; Pulses'!L748:L$851,MATCH(FALSE,'Grains &amp; Pulses'!L748:L$851="",0)))))</f>
        <v>290.03730017761995</v>
      </c>
    </row>
    <row r="746" spans="1:6" x14ac:dyDescent="0.25">
      <c r="A746" s="36">
        <f>'Grains &amp; Pulses'!A748</f>
        <v>43109</v>
      </c>
      <c r="B746" s="65" cm="1">
        <f t="array" ref="B746">IF(AND('Grains &amp; Pulses'!H748="",'Grains &amp; Pulses'!H747=""),B745,IF('Grains &amp; Pulses'!H748&lt;&gt;"",'Grains &amp; Pulses'!H748,AVERAGE(B745,INDEX('Grains &amp; Pulses'!H749:H$851,MATCH(FALSE,'Grains &amp; Pulses'!H749:H$851="",0)))))</f>
        <v>530.8809946714033</v>
      </c>
      <c r="C746" s="65" cm="1">
        <f t="array" ref="C746">IF(AND('Grains &amp; Pulses'!I748="",'Grains &amp; Pulses'!I747=""),C745,IF('Grains &amp; Pulses'!I748&lt;&gt;"",'Grains &amp; Pulses'!I748,AVERAGE(C745,INDEX('Grains &amp; Pulses'!I749:I$851,MATCH(FALSE,'Grains &amp; Pulses'!I749:I$851="",0)))))</f>
        <v>276.71403197158088</v>
      </c>
      <c r="D746" s="65" cm="1">
        <f t="array" ref="D746">IF(AND('Grains &amp; Pulses'!J748="",'Grains &amp; Pulses'!J747=""),D745,IF('Grains &amp; Pulses'!J748&lt;&gt;"",'Grains &amp; Pulses'!J748,AVERAGE(D745,INDEX('Grains &amp; Pulses'!J749:J$851,MATCH(FALSE,'Grains &amp; Pulses'!J749:J$851="",0)))))</f>
        <v>275.68916518650093</v>
      </c>
      <c r="E746" s="65" cm="1">
        <f t="array" ref="E746">IF(AND('Grains &amp; Pulses'!K748="",'Grains &amp; Pulses'!K747=""),E745,IF('Grains &amp; Pulses'!K748&lt;&gt;"",'Grains &amp; Pulses'!K748,AVERAGE(E745,INDEX('Grains &amp; Pulses'!K749:K$851,MATCH(FALSE,'Grains &amp; Pulses'!K749:K$851="",0)))))</f>
        <v>259.29129662522206</v>
      </c>
      <c r="F746" s="65" cm="1">
        <f t="array" ref="F746">IF(AND('Grains &amp; Pulses'!L748="",'Grains &amp; Pulses'!L747=""),F745,IF('Grains &amp; Pulses'!L748&lt;&gt;"",'Grains &amp; Pulses'!L748,AVERAGE(F745,INDEX('Grains &amp; Pulses'!L749:L$851,MATCH(FALSE,'Grains &amp; Pulses'!L749:L$851="",0)))))</f>
        <v>290.03730017761995</v>
      </c>
    </row>
    <row r="747" spans="1:6" x14ac:dyDescent="0.25">
      <c r="A747" s="36">
        <f>'Grains &amp; Pulses'!A749</f>
        <v>43116</v>
      </c>
      <c r="B747" s="65" cm="1">
        <f t="array" ref="B747">IF(AND('Grains &amp; Pulses'!H749="",'Grains &amp; Pulses'!H748=""),B746,IF('Grains &amp; Pulses'!H749&lt;&gt;"",'Grains &amp; Pulses'!H749,AVERAGE(B746,INDEX('Grains &amp; Pulses'!H750:H$851,MATCH(FALSE,'Grains &amp; Pulses'!H750:H$851="",0)))))</f>
        <v>538.05506216696278</v>
      </c>
      <c r="C747" s="65" cm="1">
        <f t="array" ref="C747">IF(AND('Grains &amp; Pulses'!I749="",'Grains &amp; Pulses'!I748=""),C746,IF('Grains &amp; Pulses'!I749&lt;&gt;"",'Grains &amp; Pulses'!I749,AVERAGE(C746,INDEX('Grains &amp; Pulses'!I750:I$851,MATCH(FALSE,'Grains &amp; Pulses'!I750:I$851="",0)))))</f>
        <v>279.78863232682068</v>
      </c>
      <c r="D747" s="65" cm="1">
        <f t="array" ref="D747">IF(AND('Grains &amp; Pulses'!J749="",'Grains &amp; Pulses'!J748=""),D746,IF('Grains &amp; Pulses'!J749&lt;&gt;"",'Grains &amp; Pulses'!J749,AVERAGE(D746,INDEX('Grains &amp; Pulses'!J750:J$851,MATCH(FALSE,'Grains &amp; Pulses'!J750:J$851="",0)))))</f>
        <v>273.63943161634108</v>
      </c>
      <c r="E747" s="65" cm="1">
        <f t="array" ref="E747">IF(AND('Grains &amp; Pulses'!K749="",'Grains &amp; Pulses'!K748=""),E746,IF('Grains &amp; Pulses'!K749&lt;&gt;"",'Grains &amp; Pulses'!K749,AVERAGE(E746,INDEX('Grains &amp; Pulses'!K750:K$851,MATCH(FALSE,'Grains &amp; Pulses'!K750:K$851="",0)))))</f>
        <v>261.3410301953819</v>
      </c>
      <c r="F747" s="65" cm="1">
        <f t="array" ref="F747">IF(AND('Grains &amp; Pulses'!L749="",'Grains &amp; Pulses'!L748=""),F746,IF('Grains &amp; Pulses'!L749&lt;&gt;"",'Grains &amp; Pulses'!L749,AVERAGE(F746,INDEX('Grains &amp; Pulses'!L750:L$851,MATCH(FALSE,'Grains &amp; Pulses'!L750:L$851="",0)))))</f>
        <v>297.21136767317944</v>
      </c>
    </row>
    <row r="748" spans="1:6" x14ac:dyDescent="0.25">
      <c r="A748" s="36">
        <f>'Grains &amp; Pulses'!A750</f>
        <v>43123</v>
      </c>
      <c r="B748" s="65" cm="1">
        <f t="array" ref="B748">IF(AND('Grains &amp; Pulses'!H750="",'Grains &amp; Pulses'!H749=""),B747,IF('Grains &amp; Pulses'!H750&lt;&gt;"",'Grains &amp; Pulses'!H750,AVERAGE(B747,INDEX('Grains &amp; Pulses'!H751:H$851,MATCH(FALSE,'Grains &amp; Pulses'!H751:H$851="",0)))))</f>
        <v>515.50799289520432</v>
      </c>
      <c r="C748" s="65" cm="1">
        <f t="array" ref="C748">IF(AND('Grains &amp; Pulses'!I750="",'Grains &amp; Pulses'!I749=""),C747,IF('Grains &amp; Pulses'!I750&lt;&gt;"",'Grains &amp; Pulses'!I750,AVERAGE(C747,INDEX('Grains &amp; Pulses'!I751:I$851,MATCH(FALSE,'Grains &amp; Pulses'!I751:I$851="",0)))))</f>
        <v>280.81349911190057</v>
      </c>
      <c r="D748" s="65" cm="1">
        <f t="array" ref="D748">IF(AND('Grains &amp; Pulses'!J750="",'Grains &amp; Pulses'!J749=""),D747,IF('Grains &amp; Pulses'!J750&lt;&gt;"",'Grains &amp; Pulses'!J750,AVERAGE(D747,INDEX('Grains &amp; Pulses'!J751:J$851,MATCH(FALSE,'Grains &amp; Pulses'!J751:J$851="",0)))))</f>
        <v>273.63943161634108</v>
      </c>
      <c r="E748" s="65" cm="1">
        <f t="array" ref="E748">IF(AND('Grains &amp; Pulses'!K750="",'Grains &amp; Pulses'!K749=""),E747,IF('Grains &amp; Pulses'!K750&lt;&gt;"",'Grains &amp; Pulses'!K750,AVERAGE(E747,INDEX('Grains &amp; Pulses'!K751:K$851,MATCH(FALSE,'Grains &amp; Pulses'!K751:K$851="",0)))))</f>
        <v>264.4156305506217</v>
      </c>
      <c r="F748" s="65" cm="1">
        <f t="array" ref="F748">IF(AND('Grains &amp; Pulses'!L750="",'Grains &amp; Pulses'!L749=""),F747,IF('Grains &amp; Pulses'!L750&lt;&gt;"",'Grains &amp; Pulses'!L750,AVERAGE(F747,INDEX('Grains &amp; Pulses'!L751:L$851,MATCH(FALSE,'Grains &amp; Pulses'!L751:L$851="",0)))))</f>
        <v>295.16163410301959</v>
      </c>
    </row>
    <row r="749" spans="1:6" x14ac:dyDescent="0.25">
      <c r="A749" s="36">
        <f>'Grains &amp; Pulses'!A751</f>
        <v>43130</v>
      </c>
      <c r="B749" s="65" cm="1">
        <f t="array" ref="B749">IF(AND('Grains &amp; Pulses'!H751="",'Grains &amp; Pulses'!H750=""),B748,IF('Grains &amp; Pulses'!H751&lt;&gt;"",'Grains &amp; Pulses'!H751,AVERAGE(B748,INDEX('Grains &amp; Pulses'!H752:H$851,MATCH(FALSE,'Grains &amp; Pulses'!H752:H$851="",0)))))</f>
        <v>522.68206039076381</v>
      </c>
      <c r="C749" s="65" cm="1">
        <f t="array" ref="C749">IF(AND('Grains &amp; Pulses'!I751="",'Grains &amp; Pulses'!I750=""),C748,IF('Grains &amp; Pulses'!I751&lt;&gt;"",'Grains &amp; Pulses'!I751,AVERAGE(C748,INDEX('Grains &amp; Pulses'!I752:I$851,MATCH(FALSE,'Grains &amp; Pulses'!I752:I$851="",0)))))</f>
        <v>284.91296625222031</v>
      </c>
      <c r="D749" s="65" cm="1">
        <f t="array" ref="D749">IF(AND('Grains &amp; Pulses'!J751="",'Grains &amp; Pulses'!J750=""),D748,IF('Grains &amp; Pulses'!J751&lt;&gt;"",'Grains &amp; Pulses'!J751,AVERAGE(D748,INDEX('Grains &amp; Pulses'!J752:J$851,MATCH(FALSE,'Grains &amp; Pulses'!J752:J$851="",0)))))</f>
        <v>273.63943161634108</v>
      </c>
      <c r="E749" s="65" cm="1">
        <f t="array" ref="E749">IF(AND('Grains &amp; Pulses'!K751="",'Grains &amp; Pulses'!K750=""),E748,IF('Grains &amp; Pulses'!K751&lt;&gt;"",'Grains &amp; Pulses'!K751,AVERAGE(E748,INDEX('Grains &amp; Pulses'!K752:K$851,MATCH(FALSE,'Grains &amp; Pulses'!K752:K$851="",0)))))</f>
        <v>266.97779751332155</v>
      </c>
      <c r="F749" s="65" cm="1">
        <f t="array" ref="F749">IF(AND('Grains &amp; Pulses'!L751="",'Grains &amp; Pulses'!L750=""),F748,IF('Grains &amp; Pulses'!L751&lt;&gt;"",'Grains &amp; Pulses'!L751,AVERAGE(F748,INDEX('Grains &amp; Pulses'!L752:L$851,MATCH(FALSE,'Grains &amp; Pulses'!L752:L$851="",0)))))</f>
        <v>292.0870337477798</v>
      </c>
    </row>
    <row r="750" spans="1:6" x14ac:dyDescent="0.25">
      <c r="A750" s="36">
        <f>'Grains &amp; Pulses'!A752</f>
        <v>43137</v>
      </c>
      <c r="B750" s="65" cm="1">
        <f t="array" ref="B750">IF(AND('Grains &amp; Pulses'!H752="",'Grains &amp; Pulses'!H751=""),B749,IF('Grains &amp; Pulses'!H752&lt;&gt;"",'Grains &amp; Pulses'!H752,AVERAGE(B749,INDEX('Grains &amp; Pulses'!H753:H$851,MATCH(FALSE,'Grains &amp; Pulses'!H753:H$851="",0)))))</f>
        <v>524.73179396092371</v>
      </c>
      <c r="C750" s="65" cm="1">
        <f t="array" ref="C750">IF(AND('Grains &amp; Pulses'!I752="",'Grains &amp; Pulses'!I751=""),C749,IF('Grains &amp; Pulses'!I752&lt;&gt;"",'Grains &amp; Pulses'!I752,AVERAGE(C749,INDEX('Grains &amp; Pulses'!I753:I$851,MATCH(FALSE,'Grains &amp; Pulses'!I753:I$851="",0)))))</f>
        <v>284.91296625222031</v>
      </c>
      <c r="D750" s="65" cm="1">
        <f t="array" ref="D750">IF(AND('Grains &amp; Pulses'!J752="",'Grains &amp; Pulses'!J751=""),D749,IF('Grains &amp; Pulses'!J752&lt;&gt;"",'Grains &amp; Pulses'!J752,AVERAGE(D749,INDEX('Grains &amp; Pulses'!J753:J$851,MATCH(FALSE,'Grains &amp; Pulses'!J753:J$851="",0)))))</f>
        <v>282.86323268206041</v>
      </c>
      <c r="E750" s="65" cm="1">
        <f t="array" ref="E750">IF(AND('Grains &amp; Pulses'!K752="",'Grains &amp; Pulses'!K751=""),E749,IF('Grains &amp; Pulses'!K752&lt;&gt;"",'Grains &amp; Pulses'!K752,AVERAGE(E749,INDEX('Grains &amp; Pulses'!K753:K$851,MATCH(FALSE,'Grains &amp; Pulses'!K753:K$851="",0)))))</f>
        <v>276.71403197158088</v>
      </c>
      <c r="F750" s="65" cm="1">
        <f t="array" ref="F750">IF(AND('Grains &amp; Pulses'!L752="",'Grains &amp; Pulses'!L751=""),F749,IF('Grains &amp; Pulses'!L752&lt;&gt;"",'Grains &amp; Pulses'!L752,AVERAGE(F749,INDEX('Grains &amp; Pulses'!L753:L$851,MATCH(FALSE,'Grains &amp; Pulses'!L753:L$851="",0)))))</f>
        <v>296.18650088809949</v>
      </c>
    </row>
    <row r="751" spans="1:6" x14ac:dyDescent="0.25">
      <c r="A751" s="36">
        <f>'Grains &amp; Pulses'!A753</f>
        <v>43144</v>
      </c>
      <c r="B751" s="65" cm="1">
        <f t="array" ref="B751">IF(AND('Grains &amp; Pulses'!H753="",'Grains &amp; Pulses'!H752=""),B750,IF('Grains &amp; Pulses'!H753&lt;&gt;"",'Grains &amp; Pulses'!H753,AVERAGE(B750,INDEX('Grains &amp; Pulses'!H754:H$851,MATCH(FALSE,'Grains &amp; Pulses'!H754:H$851="",0)))))</f>
        <v>532.93072824156309</v>
      </c>
      <c r="C751" s="65" cm="1">
        <f t="array" ref="C751">IF(AND('Grains &amp; Pulses'!I753="",'Grains &amp; Pulses'!I752=""),C750,IF('Grains &amp; Pulses'!I753&lt;&gt;"",'Grains &amp; Pulses'!I753,AVERAGE(C750,INDEX('Grains &amp; Pulses'!I754:I$851,MATCH(FALSE,'Grains &amp; Pulses'!I754:I$851="",0)))))</f>
        <v>290.03730017761995</v>
      </c>
      <c r="D751" s="65" cm="1">
        <f t="array" ref="D751">IF(AND('Grains &amp; Pulses'!J753="",'Grains &amp; Pulses'!J752=""),D750,IF('Grains &amp; Pulses'!J753&lt;&gt;"",'Grains &amp; Pulses'!J753,AVERAGE(D750,INDEX('Grains &amp; Pulses'!J754:J$851,MATCH(FALSE,'Grains &amp; Pulses'!J754:J$851="",0)))))</f>
        <v>292.0870337477798</v>
      </c>
      <c r="E751" s="65" cm="1">
        <f t="array" ref="E751">IF(AND('Grains &amp; Pulses'!K753="",'Grains &amp; Pulses'!K752=""),E750,IF('Grains &amp; Pulses'!K753&lt;&gt;"",'Grains &amp; Pulses'!K753,AVERAGE(E750,INDEX('Grains &amp; Pulses'!K754:K$851,MATCH(FALSE,'Grains &amp; Pulses'!K754:K$851="",0)))))</f>
        <v>282.86323268206041</v>
      </c>
      <c r="F751" s="65" cm="1">
        <f t="array" ref="F751">IF(AND('Grains &amp; Pulses'!L753="",'Grains &amp; Pulses'!L752=""),F750,IF('Grains &amp; Pulses'!L753&lt;&gt;"",'Grains &amp; Pulses'!L753,AVERAGE(F750,INDEX('Grains &amp; Pulses'!L754:L$851,MATCH(FALSE,'Grains &amp; Pulses'!L754:L$851="",0)))))</f>
        <v>296.18650088809949</v>
      </c>
    </row>
    <row r="752" spans="1:6" x14ac:dyDescent="0.25">
      <c r="A752" s="36">
        <f>'Grains &amp; Pulses'!A754</f>
        <v>43151</v>
      </c>
      <c r="B752" s="65" cm="1">
        <f t="array" ref="B752">IF(AND('Grains &amp; Pulses'!H754="",'Grains &amp; Pulses'!H753=""),B751,IF('Grains &amp; Pulses'!H754&lt;&gt;"",'Grains &amp; Pulses'!H754,AVERAGE(B751,INDEX('Grains &amp; Pulses'!H755:H$851,MATCH(FALSE,'Grains &amp; Pulses'!H755:H$851="",0)))))</f>
        <v>533.9555950266431</v>
      </c>
      <c r="C752" s="65" cm="1">
        <f t="array" ref="C752">IF(AND('Grains &amp; Pulses'!I754="",'Grains &amp; Pulses'!I753=""),C751,IF('Grains &amp; Pulses'!I754&lt;&gt;"",'Grains &amp; Pulses'!I754,AVERAGE(C751,INDEX('Grains &amp; Pulses'!I755:I$851,MATCH(FALSE,'Grains &amp; Pulses'!I755:I$851="",0)))))</f>
        <v>286.96269982238016</v>
      </c>
      <c r="D752" s="65" cm="1">
        <f t="array" ref="D752">IF(AND('Grains &amp; Pulses'!J754="",'Grains &amp; Pulses'!J753=""),D751,IF('Grains &amp; Pulses'!J754&lt;&gt;"",'Grains &amp; Pulses'!J754,AVERAGE(D751,INDEX('Grains &amp; Pulses'!J755:J$851,MATCH(FALSE,'Grains &amp; Pulses'!J755:J$851="",0)))))</f>
        <v>292.0870337477798</v>
      </c>
      <c r="E752" s="65" cm="1">
        <f t="array" ref="E752">IF(AND('Grains &amp; Pulses'!K754="",'Grains &amp; Pulses'!K753=""),E751,IF('Grains &amp; Pulses'!K754&lt;&gt;"",'Grains &amp; Pulses'!K754,AVERAGE(E751,INDEX('Grains &amp; Pulses'!K755:K$851,MATCH(FALSE,'Grains &amp; Pulses'!K755:K$851="",0)))))</f>
        <v>289.01243339254</v>
      </c>
      <c r="F752" s="65" cm="1">
        <f t="array" ref="F752">IF(AND('Grains &amp; Pulses'!L754="",'Grains &amp; Pulses'!L753=""),F751,IF('Grains &amp; Pulses'!L754&lt;&gt;"",'Grains &amp; Pulses'!L754,AVERAGE(F751,INDEX('Grains &amp; Pulses'!L755:L$851,MATCH(FALSE,'Grains &amp; Pulses'!L755:L$851="",0)))))</f>
        <v>296.18650088809949</v>
      </c>
    </row>
    <row r="753" spans="1:6" x14ac:dyDescent="0.25">
      <c r="A753" s="36">
        <f>'Grains &amp; Pulses'!A755</f>
        <v>43158</v>
      </c>
      <c r="B753" s="65" cm="1">
        <f t="array" ref="B753">IF(AND('Grains &amp; Pulses'!H755="",'Grains &amp; Pulses'!H754=""),B752,IF('Grains &amp; Pulses'!H755&lt;&gt;"",'Grains &amp; Pulses'!H755,AVERAGE(B752,INDEX('Grains &amp; Pulses'!H756:H$851,MATCH(FALSE,'Grains &amp; Pulses'!H756:H$851="",0)))))</f>
        <v>541.12966252220258</v>
      </c>
      <c r="C753" s="65" cm="1">
        <f t="array" ref="C753">IF(AND('Grains &amp; Pulses'!I755="",'Grains &amp; Pulses'!I754=""),C752,IF('Grains &amp; Pulses'!I755&lt;&gt;"",'Grains &amp; Pulses'!I755,AVERAGE(C752,INDEX('Grains &amp; Pulses'!I756:I$851,MATCH(FALSE,'Grains &amp; Pulses'!I756:I$851="",0)))))</f>
        <v>286.96269982238016</v>
      </c>
      <c r="D753" s="65" cm="1">
        <f t="array" ref="D753">IF(AND('Grains &amp; Pulses'!J755="",'Grains &amp; Pulses'!J754=""),D752,IF('Grains &amp; Pulses'!J755&lt;&gt;"",'Grains &amp; Pulses'!J755,AVERAGE(D752,INDEX('Grains &amp; Pulses'!J756:J$851,MATCH(FALSE,'Grains &amp; Pulses'!J756:J$851="",0)))))</f>
        <v>293.11190053285975</v>
      </c>
      <c r="E753" s="65" cm="1">
        <f t="array" ref="E753">IF(AND('Grains &amp; Pulses'!K755="",'Grains &amp; Pulses'!K754=""),E752,IF('Grains &amp; Pulses'!K755&lt;&gt;"",'Grains &amp; Pulses'!K755,AVERAGE(E752,INDEX('Grains &amp; Pulses'!K756:K$851,MATCH(FALSE,'Grains &amp; Pulses'!K756:K$851="",0)))))</f>
        <v>287.47513321492011</v>
      </c>
      <c r="F753" s="65" cm="1">
        <f t="array" ref="F753">IF(AND('Grains &amp; Pulses'!L755="",'Grains &amp; Pulses'!L754=""),F752,IF('Grains &amp; Pulses'!L755&lt;&gt;"",'Grains &amp; Pulses'!L755,AVERAGE(F752,INDEX('Grains &amp; Pulses'!L756:L$851,MATCH(FALSE,'Grains &amp; Pulses'!L756:L$851="",0)))))</f>
        <v>296.18650088809949</v>
      </c>
    </row>
    <row r="754" spans="1:6" x14ac:dyDescent="0.25">
      <c r="A754" s="36">
        <f>'Grains &amp; Pulses'!A756</f>
        <v>43165</v>
      </c>
      <c r="B754" s="65" cm="1">
        <f t="array" ref="B754">IF(AND('Grains &amp; Pulses'!H756="",'Grains &amp; Pulses'!H755=""),B753,IF('Grains &amp; Pulses'!H756&lt;&gt;"",'Grains &amp; Pulses'!H756,AVERAGE(B753,INDEX('Grains &amp; Pulses'!H757:H$851,MATCH(FALSE,'Grains &amp; Pulses'!H757:H$851="",0)))))</f>
        <v>543.17939609236248</v>
      </c>
      <c r="C754" s="65" cm="1">
        <f t="array" ref="C754">IF(AND('Grains &amp; Pulses'!I756="",'Grains &amp; Pulses'!I755=""),C753,IF('Grains &amp; Pulses'!I756&lt;&gt;"",'Grains &amp; Pulses'!I756,AVERAGE(C753,INDEX('Grains &amp; Pulses'!I757:I$851,MATCH(FALSE,'Grains &amp; Pulses'!I757:I$851="",0)))))</f>
        <v>295.16163410301959</v>
      </c>
      <c r="D754" s="65" cm="1">
        <f t="array" ref="D754">IF(AND('Grains &amp; Pulses'!J756="",'Grains &amp; Pulses'!J755=""),D753,IF('Grains &amp; Pulses'!J756&lt;&gt;"",'Grains &amp; Pulses'!J756,AVERAGE(D753,INDEX('Grains &amp; Pulses'!J757:J$851,MATCH(FALSE,'Grains &amp; Pulses'!J757:J$851="",0)))))</f>
        <v>294.13676731793964</v>
      </c>
      <c r="E754" s="65" cm="1">
        <f t="array" ref="E754">IF(AND('Grains &amp; Pulses'!K756="",'Grains &amp; Pulses'!K755=""),E753,IF('Grains &amp; Pulses'!K756&lt;&gt;"",'Grains &amp; Pulses'!K756,AVERAGE(E753,INDEX('Grains &amp; Pulses'!K757:K$851,MATCH(FALSE,'Grains &amp; Pulses'!K757:K$851="",0)))))</f>
        <v>290.03730017761995</v>
      </c>
      <c r="F754" s="65" cm="1">
        <f t="array" ref="F754">IF(AND('Grains &amp; Pulses'!L756="",'Grains &amp; Pulses'!L755=""),F753,IF('Grains &amp; Pulses'!L756&lt;&gt;"",'Grains &amp; Pulses'!L756,AVERAGE(F753,INDEX('Grains &amp; Pulses'!L757:L$851,MATCH(FALSE,'Grains &amp; Pulses'!L757:L$851="",0)))))</f>
        <v>301.31083481349918</v>
      </c>
    </row>
    <row r="755" spans="1:6" x14ac:dyDescent="0.25">
      <c r="A755" s="36">
        <f>'Grains &amp; Pulses'!A757</f>
        <v>43172</v>
      </c>
      <c r="B755" s="65" cm="1">
        <f t="array" ref="B755">IF(AND('Grains &amp; Pulses'!H757="",'Grains &amp; Pulses'!H756=""),B754,IF('Grains &amp; Pulses'!H757&lt;&gt;"",'Grains &amp; Pulses'!H757,AVERAGE(B754,INDEX('Grains &amp; Pulses'!H758:H$851,MATCH(FALSE,'Grains &amp; Pulses'!H758:H$851="",0)))))</f>
        <v>522.68206039076381</v>
      </c>
      <c r="C755" s="65" cm="1">
        <f t="array" ref="C755">IF(AND('Grains &amp; Pulses'!I757="",'Grains &amp; Pulses'!I756=""),C754,IF('Grains &amp; Pulses'!I757&lt;&gt;"",'Grains &amp; Pulses'!I757,AVERAGE(C754,INDEX('Grains &amp; Pulses'!I758:I$851,MATCH(FALSE,'Grains &amp; Pulses'!I758:I$851="",0)))))</f>
        <v>295.16163410301959</v>
      </c>
      <c r="D755" s="65" cm="1">
        <f t="array" ref="D755">IF(AND('Grains &amp; Pulses'!J757="",'Grains &amp; Pulses'!J756=""),D754,IF('Grains &amp; Pulses'!J757&lt;&gt;"",'Grains &amp; Pulses'!J757,AVERAGE(D754,INDEX('Grains &amp; Pulses'!J758:J$851,MATCH(FALSE,'Grains &amp; Pulses'!J758:J$851="",0)))))</f>
        <v>292.0870337477798</v>
      </c>
      <c r="E755" s="65" cm="1">
        <f t="array" ref="E755">IF(AND('Grains &amp; Pulses'!K757="",'Grains &amp; Pulses'!K756=""),E754,IF('Grains &amp; Pulses'!K757&lt;&gt;"",'Grains &amp; Pulses'!K757,AVERAGE(E754,INDEX('Grains &amp; Pulses'!K758:K$851,MATCH(FALSE,'Grains &amp; Pulses'!K758:K$851="",0)))))</f>
        <v>286.96269982238016</v>
      </c>
      <c r="F755" s="65" cm="1">
        <f t="array" ref="F755">IF(AND('Grains &amp; Pulses'!L757="",'Grains &amp; Pulses'!L756=""),F754,IF('Grains &amp; Pulses'!L757&lt;&gt;"",'Grains &amp; Pulses'!L757,AVERAGE(F754,INDEX('Grains &amp; Pulses'!L758:L$851,MATCH(FALSE,'Grains &amp; Pulses'!L758:L$851="",0)))))</f>
        <v>307.46003552397872</v>
      </c>
    </row>
    <row r="756" spans="1:6" x14ac:dyDescent="0.25">
      <c r="A756" s="36">
        <f>'Grains &amp; Pulses'!A758</f>
        <v>43179</v>
      </c>
      <c r="B756" s="65" cm="1">
        <f t="array" ref="B756">IF(AND('Grains &amp; Pulses'!H758="",'Grains &amp; Pulses'!H757=""),B755,IF('Grains &amp; Pulses'!H758&lt;&gt;"",'Grains &amp; Pulses'!H758,AVERAGE(B755,INDEX('Grains &amp; Pulses'!H759:H$851,MATCH(FALSE,'Grains &amp; Pulses'!H759:H$851="",0)))))</f>
        <v>532.93072824156309</v>
      </c>
      <c r="C756" s="65" cm="1">
        <f t="array" ref="C756">IF(AND('Grains &amp; Pulses'!I758="",'Grains &amp; Pulses'!I757=""),C755,IF('Grains &amp; Pulses'!I758&lt;&gt;"",'Grains &amp; Pulses'!I758,AVERAGE(C755,INDEX('Grains &amp; Pulses'!I759:I$851,MATCH(FALSE,'Grains &amp; Pulses'!I759:I$851="",0)))))</f>
        <v>290.03730017761995</v>
      </c>
      <c r="D756" s="65" cm="1">
        <f t="array" ref="D756">IF(AND('Grains &amp; Pulses'!J758="",'Grains &amp; Pulses'!J757=""),D755,IF('Grains &amp; Pulses'!J758&lt;&gt;"",'Grains &amp; Pulses'!J758,AVERAGE(D755,INDEX('Grains &amp; Pulses'!J759:J$851,MATCH(FALSE,'Grains &amp; Pulses'!J759:J$851="",0)))))</f>
        <v>297.21136767317944</v>
      </c>
      <c r="E756" s="65" cm="1">
        <f t="array" ref="E756">IF(AND('Grains &amp; Pulses'!K758="",'Grains &amp; Pulses'!K757=""),E755,IF('Grains &amp; Pulses'!K758&lt;&gt;"",'Grains &amp; Pulses'!K758,AVERAGE(E755,INDEX('Grains &amp; Pulses'!K759:K$851,MATCH(FALSE,'Grains &amp; Pulses'!K759:K$851="",0)))))</f>
        <v>297.21136767317944</v>
      </c>
      <c r="F756" s="65" cm="1">
        <f t="array" ref="F756">IF(AND('Grains &amp; Pulses'!L758="",'Grains &amp; Pulses'!L757=""),F755,IF('Grains &amp; Pulses'!L758&lt;&gt;"",'Grains &amp; Pulses'!L758,AVERAGE(F755,INDEX('Grains &amp; Pulses'!L759:L$851,MATCH(FALSE,'Grains &amp; Pulses'!L759:L$851="",0)))))</f>
        <v>309.50976909413862</v>
      </c>
    </row>
    <row r="757" spans="1:6" x14ac:dyDescent="0.25">
      <c r="A757" s="36">
        <f>'Grains &amp; Pulses'!A759</f>
        <v>43186</v>
      </c>
      <c r="B757" s="65" cm="1">
        <f t="array" ref="B757">IF(AND('Grains &amp; Pulses'!H759="",'Grains &amp; Pulses'!H758=""),B756,IF('Grains &amp; Pulses'!H759&lt;&gt;"",'Grains &amp; Pulses'!H759,AVERAGE(B756,INDEX('Grains &amp; Pulses'!H760:H$851,MATCH(FALSE,'Grains &amp; Pulses'!H760:H$851="",0)))))</f>
        <v>525.93805309734512</v>
      </c>
      <c r="C757" s="65" cm="1">
        <f t="array" ref="C757">IF(AND('Grains &amp; Pulses'!I759="",'Grains &amp; Pulses'!I758=""),C756,IF('Grains &amp; Pulses'!I759&lt;&gt;"",'Grains &amp; Pulses'!I759,AVERAGE(C756,INDEX('Grains &amp; Pulses'!I760:I$851,MATCH(FALSE,'Grains &amp; Pulses'!I760:I$851="",0)))))</f>
        <v>289.01061946902655</v>
      </c>
      <c r="D757" s="65" cm="1">
        <f t="array" ref="D757">IF(AND('Grains &amp; Pulses'!J759="",'Grains &amp; Pulses'!J758=""),D756,IF('Grains &amp; Pulses'!J759&lt;&gt;"",'Grains &amp; Pulses'!J759,AVERAGE(D756,INDEX('Grains &amp; Pulses'!J760:J$851,MATCH(FALSE,'Grains &amp; Pulses'!J760:J$851="",0)))))</f>
        <v>296.15929203539821</v>
      </c>
      <c r="E757" s="65" cm="1">
        <f t="array" ref="E757">IF(AND('Grains &amp; Pulses'!K759="",'Grains &amp; Pulses'!K758=""),E756,IF('Grains &amp; Pulses'!K759&lt;&gt;"",'Grains &amp; Pulses'!K759,AVERAGE(E756,INDEX('Grains &amp; Pulses'!K760:K$851,MATCH(FALSE,'Grains &amp; Pulses'!K760:K$851="",0)))))</f>
        <v>296.15929203539821</v>
      </c>
      <c r="F757" s="65" cm="1">
        <f t="array" ref="F757">IF(AND('Grains &amp; Pulses'!L759="",'Grains &amp; Pulses'!L758=""),F756,IF('Grains &amp; Pulses'!L759&lt;&gt;"",'Grains &amp; Pulses'!L759,AVERAGE(F756,INDEX('Grains &amp; Pulses'!L760:L$851,MATCH(FALSE,'Grains &amp; Pulses'!L760:L$851="",0)))))</f>
        <v>307.39292035398228</v>
      </c>
    </row>
    <row r="758" spans="1:6" x14ac:dyDescent="0.25">
      <c r="A758" s="36">
        <f>'Grains &amp; Pulses'!A760</f>
        <v>43193</v>
      </c>
      <c r="B758" s="65" cm="1">
        <f t="array" ref="B758">IF(AND('Grains &amp; Pulses'!H760="",'Grains &amp; Pulses'!H759=""),B757,IF('Grains &amp; Pulses'!H760&lt;&gt;"",'Grains &amp; Pulses'!H760,AVERAGE(B757,INDEX('Grains &amp; Pulses'!H761:H$851,MATCH(FALSE,'Grains &amp; Pulses'!H761:H$851="",0)))))</f>
        <v>526.95929203539822</v>
      </c>
      <c r="C758" s="65" cm="1">
        <f t="array" ref="C758">IF(AND('Grains &amp; Pulses'!I760="",'Grains &amp; Pulses'!I759=""),C757,IF('Grains &amp; Pulses'!I760&lt;&gt;"",'Grains &amp; Pulses'!I760,AVERAGE(C757,INDEX('Grains &amp; Pulses'!I761:I$851,MATCH(FALSE,'Grains &amp; Pulses'!I761:I$851="",0)))))</f>
        <v>289.01061946902655</v>
      </c>
      <c r="D758" s="65" cm="1">
        <f t="array" ref="D758">IF(AND('Grains &amp; Pulses'!J760="",'Grains &amp; Pulses'!J759=""),D757,IF('Grains &amp; Pulses'!J760&lt;&gt;"",'Grains &amp; Pulses'!J760,AVERAGE(D757,INDEX('Grains &amp; Pulses'!J761:J$851,MATCH(FALSE,'Grains &amp; Pulses'!J761:J$851="",0)))))</f>
        <v>296.15929203539821</v>
      </c>
      <c r="E758" s="65" cm="1">
        <f t="array" ref="E758">IF(AND('Grains &amp; Pulses'!K760="",'Grains &amp; Pulses'!K759=""),E757,IF('Grains &amp; Pulses'!K760&lt;&gt;"",'Grains &amp; Pulses'!K760,AVERAGE(E757,INDEX('Grains &amp; Pulses'!K761:K$851,MATCH(FALSE,'Grains &amp; Pulses'!K761:K$851="",0)))))</f>
        <v>294.11681415929201</v>
      </c>
      <c r="F758" s="65" cm="1">
        <f t="array" ref="F758">IF(AND('Grains &amp; Pulses'!L760="",'Grains &amp; Pulses'!L759=""),F757,IF('Grains &amp; Pulses'!L760&lt;&gt;"",'Grains &amp; Pulses'!L760,AVERAGE(F757,INDEX('Grains &amp; Pulses'!L761:L$851,MATCH(FALSE,'Grains &amp; Pulses'!L761:L$851="",0)))))</f>
        <v>308.41415929203538</v>
      </c>
    </row>
    <row r="759" spans="1:6" x14ac:dyDescent="0.25">
      <c r="A759" s="36">
        <f>'Grains &amp; Pulses'!A761</f>
        <v>43200</v>
      </c>
      <c r="B759" s="65" cm="1">
        <f t="array" ref="B759">IF(AND('Grains &amp; Pulses'!H761="",'Grains &amp; Pulses'!H760=""),B758,IF('Grains &amp; Pulses'!H761&lt;&gt;"",'Grains &amp; Pulses'!H761,AVERAGE(B758,INDEX('Grains &amp; Pulses'!H762:H$851,MATCH(FALSE,'Grains &amp; Pulses'!H762:H$851="",0)))))</f>
        <v>533.08672566371683</v>
      </c>
      <c r="C759" s="65" cm="1">
        <f t="array" ref="C759">IF(AND('Grains &amp; Pulses'!I761="",'Grains &amp; Pulses'!I760=""),C758,IF('Grains &amp; Pulses'!I761&lt;&gt;"",'Grains &amp; Pulses'!I761,AVERAGE(C758,INDEX('Grains &amp; Pulses'!I762:I$851,MATCH(FALSE,'Grains &amp; Pulses'!I762:I$851="",0)))))</f>
        <v>298.20176991150441</v>
      </c>
      <c r="D759" s="65" cm="1">
        <f t="array" ref="D759">IF(AND('Grains &amp; Pulses'!J761="",'Grains &amp; Pulses'!J760=""),D758,IF('Grains &amp; Pulses'!J761&lt;&gt;"",'Grains &amp; Pulses'!J761,AVERAGE(D758,INDEX('Grains &amp; Pulses'!J762:J$851,MATCH(FALSE,'Grains &amp; Pulses'!J762:J$851="",0)))))</f>
        <v>296.15929203539821</v>
      </c>
      <c r="E759" s="65" cm="1">
        <f t="array" ref="E759">IF(AND('Grains &amp; Pulses'!K761="",'Grains &amp; Pulses'!K760=""),E758,IF('Grains &amp; Pulses'!K761&lt;&gt;"",'Grains &amp; Pulses'!K761,AVERAGE(E758,INDEX('Grains &amp; Pulses'!K762:K$851,MATCH(FALSE,'Grains &amp; Pulses'!K762:K$851="",0)))))</f>
        <v>296.15929203539821</v>
      </c>
      <c r="F759" s="65" cm="1">
        <f t="array" ref="F759">IF(AND('Grains &amp; Pulses'!L761="",'Grains &amp; Pulses'!L760=""),F758,IF('Grains &amp; Pulses'!L761&lt;&gt;"",'Grains &amp; Pulses'!L761,AVERAGE(F758,INDEX('Grains &amp; Pulses'!L762:L$851,MATCH(FALSE,'Grains &amp; Pulses'!L762:L$851="",0)))))</f>
        <v>310.45663716814158</v>
      </c>
    </row>
    <row r="760" spans="1:6" x14ac:dyDescent="0.25">
      <c r="A760" s="36">
        <f>'Grains &amp; Pulses'!A762</f>
        <v>43207</v>
      </c>
      <c r="B760" s="65" cm="1">
        <f t="array" ref="B760">IF(AND('Grains &amp; Pulses'!H762="",'Grains &amp; Pulses'!H761=""),B759,IF('Grains &amp; Pulses'!H762&lt;&gt;"",'Grains &amp; Pulses'!H762,AVERAGE(B759,INDEX('Grains &amp; Pulses'!H763:H$851,MATCH(FALSE,'Grains &amp; Pulses'!H763:H$851="",0)))))</f>
        <v>520.83185840707961</v>
      </c>
      <c r="C760" s="65" cm="1">
        <f t="array" ref="C760">IF(AND('Grains &amp; Pulses'!I762="",'Grains &amp; Pulses'!I761=""),C759,IF('Grains &amp; Pulses'!I762&lt;&gt;"",'Grains &amp; Pulses'!I762,AVERAGE(C759,INDEX('Grains &amp; Pulses'!I763:I$851,MATCH(FALSE,'Grains &amp; Pulses'!I763:I$851="",0)))))</f>
        <v>292.0743362831858</v>
      </c>
      <c r="D760" s="65" cm="1">
        <f t="array" ref="D760">IF(AND('Grains &amp; Pulses'!J762="",'Grains &amp; Pulses'!J761=""),D759,IF('Grains &amp; Pulses'!J762&lt;&gt;"",'Grains &amp; Pulses'!J762,AVERAGE(D759,INDEX('Grains &amp; Pulses'!J763:J$851,MATCH(FALSE,'Grains &amp; Pulses'!J763:J$851="",0)))))</f>
        <v>296.15929203539821</v>
      </c>
      <c r="E760" s="65" cm="1">
        <f t="array" ref="E760">IF(AND('Grains &amp; Pulses'!K762="",'Grains &amp; Pulses'!K761=""),E759,IF('Grains &amp; Pulses'!K762&lt;&gt;"",'Grains &amp; Pulses'!K762,AVERAGE(E759,INDEX('Grains &amp; Pulses'!K763:K$851,MATCH(FALSE,'Grains &amp; Pulses'!K763:K$851="",0)))))</f>
        <v>292.0743362831858</v>
      </c>
      <c r="F760" s="65" cm="1">
        <f t="array" ref="F760">IF(AND('Grains &amp; Pulses'!L762="",'Grains &amp; Pulses'!L761=""),F759,IF('Grains &amp; Pulses'!L762&lt;&gt;"",'Grains &amp; Pulses'!L762,AVERAGE(F759,INDEX('Grains &amp; Pulses'!L763:L$851,MATCH(FALSE,'Grains &amp; Pulses'!L763:L$851="",0)))))</f>
        <v>313.52035398230089</v>
      </c>
    </row>
    <row r="761" spans="1:6" x14ac:dyDescent="0.25">
      <c r="A761" s="36">
        <f>'Grains &amp; Pulses'!A763</f>
        <v>43214</v>
      </c>
      <c r="B761" s="65" cm="1">
        <f t="array" ref="B761">IF(AND('Grains &amp; Pulses'!H763="",'Grains &amp; Pulses'!H762=""),B760,IF('Grains &amp; Pulses'!H763&lt;&gt;"",'Grains &amp; Pulses'!H763,AVERAGE(B760,INDEX('Grains &amp; Pulses'!H764:H$851,MATCH(FALSE,'Grains &amp; Pulses'!H764:H$851="",0)))))</f>
        <v>531.04424778761063</v>
      </c>
      <c r="C761" s="65" cm="1">
        <f t="array" ref="C761">IF(AND('Grains &amp; Pulses'!I763="",'Grains &amp; Pulses'!I762=""),C760,IF('Grains &amp; Pulses'!I763&lt;&gt;"",'Grains &amp; Pulses'!I763,AVERAGE(C760,INDEX('Grains &amp; Pulses'!I764:I$851,MATCH(FALSE,'Grains &amp; Pulses'!I764:I$851="",0)))))</f>
        <v>297.18053097345131</v>
      </c>
      <c r="D761" s="65" cm="1">
        <f t="array" ref="D761">IF(AND('Grains &amp; Pulses'!J763="",'Grains &amp; Pulses'!J762=""),D760,IF('Grains &amp; Pulses'!J763&lt;&gt;"",'Grains &amp; Pulses'!J763,AVERAGE(D760,INDEX('Grains &amp; Pulses'!J764:J$851,MATCH(FALSE,'Grains &amp; Pulses'!J764:J$851="",0)))))</f>
        <v>294.11681415929201</v>
      </c>
      <c r="E761" s="65" cm="1">
        <f t="array" ref="E761">IF(AND('Grains &amp; Pulses'!K763="",'Grains &amp; Pulses'!K762=""),E760,IF('Grains &amp; Pulses'!K763&lt;&gt;"",'Grains &amp; Pulses'!K763,AVERAGE(E760,INDEX('Grains &amp; Pulses'!K764:K$851,MATCH(FALSE,'Grains &amp; Pulses'!K764:K$851="",0)))))</f>
        <v>285.94690265486724</v>
      </c>
      <c r="F761" s="65" cm="1">
        <f t="array" ref="F761">IF(AND('Grains &amp; Pulses'!L763="",'Grains &amp; Pulses'!L762=""),F760,IF('Grains &amp; Pulses'!L763&lt;&gt;"",'Grains &amp; Pulses'!L763,AVERAGE(F760,INDEX('Grains &amp; Pulses'!L764:L$851,MATCH(FALSE,'Grains &amp; Pulses'!L764:L$851="",0)))))</f>
        <v>311.47787610619469</v>
      </c>
    </row>
    <row r="762" spans="1:6" x14ac:dyDescent="0.25">
      <c r="A762" s="36">
        <f>'Grains &amp; Pulses'!A764</f>
        <v>43221</v>
      </c>
      <c r="B762" s="65" cm="1">
        <f t="array" ref="B762">IF(AND('Grains &amp; Pulses'!H764="",'Grains &amp; Pulses'!H763=""),B761,IF('Grains &amp; Pulses'!H764&lt;&gt;"",'Grains &amp; Pulses'!H764,AVERAGE(B761,INDEX('Grains &amp; Pulses'!H765:H$851,MATCH(FALSE,'Grains &amp; Pulses'!H765:H$851="",0)))))</f>
        <v>538.70353982300878</v>
      </c>
      <c r="C762" s="65" cm="1">
        <f t="array" ref="C762">IF(AND('Grains &amp; Pulses'!I764="",'Grains &amp; Pulses'!I763=""),C761,IF('Grains &amp; Pulses'!I764&lt;&gt;"",'Grains &amp; Pulses'!I764,AVERAGE(C761,INDEX('Grains &amp; Pulses'!I765:I$851,MATCH(FALSE,'Grains &amp; Pulses'!I765:I$851="",0)))))</f>
        <v>299.22300884955752</v>
      </c>
      <c r="D762" s="65" cm="1">
        <f t="array" ref="D762">IF(AND('Grains &amp; Pulses'!J764="",'Grains &amp; Pulses'!J763=""),D761,IF('Grains &amp; Pulses'!J764&lt;&gt;"",'Grains &amp; Pulses'!J764,AVERAGE(D761,INDEX('Grains &amp; Pulses'!J765:J$851,MATCH(FALSE,'Grains &amp; Pulses'!J765:J$851="",0)))))</f>
        <v>294.11681415929201</v>
      </c>
      <c r="E762" s="65" cm="1">
        <f t="array" ref="E762">IF(AND('Grains &amp; Pulses'!K764="",'Grains &amp; Pulses'!K763=""),E761,IF('Grains &amp; Pulses'!K764&lt;&gt;"",'Grains &amp; Pulses'!K764,AVERAGE(E761,INDEX('Grains &amp; Pulses'!K765:K$851,MATCH(FALSE,'Grains &amp; Pulses'!K765:K$851="",0)))))</f>
        <v>291.05309734513276</v>
      </c>
      <c r="F762" s="65" cm="1">
        <f t="array" ref="F762">IF(AND('Grains &amp; Pulses'!L764="",'Grains &amp; Pulses'!L763=""),F761,IF('Grains &amp; Pulses'!L764&lt;&gt;"",'Grains &amp; Pulses'!L764,AVERAGE(F761,INDEX('Grains &amp; Pulses'!L765:L$851,MATCH(FALSE,'Grains &amp; Pulses'!L765:L$851="",0)))))</f>
        <v>316.58407079646014</v>
      </c>
    </row>
    <row r="763" spans="1:6" x14ac:dyDescent="0.25">
      <c r="A763" s="36">
        <f>'Grains &amp; Pulses'!A765</f>
        <v>43228</v>
      </c>
      <c r="B763" s="65" cm="1">
        <f t="array" ref="B763">IF(AND('Grains &amp; Pulses'!H765="",'Grains &amp; Pulses'!H764=""),B762,IF('Grains &amp; Pulses'!H765&lt;&gt;"",'Grains &amp; Pulses'!H765,AVERAGE(B762,INDEX('Grains &amp; Pulses'!H766:H$851,MATCH(FALSE,'Grains &amp; Pulses'!H766:H$851="",0)))))</f>
        <v>541.25663716814154</v>
      </c>
      <c r="C763" s="65" cm="1">
        <f t="array" ref="C763">IF(AND('Grains &amp; Pulses'!I765="",'Grains &amp; Pulses'!I764=""),C762,IF('Grains &amp; Pulses'!I765&lt;&gt;"",'Grains &amp; Pulses'!I765,AVERAGE(C762,INDEX('Grains &amp; Pulses'!I766:I$851,MATCH(FALSE,'Grains &amp; Pulses'!I766:I$851="",0)))))</f>
        <v>298.20176991150441</v>
      </c>
      <c r="D763" s="65" cm="1">
        <f t="array" ref="D763">IF(AND('Grains &amp; Pulses'!J765="",'Grains &amp; Pulses'!J764=""),D762,IF('Grains &amp; Pulses'!J765&lt;&gt;"",'Grains &amp; Pulses'!J765,AVERAGE(D762,INDEX('Grains &amp; Pulses'!J766:J$851,MATCH(FALSE,'Grains &amp; Pulses'!J766:J$851="",0)))))</f>
        <v>296.15929203539821</v>
      </c>
      <c r="E763" s="65" cm="1">
        <f t="array" ref="E763">IF(AND('Grains &amp; Pulses'!K765="",'Grains &amp; Pulses'!K764=""),E762,IF('Grains &amp; Pulses'!K765&lt;&gt;"",'Grains &amp; Pulses'!K765,AVERAGE(E762,INDEX('Grains &amp; Pulses'!K766:K$851,MATCH(FALSE,'Grains &amp; Pulses'!K766:K$851="",0)))))</f>
        <v>296.15929203539821</v>
      </c>
      <c r="F763" s="65" cm="1">
        <f t="array" ref="F763">IF(AND('Grains &amp; Pulses'!L765="",'Grains &amp; Pulses'!L764=""),F762,IF('Grains &amp; Pulses'!L765&lt;&gt;"",'Grains &amp; Pulses'!L765,AVERAGE(F762,INDEX('Grains &amp; Pulses'!L766:L$851,MATCH(FALSE,'Grains &amp; Pulses'!L766:L$851="",0)))))</f>
        <v>321.69026548672565</v>
      </c>
    </row>
    <row r="764" spans="1:6" x14ac:dyDescent="0.25">
      <c r="A764" s="36">
        <f>'Grains &amp; Pulses'!A766</f>
        <v>43235</v>
      </c>
      <c r="B764" s="65" cm="1">
        <f t="array" ref="B764">IF(AND('Grains &amp; Pulses'!H766="",'Grains &amp; Pulses'!H765=""),B763,IF('Grains &amp; Pulses'!H766&lt;&gt;"",'Grains &amp; Pulses'!H766,AVERAGE(B763,INDEX('Grains &amp; Pulses'!H767:H$851,MATCH(FALSE,'Grains &amp; Pulses'!H767:H$851="",0)))))</f>
        <v>546.36283185840705</v>
      </c>
      <c r="C764" s="65" cm="1">
        <f t="array" ref="C764">IF(AND('Grains &amp; Pulses'!I766="",'Grains &amp; Pulses'!I765=""),C763,IF('Grains &amp; Pulses'!I766&lt;&gt;"",'Grains &amp; Pulses'!I766,AVERAGE(C763,INDEX('Grains &amp; Pulses'!I767:I$851,MATCH(FALSE,'Grains &amp; Pulses'!I767:I$851="",0)))))</f>
        <v>298.20176991150441</v>
      </c>
      <c r="D764" s="65" cm="1">
        <f t="array" ref="D764">IF(AND('Grains &amp; Pulses'!J766="",'Grains &amp; Pulses'!J765=""),D763,IF('Grains &amp; Pulses'!J766&lt;&gt;"",'Grains &amp; Pulses'!J766,AVERAGE(D763,INDEX('Grains &amp; Pulses'!J767:J$851,MATCH(FALSE,'Grains &amp; Pulses'!J767:J$851="",0)))))</f>
        <v>301.26548672566372</v>
      </c>
      <c r="E764" s="65" cm="1">
        <f t="array" ref="E764">IF(AND('Grains &amp; Pulses'!K766="",'Grains &amp; Pulses'!K765=""),E763,IF('Grains &amp; Pulses'!K766&lt;&gt;"",'Grains &amp; Pulses'!K766,AVERAGE(E763,INDEX('Grains &amp; Pulses'!K767:K$851,MATCH(FALSE,'Grains &amp; Pulses'!K767:K$851="",0)))))</f>
        <v>301.26548672566372</v>
      </c>
      <c r="F764" s="65" cm="1">
        <f t="array" ref="F764">IF(AND('Grains &amp; Pulses'!L766="",'Grains &amp; Pulses'!L765=""),F763,IF('Grains &amp; Pulses'!L766&lt;&gt;"",'Grains &amp; Pulses'!L766,AVERAGE(F763,INDEX('Grains &amp; Pulses'!L767:L$851,MATCH(FALSE,'Grains &amp; Pulses'!L767:L$851="",0)))))</f>
        <v>357.43362831858406</v>
      </c>
    </row>
    <row r="765" spans="1:6" x14ac:dyDescent="0.25">
      <c r="A765" s="36">
        <f>'Grains &amp; Pulses'!A767</f>
        <v>43242</v>
      </c>
      <c r="B765" s="65" cm="1">
        <f t="array" ref="B765">IF(AND('Grains &amp; Pulses'!H767="",'Grains &amp; Pulses'!H766=""),B764,IF('Grains &amp; Pulses'!H767&lt;&gt;"",'Grains &amp; Pulses'!H767,AVERAGE(B764,INDEX('Grains &amp; Pulses'!H768:H$851,MATCH(FALSE,'Grains &amp; Pulses'!H768:H$851="",0)))))</f>
        <v>546.36283185840705</v>
      </c>
      <c r="C765" s="65" cm="1">
        <f t="array" ref="C765">IF(AND('Grains &amp; Pulses'!I767="",'Grains &amp; Pulses'!I766=""),C764,IF('Grains &amp; Pulses'!I767&lt;&gt;"",'Grains &amp; Pulses'!I767,AVERAGE(C764,INDEX('Grains &amp; Pulses'!I768:I$851,MATCH(FALSE,'Grains &amp; Pulses'!I768:I$851="",0)))))</f>
        <v>306.37168141592917</v>
      </c>
      <c r="D765" s="65" cm="1">
        <f t="array" ref="D765">IF(AND('Grains &amp; Pulses'!J767="",'Grains &amp; Pulses'!J766=""),D764,IF('Grains &amp; Pulses'!J767&lt;&gt;"",'Grains &amp; Pulses'!J767,AVERAGE(D764,INDEX('Grains &amp; Pulses'!J768:J$851,MATCH(FALSE,'Grains &amp; Pulses'!J768:J$851="",0)))))</f>
        <v>306.37168141592917</v>
      </c>
      <c r="E765" s="65" cm="1">
        <f t="array" ref="E765">IF(AND('Grains &amp; Pulses'!K767="",'Grains &amp; Pulses'!K766=""),E764,IF('Grains &amp; Pulses'!K767&lt;&gt;"",'Grains &amp; Pulses'!K767,AVERAGE(E764,INDEX('Grains &amp; Pulses'!K768:K$851,MATCH(FALSE,'Grains &amp; Pulses'!K768:K$851="",0)))))</f>
        <v>306.37168141592917</v>
      </c>
      <c r="F765" s="65" cm="1">
        <f t="array" ref="F765">IF(AND('Grains &amp; Pulses'!L767="",'Grains &amp; Pulses'!L766=""),F764,IF('Grains &amp; Pulses'!L767&lt;&gt;"",'Grains &amp; Pulses'!L767,AVERAGE(F764,INDEX('Grains &amp; Pulses'!L768:L$851,MATCH(FALSE,'Grains &amp; Pulses'!L768:L$851="",0)))))</f>
        <v>398.28318584070792</v>
      </c>
    </row>
    <row r="766" spans="1:6" x14ac:dyDescent="0.25">
      <c r="A766" s="36">
        <f>'Grains &amp; Pulses'!A768</f>
        <v>43249</v>
      </c>
      <c r="B766" s="65" cm="1">
        <f t="array" ref="B766">IF(AND('Grains &amp; Pulses'!H768="",'Grains &amp; Pulses'!H767=""),B765,IF('Grains &amp; Pulses'!H768&lt;&gt;"",'Grains &amp; Pulses'!H768,AVERAGE(B765,INDEX('Grains &amp; Pulses'!H769:H$851,MATCH(FALSE,'Grains &amp; Pulses'!H769:H$851="",0)))))</f>
        <v>551.46902654867256</v>
      </c>
      <c r="C766" s="65" cm="1">
        <f t="array" ref="C766">IF(AND('Grains &amp; Pulses'!I768="",'Grains &amp; Pulses'!I767=""),C765,IF('Grains &amp; Pulses'!I768&lt;&gt;"",'Grains &amp; Pulses'!I768,AVERAGE(C765,INDEX('Grains &amp; Pulses'!I769:I$851,MATCH(FALSE,'Grains &amp; Pulses'!I769:I$851="",0)))))</f>
        <v>316.58407079646014</v>
      </c>
      <c r="D766" s="65" cm="1">
        <f t="array" ref="D766">IF(AND('Grains &amp; Pulses'!J768="",'Grains &amp; Pulses'!J767=""),D765,IF('Grains &amp; Pulses'!J768&lt;&gt;"",'Grains &amp; Pulses'!J768,AVERAGE(D765,INDEX('Grains &amp; Pulses'!J769:J$851,MATCH(FALSE,'Grains &amp; Pulses'!J769:J$851="",0)))))</f>
        <v>306.37168141592917</v>
      </c>
      <c r="E766" s="65" cm="1">
        <f t="array" ref="E766">IF(AND('Grains &amp; Pulses'!K768="",'Grains &amp; Pulses'!K767=""),E765,IF('Grains &amp; Pulses'!K768&lt;&gt;"",'Grains &amp; Pulses'!K768,AVERAGE(E765,INDEX('Grains &amp; Pulses'!K769:K$851,MATCH(FALSE,'Grains &amp; Pulses'!K769:K$851="",0)))))</f>
        <v>306.37168141592917</v>
      </c>
      <c r="F766" s="65" cm="1">
        <f t="array" ref="F766">IF(AND('Grains &amp; Pulses'!L768="",'Grains &amp; Pulses'!L767=""),F765,IF('Grains &amp; Pulses'!L768&lt;&gt;"",'Grains &amp; Pulses'!L768,AVERAGE(F765,INDEX('Grains &amp; Pulses'!L769:L$851,MATCH(FALSE,'Grains &amp; Pulses'!L769:L$851="",0)))))</f>
        <v>331.90265486725662</v>
      </c>
    </row>
    <row r="767" spans="1:6" x14ac:dyDescent="0.25">
      <c r="A767" s="36">
        <f>'Grains &amp; Pulses'!A769</f>
        <v>43256</v>
      </c>
      <c r="B767" s="65" cm="1">
        <f t="array" ref="B767">IF(AND('Grains &amp; Pulses'!H769="",'Grains &amp; Pulses'!H768=""),B766,IF('Grains &amp; Pulses'!H769&lt;&gt;"",'Grains &amp; Pulses'!H769,AVERAGE(B766,INDEX('Grains &amp; Pulses'!H770:H$851,MATCH(FALSE,'Grains &amp; Pulses'!H770:H$851="",0)))))</f>
        <v>552.49026548672566</v>
      </c>
      <c r="C767" s="65" cm="1">
        <f t="array" ref="C767">IF(AND('Grains &amp; Pulses'!I769="",'Grains &amp; Pulses'!I768=""),C766,IF('Grains &amp; Pulses'!I769&lt;&gt;"",'Grains &amp; Pulses'!I769,AVERAGE(C766,INDEX('Grains &amp; Pulses'!I770:I$851,MATCH(FALSE,'Grains &amp; Pulses'!I770:I$851="",0)))))</f>
        <v>314.54159292035399</v>
      </c>
      <c r="D767" s="65" cm="1">
        <f t="array" ref="D767">IF(AND('Grains &amp; Pulses'!J769="",'Grains &amp; Pulses'!J768=""),D766,IF('Grains &amp; Pulses'!J769&lt;&gt;"",'Grains &amp; Pulses'!J769,AVERAGE(D766,INDEX('Grains &amp; Pulses'!J770:J$851,MATCH(FALSE,'Grains &amp; Pulses'!J770:J$851="",0)))))</f>
        <v>306.37168141592917</v>
      </c>
      <c r="E767" s="65" cm="1">
        <f t="array" ref="E767">IF(AND('Grains &amp; Pulses'!K769="",'Grains &amp; Pulses'!K768=""),E766,IF('Grains &amp; Pulses'!K769&lt;&gt;"",'Grains &amp; Pulses'!K769,AVERAGE(E766,INDEX('Grains &amp; Pulses'!K770:K$851,MATCH(FALSE,'Grains &amp; Pulses'!K770:K$851="",0)))))</f>
        <v>306.37168141592917</v>
      </c>
      <c r="F767" s="65" cm="1">
        <f t="array" ref="F767">IF(AND('Grains &amp; Pulses'!L769="",'Grains &amp; Pulses'!L768=""),F766,IF('Grains &amp; Pulses'!L769&lt;&gt;"",'Grains &amp; Pulses'!L769,AVERAGE(F766,INDEX('Grains &amp; Pulses'!L770:L$851,MATCH(FALSE,'Grains &amp; Pulses'!L770:L$851="",0)))))</f>
        <v>333.94513274336282</v>
      </c>
    </row>
    <row r="768" spans="1:6" x14ac:dyDescent="0.25">
      <c r="A768" s="36">
        <f>'Grains &amp; Pulses'!A770</f>
        <v>43263</v>
      </c>
      <c r="B768" s="65" cm="1">
        <f t="array" ref="B768">IF(AND('Grains &amp; Pulses'!H770="",'Grains &amp; Pulses'!H769=""),B767,IF('Grains &amp; Pulses'!H770&lt;&gt;"",'Grains &amp; Pulses'!H770,AVERAGE(B767,INDEX('Grains &amp; Pulses'!H771:H$851,MATCH(FALSE,'Grains &amp; Pulses'!H771:H$851="",0)))))</f>
        <v>552.49026548672566</v>
      </c>
      <c r="C768" s="65" cm="1">
        <f t="array" ref="C768">IF(AND('Grains &amp; Pulses'!I770="",'Grains &amp; Pulses'!I769=""),C767,IF('Grains &amp; Pulses'!I770&lt;&gt;"",'Grains &amp; Pulses'!I770,AVERAGE(C767,INDEX('Grains &amp; Pulses'!I771:I$851,MATCH(FALSE,'Grains &amp; Pulses'!I771:I$851="",0)))))</f>
        <v>316.58407079646014</v>
      </c>
      <c r="D768" s="65" cm="1">
        <f t="array" ref="D768">IF(AND('Grains &amp; Pulses'!J770="",'Grains &amp; Pulses'!J769=""),D767,IF('Grains &amp; Pulses'!J770&lt;&gt;"",'Grains &amp; Pulses'!J770,AVERAGE(D767,INDEX('Grains &amp; Pulses'!J771:J$851,MATCH(FALSE,'Grains &amp; Pulses'!J771:J$851="",0)))))</f>
        <v>311.47787610619469</v>
      </c>
      <c r="E768" s="65" cm="1">
        <f t="array" ref="E768">IF(AND('Grains &amp; Pulses'!K770="",'Grains &amp; Pulses'!K769=""),E767,IF('Grains &amp; Pulses'!K770&lt;&gt;"",'Grains &amp; Pulses'!K770,AVERAGE(E767,INDEX('Grains &amp; Pulses'!K771:K$851,MATCH(FALSE,'Grains &amp; Pulses'!K771:K$851="",0)))))</f>
        <v>306.37168141592917</v>
      </c>
      <c r="F768" s="65" cm="1">
        <f t="array" ref="F768">IF(AND('Grains &amp; Pulses'!L770="",'Grains &amp; Pulses'!L769=""),F767,IF('Grains &amp; Pulses'!L770&lt;&gt;"",'Grains &amp; Pulses'!L770,AVERAGE(F767,INDEX('Grains &amp; Pulses'!L771:L$851,MATCH(FALSE,'Grains &amp; Pulses'!L771:L$851="",0)))))</f>
        <v>333.94513274336282</v>
      </c>
    </row>
    <row r="769" spans="1:6" x14ac:dyDescent="0.25">
      <c r="A769" s="36">
        <f>'Grains &amp; Pulses'!A771</f>
        <v>43270</v>
      </c>
      <c r="B769" s="65" cm="1">
        <f t="array" ref="B769">IF(AND('Grains &amp; Pulses'!H771="",'Grains &amp; Pulses'!H770=""),B768,IF('Grains &amp; Pulses'!H771&lt;&gt;"",'Grains &amp; Pulses'!H771,AVERAGE(B768,INDEX('Grains &amp; Pulses'!H772:H$851,MATCH(FALSE,'Grains &amp; Pulses'!H772:H$851="",0)))))</f>
        <v>556.57522123893807</v>
      </c>
      <c r="C769" s="65" cm="1">
        <f t="array" ref="C769">IF(AND('Grains &amp; Pulses'!I771="",'Grains &amp; Pulses'!I770=""),C768,IF('Grains &amp; Pulses'!I771&lt;&gt;"",'Grains &amp; Pulses'!I771,AVERAGE(C768,INDEX('Grains &amp; Pulses'!I772:I$851,MATCH(FALSE,'Grains &amp; Pulses'!I772:I$851="",0)))))</f>
        <v>314.54159292035399</v>
      </c>
      <c r="D769" s="65" cm="1">
        <f t="array" ref="D769">IF(AND('Grains &amp; Pulses'!J771="",'Grains &amp; Pulses'!J770=""),D768,IF('Grains &amp; Pulses'!J771&lt;&gt;"",'Grains &amp; Pulses'!J771,AVERAGE(D768,INDEX('Grains &amp; Pulses'!J772:J$851,MATCH(FALSE,'Grains &amp; Pulses'!J772:J$851="",0)))))</f>
        <v>311.47787610619469</v>
      </c>
      <c r="E769" s="65" cm="1">
        <f t="array" ref="E769">IF(AND('Grains &amp; Pulses'!K771="",'Grains &amp; Pulses'!K770=""),E768,IF('Grains &amp; Pulses'!K771&lt;&gt;"",'Grains &amp; Pulses'!K771,AVERAGE(E768,INDEX('Grains &amp; Pulses'!K772:K$851,MATCH(FALSE,'Grains &amp; Pulses'!K772:K$851="",0)))))</f>
        <v>306.37168141592917</v>
      </c>
      <c r="F769" s="65" cm="1">
        <f t="array" ref="F769">IF(AND('Grains &amp; Pulses'!L771="",'Grains &amp; Pulses'!L770=""),F768,IF('Grains &amp; Pulses'!L771&lt;&gt;"",'Grains &amp; Pulses'!L771,AVERAGE(F768,INDEX('Grains &amp; Pulses'!L772:L$851,MATCH(FALSE,'Grains &amp; Pulses'!L772:L$851="",0)))))</f>
        <v>337.00884955752213</v>
      </c>
    </row>
    <row r="770" spans="1:6" x14ac:dyDescent="0.25">
      <c r="A770" s="36">
        <f>'Grains &amp; Pulses'!A772</f>
        <v>43277</v>
      </c>
      <c r="B770" s="65" cm="1">
        <f t="array" ref="B770">IF(AND('Grains &amp; Pulses'!H772="",'Grains &amp; Pulses'!H771=""),B769,IF('Grains &amp; Pulses'!H772&lt;&gt;"",'Grains &amp; Pulses'!H772,AVERAGE(B769,INDEX('Grains &amp; Pulses'!H773:H$851,MATCH(FALSE,'Grains &amp; Pulses'!H773:H$851="",0)))))</f>
        <v>554.12334801762131</v>
      </c>
      <c r="C770" s="65" cm="1">
        <f t="array" ref="C770">IF(AND('Grains &amp; Pulses'!I772="",'Grains &amp; Pulses'!I771=""),C769,IF('Grains &amp; Pulses'!I772&lt;&gt;"",'Grains &amp; Pulses'!I772,AVERAGE(C769,INDEX('Grains &amp; Pulses'!I773:I$851,MATCH(FALSE,'Grains &amp; Pulses'!I773:I$851="",0)))))</f>
        <v>310.10572687224675</v>
      </c>
      <c r="D770" s="65" cm="1">
        <f t="array" ref="D770">IF(AND('Grains &amp; Pulses'!J772="",'Grains &amp; Pulses'!J771=""),D769,IF('Grains &amp; Pulses'!J772&lt;&gt;"",'Grains &amp; Pulses'!J772,AVERAGE(D769,INDEX('Grains &amp; Pulses'!J773:J$851,MATCH(FALSE,'Grains &amp; Pulses'!J773:J$851="",0)))))</f>
        <v>310.10572687224675</v>
      </c>
      <c r="E770" s="65" cm="1">
        <f t="array" ref="E770">IF(AND('Grains &amp; Pulses'!K772="",'Grains &amp; Pulses'!K771=""),E769,IF('Grains &amp; Pulses'!K772&lt;&gt;"",'Grains &amp; Pulses'!K772,AVERAGE(E769,INDEX('Grains &amp; Pulses'!K773:K$851,MATCH(FALSE,'Grains &amp; Pulses'!K773:K$851="",0)))))</f>
        <v>299.93832599118952</v>
      </c>
      <c r="F770" s="65" cm="1">
        <f t="array" ref="F770">IF(AND('Grains &amp; Pulses'!L772="",'Grains &amp; Pulses'!L771=""),F769,IF('Grains &amp; Pulses'!L772&lt;&gt;"",'Grains &amp; Pulses'!L772,AVERAGE(F769,INDEX('Grains &amp; Pulses'!L773:L$851,MATCH(FALSE,'Grains &amp; Pulses'!L773:L$851="",0)))))</f>
        <v>328.40704845814986</v>
      </c>
    </row>
    <row r="771" spans="1:6" x14ac:dyDescent="0.25">
      <c r="A771" s="36">
        <f>'Grains &amp; Pulses'!A773</f>
        <v>43284</v>
      </c>
      <c r="B771" s="65" cm="1">
        <f t="array" ref="B771">IF(AND('Grains &amp; Pulses'!H773="",'Grains &amp; Pulses'!H772=""),B770,IF('Grains &amp; Pulses'!H773&lt;&gt;"",'Grains &amp; Pulses'!H773,AVERAGE(B770,INDEX('Grains &amp; Pulses'!H774:H$851,MATCH(FALSE,'Grains &amp; Pulses'!H774:H$851="",0)))))</f>
        <v>559.20704845814987</v>
      </c>
      <c r="C771" s="65" cm="1">
        <f t="array" ref="C771">IF(AND('Grains &amp; Pulses'!I773="",'Grains &amp; Pulses'!I772=""),C770,IF('Grains &amp; Pulses'!I773&lt;&gt;"",'Grains &amp; Pulses'!I773,AVERAGE(C770,INDEX('Grains &amp; Pulses'!I774:I$851,MATCH(FALSE,'Grains &amp; Pulses'!I774:I$851="",0)))))</f>
        <v>307.0555066079296</v>
      </c>
      <c r="D771" s="65" cm="1">
        <f t="array" ref="D771">IF(AND('Grains &amp; Pulses'!J773="",'Grains &amp; Pulses'!J772=""),D770,IF('Grains &amp; Pulses'!J773&lt;&gt;"",'Grains &amp; Pulses'!J773,AVERAGE(D770,INDEX('Grains &amp; Pulses'!J774:J$851,MATCH(FALSE,'Grains &amp; Pulses'!J774:J$851="",0)))))</f>
        <v>302.98854625550666</v>
      </c>
      <c r="E771" s="65" cm="1">
        <f t="array" ref="E771">IF(AND('Grains &amp; Pulses'!K773="",'Grains &amp; Pulses'!K772=""),E770,IF('Grains &amp; Pulses'!K773&lt;&gt;"",'Grains &amp; Pulses'!K773,AVERAGE(E770,INDEX('Grains &amp; Pulses'!K774:K$851,MATCH(FALSE,'Grains &amp; Pulses'!K774:K$851="",0)))))</f>
        <v>289.77092511013223</v>
      </c>
      <c r="F771" s="65" cm="1">
        <f t="array" ref="F771">IF(AND('Grains &amp; Pulses'!L773="",'Grains &amp; Pulses'!L772=""),F770,IF('Grains &amp; Pulses'!L773&lt;&gt;"",'Grains &amp; Pulses'!L773,AVERAGE(F770,INDEX('Grains &amp; Pulses'!L774:L$851,MATCH(FALSE,'Grains &amp; Pulses'!L774:L$851="",0)))))</f>
        <v>315.18942731277542</v>
      </c>
    </row>
    <row r="772" spans="1:6" x14ac:dyDescent="0.25">
      <c r="A772" s="36">
        <f>'Grains &amp; Pulses'!A774</f>
        <v>43291</v>
      </c>
      <c r="B772" s="65" cm="1">
        <f t="array" ref="B772">IF(AND('Grains &amp; Pulses'!H774="",'Grains &amp; Pulses'!H773=""),B771,IF('Grains &amp; Pulses'!H774&lt;&gt;"",'Grains &amp; Pulses'!H774,AVERAGE(B771,INDEX('Grains &amp; Pulses'!H775:H$851,MATCH(FALSE,'Grains &amp; Pulses'!H775:H$851="",0)))))</f>
        <v>561.24052863436134</v>
      </c>
      <c r="C772" s="65" cm="1">
        <f t="array" ref="C772">IF(AND('Grains &amp; Pulses'!I774="",'Grains &amp; Pulses'!I773=""),C771,IF('Grains &amp; Pulses'!I774&lt;&gt;"",'Grains &amp; Pulses'!I774,AVERAGE(C771,INDEX('Grains &amp; Pulses'!I775:I$851,MATCH(FALSE,'Grains &amp; Pulses'!I775:I$851="",0)))))</f>
        <v>308.07224669603534</v>
      </c>
      <c r="D772" s="65" cm="1">
        <f t="array" ref="D772">IF(AND('Grains &amp; Pulses'!J774="",'Grains &amp; Pulses'!J773=""),D771,IF('Grains &amp; Pulses'!J774&lt;&gt;"",'Grains &amp; Pulses'!J774,AVERAGE(D771,INDEX('Grains &amp; Pulses'!J775:J$851,MATCH(FALSE,'Grains &amp; Pulses'!J775:J$851="",0)))))</f>
        <v>302.98854625550666</v>
      </c>
      <c r="E772" s="65" cm="1">
        <f t="array" ref="E772">IF(AND('Grains &amp; Pulses'!K774="",'Grains &amp; Pulses'!K773=""),E771,IF('Grains &amp; Pulses'!K774&lt;&gt;"",'Grains &amp; Pulses'!K774,AVERAGE(E771,INDEX('Grains &amp; Pulses'!K775:K$851,MATCH(FALSE,'Grains &amp; Pulses'!K775:K$851="",0)))))</f>
        <v>286.72070484581508</v>
      </c>
      <c r="F772" s="65" cm="1">
        <f t="array" ref="F772">IF(AND('Grains &amp; Pulses'!L774="",'Grains &amp; Pulses'!L773=""),F771,IF('Grains &amp; Pulses'!L774&lt;&gt;"",'Grains &amp; Pulses'!L774,AVERAGE(F771,INDEX('Grains &amp; Pulses'!L775:L$851,MATCH(FALSE,'Grains &amp; Pulses'!L775:L$851="",0)))))</f>
        <v>315.18942731277542</v>
      </c>
    </row>
    <row r="773" spans="1:6" x14ac:dyDescent="0.25">
      <c r="A773" s="36">
        <f>'Grains &amp; Pulses'!A775</f>
        <v>43298</v>
      </c>
      <c r="B773" s="65" cm="1">
        <f t="array" ref="B773">IF(AND('Grains &amp; Pulses'!H775="",'Grains &amp; Pulses'!H774=""),B772,IF('Grains &amp; Pulses'!H775&lt;&gt;"",'Grains &amp; Pulses'!H775,AVERAGE(B772,INDEX('Grains &amp; Pulses'!H776:H$851,MATCH(FALSE,'Grains &amp; Pulses'!H776:H$851="",0)))))</f>
        <v>560.22378854625561</v>
      </c>
      <c r="C773" s="65" cm="1">
        <f t="array" ref="C773">IF(AND('Grains &amp; Pulses'!I775="",'Grains &amp; Pulses'!I774=""),C772,IF('Grains &amp; Pulses'!I775&lt;&gt;"",'Grains &amp; Pulses'!I775,AVERAGE(C772,INDEX('Grains &amp; Pulses'!I776:I$851,MATCH(FALSE,'Grains &amp; Pulses'!I776:I$851="",0)))))</f>
        <v>305.02202643171813</v>
      </c>
      <c r="D773" s="65" cm="1">
        <f t="array" ref="D773">IF(AND('Grains &amp; Pulses'!J775="",'Grains &amp; Pulses'!J774=""),D772,IF('Grains &amp; Pulses'!J775&lt;&gt;"",'Grains &amp; Pulses'!J775,AVERAGE(D772,INDEX('Grains &amp; Pulses'!J776:J$851,MATCH(FALSE,'Grains &amp; Pulses'!J776:J$851="",0)))))</f>
        <v>302.98854625550666</v>
      </c>
      <c r="E773" s="65" cm="1">
        <f t="array" ref="E773">IF(AND('Grains &amp; Pulses'!K775="",'Grains &amp; Pulses'!K774=""),E772,IF('Grains &amp; Pulses'!K775&lt;&gt;"",'Grains &amp; Pulses'!K775,AVERAGE(E772,INDEX('Grains &amp; Pulses'!K776:K$851,MATCH(FALSE,'Grains &amp; Pulses'!K776:K$851="",0)))))</f>
        <v>275.53656387665205</v>
      </c>
      <c r="F773" s="65" cm="1">
        <f t="array" ref="F773">IF(AND('Grains &amp; Pulses'!L775="",'Grains &amp; Pulses'!L774=""),F772,IF('Grains &amp; Pulses'!L775&lt;&gt;"",'Grains &amp; Pulses'!L775,AVERAGE(F772,INDEX('Grains &amp; Pulses'!L776:L$851,MATCH(FALSE,'Grains &amp; Pulses'!L776:L$851="",0)))))</f>
        <v>320.78149779735691</v>
      </c>
    </row>
    <row r="774" spans="1:6" x14ac:dyDescent="0.25">
      <c r="A774" s="36">
        <f>'Grains &amp; Pulses'!A776</f>
        <v>43305</v>
      </c>
      <c r="B774" s="65" cm="1">
        <f t="array" ref="B774">IF(AND('Grains &amp; Pulses'!H776="",'Grains &amp; Pulses'!H775=""),B773,IF('Grains &amp; Pulses'!H776&lt;&gt;"",'Grains &amp; Pulses'!H776,AVERAGE(B773,INDEX('Grains &amp; Pulses'!H777:H$851,MATCH(FALSE,'Grains &amp; Pulses'!H777:H$851="",0)))))</f>
        <v>564.29074889867854</v>
      </c>
      <c r="C774" s="65" cm="1">
        <f t="array" ref="C774">IF(AND('Grains &amp; Pulses'!I776="",'Grains &amp; Pulses'!I775=""),C773,IF('Grains &amp; Pulses'!I776&lt;&gt;"",'Grains &amp; Pulses'!I776,AVERAGE(C773,INDEX('Grains &amp; Pulses'!I777:I$851,MATCH(FALSE,'Grains &amp; Pulses'!I777:I$851="",0)))))</f>
        <v>312.13920704845822</v>
      </c>
      <c r="D774" s="65" cm="1">
        <f t="array" ref="D774">IF(AND('Grains &amp; Pulses'!J776="",'Grains &amp; Pulses'!J775=""),D773,IF('Grains &amp; Pulses'!J776&lt;&gt;"",'Grains &amp; Pulses'!J776,AVERAGE(D773,INDEX('Grains &amp; Pulses'!J777:J$851,MATCH(FALSE,'Grains &amp; Pulses'!J777:J$851="",0)))))</f>
        <v>305.02202643171813</v>
      </c>
      <c r="E774" s="65" cm="1">
        <f t="array" ref="E774">IF(AND('Grains &amp; Pulses'!K776="",'Grains &amp; Pulses'!K775=""),E773,IF('Grains &amp; Pulses'!K776&lt;&gt;"",'Grains &amp; Pulses'!K776,AVERAGE(E773,INDEX('Grains &amp; Pulses'!K777:K$851,MATCH(FALSE,'Grains &amp; Pulses'!K777:K$851="",0)))))</f>
        <v>294.85462555066084</v>
      </c>
      <c r="F774" s="65" cm="1">
        <f t="array" ref="F774">IF(AND('Grains &amp; Pulses'!L776="",'Grains &amp; Pulses'!L775=""),F773,IF('Grains &amp; Pulses'!L776&lt;&gt;"",'Grains &amp; Pulses'!L776,AVERAGE(F773,INDEX('Grains &amp; Pulses'!L777:L$851,MATCH(FALSE,'Grains &amp; Pulses'!L777:L$851="",0)))))</f>
        <v>326.37356828193839</v>
      </c>
    </row>
    <row r="775" spans="1:6" x14ac:dyDescent="0.25">
      <c r="A775" s="36">
        <f>'Grains &amp; Pulses'!A777</f>
        <v>43312</v>
      </c>
      <c r="B775" s="65" cm="1">
        <f t="array" ref="B775">IF(AND('Grains &amp; Pulses'!H777="",'Grains &amp; Pulses'!H776=""),B774,IF('Grains &amp; Pulses'!H777&lt;&gt;"",'Grains &amp; Pulses'!H777,AVERAGE(B774,INDEX('Grains &amp; Pulses'!H778:H$851,MATCH(FALSE,'Grains &amp; Pulses'!H778:H$851="",0)))))</f>
        <v>576.49162995594725</v>
      </c>
      <c r="C775" s="65" cm="1">
        <f t="array" ref="C775">IF(AND('Grains &amp; Pulses'!I777="",'Grains &amp; Pulses'!I776=""),C774,IF('Grains &amp; Pulses'!I777&lt;&gt;"",'Grains &amp; Pulses'!I777,AVERAGE(C774,INDEX('Grains &amp; Pulses'!I778:I$851,MATCH(FALSE,'Grains &amp; Pulses'!I778:I$851="",0)))))</f>
        <v>327.39030837004412</v>
      </c>
      <c r="D775" s="65" cm="1">
        <f t="array" ref="D775">IF(AND('Grains &amp; Pulses'!J777="",'Grains &amp; Pulses'!J776=""),D774,IF('Grains &amp; Pulses'!J777&lt;&gt;"",'Grains &amp; Pulses'!J777,AVERAGE(D774,INDEX('Grains &amp; Pulses'!J778:J$851,MATCH(FALSE,'Grains &amp; Pulses'!J778:J$851="",0)))))</f>
        <v>305.02202643171813</v>
      </c>
      <c r="E775" s="65" cm="1">
        <f t="array" ref="E775">IF(AND('Grains &amp; Pulses'!K777="",'Grains &amp; Pulses'!K776=""),E774,IF('Grains &amp; Pulses'!K777&lt;&gt;"",'Grains &amp; Pulses'!K777,AVERAGE(E774,INDEX('Grains &amp; Pulses'!K778:K$851,MATCH(FALSE,'Grains &amp; Pulses'!K778:K$851="",0)))))</f>
        <v>304.0052863436124</v>
      </c>
      <c r="F775" s="65" cm="1">
        <f t="array" ref="F775">IF(AND('Grains &amp; Pulses'!L777="",'Grains &amp; Pulses'!L776=""),F774,IF('Grains &amp; Pulses'!L777&lt;&gt;"",'Grains &amp; Pulses'!L777,AVERAGE(F774,INDEX('Grains &amp; Pulses'!L778:L$851,MATCH(FALSE,'Grains &amp; Pulses'!L778:L$851="",0)))))</f>
        <v>335.52422907488994</v>
      </c>
    </row>
    <row r="776" spans="1:6" x14ac:dyDescent="0.25">
      <c r="A776" s="36">
        <f>'Grains &amp; Pulses'!A778</f>
        <v>43319</v>
      </c>
      <c r="B776" s="65" cm="1">
        <f t="array" ref="B776">IF(AND('Grains &amp; Pulses'!H778="",'Grains &amp; Pulses'!H777=""),B775,IF('Grains &amp; Pulses'!H778&lt;&gt;"",'Grains &amp; Pulses'!H778,AVERAGE(B775,INDEX('Grains &amp; Pulses'!H779:H$851,MATCH(FALSE,'Grains &amp; Pulses'!H779:H$851="",0)))))</f>
        <v>594.28458149779749</v>
      </c>
      <c r="C776" s="65" cm="1">
        <f t="array" ref="C776">IF(AND('Grains &amp; Pulses'!I778="",'Grains &amp; Pulses'!I777=""),C775,IF('Grains &amp; Pulses'!I778&lt;&gt;"",'Grains &amp; Pulses'!I778,AVERAGE(C775,INDEX('Grains &amp; Pulses'!I779:I$851,MATCH(FALSE,'Grains &amp; Pulses'!I779:I$851="",0)))))</f>
        <v>345.69162995594723</v>
      </c>
      <c r="D776" s="65" cm="1">
        <f t="array" ref="D776">IF(AND('Grains &amp; Pulses'!J778="",'Grains &amp; Pulses'!J777=""),D775,IF('Grains &amp; Pulses'!J778&lt;&gt;"",'Grains &amp; Pulses'!J778,AVERAGE(D775,INDEX('Grains &amp; Pulses'!J779:J$851,MATCH(FALSE,'Grains &amp; Pulses'!J779:J$851="",0)))))</f>
        <v>355.85903083700452</v>
      </c>
      <c r="E776" s="65" cm="1">
        <f t="array" ref="E776">IF(AND('Grains &amp; Pulses'!K778="",'Grains &amp; Pulses'!K777=""),E775,IF('Grains &amp; Pulses'!K778&lt;&gt;"",'Grains &amp; Pulses'!K778,AVERAGE(E775,INDEX('Grains &amp; Pulses'!K779:K$851,MATCH(FALSE,'Grains &amp; Pulses'!K779:K$851="",0)))))</f>
        <v>331.45726872246706</v>
      </c>
      <c r="F776" s="65" cm="1">
        <f t="array" ref="F776">IF(AND('Grains &amp; Pulses'!L778="",'Grains &amp; Pulses'!L777=""),F775,IF('Grains &amp; Pulses'!L778&lt;&gt;"",'Grains &amp; Pulses'!L778,AVERAGE(F775,INDEX('Grains &amp; Pulses'!L779:L$851,MATCH(FALSE,'Grains &amp; Pulses'!L779:L$851="",0)))))</f>
        <v>338.57444933920715</v>
      </c>
    </row>
    <row r="777" spans="1:6" x14ac:dyDescent="0.25">
      <c r="A777" s="36">
        <f>'Grains &amp; Pulses'!A779</f>
        <v>43326</v>
      </c>
      <c r="B777" s="65" cm="1">
        <f t="array" ref="B777">IF(AND('Grains &amp; Pulses'!H779="",'Grains &amp; Pulses'!H778=""),B776,IF('Grains &amp; Pulses'!H779&lt;&gt;"",'Grains &amp; Pulses'!H779,AVERAGE(B776,INDEX('Grains &amp; Pulses'!H780:H$851,MATCH(FALSE,'Grains &amp; Pulses'!H780:H$851="",0)))))</f>
        <v>602.92687224669623</v>
      </c>
      <c r="C777" s="65" cm="1">
        <f t="array" ref="C777">IF(AND('Grains &amp; Pulses'!I779="",'Grains &amp; Pulses'!I778=""),C776,IF('Grains &amp; Pulses'!I779&lt;&gt;"",'Grains &amp; Pulses'!I779,AVERAGE(C776,INDEX('Grains &amp; Pulses'!I780:I$851,MATCH(FALSE,'Grains &amp; Pulses'!I780:I$851="",0)))))</f>
        <v>357.89251101321594</v>
      </c>
      <c r="D777" s="65" cm="1">
        <f t="array" ref="D777">IF(AND('Grains &amp; Pulses'!J779="",'Grains &amp; Pulses'!J778=""),D776,IF('Grains &amp; Pulses'!J779&lt;&gt;"",'Grains &amp; Pulses'!J779,AVERAGE(D776,INDEX('Grains &amp; Pulses'!J780:J$851,MATCH(FALSE,'Grains &amp; Pulses'!J780:J$851="",0)))))</f>
        <v>355.85903083700452</v>
      </c>
      <c r="E777" s="65" cm="1">
        <f t="array" ref="E777">IF(AND('Grains &amp; Pulses'!K779="",'Grains &amp; Pulses'!K778=""),E776,IF('Grains &amp; Pulses'!K779&lt;&gt;"",'Grains &amp; Pulses'!K779,AVERAGE(E776,INDEX('Grains &amp; Pulses'!K780:K$851,MATCH(FALSE,'Grains &amp; Pulses'!K780:K$851="",0)))))</f>
        <v>341.6246696035243</v>
      </c>
      <c r="F777" s="65" cm="1">
        <f t="array" ref="F777">IF(AND('Grains &amp; Pulses'!L779="",'Grains &amp; Pulses'!L778=""),F776,IF('Grains &amp; Pulses'!L779&lt;&gt;"",'Grains &amp; Pulses'!L779,AVERAGE(F776,INDEX('Grains &amp; Pulses'!L780:L$851,MATCH(FALSE,'Grains &amp; Pulses'!L780:L$851="",0)))))</f>
        <v>355.85903083700452</v>
      </c>
    </row>
    <row r="778" spans="1:6" x14ac:dyDescent="0.25">
      <c r="A778" s="36">
        <f>'Grains &amp; Pulses'!A780</f>
        <v>43333</v>
      </c>
      <c r="B778" s="65" cm="1">
        <f t="array" ref="B778">IF(AND('Grains &amp; Pulses'!H780="",'Grains &amp; Pulses'!H779=""),B777,IF('Grains &amp; Pulses'!H780&lt;&gt;"",'Grains &amp; Pulses'!H780,AVERAGE(B777,INDEX('Grains &amp; Pulses'!H781:H$851,MATCH(FALSE,'Grains &amp; Pulses'!H781:H$851="",0)))))</f>
        <v>590.72599118942742</v>
      </c>
      <c r="C778" s="65" cm="1">
        <f t="array" ref="C778">IF(AND('Grains &amp; Pulses'!I780="",'Grains &amp; Pulses'!I779=""),C777,IF('Grains &amp; Pulses'!I780&lt;&gt;"",'Grains &amp; Pulses'!I780,AVERAGE(C777,INDEX('Grains &amp; Pulses'!I781:I$851,MATCH(FALSE,'Grains &amp; Pulses'!I781:I$851="",0)))))</f>
        <v>357.89251101321594</v>
      </c>
      <c r="D778" s="65" cm="1">
        <f t="array" ref="D778">IF(AND('Grains &amp; Pulses'!J780="",'Grains &amp; Pulses'!J779=""),D777,IF('Grains &amp; Pulses'!J780&lt;&gt;"",'Grains &amp; Pulses'!J780,AVERAGE(D777,INDEX('Grains &amp; Pulses'!J781:J$851,MATCH(FALSE,'Grains &amp; Pulses'!J781:J$851="",0)))))</f>
        <v>355.85903083700452</v>
      </c>
      <c r="E778" s="65" cm="1">
        <f t="array" ref="E778">IF(AND('Grains &amp; Pulses'!K780="",'Grains &amp; Pulses'!K779=""),E777,IF('Grains &amp; Pulses'!K780&lt;&gt;"",'Grains &amp; Pulses'!K780,AVERAGE(E777,INDEX('Grains &amp; Pulses'!K781:K$851,MATCH(FALSE,'Grains &amp; Pulses'!K781:K$851="",0)))))</f>
        <v>338.57444933920715</v>
      </c>
      <c r="F778" s="65" cm="1">
        <f t="array" ref="F778">IF(AND('Grains &amp; Pulses'!L780="",'Grains &amp; Pulses'!L779=""),F777,IF('Grains &amp; Pulses'!L780&lt;&gt;"",'Grains &amp; Pulses'!L780,AVERAGE(F777,INDEX('Grains &amp; Pulses'!L781:L$851,MATCH(FALSE,'Grains &amp; Pulses'!L781:L$851="",0)))))</f>
        <v>357.89251101321594</v>
      </c>
    </row>
    <row r="779" spans="1:6" x14ac:dyDescent="0.25">
      <c r="A779" s="36">
        <f>'Grains &amp; Pulses'!A781</f>
        <v>43340</v>
      </c>
      <c r="B779" s="65" cm="1">
        <f t="array" ref="B779">IF(AND('Grains &amp; Pulses'!H781="",'Grains &amp; Pulses'!H780=""),B778,IF('Grains &amp; Pulses'!H781&lt;&gt;"",'Grains &amp; Pulses'!H781,AVERAGE(B778,INDEX('Grains &amp; Pulses'!H782:H$851,MATCH(FALSE,'Grains &amp; Pulses'!H782:H$851="",0)))))</f>
        <v>580.55859030837019</v>
      </c>
      <c r="C779" s="65" cm="1">
        <f t="array" ref="C779">IF(AND('Grains &amp; Pulses'!I781="",'Grains &amp; Pulses'!I780=""),C778,IF('Grains &amp; Pulses'!I781&lt;&gt;"",'Grains &amp; Pulses'!I781,AVERAGE(C778,INDEX('Grains &amp; Pulses'!I782:I$851,MATCH(FALSE,'Grains &amp; Pulses'!I782:I$851="",0)))))</f>
        <v>333.49074889867848</v>
      </c>
      <c r="D779" s="65" cm="1">
        <f t="array" ref="D779">IF(AND('Grains &amp; Pulses'!J781="",'Grains &amp; Pulses'!J780=""),D778,IF('Grains &amp; Pulses'!J781&lt;&gt;"",'Grains &amp; Pulses'!J781,AVERAGE(D778,INDEX('Grains &amp; Pulses'!J782:J$851,MATCH(FALSE,'Grains &amp; Pulses'!J782:J$851="",0)))))</f>
        <v>340.60792951541862</v>
      </c>
      <c r="E779" s="65" cm="1">
        <f t="array" ref="E779">IF(AND('Grains &amp; Pulses'!K781="",'Grains &amp; Pulses'!K780=""),E778,IF('Grains &amp; Pulses'!K781&lt;&gt;"",'Grains &amp; Pulses'!K781,AVERAGE(E778,INDEX('Grains &amp; Pulses'!K782:K$851,MATCH(FALSE,'Grains &amp; Pulses'!K782:K$851="",0)))))</f>
        <v>321.28986784140977</v>
      </c>
      <c r="F779" s="65" cm="1">
        <f t="array" ref="F779">IF(AND('Grains &amp; Pulses'!L781="",'Grains &amp; Pulses'!L780=""),F778,IF('Grains &amp; Pulses'!L781&lt;&gt;"",'Grains &amp; Pulses'!L781,AVERAGE(F778,INDEX('Grains &amp; Pulses'!L782:L$851,MATCH(FALSE,'Grains &amp; Pulses'!L782:L$851="",0)))))</f>
        <v>343.65814977973577</v>
      </c>
    </row>
    <row r="780" spans="1:6" x14ac:dyDescent="0.25">
      <c r="A780" s="36">
        <f>'Grains &amp; Pulses'!A782</f>
        <v>43347</v>
      </c>
      <c r="B780" s="65" cm="1">
        <f t="array" ref="B780">IF(AND('Grains &amp; Pulses'!H782="",'Grains &amp; Pulses'!H781=""),B779,IF('Grains &amp; Pulses'!H782&lt;&gt;"",'Grains &amp; Pulses'!H782,AVERAGE(B779,INDEX('Grains &amp; Pulses'!H783:H$851,MATCH(FALSE,'Grains &amp; Pulses'!H783:H$851="",0)))))</f>
        <v>594.79295154185036</v>
      </c>
      <c r="C780" s="65" cm="1">
        <f t="array" ref="C780">IF(AND('Grains &amp; Pulses'!I782="",'Grains &amp; Pulses'!I781=""),C779,IF('Grains &amp; Pulses'!I782&lt;&gt;"",'Grains &amp; Pulses'!I782,AVERAGE(C779,INDEX('Grains &amp; Pulses'!I783:I$851,MATCH(FALSE,'Grains &amp; Pulses'!I783:I$851="",0)))))</f>
        <v>357.89251101321594</v>
      </c>
      <c r="D780" s="65" cm="1">
        <f t="array" ref="D780">IF(AND('Grains &amp; Pulses'!J782="",'Grains &amp; Pulses'!J781=""),D779,IF('Grains &amp; Pulses'!J782&lt;&gt;"",'Grains &amp; Pulses'!J782,AVERAGE(D779,INDEX('Grains &amp; Pulses'!J783:J$851,MATCH(FALSE,'Grains &amp; Pulses'!J783:J$851="",0)))))</f>
        <v>340.60792951541862</v>
      </c>
      <c r="E780" s="65" cm="1">
        <f t="array" ref="E780">IF(AND('Grains &amp; Pulses'!K782="",'Grains &amp; Pulses'!K781=""),E779,IF('Grains &amp; Pulses'!K782&lt;&gt;"",'Grains &amp; Pulses'!K782,AVERAGE(E779,INDEX('Grains &amp; Pulses'!K783:K$851,MATCH(FALSE,'Grains &amp; Pulses'!K783:K$851="",0)))))</f>
        <v>337.55770925110141</v>
      </c>
      <c r="F780" s="65" cm="1">
        <f t="array" ref="F780">IF(AND('Grains &amp; Pulses'!L782="",'Grains &amp; Pulses'!L781=""),F779,IF('Grains &amp; Pulses'!L782&lt;&gt;"",'Grains &amp; Pulses'!L782,AVERAGE(F779,INDEX('Grains &amp; Pulses'!L783:L$851,MATCH(FALSE,'Grains &amp; Pulses'!L783:L$851="",0)))))</f>
        <v>336.54096916299568</v>
      </c>
    </row>
    <row r="781" spans="1:6" x14ac:dyDescent="0.25">
      <c r="A781" s="36">
        <f>'Grains &amp; Pulses'!A783</f>
        <v>43354</v>
      </c>
      <c r="B781" s="65" cm="1">
        <f t="array" ref="B781">IF(AND('Grains &amp; Pulses'!H783="",'Grains &amp; Pulses'!H782=""),B780,IF('Grains &amp; Pulses'!H783&lt;&gt;"",'Grains &amp; Pulses'!H783,AVERAGE(B780,INDEX('Grains &amp; Pulses'!H784:H$851,MATCH(FALSE,'Grains &amp; Pulses'!H784:H$851="",0)))))</f>
        <v>597.84317180616756</v>
      </c>
      <c r="C781" s="65" cm="1">
        <f t="array" ref="C781">IF(AND('Grains &amp; Pulses'!I783="",'Grains &amp; Pulses'!I782=""),C780,IF('Grains &amp; Pulses'!I783&lt;&gt;"",'Grains &amp; Pulses'!I783,AVERAGE(C780,INDEX('Grains &amp; Pulses'!I784:I$851,MATCH(FALSE,'Grains &amp; Pulses'!I784:I$851="",0)))))</f>
        <v>357.89251101321594</v>
      </c>
      <c r="D781" s="65" cm="1">
        <f t="array" ref="D781">IF(AND('Grains &amp; Pulses'!J783="",'Grains &amp; Pulses'!J782=""),D780,IF('Grains &amp; Pulses'!J783&lt;&gt;"",'Grains &amp; Pulses'!J783,AVERAGE(D780,INDEX('Grains &amp; Pulses'!J784:J$851,MATCH(FALSE,'Grains &amp; Pulses'!J784:J$851="",0)))))</f>
        <v>340.60792951541862</v>
      </c>
      <c r="E781" s="65" cm="1">
        <f t="array" ref="E781">IF(AND('Grains &amp; Pulses'!K783="",'Grains &amp; Pulses'!K782=""),E780,IF('Grains &amp; Pulses'!K783&lt;&gt;"",'Grains &amp; Pulses'!K783,AVERAGE(E780,INDEX('Grains &amp; Pulses'!K784:K$851,MATCH(FALSE,'Grains &amp; Pulses'!K784:K$851="",0)))))</f>
        <v>345.69162995594723</v>
      </c>
      <c r="F781" s="65" cm="1">
        <f t="array" ref="F781">IF(AND('Grains &amp; Pulses'!L783="",'Grains &amp; Pulses'!L782=""),F780,IF('Grains &amp; Pulses'!L783&lt;&gt;"",'Grains &amp; Pulses'!L783,AVERAGE(F780,INDEX('Grains &amp; Pulses'!L784:L$851,MATCH(FALSE,'Grains &amp; Pulses'!L784:L$851="",0)))))</f>
        <v>340.60792951541862</v>
      </c>
    </row>
    <row r="782" spans="1:6" x14ac:dyDescent="0.25">
      <c r="A782" s="36">
        <f>'Grains &amp; Pulses'!A784</f>
        <v>43361</v>
      </c>
      <c r="B782" s="65" cm="1">
        <f t="array" ref="B782">IF(AND('Grains &amp; Pulses'!H784="",'Grains &amp; Pulses'!H783=""),B781,IF('Grains &amp; Pulses'!H784&lt;&gt;"",'Grains &amp; Pulses'!H784,AVERAGE(B781,INDEX('Grains &amp; Pulses'!H785:H$851,MATCH(FALSE,'Grains &amp; Pulses'!H785:H$851="",0)))))</f>
        <v>593.77621145374462</v>
      </c>
      <c r="C782" s="65" cm="1">
        <f t="array" ref="C782">IF(AND('Grains &amp; Pulses'!I784="",'Grains &amp; Pulses'!I783=""),C781,IF('Grains &amp; Pulses'!I784&lt;&gt;"",'Grains &amp; Pulses'!I784,AVERAGE(C781,INDEX('Grains &amp; Pulses'!I785:I$851,MATCH(FALSE,'Grains &amp; Pulses'!I785:I$851="",0)))))</f>
        <v>358.90925110132167</v>
      </c>
      <c r="D782" s="65" cm="1">
        <f t="array" ref="D782">IF(AND('Grains &amp; Pulses'!J784="",'Grains &amp; Pulses'!J783=""),D781,IF('Grains &amp; Pulses'!J784&lt;&gt;"",'Grains &amp; Pulses'!J784,AVERAGE(D781,INDEX('Grains &amp; Pulses'!J785:J$851,MATCH(FALSE,'Grains &amp; Pulses'!J785:J$851="",0)))))</f>
        <v>340.60792951541862</v>
      </c>
      <c r="E782" s="65" cm="1">
        <f t="array" ref="E782">IF(AND('Grains &amp; Pulses'!K784="",'Grains &amp; Pulses'!K783=""),E781,IF('Grains &amp; Pulses'!K784&lt;&gt;"",'Grains &amp; Pulses'!K784,AVERAGE(E781,INDEX('Grains &amp; Pulses'!K785:K$851,MATCH(FALSE,'Grains &amp; Pulses'!K785:K$851="",0)))))</f>
        <v>357.89251101321594</v>
      </c>
      <c r="F782" s="65" cm="1">
        <f t="array" ref="F782">IF(AND('Grains &amp; Pulses'!L784="",'Grains &amp; Pulses'!L783=""),F781,IF('Grains &amp; Pulses'!L784&lt;&gt;"",'Grains &amp; Pulses'!L784,AVERAGE(F781,INDEX('Grains &amp; Pulses'!L785:L$851,MATCH(FALSE,'Grains &amp; Pulses'!L785:L$851="",0)))))</f>
        <v>343.65814977973577</v>
      </c>
    </row>
    <row r="783" spans="1:6" x14ac:dyDescent="0.25">
      <c r="A783" s="36">
        <f>'Grains &amp; Pulses'!A785</f>
        <v>43368</v>
      </c>
      <c r="B783" s="65" cm="1">
        <f t="array" ref="B783">IF(AND('Grains &amp; Pulses'!H785="",'Grains &amp; Pulses'!H784=""),B782,IF('Grains &amp; Pulses'!H785&lt;&gt;"",'Grains &amp; Pulses'!H785,AVERAGE(B782,INDEX('Grains &amp; Pulses'!H786:H$851,MATCH(FALSE,'Grains &amp; Pulses'!H786:H$851="",0)))))</f>
        <v>576.49430324276966</v>
      </c>
      <c r="C783" s="65" cm="1">
        <f t="array" ref="C783">IF(AND('Grains &amp; Pulses'!I785="",'Grains &amp; Pulses'!I784=""),C782,IF('Grains &amp; Pulses'!I785&lt;&gt;"",'Grains &amp; Pulses'!I785,AVERAGE(C782,INDEX('Grains &amp; Pulses'!I786:I$851,MATCH(FALSE,'Grains &amp; Pulses'!I786:I$851="",0)))))</f>
        <v>359.04469763365478</v>
      </c>
      <c r="D783" s="65" cm="1">
        <f t="array" ref="D783">IF(AND('Grains &amp; Pulses'!J785="",'Grains &amp; Pulses'!J784=""),D782,IF('Grains &amp; Pulses'!J785&lt;&gt;"",'Grains &amp; Pulses'!J785,AVERAGE(D782,INDEX('Grains &amp; Pulses'!J786:J$851,MATCH(FALSE,'Grains &amp; Pulses'!J786:J$851="",0)))))</f>
        <v>338.81682734443478</v>
      </c>
      <c r="E783" s="65" cm="1">
        <f t="array" ref="E783">IF(AND('Grains &amp; Pulses'!K785="",'Grains &amp; Pulses'!K784=""),E782,IF('Grains &amp; Pulses'!K785&lt;&gt;"",'Grains &amp; Pulses'!K785,AVERAGE(E782,INDEX('Grains &amp; Pulses'!K786:K$851,MATCH(FALSE,'Grains &amp; Pulses'!K786:K$851="",0)))))</f>
        <v>354.99912357581076</v>
      </c>
      <c r="F783" s="65" cm="1">
        <f t="array" ref="F783">IF(AND('Grains &amp; Pulses'!L785="",'Grains &amp; Pulses'!L784=""),F782,IF('Grains &amp; Pulses'!L785&lt;&gt;"",'Grains &amp; Pulses'!L785,AVERAGE(F782,INDEX('Grains &amp; Pulses'!L786:L$851,MATCH(FALSE,'Grains &amp; Pulses'!L786:L$851="",0)))))</f>
        <v>338.81682734443478</v>
      </c>
    </row>
    <row r="784" spans="1:6" x14ac:dyDescent="0.25">
      <c r="A784" s="36">
        <f>'Grains &amp; Pulses'!A786</f>
        <v>43375</v>
      </c>
      <c r="B784" s="65" cm="1">
        <f t="array" ref="B784">IF(AND('Grains &amp; Pulses'!H786="",'Grains &amp; Pulses'!H785=""),B783,IF('Grains &amp; Pulses'!H786&lt;&gt;"",'Grains &amp; Pulses'!H786,AVERAGE(B783,INDEX('Grains &amp; Pulses'!H787:H$851,MATCH(FALSE,'Grains &amp; Pulses'!H787:H$851="",0)))))</f>
        <v>610.88168273444364</v>
      </c>
      <c r="C784" s="65" cm="1">
        <f t="array" ref="C784">IF(AND('Grains &amp; Pulses'!I786="",'Grains &amp; Pulses'!I785=""),C783,IF('Grains &amp; Pulses'!I786&lt;&gt;"",'Grains &amp; Pulses'!I786,AVERAGE(C783,INDEX('Grains &amp; Pulses'!I787:I$851,MATCH(FALSE,'Grains &amp; Pulses'!I787:I$851="",0)))))</f>
        <v>374.21560035056973</v>
      </c>
      <c r="D784" s="65" cm="1">
        <f t="array" ref="D784">IF(AND('Grains &amp; Pulses'!J786="",'Grains &amp; Pulses'!J785=""),D783,IF('Grains &amp; Pulses'!J786&lt;&gt;"",'Grains &amp; Pulses'!J786,AVERAGE(D783,INDEX('Grains &amp; Pulses'!J787:J$851,MATCH(FALSE,'Grains &amp; Pulses'!J787:J$851="",0)))))</f>
        <v>374.21560035056973</v>
      </c>
      <c r="E784" s="65" cm="1">
        <f t="array" ref="E784">IF(AND('Grains &amp; Pulses'!K786="",'Grains &amp; Pulses'!K785=""),E783,IF('Grains &amp; Pulses'!K786&lt;&gt;"",'Grains &amp; Pulses'!K786,AVERAGE(E783,INDEX('Grains &amp; Pulses'!K787:K$851,MATCH(FALSE,'Grains &amp; Pulses'!K787:K$851="",0)))))</f>
        <v>353.98773006134979</v>
      </c>
      <c r="F784" s="65" cm="1">
        <f t="array" ref="F784">IF(AND('Grains &amp; Pulses'!L786="",'Grains &amp; Pulses'!L785=""),F783,IF('Grains &amp; Pulses'!L786&lt;&gt;"",'Grains &amp; Pulses'!L786,AVERAGE(F783,INDEX('Grains &amp; Pulses'!L787:L$851,MATCH(FALSE,'Grains &amp; Pulses'!L787:L$851="",0)))))</f>
        <v>343.87379491673977</v>
      </c>
    </row>
    <row r="785" spans="1:6" x14ac:dyDescent="0.25">
      <c r="A785" s="36">
        <f>'Grains &amp; Pulses'!A787</f>
        <v>43382</v>
      </c>
      <c r="B785" s="65" cm="1">
        <f t="array" ref="B785">IF(AND('Grains &amp; Pulses'!H787="",'Grains &amp; Pulses'!H786=""),B784,IF('Grains &amp; Pulses'!H787&lt;&gt;"",'Grains &amp; Pulses'!H787,AVERAGE(B784,INDEX('Grains &amp; Pulses'!H788:H$851,MATCH(FALSE,'Grains &amp; Pulses'!H788:H$851="",0)))))</f>
        <v>625.04119193689758</v>
      </c>
      <c r="C785" s="65" cm="1">
        <f t="array" ref="C785">IF(AND('Grains &amp; Pulses'!I787="",'Grains &amp; Pulses'!I786=""),C784,IF('Grains &amp; Pulses'!I787&lt;&gt;"",'Grains &amp; Pulses'!I787,AVERAGE(C784,INDEX('Grains &amp; Pulses'!I788:I$851,MATCH(FALSE,'Grains &amp; Pulses'!I788:I$851="",0)))))</f>
        <v>364.10166520595976</v>
      </c>
      <c r="D785" s="65" cm="1">
        <f t="array" ref="D785">IF(AND('Grains &amp; Pulses'!J787="",'Grains &amp; Pulses'!J786=""),D784,IF('Grains &amp; Pulses'!J787&lt;&gt;"",'Grains &amp; Pulses'!J787,AVERAGE(D784,INDEX('Grains &amp; Pulses'!J788:J$851,MATCH(FALSE,'Grains &amp; Pulses'!J788:J$851="",0)))))</f>
        <v>364.10166520595976</v>
      </c>
      <c r="E785" s="65" cm="1">
        <f t="array" ref="E785">IF(AND('Grains &amp; Pulses'!K787="",'Grains &amp; Pulses'!K786=""),E784,IF('Grains &amp; Pulses'!K787&lt;&gt;"",'Grains &amp; Pulses'!K787,AVERAGE(E784,INDEX('Grains &amp; Pulses'!K788:K$851,MATCH(FALSE,'Grains &amp; Pulses'!K788:K$851="",0)))))</f>
        <v>348.93076248904475</v>
      </c>
      <c r="F785" s="65" cm="1">
        <f t="array" ref="F785">IF(AND('Grains &amp; Pulses'!L787="",'Grains &amp; Pulses'!L786=""),F784,IF('Grains &amp; Pulses'!L787&lt;&gt;"",'Grains &amp; Pulses'!L787,AVERAGE(F784,INDEX('Grains &amp; Pulses'!L788:L$851,MATCH(FALSE,'Grains &amp; Pulses'!L788:L$851="",0)))))</f>
        <v>359.04469763365478</v>
      </c>
    </row>
    <row r="786" spans="1:6" x14ac:dyDescent="0.25">
      <c r="A786" s="36">
        <f>'Grains &amp; Pulses'!A788</f>
        <v>43389</v>
      </c>
      <c r="B786" s="65" cm="1">
        <f t="array" ref="B786">IF(AND('Grains &amp; Pulses'!H788="",'Grains &amp; Pulses'!H787=""),B785,IF('Grains &amp; Pulses'!H788&lt;&gt;"",'Grains &amp; Pulses'!H788,AVERAGE(B785,INDEX('Grains &amp; Pulses'!H789:H$851,MATCH(FALSE,'Grains &amp; Pulses'!H789:H$851="",0)))))</f>
        <v>622.00701139351463</v>
      </c>
      <c r="C786" s="65" cm="1">
        <f t="array" ref="C786">IF(AND('Grains &amp; Pulses'!I788="",'Grains &amp; Pulses'!I787=""),C785,IF('Grains &amp; Pulses'!I788&lt;&gt;"",'Grains &amp; Pulses'!I788,AVERAGE(C785,INDEX('Grains &amp; Pulses'!I789:I$851,MATCH(FALSE,'Grains &amp; Pulses'!I789:I$851="",0)))))</f>
        <v>374.72129710780024</v>
      </c>
      <c r="D786" s="65" cm="1">
        <f t="array" ref="D786">IF(AND('Grains &amp; Pulses'!J788="",'Grains &amp; Pulses'!J787=""),D785,IF('Grains &amp; Pulses'!J788&lt;&gt;"",'Grains &amp; Pulses'!J788,AVERAGE(D785,INDEX('Grains &amp; Pulses'!J789:J$851,MATCH(FALSE,'Grains &amp; Pulses'!J789:J$851="",0)))))</f>
        <v>402.53461875547777</v>
      </c>
      <c r="E786" s="65" cm="1">
        <f t="array" ref="E786">IF(AND('Grains &amp; Pulses'!K788="",'Grains &amp; Pulses'!K787=""),E785,IF('Grains &amp; Pulses'!K788&lt;&gt;"",'Grains &amp; Pulses'!K788,AVERAGE(E785,INDEX('Grains &amp; Pulses'!K789:K$851,MATCH(FALSE,'Grains &amp; Pulses'!K789:K$851="",0)))))</f>
        <v>353.98773006134979</v>
      </c>
      <c r="F786" s="65" cm="1">
        <f t="array" ref="F786">IF(AND('Grains &amp; Pulses'!L788="",'Grains &amp; Pulses'!L787=""),F785,IF('Grains &amp; Pulses'!L788&lt;&gt;"",'Grains &amp; Pulses'!L788,AVERAGE(F785,INDEX('Grains &amp; Pulses'!L789:L$851,MATCH(FALSE,'Grains &amp; Pulses'!L789:L$851="",0)))))</f>
        <v>359.04469763365478</v>
      </c>
    </row>
    <row r="787" spans="1:6" x14ac:dyDescent="0.25">
      <c r="A787" s="36">
        <f>'Grains &amp; Pulses'!A789</f>
        <v>43396</v>
      </c>
      <c r="B787" s="65" cm="1">
        <f t="array" ref="B787">IF(AND('Grains &amp; Pulses'!H789="",'Grains &amp; Pulses'!H788=""),B786,IF('Grains &amp; Pulses'!H789&lt;&gt;"",'Grains &amp; Pulses'!H789,AVERAGE(B786,INDEX('Grains &amp; Pulses'!H790:H$851,MATCH(FALSE,'Grains &amp; Pulses'!H790:H$851="",0)))))</f>
        <v>613.91586327782659</v>
      </c>
      <c r="C787" s="65" cm="1">
        <f t="array" ref="C787">IF(AND('Grains &amp; Pulses'!I789="",'Grains &amp; Pulses'!I788=""),C786,IF('Grains &amp; Pulses'!I789&lt;&gt;"",'Grains &amp; Pulses'!I789,AVERAGE(C786,INDEX('Grains &amp; Pulses'!I790:I$851,MATCH(FALSE,'Grains &amp; Pulses'!I790:I$851="",0)))))</f>
        <v>366.12445223488174</v>
      </c>
      <c r="D787" s="65" cm="1">
        <f t="array" ref="D787">IF(AND('Grains &amp; Pulses'!J789="",'Grains &amp; Pulses'!J788=""),D786,IF('Grains &amp; Pulses'!J789&lt;&gt;"",'Grains &amp; Pulses'!J789,AVERAGE(D786,INDEX('Grains &amp; Pulses'!J790:J$851,MATCH(FALSE,'Grains &amp; Pulses'!J790:J$851="",0)))))</f>
        <v>396.46625766871176</v>
      </c>
      <c r="E787" s="65" cm="1">
        <f t="array" ref="E787">IF(AND('Grains &amp; Pulses'!K789="",'Grains &amp; Pulses'!K788=""),E786,IF('Grains &amp; Pulses'!K789&lt;&gt;"",'Grains &amp; Pulses'!K789,AVERAGE(E786,INDEX('Grains &amp; Pulses'!K790:K$851,MATCH(FALSE,'Grains &amp; Pulses'!K790:K$851="",0)))))</f>
        <v>348.93076248904475</v>
      </c>
      <c r="F787" s="65" cm="1">
        <f t="array" ref="F787">IF(AND('Grains &amp; Pulses'!L789="",'Grains &amp; Pulses'!L788=""),F786,IF('Grains &amp; Pulses'!L789&lt;&gt;"",'Grains &amp; Pulses'!L789,AVERAGE(F786,INDEX('Grains &amp; Pulses'!L790:L$851,MATCH(FALSE,'Grains &amp; Pulses'!L790:L$851="",0)))))</f>
        <v>364.10166520595976</v>
      </c>
    </row>
    <row r="788" spans="1:6" x14ac:dyDescent="0.25">
      <c r="A788" s="36">
        <f>'Grains &amp; Pulses'!A790</f>
        <v>43403</v>
      </c>
      <c r="B788" s="65" cm="1">
        <f t="array" ref="B788">IF(AND('Grains &amp; Pulses'!H790="",'Grains &amp; Pulses'!H789=""),B787,IF('Grains &amp; Pulses'!H790&lt;&gt;"",'Grains &amp; Pulses'!H790,AVERAGE(B787,INDEX('Grains &amp; Pulses'!H791:H$851,MATCH(FALSE,'Grains &amp; Pulses'!H791:H$851="",0)))))</f>
        <v>605.82471516213866</v>
      </c>
      <c r="C788" s="65" cm="1">
        <f t="array" ref="C788">IF(AND('Grains &amp; Pulses'!I790="",'Grains &amp; Pulses'!I789=""),C787,IF('Grains &amp; Pulses'!I790&lt;&gt;"",'Grains &amp; Pulses'!I790,AVERAGE(C787,INDEX('Grains &amp; Pulses'!I791:I$851,MATCH(FALSE,'Grains &amp; Pulses'!I791:I$851="",0)))))</f>
        <v>361.06748466257676</v>
      </c>
      <c r="D788" s="65" cm="1">
        <f t="array" ref="D788">IF(AND('Grains &amp; Pulses'!J790="",'Grains &amp; Pulses'!J789=""),D787,IF('Grains &amp; Pulses'!J790&lt;&gt;"",'Grains &amp; Pulses'!J790,AVERAGE(D787,INDEX('Grains &amp; Pulses'!J791:J$851,MATCH(FALSE,'Grains &amp; Pulses'!J791:J$851="",0)))))</f>
        <v>389.38650306748474</v>
      </c>
      <c r="E788" s="65" cm="1">
        <f t="array" ref="E788">IF(AND('Grains &amp; Pulses'!K790="",'Grains &amp; Pulses'!K789=""),E787,IF('Grains &amp; Pulses'!K790&lt;&gt;"",'Grains &amp; Pulses'!K790,AVERAGE(E787,INDEX('Grains &amp; Pulses'!K791:K$851,MATCH(FALSE,'Grains &amp; Pulses'!K791:K$851="",0)))))</f>
        <v>340.83961437335677</v>
      </c>
      <c r="F788" s="65" cm="1">
        <f t="array" ref="F788">IF(AND('Grains &amp; Pulses'!L790="",'Grains &amp; Pulses'!L789=""),F787,IF('Grains &amp; Pulses'!L790&lt;&gt;"",'Grains &amp; Pulses'!L790,AVERAGE(F787,INDEX('Grains &amp; Pulses'!L791:L$851,MATCH(FALSE,'Grains &amp; Pulses'!L791:L$851="",0)))))</f>
        <v>369.15863277826475</v>
      </c>
    </row>
    <row r="789" spans="1:6" x14ac:dyDescent="0.25">
      <c r="A789" s="36">
        <f>'Grains &amp; Pulses'!A791</f>
        <v>43410</v>
      </c>
      <c r="B789" s="65" cm="1">
        <f t="array" ref="B789">IF(AND('Grains &amp; Pulses'!H791="",'Grains &amp; Pulses'!H790=""),B788,IF('Grains &amp; Pulses'!H791&lt;&gt;"",'Grains &amp; Pulses'!H791,AVERAGE(B788,INDEX('Grains &amp; Pulses'!H792:H$851,MATCH(FALSE,'Grains &amp; Pulses'!H792:H$851="",0)))))</f>
        <v>597.73356704645062</v>
      </c>
      <c r="C789" s="65" cm="1">
        <f t="array" ref="C789">IF(AND('Grains &amp; Pulses'!I791="",'Grains &amp; Pulses'!I790=""),C788,IF('Grains &amp; Pulses'!I791&lt;&gt;"",'Grains &amp; Pulses'!I791,AVERAGE(C788,INDEX('Grains &amp; Pulses'!I792:I$851,MATCH(FALSE,'Grains &amp; Pulses'!I792:I$851="",0)))))</f>
        <v>361.57318141980727</v>
      </c>
      <c r="D789" s="65" cm="1">
        <f t="array" ref="D789">IF(AND('Grains &amp; Pulses'!J791="",'Grains &amp; Pulses'!J790=""),D788,IF('Grains &amp; Pulses'!J791&lt;&gt;"",'Grains &amp; Pulses'!J791,AVERAGE(D788,INDEX('Grains &amp; Pulses'!J792:J$851,MATCH(FALSE,'Grains &amp; Pulses'!J792:J$851="",0)))))</f>
        <v>393.43207712532876</v>
      </c>
      <c r="E789" s="65" cm="1">
        <f t="array" ref="E789">IF(AND('Grains &amp; Pulses'!K791="",'Grains &amp; Pulses'!K790=""),E788,IF('Grains &amp; Pulses'!K791&lt;&gt;"",'Grains &amp; Pulses'!K791,AVERAGE(E788,INDEX('Grains &amp; Pulses'!K792:K$851,MATCH(FALSE,'Grains &amp; Pulses'!K792:K$851="",0)))))</f>
        <v>337.80543382997377</v>
      </c>
      <c r="F789" s="65" cm="1">
        <f t="array" ref="F789">IF(AND('Grains &amp; Pulses'!L791="",'Grains &amp; Pulses'!L790=""),F788,IF('Grains &amp; Pulses'!L791&lt;&gt;"",'Grains &amp; Pulses'!L791,AVERAGE(F788,INDEX('Grains &amp; Pulses'!L792:L$851,MATCH(FALSE,'Grains &amp; Pulses'!L792:L$851="",0)))))</f>
        <v>372.19281332164775</v>
      </c>
    </row>
    <row r="790" spans="1:6" x14ac:dyDescent="0.25">
      <c r="A790" s="36">
        <f>'Grains &amp; Pulses'!A792</f>
        <v>43417</v>
      </c>
      <c r="B790" s="65" cm="1">
        <f t="array" ref="B790">IF(AND('Grains &amp; Pulses'!H792="",'Grains &amp; Pulses'!H791=""),B789,IF('Grains &amp; Pulses'!H792&lt;&gt;"",'Grains &amp; Pulses'!H792,AVERAGE(B789,INDEX('Grains &amp; Pulses'!H793:H$851,MATCH(FALSE,'Grains &amp; Pulses'!H793:H$851="",0)))))</f>
        <v>598.74496056091164</v>
      </c>
      <c r="C790" s="65" cm="1">
        <f t="array" ref="C790">IF(AND('Grains &amp; Pulses'!I792="",'Grains &amp; Pulses'!I791=""),C789,IF('Grains &amp; Pulses'!I792&lt;&gt;"",'Grains &amp; Pulses'!I792,AVERAGE(C789,INDEX('Grains &amp; Pulses'!I793:I$851,MATCH(FALSE,'Grains &amp; Pulses'!I793:I$851="",0)))))</f>
        <v>358.03330411919376</v>
      </c>
      <c r="D790" s="65" cm="1">
        <f t="array" ref="D790">IF(AND('Grains &amp; Pulses'!J792="",'Grains &amp; Pulses'!J791=""),D789,IF('Grains &amp; Pulses'!J792&lt;&gt;"",'Grains &amp; Pulses'!J792,AVERAGE(D789,INDEX('Grains &amp; Pulses'!J793:J$851,MATCH(FALSE,'Grains &amp; Pulses'!J793:J$851="",0)))))</f>
        <v>376.23838737949177</v>
      </c>
      <c r="E790" s="65" cm="1">
        <f t="array" ref="E790">IF(AND('Grains &amp; Pulses'!K792="",'Grains &amp; Pulses'!K791=""),E789,IF('Grains &amp; Pulses'!K792&lt;&gt;"",'Grains &amp; Pulses'!K792,AVERAGE(E789,INDEX('Grains &amp; Pulses'!K793:K$851,MATCH(FALSE,'Grains &amp; Pulses'!K793:K$851="",0)))))</f>
        <v>317.57756354075377</v>
      </c>
      <c r="F790" s="65" cm="1">
        <f t="array" ref="F790">IF(AND('Grains &amp; Pulses'!L792="",'Grains &amp; Pulses'!L791=""),F789,IF('Grains &amp; Pulses'!L792&lt;&gt;"",'Grains &amp; Pulses'!L792,AVERAGE(F789,INDEX('Grains &amp; Pulses'!L793:L$851,MATCH(FALSE,'Grains &amp; Pulses'!L793:L$851="",0)))))</f>
        <v>374.21560035056973</v>
      </c>
    </row>
    <row r="791" spans="1:6" x14ac:dyDescent="0.25">
      <c r="A791" s="36">
        <f>'Grains &amp; Pulses'!A793</f>
        <v>43424</v>
      </c>
      <c r="B791" s="65" cm="1">
        <f t="array" ref="B791">IF(AND('Grains &amp; Pulses'!H793="",'Grains &amp; Pulses'!H792=""),B790,IF('Grains &amp; Pulses'!H793&lt;&gt;"",'Grains &amp; Pulses'!H793,AVERAGE(B790,INDEX('Grains &amp; Pulses'!H794:H$851,MATCH(FALSE,'Grains &amp; Pulses'!H794:H$851="",0)))))</f>
        <v>583.57405784399657</v>
      </c>
      <c r="C791" s="65" cm="1">
        <f t="array" ref="C791">IF(AND('Grains &amp; Pulses'!I793="",'Grains &amp; Pulses'!I792=""),C790,IF('Grains &amp; Pulses'!I793&lt;&gt;"",'Grains &amp; Pulses'!I793,AVERAGE(C790,INDEX('Grains &amp; Pulses'!I794:I$851,MATCH(FALSE,'Grains &amp; Pulses'!I794:I$851="",0)))))</f>
        <v>349.94215600350577</v>
      </c>
      <c r="D791" s="65" cm="1">
        <f t="array" ref="D791">IF(AND('Grains &amp; Pulses'!J793="",'Grains &amp; Pulses'!J792=""),D790,IF('Grains &amp; Pulses'!J793&lt;&gt;"",'Grains &amp; Pulses'!J793,AVERAGE(D790,INDEX('Grains &amp; Pulses'!J794:J$851,MATCH(FALSE,'Grains &amp; Pulses'!J794:J$851="",0)))))</f>
        <v>350.95354951796679</v>
      </c>
      <c r="E791" s="65" cm="1">
        <f t="array" ref="E791">IF(AND('Grains &amp; Pulses'!K793="",'Grains &amp; Pulses'!K792=""),E790,IF('Grains &amp; Pulses'!K793&lt;&gt;"",'Grains &amp; Pulses'!K793,AVERAGE(E790,INDEX('Grains &amp; Pulses'!K794:K$851,MATCH(FALSE,'Grains &amp; Pulses'!K794:K$851="",0)))))</f>
        <v>288.24715162138483</v>
      </c>
      <c r="F791" s="65" cm="1">
        <f t="array" ref="F791">IF(AND('Grains &amp; Pulses'!L793="",'Grains &amp; Pulses'!L792=""),F790,IF('Grains &amp; Pulses'!L793&lt;&gt;"",'Grains &amp; Pulses'!L793,AVERAGE(F790,INDEX('Grains &amp; Pulses'!L794:L$851,MATCH(FALSE,'Grains &amp; Pulses'!L794:L$851="",0)))))</f>
        <v>374.21560035056973</v>
      </c>
    </row>
    <row r="792" spans="1:6" x14ac:dyDescent="0.25">
      <c r="A792" s="36">
        <f>'Grains &amp; Pulses'!A794</f>
        <v>43431</v>
      </c>
      <c r="B792" s="65" cm="1">
        <f t="array" ref="B792">IF(AND('Grains &amp; Pulses'!H794="",'Grains &amp; Pulses'!H793=""),B791,IF('Grains &amp; Pulses'!H794&lt;&gt;"",'Grains &amp; Pulses'!H794,AVERAGE(B791,INDEX('Grains &amp; Pulses'!H795:H$851,MATCH(FALSE,'Grains &amp; Pulses'!H795:H$851="",0)))))</f>
        <v>581.55127081507464</v>
      </c>
      <c r="C792" s="65" cm="1">
        <f t="array" ref="C792">IF(AND('Grains &amp; Pulses'!I794="",'Grains &amp; Pulses'!I793=""),C791,IF('Grains &amp; Pulses'!I794&lt;&gt;"",'Grains &amp; Pulses'!I794,AVERAGE(C791,INDEX('Grains &amp; Pulses'!I795:I$851,MATCH(FALSE,'Grains &amp; Pulses'!I795:I$851="",0)))))</f>
        <v>359.04469763365478</v>
      </c>
      <c r="D792" s="65" cm="1">
        <f t="array" ref="D792">IF(AND('Grains &amp; Pulses'!J794="",'Grains &amp; Pulses'!J793=""),D791,IF('Grains &amp; Pulses'!J794&lt;&gt;"",'Grains &amp; Pulses'!J794,AVERAGE(D791,INDEX('Grains &amp; Pulses'!J795:J$851,MATCH(FALSE,'Grains &amp; Pulses'!J795:J$851="",0)))))</f>
        <v>351.96494303242775</v>
      </c>
      <c r="E792" s="65" cm="1">
        <f t="array" ref="E792">IF(AND('Grains &amp; Pulses'!K794="",'Grains &amp; Pulses'!K793=""),E791,IF('Grains &amp; Pulses'!K794&lt;&gt;"",'Grains &amp; Pulses'!K794,AVERAGE(E791,INDEX('Grains &amp; Pulses'!K795:K$851,MATCH(FALSE,'Grains &amp; Pulses'!K795:K$851="",0)))))</f>
        <v>313.53198948290981</v>
      </c>
      <c r="F792" s="65" cm="1">
        <f t="array" ref="F792">IF(AND('Grains &amp; Pulses'!L794="",'Grains &amp; Pulses'!L793=""),F791,IF('Grains &amp; Pulses'!L794&lt;&gt;"",'Grains &amp; Pulses'!L794,AVERAGE(F791,INDEX('Grains &amp; Pulses'!L795:L$851,MATCH(FALSE,'Grains &amp; Pulses'!L795:L$851="",0)))))</f>
        <v>353.98773006134979</v>
      </c>
    </row>
    <row r="793" spans="1:6" x14ac:dyDescent="0.25">
      <c r="A793" s="36">
        <f>'Grains &amp; Pulses'!A795</f>
        <v>43438</v>
      </c>
      <c r="B793" s="65" cm="1">
        <f t="array" ref="B793">IF(AND('Grains &amp; Pulses'!H795="",'Grains &amp; Pulses'!H794=""),B792,IF('Grains &amp; Pulses'!H795&lt;&gt;"",'Grains &amp; Pulses'!H795,AVERAGE(B792,INDEX('Grains &amp; Pulses'!H796:H$851,MATCH(FALSE,'Grains &amp; Pulses'!H796:H$851="",0)))))</f>
        <v>573.4601226993866</v>
      </c>
      <c r="C793" s="65" cm="1">
        <f t="array" ref="C793">IF(AND('Grains &amp; Pulses'!I795="",'Grains &amp; Pulses'!I794=""),C792,IF('Grains &amp; Pulses'!I795&lt;&gt;"",'Grains &amp; Pulses'!I795,AVERAGE(C792,INDEX('Grains &amp; Pulses'!I796:I$851,MATCH(FALSE,'Grains &amp; Pulses'!I796:I$851="",0)))))</f>
        <v>356.01051709027178</v>
      </c>
      <c r="D793" s="65" cm="1">
        <f t="array" ref="D793">IF(AND('Grains &amp; Pulses'!J795="",'Grains &amp; Pulses'!J794=""),D792,IF('Grains &amp; Pulses'!J795&lt;&gt;"",'Grains &amp; Pulses'!J795,AVERAGE(D792,INDEX('Grains &amp; Pulses'!J796:J$851,MATCH(FALSE,'Grains &amp; Pulses'!J796:J$851="",0)))))</f>
        <v>303.41805433829978</v>
      </c>
      <c r="E793" s="65" cm="1">
        <f t="array" ref="E793">IF(AND('Grains &amp; Pulses'!K795="",'Grains &amp; Pulses'!K794=""),E792,IF('Grains &amp; Pulses'!K795&lt;&gt;"",'Grains &amp; Pulses'!K795,AVERAGE(E792,INDEX('Grains &amp; Pulses'!K796:K$851,MATCH(FALSE,'Grains &amp; Pulses'!K796:K$851="",0)))))</f>
        <v>293.30411919368981</v>
      </c>
      <c r="F793" s="65" cm="1">
        <f t="array" ref="F793">IF(AND('Grains &amp; Pulses'!L795="",'Grains &amp; Pulses'!L794=""),F792,IF('Grains &amp; Pulses'!L795&lt;&gt;"",'Grains &amp; Pulses'!L795,AVERAGE(F792,INDEX('Grains &amp; Pulses'!L796:L$851,MATCH(FALSE,'Grains &amp; Pulses'!L796:L$851="",0)))))</f>
        <v>348.93076248904475</v>
      </c>
    </row>
    <row r="794" spans="1:6" x14ac:dyDescent="0.25">
      <c r="A794" s="36">
        <f>'Grains &amp; Pulses'!A796</f>
        <v>43445</v>
      </c>
      <c r="B794" s="65" cm="1">
        <f t="array" ref="B794">IF(AND('Grains &amp; Pulses'!H796="",'Grains &amp; Pulses'!H795=""),B793,IF('Grains &amp; Pulses'!H796&lt;&gt;"",'Grains &amp; Pulses'!H796,AVERAGE(B793,INDEX('Grains &amp; Pulses'!H797:H$851,MATCH(FALSE,'Grains &amp; Pulses'!H797:H$851="",0)))))</f>
        <v>586.60823838737963</v>
      </c>
      <c r="C794" s="65" cm="1">
        <f t="array" ref="C794">IF(AND('Grains &amp; Pulses'!I796="",'Grains &amp; Pulses'!I795=""),C793,IF('Grains &amp; Pulses'!I796&lt;&gt;"",'Grains &amp; Pulses'!I796,AVERAGE(C793,INDEX('Grains &amp; Pulses'!I797:I$851,MATCH(FALSE,'Grains &amp; Pulses'!I797:I$851="",0)))))</f>
        <v>370.17002629272577</v>
      </c>
      <c r="D794" s="65" cm="1">
        <f t="array" ref="D794">IF(AND('Grains &amp; Pulses'!J796="",'Grains &amp; Pulses'!J795=""),D793,IF('Grains &amp; Pulses'!J796&lt;&gt;"",'Grains &amp; Pulses'!J796,AVERAGE(D793,INDEX('Grains &amp; Pulses'!J797:J$851,MATCH(FALSE,'Grains &amp; Pulses'!J797:J$851="",0)))))</f>
        <v>326.68010517090278</v>
      </c>
      <c r="E794" s="65" cm="1">
        <f t="array" ref="E794">IF(AND('Grains &amp; Pulses'!K796="",'Grains &amp; Pulses'!K795=""),E793,IF('Grains &amp; Pulses'!K796&lt;&gt;"",'Grains &amp; Pulses'!K796,AVERAGE(E793,INDEX('Grains &amp; Pulses'!K797:K$851,MATCH(FALSE,'Grains &amp; Pulses'!K797:K$851="",0)))))</f>
        <v>310.49780893952681</v>
      </c>
      <c r="F794" s="65" cm="1">
        <f t="array" ref="F794">IF(AND('Grains &amp; Pulses'!L796="",'Grains &amp; Pulses'!L795=""),F793,IF('Grains &amp; Pulses'!L796&lt;&gt;"",'Grains &amp; Pulses'!L796,AVERAGE(F793,INDEX('Grains &amp; Pulses'!L797:L$851,MATCH(FALSE,'Grains &amp; Pulses'!L797:L$851="",0)))))</f>
        <v>348.93076248904475</v>
      </c>
    </row>
    <row r="795" spans="1:6" x14ac:dyDescent="0.25">
      <c r="A795" s="36">
        <f>'Grains &amp; Pulses'!A797</f>
        <v>43452</v>
      </c>
      <c r="B795" s="65" cm="1">
        <f t="array" ref="B795">IF(AND('Grains &amp; Pulses'!H797="",'Grains &amp; Pulses'!H796=""),B794,IF('Grains &amp; Pulses'!H797&lt;&gt;"",'Grains &amp; Pulses'!H797,AVERAGE(B794,INDEX('Grains &amp; Pulses'!H798:H$851,MATCH(FALSE,'Grains &amp; Pulses'!H798:H$851="",0)))))</f>
        <v>586.60823838737963</v>
      </c>
      <c r="C795" s="65" cm="1">
        <f t="array" ref="C795">IF(AND('Grains &amp; Pulses'!I797="",'Grains &amp; Pulses'!I796=""),C794,IF('Grains &amp; Pulses'!I797&lt;&gt;"",'Grains &amp; Pulses'!I797,AVERAGE(C794,INDEX('Grains &amp; Pulses'!I798:I$851,MATCH(FALSE,'Grains &amp; Pulses'!I798:I$851="",0)))))</f>
        <v>389.38650306748474</v>
      </c>
      <c r="D795" s="65" cm="1">
        <f t="array" ref="D795">IF(AND('Grains &amp; Pulses'!J797="",'Grains &amp; Pulses'!J796=""),D794,IF('Grains &amp; Pulses'!J797&lt;&gt;"",'Grains &amp; Pulses'!J797,AVERAGE(D794,INDEX('Grains &amp; Pulses'!J798:J$851,MATCH(FALSE,'Grains &amp; Pulses'!J798:J$851="",0)))))</f>
        <v>343.87379491673977</v>
      </c>
      <c r="E795" s="65" cm="1">
        <f t="array" ref="E795">IF(AND('Grains &amp; Pulses'!K797="",'Grains &amp; Pulses'!K796=""),E794,IF('Grains &amp; Pulses'!K797&lt;&gt;"",'Grains &amp; Pulses'!K797,AVERAGE(E794,INDEX('Grains &amp; Pulses'!K798:K$851,MATCH(FALSE,'Grains &amp; Pulses'!K798:K$851="",0)))))</f>
        <v>317.57756354075377</v>
      </c>
      <c r="F795" s="65" cm="1">
        <f t="array" ref="F795">IF(AND('Grains &amp; Pulses'!L797="",'Grains &amp; Pulses'!L796=""),F794,IF('Grains &amp; Pulses'!L797&lt;&gt;"",'Grains &amp; Pulses'!L797,AVERAGE(F794,INDEX('Grains &amp; Pulses'!L798:L$851,MATCH(FALSE,'Grains &amp; Pulses'!L798:L$851="",0)))))</f>
        <v>343.87379491673977</v>
      </c>
    </row>
    <row r="796" spans="1:6" x14ac:dyDescent="0.25">
      <c r="A796" s="36">
        <f>'Grains &amp; Pulses'!A798</f>
        <v>43459</v>
      </c>
      <c r="B796" s="65" cm="1">
        <f t="array" ref="B796">IF(AND('Grains &amp; Pulses'!H798="",'Grains &amp; Pulses'!H797=""),B795,IF('Grains &amp; Pulses'!H798&lt;&gt;"",'Grains &amp; Pulses'!H798,AVERAGE(B795,INDEX('Grains &amp; Pulses'!H799:H$851,MATCH(FALSE,'Grains &amp; Pulses'!H799:H$851="",0)))))</f>
        <v>590.65381244522359</v>
      </c>
      <c r="C796" s="65" cm="1">
        <f t="array" ref="C796">IF(AND('Grains &amp; Pulses'!I798="",'Grains &amp; Pulses'!I797=""),C795,IF('Grains &amp; Pulses'!I798&lt;&gt;"",'Grains &amp; Pulses'!I798,AVERAGE(C795,INDEX('Grains &amp; Pulses'!I799:I$851,MATCH(FALSE,'Grains &amp; Pulses'!I799:I$851="",0)))))</f>
        <v>390.3978965819457</v>
      </c>
      <c r="D796" s="65" cm="1">
        <f t="array" ref="D796">IF(AND('Grains &amp; Pulses'!J798="",'Grains &amp; Pulses'!J797=""),D795,IF('Grains &amp; Pulses'!J798&lt;&gt;"",'Grains &amp; Pulses'!J798,AVERAGE(D795,INDEX('Grains &amp; Pulses'!J799:J$851,MATCH(FALSE,'Grains &amp; Pulses'!J799:J$851="",0)))))</f>
        <v>333.75985977212974</v>
      </c>
      <c r="E796" s="65" cm="1">
        <f t="array" ref="E796">IF(AND('Grains &amp; Pulses'!K798="",'Grains &amp; Pulses'!K797=""),E795,IF('Grains &amp; Pulses'!K798&lt;&gt;"",'Grains &amp; Pulses'!K798,AVERAGE(E795,INDEX('Grains &amp; Pulses'!K799:K$851,MATCH(FALSE,'Grains &amp; Pulses'!K799:K$851="",0)))))</f>
        <v>315.55477651183179</v>
      </c>
      <c r="F796" s="65" cm="1">
        <f t="array" ref="F796">IF(AND('Grains &amp; Pulses'!L798="",'Grains &amp; Pulses'!L797=""),F795,IF('Grains &amp; Pulses'!L798&lt;&gt;"",'Grains &amp; Pulses'!L798,AVERAGE(F795,INDEX('Grains &amp; Pulses'!L799:L$851,MATCH(FALSE,'Grains &amp; Pulses'!L799:L$851="",0)))))</f>
        <v>343.87379491673977</v>
      </c>
    </row>
    <row r="797" spans="1:6" x14ac:dyDescent="0.25">
      <c r="A797" s="36">
        <f>'Grains &amp; Pulses'!A799</f>
        <v>43466</v>
      </c>
      <c r="B797" s="65" cm="1">
        <f t="array" ref="B797">IF(AND('Grains &amp; Pulses'!H799="",'Grains &amp; Pulses'!H798=""),B796,IF('Grains &amp; Pulses'!H799&lt;&gt;"",'Grains &amp; Pulses'!H799,AVERAGE(B796,INDEX('Grains &amp; Pulses'!H800:H$851,MATCH(FALSE,'Grains &amp; Pulses'!H800:H$851="",0)))))</f>
        <v>590.65381244522359</v>
      </c>
      <c r="C797" s="65" cm="1">
        <f t="array" ref="C797">IF(AND('Grains &amp; Pulses'!I799="",'Grains &amp; Pulses'!I798=""),C796,IF('Grains &amp; Pulses'!I799&lt;&gt;"",'Grains &amp; Pulses'!I799,AVERAGE(C796,INDEX('Grains &amp; Pulses'!I800:I$851,MATCH(FALSE,'Grains &amp; Pulses'!I800:I$851="",0)))))</f>
        <v>390.3978965819457</v>
      </c>
      <c r="D797" s="65" cm="1">
        <f t="array" ref="D797">IF(AND('Grains &amp; Pulses'!J799="",'Grains &amp; Pulses'!J798=""),D796,IF('Grains &amp; Pulses'!J799&lt;&gt;"",'Grains &amp; Pulses'!J799,AVERAGE(D796,INDEX('Grains &amp; Pulses'!J800:J$851,MATCH(FALSE,'Grains &amp; Pulses'!J800:J$851="",0)))))</f>
        <v>333.75985977212974</v>
      </c>
      <c r="E797" s="65" cm="1">
        <f t="array" ref="E797">IF(AND('Grains &amp; Pulses'!K799="",'Grains &amp; Pulses'!K798=""),E796,IF('Grains &amp; Pulses'!K799&lt;&gt;"",'Grains &amp; Pulses'!K799,AVERAGE(E796,INDEX('Grains &amp; Pulses'!K800:K$851,MATCH(FALSE,'Grains &amp; Pulses'!K800:K$851="",0)))))</f>
        <v>315.55477651183179</v>
      </c>
      <c r="F797" s="65" cm="1">
        <f t="array" ref="F797">IF(AND('Grains &amp; Pulses'!L799="",'Grains &amp; Pulses'!L798=""),F796,IF('Grains &amp; Pulses'!L799&lt;&gt;"",'Grains &amp; Pulses'!L799,AVERAGE(F796,INDEX('Grains &amp; Pulses'!L800:L$851,MATCH(FALSE,'Grains &amp; Pulses'!L800:L$851="",0)))))</f>
        <v>343.87379491673977</v>
      </c>
    </row>
    <row r="798" spans="1:6" x14ac:dyDescent="0.25">
      <c r="A798" s="36">
        <f>'Grains &amp; Pulses'!A800</f>
        <v>43473</v>
      </c>
      <c r="B798" s="65" cm="1">
        <f t="array" ref="B798">IF(AND('Grains &amp; Pulses'!H800="",'Grains &amp; Pulses'!H799=""),B797,IF('Grains &amp; Pulses'!H800&lt;&gt;"",'Grains &amp; Pulses'!H800,AVERAGE(B797,INDEX('Grains &amp; Pulses'!H801:H$851,MATCH(FALSE,'Grains &amp; Pulses'!H801:H$851="",0)))))</f>
        <v>594.69938650306756</v>
      </c>
      <c r="C798" s="65" cm="1">
        <f t="array" ref="C798">IF(AND('Grains &amp; Pulses'!I800="",'Grains &amp; Pulses'!I799=""),C797,IF('Grains &amp; Pulses'!I800&lt;&gt;"",'Grains &amp; Pulses'!I800,AVERAGE(C797,INDEX('Grains &amp; Pulses'!I801:I$851,MATCH(FALSE,'Grains &amp; Pulses'!I801:I$851="",0)))))</f>
        <v>391.40929009640672</v>
      </c>
      <c r="D798" s="65" cm="1">
        <f t="array" ref="D798">IF(AND('Grains &amp; Pulses'!J800="",'Grains &amp; Pulses'!J799=""),D797,IF('Grains &amp; Pulses'!J800&lt;&gt;"",'Grains &amp; Pulses'!J800,AVERAGE(D797,INDEX('Grains &amp; Pulses'!J801:J$851,MATCH(FALSE,'Grains &amp; Pulses'!J801:J$851="",0)))))</f>
        <v>323.64592462751978</v>
      </c>
      <c r="E798" s="65" cm="1">
        <f t="array" ref="E798">IF(AND('Grains &amp; Pulses'!K800="",'Grains &amp; Pulses'!K799=""),E797,IF('Grains &amp; Pulses'!K800&lt;&gt;"",'Grains &amp; Pulses'!K800,AVERAGE(E797,INDEX('Grains &amp; Pulses'!K801:K$851,MATCH(FALSE,'Grains &amp; Pulses'!K801:K$851="",0)))))</f>
        <v>313.53198948290981</v>
      </c>
      <c r="F798" s="65" cm="1">
        <f t="array" ref="F798">IF(AND('Grains &amp; Pulses'!L800="",'Grains &amp; Pulses'!L799=""),F797,IF('Grains &amp; Pulses'!L800&lt;&gt;"",'Grains &amp; Pulses'!L800,AVERAGE(F797,INDEX('Grains &amp; Pulses'!L801:L$851,MATCH(FALSE,'Grains &amp; Pulses'!L801:L$851="",0)))))</f>
        <v>343.87379491673977</v>
      </c>
    </row>
    <row r="799" spans="1:6" x14ac:dyDescent="0.25">
      <c r="A799" s="36">
        <f>'Grains &amp; Pulses'!A801</f>
        <v>43480</v>
      </c>
      <c r="B799" s="65" cm="1">
        <f t="array" ref="B799">IF(AND('Grains &amp; Pulses'!H801="",'Grains &amp; Pulses'!H800=""),B798,IF('Grains &amp; Pulses'!H801&lt;&gt;"",'Grains &amp; Pulses'!H801,AVERAGE(B798,INDEX('Grains &amp; Pulses'!H802:H$851,MATCH(FALSE,'Grains &amp; Pulses'!H802:H$851="",0)))))</f>
        <v>594.69938650306756</v>
      </c>
      <c r="C799" s="65" cm="1">
        <f t="array" ref="C799">IF(AND('Grains &amp; Pulses'!I801="",'Grains &amp; Pulses'!I800=""),C798,IF('Grains &amp; Pulses'!I801&lt;&gt;"",'Grains &amp; Pulses'!I801,AVERAGE(C798,INDEX('Grains &amp; Pulses'!I802:I$851,MATCH(FALSE,'Grains &amp; Pulses'!I802:I$851="",0)))))</f>
        <v>389.38650306748474</v>
      </c>
      <c r="D799" s="65" cm="1">
        <f t="array" ref="D799">IF(AND('Grains &amp; Pulses'!J801="",'Grains &amp; Pulses'!J800=""),D798,IF('Grains &amp; Pulses'!J801&lt;&gt;"",'Grains &amp; Pulses'!J801,AVERAGE(D798,INDEX('Grains &amp; Pulses'!J802:J$851,MATCH(FALSE,'Grains &amp; Pulses'!J802:J$851="",0)))))</f>
        <v>323.64592462751978</v>
      </c>
      <c r="E799" s="65" cm="1">
        <f t="array" ref="E799">IF(AND('Grains &amp; Pulses'!K801="",'Grains &amp; Pulses'!K800=""),E798,IF('Grains &amp; Pulses'!K801&lt;&gt;"",'Grains &amp; Pulses'!K801,AVERAGE(E798,INDEX('Grains &amp; Pulses'!K802:K$851,MATCH(FALSE,'Grains &amp; Pulses'!K802:K$851="",0)))))</f>
        <v>313.53198948290981</v>
      </c>
      <c r="F799" s="65" cm="1">
        <f t="array" ref="F799">IF(AND('Grains &amp; Pulses'!L801="",'Grains &amp; Pulses'!L800=""),F798,IF('Grains &amp; Pulses'!L801&lt;&gt;"",'Grains &amp; Pulses'!L801,AVERAGE(F798,INDEX('Grains &amp; Pulses'!L802:L$851,MATCH(FALSE,'Grains &amp; Pulses'!L802:L$851="",0)))))</f>
        <v>343.87379491673977</v>
      </c>
    </row>
    <row r="800" spans="1:6" x14ac:dyDescent="0.25">
      <c r="A800" s="36">
        <f>'Grains &amp; Pulses'!A802</f>
        <v>43487</v>
      </c>
      <c r="B800" s="65" cm="1">
        <f t="array" ref="B800">IF(AND('Grains &amp; Pulses'!H802="",'Grains &amp; Pulses'!H801=""),B799,IF('Grains &amp; Pulses'!H802&lt;&gt;"",'Grains &amp; Pulses'!H802,AVERAGE(B799,INDEX('Grains &amp; Pulses'!H803:H$851,MATCH(FALSE,'Grains &amp; Pulses'!H803:H$851="",0)))))</f>
        <v>596.7221735319896</v>
      </c>
      <c r="C800" s="65" cm="1">
        <f t="array" ref="C800">IF(AND('Grains &amp; Pulses'!I802="",'Grains &amp; Pulses'!I801=""),C799,IF('Grains &amp; Pulses'!I802&lt;&gt;"",'Grains &amp; Pulses'!I802,AVERAGE(C799,INDEX('Grains &amp; Pulses'!I803:I$851,MATCH(FALSE,'Grains &amp; Pulses'!I803:I$851="",0)))))</f>
        <v>384.32953549517975</v>
      </c>
      <c r="D800" s="65" cm="1">
        <f t="array" ref="D800">IF(AND('Grains &amp; Pulses'!J802="",'Grains &amp; Pulses'!J801=""),D799,IF('Grains &amp; Pulses'!J802&lt;&gt;"",'Grains &amp; Pulses'!J802,AVERAGE(D799,INDEX('Grains &amp; Pulses'!J803:J$851,MATCH(FALSE,'Grains &amp; Pulses'!J803:J$851="",0)))))</f>
        <v>321.62313759859779</v>
      </c>
      <c r="E800" s="65" cm="1">
        <f t="array" ref="E800">IF(AND('Grains &amp; Pulses'!K802="",'Grains &amp; Pulses'!K801=""),E799,IF('Grains &amp; Pulses'!K802&lt;&gt;"",'Grains &amp; Pulses'!K802,AVERAGE(E799,INDEX('Grains &amp; Pulses'!K803:K$851,MATCH(FALSE,'Grains &amp; Pulses'!K803:K$851="",0)))))</f>
        <v>309.48641542506579</v>
      </c>
      <c r="F800" s="65" cm="1">
        <f t="array" ref="F800">IF(AND('Grains &amp; Pulses'!L802="",'Grains &amp; Pulses'!L801=""),F799,IF('Grains &amp; Pulses'!L802&lt;&gt;"",'Grains &amp; Pulses'!L802,AVERAGE(F799,INDEX('Grains &amp; Pulses'!L803:L$851,MATCH(FALSE,'Grains &amp; Pulses'!L803:L$851="",0)))))</f>
        <v>343.87379491673977</v>
      </c>
    </row>
    <row r="801" spans="1:6" x14ac:dyDescent="0.25">
      <c r="A801" s="36">
        <f>'Grains &amp; Pulses'!A803</f>
        <v>43494</v>
      </c>
      <c r="B801" s="65" cm="1">
        <f t="array" ref="B801">IF(AND('Grains &amp; Pulses'!H803="",'Grains &amp; Pulses'!H802=""),B800,IF('Grains &amp; Pulses'!H803&lt;&gt;"",'Grains &amp; Pulses'!H803,AVERAGE(B800,INDEX('Grains &amp; Pulses'!H804:H$851,MATCH(FALSE,'Grains &amp; Pulses'!H804:H$851="",0)))))</f>
        <v>598.74496056091164</v>
      </c>
      <c r="C801" s="65" cm="1">
        <f t="array" ref="C801">IF(AND('Grains &amp; Pulses'!I803="",'Grains &amp; Pulses'!I802=""),C800,IF('Grains &amp; Pulses'!I803&lt;&gt;"",'Grains &amp; Pulses'!I803,AVERAGE(C800,INDEX('Grains &amp; Pulses'!I804:I$851,MATCH(FALSE,'Grains &amp; Pulses'!I804:I$851="",0)))))</f>
        <v>376.23838737949177</v>
      </c>
      <c r="D801" s="65" cm="1">
        <f t="array" ref="D801">IF(AND('Grains &amp; Pulses'!J803="",'Grains &amp; Pulses'!J802=""),D800,IF('Grains &amp; Pulses'!J803&lt;&gt;"",'Grains &amp; Pulses'!J803,AVERAGE(D800,INDEX('Grains &amp; Pulses'!J804:J$851,MATCH(FALSE,'Grains &amp; Pulses'!J804:J$851="",0)))))</f>
        <v>297.34969325153378</v>
      </c>
      <c r="E801" s="65" cm="1">
        <f t="array" ref="E801">IF(AND('Grains &amp; Pulses'!K803="",'Grains &amp; Pulses'!K802=""),E800,IF('Grains &amp; Pulses'!K803&lt;&gt;"",'Grains &amp; Pulses'!K803,AVERAGE(E800,INDEX('Grains &amp; Pulses'!K804:K$851,MATCH(FALSE,'Grains &amp; Pulses'!K804:K$851="",0)))))</f>
        <v>297.34969325153378</v>
      </c>
      <c r="F801" s="65" cm="1">
        <f t="array" ref="F801">IF(AND('Grains &amp; Pulses'!L803="",'Grains &amp; Pulses'!L802=""),F800,IF('Grains &amp; Pulses'!L803&lt;&gt;"",'Grains &amp; Pulses'!L803,AVERAGE(F800,INDEX('Grains &amp; Pulses'!L804:L$851,MATCH(FALSE,'Grains &amp; Pulses'!L804:L$851="",0)))))</f>
        <v>353.98773006134979</v>
      </c>
    </row>
    <row r="802" spans="1:6" x14ac:dyDescent="0.25">
      <c r="A802" s="36">
        <f>'Grains &amp; Pulses'!A804</f>
        <v>43501</v>
      </c>
      <c r="B802" s="65" cm="1">
        <f t="array" ref="B802">IF(AND('Grains &amp; Pulses'!H804="",'Grains &amp; Pulses'!H803=""),B801,IF('Grains &amp; Pulses'!H804&lt;&gt;"",'Grains &amp; Pulses'!H804,AVERAGE(B801,INDEX('Grains &amp; Pulses'!H805:H$851,MATCH(FALSE,'Grains &amp; Pulses'!H805:H$851="",0)))))</f>
        <v>586.60823838737963</v>
      </c>
      <c r="C802" s="65" cm="1">
        <f t="array" ref="C802">IF(AND('Grains &amp; Pulses'!I804="",'Grains &amp; Pulses'!I803=""),C801,IF('Grains &amp; Pulses'!I804&lt;&gt;"",'Grains &amp; Pulses'!I804,AVERAGE(C801,INDEX('Grains &amp; Pulses'!I805:I$851,MATCH(FALSE,'Grains &amp; Pulses'!I805:I$851="",0)))))</f>
        <v>374.21560035056973</v>
      </c>
      <c r="D802" s="65" cm="1">
        <f t="array" ref="D802">IF(AND('Grains &amp; Pulses'!J804="",'Grains &amp; Pulses'!J803=""),D801,IF('Grains &amp; Pulses'!J804&lt;&gt;"",'Grains &amp; Pulses'!J804,AVERAGE(D801,INDEX('Grains &amp; Pulses'!J805:J$851,MATCH(FALSE,'Grains &amp; Pulses'!J805:J$851="",0)))))</f>
        <v>293.30411919368981</v>
      </c>
      <c r="E802" s="65" cm="1">
        <f t="array" ref="E802">IF(AND('Grains &amp; Pulses'!K804="",'Grains &amp; Pulses'!K803=""),E801,IF('Grains &amp; Pulses'!K804&lt;&gt;"",'Grains &amp; Pulses'!K804,AVERAGE(E801,INDEX('Grains &amp; Pulses'!K805:K$851,MATCH(FALSE,'Grains &amp; Pulses'!K805:K$851="",0)))))</f>
        <v>288.24715162138483</v>
      </c>
      <c r="F802" s="65" cm="1">
        <f t="array" ref="F802">IF(AND('Grains &amp; Pulses'!L804="",'Grains &amp; Pulses'!L803=""),F801,IF('Grains &amp; Pulses'!L804&lt;&gt;"",'Grains &amp; Pulses'!L804,AVERAGE(F801,INDEX('Grains &amp; Pulses'!L805:L$851,MATCH(FALSE,'Grains &amp; Pulses'!L805:L$851="",0)))))</f>
        <v>359.04469763365478</v>
      </c>
    </row>
    <row r="803" spans="1:6" x14ac:dyDescent="0.25">
      <c r="A803" s="36">
        <f>'Grains &amp; Pulses'!A805</f>
        <v>43508</v>
      </c>
      <c r="B803" s="65" cm="1">
        <f t="array" ref="B803">IF(AND('Grains &amp; Pulses'!H805="",'Grains &amp; Pulses'!H804=""),B802,IF('Grains &amp; Pulses'!H805&lt;&gt;"",'Grains &amp; Pulses'!H805,AVERAGE(B802,INDEX('Grains &amp; Pulses'!H806:H$851,MATCH(FALSE,'Grains &amp; Pulses'!H806:H$851="",0)))))</f>
        <v>596.7221735319896</v>
      </c>
      <c r="C803" s="65" cm="1">
        <f t="array" ref="C803">IF(AND('Grains &amp; Pulses'!I805="",'Grains &amp; Pulses'!I804=""),C802,IF('Grains &amp; Pulses'!I805&lt;&gt;"",'Grains &amp; Pulses'!I805,AVERAGE(C802,INDEX('Grains &amp; Pulses'!I806:I$851,MATCH(FALSE,'Grains &amp; Pulses'!I806:I$851="",0)))))</f>
        <v>369.15863277826475</v>
      </c>
      <c r="D803" s="65" cm="1">
        <f t="array" ref="D803">IF(AND('Grains &amp; Pulses'!J805="",'Grains &amp; Pulses'!J804=""),D802,IF('Grains &amp; Pulses'!J805&lt;&gt;"",'Grains &amp; Pulses'!J805,AVERAGE(D802,INDEX('Grains &amp; Pulses'!J806:J$851,MATCH(FALSE,'Grains &amp; Pulses'!J806:J$851="",0)))))</f>
        <v>294.31551270815083</v>
      </c>
      <c r="E803" s="65" cm="1">
        <f t="array" ref="E803">IF(AND('Grains &amp; Pulses'!K805="",'Grains &amp; Pulses'!K804=""),E802,IF('Grains &amp; Pulses'!K805&lt;&gt;"",'Grains &amp; Pulses'!K805,AVERAGE(E802,INDEX('Grains &amp; Pulses'!K806:K$851,MATCH(FALSE,'Grains &amp; Pulses'!K806:K$851="",0)))))</f>
        <v>288.24715162138483</v>
      </c>
      <c r="F803" s="65" cm="1">
        <f t="array" ref="F803">IF(AND('Grains &amp; Pulses'!L805="",'Grains &amp; Pulses'!L804=""),F802,IF('Grains &amp; Pulses'!L805&lt;&gt;"",'Grains &amp; Pulses'!L805,AVERAGE(F802,INDEX('Grains &amp; Pulses'!L806:L$851,MATCH(FALSE,'Grains &amp; Pulses'!L806:L$851="",0)))))</f>
        <v>364.10166520595976</v>
      </c>
    </row>
    <row r="804" spans="1:6" x14ac:dyDescent="0.25">
      <c r="A804" s="36">
        <f>'Grains &amp; Pulses'!A806</f>
        <v>43515</v>
      </c>
      <c r="B804" s="65" cm="1">
        <f t="array" ref="B804">IF(AND('Grains &amp; Pulses'!H806="",'Grains &amp; Pulses'!H805=""),B803,IF('Grains &amp; Pulses'!H806&lt;&gt;"",'Grains &amp; Pulses'!H806,AVERAGE(B803,INDEX('Grains &amp; Pulses'!H807:H$851,MATCH(FALSE,'Grains &amp; Pulses'!H807:H$851="",0)))))</f>
        <v>581.55127081507464</v>
      </c>
      <c r="C804" s="65" cm="1">
        <f t="array" ref="C804">IF(AND('Grains &amp; Pulses'!I806="",'Grains &amp; Pulses'!I805=""),C803,IF('Grains &amp; Pulses'!I806&lt;&gt;"",'Grains &amp; Pulses'!I806,AVERAGE(C803,INDEX('Grains &amp; Pulses'!I807:I$851,MATCH(FALSE,'Grains &amp; Pulses'!I807:I$851="",0)))))</f>
        <v>356.01051709027178</v>
      </c>
      <c r="D804" s="65" cm="1">
        <f t="array" ref="D804">IF(AND('Grains &amp; Pulses'!J806="",'Grains &amp; Pulses'!J805=""),D803,IF('Grains &amp; Pulses'!J806&lt;&gt;"",'Grains &amp; Pulses'!J806,AVERAGE(D803,INDEX('Grains &amp; Pulses'!J807:J$851,MATCH(FALSE,'Grains &amp; Pulses'!J807:J$851="",0)))))</f>
        <v>298.3610867659948</v>
      </c>
      <c r="E804" s="65" cm="1">
        <f t="array" ref="E804">IF(AND('Grains &amp; Pulses'!K806="",'Grains &amp; Pulses'!K805=""),E803,IF('Grains &amp; Pulses'!K806&lt;&gt;"",'Grains &amp; Pulses'!K806,AVERAGE(E803,INDEX('Grains &amp; Pulses'!K807:K$851,MATCH(FALSE,'Grains &amp; Pulses'!K807:K$851="",0)))))</f>
        <v>286.22436459246279</v>
      </c>
      <c r="F804" s="65" cm="1">
        <f t="array" ref="F804">IF(AND('Grains &amp; Pulses'!L806="",'Grains &amp; Pulses'!L805=""),F803,IF('Grains &amp; Pulses'!L806&lt;&gt;"",'Grains &amp; Pulses'!L806,AVERAGE(F803,INDEX('Grains &amp; Pulses'!L807:L$851,MATCH(FALSE,'Grains &amp; Pulses'!L807:L$851="",0)))))</f>
        <v>364.10166520595976</v>
      </c>
    </row>
    <row r="805" spans="1:6" x14ac:dyDescent="0.25">
      <c r="A805" s="36">
        <f>'Grains &amp; Pulses'!A807</f>
        <v>43522</v>
      </c>
      <c r="B805" s="65" cm="1">
        <f t="array" ref="B805">IF(AND('Grains &amp; Pulses'!H807="",'Grains &amp; Pulses'!H806=""),B804,IF('Grains &amp; Pulses'!H807&lt;&gt;"",'Grains &amp; Pulses'!H807,AVERAGE(B804,INDEX('Grains &amp; Pulses'!H808:H$851,MATCH(FALSE,'Grains &amp; Pulses'!H808:H$851="",0)))))</f>
        <v>568.40315512708162</v>
      </c>
      <c r="C805" s="65" cm="1">
        <f t="array" ref="C805">IF(AND('Grains &amp; Pulses'!I807="",'Grains &amp; Pulses'!I806=""),C804,IF('Grains &amp; Pulses'!I807&lt;&gt;"",'Grains &amp; Pulses'!I807,AVERAGE(C804,INDEX('Grains &amp; Pulses'!I808:I$851,MATCH(FALSE,'Grains &amp; Pulses'!I808:I$851="",0)))))</f>
        <v>341.85100788781779</v>
      </c>
      <c r="D805" s="65" cm="1">
        <f t="array" ref="D805">IF(AND('Grains &amp; Pulses'!J807="",'Grains &amp; Pulses'!J806=""),D804,IF('Grains &amp; Pulses'!J807&lt;&gt;"",'Grains &amp; Pulses'!J807,AVERAGE(D804,INDEX('Grains &amp; Pulses'!J808:J$851,MATCH(FALSE,'Grains &amp; Pulses'!J808:J$851="",0)))))</f>
        <v>285.21297107800183</v>
      </c>
      <c r="E805" s="65" cm="1">
        <f t="array" ref="E805">IF(AND('Grains &amp; Pulses'!K807="",'Grains &amp; Pulses'!K806=""),E804,IF('Grains &amp; Pulses'!K807&lt;&gt;"",'Grains &amp; Pulses'!K807,AVERAGE(E804,INDEX('Grains &amp; Pulses'!K808:K$851,MATCH(FALSE,'Grains &amp; Pulses'!K808:K$851="",0)))))</f>
        <v>275.0990359333918</v>
      </c>
      <c r="F805" s="65" cm="1">
        <f t="array" ref="F805">IF(AND('Grains &amp; Pulses'!L807="",'Grains &amp; Pulses'!L806=""),F804,IF('Grains &amp; Pulses'!L807&lt;&gt;"",'Grains &amp; Pulses'!L807,AVERAGE(F804,INDEX('Grains &amp; Pulses'!L808:L$851,MATCH(FALSE,'Grains &amp; Pulses'!L808:L$851="",0)))))</f>
        <v>348.93076248904475</v>
      </c>
    </row>
    <row r="806" spans="1:6" x14ac:dyDescent="0.25">
      <c r="A806" s="36">
        <f>'Grains &amp; Pulses'!A808</f>
        <v>43529</v>
      </c>
      <c r="B806" s="65" cm="1">
        <f t="array" ref="B806">IF(AND('Grains &amp; Pulses'!H808="",'Grains &amp; Pulses'!H807=""),B805,IF('Grains &amp; Pulses'!H808&lt;&gt;"",'Grains &amp; Pulses'!H808,AVERAGE(B805,INDEX('Grains &amp; Pulses'!H809:H$851,MATCH(FALSE,'Grains &amp; Pulses'!H809:H$851="",0)))))</f>
        <v>561.32340052585459</v>
      </c>
      <c r="C806" s="65" cm="1">
        <f t="array" ref="C806">IF(AND('Grains &amp; Pulses'!I808="",'Grains &amp; Pulses'!I807=""),C805,IF('Grains &amp; Pulses'!I808&lt;&gt;"",'Grains &amp; Pulses'!I808,AVERAGE(C805,INDEX('Grains &amp; Pulses'!I809:I$851,MATCH(FALSE,'Grains &amp; Pulses'!I809:I$851="",0)))))</f>
        <v>341.85100788781779</v>
      </c>
      <c r="D806" s="65" cm="1">
        <f t="array" ref="D806">IF(AND('Grains &amp; Pulses'!J808="",'Grains &amp; Pulses'!J807=""),D805,IF('Grains &amp; Pulses'!J808&lt;&gt;"",'Grains &amp; Pulses'!J808,AVERAGE(D805,INDEX('Grains &amp; Pulses'!J809:J$851,MATCH(FALSE,'Grains &amp; Pulses'!J809:J$851="",0)))))</f>
        <v>288.24715162138483</v>
      </c>
      <c r="E806" s="65" cm="1">
        <f t="array" ref="E806">IF(AND('Grains &amp; Pulses'!K808="",'Grains &amp; Pulses'!K807=""),E805,IF('Grains &amp; Pulses'!K808&lt;&gt;"",'Grains &amp; Pulses'!K808,AVERAGE(E805,INDEX('Grains &amp; Pulses'!K809:K$851,MATCH(FALSE,'Grains &amp; Pulses'!K809:K$851="",0)))))</f>
        <v>283.19018404907979</v>
      </c>
      <c r="F806" s="65" cm="1">
        <f t="array" ref="F806">IF(AND('Grains &amp; Pulses'!L808="",'Grains &amp; Pulses'!L807=""),F805,IF('Grains &amp; Pulses'!L808&lt;&gt;"",'Grains &amp; Pulses'!L808,AVERAGE(F805,INDEX('Grains &amp; Pulses'!L809:L$851,MATCH(FALSE,'Grains &amp; Pulses'!L809:L$851="",0)))))</f>
        <v>353.98773006134979</v>
      </c>
    </row>
    <row r="807" spans="1:6" x14ac:dyDescent="0.25">
      <c r="A807" s="36">
        <f>'Grains &amp; Pulses'!A809</f>
        <v>43536</v>
      </c>
      <c r="B807" s="65" cm="1">
        <f t="array" ref="B807">IF(AND('Grains &amp; Pulses'!H809="",'Grains &amp; Pulses'!H808=""),B806,IF('Grains &amp; Pulses'!H809&lt;&gt;"",'Grains &amp; Pulses'!H809,AVERAGE(B806,INDEX('Grains &amp; Pulses'!H810:H$851,MATCH(FALSE,'Grains &amp; Pulses'!H810:H$851="",0)))))</f>
        <v>576.49430324276966</v>
      </c>
      <c r="C807" s="65" cm="1">
        <f t="array" ref="C807">IF(AND('Grains &amp; Pulses'!I809="",'Grains &amp; Pulses'!I808=""),C806,IF('Grains &amp; Pulses'!I809&lt;&gt;"",'Grains &amp; Pulses'!I809,AVERAGE(C806,INDEX('Grains &amp; Pulses'!I810:I$851,MATCH(FALSE,'Grains &amp; Pulses'!I810:I$851="",0)))))</f>
        <v>331.73707274320776</v>
      </c>
      <c r="D807" s="65" cm="1">
        <f t="array" ref="D807">IF(AND('Grains &amp; Pulses'!J809="",'Grains &amp; Pulses'!J808=""),D806,IF('Grains &amp; Pulses'!J809&lt;&gt;"",'Grains &amp; Pulses'!J809,AVERAGE(D806,INDEX('Grains &amp; Pulses'!J810:J$851,MATCH(FALSE,'Grains &amp; Pulses'!J810:J$851="",0)))))</f>
        <v>295.3269062226118</v>
      </c>
      <c r="E807" s="65" cm="1">
        <f t="array" ref="E807">IF(AND('Grains &amp; Pulses'!K809="",'Grains &amp; Pulses'!K808=""),E806,IF('Grains &amp; Pulses'!K809&lt;&gt;"",'Grains &amp; Pulses'!K809,AVERAGE(E806,INDEX('Grains &amp; Pulses'!K810:K$851,MATCH(FALSE,'Grains &amp; Pulses'!K810:K$851="",0)))))</f>
        <v>291.28133216476783</v>
      </c>
      <c r="F807" s="65" cm="1">
        <f t="array" ref="F807">IF(AND('Grains &amp; Pulses'!L809="",'Grains &amp; Pulses'!L808=""),F806,IF('Grains &amp; Pulses'!L809&lt;&gt;"",'Grains &amp; Pulses'!L809,AVERAGE(F806,INDEX('Grains &amp; Pulses'!L810:L$851,MATCH(FALSE,'Grains &amp; Pulses'!L810:L$851="",0)))))</f>
        <v>364.10166520595976</v>
      </c>
    </row>
    <row r="808" spans="1:6" x14ac:dyDescent="0.25">
      <c r="A808" s="36">
        <f>'Grains &amp; Pulses'!A810</f>
        <v>43543</v>
      </c>
      <c r="B808" s="65" cm="1">
        <f t="array" ref="B808">IF(AND('Grains &amp; Pulses'!H810="",'Grains &amp; Pulses'!H809=""),B807,IF('Grains &amp; Pulses'!H810&lt;&gt;"",'Grains &amp; Pulses'!H810,AVERAGE(B807,INDEX('Grains &amp; Pulses'!H811:H$851,MATCH(FALSE,'Grains &amp; Pulses'!H811:H$851="",0)))))</f>
        <v>561.32340052585459</v>
      </c>
      <c r="C808" s="65" cm="1">
        <f t="array" ref="C808">IF(AND('Grains &amp; Pulses'!I810="",'Grains &amp; Pulses'!I809=""),C807,IF('Grains &amp; Pulses'!I810&lt;&gt;"",'Grains &amp; Pulses'!I810,AVERAGE(C807,INDEX('Grains &amp; Pulses'!I811:I$851,MATCH(FALSE,'Grains &amp; Pulses'!I811:I$851="",0)))))</f>
        <v>331.73707274320776</v>
      </c>
      <c r="D808" s="65" cm="1">
        <f t="array" ref="D808">IF(AND('Grains &amp; Pulses'!J810="",'Grains &amp; Pulses'!J809=""),D807,IF('Grains &amp; Pulses'!J810&lt;&gt;"",'Grains &amp; Pulses'!J810,AVERAGE(D807,INDEX('Grains &amp; Pulses'!J811:J$851,MATCH(FALSE,'Grains &amp; Pulses'!J811:J$851="",0)))))</f>
        <v>298.3610867659948</v>
      </c>
      <c r="E808" s="65" cm="1">
        <f t="array" ref="E808">IF(AND('Grains &amp; Pulses'!K810="",'Grains &amp; Pulses'!K809=""),E807,IF('Grains &amp; Pulses'!K810&lt;&gt;"",'Grains &amp; Pulses'!K810,AVERAGE(E807,INDEX('Grains &amp; Pulses'!K811:K$851,MATCH(FALSE,'Grains &amp; Pulses'!K811:K$851="",0)))))</f>
        <v>285.21297107800183</v>
      </c>
      <c r="F808" s="65" cm="1">
        <f t="array" ref="F808">IF(AND('Grains &amp; Pulses'!L810="",'Grains &amp; Pulses'!L809=""),F807,IF('Grains &amp; Pulses'!L810&lt;&gt;"",'Grains &amp; Pulses'!L810,AVERAGE(F807,INDEX('Grains &amp; Pulses'!L811:L$851,MATCH(FALSE,'Grains &amp; Pulses'!L811:L$851="",0)))))</f>
        <v>353.98773006134979</v>
      </c>
    </row>
    <row r="809" spans="1:6" x14ac:dyDescent="0.25">
      <c r="A809" s="36">
        <f>'Grains &amp; Pulses'!A811</f>
        <v>43550</v>
      </c>
      <c r="B809" s="65" cm="1">
        <f t="array" ref="B809">IF(AND('Grains &amp; Pulses'!H811="",'Grains &amp; Pulses'!H810=""),B808,IF('Grains &amp; Pulses'!H811&lt;&gt;"",'Grains &amp; Pulses'!H811,AVERAGE(B808,INDEX('Grains &amp; Pulses'!H812:H$851,MATCH(FALSE,'Grains &amp; Pulses'!H812:H$851="",0)))))</f>
        <v>566.38036809815958</v>
      </c>
      <c r="C809" s="65" cm="1">
        <f t="array" ref="C809">IF(AND('Grains &amp; Pulses'!I811="",'Grains &amp; Pulses'!I810=""),C808,IF('Grains &amp; Pulses'!I811&lt;&gt;"",'Grains &amp; Pulses'!I811,AVERAGE(C808,INDEX('Grains &amp; Pulses'!I812:I$851,MATCH(FALSE,'Grains &amp; Pulses'!I812:I$851="",0)))))</f>
        <v>328.70289219982476</v>
      </c>
      <c r="D809" s="65" cm="1">
        <f t="array" ref="D809">IF(AND('Grains &amp; Pulses'!J811="",'Grains &amp; Pulses'!J810=""),D808,IF('Grains &amp; Pulses'!J811&lt;&gt;"",'Grains &amp; Pulses'!J811,AVERAGE(D808,INDEX('Grains &amp; Pulses'!J812:J$851,MATCH(FALSE,'Grains &amp; Pulses'!J812:J$851="",0)))))</f>
        <v>288.24715162138483</v>
      </c>
      <c r="E809" s="65" cm="1">
        <f t="array" ref="E809">IF(AND('Grains &amp; Pulses'!K811="",'Grains &amp; Pulses'!K810=""),E808,IF('Grains &amp; Pulses'!K811&lt;&gt;"",'Grains &amp; Pulses'!K811,AVERAGE(E808,INDEX('Grains &amp; Pulses'!K812:K$851,MATCH(FALSE,'Grains &amp; Pulses'!K812:K$851="",0)))))</f>
        <v>288.24715162138483</v>
      </c>
      <c r="F809" s="65" cm="1">
        <f t="array" ref="F809">IF(AND('Grains &amp; Pulses'!L811="",'Grains &amp; Pulses'!L810=""),F808,IF('Grains &amp; Pulses'!L811&lt;&gt;"",'Grains &amp; Pulses'!L811,AVERAGE(F808,INDEX('Grains &amp; Pulses'!L812:L$851,MATCH(FALSE,'Grains &amp; Pulses'!L812:L$851="",0)))))</f>
        <v>353.98773006134979</v>
      </c>
    </row>
    <row r="810" spans="1:6" x14ac:dyDescent="0.25">
      <c r="A810" s="36">
        <f>'Grains &amp; Pulses'!A812</f>
        <v>43557</v>
      </c>
      <c r="B810" s="65" cm="1">
        <f t="array" ref="B810">IF(AND('Grains &amp; Pulses'!H812="",'Grains &amp; Pulses'!H811=""),B809,IF('Grains &amp; Pulses'!H812&lt;&gt;"",'Grains &amp; Pulses'!H812,AVERAGE(B809,INDEX('Grains &amp; Pulses'!H813:H$851,MATCH(FALSE,'Grains &amp; Pulses'!H813:H$851="",0)))))</f>
        <v>552.8745644599303</v>
      </c>
      <c r="C810" s="65" cm="1">
        <f t="array" ref="C810">IF(AND('Grains &amp; Pulses'!I812="",'Grains &amp; Pulses'!I811=""),C809,IF('Grains &amp; Pulses'!I812&lt;&gt;"",'Grains &amp; Pulses'!I812,AVERAGE(C809,INDEX('Grains &amp; Pulses'!I813:I$851,MATCH(FALSE,'Grains &amp; Pulses'!I813:I$851="",0)))))</f>
        <v>326.69860627177701</v>
      </c>
      <c r="D810" s="65" cm="1">
        <f t="array" ref="D810">IF(AND('Grains &amp; Pulses'!J812="",'Grains &amp; Pulses'!J811=""),D809,IF('Grains &amp; Pulses'!J812&lt;&gt;"",'Grains &amp; Pulses'!J812,AVERAGE(D809,INDEX('Grains &amp; Pulses'!J813:J$851,MATCH(FALSE,'Grains &amp; Pulses'!J813:J$851="",0)))))</f>
        <v>296.54181184668994</v>
      </c>
      <c r="E810" s="65" cm="1">
        <f t="array" ref="E810">IF(AND('Grains &amp; Pulses'!K812="",'Grains &amp; Pulses'!K811=""),E809,IF('Grains &amp; Pulses'!K812&lt;&gt;"",'Grains &amp; Pulses'!K812,AVERAGE(E809,INDEX('Grains &amp; Pulses'!K813:K$851,MATCH(FALSE,'Grains &amp; Pulses'!K813:K$851="",0)))))</f>
        <v>286.48954703832754</v>
      </c>
      <c r="F810" s="65" cm="1">
        <f t="array" ref="F810">IF(AND('Grains &amp; Pulses'!L812="",'Grains &amp; Pulses'!L811=""),F809,IF('Grains &amp; Pulses'!L812&lt;&gt;"",'Grains &amp; Pulses'!L812,AVERAGE(F809,INDEX('Grains &amp; Pulses'!L813:L$851,MATCH(FALSE,'Grains &amp; Pulses'!L813:L$851="",0)))))</f>
        <v>341.77700348432057</v>
      </c>
    </row>
    <row r="811" spans="1:6" x14ac:dyDescent="0.25">
      <c r="A811" s="36">
        <f>'Grains &amp; Pulses'!A813</f>
        <v>43564</v>
      </c>
      <c r="B811" s="65" cm="1">
        <f t="array" ref="B811">IF(AND('Grains &amp; Pulses'!H813="",'Grains &amp; Pulses'!H812=""),B810,IF('Grains &amp; Pulses'!H813&lt;&gt;"",'Grains &amp; Pulses'!H813,AVERAGE(B810,INDEX('Grains &amp; Pulses'!H814:H$851,MATCH(FALSE,'Grains &amp; Pulses'!H814:H$851="",0)))))</f>
        <v>554.88501742160281</v>
      </c>
      <c r="C811" s="65" cm="1">
        <f t="array" ref="C811">IF(AND('Grains &amp; Pulses'!I813="",'Grains &amp; Pulses'!I812=""),C810,IF('Grains &amp; Pulses'!I813&lt;&gt;"",'Grains &amp; Pulses'!I813,AVERAGE(C810,INDEX('Grains &amp; Pulses'!I814:I$851,MATCH(FALSE,'Grains &amp; Pulses'!I814:I$851="",0)))))</f>
        <v>320.66724738675958</v>
      </c>
      <c r="D811" s="65" cm="1">
        <f t="array" ref="D811">IF(AND('Grains &amp; Pulses'!J813="",'Grains &amp; Pulses'!J812=""),D810,IF('Grains &amp; Pulses'!J813&lt;&gt;"",'Grains &amp; Pulses'!J813,AVERAGE(D810,INDEX('Grains &amp; Pulses'!J814:J$851,MATCH(FALSE,'Grains &amp; Pulses'!J814:J$851="",0)))))</f>
        <v>301.56794425087111</v>
      </c>
      <c r="E811" s="65" cm="1">
        <f t="array" ref="E811">IF(AND('Grains &amp; Pulses'!K813="",'Grains &amp; Pulses'!K812=""),E810,IF('Grains &amp; Pulses'!K813&lt;&gt;"",'Grains &amp; Pulses'!K813,AVERAGE(E810,INDEX('Grains &amp; Pulses'!K814:K$851,MATCH(FALSE,'Grains &amp; Pulses'!K814:K$851="",0)))))</f>
        <v>289.50522648083626</v>
      </c>
      <c r="F811" s="65" cm="1">
        <f t="array" ref="F811">IF(AND('Grains &amp; Pulses'!L813="",'Grains &amp; Pulses'!L812=""),F810,IF('Grains &amp; Pulses'!L813&lt;&gt;"",'Grains &amp; Pulses'!L813,AVERAGE(F810,INDEX('Grains &amp; Pulses'!L814:L$851,MATCH(FALSE,'Grains &amp; Pulses'!L814:L$851="",0)))))</f>
        <v>331.72473867595824</v>
      </c>
    </row>
    <row r="812" spans="1:6" x14ac:dyDescent="0.25">
      <c r="A812" s="36">
        <f>'Grains &amp; Pulses'!A814</f>
        <v>43571</v>
      </c>
      <c r="B812" s="65" cm="1">
        <f t="array" ref="B812">IF(AND('Grains &amp; Pulses'!H814="",'Grains &amp; Pulses'!H813=""),B811,IF('Grains &amp; Pulses'!H814&lt;&gt;"",'Grains &amp; Pulses'!H814,AVERAGE(B811,INDEX('Grains &amp; Pulses'!H815:H$851,MATCH(FALSE,'Grains &amp; Pulses'!H815:H$851="",0)))))</f>
        <v>549.35627177700349</v>
      </c>
      <c r="C812" s="65" cm="1">
        <f t="array" ref="C812">IF(AND('Grains &amp; Pulses'!I814="",'Grains &amp; Pulses'!I813=""),C811,IF('Grains &amp; Pulses'!I814&lt;&gt;"",'Grains &amp; Pulses'!I814,AVERAGE(C811,INDEX('Grains &amp; Pulses'!I815:I$851,MATCH(FALSE,'Grains &amp; Pulses'!I815:I$851="",0)))))</f>
        <v>312.6254355400697</v>
      </c>
      <c r="D812" s="65" cm="1">
        <f t="array" ref="D812">IF(AND('Grains &amp; Pulses'!J814="",'Grains &amp; Pulses'!J813=""),D811,IF('Grains &amp; Pulses'!J814&lt;&gt;"",'Grains &amp; Pulses'!J814,AVERAGE(D811,INDEX('Grains &amp; Pulses'!J815:J$851,MATCH(FALSE,'Grains &amp; Pulses'!J815:J$851="",0)))))</f>
        <v>299.55749128919865</v>
      </c>
      <c r="E812" s="65" cm="1">
        <f t="array" ref="E812">IF(AND('Grains &amp; Pulses'!K814="",'Grains &amp; Pulses'!K813=""),E811,IF('Grains &amp; Pulses'!K814&lt;&gt;"",'Grains &amp; Pulses'!K814,AVERAGE(E811,INDEX('Grains &amp; Pulses'!K815:K$851,MATCH(FALSE,'Grains &amp; Pulses'!K815:K$851="",0)))))</f>
        <v>291.51567944250871</v>
      </c>
      <c r="F812" s="65" cm="1">
        <f t="array" ref="F812">IF(AND('Grains &amp; Pulses'!L814="",'Grains &amp; Pulses'!L813=""),F811,IF('Grains &amp; Pulses'!L814&lt;&gt;"",'Grains &amp; Pulses'!L814,AVERAGE(F811,INDEX('Grains &amp; Pulses'!L815:L$851,MATCH(FALSE,'Grains &amp; Pulses'!L815:L$851="",0)))))</f>
        <v>326.69860627177701</v>
      </c>
    </row>
    <row r="813" spans="1:6" x14ac:dyDescent="0.25">
      <c r="A813" s="36">
        <f>'Grains &amp; Pulses'!A815</f>
        <v>43578</v>
      </c>
      <c r="B813" s="65" cm="1">
        <f t="array" ref="B813">IF(AND('Grains &amp; Pulses'!H815="",'Grains &amp; Pulses'!H814=""),B812,IF('Grains &amp; Pulses'!H815&lt;&gt;"",'Grains &amp; Pulses'!H815,AVERAGE(B812,INDEX('Grains &amp; Pulses'!H816:H$851,MATCH(FALSE,'Grains &amp; Pulses'!H816:H$851="",0)))))</f>
        <v>549.85888501742158</v>
      </c>
      <c r="C813" s="65" cm="1">
        <f t="array" ref="C813">IF(AND('Grains &amp; Pulses'!I815="",'Grains &amp; Pulses'!I814=""),C812,IF('Grains &amp; Pulses'!I815&lt;&gt;"",'Grains &amp; Pulses'!I815,AVERAGE(C812,INDEX('Grains &amp; Pulses'!I816:I$851,MATCH(FALSE,'Grains &amp; Pulses'!I816:I$851="",0)))))</f>
        <v>299.55749128919865</v>
      </c>
      <c r="D813" s="65" cm="1">
        <f t="array" ref="D813">IF(AND('Grains &amp; Pulses'!J815="",'Grains &amp; Pulses'!J814=""),D812,IF('Grains &amp; Pulses'!J815&lt;&gt;"",'Grains &amp; Pulses'!J815,AVERAGE(D812,INDEX('Grains &amp; Pulses'!J816:J$851,MATCH(FALSE,'Grains &amp; Pulses'!J816:J$851="",0)))))</f>
        <v>296.54181184668994</v>
      </c>
      <c r="E813" s="65" cm="1">
        <f t="array" ref="E813">IF(AND('Grains &amp; Pulses'!K815="",'Grains &amp; Pulses'!K814=""),E812,IF('Grains &amp; Pulses'!K815&lt;&gt;"",'Grains &amp; Pulses'!K815,AVERAGE(E812,INDEX('Grains &amp; Pulses'!K816:K$851,MATCH(FALSE,'Grains &amp; Pulses'!K816:K$851="",0)))))</f>
        <v>289.50522648083626</v>
      </c>
      <c r="F813" s="65" cm="1">
        <f t="array" ref="F813">IF(AND('Grains &amp; Pulses'!L815="",'Grains &amp; Pulses'!L814=""),F812,IF('Grains &amp; Pulses'!L815&lt;&gt;"",'Grains &amp; Pulses'!L815,AVERAGE(F812,INDEX('Grains &amp; Pulses'!L816:L$851,MATCH(FALSE,'Grains &amp; Pulses'!L816:L$851="",0)))))</f>
        <v>326.69860627177701</v>
      </c>
    </row>
    <row r="814" spans="1:6" x14ac:dyDescent="0.25">
      <c r="A814" s="36">
        <f>'Grains &amp; Pulses'!A816</f>
        <v>43585</v>
      </c>
      <c r="B814" s="65" cm="1">
        <f t="array" ref="B814">IF(AND('Grains &amp; Pulses'!H816="",'Grains &amp; Pulses'!H815=""),B813,IF('Grains &amp; Pulses'!H816&lt;&gt;"",'Grains &amp; Pulses'!H816,AVERAGE(B813,INDEX('Grains &amp; Pulses'!H817:H$851,MATCH(FALSE,'Grains &amp; Pulses'!H817:H$851="",0)))))</f>
        <v>552.8745644599303</v>
      </c>
      <c r="C814" s="65" cm="1">
        <f t="array" ref="C814">IF(AND('Grains &amp; Pulses'!I816="",'Grains &amp; Pulses'!I815=""),C813,IF('Grains &amp; Pulses'!I816&lt;&gt;"",'Grains &amp; Pulses'!I816,AVERAGE(C813,INDEX('Grains &amp; Pulses'!I817:I$851,MATCH(FALSE,'Grains &amp; Pulses'!I817:I$851="",0)))))</f>
        <v>294.53135888501743</v>
      </c>
      <c r="D814" s="65" cm="1">
        <f t="array" ref="D814">IF(AND('Grains &amp; Pulses'!J816="",'Grains &amp; Pulses'!J815=""),D813,IF('Grains &amp; Pulses'!J816&lt;&gt;"",'Grains &amp; Pulses'!J816,AVERAGE(D813,INDEX('Grains &amp; Pulses'!J817:J$851,MATCH(FALSE,'Grains &amp; Pulses'!J817:J$851="",0)))))</f>
        <v>294.53135888501743</v>
      </c>
      <c r="E814" s="65" cm="1">
        <f t="array" ref="E814">IF(AND('Grains &amp; Pulses'!K816="",'Grains &amp; Pulses'!K815=""),E813,IF('Grains &amp; Pulses'!K816&lt;&gt;"",'Grains &amp; Pulses'!K816,AVERAGE(E813,INDEX('Grains &amp; Pulses'!K817:K$851,MATCH(FALSE,'Grains &amp; Pulses'!K817:K$851="",0)))))</f>
        <v>292.52090592334497</v>
      </c>
      <c r="F814" s="65" cm="1">
        <f t="array" ref="F814">IF(AND('Grains &amp; Pulses'!L816="",'Grains &amp; Pulses'!L815=""),F813,IF('Grains &amp; Pulses'!L816&lt;&gt;"",'Grains &amp; Pulses'!L816,AVERAGE(F813,INDEX('Grains &amp; Pulses'!L817:L$851,MATCH(FALSE,'Grains &amp; Pulses'!L817:L$851="",0)))))</f>
        <v>331.72473867595824</v>
      </c>
    </row>
    <row r="815" spans="1:6" x14ac:dyDescent="0.25">
      <c r="A815" s="36">
        <f>'Grains &amp; Pulses'!A817</f>
        <v>43592</v>
      </c>
      <c r="B815" s="65" cm="1">
        <f t="array" ref="B815">IF(AND('Grains &amp; Pulses'!H817="",'Grains &amp; Pulses'!H816=""),B814,IF('Grains &amp; Pulses'!H817&lt;&gt;"",'Grains &amp; Pulses'!H817,AVERAGE(B814,INDEX('Grains &amp; Pulses'!H818:H$851,MATCH(FALSE,'Grains &amp; Pulses'!H818:H$851="",0)))))</f>
        <v>547.84843205574919</v>
      </c>
      <c r="C815" s="65" cm="1">
        <f t="array" ref="C815">IF(AND('Grains &amp; Pulses'!I817="",'Grains &amp; Pulses'!I816=""),C814,IF('Grains &amp; Pulses'!I817&lt;&gt;"",'Grains &amp; Pulses'!I817,AVERAGE(C814,INDEX('Grains &amp; Pulses'!I818:I$851,MATCH(FALSE,'Grains &amp; Pulses'!I818:I$851="",0)))))</f>
        <v>284.47909407665509</v>
      </c>
      <c r="D815" s="65" cm="1">
        <f t="array" ref="D815">IF(AND('Grains &amp; Pulses'!J817="",'Grains &amp; Pulses'!J816=""),D814,IF('Grains &amp; Pulses'!J817&lt;&gt;"",'Grains &amp; Pulses'!J817,AVERAGE(D814,INDEX('Grains &amp; Pulses'!J818:J$851,MATCH(FALSE,'Grains &amp; Pulses'!J818:J$851="",0)))))</f>
        <v>292.52090592334497</v>
      </c>
      <c r="E815" s="65" cm="1">
        <f t="array" ref="E815">IF(AND('Grains &amp; Pulses'!K817="",'Grains &amp; Pulses'!K816=""),E814,IF('Grains &amp; Pulses'!K817&lt;&gt;"",'Grains &amp; Pulses'!K817,AVERAGE(E814,INDEX('Grains &amp; Pulses'!K818:K$851,MATCH(FALSE,'Grains &amp; Pulses'!K818:K$851="",0)))))</f>
        <v>285.48432055749129</v>
      </c>
      <c r="F815" s="65" cm="1">
        <f t="array" ref="F815">IF(AND('Grains &amp; Pulses'!L817="",'Grains &amp; Pulses'!L816=""),F814,IF('Grains &amp; Pulses'!L817&lt;&gt;"",'Grains &amp; Pulses'!L817,AVERAGE(F814,INDEX('Grains &amp; Pulses'!L818:L$851,MATCH(FALSE,'Grains &amp; Pulses'!L818:L$851="",0)))))</f>
        <v>341.77700348432057</v>
      </c>
    </row>
    <row r="816" spans="1:6" x14ac:dyDescent="0.25">
      <c r="A816" s="36">
        <f>'Grains &amp; Pulses'!A818</f>
        <v>43599</v>
      </c>
      <c r="B816" s="65" cm="1">
        <f t="array" ref="B816">IF(AND('Grains &amp; Pulses'!H818="",'Grains &amp; Pulses'!H817=""),B815,IF('Grains &amp; Pulses'!H818&lt;&gt;"",'Grains &amp; Pulses'!H818,AVERAGE(B815,INDEX('Grains &amp; Pulses'!H819:H$851,MATCH(FALSE,'Grains &amp; Pulses'!H819:H$851="",0)))))</f>
        <v>555.89024390243901</v>
      </c>
      <c r="C816" s="65" cm="1">
        <f t="array" ref="C816">IF(AND('Grains &amp; Pulses'!I818="",'Grains &amp; Pulses'!I817=""),C815,IF('Grains &amp; Pulses'!I818&lt;&gt;"",'Grains &amp; Pulses'!I818,AVERAGE(C815,INDEX('Grains &amp; Pulses'!I819:I$851,MATCH(FALSE,'Grains &amp; Pulses'!I819:I$851="",0)))))</f>
        <v>276.43728222996515</v>
      </c>
      <c r="D816" s="65" cm="1">
        <f t="array" ref="D816">IF(AND('Grains &amp; Pulses'!J818="",'Grains &amp; Pulses'!J817=""),D815,IF('Grains &amp; Pulses'!J818&lt;&gt;"",'Grains &amp; Pulses'!J818,AVERAGE(D815,INDEX('Grains &amp; Pulses'!J819:J$851,MATCH(FALSE,'Grains &amp; Pulses'!J819:J$851="",0)))))</f>
        <v>285.48432055749129</v>
      </c>
      <c r="E816" s="65" cm="1">
        <f t="array" ref="E816">IF(AND('Grains &amp; Pulses'!K818="",'Grains &amp; Pulses'!K817=""),E815,IF('Grains &amp; Pulses'!K818&lt;&gt;"",'Grains &amp; Pulses'!K818,AVERAGE(E815,INDEX('Grains &amp; Pulses'!K819:K$851,MATCH(FALSE,'Grains &amp; Pulses'!K819:K$851="",0)))))</f>
        <v>285.48432055749129</v>
      </c>
      <c r="F816" s="65" cm="1">
        <f t="array" ref="F816">IF(AND('Grains &amp; Pulses'!L818="",'Grains &amp; Pulses'!L817=""),F815,IF('Grains &amp; Pulses'!L818&lt;&gt;"",'Grains &amp; Pulses'!L818,AVERAGE(F815,INDEX('Grains &amp; Pulses'!L819:L$851,MATCH(FALSE,'Grains &amp; Pulses'!L819:L$851="",0)))))</f>
        <v>346.80313588850174</v>
      </c>
    </row>
    <row r="817" spans="1:6" x14ac:dyDescent="0.25">
      <c r="A817" s="36">
        <f>'Grains &amp; Pulses'!A819</f>
        <v>43606</v>
      </c>
      <c r="B817" s="65" cm="1">
        <f t="array" ref="B817">IF(AND('Grains &amp; Pulses'!H819="",'Grains &amp; Pulses'!H818=""),B816,IF('Grains &amp; Pulses'!H819&lt;&gt;"",'Grains &amp; Pulses'!H819,AVERAGE(B816,INDEX('Grains &amp; Pulses'!H820:H$851,MATCH(FALSE,'Grains &amp; Pulses'!H820:H$851="",0)))))</f>
        <v>567.95296167247386</v>
      </c>
      <c r="C817" s="65" cm="1">
        <f t="array" ref="C817">IF(AND('Grains &amp; Pulses'!I819="",'Grains &amp; Pulses'!I818=""),C816,IF('Grains &amp; Pulses'!I819&lt;&gt;"",'Grains &amp; Pulses'!I819,AVERAGE(C816,INDEX('Grains &amp; Pulses'!I820:I$851,MATCH(FALSE,'Grains &amp; Pulses'!I820:I$851="",0)))))</f>
        <v>287.4947735191638</v>
      </c>
      <c r="D817" s="65" cm="1">
        <f t="array" ref="D817">IF(AND('Grains &amp; Pulses'!J819="",'Grains &amp; Pulses'!J818=""),D816,IF('Grains &amp; Pulses'!J819&lt;&gt;"",'Grains &amp; Pulses'!J819,AVERAGE(D816,INDEX('Grains &amp; Pulses'!J820:J$851,MATCH(FALSE,'Grains &amp; Pulses'!J820:J$851="",0)))))</f>
        <v>291.51567944250871</v>
      </c>
      <c r="E817" s="65" cm="1">
        <f t="array" ref="E817">IF(AND('Grains &amp; Pulses'!K819="",'Grains &amp; Pulses'!K818=""),E816,IF('Grains &amp; Pulses'!K819&lt;&gt;"",'Grains &amp; Pulses'!K819,AVERAGE(E816,INDEX('Grains &amp; Pulses'!K820:K$851,MATCH(FALSE,'Grains &amp; Pulses'!K820:K$851="",0)))))</f>
        <v>291.51567944250871</v>
      </c>
      <c r="F817" s="65" cm="1">
        <f t="array" ref="F817">IF(AND('Grains &amp; Pulses'!L819="",'Grains &amp; Pulses'!L818=""),F816,IF('Grains &amp; Pulses'!L819&lt;&gt;"",'Grains &amp; Pulses'!L819,AVERAGE(F816,INDEX('Grains &amp; Pulses'!L820:L$851,MATCH(FALSE,'Grains &amp; Pulses'!L820:L$851="",0)))))</f>
        <v>366.90766550522653</v>
      </c>
    </row>
    <row r="818" spans="1:6" x14ac:dyDescent="0.25">
      <c r="A818" s="36">
        <f>'Grains &amp; Pulses'!A820</f>
        <v>43613</v>
      </c>
      <c r="B818" s="65" cm="1">
        <f t="array" ref="B818">IF(AND('Grains &amp; Pulses'!H820="",'Grains &amp; Pulses'!H819=""),B817,IF('Grains &amp; Pulses'!H820&lt;&gt;"",'Grains &amp; Pulses'!H820,AVERAGE(B817,INDEX('Grains &amp; Pulses'!H821:H$851,MATCH(FALSE,'Grains &amp; Pulses'!H821:H$851="",0)))))</f>
        <v>568.95818815331018</v>
      </c>
      <c r="C818" s="65" cm="1">
        <f t="array" ref="C818">IF(AND('Grains &amp; Pulses'!I820="",'Grains &amp; Pulses'!I819=""),C817,IF('Grains &amp; Pulses'!I820&lt;&gt;"",'Grains &amp; Pulses'!I820,AVERAGE(C817,INDEX('Grains &amp; Pulses'!I821:I$851,MATCH(FALSE,'Grains &amp; Pulses'!I821:I$851="",0)))))</f>
        <v>311.62020905923345</v>
      </c>
      <c r="D818" s="65" cm="1">
        <f t="array" ref="D818">IF(AND('Grains &amp; Pulses'!J820="",'Grains &amp; Pulses'!J819=""),D817,IF('Grains &amp; Pulses'!J820&lt;&gt;"",'Grains &amp; Pulses'!J820,AVERAGE(D817,INDEX('Grains &amp; Pulses'!J821:J$851,MATCH(FALSE,'Grains &amp; Pulses'!J821:J$851="",0)))))</f>
        <v>306.59407665505228</v>
      </c>
      <c r="E818" s="65" cm="1">
        <f t="array" ref="E818">IF(AND('Grains &amp; Pulses'!K820="",'Grains &amp; Pulses'!K819=""),E817,IF('Grains &amp; Pulses'!K820&lt;&gt;"",'Grains &amp; Pulses'!K820,AVERAGE(E817,INDEX('Grains &amp; Pulses'!K821:K$851,MATCH(FALSE,'Grains &amp; Pulses'!K821:K$851="",0)))))</f>
        <v>306.59407665505228</v>
      </c>
      <c r="F818" s="65" cm="1">
        <f t="array" ref="F818">IF(AND('Grains &amp; Pulses'!L820="",'Grains &amp; Pulses'!L819=""),F817,IF('Grains &amp; Pulses'!L820&lt;&gt;"",'Grains &amp; Pulses'!L820,AVERAGE(F817,INDEX('Grains &amp; Pulses'!L821:L$851,MATCH(FALSE,'Grains &amp; Pulses'!L821:L$851="",0)))))</f>
        <v>376.95993031358887</v>
      </c>
    </row>
    <row r="819" spans="1:6" x14ac:dyDescent="0.25">
      <c r="A819" s="36">
        <f>'Grains &amp; Pulses'!A821</f>
        <v>43620</v>
      </c>
      <c r="B819" s="65" cm="1">
        <f t="array" ref="B819">IF(AND('Grains &amp; Pulses'!H821="",'Grains &amp; Pulses'!H820=""),B818,IF('Grains &amp; Pulses'!H821&lt;&gt;"",'Grains &amp; Pulses'!H821,AVERAGE(B818,INDEX('Grains &amp; Pulses'!H822:H$851,MATCH(FALSE,'Grains &amp; Pulses'!H822:H$851="",0)))))</f>
        <v>572.97909407665509</v>
      </c>
      <c r="C819" s="65" cm="1">
        <f t="array" ref="C819">IF(AND('Grains &amp; Pulses'!I821="",'Grains &amp; Pulses'!I820=""),C818,IF('Grains &amp; Pulses'!I821&lt;&gt;"",'Grains &amp; Pulses'!I821,AVERAGE(C818,INDEX('Grains &amp; Pulses'!I822:I$851,MATCH(FALSE,'Grains &amp; Pulses'!I822:I$851="",0)))))</f>
        <v>324.68815331010455</v>
      </c>
      <c r="D819" s="65" cm="1">
        <f t="array" ref="D819">IF(AND('Grains &amp; Pulses'!J821="",'Grains &amp; Pulses'!J820=""),D818,IF('Grains &amp; Pulses'!J821&lt;&gt;"",'Grains &amp; Pulses'!J821,AVERAGE(D818,INDEX('Grains &amp; Pulses'!J822:J$851,MATCH(FALSE,'Grains &amp; Pulses'!J822:J$851="",0)))))</f>
        <v>313.63066202090596</v>
      </c>
      <c r="E819" s="65" cm="1">
        <f t="array" ref="E819">IF(AND('Grains &amp; Pulses'!K821="",'Grains &amp; Pulses'!K820=""),E818,IF('Grains &amp; Pulses'!K821&lt;&gt;"",'Grains &amp; Pulses'!K821,AVERAGE(E818,INDEX('Grains &amp; Pulses'!K822:K$851,MATCH(FALSE,'Grains &amp; Pulses'!K822:K$851="",0)))))</f>
        <v>316.64634146341467</v>
      </c>
      <c r="F819" s="65" cm="1">
        <f t="array" ref="F819">IF(AND('Grains &amp; Pulses'!L821="",'Grains &amp; Pulses'!L820=""),F818,IF('Grains &amp; Pulses'!L821&lt;&gt;"",'Grains &amp; Pulses'!L821,AVERAGE(F818,INDEX('Grains &amp; Pulses'!L822:L$851,MATCH(FALSE,'Grains &amp; Pulses'!L822:L$851="",0)))))</f>
        <v>381.98606271777004</v>
      </c>
    </row>
    <row r="820" spans="1:6" x14ac:dyDescent="0.25">
      <c r="A820" s="36">
        <f>'Grains &amp; Pulses'!A822</f>
        <v>43627</v>
      </c>
      <c r="B820" s="65" cm="1">
        <f t="array" ref="B820">IF(AND('Grains &amp; Pulses'!H822="",'Grains &amp; Pulses'!H821=""),B819,IF('Grains &amp; Pulses'!H822&lt;&gt;"",'Grains &amp; Pulses'!H822,AVERAGE(B819,INDEX('Grains &amp; Pulses'!H823:H$851,MATCH(FALSE,'Grains &amp; Pulses'!H823:H$851="",0)))))</f>
        <v>567.95296167247386</v>
      </c>
      <c r="C820" s="65" cm="1">
        <f t="array" ref="C820">IF(AND('Grains &amp; Pulses'!I822="",'Grains &amp; Pulses'!I821=""),C819,IF('Grains &amp; Pulses'!I822&lt;&gt;"",'Grains &amp; Pulses'!I822,AVERAGE(C819,INDEX('Grains &amp; Pulses'!I823:I$851,MATCH(FALSE,'Grains &amp; Pulses'!I823:I$851="",0)))))</f>
        <v>298.55226480836239</v>
      </c>
      <c r="D820" s="65" cm="1">
        <f t="array" ref="D820">IF(AND('Grains &amp; Pulses'!J822="",'Grains &amp; Pulses'!J821=""),D819,IF('Grains &amp; Pulses'!J822&lt;&gt;"",'Grains &amp; Pulses'!J822,AVERAGE(D819,INDEX('Grains &amp; Pulses'!J823:J$851,MATCH(FALSE,'Grains &amp; Pulses'!J823:J$851="",0)))))</f>
        <v>306.59407665505228</v>
      </c>
      <c r="E820" s="65" cm="1">
        <f t="array" ref="E820">IF(AND('Grains &amp; Pulses'!K822="",'Grains &amp; Pulses'!K821=""),E819,IF('Grains &amp; Pulses'!K822&lt;&gt;"",'Grains &amp; Pulses'!K822,AVERAGE(E819,INDEX('Grains &amp; Pulses'!K823:K$851,MATCH(FALSE,'Grains &amp; Pulses'!K823:K$851="",0)))))</f>
        <v>306.59407665505228</v>
      </c>
      <c r="F820" s="65" cm="1">
        <f t="array" ref="F820">IF(AND('Grains &amp; Pulses'!L822="",'Grains &amp; Pulses'!L821=""),F819,IF('Grains &amp; Pulses'!L822&lt;&gt;"",'Grains &amp; Pulses'!L822,AVERAGE(F819,INDEX('Grains &amp; Pulses'!L823:L$851,MATCH(FALSE,'Grains &amp; Pulses'!L823:L$851="",0)))))</f>
        <v>341.77700348432057</v>
      </c>
    </row>
    <row r="821" spans="1:6" x14ac:dyDescent="0.25">
      <c r="A821" s="36">
        <f>'Grains &amp; Pulses'!A823</f>
        <v>43634</v>
      </c>
      <c r="B821" s="65" cm="1">
        <f t="array" ref="B821">IF(AND('Grains &amp; Pulses'!H823="",'Grains &amp; Pulses'!H822=""),B820,IF('Grains &amp; Pulses'!H823&lt;&gt;"",'Grains &amp; Pulses'!H823,AVERAGE(B820,INDEX('Grains &amp; Pulses'!H824:H$851,MATCH(FALSE,'Grains &amp; Pulses'!H824:H$851="",0)))))</f>
        <v>584.03658536585374</v>
      </c>
      <c r="C821" s="65" cm="1">
        <f t="array" ref="C821">IF(AND('Grains &amp; Pulses'!I823="",'Grains &amp; Pulses'!I822=""),C820,IF('Grains &amp; Pulses'!I823&lt;&gt;"",'Grains &amp; Pulses'!I823,AVERAGE(C820,INDEX('Grains &amp; Pulses'!I824:I$851,MATCH(FALSE,'Grains &amp; Pulses'!I824:I$851="",0)))))</f>
        <v>310.61498257839725</v>
      </c>
      <c r="D821" s="65" cm="1">
        <f t="array" ref="D821">IF(AND('Grains &amp; Pulses'!J823="",'Grains &amp; Pulses'!J822=""),D820,IF('Grains &amp; Pulses'!J823&lt;&gt;"",'Grains &amp; Pulses'!J823,AVERAGE(D820,INDEX('Grains &amp; Pulses'!J824:J$851,MATCH(FALSE,'Grains &amp; Pulses'!J824:J$851="",0)))))</f>
        <v>311.62020905923345</v>
      </c>
      <c r="E821" s="65" cm="1">
        <f t="array" ref="E821">IF(AND('Grains &amp; Pulses'!K823="",'Grains &amp; Pulses'!K822=""),E820,IF('Grains &amp; Pulses'!K823&lt;&gt;"",'Grains &amp; Pulses'!K823,AVERAGE(E820,INDEX('Grains &amp; Pulses'!K824:K$851,MATCH(FALSE,'Grains &amp; Pulses'!K824:K$851="",0)))))</f>
        <v>311.62020905923345</v>
      </c>
      <c r="F821" s="65" cm="1">
        <f t="array" ref="F821">IF(AND('Grains &amp; Pulses'!L823="",'Grains &amp; Pulses'!L822=""),F820,IF('Grains &amp; Pulses'!L823&lt;&gt;"",'Grains &amp; Pulses'!L823,AVERAGE(F820,INDEX('Grains &amp; Pulses'!L824:L$851,MATCH(FALSE,'Grains &amp; Pulses'!L824:L$851="",0)))))</f>
        <v>341.77700348432057</v>
      </c>
    </row>
    <row r="822" spans="1:6" x14ac:dyDescent="0.25">
      <c r="A822" s="36">
        <f>'Grains &amp; Pulses'!A824</f>
        <v>43641</v>
      </c>
      <c r="B822" s="65" cm="1">
        <f t="array" ref="B822">IF(AND('Grains &amp; Pulses'!H824="",'Grains &amp; Pulses'!H823=""),B821,IF('Grains &amp; Pulses'!H824&lt;&gt;"",'Grains &amp; Pulses'!H824,AVERAGE(B821,INDEX('Grains &amp; Pulses'!H825:H$851,MATCH(FALSE,'Grains &amp; Pulses'!H825:H$851="",0)))))</f>
        <v>582.02613240418123</v>
      </c>
      <c r="C822" s="65" cm="1">
        <f t="array" ref="C822">IF(AND('Grains &amp; Pulses'!I824="",'Grains &amp; Pulses'!I823=""),C821,IF('Grains &amp; Pulses'!I824&lt;&gt;"",'Grains &amp; Pulses'!I824,AVERAGE(C821,INDEX('Grains &amp; Pulses'!I825:I$851,MATCH(FALSE,'Grains &amp; Pulses'!I825:I$851="",0)))))</f>
        <v>307.59930313588853</v>
      </c>
      <c r="D822" s="65" cm="1">
        <f t="array" ref="D822">IF(AND('Grains &amp; Pulses'!J824="",'Grains &amp; Pulses'!J823=""),D821,IF('Grains &amp; Pulses'!J824&lt;&gt;"",'Grains &amp; Pulses'!J824,AVERAGE(D821,INDEX('Grains &amp; Pulses'!J825:J$851,MATCH(FALSE,'Grains &amp; Pulses'!J825:J$851="",0)))))</f>
        <v>316.64634146341467</v>
      </c>
      <c r="E822" s="65" cm="1">
        <f t="array" ref="E822">IF(AND('Grains &amp; Pulses'!K824="",'Grains &amp; Pulses'!K823=""),E821,IF('Grains &amp; Pulses'!K824&lt;&gt;"",'Grains &amp; Pulses'!K824,AVERAGE(E821,INDEX('Grains &amp; Pulses'!K825:K$851,MATCH(FALSE,'Grains &amp; Pulses'!K825:K$851="",0)))))</f>
        <v>316.64634146341467</v>
      </c>
      <c r="F822" s="65" cm="1">
        <f t="array" ref="F822">IF(AND('Grains &amp; Pulses'!L824="",'Grains &amp; Pulses'!L823=""),F821,IF('Grains &amp; Pulses'!L824&lt;&gt;"",'Grains &amp; Pulses'!L824,AVERAGE(F821,INDEX('Grains &amp; Pulses'!L825:L$851,MATCH(FALSE,'Grains &amp; Pulses'!L825:L$851="",0)))))</f>
        <v>341.77700348432057</v>
      </c>
    </row>
    <row r="823" spans="1:6" x14ac:dyDescent="0.25">
      <c r="A823" s="36">
        <f>'Grains &amp; Pulses'!A825</f>
        <v>43648</v>
      </c>
      <c r="B823" s="65" cm="1">
        <f t="array" ref="B823">IF(AND('Grains &amp; Pulses'!H825="",'Grains &amp; Pulses'!H824=""),B822,IF('Grains &amp; Pulses'!H825&lt;&gt;"",'Grains &amp; Pulses'!H825,AVERAGE(B822,INDEX('Grains &amp; Pulses'!H826:H$851,MATCH(FALSE,'Grains &amp; Pulses'!H826:H$851="",0)))))</f>
        <v>570</v>
      </c>
      <c r="C823" s="65" cm="1">
        <f t="array" ref="C823">IF(AND('Grains &amp; Pulses'!I825="",'Grains &amp; Pulses'!I824=""),C822,IF('Grains &amp; Pulses'!I825&lt;&gt;"",'Grains &amp; Pulses'!I825,AVERAGE(C822,INDEX('Grains &amp; Pulses'!I826:I$851,MATCH(FALSE,'Grains &amp; Pulses'!I826:I$851="",0)))))</f>
        <v>302</v>
      </c>
      <c r="D823" s="65" cm="1">
        <f t="array" ref="D823">IF(AND('Grains &amp; Pulses'!J825="",'Grains &amp; Pulses'!J824=""),D822,IF('Grains &amp; Pulses'!J825&lt;&gt;"",'Grains &amp; Pulses'!J825,AVERAGE(D822,INDEX('Grains &amp; Pulses'!J826:J$851,MATCH(FALSE,'Grains &amp; Pulses'!J826:J$851="",0)))))</f>
        <v>315</v>
      </c>
      <c r="E823" s="65" cm="1">
        <f t="array" ref="E823">IF(AND('Grains &amp; Pulses'!K825="",'Grains &amp; Pulses'!K824=""),E822,IF('Grains &amp; Pulses'!K825&lt;&gt;"",'Grains &amp; Pulses'!K825,AVERAGE(E822,INDEX('Grains &amp; Pulses'!K826:K$851,MATCH(FALSE,'Grains &amp; Pulses'!K826:K$851="",0)))))</f>
        <v>315</v>
      </c>
      <c r="F823" s="65" cm="1">
        <f t="array" ref="F823">IF(AND('Grains &amp; Pulses'!L825="",'Grains &amp; Pulses'!L824=""),F822,IF('Grains &amp; Pulses'!L825&lt;&gt;"",'Grains &amp; Pulses'!L825,AVERAGE(F822,INDEX('Grains &amp; Pulses'!L826:L$851,MATCH(FALSE,'Grains &amp; Pulses'!L826:L$851="",0)))))</f>
        <v>340</v>
      </c>
    </row>
    <row r="824" spans="1:6" x14ac:dyDescent="0.25">
      <c r="A824" s="36">
        <f>'Grains &amp; Pulses'!A826</f>
        <v>43655</v>
      </c>
      <c r="B824" s="65" cm="1">
        <f t="array" ref="B824">IF(AND('Grains &amp; Pulses'!H826="",'Grains &amp; Pulses'!H825=""),B823,IF('Grains &amp; Pulses'!H826&lt;&gt;"",'Grains &amp; Pulses'!H826,AVERAGE(B823,INDEX('Grains &amp; Pulses'!H827:H$851,MATCH(FALSE,'Grains &amp; Pulses'!H827:H$851="",0)))))</f>
        <v>558</v>
      </c>
      <c r="C824" s="65" cm="1">
        <f t="array" ref="C824">IF(AND('Grains &amp; Pulses'!I826="",'Grains &amp; Pulses'!I825=""),C823,IF('Grains &amp; Pulses'!I826&lt;&gt;"",'Grains &amp; Pulses'!I826,AVERAGE(C823,INDEX('Grains &amp; Pulses'!I827:I$851,MATCH(FALSE,'Grains &amp; Pulses'!I827:I$851="",0)))))</f>
        <v>295</v>
      </c>
      <c r="D824" s="65" cm="1">
        <f t="array" ref="D824">IF(AND('Grains &amp; Pulses'!J826="",'Grains &amp; Pulses'!J825=""),D823,IF('Grains &amp; Pulses'!J826&lt;&gt;"",'Grains &amp; Pulses'!J826,AVERAGE(D823,INDEX('Grains &amp; Pulses'!J827:J$851,MATCH(FALSE,'Grains &amp; Pulses'!J827:J$851="",0)))))</f>
        <v>306</v>
      </c>
      <c r="E824" s="65" cm="1">
        <f t="array" ref="E824">IF(AND('Grains &amp; Pulses'!K826="",'Grains &amp; Pulses'!K825=""),E823,IF('Grains &amp; Pulses'!K826&lt;&gt;"",'Grains &amp; Pulses'!K826,AVERAGE(E823,INDEX('Grains &amp; Pulses'!K827:K$851,MATCH(FALSE,'Grains &amp; Pulses'!K827:K$851="",0)))))</f>
        <v>306</v>
      </c>
      <c r="F824" s="65" cm="1">
        <f t="array" ref="F824">IF(AND('Grains &amp; Pulses'!L826="",'Grains &amp; Pulses'!L825=""),F823,IF('Grains &amp; Pulses'!L826&lt;&gt;"",'Grains &amp; Pulses'!L826,AVERAGE(F823,INDEX('Grains &amp; Pulses'!L827:L$851,MATCH(FALSE,'Grains &amp; Pulses'!L827:L$851="",0)))))</f>
        <v>340</v>
      </c>
    </row>
    <row r="825" spans="1:6" x14ac:dyDescent="0.25">
      <c r="A825" s="36">
        <f>'Grains &amp; Pulses'!A827</f>
        <v>43662</v>
      </c>
      <c r="B825" s="65" cm="1">
        <f t="array" ref="B825">IF(AND('Grains &amp; Pulses'!H827="",'Grains &amp; Pulses'!H826=""),B824,IF('Grains &amp; Pulses'!H827&lt;&gt;"",'Grains &amp; Pulses'!H827,AVERAGE(B824,INDEX('Grains &amp; Pulses'!H828:H$851,MATCH(FALSE,'Grains &amp; Pulses'!H828:H$851="",0)))))</f>
        <v>564</v>
      </c>
      <c r="C825" s="65" cm="1">
        <f t="array" ref="C825">IF(AND('Grains &amp; Pulses'!I827="",'Grains &amp; Pulses'!I826=""),C824,IF('Grains &amp; Pulses'!I827&lt;&gt;"",'Grains &amp; Pulses'!I827,AVERAGE(C824,INDEX('Grains &amp; Pulses'!I828:I$851,MATCH(FALSE,'Grains &amp; Pulses'!I828:I$851="",0)))))</f>
        <v>285</v>
      </c>
      <c r="D825" s="65" cm="1">
        <f t="array" ref="D825">IF(AND('Grains &amp; Pulses'!J827="",'Grains &amp; Pulses'!J826=""),D824,IF('Grains &amp; Pulses'!J827&lt;&gt;"",'Grains &amp; Pulses'!J827,AVERAGE(D824,INDEX('Grains &amp; Pulses'!J828:J$851,MATCH(FALSE,'Grains &amp; Pulses'!J828:J$851="",0)))))</f>
        <v>301</v>
      </c>
      <c r="E825" s="65" cm="1">
        <f t="array" ref="E825">IF(AND('Grains &amp; Pulses'!K827="",'Grains &amp; Pulses'!K826=""),E824,IF('Grains &amp; Pulses'!K827&lt;&gt;"",'Grains &amp; Pulses'!K827,AVERAGE(E824,INDEX('Grains &amp; Pulses'!K828:K$851,MATCH(FALSE,'Grains &amp; Pulses'!K828:K$851="",0)))))</f>
        <v>301</v>
      </c>
      <c r="F825" s="65" cm="1">
        <f t="array" ref="F825">IF(AND('Grains &amp; Pulses'!L827="",'Grains &amp; Pulses'!L826=""),F824,IF('Grains &amp; Pulses'!L827&lt;&gt;"",'Grains &amp; Pulses'!L827,AVERAGE(F824,INDEX('Grains &amp; Pulses'!L828:L$851,MATCH(FALSE,'Grains &amp; Pulses'!L828:L$851="",0)))))</f>
        <v>340</v>
      </c>
    </row>
    <row r="826" spans="1:6" x14ac:dyDescent="0.25">
      <c r="A826" s="36">
        <f>'Grains &amp; Pulses'!A828</f>
        <v>43669</v>
      </c>
      <c r="B826" s="65" cm="1">
        <f t="array" ref="B826">IF(AND('Grains &amp; Pulses'!H828="",'Grains &amp; Pulses'!H827=""),B825,IF('Grains &amp; Pulses'!H828&lt;&gt;"",'Grains &amp; Pulses'!H828,AVERAGE(B825,INDEX('Grains &amp; Pulses'!H829:H$851,MATCH(FALSE,'Grains &amp; Pulses'!H829:H$851="",0)))))</f>
        <v>565</v>
      </c>
      <c r="C826" s="65" cm="1">
        <f t="array" ref="C826">IF(AND('Grains &amp; Pulses'!I828="",'Grains &amp; Pulses'!I827=""),C825,IF('Grains &amp; Pulses'!I828&lt;&gt;"",'Grains &amp; Pulses'!I828,AVERAGE(C825,INDEX('Grains &amp; Pulses'!I829:I$851,MATCH(FALSE,'Grains &amp; Pulses'!I829:I$851="",0)))))</f>
        <v>281</v>
      </c>
      <c r="D826" s="65" cm="1">
        <f t="array" ref="D826">IF(AND('Grains &amp; Pulses'!J828="",'Grains &amp; Pulses'!J827=""),D825,IF('Grains &amp; Pulses'!J828&lt;&gt;"",'Grains &amp; Pulses'!J828,AVERAGE(D825,INDEX('Grains &amp; Pulses'!J829:J$851,MATCH(FALSE,'Grains &amp; Pulses'!J829:J$851="",0)))))</f>
        <v>290</v>
      </c>
      <c r="E826" s="65" cm="1">
        <f t="array" ref="E826">IF(AND('Grains &amp; Pulses'!K828="",'Grains &amp; Pulses'!K827=""),E825,IF('Grains &amp; Pulses'!K828&lt;&gt;"",'Grains &amp; Pulses'!K828,AVERAGE(E825,INDEX('Grains &amp; Pulses'!K829:K$851,MATCH(FALSE,'Grains &amp; Pulses'!K829:K$851="",0)))))</f>
        <v>290</v>
      </c>
      <c r="F826" s="65" cm="1">
        <f t="array" ref="F826">IF(AND('Grains &amp; Pulses'!L828="",'Grains &amp; Pulses'!L827=""),F825,IF('Grains &amp; Pulses'!L828&lt;&gt;"",'Grains &amp; Pulses'!L828,AVERAGE(F825,INDEX('Grains &amp; Pulses'!L829:L$851,MATCH(FALSE,'Grains &amp; Pulses'!L829:L$851="",0)))))</f>
        <v>340</v>
      </c>
    </row>
    <row r="827" spans="1:6" x14ac:dyDescent="0.25">
      <c r="A827" s="36">
        <f>'Grains &amp; Pulses'!A829</f>
        <v>43676</v>
      </c>
      <c r="B827" s="65" cm="1">
        <f t="array" ref="B827">IF(AND('Grains &amp; Pulses'!H829="",'Grains &amp; Pulses'!H828=""),B826,IF('Grains &amp; Pulses'!H829&lt;&gt;"",'Grains &amp; Pulses'!H829,AVERAGE(B826,INDEX('Grains &amp; Pulses'!H830:H$851,MATCH(FALSE,'Grains &amp; Pulses'!H830:H$851="",0)))))</f>
        <v>580</v>
      </c>
      <c r="C827" s="65" cm="1">
        <f t="array" ref="C827">IF(AND('Grains &amp; Pulses'!I829="",'Grains &amp; Pulses'!I828=""),C826,IF('Grains &amp; Pulses'!I829&lt;&gt;"",'Grains &amp; Pulses'!I829,AVERAGE(C826,INDEX('Grains &amp; Pulses'!I830:I$851,MATCH(FALSE,'Grains &amp; Pulses'!I830:I$851="",0)))))</f>
        <v>292</v>
      </c>
      <c r="D827" s="65" cm="1">
        <f t="array" ref="D827">IF(AND('Grains &amp; Pulses'!J829="",'Grains &amp; Pulses'!J828=""),D826,IF('Grains &amp; Pulses'!J829&lt;&gt;"",'Grains &amp; Pulses'!J829,AVERAGE(D826,INDEX('Grains &amp; Pulses'!J830:J$851,MATCH(FALSE,'Grains &amp; Pulses'!J830:J$851="",0)))))</f>
        <v>295</v>
      </c>
      <c r="E827" s="65" cm="1">
        <f t="array" ref="E827">IF(AND('Grains &amp; Pulses'!K829="",'Grains &amp; Pulses'!K828=""),E826,IF('Grains &amp; Pulses'!K829&lt;&gt;"",'Grains &amp; Pulses'!K829,AVERAGE(E826,INDEX('Grains &amp; Pulses'!K830:K$851,MATCH(FALSE,'Grains &amp; Pulses'!K830:K$851="",0)))))</f>
        <v>295</v>
      </c>
      <c r="F827" s="65" cm="1">
        <f t="array" ref="F827">IF(AND('Grains &amp; Pulses'!L829="",'Grains &amp; Pulses'!L828=""),F826,IF('Grains &amp; Pulses'!L829&lt;&gt;"",'Grains &amp; Pulses'!L829,AVERAGE(F826,INDEX('Grains &amp; Pulses'!L830:L$851,MATCH(FALSE,'Grains &amp; Pulses'!L830:L$851="",0)))))</f>
        <v>340</v>
      </c>
    </row>
    <row r="828" spans="1:6" x14ac:dyDescent="0.25">
      <c r="A828" s="36">
        <f>'Grains &amp; Pulses'!A830</f>
        <v>43683</v>
      </c>
      <c r="B828" s="65" cm="1">
        <f t="array" ref="B828">IF(AND('Grains &amp; Pulses'!H830="",'Grains &amp; Pulses'!H829=""),B827,IF('Grains &amp; Pulses'!H830&lt;&gt;"",'Grains &amp; Pulses'!H830,AVERAGE(B827,INDEX('Grains &amp; Pulses'!H831:H$851,MATCH(FALSE,'Grains &amp; Pulses'!H831:H$851="",0)))))</f>
        <v>585</v>
      </c>
      <c r="C828" s="65" cm="1">
        <f t="array" ref="C828">IF(AND('Grains &amp; Pulses'!I830="",'Grains &amp; Pulses'!I829=""),C827,IF('Grains &amp; Pulses'!I830&lt;&gt;"",'Grains &amp; Pulses'!I830,AVERAGE(C827,INDEX('Grains &amp; Pulses'!I831:I$851,MATCH(FALSE,'Grains &amp; Pulses'!I831:I$851="",0)))))</f>
        <v>300</v>
      </c>
      <c r="D828" s="65" cm="1">
        <f t="array" ref="D828">IF(AND('Grains &amp; Pulses'!J830="",'Grains &amp; Pulses'!J829=""),D827,IF('Grains &amp; Pulses'!J830&lt;&gt;"",'Grains &amp; Pulses'!J830,AVERAGE(D827,INDEX('Grains &amp; Pulses'!J831:J$851,MATCH(FALSE,'Grains &amp; Pulses'!J831:J$851="",0)))))</f>
        <v>310</v>
      </c>
      <c r="E828" s="65" cm="1">
        <f t="array" ref="E828">IF(AND('Grains &amp; Pulses'!K830="",'Grains &amp; Pulses'!K829=""),E827,IF('Grains &amp; Pulses'!K830&lt;&gt;"",'Grains &amp; Pulses'!K830,AVERAGE(E827,INDEX('Grains &amp; Pulses'!K831:K$851,MATCH(FALSE,'Grains &amp; Pulses'!K831:K$851="",0)))))</f>
        <v>310</v>
      </c>
      <c r="F828" s="65" cm="1">
        <f t="array" ref="F828">IF(AND('Grains &amp; Pulses'!L830="",'Grains &amp; Pulses'!L829=""),F827,IF('Grains &amp; Pulses'!L830&lt;&gt;"",'Grains &amp; Pulses'!L830,AVERAGE(F827,INDEX('Grains &amp; Pulses'!L831:L$851,MATCH(FALSE,'Grains &amp; Pulses'!L831:L$851="",0)))))</f>
        <v>340</v>
      </c>
    </row>
    <row r="829" spans="1:6" x14ac:dyDescent="0.25">
      <c r="A829" s="36">
        <f>'Grains &amp; Pulses'!A831</f>
        <v>43690</v>
      </c>
      <c r="B829" s="65" cm="1">
        <f t="array" ref="B829">IF(AND('Grains &amp; Pulses'!H831="",'Grains &amp; Pulses'!H830=""),B828,IF('Grains &amp; Pulses'!H831&lt;&gt;"",'Grains &amp; Pulses'!H831,AVERAGE(B828,INDEX('Grains &amp; Pulses'!H832:H$851,MATCH(FALSE,'Grains &amp; Pulses'!H832:H$851="",0)))))</f>
        <v>589</v>
      </c>
      <c r="C829" s="65" cm="1">
        <f t="array" ref="C829">IF(AND('Grains &amp; Pulses'!I831="",'Grains &amp; Pulses'!I830=""),C828,IF('Grains &amp; Pulses'!I831&lt;&gt;"",'Grains &amp; Pulses'!I831,AVERAGE(C828,INDEX('Grains &amp; Pulses'!I832:I$851,MATCH(FALSE,'Grains &amp; Pulses'!I832:I$851="",0)))))</f>
        <v>296</v>
      </c>
      <c r="D829" s="65" cm="1">
        <f t="array" ref="D829">IF(AND('Grains &amp; Pulses'!J831="",'Grains &amp; Pulses'!J830=""),D828,IF('Grains &amp; Pulses'!J831&lt;&gt;"",'Grains &amp; Pulses'!J831,AVERAGE(D828,INDEX('Grains &amp; Pulses'!J832:J$851,MATCH(FALSE,'Grains &amp; Pulses'!J832:J$851="",0)))))</f>
        <v>310</v>
      </c>
      <c r="E829" s="65" cm="1">
        <f t="array" ref="E829">IF(AND('Grains &amp; Pulses'!K831="",'Grains &amp; Pulses'!K830=""),E828,IF('Grains &amp; Pulses'!K831&lt;&gt;"",'Grains &amp; Pulses'!K831,AVERAGE(E828,INDEX('Grains &amp; Pulses'!K832:K$851,MATCH(FALSE,'Grains &amp; Pulses'!K832:K$851="",0)))))</f>
        <v>310</v>
      </c>
      <c r="F829" s="65" cm="1">
        <f t="array" ref="F829">IF(AND('Grains &amp; Pulses'!L831="",'Grains &amp; Pulses'!L830=""),F828,IF('Grains &amp; Pulses'!L831&lt;&gt;"",'Grains &amp; Pulses'!L831,AVERAGE(F828,INDEX('Grains &amp; Pulses'!L832:L$851,MATCH(FALSE,'Grains &amp; Pulses'!L832:L$851="",0)))))</f>
        <v>340</v>
      </c>
    </row>
    <row r="830" spans="1:6" x14ac:dyDescent="0.25">
      <c r="A830" s="36">
        <f>'Grains &amp; Pulses'!A832</f>
        <v>43697</v>
      </c>
      <c r="B830" s="65" cm="1">
        <f t="array" ref="B830">IF(AND('Grains &amp; Pulses'!H832="",'Grains &amp; Pulses'!H831=""),B829,IF('Grains &amp; Pulses'!H832&lt;&gt;"",'Grains &amp; Pulses'!H832,AVERAGE(B829,INDEX('Grains &amp; Pulses'!H833:H$851,MATCH(FALSE,'Grains &amp; Pulses'!H833:H$851="",0)))))</f>
        <v>588</v>
      </c>
      <c r="C830" s="65" cm="1">
        <f t="array" ref="C830">IF(AND('Grains &amp; Pulses'!I832="",'Grains &amp; Pulses'!I831=""),C829,IF('Grains &amp; Pulses'!I832&lt;&gt;"",'Grains &amp; Pulses'!I832,AVERAGE(C829,INDEX('Grains &amp; Pulses'!I833:I$851,MATCH(FALSE,'Grains &amp; Pulses'!I833:I$851="",0)))))</f>
        <v>296</v>
      </c>
      <c r="D830" s="65" cm="1">
        <f t="array" ref="D830">IF(AND('Grains &amp; Pulses'!J832="",'Grains &amp; Pulses'!J831=""),D829,IF('Grains &amp; Pulses'!J832&lt;&gt;"",'Grains &amp; Pulses'!J832,AVERAGE(D829,INDEX('Grains &amp; Pulses'!J833:J$851,MATCH(FALSE,'Grains &amp; Pulses'!J833:J$851="",0)))))</f>
        <v>300</v>
      </c>
      <c r="E830" s="65" cm="1">
        <f t="array" ref="E830">IF(AND('Grains &amp; Pulses'!K832="",'Grains &amp; Pulses'!K831=""),E829,IF('Grains &amp; Pulses'!K832&lt;&gt;"",'Grains &amp; Pulses'!K832,AVERAGE(E829,INDEX('Grains &amp; Pulses'!K833:K$851,MATCH(FALSE,'Grains &amp; Pulses'!K833:K$851="",0)))))</f>
        <v>300</v>
      </c>
      <c r="F830" s="65" cm="1">
        <f t="array" ref="F830">IF(AND('Grains &amp; Pulses'!L832="",'Grains &amp; Pulses'!L831=""),F829,IF('Grains &amp; Pulses'!L832&lt;&gt;"",'Grains &amp; Pulses'!L832,AVERAGE(F829,INDEX('Grains &amp; Pulses'!L833:L$851,MATCH(FALSE,'Grains &amp; Pulses'!L833:L$851="",0)))))</f>
        <v>340</v>
      </c>
    </row>
    <row r="831" spans="1:6" x14ac:dyDescent="0.25">
      <c r="A831" s="36">
        <f>'Grains &amp; Pulses'!A833</f>
        <v>43704</v>
      </c>
      <c r="B831" s="65" cm="1">
        <f t="array" ref="B831">IF(AND('Grains &amp; Pulses'!H833="",'Grains &amp; Pulses'!H832=""),B830,IF('Grains &amp; Pulses'!H833&lt;&gt;"",'Grains &amp; Pulses'!H833,AVERAGE(B830,INDEX('Grains &amp; Pulses'!H834:H$851,MATCH(FALSE,'Grains &amp; Pulses'!H834:H$851="",0)))))</f>
        <v>590</v>
      </c>
      <c r="C831" s="65" cm="1">
        <f t="array" ref="C831">IF(AND('Grains &amp; Pulses'!I833="",'Grains &amp; Pulses'!I832=""),C830,IF('Grains &amp; Pulses'!I833&lt;&gt;"",'Grains &amp; Pulses'!I833,AVERAGE(C830,INDEX('Grains &amp; Pulses'!I834:I$851,MATCH(FALSE,'Grains &amp; Pulses'!I834:I$851="",0)))))</f>
        <v>302</v>
      </c>
      <c r="D831" s="65" cm="1">
        <f t="array" ref="D831">IF(AND('Grains &amp; Pulses'!J833="",'Grains &amp; Pulses'!J832=""),D830,IF('Grains &amp; Pulses'!J833&lt;&gt;"",'Grains &amp; Pulses'!J833,AVERAGE(D830,INDEX('Grains &amp; Pulses'!J834:J$851,MATCH(FALSE,'Grains &amp; Pulses'!J834:J$851="",0)))))</f>
        <v>295</v>
      </c>
      <c r="E831" s="65" cm="1">
        <f t="array" ref="E831">IF(AND('Grains &amp; Pulses'!K833="",'Grains &amp; Pulses'!K832=""),E830,IF('Grains &amp; Pulses'!K833&lt;&gt;"",'Grains &amp; Pulses'!K833,AVERAGE(E830,INDEX('Grains &amp; Pulses'!K834:K$851,MATCH(FALSE,'Grains &amp; Pulses'!K834:K$851="",0)))))</f>
        <v>295</v>
      </c>
      <c r="F831" s="65" cm="1">
        <f t="array" ref="F831">IF(AND('Grains &amp; Pulses'!L833="",'Grains &amp; Pulses'!L832=""),F830,IF('Grains &amp; Pulses'!L833&lt;&gt;"",'Grains &amp; Pulses'!L833,AVERAGE(F830,INDEX('Grains &amp; Pulses'!L834:L$851,MATCH(FALSE,'Grains &amp; Pulses'!L834:L$851="",0)))))</f>
        <v>333</v>
      </c>
    </row>
    <row r="832" spans="1:6" x14ac:dyDescent="0.25">
      <c r="A832" s="36">
        <f>'Grains &amp; Pulses'!A834</f>
        <v>43711</v>
      </c>
      <c r="B832" s="65" cm="1">
        <f t="array" ref="B832">IF(AND('Grains &amp; Pulses'!H834="",'Grains &amp; Pulses'!H833=""),B831,IF('Grains &amp; Pulses'!H834&lt;&gt;"",'Grains &amp; Pulses'!H834,AVERAGE(B831,INDEX('Grains &amp; Pulses'!H835:H$851,MATCH(FALSE,'Grains &amp; Pulses'!H835:H$851="",0)))))</f>
        <v>600</v>
      </c>
      <c r="C832" s="65" cm="1">
        <f t="array" ref="C832">IF(AND('Grains &amp; Pulses'!I834="",'Grains &amp; Pulses'!I833=""),C831,IF('Grains &amp; Pulses'!I834&lt;&gt;"",'Grains &amp; Pulses'!I834,AVERAGE(C831,INDEX('Grains &amp; Pulses'!I835:I$851,MATCH(FALSE,'Grains &amp; Pulses'!I835:I$851="",0)))))</f>
        <v>296</v>
      </c>
      <c r="D832" s="65" cm="1">
        <f t="array" ref="D832">IF(AND('Grains &amp; Pulses'!J834="",'Grains &amp; Pulses'!J833=""),D831,IF('Grains &amp; Pulses'!J834&lt;&gt;"",'Grains &amp; Pulses'!J834,AVERAGE(D831,INDEX('Grains &amp; Pulses'!J835:J$851,MATCH(FALSE,'Grains &amp; Pulses'!J835:J$851="",0)))))</f>
        <v>290</v>
      </c>
      <c r="E832" s="65" cm="1">
        <f t="array" ref="E832">IF(AND('Grains &amp; Pulses'!K834="",'Grains &amp; Pulses'!K833=""),E831,IF('Grains &amp; Pulses'!K834&lt;&gt;"",'Grains &amp; Pulses'!K834,AVERAGE(E831,INDEX('Grains &amp; Pulses'!K835:K$851,MATCH(FALSE,'Grains &amp; Pulses'!K835:K$851="",0)))))</f>
        <v>290</v>
      </c>
      <c r="F832" s="65" cm="1">
        <f t="array" ref="F832">IF(AND('Grains &amp; Pulses'!L834="",'Grains &amp; Pulses'!L833=""),F831,IF('Grains &amp; Pulses'!L834&lt;&gt;"",'Grains &amp; Pulses'!L834,AVERAGE(F831,INDEX('Grains &amp; Pulses'!L835:L$851,MATCH(FALSE,'Grains &amp; Pulses'!L835:L$851="",0)))))</f>
        <v>340</v>
      </c>
    </row>
    <row r="833" spans="1:6" x14ac:dyDescent="0.25">
      <c r="A833" s="36">
        <f>'Grains &amp; Pulses'!A835</f>
        <v>43718</v>
      </c>
      <c r="B833" s="65" cm="1">
        <f t="array" ref="B833">IF(AND('Grains &amp; Pulses'!H835="",'Grains &amp; Pulses'!H834=""),B832,IF('Grains &amp; Pulses'!H835&lt;&gt;"",'Grains &amp; Pulses'!H835,AVERAGE(B832,INDEX('Grains &amp; Pulses'!H836:H$851,MATCH(FALSE,'Grains &amp; Pulses'!H836:H$851="",0)))))</f>
        <v>601</v>
      </c>
      <c r="C833" s="65" cm="1">
        <f t="array" ref="C833">IF(AND('Grains &amp; Pulses'!I835="",'Grains &amp; Pulses'!I834=""),C832,IF('Grains &amp; Pulses'!I835&lt;&gt;"",'Grains &amp; Pulses'!I835,AVERAGE(C832,INDEX('Grains &amp; Pulses'!I836:I$851,MATCH(FALSE,'Grains &amp; Pulses'!I836:I$851="",0)))))</f>
        <v>305</v>
      </c>
      <c r="D833" s="65" cm="1">
        <f t="array" ref="D833">IF(AND('Grains &amp; Pulses'!J835="",'Grains &amp; Pulses'!J834=""),D832,IF('Grains &amp; Pulses'!J835&lt;&gt;"",'Grains &amp; Pulses'!J835,AVERAGE(D832,INDEX('Grains &amp; Pulses'!J836:J$851,MATCH(FALSE,'Grains &amp; Pulses'!J836:J$851="",0)))))</f>
        <v>290</v>
      </c>
      <c r="E833" s="65" cm="1">
        <f t="array" ref="E833">IF(AND('Grains &amp; Pulses'!K835="",'Grains &amp; Pulses'!K834=""),E832,IF('Grains &amp; Pulses'!K835&lt;&gt;"",'Grains &amp; Pulses'!K835,AVERAGE(E832,INDEX('Grains &amp; Pulses'!K836:K$851,MATCH(FALSE,'Grains &amp; Pulses'!K836:K$851="",0)))))</f>
        <v>290</v>
      </c>
      <c r="F833" s="65" cm="1">
        <f t="array" ref="F833">IF(AND('Grains &amp; Pulses'!L835="",'Grains &amp; Pulses'!L834=""),F832,IF('Grains &amp; Pulses'!L835&lt;&gt;"",'Grains &amp; Pulses'!L835,AVERAGE(F832,INDEX('Grains &amp; Pulses'!L836:L$851,MATCH(FALSE,'Grains &amp; Pulses'!L836:L$851="",0)))))</f>
        <v>340</v>
      </c>
    </row>
    <row r="834" spans="1:6" x14ac:dyDescent="0.25">
      <c r="A834" s="36">
        <f>'Grains &amp; Pulses'!A836</f>
        <v>43725</v>
      </c>
      <c r="B834" s="65" cm="1">
        <f t="array" ref="B834">IF(AND('Grains &amp; Pulses'!H836="",'Grains &amp; Pulses'!H835=""),B833,IF('Grains &amp; Pulses'!H836&lt;&gt;"",'Grains &amp; Pulses'!H836,AVERAGE(B833,INDEX('Grains &amp; Pulses'!H837:H$851,MATCH(FALSE,'Grains &amp; Pulses'!H837:H$851="",0)))))</f>
        <v>613</v>
      </c>
      <c r="C834" s="65" cm="1">
        <f t="array" ref="C834">IF(AND('Grains &amp; Pulses'!I836="",'Grains &amp; Pulses'!I835=""),C833,IF('Grains &amp; Pulses'!I836&lt;&gt;"",'Grains &amp; Pulses'!I836,AVERAGE(C833,INDEX('Grains &amp; Pulses'!I837:I$851,MATCH(FALSE,'Grains &amp; Pulses'!I837:I$851="",0)))))</f>
        <v>315</v>
      </c>
      <c r="D834" s="65" cm="1">
        <f t="array" ref="D834">IF(AND('Grains &amp; Pulses'!J836="",'Grains &amp; Pulses'!J835=""),D833,IF('Grains &amp; Pulses'!J836&lt;&gt;"",'Grains &amp; Pulses'!J836,AVERAGE(D833,INDEX('Grains &amp; Pulses'!J837:J$851,MATCH(FALSE,'Grains &amp; Pulses'!J837:J$851="",0)))))</f>
        <v>295</v>
      </c>
      <c r="E834" s="65" cm="1">
        <f t="array" ref="E834">IF(AND('Grains &amp; Pulses'!K836="",'Grains &amp; Pulses'!K835=""),E833,IF('Grains &amp; Pulses'!K836&lt;&gt;"",'Grains &amp; Pulses'!K836,AVERAGE(E833,INDEX('Grains &amp; Pulses'!K837:K$851,MATCH(FALSE,'Grains &amp; Pulses'!K837:K$851="",0)))))</f>
        <v>295</v>
      </c>
      <c r="F834" s="65" cm="1">
        <f t="array" ref="F834">IF(AND('Grains &amp; Pulses'!L836="",'Grains &amp; Pulses'!L835=""),F833,IF('Grains &amp; Pulses'!L836&lt;&gt;"",'Grains &amp; Pulses'!L836,AVERAGE(F833,INDEX('Grains &amp; Pulses'!L837:L$851,MATCH(FALSE,'Grains &amp; Pulses'!L837:L$851="",0)))))</f>
        <v>335</v>
      </c>
    </row>
    <row r="835" spans="1:6" x14ac:dyDescent="0.25">
      <c r="A835" s="36">
        <f>'Grains &amp; Pulses'!A837</f>
        <v>43732</v>
      </c>
      <c r="B835" s="65" cm="1">
        <f t="array" ref="B835">IF(AND('Grains &amp; Pulses'!H837="",'Grains &amp; Pulses'!H836=""),B834,IF('Grains &amp; Pulses'!H837&lt;&gt;"",'Grains &amp; Pulses'!H837,AVERAGE(B834,INDEX('Grains &amp; Pulses'!H838:H$851,MATCH(FALSE,'Grains &amp; Pulses'!H838:H$851="",0)))))</f>
        <v>625</v>
      </c>
      <c r="C835" s="65" cm="1">
        <f t="array" ref="C835">IF(AND('Grains &amp; Pulses'!I837="",'Grains &amp; Pulses'!I836=""),C834,IF('Grains &amp; Pulses'!I837&lt;&gt;"",'Grains &amp; Pulses'!I837,AVERAGE(C834,INDEX('Grains &amp; Pulses'!I838:I$851,MATCH(FALSE,'Grains &amp; Pulses'!I838:I$851="",0)))))</f>
        <v>317</v>
      </c>
      <c r="D835" s="65" cm="1">
        <f t="array" ref="D835">IF(AND('Grains &amp; Pulses'!J837="",'Grains &amp; Pulses'!J836=""),D834,IF('Grains &amp; Pulses'!J837&lt;&gt;"",'Grains &amp; Pulses'!J837,AVERAGE(D834,INDEX('Grains &amp; Pulses'!J838:J$851,MATCH(FALSE,'Grains &amp; Pulses'!J838:J$851="",0)))))</f>
        <v>310</v>
      </c>
      <c r="E835" s="65" cm="1">
        <f t="array" ref="E835">IF(AND('Grains &amp; Pulses'!K837="",'Grains &amp; Pulses'!K836=""),E834,IF('Grains &amp; Pulses'!K837&lt;&gt;"",'Grains &amp; Pulses'!K837,AVERAGE(E834,INDEX('Grains &amp; Pulses'!K838:K$851,MATCH(FALSE,'Grains &amp; Pulses'!K838:K$851="",0)))))</f>
        <v>295</v>
      </c>
      <c r="F835" s="65" cm="1">
        <f t="array" ref="F835">IF(AND('Grains &amp; Pulses'!L837="",'Grains &amp; Pulses'!L836=""),F834,IF('Grains &amp; Pulses'!L837&lt;&gt;"",'Grains &amp; Pulses'!L837,AVERAGE(F834,INDEX('Grains &amp; Pulses'!L838:L$851,MATCH(FALSE,'Grains &amp; Pulses'!L838:L$851="",0)))))</f>
        <v>342</v>
      </c>
    </row>
    <row r="836" spans="1:6" x14ac:dyDescent="0.25">
      <c r="A836" s="36">
        <f>'Grains &amp; Pulses'!A838</f>
        <v>43739</v>
      </c>
      <c r="B836" s="65" cm="1">
        <f t="array" ref="B836">IF(AND('Grains &amp; Pulses'!H838="",'Grains &amp; Pulses'!H837=""),B835,IF('Grains &amp; Pulses'!H838&lt;&gt;"",'Grains &amp; Pulses'!H838,AVERAGE(B835,INDEX('Grains &amp; Pulses'!H839:H$851,MATCH(FALSE,'Grains &amp; Pulses'!H839:H$851="",0)))))</f>
        <v>634.76776476042414</v>
      </c>
      <c r="C836" s="65" cm="1">
        <f t="array" ref="C836">IF(AND('Grains &amp; Pulses'!I838="",'Grains &amp; Pulses'!I837=""),C835,IF('Grains &amp; Pulses'!I838&lt;&gt;"",'Grains &amp; Pulses'!I838,AVERAGE(C835,INDEX('Grains &amp; Pulses'!I839:I$851,MATCH(FALSE,'Grains &amp; Pulses'!I839:I$851="",0)))))</f>
        <v>328.32815418642633</v>
      </c>
      <c r="D836" s="65" cm="1">
        <f t="array" ref="D836">IF(AND('Grains &amp; Pulses'!J838="",'Grains &amp; Pulses'!J837=""),D835,IF('Grains &amp; Pulses'!J838&lt;&gt;"",'Grains &amp; Pulses'!J838,AVERAGE(D835,INDEX('Grains &amp; Pulses'!J839:J$851,MATCH(FALSE,'Grains &amp; Pulses'!J839:J$851="",0)))))</f>
        <v>303.4548091723031</v>
      </c>
      <c r="E836" s="65" cm="1">
        <f t="array" ref="E836">IF(AND('Grains &amp; Pulses'!K838="",'Grains &amp; Pulses'!K837=""),E835,IF('Grains &amp; Pulses'!K838&lt;&gt;"",'Grains &amp; Pulses'!K838,AVERAGE(E835,INDEX('Grains &amp; Pulses'!K839:K$851,MATCH(FALSE,'Grains &amp; Pulses'!K839:K$851="",0)))))</f>
        <v>283.55613316100454</v>
      </c>
      <c r="F836" s="65" cm="1">
        <f t="array" ref="F836">IF(AND('Grains &amp; Pulses'!L838="",'Grains &amp; Pulses'!L837=""),F835,IF('Grains &amp; Pulses'!L838&lt;&gt;"",'Grains &amp; Pulses'!L838,AVERAGE(F835,INDEX('Grains &amp; Pulses'!L839:L$851,MATCH(FALSE,'Grains &amp; Pulses'!L839:L$851="",0)))))</f>
        <v>340.26735979320546</v>
      </c>
    </row>
    <row r="837" spans="1:6" x14ac:dyDescent="0.25">
      <c r="A837" s="36">
        <f>'Grains &amp; Pulses'!A839</f>
        <v>43746</v>
      </c>
      <c r="B837" s="65" cm="1">
        <f t="array" ref="B837">IF(AND('Grains &amp; Pulses'!H839="",'Grains &amp; Pulses'!H838=""),B836,IF('Grains &amp; Pulses'!H839&lt;&gt;"",'Grains &amp; Pulses'!H839,AVERAGE(B836,INDEX('Grains &amp; Pulses'!H840:H$851,MATCH(FALSE,'Grains &amp; Pulses'!H840:H$851="",0)))))</f>
        <v>638.74749996268395</v>
      </c>
      <c r="C837" s="65" cm="1">
        <f t="array" ref="C837">IF(AND('Grains &amp; Pulses'!I839="",'Grains &amp; Pulses'!I838=""),C836,IF('Grains &amp; Pulses'!I839&lt;&gt;"",'Grains &amp; Pulses'!I839,AVERAGE(C836,INDEX('Grains &amp; Pulses'!I840:I$851,MATCH(FALSE,'Grains &amp; Pulses'!I840:I$851="",0)))))</f>
        <v>328.32815418642633</v>
      </c>
      <c r="D837" s="65" cm="1">
        <f t="array" ref="D837">IF(AND('Grains &amp; Pulses'!J839="",'Grains &amp; Pulses'!J838=""),D836,IF('Grains &amp; Pulses'!J839&lt;&gt;"",'Grains &amp; Pulses'!J839,AVERAGE(D836,INDEX('Grains &amp; Pulses'!J840:J$851,MATCH(FALSE,'Grains &amp; Pulses'!J840:J$851="",0)))))</f>
        <v>314.3990809785173</v>
      </c>
      <c r="E837" s="65" cm="1">
        <f t="array" ref="E837">IF(AND('Grains &amp; Pulses'!K839="",'Grains &amp; Pulses'!K838=""),E836,IF('Grains &amp; Pulses'!K839&lt;&gt;"",'Grains &amp; Pulses'!K839,AVERAGE(E836,INDEX('Grains &amp; Pulses'!K840:K$851,MATCH(FALSE,'Grains &amp; Pulses'!K840:K$851="",0)))))</f>
        <v>284.55106696156946</v>
      </c>
      <c r="F837" s="65" cm="1">
        <f t="array" ref="F837">IF(AND('Grains &amp; Pulses'!L839="",'Grains &amp; Pulses'!L838=""),F836,IF('Grains &amp; Pulses'!L839&lt;&gt;"",'Grains &amp; Pulses'!L839,AVERAGE(F836,INDEX('Grains &amp; Pulses'!L840:L$851,MATCH(FALSE,'Grains &amp; Pulses'!L840:L$851="",0)))))</f>
        <v>378.07484421467274</v>
      </c>
    </row>
    <row r="838" spans="1:6" x14ac:dyDescent="0.25">
      <c r="A838" s="36">
        <f>'Grains &amp; Pulses'!A840</f>
        <v>43753</v>
      </c>
      <c r="B838" s="65" cm="1">
        <f t="array" ref="B838">IF(AND('Grains &amp; Pulses'!H840="",'Grains &amp; Pulses'!H839=""),B837,IF('Grains &amp; Pulses'!H840&lt;&gt;"",'Grains &amp; Pulses'!H840,AVERAGE(B837,INDEX('Grains &amp; Pulses'!H841:H$851,MATCH(FALSE,'Grains &amp; Pulses'!H841:H$851="",0)))))</f>
        <v>636.75763236155399</v>
      </c>
      <c r="C838" s="65" cm="1">
        <f t="array" ref="C838">IF(AND('Grains &amp; Pulses'!I840="",'Grains &amp; Pulses'!I839=""),C837,IF('Grains &amp; Pulses'!I840&lt;&gt;"",'Grains &amp; Pulses'!I840,AVERAGE(C837,INDEX('Grains &amp; Pulses'!I841:I$851,MATCH(FALSE,'Grains &amp; Pulses'!I841:I$851="",0)))))</f>
        <v>333.30282318925094</v>
      </c>
      <c r="D838" s="65" cm="1">
        <f t="array" ref="D838">IF(AND('Grains &amp; Pulses'!J840="",'Grains &amp; Pulses'!J839=""),D837,IF('Grains &amp; Pulses'!J840&lt;&gt;"",'Grains &amp; Pulses'!J840,AVERAGE(D837,INDEX('Grains &amp; Pulses'!J841:J$851,MATCH(FALSE,'Grains &amp; Pulses'!J841:J$851="",0)))))</f>
        <v>304.44974297286802</v>
      </c>
      <c r="E838" s="65" cm="1">
        <f t="array" ref="E838">IF(AND('Grains &amp; Pulses'!K840="",'Grains &amp; Pulses'!K839=""),E837,IF('Grains &amp; Pulses'!K840&lt;&gt;"",'Grains &amp; Pulses'!K840,AVERAGE(E837,INDEX('Grains &amp; Pulses'!K841:K$851,MATCH(FALSE,'Grains &amp; Pulses'!K841:K$851="",0)))))</f>
        <v>274.60172895592018</v>
      </c>
      <c r="F838" s="65" cm="1">
        <f t="array" ref="F838">IF(AND('Grains &amp; Pulses'!L840="",'Grains &amp; Pulses'!L839=""),F837,IF('Grains &amp; Pulses'!L840&lt;&gt;"",'Grains &amp; Pulses'!L840,AVERAGE(F837,INDEX('Grains &amp; Pulses'!L841:L$851,MATCH(FALSE,'Grains &amp; Pulses'!L841:L$851="",0)))))</f>
        <v>385.03938081862719</v>
      </c>
    </row>
    <row r="839" spans="1:6" x14ac:dyDescent="0.25">
      <c r="A839" s="36">
        <f>'Grains &amp; Pulses'!A841</f>
        <v>43760</v>
      </c>
      <c r="B839" s="65" cm="1">
        <f t="array" ref="B839">IF(AND('Grains &amp; Pulses'!H841="",'Grains &amp; Pulses'!H840=""),B838,IF('Grains &amp; Pulses'!H841&lt;&gt;"",'Grains &amp; Pulses'!H841,AVERAGE(B838,INDEX('Grains &amp; Pulses'!H842:H$851,MATCH(FALSE,'Grains &amp; Pulses'!H842:H$851="",0)))))</f>
        <v>604.91975074347636</v>
      </c>
      <c r="C839" s="65" cm="1">
        <f t="array" ref="C839">IF(AND('Grains &amp; Pulses'!I841="",'Grains &amp; Pulses'!I840=""),C838,IF('Grains &amp; Pulses'!I841&lt;&gt;"",'Grains &amp; Pulses'!I841,AVERAGE(C838,INDEX('Grains &amp; Pulses'!I842:I$851,MATCH(FALSE,'Grains &amp; Pulses'!I842:I$851="",0)))))</f>
        <v>331.3129555881211</v>
      </c>
      <c r="D839" s="65" cm="1">
        <f t="array" ref="D839">IF(AND('Grains &amp; Pulses'!J841="",'Grains &amp; Pulses'!J840=""),D838,IF('Grains &amp; Pulses'!J841&lt;&gt;"",'Grains &amp; Pulses'!J841,AVERAGE(D838,INDEX('Grains &amp; Pulses'!J842:J$851,MATCH(FALSE,'Grains &amp; Pulses'!J842:J$851="",0)))))</f>
        <v>302.45987537173818</v>
      </c>
      <c r="E839" s="65" cm="1">
        <f t="array" ref="E839">IF(AND('Grains &amp; Pulses'!K841="",'Grains &amp; Pulses'!K840=""),E838,IF('Grains &amp; Pulses'!K841&lt;&gt;"",'Grains &amp; Pulses'!K841,AVERAGE(E838,INDEX('Grains &amp; Pulses'!K842:K$851,MATCH(FALSE,'Grains &amp; Pulses'!K842:K$851="",0)))))</f>
        <v>272.61186135479034</v>
      </c>
      <c r="F839" s="65" cm="1">
        <f t="array" ref="F839">IF(AND('Grains &amp; Pulses'!L841="",'Grains &amp; Pulses'!L840=""),F838,IF('Grains &amp; Pulses'!L841&lt;&gt;"",'Grains &amp; Pulses'!L841,AVERAGE(F838,INDEX('Grains &amp; Pulses'!L842:L$851,MATCH(FALSE,'Grains &amp; Pulses'!L842:L$851="",0)))))</f>
        <v>402.94818922879591</v>
      </c>
    </row>
    <row r="840" spans="1:6" x14ac:dyDescent="0.25">
      <c r="A840" s="36">
        <f>'Grains &amp; Pulses'!A842</f>
        <v>43767</v>
      </c>
      <c r="B840" s="65" cm="1">
        <f t="array" ref="B840">IF(AND('Grains &amp; Pulses'!H842="",'Grains &amp; Pulses'!H841=""),B839,IF('Grains &amp; Pulses'!H842&lt;&gt;"",'Grains &amp; Pulses'!H842,AVERAGE(B839,INDEX('Grains &amp; Pulses'!H843:H$851,MATCH(FALSE,'Grains &amp; Pulses'!H843:H$851="",0)))))</f>
        <v>613.87415494856066</v>
      </c>
      <c r="C840" s="65" cm="1">
        <f t="array" ref="C840">IF(AND('Grains &amp; Pulses'!I842="",'Grains &amp; Pulses'!I841=""),C839,IF('Grains &amp; Pulses'!I842&lt;&gt;"",'Grains &amp; Pulses'!I842,AVERAGE(C839,INDEX('Grains &amp; Pulses'!I843:I$851,MATCH(FALSE,'Grains &amp; Pulses'!I843:I$851="",0)))))</f>
        <v>328.32815418642633</v>
      </c>
      <c r="D840" s="65" cm="1">
        <f t="array" ref="D840">IF(AND('Grains &amp; Pulses'!J842="",'Grains &amp; Pulses'!J841=""),D839,IF('Grains &amp; Pulses'!J842&lt;&gt;"",'Grains &amp; Pulses'!J842,AVERAGE(D839,INDEX('Grains &amp; Pulses'!J843:J$851,MATCH(FALSE,'Grains &amp; Pulses'!J843:J$851="",0)))))</f>
        <v>300.47000777060833</v>
      </c>
      <c r="E840" s="65" cm="1">
        <f t="array" ref="E840">IF(AND('Grains &amp; Pulses'!K842="",'Grains &amp; Pulses'!K841=""),E839,IF('Grains &amp; Pulses'!K842&lt;&gt;"",'Grains &amp; Pulses'!K842,AVERAGE(E839,INDEX('Grains &amp; Pulses'!K843:K$851,MATCH(FALSE,'Grains &amp; Pulses'!K843:K$851="",0)))))</f>
        <v>271.61692755422541</v>
      </c>
      <c r="F840" s="65" cm="1">
        <f t="array" ref="F840">IF(AND('Grains &amp; Pulses'!L842="",'Grains &amp; Pulses'!L841=""),F839,IF('Grains &amp; Pulses'!L842&lt;&gt;"",'Grains &amp; Pulses'!L842,AVERAGE(F839,INDEX('Grains &amp; Pulses'!L843:L$851,MATCH(FALSE,'Grains &amp; Pulses'!L843:L$851="",0)))))</f>
        <v>397.9735202259713</v>
      </c>
    </row>
    <row r="841" spans="1:6" x14ac:dyDescent="0.25">
      <c r="A841" s="36">
        <f>'Grains &amp; Pulses'!A843</f>
        <v>43774</v>
      </c>
      <c r="B841" s="65" cm="1">
        <f t="array" ref="B841">IF(AND('Grains &amp; Pulses'!H843="",'Grains &amp; Pulses'!H842=""),B840,IF('Grains &amp; Pulses'!H843&lt;&gt;"",'Grains &amp; Pulses'!H843,AVERAGE(B840,INDEX('Grains &amp; Pulses'!H844:H$851,MATCH(FALSE,'Grains &amp; Pulses'!H844:H$851="",0)))))</f>
        <v>615.8640225496905</v>
      </c>
      <c r="C841" s="65" cm="1">
        <f t="array" ref="C841">IF(AND('Grains &amp; Pulses'!I843="",'Grains &amp; Pulses'!I842=""),C840,IF('Grains &amp; Pulses'!I843&lt;&gt;"",'Grains &amp; Pulses'!I843,AVERAGE(C840,INDEX('Grains &amp; Pulses'!I844:I$851,MATCH(FALSE,'Grains &amp; Pulses'!I844:I$851="",0)))))</f>
        <v>321.36361758247182</v>
      </c>
      <c r="D841" s="65" cm="1">
        <f t="array" ref="D841">IF(AND('Grains &amp; Pulses'!J843="",'Grains &amp; Pulses'!J842=""),D840,IF('Grains &amp; Pulses'!J843&lt;&gt;"",'Grains &amp; Pulses'!J843,AVERAGE(D840,INDEX('Grains &amp; Pulses'!J844:J$851,MATCH(FALSE,'Grains &amp; Pulses'!J844:J$851="",0)))))</f>
        <v>296.49027256834859</v>
      </c>
      <c r="E841" s="65" cm="1">
        <f t="array" ref="E841">IF(AND('Grains &amp; Pulses'!K843="",'Grains &amp; Pulses'!K842=""),E840,IF('Grains &amp; Pulses'!K843&lt;&gt;"",'Grains &amp; Pulses'!K843,AVERAGE(E840,INDEX('Grains &amp; Pulses'!K844:K$851,MATCH(FALSE,'Grains &amp; Pulses'!K844:K$851="",0)))))</f>
        <v>266.64225855140074</v>
      </c>
      <c r="F841" s="65" cm="1">
        <f t="array" ref="F841">IF(AND('Grains &amp; Pulses'!L843="",'Grains &amp; Pulses'!L842=""),F840,IF('Grains &amp; Pulses'!L843&lt;&gt;"",'Grains &amp; Pulses'!L843,AVERAGE(F840,INDEX('Grains &amp; Pulses'!L844:L$851,MATCH(FALSE,'Grains &amp; Pulses'!L844:L$851="",0)))))</f>
        <v>397.9735202259713</v>
      </c>
    </row>
    <row r="842" spans="1:6" x14ac:dyDescent="0.25">
      <c r="A842" s="36">
        <f>'Grains &amp; Pulses'!A844</f>
        <v>43781</v>
      </c>
      <c r="B842" s="65" cm="1">
        <f t="array" ref="B842">IF(AND('Grains &amp; Pulses'!H844="",'Grains &amp; Pulses'!H843=""),B841,IF('Grains &amp; Pulses'!H844&lt;&gt;"",'Grains &amp; Pulses'!H844,AVERAGE(B841,INDEX('Grains &amp; Pulses'!H845:H$851,MATCH(FALSE,'Grains &amp; Pulses'!H845:H$851="",0)))))</f>
        <v>618.84882395138538</v>
      </c>
      <c r="C842" s="65" cm="1">
        <f t="array" ref="C842">IF(AND('Grains &amp; Pulses'!I844="",'Grains &amp; Pulses'!I843=""),C841,IF('Grains &amp; Pulses'!I844&lt;&gt;"",'Grains &amp; Pulses'!I844,AVERAGE(C841,INDEX('Grains &amp; Pulses'!I845:I$851,MATCH(FALSE,'Grains &amp; Pulses'!I845:I$851="",0)))))</f>
        <v>326.33828658529643</v>
      </c>
      <c r="D842" s="65" cm="1">
        <f t="array" ref="D842">IF(AND('Grains &amp; Pulses'!J844="",'Grains &amp; Pulses'!J843=""),D841,IF('Grains &amp; Pulses'!J844&lt;&gt;"",'Grains &amp; Pulses'!J844,AVERAGE(D841,INDEX('Grains &amp; Pulses'!J845:J$851,MATCH(FALSE,'Grains &amp; Pulses'!J845:J$851="",0)))))</f>
        <v>303.4548091723031</v>
      </c>
      <c r="E842" s="65" cm="1">
        <f t="array" ref="E842">IF(AND('Grains &amp; Pulses'!K844="",'Grains &amp; Pulses'!K843=""),E841,IF('Grains &amp; Pulses'!K844&lt;&gt;"",'Grains &amp; Pulses'!K844,AVERAGE(E841,INDEX('Grains &amp; Pulses'!K845:K$851,MATCH(FALSE,'Grains &amp; Pulses'!K845:K$851="",0)))))</f>
        <v>268.63212615253059</v>
      </c>
      <c r="F842" s="65" cm="1">
        <f t="array" ref="F842">IF(AND('Grains &amp; Pulses'!L844="",'Grains &amp; Pulses'!L843=""),F841,IF('Grains &amp; Pulses'!L844&lt;&gt;"",'Grains &amp; Pulses'!L844,AVERAGE(F841,INDEX('Grains &amp; Pulses'!L845:L$851,MATCH(FALSE,'Grains &amp; Pulses'!L845:L$851="",0)))))</f>
        <v>407.92285823162058</v>
      </c>
    </row>
    <row r="843" spans="1:6" x14ac:dyDescent="0.25">
      <c r="A843" s="36">
        <f>'Grains &amp; Pulses'!A845</f>
        <v>43788</v>
      </c>
      <c r="B843" s="65" cm="1">
        <f t="array" ref="B843">IF(AND('Grains &amp; Pulses'!H845="",'Grains &amp; Pulses'!H844=""),B842,IF('Grains &amp; Pulses'!H845&lt;&gt;"",'Grains &amp; Pulses'!H845,AVERAGE(B842,INDEX('Grains &amp; Pulses'!H846:H$851,MATCH(FALSE,'Grains &amp; Pulses'!H846:H$851="",0)))))</f>
        <v>619.84375775195031</v>
      </c>
      <c r="C843" s="65" cm="1">
        <f t="array" ref="C843">IF(AND('Grains &amp; Pulses'!I845="",'Grains &amp; Pulses'!I844=""),C842,IF('Grains &amp; Pulses'!I845&lt;&gt;"",'Grains &amp; Pulses'!I845,AVERAGE(C842,INDEX('Grains &amp; Pulses'!I846:I$851,MATCH(FALSE,'Grains &amp; Pulses'!I846:I$851="",0)))))</f>
        <v>325.34335278473151</v>
      </c>
      <c r="D843" s="65" cm="1">
        <f t="array" ref="D843">IF(AND('Grains &amp; Pulses'!J845="",'Grains &amp; Pulses'!J844=""),D842,IF('Grains &amp; Pulses'!J845&lt;&gt;"",'Grains &amp; Pulses'!J845,AVERAGE(D842,INDEX('Grains &amp; Pulses'!J846:J$851,MATCH(FALSE,'Grains &amp; Pulses'!J846:J$851="",0)))))</f>
        <v>308.42947817512771</v>
      </c>
      <c r="E843" s="65" cm="1">
        <f t="array" ref="E843">IF(AND('Grains &amp; Pulses'!K845="",'Grains &amp; Pulses'!K844=""),E842,IF('Grains &amp; Pulses'!K845&lt;&gt;"",'Grains &amp; Pulses'!K845,AVERAGE(E842,INDEX('Grains &amp; Pulses'!K846:K$851,MATCH(FALSE,'Grains &amp; Pulses'!K846:K$851="",0)))))</f>
        <v>270.62199375366049</v>
      </c>
      <c r="F843" s="65" cm="1">
        <f t="array" ref="F843">IF(AND('Grains &amp; Pulses'!L845="",'Grains &amp; Pulses'!L844=""),F842,IF('Grains &amp; Pulses'!L845&lt;&gt;"",'Grains &amp; Pulses'!L845,AVERAGE(F842,INDEX('Grains &amp; Pulses'!L846:L$851,MATCH(FALSE,'Grains &amp; Pulses'!L846:L$851="",0)))))</f>
        <v>427.82153424291914</v>
      </c>
    </row>
    <row r="844" spans="1:6" x14ac:dyDescent="0.25">
      <c r="A844" s="36">
        <f>'Grains &amp; Pulses'!A846</f>
        <v>43795</v>
      </c>
      <c r="B844" s="65" cm="1">
        <f t="array" ref="B844">IF(AND('Grains &amp; Pulses'!H846="",'Grains &amp; Pulses'!H845=""),B843,IF('Grains &amp; Pulses'!H846&lt;&gt;"",'Grains &amp; Pulses'!H846,AVERAGE(B843,INDEX('Grains &amp; Pulses'!H847:H$851,MATCH(FALSE,'Grains &amp; Pulses'!H847:H$851="",0)))))</f>
        <v>615.8640225496905</v>
      </c>
      <c r="C844" s="65" cm="1">
        <f t="array" ref="C844">IF(AND('Grains &amp; Pulses'!I846="",'Grains &amp; Pulses'!I845=""),C843,IF('Grains &amp; Pulses'!I846&lt;&gt;"",'Grains &amp; Pulses'!I846,AVERAGE(C843,INDEX('Grains &amp; Pulses'!I847:I$851,MATCH(FALSE,'Grains &amp; Pulses'!I847:I$851="",0)))))</f>
        <v>332.30788938868602</v>
      </c>
      <c r="D844" s="65" cm="1">
        <f t="array" ref="D844">IF(AND('Grains &amp; Pulses'!J846="",'Grains &amp; Pulses'!J845=""),D843,IF('Grains &amp; Pulses'!J846&lt;&gt;"",'Grains &amp; Pulses'!J846,AVERAGE(D843,INDEX('Grains &amp; Pulses'!J847:J$851,MATCH(FALSE,'Grains &amp; Pulses'!J847:J$851="",0)))))</f>
        <v>318.37881618077699</v>
      </c>
      <c r="E844" s="65" cm="1">
        <f t="array" ref="E844">IF(AND('Grains &amp; Pulses'!K846="",'Grains &amp; Pulses'!K845=""),E843,IF('Grains &amp; Pulses'!K846&lt;&gt;"",'Grains &amp; Pulses'!K846,AVERAGE(E843,INDEX('Grains &amp; Pulses'!K847:K$851,MATCH(FALSE,'Grains &amp; Pulses'!K847:K$851="",0)))))</f>
        <v>266.64225855140074</v>
      </c>
      <c r="F844" s="65" cm="1">
        <f t="array" ref="F844">IF(AND('Grains &amp; Pulses'!L846="",'Grains &amp; Pulses'!L845=""),F843,IF('Grains &amp; Pulses'!L846&lt;&gt;"",'Grains &amp; Pulses'!L846,AVERAGE(F843,INDEX('Grains &amp; Pulses'!L847:L$851,MATCH(FALSE,'Grains &amp; Pulses'!L847:L$851="",0)))))</f>
        <v>427.82153424291914</v>
      </c>
    </row>
    <row r="845" spans="1:6" x14ac:dyDescent="0.25">
      <c r="A845" s="36">
        <f>'Grains &amp; Pulses'!A847</f>
        <v>43802</v>
      </c>
      <c r="B845" s="65" cm="1">
        <f t="array" ref="B845">IF(AND('Grains &amp; Pulses'!H847="",'Grains &amp; Pulses'!H846=""),B844,IF('Grains &amp; Pulses'!H847&lt;&gt;"",'Grains &amp; Pulses'!H847,AVERAGE(B844,INDEX('Grains &amp; Pulses'!H848:H$851,MATCH(FALSE,'Grains &amp; Pulses'!H848:H$851="",0)))))</f>
        <v>621.83362535308015</v>
      </c>
      <c r="C845" s="65" cm="1">
        <f t="array" ref="C845">IF(AND('Grains &amp; Pulses'!I847="",'Grains &amp; Pulses'!I846=""),C844,IF('Grains &amp; Pulses'!I847&lt;&gt;"",'Grains &amp; Pulses'!I847,AVERAGE(C844,INDEX('Grains &amp; Pulses'!I848:I$851,MATCH(FALSE,'Grains &amp; Pulses'!I848:I$851="",0)))))</f>
        <v>339.27242599264054</v>
      </c>
      <c r="D845" s="65" cm="1">
        <f t="array" ref="D845">IF(AND('Grains &amp; Pulses'!J847="",'Grains &amp; Pulses'!J846=""),D844,IF('Grains &amp; Pulses'!J847&lt;&gt;"",'Grains &amp; Pulses'!J847,AVERAGE(D844,INDEX('Grains &amp; Pulses'!J848:J$851,MATCH(FALSE,'Grains &amp; Pulses'!J848:J$851="",0)))))</f>
        <v>313.40414717795238</v>
      </c>
      <c r="E845" s="65" cm="1">
        <f t="array" ref="E845">IF(AND('Grains &amp; Pulses'!K847="",'Grains &amp; Pulses'!K846=""),E844,IF('Grains &amp; Pulses'!K847&lt;&gt;"",'Grains &amp; Pulses'!K847,AVERAGE(E844,INDEX('Grains &amp; Pulses'!K848:K$851,MATCH(FALSE,'Grains &amp; Pulses'!K848:K$851="",0)))))</f>
        <v>276.59159655705002</v>
      </c>
      <c r="F845" s="65" cm="1">
        <f t="array" ref="F845">IF(AND('Grains &amp; Pulses'!L847="",'Grains &amp; Pulses'!L846=""),F844,IF('Grains &amp; Pulses'!L847&lt;&gt;"",'Grains &amp; Pulses'!L847,AVERAGE(F844,INDEX('Grains &amp; Pulses'!L848:L$851,MATCH(FALSE,'Grains &amp; Pulses'!L848:L$851="",0)))))</f>
        <v>447.7202102542177</v>
      </c>
    </row>
    <row r="846" spans="1:6" x14ac:dyDescent="0.25">
      <c r="A846" s="36">
        <f>'Grains &amp; Pulses'!A848</f>
        <v>43809</v>
      </c>
      <c r="B846" s="65" cm="1">
        <f t="array" ref="B846">IF(AND('Grains &amp; Pulses'!H848="",'Grains &amp; Pulses'!H847=""),B845,IF('Grains &amp; Pulses'!H848&lt;&gt;"",'Grains &amp; Pulses'!H848,AVERAGE(B845,INDEX('Grains &amp; Pulses'!H849:H$851,MATCH(FALSE,'Grains &amp; Pulses'!H849:H$851="",0)))))</f>
        <v>631.78296335872938</v>
      </c>
      <c r="C846" s="65" cm="1">
        <f t="array" ref="C846">IF(AND('Grains &amp; Pulses'!I848="",'Grains &amp; Pulses'!I847=""),C845,IF('Grains &amp; Pulses'!I848&lt;&gt;"",'Grains &amp; Pulses'!I848,AVERAGE(C845,INDEX('Grains &amp; Pulses'!I849:I$851,MATCH(FALSE,'Grains &amp; Pulses'!I849:I$851="",0)))))</f>
        <v>338.27749219207561</v>
      </c>
      <c r="D846" s="65" cm="1">
        <f t="array" ref="D846">IF(AND('Grains &amp; Pulses'!J848="",'Grains &amp; Pulses'!J847=""),D845,IF('Grains &amp; Pulses'!J848&lt;&gt;"",'Grains &amp; Pulses'!J848,AVERAGE(D845,INDEX('Grains &amp; Pulses'!J849:J$851,MATCH(FALSE,'Grains &amp; Pulses'!J849:J$851="",0)))))</f>
        <v>316.38894857964715</v>
      </c>
      <c r="E846" s="65" cm="1">
        <f t="array" ref="E846">IF(AND('Grains &amp; Pulses'!K848="",'Grains &amp; Pulses'!K847=""),E845,IF('Grains &amp; Pulses'!K848&lt;&gt;"",'Grains &amp; Pulses'!K848,AVERAGE(E845,INDEX('Grains &amp; Pulses'!K849:K$851,MATCH(FALSE,'Grains &amp; Pulses'!K849:K$851="",0)))))</f>
        <v>277.58653035761495</v>
      </c>
      <c r="F846" s="65" cm="1">
        <f t="array" ref="F846">IF(AND('Grains &amp; Pulses'!L848="",'Grains &amp; Pulses'!L847=""),F845,IF('Grains &amp; Pulses'!L848&lt;&gt;"",'Grains &amp; Pulses'!L848,AVERAGE(F845,INDEX('Grains &amp; Pulses'!L849:L$851,MATCH(FALSE,'Grains &amp; Pulses'!L849:L$851="",0)))))</f>
        <v>447.7202102542177</v>
      </c>
    </row>
    <row r="847" spans="1:6" x14ac:dyDescent="0.25">
      <c r="A847" s="36">
        <f>'Grains &amp; Pulses'!A849</f>
        <v>43816</v>
      </c>
      <c r="B847" s="65" cm="1">
        <f t="array" ref="B847">IF(AND('Grains &amp; Pulses'!H849="",'Grains &amp; Pulses'!H848=""),B846,IF('Grains &amp; Pulses'!H849&lt;&gt;"",'Grains &amp; Pulses'!H849,AVERAGE(B846,INDEX('Grains &amp; Pulses'!H850:H$851,MATCH(FALSE,'Grains &amp; Pulses'!H850:H$851="",0)))))</f>
        <v>633.77283095985922</v>
      </c>
      <c r="C847" s="65" cm="1">
        <f t="array" ref="C847">IF(AND('Grains &amp; Pulses'!I849="",'Grains &amp; Pulses'!I848=""),C846,IF('Grains &amp; Pulses'!I849&lt;&gt;"",'Grains &amp; Pulses'!I849,AVERAGE(C846,INDEX('Grains &amp; Pulses'!I850:I$851,MATCH(FALSE,'Grains &amp; Pulses'!I850:I$851="",0)))))</f>
        <v>348.22683019772489</v>
      </c>
      <c r="D847" s="65" cm="1">
        <f t="array" ref="D847">IF(AND('Grains &amp; Pulses'!J849="",'Grains &amp; Pulses'!J848=""),D846,IF('Grains &amp; Pulses'!J849&lt;&gt;"",'Grains &amp; Pulses'!J849,AVERAGE(D846,INDEX('Grains &amp; Pulses'!J850:J$851,MATCH(FALSE,'Grains &amp; Pulses'!J850:J$851="",0)))))</f>
        <v>318.37881618077699</v>
      </c>
      <c r="E847" s="65" cm="1">
        <f t="array" ref="E847">IF(AND('Grains &amp; Pulses'!K849="",'Grains &amp; Pulses'!K848=""),E846,IF('Grains &amp; Pulses'!K849&lt;&gt;"",'Grains &amp; Pulses'!K849,AVERAGE(E846,INDEX('Grains &amp; Pulses'!K850:K$851,MATCH(FALSE,'Grains &amp; Pulses'!K850:K$851="",0)))))</f>
        <v>285.54600076213438</v>
      </c>
      <c r="F847" s="65" cm="1">
        <f t="array" ref="F847">IF(AND('Grains &amp; Pulses'!L849="",'Grains &amp; Pulses'!L848=""),F846,IF('Grains &amp; Pulses'!L849&lt;&gt;"",'Grains &amp; Pulses'!L849,AVERAGE(F846,INDEX('Grains &amp; Pulses'!L850:L$851,MATCH(FALSE,'Grains &amp; Pulses'!L850:L$851="",0)))))</f>
        <v>447.7202102542177</v>
      </c>
    </row>
    <row r="848" spans="1:6" x14ac:dyDescent="0.25">
      <c r="A848" s="36">
        <f>'Grains &amp; Pulses'!A850</f>
        <v>43823</v>
      </c>
      <c r="B848" s="65" cm="1">
        <f t="array" ref="B848">IF(AND('Grains &amp; Pulses'!H850="",'Grains &amp; Pulses'!H849=""),B847,IF('Grains &amp; Pulses'!H850&lt;&gt;"",'Grains &amp; Pulses'!H850,AVERAGE(B847,INDEX('Grains &amp; Pulses'!H851:H$851,MATCH(FALSE,'Grains &amp; Pulses'!H851:H$851="",0)))))</f>
        <v>631.78296335872938</v>
      </c>
      <c r="C848" s="65" cm="1">
        <f t="array" ref="C848">IF(AND('Grains &amp; Pulses'!I850="",'Grains &amp; Pulses'!I849=""),C847,IF('Grains &amp; Pulses'!I850&lt;&gt;"",'Grains &amp; Pulses'!I850,AVERAGE(C847,INDEX('Grains &amp; Pulses'!I851:I$851,MATCH(FALSE,'Grains &amp; Pulses'!I851:I$851="",0)))))</f>
        <v>348.22683019772489</v>
      </c>
      <c r="D848" s="65" cm="1">
        <f t="array" ref="D848">IF(AND('Grains &amp; Pulses'!J850="",'Grains &amp; Pulses'!J849=""),D847,IF('Grains &amp; Pulses'!J850&lt;&gt;"",'Grains &amp; Pulses'!J850,AVERAGE(D847,INDEX('Grains &amp; Pulses'!J851:J$851,MATCH(FALSE,'Grains &amp; Pulses'!J851:J$851="",0)))))</f>
        <v>318.37881618077699</v>
      </c>
      <c r="E848" s="65" cm="1">
        <f t="array" ref="E848">IF(AND('Grains &amp; Pulses'!K850="",'Grains &amp; Pulses'!K849=""),E847,IF('Grains &amp; Pulses'!K850&lt;&gt;"",'Grains &amp; Pulses'!K850,AVERAGE(E847,INDEX('Grains &amp; Pulses'!K851:K$851,MATCH(FALSE,'Grains &amp; Pulses'!K851:K$851="",0)))))</f>
        <v>288.53080216382915</v>
      </c>
      <c r="F848" s="65" cm="1">
        <f t="array" ref="F848">IF(AND('Grains &amp; Pulses'!L850="",'Grains &amp; Pulses'!L849=""),F847,IF('Grains &amp; Pulses'!L850&lt;&gt;"",'Grains &amp; Pulses'!L850,AVERAGE(F847,INDEX('Grains &amp; Pulses'!L851:L$851,MATCH(FALSE,'Grains &amp; Pulses'!L851:L$851="",0)))))</f>
        <v>465.62901866438642</v>
      </c>
    </row>
    <row r="849" spans="1:6" x14ac:dyDescent="0.25">
      <c r="A849" s="36">
        <f>'Grains &amp; Pulses'!A851</f>
        <v>43830</v>
      </c>
      <c r="B849" s="65" cm="1">
        <f t="array" ref="B849">IF(AND('Grains &amp; Pulses'!H851="",'Grains &amp; Pulses'!H850=""),B848,IF('Grains &amp; Pulses'!H851&lt;&gt;"",'Grains &amp; Pulses'!H851,AVERAGE(B848,INDEX('Grains &amp; Pulses'!H$851:H852,MATCH(FALSE,'Grains &amp; Pulses'!H$851:H852="",0)))))</f>
        <v>633.77283095985922</v>
      </c>
      <c r="C849" s="65" cm="1">
        <f t="array" ref="C849">IF(AND('Grains &amp; Pulses'!I851="",'Grains &amp; Pulses'!I850=""),C848,IF('Grains &amp; Pulses'!I851&lt;&gt;"",'Grains &amp; Pulses'!I851,AVERAGE(C848,INDEX('Grains &amp; Pulses'!I$851:I852,MATCH(FALSE,'Grains &amp; Pulses'!I$851:I852="",0)))))</f>
        <v>353.20149920054951</v>
      </c>
      <c r="D849" s="65" cm="1">
        <f t="array" ref="D849">IF(AND('Grains &amp; Pulses'!J851="",'Grains &amp; Pulses'!J850=""),D848,IF('Grains &amp; Pulses'!J851&lt;&gt;"",'Grains &amp; Pulses'!J851,AVERAGE(D848,INDEX('Grains &amp; Pulses'!J$851:J852,MATCH(FALSE,'Grains &amp; Pulses'!J$851:J852="",0)))))</f>
        <v>319.37374998134197</v>
      </c>
      <c r="E849" s="65" cm="1">
        <f t="array" ref="E849">IF(AND('Grains &amp; Pulses'!K851="",'Grains &amp; Pulses'!K850=""),E848,IF('Grains &amp; Pulses'!K851&lt;&gt;"",'Grains &amp; Pulses'!K851,AVERAGE(E848,INDEX('Grains &amp; Pulses'!K$851:K852,MATCH(FALSE,'Grains &amp; Pulses'!K$851:K852="",0)))))</f>
        <v>288.53080216382915</v>
      </c>
      <c r="F849" s="65" cm="1">
        <f t="array" ref="F849">IF(AND('Grains &amp; Pulses'!L851="",'Grains &amp; Pulses'!L850=""),F848,IF('Grains &amp; Pulses'!L851&lt;&gt;"",'Grains &amp; Pulses'!L851,AVERAGE(F848,INDEX('Grains &amp; Pulses'!L$851:L852,MATCH(FALSE,'Grains &amp; Pulses'!L$851:L852="",0)))))</f>
        <v>457.66954825986699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C3CC-E56F-4122-BC03-D043D9AB1A1D}">
  <dimension ref="A1:S1152"/>
  <sheetViews>
    <sheetView showGridLines="0" workbookViewId="0">
      <pane xSplit="4" ySplit="4" topLeftCell="E5" activePane="bottomRight" state="frozen"/>
      <selection pane="topRight" activeCell="E1" sqref="E1"/>
      <selection pane="bottomLeft" activeCell="A11" sqref="A11"/>
      <selection pane="bottomRight" activeCell="L5" sqref="L5"/>
    </sheetView>
  </sheetViews>
  <sheetFormatPr defaultRowHeight="12.75" x14ac:dyDescent="0.2"/>
  <cols>
    <col min="1" max="1" width="2.5703125" style="44" customWidth="1"/>
    <col min="2" max="2" width="24" style="44" customWidth="1"/>
    <col min="3" max="3" width="24.42578125" style="44" customWidth="1"/>
    <col min="4" max="4" width="0" style="44" hidden="1" customWidth="1"/>
    <col min="5" max="10" width="16.140625" style="44" customWidth="1"/>
    <col min="11" max="11" width="0" style="44" hidden="1" customWidth="1"/>
    <col min="12" max="12" width="11.85546875" style="44" customWidth="1"/>
    <col min="13" max="13" width="0" style="44" hidden="1" customWidth="1"/>
    <col min="14" max="19" width="13.7109375" style="44" customWidth="1"/>
    <col min="20" max="256" width="9.140625" style="44"/>
    <col min="257" max="257" width="2.5703125" style="44" customWidth="1"/>
    <col min="258" max="258" width="24" style="44" customWidth="1"/>
    <col min="259" max="259" width="24.42578125" style="44" customWidth="1"/>
    <col min="260" max="260" width="0" style="44" hidden="1" customWidth="1"/>
    <col min="261" max="266" width="16.140625" style="44" customWidth="1"/>
    <col min="267" max="267" width="0" style="44" hidden="1" customWidth="1"/>
    <col min="268" max="268" width="11.85546875" style="44" customWidth="1"/>
    <col min="269" max="269" width="0" style="44" hidden="1" customWidth="1"/>
    <col min="270" max="270" width="80.85546875" style="44" customWidth="1"/>
    <col min="271" max="512" width="9.140625" style="44"/>
    <col min="513" max="513" width="2.5703125" style="44" customWidth="1"/>
    <col min="514" max="514" width="24" style="44" customWidth="1"/>
    <col min="515" max="515" width="24.42578125" style="44" customWidth="1"/>
    <col min="516" max="516" width="0" style="44" hidden="1" customWidth="1"/>
    <col min="517" max="522" width="16.140625" style="44" customWidth="1"/>
    <col min="523" max="523" width="0" style="44" hidden="1" customWidth="1"/>
    <col min="524" max="524" width="11.85546875" style="44" customWidth="1"/>
    <col min="525" max="525" width="0" style="44" hidden="1" customWidth="1"/>
    <col min="526" max="526" width="80.85546875" style="44" customWidth="1"/>
    <col min="527" max="768" width="9.140625" style="44"/>
    <col min="769" max="769" width="2.5703125" style="44" customWidth="1"/>
    <col min="770" max="770" width="24" style="44" customWidth="1"/>
    <col min="771" max="771" width="24.42578125" style="44" customWidth="1"/>
    <col min="772" max="772" width="0" style="44" hidden="1" customWidth="1"/>
    <col min="773" max="778" width="16.140625" style="44" customWidth="1"/>
    <col min="779" max="779" width="0" style="44" hidden="1" customWidth="1"/>
    <col min="780" max="780" width="11.85546875" style="44" customWidth="1"/>
    <col min="781" max="781" width="0" style="44" hidden="1" customWidth="1"/>
    <col min="782" max="782" width="80.85546875" style="44" customWidth="1"/>
    <col min="783" max="1024" width="9.140625" style="44"/>
    <col min="1025" max="1025" width="2.5703125" style="44" customWidth="1"/>
    <col min="1026" max="1026" width="24" style="44" customWidth="1"/>
    <col min="1027" max="1027" width="24.42578125" style="44" customWidth="1"/>
    <col min="1028" max="1028" width="0" style="44" hidden="1" customWidth="1"/>
    <col min="1029" max="1034" width="16.140625" style="44" customWidth="1"/>
    <col min="1035" max="1035" width="0" style="44" hidden="1" customWidth="1"/>
    <col min="1036" max="1036" width="11.85546875" style="44" customWidth="1"/>
    <col min="1037" max="1037" width="0" style="44" hidden="1" customWidth="1"/>
    <col min="1038" max="1038" width="80.85546875" style="44" customWidth="1"/>
    <col min="1039" max="1280" width="9.140625" style="44"/>
    <col min="1281" max="1281" width="2.5703125" style="44" customWidth="1"/>
    <col min="1282" max="1282" width="24" style="44" customWidth="1"/>
    <col min="1283" max="1283" width="24.42578125" style="44" customWidth="1"/>
    <col min="1284" max="1284" width="0" style="44" hidden="1" customWidth="1"/>
    <col min="1285" max="1290" width="16.140625" style="44" customWidth="1"/>
    <col min="1291" max="1291" width="0" style="44" hidden="1" customWidth="1"/>
    <col min="1292" max="1292" width="11.85546875" style="44" customWidth="1"/>
    <col min="1293" max="1293" width="0" style="44" hidden="1" customWidth="1"/>
    <col min="1294" max="1294" width="80.85546875" style="44" customWidth="1"/>
    <col min="1295" max="1536" width="9.140625" style="44"/>
    <col min="1537" max="1537" width="2.5703125" style="44" customWidth="1"/>
    <col min="1538" max="1538" width="24" style="44" customWidth="1"/>
    <col min="1539" max="1539" width="24.42578125" style="44" customWidth="1"/>
    <col min="1540" max="1540" width="0" style="44" hidden="1" customWidth="1"/>
    <col min="1541" max="1546" width="16.140625" style="44" customWidth="1"/>
    <col min="1547" max="1547" width="0" style="44" hidden="1" customWidth="1"/>
    <col min="1548" max="1548" width="11.85546875" style="44" customWidth="1"/>
    <col min="1549" max="1549" width="0" style="44" hidden="1" customWidth="1"/>
    <col min="1550" max="1550" width="80.85546875" style="44" customWidth="1"/>
    <col min="1551" max="1792" width="9.140625" style="44"/>
    <col min="1793" max="1793" width="2.5703125" style="44" customWidth="1"/>
    <col min="1794" max="1794" width="24" style="44" customWidth="1"/>
    <col min="1795" max="1795" width="24.42578125" style="44" customWidth="1"/>
    <col min="1796" max="1796" width="0" style="44" hidden="1" customWidth="1"/>
    <col min="1797" max="1802" width="16.140625" style="44" customWidth="1"/>
    <col min="1803" max="1803" width="0" style="44" hidden="1" customWidth="1"/>
    <col min="1804" max="1804" width="11.85546875" style="44" customWidth="1"/>
    <col min="1805" max="1805" width="0" style="44" hidden="1" customWidth="1"/>
    <col min="1806" max="1806" width="80.85546875" style="44" customWidth="1"/>
    <col min="1807" max="2048" width="9.140625" style="44"/>
    <col min="2049" max="2049" width="2.5703125" style="44" customWidth="1"/>
    <col min="2050" max="2050" width="24" style="44" customWidth="1"/>
    <col min="2051" max="2051" width="24.42578125" style="44" customWidth="1"/>
    <col min="2052" max="2052" width="0" style="44" hidden="1" customWidth="1"/>
    <col min="2053" max="2058" width="16.140625" style="44" customWidth="1"/>
    <col min="2059" max="2059" width="0" style="44" hidden="1" customWidth="1"/>
    <col min="2060" max="2060" width="11.85546875" style="44" customWidth="1"/>
    <col min="2061" max="2061" width="0" style="44" hidden="1" customWidth="1"/>
    <col min="2062" max="2062" width="80.85546875" style="44" customWidth="1"/>
    <col min="2063" max="2304" width="9.140625" style="44"/>
    <col min="2305" max="2305" width="2.5703125" style="44" customWidth="1"/>
    <col min="2306" max="2306" width="24" style="44" customWidth="1"/>
    <col min="2307" max="2307" width="24.42578125" style="44" customWidth="1"/>
    <col min="2308" max="2308" width="0" style="44" hidden="1" customWidth="1"/>
    <col min="2309" max="2314" width="16.140625" style="44" customWidth="1"/>
    <col min="2315" max="2315" width="0" style="44" hidden="1" customWidth="1"/>
    <col min="2316" max="2316" width="11.85546875" style="44" customWidth="1"/>
    <col min="2317" max="2317" width="0" style="44" hidden="1" customWidth="1"/>
    <col min="2318" max="2318" width="80.85546875" style="44" customWidth="1"/>
    <col min="2319" max="2560" width="9.140625" style="44"/>
    <col min="2561" max="2561" width="2.5703125" style="44" customWidth="1"/>
    <col min="2562" max="2562" width="24" style="44" customWidth="1"/>
    <col min="2563" max="2563" width="24.42578125" style="44" customWidth="1"/>
    <col min="2564" max="2564" width="0" style="44" hidden="1" customWidth="1"/>
    <col min="2565" max="2570" width="16.140625" style="44" customWidth="1"/>
    <col min="2571" max="2571" width="0" style="44" hidden="1" customWidth="1"/>
    <col min="2572" max="2572" width="11.85546875" style="44" customWidth="1"/>
    <col min="2573" max="2573" width="0" style="44" hidden="1" customWidth="1"/>
    <col min="2574" max="2574" width="80.85546875" style="44" customWidth="1"/>
    <col min="2575" max="2816" width="9.140625" style="44"/>
    <col min="2817" max="2817" width="2.5703125" style="44" customWidth="1"/>
    <col min="2818" max="2818" width="24" style="44" customWidth="1"/>
    <col min="2819" max="2819" width="24.42578125" style="44" customWidth="1"/>
    <col min="2820" max="2820" width="0" style="44" hidden="1" customWidth="1"/>
    <col min="2821" max="2826" width="16.140625" style="44" customWidth="1"/>
    <col min="2827" max="2827" width="0" style="44" hidden="1" customWidth="1"/>
    <col min="2828" max="2828" width="11.85546875" style="44" customWidth="1"/>
    <col min="2829" max="2829" width="0" style="44" hidden="1" customWidth="1"/>
    <col min="2830" max="2830" width="80.85546875" style="44" customWidth="1"/>
    <col min="2831" max="3072" width="9.140625" style="44"/>
    <col min="3073" max="3073" width="2.5703125" style="44" customWidth="1"/>
    <col min="3074" max="3074" width="24" style="44" customWidth="1"/>
    <col min="3075" max="3075" width="24.42578125" style="44" customWidth="1"/>
    <col min="3076" max="3076" width="0" style="44" hidden="1" customWidth="1"/>
    <col min="3077" max="3082" width="16.140625" style="44" customWidth="1"/>
    <col min="3083" max="3083" width="0" style="44" hidden="1" customWidth="1"/>
    <col min="3084" max="3084" width="11.85546875" style="44" customWidth="1"/>
    <col min="3085" max="3085" width="0" style="44" hidden="1" customWidth="1"/>
    <col min="3086" max="3086" width="80.85546875" style="44" customWidth="1"/>
    <col min="3087" max="3328" width="9.140625" style="44"/>
    <col min="3329" max="3329" width="2.5703125" style="44" customWidth="1"/>
    <col min="3330" max="3330" width="24" style="44" customWidth="1"/>
    <col min="3331" max="3331" width="24.42578125" style="44" customWidth="1"/>
    <col min="3332" max="3332" width="0" style="44" hidden="1" customWidth="1"/>
    <col min="3333" max="3338" width="16.140625" style="44" customWidth="1"/>
    <col min="3339" max="3339" width="0" style="44" hidden="1" customWidth="1"/>
    <col min="3340" max="3340" width="11.85546875" style="44" customWidth="1"/>
    <col min="3341" max="3341" width="0" style="44" hidden="1" customWidth="1"/>
    <col min="3342" max="3342" width="80.85546875" style="44" customWidth="1"/>
    <col min="3343" max="3584" width="9.140625" style="44"/>
    <col min="3585" max="3585" width="2.5703125" style="44" customWidth="1"/>
    <col min="3586" max="3586" width="24" style="44" customWidth="1"/>
    <col min="3587" max="3587" width="24.42578125" style="44" customWidth="1"/>
    <col min="3588" max="3588" width="0" style="44" hidden="1" customWidth="1"/>
    <col min="3589" max="3594" width="16.140625" style="44" customWidth="1"/>
    <col min="3595" max="3595" width="0" style="44" hidden="1" customWidth="1"/>
    <col min="3596" max="3596" width="11.85546875" style="44" customWidth="1"/>
    <col min="3597" max="3597" width="0" style="44" hidden="1" customWidth="1"/>
    <col min="3598" max="3598" width="80.85546875" style="44" customWidth="1"/>
    <col min="3599" max="3840" width="9.140625" style="44"/>
    <col min="3841" max="3841" width="2.5703125" style="44" customWidth="1"/>
    <col min="3842" max="3842" width="24" style="44" customWidth="1"/>
    <col min="3843" max="3843" width="24.42578125" style="44" customWidth="1"/>
    <col min="3844" max="3844" width="0" style="44" hidden="1" customWidth="1"/>
    <col min="3845" max="3850" width="16.140625" style="44" customWidth="1"/>
    <col min="3851" max="3851" width="0" style="44" hidden="1" customWidth="1"/>
    <col min="3852" max="3852" width="11.85546875" style="44" customWidth="1"/>
    <col min="3853" max="3853" width="0" style="44" hidden="1" customWidth="1"/>
    <col min="3854" max="3854" width="80.85546875" style="44" customWidth="1"/>
    <col min="3855" max="4096" width="9.140625" style="44"/>
    <col min="4097" max="4097" width="2.5703125" style="44" customWidth="1"/>
    <col min="4098" max="4098" width="24" style="44" customWidth="1"/>
    <col min="4099" max="4099" width="24.42578125" style="44" customWidth="1"/>
    <col min="4100" max="4100" width="0" style="44" hidden="1" customWidth="1"/>
    <col min="4101" max="4106" width="16.140625" style="44" customWidth="1"/>
    <col min="4107" max="4107" width="0" style="44" hidden="1" customWidth="1"/>
    <col min="4108" max="4108" width="11.85546875" style="44" customWidth="1"/>
    <col min="4109" max="4109" width="0" style="44" hidden="1" customWidth="1"/>
    <col min="4110" max="4110" width="80.85546875" style="44" customWidth="1"/>
    <col min="4111" max="4352" width="9.140625" style="44"/>
    <col min="4353" max="4353" width="2.5703125" style="44" customWidth="1"/>
    <col min="4354" max="4354" width="24" style="44" customWidth="1"/>
    <col min="4355" max="4355" width="24.42578125" style="44" customWidth="1"/>
    <col min="4356" max="4356" width="0" style="44" hidden="1" customWidth="1"/>
    <col min="4357" max="4362" width="16.140625" style="44" customWidth="1"/>
    <col min="4363" max="4363" width="0" style="44" hidden="1" customWidth="1"/>
    <col min="4364" max="4364" width="11.85546875" style="44" customWidth="1"/>
    <col min="4365" max="4365" width="0" style="44" hidden="1" customWidth="1"/>
    <col min="4366" max="4366" width="80.85546875" style="44" customWidth="1"/>
    <col min="4367" max="4608" width="9.140625" style="44"/>
    <col min="4609" max="4609" width="2.5703125" style="44" customWidth="1"/>
    <col min="4610" max="4610" width="24" style="44" customWidth="1"/>
    <col min="4611" max="4611" width="24.42578125" style="44" customWidth="1"/>
    <col min="4612" max="4612" width="0" style="44" hidden="1" customWidth="1"/>
    <col min="4613" max="4618" width="16.140625" style="44" customWidth="1"/>
    <col min="4619" max="4619" width="0" style="44" hidden="1" customWidth="1"/>
    <col min="4620" max="4620" width="11.85546875" style="44" customWidth="1"/>
    <col min="4621" max="4621" width="0" style="44" hidden="1" customWidth="1"/>
    <col min="4622" max="4622" width="80.85546875" style="44" customWidth="1"/>
    <col min="4623" max="4864" width="9.140625" style="44"/>
    <col min="4865" max="4865" width="2.5703125" style="44" customWidth="1"/>
    <col min="4866" max="4866" width="24" style="44" customWidth="1"/>
    <col min="4867" max="4867" width="24.42578125" style="44" customWidth="1"/>
    <col min="4868" max="4868" width="0" style="44" hidden="1" customWidth="1"/>
    <col min="4869" max="4874" width="16.140625" style="44" customWidth="1"/>
    <col min="4875" max="4875" width="0" style="44" hidden="1" customWidth="1"/>
    <col min="4876" max="4876" width="11.85546875" style="44" customWidth="1"/>
    <col min="4877" max="4877" width="0" style="44" hidden="1" customWidth="1"/>
    <col min="4878" max="4878" width="80.85546875" style="44" customWidth="1"/>
    <col min="4879" max="5120" width="9.140625" style="44"/>
    <col min="5121" max="5121" width="2.5703125" style="44" customWidth="1"/>
    <col min="5122" max="5122" width="24" style="44" customWidth="1"/>
    <col min="5123" max="5123" width="24.42578125" style="44" customWidth="1"/>
    <col min="5124" max="5124" width="0" style="44" hidden="1" customWidth="1"/>
    <col min="5125" max="5130" width="16.140625" style="44" customWidth="1"/>
    <col min="5131" max="5131" width="0" style="44" hidden="1" customWidth="1"/>
    <col min="5132" max="5132" width="11.85546875" style="44" customWidth="1"/>
    <col min="5133" max="5133" width="0" style="44" hidden="1" customWidth="1"/>
    <col min="5134" max="5134" width="80.85546875" style="44" customWidth="1"/>
    <col min="5135" max="5376" width="9.140625" style="44"/>
    <col min="5377" max="5377" width="2.5703125" style="44" customWidth="1"/>
    <col min="5378" max="5378" width="24" style="44" customWidth="1"/>
    <col min="5379" max="5379" width="24.42578125" style="44" customWidth="1"/>
    <col min="5380" max="5380" width="0" style="44" hidden="1" customWidth="1"/>
    <col min="5381" max="5386" width="16.140625" style="44" customWidth="1"/>
    <col min="5387" max="5387" width="0" style="44" hidden="1" customWidth="1"/>
    <col min="5388" max="5388" width="11.85546875" style="44" customWidth="1"/>
    <col min="5389" max="5389" width="0" style="44" hidden="1" customWidth="1"/>
    <col min="5390" max="5390" width="80.85546875" style="44" customWidth="1"/>
    <col min="5391" max="5632" width="9.140625" style="44"/>
    <col min="5633" max="5633" width="2.5703125" style="44" customWidth="1"/>
    <col min="5634" max="5634" width="24" style="44" customWidth="1"/>
    <col min="5635" max="5635" width="24.42578125" style="44" customWidth="1"/>
    <col min="5636" max="5636" width="0" style="44" hidden="1" customWidth="1"/>
    <col min="5637" max="5642" width="16.140625" style="44" customWidth="1"/>
    <col min="5643" max="5643" width="0" style="44" hidden="1" customWidth="1"/>
    <col min="5644" max="5644" width="11.85546875" style="44" customWidth="1"/>
    <col min="5645" max="5645" width="0" style="44" hidden="1" customWidth="1"/>
    <col min="5646" max="5646" width="80.85546875" style="44" customWidth="1"/>
    <col min="5647" max="5888" width="9.140625" style="44"/>
    <col min="5889" max="5889" width="2.5703125" style="44" customWidth="1"/>
    <col min="5890" max="5890" width="24" style="44" customWidth="1"/>
    <col min="5891" max="5891" width="24.42578125" style="44" customWidth="1"/>
    <col min="5892" max="5892" width="0" style="44" hidden="1" customWidth="1"/>
    <col min="5893" max="5898" width="16.140625" style="44" customWidth="1"/>
    <col min="5899" max="5899" width="0" style="44" hidden="1" customWidth="1"/>
    <col min="5900" max="5900" width="11.85546875" style="44" customWidth="1"/>
    <col min="5901" max="5901" width="0" style="44" hidden="1" customWidth="1"/>
    <col min="5902" max="5902" width="80.85546875" style="44" customWidth="1"/>
    <col min="5903" max="6144" width="9.140625" style="44"/>
    <col min="6145" max="6145" width="2.5703125" style="44" customWidth="1"/>
    <col min="6146" max="6146" width="24" style="44" customWidth="1"/>
    <col min="6147" max="6147" width="24.42578125" style="44" customWidth="1"/>
    <col min="6148" max="6148" width="0" style="44" hidden="1" customWidth="1"/>
    <col min="6149" max="6154" width="16.140625" style="44" customWidth="1"/>
    <col min="6155" max="6155" width="0" style="44" hidden="1" customWidth="1"/>
    <col min="6156" max="6156" width="11.85546875" style="44" customWidth="1"/>
    <col min="6157" max="6157" width="0" style="44" hidden="1" customWidth="1"/>
    <col min="6158" max="6158" width="80.85546875" style="44" customWidth="1"/>
    <col min="6159" max="6400" width="9.140625" style="44"/>
    <col min="6401" max="6401" width="2.5703125" style="44" customWidth="1"/>
    <col min="6402" max="6402" width="24" style="44" customWidth="1"/>
    <col min="6403" max="6403" width="24.42578125" style="44" customWidth="1"/>
    <col min="6404" max="6404" width="0" style="44" hidden="1" customWidth="1"/>
    <col min="6405" max="6410" width="16.140625" style="44" customWidth="1"/>
    <col min="6411" max="6411" width="0" style="44" hidden="1" customWidth="1"/>
    <col min="6412" max="6412" width="11.85546875" style="44" customWidth="1"/>
    <col min="6413" max="6413" width="0" style="44" hidden="1" customWidth="1"/>
    <col min="6414" max="6414" width="80.85546875" style="44" customWidth="1"/>
    <col min="6415" max="6656" width="9.140625" style="44"/>
    <col min="6657" max="6657" width="2.5703125" style="44" customWidth="1"/>
    <col min="6658" max="6658" width="24" style="44" customWidth="1"/>
    <col min="6659" max="6659" width="24.42578125" style="44" customWidth="1"/>
    <col min="6660" max="6660" width="0" style="44" hidden="1" customWidth="1"/>
    <col min="6661" max="6666" width="16.140625" style="44" customWidth="1"/>
    <col min="6667" max="6667" width="0" style="44" hidden="1" customWidth="1"/>
    <col min="6668" max="6668" width="11.85546875" style="44" customWidth="1"/>
    <col min="6669" max="6669" width="0" style="44" hidden="1" customWidth="1"/>
    <col min="6670" max="6670" width="80.85546875" style="44" customWidth="1"/>
    <col min="6671" max="6912" width="9.140625" style="44"/>
    <col min="6913" max="6913" width="2.5703125" style="44" customWidth="1"/>
    <col min="6914" max="6914" width="24" style="44" customWidth="1"/>
    <col min="6915" max="6915" width="24.42578125" style="44" customWidth="1"/>
    <col min="6916" max="6916" width="0" style="44" hidden="1" customWidth="1"/>
    <col min="6917" max="6922" width="16.140625" style="44" customWidth="1"/>
    <col min="6923" max="6923" width="0" style="44" hidden="1" customWidth="1"/>
    <col min="6924" max="6924" width="11.85546875" style="44" customWidth="1"/>
    <col min="6925" max="6925" width="0" style="44" hidden="1" customWidth="1"/>
    <col min="6926" max="6926" width="80.85546875" style="44" customWidth="1"/>
    <col min="6927" max="7168" width="9.140625" style="44"/>
    <col min="7169" max="7169" width="2.5703125" style="44" customWidth="1"/>
    <col min="7170" max="7170" width="24" style="44" customWidth="1"/>
    <col min="7171" max="7171" width="24.42578125" style="44" customWidth="1"/>
    <col min="7172" max="7172" width="0" style="44" hidden="1" customWidth="1"/>
    <col min="7173" max="7178" width="16.140625" style="44" customWidth="1"/>
    <col min="7179" max="7179" width="0" style="44" hidden="1" customWidth="1"/>
    <col min="7180" max="7180" width="11.85546875" style="44" customWidth="1"/>
    <col min="7181" max="7181" width="0" style="44" hidden="1" customWidth="1"/>
    <col min="7182" max="7182" width="80.85546875" style="44" customWidth="1"/>
    <col min="7183" max="7424" width="9.140625" style="44"/>
    <col min="7425" max="7425" width="2.5703125" style="44" customWidth="1"/>
    <col min="7426" max="7426" width="24" style="44" customWidth="1"/>
    <col min="7427" max="7427" width="24.42578125" style="44" customWidth="1"/>
    <col min="7428" max="7428" width="0" style="44" hidden="1" customWidth="1"/>
    <col min="7429" max="7434" width="16.140625" style="44" customWidth="1"/>
    <col min="7435" max="7435" width="0" style="44" hidden="1" customWidth="1"/>
    <col min="7436" max="7436" width="11.85546875" style="44" customWidth="1"/>
    <col min="7437" max="7437" width="0" style="44" hidden="1" customWidth="1"/>
    <col min="7438" max="7438" width="80.85546875" style="44" customWidth="1"/>
    <col min="7439" max="7680" width="9.140625" style="44"/>
    <col min="7681" max="7681" width="2.5703125" style="44" customWidth="1"/>
    <col min="7682" max="7682" width="24" style="44" customWidth="1"/>
    <col min="7683" max="7683" width="24.42578125" style="44" customWidth="1"/>
    <col min="7684" max="7684" width="0" style="44" hidden="1" customWidth="1"/>
    <col min="7685" max="7690" width="16.140625" style="44" customWidth="1"/>
    <col min="7691" max="7691" width="0" style="44" hidden="1" customWidth="1"/>
    <col min="7692" max="7692" width="11.85546875" style="44" customWidth="1"/>
    <col min="7693" max="7693" width="0" style="44" hidden="1" customWidth="1"/>
    <col min="7694" max="7694" width="80.85546875" style="44" customWidth="1"/>
    <col min="7695" max="7936" width="9.140625" style="44"/>
    <col min="7937" max="7937" width="2.5703125" style="44" customWidth="1"/>
    <col min="7938" max="7938" width="24" style="44" customWidth="1"/>
    <col min="7939" max="7939" width="24.42578125" style="44" customWidth="1"/>
    <col min="7940" max="7940" width="0" style="44" hidden="1" customWidth="1"/>
    <col min="7941" max="7946" width="16.140625" style="44" customWidth="1"/>
    <col min="7947" max="7947" width="0" style="44" hidden="1" customWidth="1"/>
    <col min="7948" max="7948" width="11.85546875" style="44" customWidth="1"/>
    <col min="7949" max="7949" width="0" style="44" hidden="1" customWidth="1"/>
    <col min="7950" max="7950" width="80.85546875" style="44" customWidth="1"/>
    <col min="7951" max="8192" width="9.140625" style="44"/>
    <col min="8193" max="8193" width="2.5703125" style="44" customWidth="1"/>
    <col min="8194" max="8194" width="24" style="44" customWidth="1"/>
    <col min="8195" max="8195" width="24.42578125" style="44" customWidth="1"/>
    <col min="8196" max="8196" width="0" style="44" hidden="1" customWidth="1"/>
    <col min="8197" max="8202" width="16.140625" style="44" customWidth="1"/>
    <col min="8203" max="8203" width="0" style="44" hidden="1" customWidth="1"/>
    <col min="8204" max="8204" width="11.85546875" style="44" customWidth="1"/>
    <col min="8205" max="8205" width="0" style="44" hidden="1" customWidth="1"/>
    <col min="8206" max="8206" width="80.85546875" style="44" customWidth="1"/>
    <col min="8207" max="8448" width="9.140625" style="44"/>
    <col min="8449" max="8449" width="2.5703125" style="44" customWidth="1"/>
    <col min="8450" max="8450" width="24" style="44" customWidth="1"/>
    <col min="8451" max="8451" width="24.42578125" style="44" customWidth="1"/>
    <col min="8452" max="8452" width="0" style="44" hidden="1" customWidth="1"/>
    <col min="8453" max="8458" width="16.140625" style="44" customWidth="1"/>
    <col min="8459" max="8459" width="0" style="44" hidden="1" customWidth="1"/>
    <col min="8460" max="8460" width="11.85546875" style="44" customWidth="1"/>
    <col min="8461" max="8461" width="0" style="44" hidden="1" customWidth="1"/>
    <col min="8462" max="8462" width="80.85546875" style="44" customWidth="1"/>
    <col min="8463" max="8704" width="9.140625" style="44"/>
    <col min="8705" max="8705" width="2.5703125" style="44" customWidth="1"/>
    <col min="8706" max="8706" width="24" style="44" customWidth="1"/>
    <col min="8707" max="8707" width="24.42578125" style="44" customWidth="1"/>
    <col min="8708" max="8708" width="0" style="44" hidden="1" customWidth="1"/>
    <col min="8709" max="8714" width="16.140625" style="44" customWidth="1"/>
    <col min="8715" max="8715" width="0" style="44" hidden="1" customWidth="1"/>
    <col min="8716" max="8716" width="11.85546875" style="44" customWidth="1"/>
    <col min="8717" max="8717" width="0" style="44" hidden="1" customWidth="1"/>
    <col min="8718" max="8718" width="80.85546875" style="44" customWidth="1"/>
    <col min="8719" max="8960" width="9.140625" style="44"/>
    <col min="8961" max="8961" width="2.5703125" style="44" customWidth="1"/>
    <col min="8962" max="8962" width="24" style="44" customWidth="1"/>
    <col min="8963" max="8963" width="24.42578125" style="44" customWidth="1"/>
    <col min="8964" max="8964" width="0" style="44" hidden="1" customWidth="1"/>
    <col min="8965" max="8970" width="16.140625" style="44" customWidth="1"/>
    <col min="8971" max="8971" width="0" style="44" hidden="1" customWidth="1"/>
    <col min="8972" max="8972" width="11.85546875" style="44" customWidth="1"/>
    <col min="8973" max="8973" width="0" style="44" hidden="1" customWidth="1"/>
    <col min="8974" max="8974" width="80.85546875" style="44" customWidth="1"/>
    <col min="8975" max="9216" width="9.140625" style="44"/>
    <col min="9217" max="9217" width="2.5703125" style="44" customWidth="1"/>
    <col min="9218" max="9218" width="24" style="44" customWidth="1"/>
    <col min="9219" max="9219" width="24.42578125" style="44" customWidth="1"/>
    <col min="9220" max="9220" width="0" style="44" hidden="1" customWidth="1"/>
    <col min="9221" max="9226" width="16.140625" style="44" customWidth="1"/>
    <col min="9227" max="9227" width="0" style="44" hidden="1" customWidth="1"/>
    <col min="9228" max="9228" width="11.85546875" style="44" customWidth="1"/>
    <col min="9229" max="9229" width="0" style="44" hidden="1" customWidth="1"/>
    <col min="9230" max="9230" width="80.85546875" style="44" customWidth="1"/>
    <col min="9231" max="9472" width="9.140625" style="44"/>
    <col min="9473" max="9473" width="2.5703125" style="44" customWidth="1"/>
    <col min="9474" max="9474" width="24" style="44" customWidth="1"/>
    <col min="9475" max="9475" width="24.42578125" style="44" customWidth="1"/>
    <col min="9476" max="9476" width="0" style="44" hidden="1" customWidth="1"/>
    <col min="9477" max="9482" width="16.140625" style="44" customWidth="1"/>
    <col min="9483" max="9483" width="0" style="44" hidden="1" customWidth="1"/>
    <col min="9484" max="9484" width="11.85546875" style="44" customWidth="1"/>
    <col min="9485" max="9485" width="0" style="44" hidden="1" customWidth="1"/>
    <col min="9486" max="9486" width="80.85546875" style="44" customWidth="1"/>
    <col min="9487" max="9728" width="9.140625" style="44"/>
    <col min="9729" max="9729" width="2.5703125" style="44" customWidth="1"/>
    <col min="9730" max="9730" width="24" style="44" customWidth="1"/>
    <col min="9731" max="9731" width="24.42578125" style="44" customWidth="1"/>
    <col min="9732" max="9732" width="0" style="44" hidden="1" customWidth="1"/>
    <col min="9733" max="9738" width="16.140625" style="44" customWidth="1"/>
    <col min="9739" max="9739" width="0" style="44" hidden="1" customWidth="1"/>
    <col min="9740" max="9740" width="11.85546875" style="44" customWidth="1"/>
    <col min="9741" max="9741" width="0" style="44" hidden="1" customWidth="1"/>
    <col min="9742" max="9742" width="80.85546875" style="44" customWidth="1"/>
    <col min="9743" max="9984" width="9.140625" style="44"/>
    <col min="9985" max="9985" width="2.5703125" style="44" customWidth="1"/>
    <col min="9986" max="9986" width="24" style="44" customWidth="1"/>
    <col min="9987" max="9987" width="24.42578125" style="44" customWidth="1"/>
    <col min="9988" max="9988" width="0" style="44" hidden="1" customWidth="1"/>
    <col min="9989" max="9994" width="16.140625" style="44" customWidth="1"/>
    <col min="9995" max="9995" width="0" style="44" hidden="1" customWidth="1"/>
    <col min="9996" max="9996" width="11.85546875" style="44" customWidth="1"/>
    <col min="9997" max="9997" width="0" style="44" hidden="1" customWidth="1"/>
    <col min="9998" max="9998" width="80.85546875" style="44" customWidth="1"/>
    <col min="9999" max="10240" width="9.140625" style="44"/>
    <col min="10241" max="10241" width="2.5703125" style="44" customWidth="1"/>
    <col min="10242" max="10242" width="24" style="44" customWidth="1"/>
    <col min="10243" max="10243" width="24.42578125" style="44" customWidth="1"/>
    <col min="10244" max="10244" width="0" style="44" hidden="1" customWidth="1"/>
    <col min="10245" max="10250" width="16.140625" style="44" customWidth="1"/>
    <col min="10251" max="10251" width="0" style="44" hidden="1" customWidth="1"/>
    <col min="10252" max="10252" width="11.85546875" style="44" customWidth="1"/>
    <col min="10253" max="10253" width="0" style="44" hidden="1" customWidth="1"/>
    <col min="10254" max="10254" width="80.85546875" style="44" customWidth="1"/>
    <col min="10255" max="10496" width="9.140625" style="44"/>
    <col min="10497" max="10497" width="2.5703125" style="44" customWidth="1"/>
    <col min="10498" max="10498" width="24" style="44" customWidth="1"/>
    <col min="10499" max="10499" width="24.42578125" style="44" customWidth="1"/>
    <col min="10500" max="10500" width="0" style="44" hidden="1" customWidth="1"/>
    <col min="10501" max="10506" width="16.140625" style="44" customWidth="1"/>
    <col min="10507" max="10507" width="0" style="44" hidden="1" customWidth="1"/>
    <col min="10508" max="10508" width="11.85546875" style="44" customWidth="1"/>
    <col min="10509" max="10509" width="0" style="44" hidden="1" customWidth="1"/>
    <col min="10510" max="10510" width="80.85546875" style="44" customWidth="1"/>
    <col min="10511" max="10752" width="9.140625" style="44"/>
    <col min="10753" max="10753" width="2.5703125" style="44" customWidth="1"/>
    <col min="10754" max="10754" width="24" style="44" customWidth="1"/>
    <col min="10755" max="10755" width="24.42578125" style="44" customWidth="1"/>
    <col min="10756" max="10756" width="0" style="44" hidden="1" customWidth="1"/>
    <col min="10757" max="10762" width="16.140625" style="44" customWidth="1"/>
    <col min="10763" max="10763" width="0" style="44" hidden="1" customWidth="1"/>
    <col min="10764" max="10764" width="11.85546875" style="44" customWidth="1"/>
    <col min="10765" max="10765" width="0" style="44" hidden="1" customWidth="1"/>
    <col min="10766" max="10766" width="80.85546875" style="44" customWidth="1"/>
    <col min="10767" max="11008" width="9.140625" style="44"/>
    <col min="11009" max="11009" width="2.5703125" style="44" customWidth="1"/>
    <col min="11010" max="11010" width="24" style="44" customWidth="1"/>
    <col min="11011" max="11011" width="24.42578125" style="44" customWidth="1"/>
    <col min="11012" max="11012" width="0" style="44" hidden="1" customWidth="1"/>
    <col min="11013" max="11018" width="16.140625" style="44" customWidth="1"/>
    <col min="11019" max="11019" width="0" style="44" hidden="1" customWidth="1"/>
    <col min="11020" max="11020" width="11.85546875" style="44" customWidth="1"/>
    <col min="11021" max="11021" width="0" style="44" hidden="1" customWidth="1"/>
    <col min="11022" max="11022" width="80.85546875" style="44" customWidth="1"/>
    <col min="11023" max="11264" width="9.140625" style="44"/>
    <col min="11265" max="11265" width="2.5703125" style="44" customWidth="1"/>
    <col min="11266" max="11266" width="24" style="44" customWidth="1"/>
    <col min="11267" max="11267" width="24.42578125" style="44" customWidth="1"/>
    <col min="11268" max="11268" width="0" style="44" hidden="1" customWidth="1"/>
    <col min="11269" max="11274" width="16.140625" style="44" customWidth="1"/>
    <col min="11275" max="11275" width="0" style="44" hidden="1" customWidth="1"/>
    <col min="11276" max="11276" width="11.85546875" style="44" customWidth="1"/>
    <col min="11277" max="11277" width="0" style="44" hidden="1" customWidth="1"/>
    <col min="11278" max="11278" width="80.85546875" style="44" customWidth="1"/>
    <col min="11279" max="11520" width="9.140625" style="44"/>
    <col min="11521" max="11521" width="2.5703125" style="44" customWidth="1"/>
    <col min="11522" max="11522" width="24" style="44" customWidth="1"/>
    <col min="11523" max="11523" width="24.42578125" style="44" customWidth="1"/>
    <col min="11524" max="11524" width="0" style="44" hidden="1" customWidth="1"/>
    <col min="11525" max="11530" width="16.140625" style="44" customWidth="1"/>
    <col min="11531" max="11531" width="0" style="44" hidden="1" customWidth="1"/>
    <col min="11532" max="11532" width="11.85546875" style="44" customWidth="1"/>
    <col min="11533" max="11533" width="0" style="44" hidden="1" customWidth="1"/>
    <col min="11534" max="11534" width="80.85546875" style="44" customWidth="1"/>
    <col min="11535" max="11776" width="9.140625" style="44"/>
    <col min="11777" max="11777" width="2.5703125" style="44" customWidth="1"/>
    <col min="11778" max="11778" width="24" style="44" customWidth="1"/>
    <col min="11779" max="11779" width="24.42578125" style="44" customWidth="1"/>
    <col min="11780" max="11780" width="0" style="44" hidden="1" customWidth="1"/>
    <col min="11781" max="11786" width="16.140625" style="44" customWidth="1"/>
    <col min="11787" max="11787" width="0" style="44" hidden="1" customWidth="1"/>
    <col min="11788" max="11788" width="11.85546875" style="44" customWidth="1"/>
    <col min="11789" max="11789" width="0" style="44" hidden="1" customWidth="1"/>
    <col min="11790" max="11790" width="80.85546875" style="44" customWidth="1"/>
    <col min="11791" max="12032" width="9.140625" style="44"/>
    <col min="12033" max="12033" width="2.5703125" style="44" customWidth="1"/>
    <col min="12034" max="12034" width="24" style="44" customWidth="1"/>
    <col min="12035" max="12035" width="24.42578125" style="44" customWidth="1"/>
    <col min="12036" max="12036" width="0" style="44" hidden="1" customWidth="1"/>
    <col min="12037" max="12042" width="16.140625" style="44" customWidth="1"/>
    <col min="12043" max="12043" width="0" style="44" hidden="1" customWidth="1"/>
    <col min="12044" max="12044" width="11.85546875" style="44" customWidth="1"/>
    <col min="12045" max="12045" width="0" style="44" hidden="1" customWidth="1"/>
    <col min="12046" max="12046" width="80.85546875" style="44" customWidth="1"/>
    <col min="12047" max="12288" width="9.140625" style="44"/>
    <col min="12289" max="12289" width="2.5703125" style="44" customWidth="1"/>
    <col min="12290" max="12290" width="24" style="44" customWidth="1"/>
    <col min="12291" max="12291" width="24.42578125" style="44" customWidth="1"/>
    <col min="12292" max="12292" width="0" style="44" hidden="1" customWidth="1"/>
    <col min="12293" max="12298" width="16.140625" style="44" customWidth="1"/>
    <col min="12299" max="12299" width="0" style="44" hidden="1" customWidth="1"/>
    <col min="12300" max="12300" width="11.85546875" style="44" customWidth="1"/>
    <col min="12301" max="12301" width="0" style="44" hidden="1" customWidth="1"/>
    <col min="12302" max="12302" width="80.85546875" style="44" customWidth="1"/>
    <col min="12303" max="12544" width="9.140625" style="44"/>
    <col min="12545" max="12545" width="2.5703125" style="44" customWidth="1"/>
    <col min="12546" max="12546" width="24" style="44" customWidth="1"/>
    <col min="12547" max="12547" width="24.42578125" style="44" customWidth="1"/>
    <col min="12548" max="12548" width="0" style="44" hidden="1" customWidth="1"/>
    <col min="12549" max="12554" width="16.140625" style="44" customWidth="1"/>
    <col min="12555" max="12555" width="0" style="44" hidden="1" customWidth="1"/>
    <col min="12556" max="12556" width="11.85546875" style="44" customWidth="1"/>
    <col min="12557" max="12557" width="0" style="44" hidden="1" customWidth="1"/>
    <col min="12558" max="12558" width="80.85546875" style="44" customWidth="1"/>
    <col min="12559" max="12800" width="9.140625" style="44"/>
    <col min="12801" max="12801" width="2.5703125" style="44" customWidth="1"/>
    <col min="12802" max="12802" width="24" style="44" customWidth="1"/>
    <col min="12803" max="12803" width="24.42578125" style="44" customWidth="1"/>
    <col min="12804" max="12804" width="0" style="44" hidden="1" customWidth="1"/>
    <col min="12805" max="12810" width="16.140625" style="44" customWidth="1"/>
    <col min="12811" max="12811" width="0" style="44" hidden="1" customWidth="1"/>
    <col min="12812" max="12812" width="11.85546875" style="44" customWidth="1"/>
    <col min="12813" max="12813" width="0" style="44" hidden="1" customWidth="1"/>
    <col min="12814" max="12814" width="80.85546875" style="44" customWidth="1"/>
    <col min="12815" max="13056" width="9.140625" style="44"/>
    <col min="13057" max="13057" width="2.5703125" style="44" customWidth="1"/>
    <col min="13058" max="13058" width="24" style="44" customWidth="1"/>
    <col min="13059" max="13059" width="24.42578125" style="44" customWidth="1"/>
    <col min="13060" max="13060" width="0" style="44" hidden="1" customWidth="1"/>
    <col min="13061" max="13066" width="16.140625" style="44" customWidth="1"/>
    <col min="13067" max="13067" width="0" style="44" hidden="1" customWidth="1"/>
    <col min="13068" max="13068" width="11.85546875" style="44" customWidth="1"/>
    <col min="13069" max="13069" width="0" style="44" hidden="1" customWidth="1"/>
    <col min="13070" max="13070" width="80.85546875" style="44" customWidth="1"/>
    <col min="13071" max="13312" width="9.140625" style="44"/>
    <col min="13313" max="13313" width="2.5703125" style="44" customWidth="1"/>
    <col min="13314" max="13314" width="24" style="44" customWidth="1"/>
    <col min="13315" max="13315" width="24.42578125" style="44" customWidth="1"/>
    <col min="13316" max="13316" width="0" style="44" hidden="1" customWidth="1"/>
    <col min="13317" max="13322" width="16.140625" style="44" customWidth="1"/>
    <col min="13323" max="13323" width="0" style="44" hidden="1" customWidth="1"/>
    <col min="13324" max="13324" width="11.85546875" style="44" customWidth="1"/>
    <col min="13325" max="13325" width="0" style="44" hidden="1" customWidth="1"/>
    <col min="13326" max="13326" width="80.85546875" style="44" customWidth="1"/>
    <col min="13327" max="13568" width="9.140625" style="44"/>
    <col min="13569" max="13569" width="2.5703125" style="44" customWidth="1"/>
    <col min="13570" max="13570" width="24" style="44" customWidth="1"/>
    <col min="13571" max="13571" width="24.42578125" style="44" customWidth="1"/>
    <col min="13572" max="13572" width="0" style="44" hidden="1" customWidth="1"/>
    <col min="13573" max="13578" width="16.140625" style="44" customWidth="1"/>
    <col min="13579" max="13579" width="0" style="44" hidden="1" customWidth="1"/>
    <col min="13580" max="13580" width="11.85546875" style="44" customWidth="1"/>
    <col min="13581" max="13581" width="0" style="44" hidden="1" customWidth="1"/>
    <col min="13582" max="13582" width="80.85546875" style="44" customWidth="1"/>
    <col min="13583" max="13824" width="9.140625" style="44"/>
    <col min="13825" max="13825" width="2.5703125" style="44" customWidth="1"/>
    <col min="13826" max="13826" width="24" style="44" customWidth="1"/>
    <col min="13827" max="13827" width="24.42578125" style="44" customWidth="1"/>
    <col min="13828" max="13828" width="0" style="44" hidden="1" customWidth="1"/>
    <col min="13829" max="13834" width="16.140625" style="44" customWidth="1"/>
    <col min="13835" max="13835" width="0" style="44" hidden="1" customWidth="1"/>
    <col min="13836" max="13836" width="11.85546875" style="44" customWidth="1"/>
    <col min="13837" max="13837" width="0" style="44" hidden="1" customWidth="1"/>
    <col min="13838" max="13838" width="80.85546875" style="44" customWidth="1"/>
    <col min="13839" max="14080" width="9.140625" style="44"/>
    <col min="14081" max="14081" width="2.5703125" style="44" customWidth="1"/>
    <col min="14082" max="14082" width="24" style="44" customWidth="1"/>
    <col min="14083" max="14083" width="24.42578125" style="44" customWidth="1"/>
    <col min="14084" max="14084" width="0" style="44" hidden="1" customWidth="1"/>
    <col min="14085" max="14090" width="16.140625" style="44" customWidth="1"/>
    <col min="14091" max="14091" width="0" style="44" hidden="1" customWidth="1"/>
    <col min="14092" max="14092" width="11.85546875" style="44" customWidth="1"/>
    <col min="14093" max="14093" width="0" style="44" hidden="1" customWidth="1"/>
    <col min="14094" max="14094" width="80.85546875" style="44" customWidth="1"/>
    <col min="14095" max="14336" width="9.140625" style="44"/>
    <col min="14337" max="14337" width="2.5703125" style="44" customWidth="1"/>
    <col min="14338" max="14338" width="24" style="44" customWidth="1"/>
    <col min="14339" max="14339" width="24.42578125" style="44" customWidth="1"/>
    <col min="14340" max="14340" width="0" style="44" hidden="1" customWidth="1"/>
    <col min="14341" max="14346" width="16.140625" style="44" customWidth="1"/>
    <col min="14347" max="14347" width="0" style="44" hidden="1" customWidth="1"/>
    <col min="14348" max="14348" width="11.85546875" style="44" customWidth="1"/>
    <col min="14349" max="14349" width="0" style="44" hidden="1" customWidth="1"/>
    <col min="14350" max="14350" width="80.85546875" style="44" customWidth="1"/>
    <col min="14351" max="14592" width="9.140625" style="44"/>
    <col min="14593" max="14593" width="2.5703125" style="44" customWidth="1"/>
    <col min="14594" max="14594" width="24" style="44" customWidth="1"/>
    <col min="14595" max="14595" width="24.42578125" style="44" customWidth="1"/>
    <col min="14596" max="14596" width="0" style="44" hidden="1" customWidth="1"/>
    <col min="14597" max="14602" width="16.140625" style="44" customWidth="1"/>
    <col min="14603" max="14603" width="0" style="44" hidden="1" customWidth="1"/>
    <col min="14604" max="14604" width="11.85546875" style="44" customWidth="1"/>
    <col min="14605" max="14605" width="0" style="44" hidden="1" customWidth="1"/>
    <col min="14606" max="14606" width="80.85546875" style="44" customWidth="1"/>
    <col min="14607" max="14848" width="9.140625" style="44"/>
    <col min="14849" max="14849" width="2.5703125" style="44" customWidth="1"/>
    <col min="14850" max="14850" width="24" style="44" customWidth="1"/>
    <col min="14851" max="14851" width="24.42578125" style="44" customWidth="1"/>
    <col min="14852" max="14852" width="0" style="44" hidden="1" customWidth="1"/>
    <col min="14853" max="14858" width="16.140625" style="44" customWidth="1"/>
    <col min="14859" max="14859" width="0" style="44" hidden="1" customWidth="1"/>
    <col min="14860" max="14860" width="11.85546875" style="44" customWidth="1"/>
    <col min="14861" max="14861" width="0" style="44" hidden="1" customWidth="1"/>
    <col min="14862" max="14862" width="80.85546875" style="44" customWidth="1"/>
    <col min="14863" max="15104" width="9.140625" style="44"/>
    <col min="15105" max="15105" width="2.5703125" style="44" customWidth="1"/>
    <col min="15106" max="15106" width="24" style="44" customWidth="1"/>
    <col min="15107" max="15107" width="24.42578125" style="44" customWidth="1"/>
    <col min="15108" max="15108" width="0" style="44" hidden="1" customWidth="1"/>
    <col min="15109" max="15114" width="16.140625" style="44" customWidth="1"/>
    <col min="15115" max="15115" width="0" style="44" hidden="1" customWidth="1"/>
    <col min="15116" max="15116" width="11.85546875" style="44" customWidth="1"/>
    <col min="15117" max="15117" width="0" style="44" hidden="1" customWidth="1"/>
    <col min="15118" max="15118" width="80.85546875" style="44" customWidth="1"/>
    <col min="15119" max="15360" width="9.140625" style="44"/>
    <col min="15361" max="15361" width="2.5703125" style="44" customWidth="1"/>
    <col min="15362" max="15362" width="24" style="44" customWidth="1"/>
    <col min="15363" max="15363" width="24.42578125" style="44" customWidth="1"/>
    <col min="15364" max="15364" width="0" style="44" hidden="1" customWidth="1"/>
    <col min="15365" max="15370" width="16.140625" style="44" customWidth="1"/>
    <col min="15371" max="15371" width="0" style="44" hidden="1" customWidth="1"/>
    <col min="15372" max="15372" width="11.85546875" style="44" customWidth="1"/>
    <col min="15373" max="15373" width="0" style="44" hidden="1" customWidth="1"/>
    <col min="15374" max="15374" width="80.85546875" style="44" customWidth="1"/>
    <col min="15375" max="15616" width="9.140625" style="44"/>
    <col min="15617" max="15617" width="2.5703125" style="44" customWidth="1"/>
    <col min="15618" max="15618" width="24" style="44" customWidth="1"/>
    <col min="15619" max="15619" width="24.42578125" style="44" customWidth="1"/>
    <col min="15620" max="15620" width="0" style="44" hidden="1" customWidth="1"/>
    <col min="15621" max="15626" width="16.140625" style="44" customWidth="1"/>
    <col min="15627" max="15627" width="0" style="44" hidden="1" customWidth="1"/>
    <col min="15628" max="15628" width="11.85546875" style="44" customWidth="1"/>
    <col min="15629" max="15629" width="0" style="44" hidden="1" customWidth="1"/>
    <col min="15630" max="15630" width="80.85546875" style="44" customWidth="1"/>
    <col min="15631" max="15872" width="9.140625" style="44"/>
    <col min="15873" max="15873" width="2.5703125" style="44" customWidth="1"/>
    <col min="15874" max="15874" width="24" style="44" customWidth="1"/>
    <col min="15875" max="15875" width="24.42578125" style="44" customWidth="1"/>
    <col min="15876" max="15876" width="0" style="44" hidden="1" customWidth="1"/>
    <col min="15877" max="15882" width="16.140625" style="44" customWidth="1"/>
    <col min="15883" max="15883" width="0" style="44" hidden="1" customWidth="1"/>
    <col min="15884" max="15884" width="11.85546875" style="44" customWidth="1"/>
    <col min="15885" max="15885" width="0" style="44" hidden="1" customWidth="1"/>
    <col min="15886" max="15886" width="80.85546875" style="44" customWidth="1"/>
    <col min="15887" max="16128" width="9.140625" style="44"/>
    <col min="16129" max="16129" width="2.5703125" style="44" customWidth="1"/>
    <col min="16130" max="16130" width="24" style="44" customWidth="1"/>
    <col min="16131" max="16131" width="24.42578125" style="44" customWidth="1"/>
    <col min="16132" max="16132" width="0" style="44" hidden="1" customWidth="1"/>
    <col min="16133" max="16138" width="16.140625" style="44" customWidth="1"/>
    <col min="16139" max="16139" width="0" style="44" hidden="1" customWidth="1"/>
    <col min="16140" max="16140" width="11.85546875" style="44" customWidth="1"/>
    <col min="16141" max="16141" width="0" style="44" hidden="1" customWidth="1"/>
    <col min="16142" max="16142" width="80.85546875" style="44" customWidth="1"/>
    <col min="16143" max="16384" width="9.140625" style="44"/>
  </cols>
  <sheetData>
    <row r="1" spans="1:19" x14ac:dyDescent="0.2">
      <c r="A1" s="46"/>
      <c r="B1" s="47"/>
      <c r="C1" s="48" t="s">
        <v>11</v>
      </c>
      <c r="E1" s="49" t="s">
        <v>12</v>
      </c>
      <c r="F1" s="47"/>
      <c r="G1" s="47"/>
      <c r="H1" s="47"/>
      <c r="I1" s="47"/>
      <c r="J1" s="47"/>
    </row>
    <row r="2" spans="1:19" x14ac:dyDescent="0.2">
      <c r="A2" s="50"/>
      <c r="B2" s="51"/>
      <c r="C2" s="52" t="s">
        <v>13</v>
      </c>
      <c r="E2" s="53" t="s">
        <v>14</v>
      </c>
      <c r="F2" s="51"/>
      <c r="G2" s="51"/>
      <c r="H2" s="51"/>
      <c r="I2" s="51"/>
      <c r="J2" s="51"/>
    </row>
    <row r="3" spans="1:19" ht="25.5" x14ac:dyDescent="0.2">
      <c r="A3" s="54"/>
      <c r="B3" s="45"/>
      <c r="C3" s="55"/>
      <c r="E3" s="56" t="s">
        <v>15</v>
      </c>
      <c r="F3" s="56" t="s">
        <v>16</v>
      </c>
      <c r="G3" s="56" t="s">
        <v>17</v>
      </c>
      <c r="H3" s="56" t="s">
        <v>18</v>
      </c>
      <c r="I3" s="56" t="s">
        <v>19</v>
      </c>
      <c r="J3" s="56" t="s">
        <v>20</v>
      </c>
      <c r="L3" s="44" t="s">
        <v>4</v>
      </c>
      <c r="N3" s="44" t="str">
        <f>E3</f>
        <v>Light lamb</v>
      </c>
      <c r="O3" s="44" t="str">
        <f t="shared" ref="O3:S3" si="0">F3</f>
        <v>Trade lamb</v>
      </c>
      <c r="P3" s="44" t="str">
        <f t="shared" si="0"/>
        <v>Heavy lamb</v>
      </c>
      <c r="Q3" s="44" t="str">
        <f t="shared" si="0"/>
        <v>Merino lamb</v>
      </c>
      <c r="R3" s="44" t="str">
        <f t="shared" si="0"/>
        <v>Restocker/feeder lamb</v>
      </c>
      <c r="S3" s="44" t="str">
        <f t="shared" si="0"/>
        <v>Mutton</v>
      </c>
    </row>
    <row r="4" spans="1:19" x14ac:dyDescent="0.2">
      <c r="A4" s="57" t="s">
        <v>21</v>
      </c>
      <c r="B4" s="51"/>
      <c r="C4" s="58" t="s">
        <v>22</v>
      </c>
      <c r="E4" s="59" t="s">
        <v>23</v>
      </c>
      <c r="F4" s="59" t="s">
        <v>24</v>
      </c>
      <c r="G4" s="59" t="s">
        <v>25</v>
      </c>
      <c r="H4" s="59" t="s">
        <v>26</v>
      </c>
      <c r="I4" s="59" t="s">
        <v>27</v>
      </c>
      <c r="J4" s="59" t="s">
        <v>28</v>
      </c>
    </row>
    <row r="5" spans="1:19" x14ac:dyDescent="0.2">
      <c r="A5" s="60">
        <v>2000</v>
      </c>
      <c r="B5" s="45"/>
      <c r="C5" s="61">
        <v>36531</v>
      </c>
      <c r="E5" s="62">
        <v>189.61275599999999</v>
      </c>
      <c r="F5" s="62">
        <v>193.82721100000001</v>
      </c>
      <c r="G5" s="63"/>
      <c r="H5" s="63"/>
      <c r="I5" s="62">
        <v>160.500429</v>
      </c>
      <c r="J5" s="62">
        <v>45.939261000000002</v>
      </c>
      <c r="L5" s="43" cm="1">
        <f t="array" ref="L5">VLOOKUP(MIN(IF(CPI!$A$2:$A$88&gt;C5,CPI!$A$2:$A$88)),CPI!$A$2:$B$88,2)</f>
        <v>61.826676337124411</v>
      </c>
      <c r="N5" s="64">
        <f>IF(ISBLANK(E5),"",+E5*(100/$L5))</f>
        <v>306.68437514915422</v>
      </c>
      <c r="O5" s="64">
        <f t="shared" ref="O5:S5" si="1">IF(ISBLANK(F5),"",+F5*(100/$L5))</f>
        <v>313.50093921127478</v>
      </c>
      <c r="P5" s="64" t="str">
        <f t="shared" si="1"/>
        <v/>
      </c>
      <c r="Q5" s="64" t="str">
        <f t="shared" si="1"/>
        <v/>
      </c>
      <c r="R5" s="64">
        <f t="shared" si="1"/>
        <v>259.59737528964661</v>
      </c>
      <c r="S5" s="64">
        <f t="shared" si="1"/>
        <v>74.303300325421731</v>
      </c>
    </row>
    <row r="6" spans="1:19" x14ac:dyDescent="0.2">
      <c r="A6" s="45"/>
      <c r="B6" s="45"/>
      <c r="C6" s="61">
        <v>36538</v>
      </c>
      <c r="E6" s="62">
        <v>182.54769899999999</v>
      </c>
      <c r="F6" s="62">
        <v>186.482349</v>
      </c>
      <c r="G6" s="62">
        <v>164.876</v>
      </c>
      <c r="H6" s="62">
        <v>100</v>
      </c>
      <c r="I6" s="62">
        <v>155.20681400000001</v>
      </c>
      <c r="J6" s="62">
        <v>46.677695999999997</v>
      </c>
      <c r="L6" s="43" cm="1">
        <f t="array" ref="L6">VLOOKUP(MIN(IF(CPI!$A$2:$A$88&gt;C6,CPI!$A$2:$A$88)),CPI!$A$2:$B$88,2)</f>
        <v>61.826676337124411</v>
      </c>
      <c r="N6" s="64">
        <f t="shared" ref="N6:N69" si="2">IF(ISBLANK(E6),"",+E6*(100/$L6))</f>
        <v>295.25717669928747</v>
      </c>
      <c r="O6" s="64">
        <f t="shared" ref="O6:O69" si="3">IF(ISBLANK(F6),"",+F6*(100/$L6))</f>
        <v>301.62117721347556</v>
      </c>
      <c r="P6" s="64">
        <f t="shared" ref="P6:P69" si="4">IF(ISBLANK(G6),"",+G6*(100/$L6))</f>
        <v>266.67453236686225</v>
      </c>
      <c r="Q6" s="64">
        <f t="shared" ref="Q6:Q69" si="5">IF(ISBLANK(H6),"",+H6*(100/$L6))</f>
        <v>161.74248063202785</v>
      </c>
      <c r="R6" s="64">
        <f t="shared" ref="R6:R69" si="6">IF(ISBLANK(I6),"",+I6*(100/$L6))</f>
        <v>251.0353510735375</v>
      </c>
      <c r="S6" s="64">
        <f t="shared" ref="S6:S69" si="7">IF(ISBLANK(J6),"",+J6*(100/$L6))</f>
        <v>75.497663412276836</v>
      </c>
    </row>
    <row r="7" spans="1:19" x14ac:dyDescent="0.2">
      <c r="A7" s="45"/>
      <c r="B7" s="45"/>
      <c r="C7" s="61">
        <v>36545</v>
      </c>
      <c r="E7" s="62">
        <v>149.64605900000001</v>
      </c>
      <c r="F7" s="62">
        <v>168.56999200000001</v>
      </c>
      <c r="G7" s="62">
        <v>179.38288800000001</v>
      </c>
      <c r="H7" s="62">
        <v>77.987363000000002</v>
      </c>
      <c r="I7" s="62">
        <v>141.23416599999999</v>
      </c>
      <c r="J7" s="62">
        <v>49.424987999999999</v>
      </c>
      <c r="L7" s="43" cm="1">
        <f t="array" ref="L7">VLOOKUP(MIN(IF(CPI!$A$2:$A$88&gt;C7,CPI!$A$2:$A$88)),CPI!$A$2:$B$88,2)</f>
        <v>61.826676337124411</v>
      </c>
      <c r="N7" s="64">
        <f t="shared" si="2"/>
        <v>242.041247994668</v>
      </c>
      <c r="O7" s="64">
        <f t="shared" si="3"/>
        <v>272.64928666201092</v>
      </c>
      <c r="P7" s="64">
        <f t="shared" si="4"/>
        <v>290.13833288057225</v>
      </c>
      <c r="Q7" s="64">
        <f t="shared" si="5"/>
        <v>126.13869549570425</v>
      </c>
      <c r="R7" s="64">
        <f t="shared" si="6"/>
        <v>228.43564358835604</v>
      </c>
      <c r="S7" s="64">
        <f t="shared" si="7"/>
        <v>79.941201643282085</v>
      </c>
    </row>
    <row r="8" spans="1:19" x14ac:dyDescent="0.2">
      <c r="A8" s="45"/>
      <c r="B8" s="45"/>
      <c r="C8" s="61">
        <v>36552</v>
      </c>
      <c r="E8" s="62">
        <v>176.26120800000001</v>
      </c>
      <c r="F8" s="62">
        <v>192.26134099999999</v>
      </c>
      <c r="G8" s="62">
        <v>98.245613000000006</v>
      </c>
      <c r="H8" s="63"/>
      <c r="I8" s="62">
        <v>145.02820299999999</v>
      </c>
      <c r="J8" s="62">
        <v>57.034778000000003</v>
      </c>
      <c r="L8" s="43" cm="1">
        <f t="array" ref="L8">VLOOKUP(MIN(IF(CPI!$A$2:$A$88&gt;C8,CPI!$A$2:$A$88)),CPI!$A$2:$B$88,2)</f>
        <v>61.826676337124411</v>
      </c>
      <c r="N8" s="64">
        <f t="shared" si="2"/>
        <v>285.08925021117835</v>
      </c>
      <c r="O8" s="64">
        <f t="shared" si="3"/>
        <v>310.96826222980201</v>
      </c>
      <c r="P8" s="64">
        <f t="shared" si="4"/>
        <v>158.90489157834205</v>
      </c>
      <c r="Q8" s="64" t="str">
        <f t="shared" si="5"/>
        <v/>
      </c>
      <c r="R8" s="64">
        <f t="shared" si="6"/>
        <v>234.57221314825301</v>
      </c>
      <c r="S8" s="64">
        <f t="shared" si="7"/>
        <v>92.249464760170085</v>
      </c>
    </row>
    <row r="9" spans="1:19" x14ac:dyDescent="0.2">
      <c r="A9" s="45"/>
      <c r="B9" s="45"/>
      <c r="C9" s="61">
        <v>36559</v>
      </c>
      <c r="E9" s="62">
        <v>172.057018</v>
      </c>
      <c r="F9" s="62">
        <v>187.53635800000001</v>
      </c>
      <c r="G9" s="62">
        <v>194.41597300000001</v>
      </c>
      <c r="H9" s="62">
        <v>113.39326200000001</v>
      </c>
      <c r="I9" s="62">
        <v>158.77997400000001</v>
      </c>
      <c r="J9" s="62">
        <v>60.610275999999999</v>
      </c>
      <c r="L9" s="43" cm="1">
        <f t="array" ref="L9">VLOOKUP(MIN(IF(CPI!$A$2:$A$88&gt;C9,CPI!$A$2:$A$88)),CPI!$A$2:$B$88,2)</f>
        <v>61.826676337124411</v>
      </c>
      <c r="N9" s="64">
        <f t="shared" si="2"/>
        <v>278.28928901469465</v>
      </c>
      <c r="O9" s="64">
        <f t="shared" si="3"/>
        <v>303.32595751616043</v>
      </c>
      <c r="P9" s="64">
        <f t="shared" si="4"/>
        <v>314.45321747509354</v>
      </c>
      <c r="Q9" s="64">
        <f t="shared" si="5"/>
        <v>183.40507482837461</v>
      </c>
      <c r="R9" s="64">
        <f t="shared" si="6"/>
        <v>256.81466869448889</v>
      </c>
      <c r="S9" s="64">
        <f t="shared" si="7"/>
        <v>98.032563920318623</v>
      </c>
    </row>
    <row r="10" spans="1:19" x14ac:dyDescent="0.2">
      <c r="A10" s="45"/>
      <c r="B10" s="45"/>
      <c r="C10" s="61">
        <v>36566</v>
      </c>
      <c r="E10" s="62">
        <v>185.16316699999999</v>
      </c>
      <c r="F10" s="62">
        <v>194.92142799999999</v>
      </c>
      <c r="G10" s="62">
        <v>191.56420199999999</v>
      </c>
      <c r="H10" s="62">
        <v>137.10186200000001</v>
      </c>
      <c r="I10" s="62">
        <v>167.57211899999999</v>
      </c>
      <c r="J10" s="62">
        <v>66.592551999999998</v>
      </c>
      <c r="L10" s="43" cm="1">
        <f t="array" ref="L10">VLOOKUP(MIN(IF(CPI!$A$2:$A$88&gt;C10,CPI!$A$2:$A$88)),CPI!$A$2:$B$88,2)</f>
        <v>61.826676337124411</v>
      </c>
      <c r="N10" s="64">
        <f t="shared" si="2"/>
        <v>299.48749952262438</v>
      </c>
      <c r="O10" s="64">
        <f t="shared" si="3"/>
        <v>315.27075293057209</v>
      </c>
      <c r="P10" s="64">
        <f t="shared" si="4"/>
        <v>309.84069231774868</v>
      </c>
      <c r="Q10" s="64">
        <f t="shared" si="5"/>
        <v>221.75195259149956</v>
      </c>
      <c r="R10" s="64">
        <f t="shared" si="6"/>
        <v>271.03530211825364</v>
      </c>
      <c r="S10" s="64">
        <f t="shared" si="7"/>
        <v>107.70844552097307</v>
      </c>
    </row>
    <row r="11" spans="1:19" x14ac:dyDescent="0.2">
      <c r="A11" s="45"/>
      <c r="B11" s="45"/>
      <c r="C11" s="61">
        <v>36573</v>
      </c>
      <c r="E11" s="62">
        <v>189.56058899999999</v>
      </c>
      <c r="F11" s="62">
        <v>201.43989199999999</v>
      </c>
      <c r="G11" s="62">
        <v>199.75966</v>
      </c>
      <c r="H11" s="62">
        <v>136.95027400000001</v>
      </c>
      <c r="I11" s="62">
        <v>179.02072100000001</v>
      </c>
      <c r="J11" s="62">
        <v>79.914679000000007</v>
      </c>
      <c r="L11" s="43" cm="1">
        <f t="array" ref="L11">VLOOKUP(MIN(IF(CPI!$A$2:$A$88&gt;C11,CPI!$A$2:$A$88)),CPI!$A$2:$B$88,2)</f>
        <v>61.826676337124411</v>
      </c>
      <c r="N11" s="64">
        <f t="shared" si="2"/>
        <v>306.59999894928291</v>
      </c>
      <c r="O11" s="64">
        <f t="shared" si="3"/>
        <v>325.81387830327782</v>
      </c>
      <c r="P11" s="64">
        <f t="shared" si="4"/>
        <v>323.09622938610471</v>
      </c>
      <c r="Q11" s="64">
        <f t="shared" si="5"/>
        <v>221.50677039995909</v>
      </c>
      <c r="R11" s="64">
        <f t="shared" si="6"/>
        <v>289.55255499074161</v>
      </c>
      <c r="S11" s="64">
        <f t="shared" si="7"/>
        <v>129.25598420372225</v>
      </c>
    </row>
    <row r="12" spans="1:19" x14ac:dyDescent="0.2">
      <c r="A12" s="45"/>
      <c r="B12" s="45"/>
      <c r="C12" s="61">
        <v>36580</v>
      </c>
      <c r="E12" s="62">
        <v>163.936871</v>
      </c>
      <c r="F12" s="62">
        <v>186.070448</v>
      </c>
      <c r="G12" s="62">
        <v>188.48009999999999</v>
      </c>
      <c r="H12" s="62">
        <v>134.73586900000001</v>
      </c>
      <c r="I12" s="62">
        <v>167.78225399999999</v>
      </c>
      <c r="J12" s="62">
        <v>70.576510999999996</v>
      </c>
      <c r="L12" s="43" cm="1">
        <f t="array" ref="L12">VLOOKUP(MIN(IF(CPI!$A$2:$A$88&gt;C12,CPI!$A$2:$A$88)),CPI!$A$2:$B$88,2)</f>
        <v>61.826676337124411</v>
      </c>
      <c r="N12" s="64">
        <f t="shared" si="2"/>
        <v>265.15556182592746</v>
      </c>
      <c r="O12" s="64">
        <f t="shared" si="3"/>
        <v>300.95495831832744</v>
      </c>
      <c r="P12" s="64">
        <f t="shared" si="4"/>
        <v>304.8523892377267</v>
      </c>
      <c r="Q12" s="64">
        <f t="shared" si="5"/>
        <v>217.92513682171943</v>
      </c>
      <c r="R12" s="64">
        <f t="shared" si="6"/>
        <v>271.37517967992977</v>
      </c>
      <c r="S12" s="64">
        <f t="shared" si="7"/>
        <v>114.152199634936</v>
      </c>
    </row>
    <row r="13" spans="1:19" x14ac:dyDescent="0.2">
      <c r="A13" s="45"/>
      <c r="B13" s="45"/>
      <c r="C13" s="61">
        <v>36587</v>
      </c>
      <c r="E13" s="62">
        <v>176.50099599999999</v>
      </c>
      <c r="F13" s="62">
        <v>192.06302099999999</v>
      </c>
      <c r="G13" s="62">
        <v>188.78519600000001</v>
      </c>
      <c r="H13" s="62">
        <v>146.20545799999999</v>
      </c>
      <c r="I13" s="62">
        <v>173.871869</v>
      </c>
      <c r="J13" s="62">
        <v>63.547005000000006</v>
      </c>
      <c r="L13" s="43" cm="1">
        <f t="array" ref="L13">VLOOKUP(MIN(IF(CPI!$A$2:$A$88&gt;C13,CPI!$A$2:$A$88)),CPI!$A$2:$B$88,2)</f>
        <v>61.826676337124411</v>
      </c>
      <c r="N13" s="64">
        <f t="shared" si="2"/>
        <v>285.47708927063621</v>
      </c>
      <c r="O13" s="64">
        <f t="shared" si="3"/>
        <v>310.6474945422126</v>
      </c>
      <c r="P13" s="64">
        <f t="shared" si="4"/>
        <v>305.34585907643583</v>
      </c>
      <c r="Q13" s="64">
        <f t="shared" si="5"/>
        <v>236.47633458861762</v>
      </c>
      <c r="R13" s="64">
        <f t="shared" si="6"/>
        <v>281.22467404186983</v>
      </c>
      <c r="S13" s="64">
        <f t="shared" si="7"/>
        <v>102.78250225435877</v>
      </c>
    </row>
    <row r="14" spans="1:19" x14ac:dyDescent="0.2">
      <c r="A14" s="45"/>
      <c r="B14" s="45"/>
      <c r="C14" s="61">
        <v>36594</v>
      </c>
      <c r="E14" s="62">
        <v>179.674071</v>
      </c>
      <c r="F14" s="62">
        <v>189.530586</v>
      </c>
      <c r="G14" s="62">
        <v>178.81843900000001</v>
      </c>
      <c r="H14" s="62">
        <v>150.94342</v>
      </c>
      <c r="I14" s="62">
        <v>175.96609599999999</v>
      </c>
      <c r="J14" s="62">
        <v>67.255972999999997</v>
      </c>
      <c r="L14" s="43" cm="1">
        <f t="array" ref="L14">VLOOKUP(MIN(IF(CPI!$A$2:$A$88&gt;C14,CPI!$A$2:$A$88)),CPI!$A$2:$B$88,2)</f>
        <v>61.826676337124411</v>
      </c>
      <c r="N14" s="64">
        <f t="shared" si="2"/>
        <v>290.60929948795098</v>
      </c>
      <c r="O14" s="64">
        <f t="shared" si="3"/>
        <v>306.55147135281891</v>
      </c>
      <c r="P14" s="64">
        <f t="shared" si="4"/>
        <v>289.22537906606954</v>
      </c>
      <c r="Q14" s="64">
        <f t="shared" si="5"/>
        <v>244.13963185882045</v>
      </c>
      <c r="R14" s="64">
        <f t="shared" si="6"/>
        <v>284.61192874173554</v>
      </c>
      <c r="S14" s="64">
        <f t="shared" si="7"/>
        <v>108.78147910340688</v>
      </c>
    </row>
    <row r="15" spans="1:19" x14ac:dyDescent="0.2">
      <c r="A15" s="45"/>
      <c r="B15" s="45"/>
      <c r="C15" s="61">
        <v>36601</v>
      </c>
      <c r="E15" s="62">
        <v>194.95904200000001</v>
      </c>
      <c r="F15" s="62">
        <v>196.43313699999999</v>
      </c>
      <c r="G15" s="62">
        <v>195.79710399999999</v>
      </c>
      <c r="H15" s="63"/>
      <c r="I15" s="62">
        <v>176.845899</v>
      </c>
      <c r="J15" s="62">
        <v>69.602789999999999</v>
      </c>
      <c r="L15" s="43" cm="1">
        <f t="array" ref="L15">VLOOKUP(MIN(IF(CPI!$A$2:$A$88&gt;C15,CPI!$A$2:$A$88)),CPI!$A$2:$B$88,2)</f>
        <v>61.826676337124411</v>
      </c>
      <c r="N15" s="64">
        <f t="shared" si="2"/>
        <v>315.33159074723704</v>
      </c>
      <c r="O15" s="64">
        <f t="shared" si="3"/>
        <v>317.71582856710972</v>
      </c>
      <c r="P15" s="64">
        <f t="shared" si="4"/>
        <v>316.68709301527139</v>
      </c>
      <c r="Q15" s="64" t="str">
        <f t="shared" si="5"/>
        <v/>
      </c>
      <c r="R15" s="64">
        <f t="shared" si="6"/>
        <v>286.03494393861052</v>
      </c>
      <c r="S15" s="64">
        <f t="shared" si="7"/>
        <v>112.57727913510102</v>
      </c>
    </row>
    <row r="16" spans="1:19" x14ac:dyDescent="0.2">
      <c r="A16" s="45"/>
      <c r="B16" s="45"/>
      <c r="C16" s="61">
        <v>36608</v>
      </c>
      <c r="E16" s="62">
        <v>174.230098</v>
      </c>
      <c r="F16" s="62">
        <v>198.53879900000001</v>
      </c>
      <c r="G16" s="62">
        <v>198.033995</v>
      </c>
      <c r="H16" s="62">
        <v>166.61295699999999</v>
      </c>
      <c r="I16" s="62">
        <v>188.97046599999999</v>
      </c>
      <c r="J16" s="62">
        <v>78.174875999999998</v>
      </c>
      <c r="L16" s="43" cm="1">
        <f t="array" ref="L16">VLOOKUP(MIN(IF(CPI!$A$2:$A$88&gt;C16,CPI!$A$2:$A$88)),CPI!$A$2:$B$88,2)</f>
        <v>61.826676337124411</v>
      </c>
      <c r="N16" s="64">
        <f t="shared" si="2"/>
        <v>281.80408251281312</v>
      </c>
      <c r="O16" s="64">
        <f t="shared" si="3"/>
        <v>321.1215785196357</v>
      </c>
      <c r="P16" s="64">
        <f t="shared" si="4"/>
        <v>320.30509600770603</v>
      </c>
      <c r="Q16" s="64">
        <f t="shared" si="5"/>
        <v>269.48392970617391</v>
      </c>
      <c r="R16" s="64">
        <f t="shared" si="6"/>
        <v>305.64551937030274</v>
      </c>
      <c r="S16" s="64">
        <f t="shared" si="7"/>
        <v>126.44198367341178</v>
      </c>
    </row>
    <row r="17" spans="1:19" x14ac:dyDescent="0.2">
      <c r="A17" s="45"/>
      <c r="B17" s="45"/>
      <c r="C17" s="61">
        <v>36615</v>
      </c>
      <c r="E17" s="62">
        <v>172.06898200000001</v>
      </c>
      <c r="F17" s="62">
        <v>209.94210200000001</v>
      </c>
      <c r="G17" s="62">
        <v>194.18821399999999</v>
      </c>
      <c r="H17" s="62">
        <v>149.00589199999999</v>
      </c>
      <c r="I17" s="62">
        <v>192.004639</v>
      </c>
      <c r="J17" s="62">
        <v>74.702188000000007</v>
      </c>
      <c r="L17" s="43" cm="1">
        <f t="array" ref="L17">VLOOKUP(MIN(IF(CPI!$A$2:$A$88&gt;C17,CPI!$A$2:$A$88)),CPI!$A$2:$B$88,2)</f>
        <v>62.33034120880356</v>
      </c>
      <c r="N17" s="64">
        <f t="shared" si="2"/>
        <v>276.05974660651611</v>
      </c>
      <c r="O17" s="64">
        <f t="shared" si="3"/>
        <v>336.82167934345864</v>
      </c>
      <c r="P17" s="64">
        <f t="shared" si="4"/>
        <v>311.54684898880799</v>
      </c>
      <c r="Q17" s="64">
        <f t="shared" si="5"/>
        <v>239.05836084040936</v>
      </c>
      <c r="R17" s="64">
        <f t="shared" si="6"/>
        <v>308.04361932945937</v>
      </c>
      <c r="S17" s="64">
        <f t="shared" si="7"/>
        <v>119.84883533647179</v>
      </c>
    </row>
    <row r="18" spans="1:19" x14ac:dyDescent="0.2">
      <c r="A18" s="45"/>
      <c r="B18" s="45"/>
      <c r="C18" s="61">
        <v>36622</v>
      </c>
      <c r="E18" s="62">
        <v>172.156507</v>
      </c>
      <c r="F18" s="62">
        <v>203.73451700000001</v>
      </c>
      <c r="G18" s="62">
        <v>197.24240800000001</v>
      </c>
      <c r="H18" s="62">
        <v>148.37492</v>
      </c>
      <c r="I18" s="62">
        <v>181.99644799999999</v>
      </c>
      <c r="J18" s="62">
        <v>73.329637000000005</v>
      </c>
      <c r="L18" s="43" cm="1">
        <f t="array" ref="L18">VLOOKUP(MIN(IF(CPI!$A$2:$A$88&gt;C18,CPI!$A$2:$A$88)),CPI!$A$2:$B$88,2)</f>
        <v>62.33034120880356</v>
      </c>
      <c r="N18" s="64">
        <f t="shared" si="2"/>
        <v>276.20016778551593</v>
      </c>
      <c r="O18" s="64">
        <f t="shared" si="3"/>
        <v>326.86250877000566</v>
      </c>
      <c r="P18" s="64">
        <f t="shared" si="4"/>
        <v>316.44686066974623</v>
      </c>
      <c r="Q18" s="64">
        <f t="shared" si="5"/>
        <v>238.04605770238183</v>
      </c>
      <c r="R18" s="64">
        <f t="shared" si="6"/>
        <v>291.986927185784</v>
      </c>
      <c r="S18" s="64">
        <f t="shared" si="7"/>
        <v>117.64677615729609</v>
      </c>
    </row>
    <row r="19" spans="1:19" x14ac:dyDescent="0.2">
      <c r="A19" s="45"/>
      <c r="B19" s="45"/>
      <c r="C19" s="61">
        <v>36629</v>
      </c>
      <c r="E19" s="62">
        <v>168.439134</v>
      </c>
      <c r="F19" s="62">
        <v>198.57515100000001</v>
      </c>
      <c r="G19" s="62">
        <v>185.916357</v>
      </c>
      <c r="H19" s="62">
        <v>129.877363</v>
      </c>
      <c r="I19" s="62">
        <v>172.666415</v>
      </c>
      <c r="J19" s="62">
        <v>73.144103000000001</v>
      </c>
      <c r="L19" s="43" cm="1">
        <f t="array" ref="L19">VLOOKUP(MIN(IF(CPI!$A$2:$A$88&gt;C19,CPI!$A$2:$A$88)),CPI!$A$2:$B$88,2)</f>
        <v>62.33034120880356</v>
      </c>
      <c r="N19" s="64">
        <f t="shared" si="2"/>
        <v>270.2361815022594</v>
      </c>
      <c r="O19" s="64">
        <f t="shared" si="3"/>
        <v>318.585053681614</v>
      </c>
      <c r="P19" s="64">
        <f t="shared" si="4"/>
        <v>298.27585313096461</v>
      </c>
      <c r="Q19" s="64">
        <f t="shared" si="5"/>
        <v>208.3694080302196</v>
      </c>
      <c r="R19" s="64">
        <f t="shared" si="6"/>
        <v>277.01824127927688</v>
      </c>
      <c r="S19" s="64">
        <f t="shared" si="7"/>
        <v>117.34911374056315</v>
      </c>
    </row>
    <row r="20" spans="1:19" x14ac:dyDescent="0.2">
      <c r="A20" s="45"/>
      <c r="B20" s="45"/>
      <c r="C20" s="61">
        <v>36636</v>
      </c>
      <c r="E20" s="62">
        <v>163.69025199999999</v>
      </c>
      <c r="F20" s="62">
        <v>193.11486099999999</v>
      </c>
      <c r="G20" s="62">
        <v>191.89819900000001</v>
      </c>
      <c r="H20" s="62">
        <v>124.69669</v>
      </c>
      <c r="I20" s="62">
        <v>170.031825</v>
      </c>
      <c r="J20" s="62">
        <v>75.544247999999996</v>
      </c>
      <c r="L20" s="43" cm="1">
        <f t="array" ref="L20">VLOOKUP(MIN(IF(CPI!$A$2:$A$88&gt;C20,CPI!$A$2:$A$88)),CPI!$A$2:$B$88,2)</f>
        <v>62.33034120880356</v>
      </c>
      <c r="N20" s="64">
        <f t="shared" si="2"/>
        <v>262.61728850744731</v>
      </c>
      <c r="O20" s="64">
        <f t="shared" si="3"/>
        <v>309.82480964298713</v>
      </c>
      <c r="P20" s="64">
        <f t="shared" si="4"/>
        <v>307.87285177398678</v>
      </c>
      <c r="Q20" s="64">
        <f t="shared" si="5"/>
        <v>200.05776894798674</v>
      </c>
      <c r="R20" s="64">
        <f t="shared" si="6"/>
        <v>272.7914234103128</v>
      </c>
      <c r="S20" s="64">
        <f t="shared" si="7"/>
        <v>121.19979858112841</v>
      </c>
    </row>
    <row r="21" spans="1:19" x14ac:dyDescent="0.2">
      <c r="A21" s="45"/>
      <c r="B21" s="45"/>
      <c r="C21" s="61">
        <v>36643</v>
      </c>
      <c r="E21" s="62">
        <v>182.13804200000001</v>
      </c>
      <c r="F21" s="62">
        <v>198.447802</v>
      </c>
      <c r="G21" s="62">
        <v>189.35914500000001</v>
      </c>
      <c r="H21" s="63"/>
      <c r="I21" s="62">
        <v>172.747345</v>
      </c>
      <c r="J21" s="62">
        <v>77.645008000000004</v>
      </c>
      <c r="L21" s="43" cm="1">
        <f t="array" ref="L21">VLOOKUP(MIN(IF(CPI!$A$2:$A$88&gt;C21,CPI!$A$2:$A$88)),CPI!$A$2:$B$88,2)</f>
        <v>62.33034120880356</v>
      </c>
      <c r="N21" s="64">
        <f t="shared" si="2"/>
        <v>292.21409423998909</v>
      </c>
      <c r="O21" s="64">
        <f t="shared" si="3"/>
        <v>318.3807406656249</v>
      </c>
      <c r="P21" s="64">
        <f t="shared" si="4"/>
        <v>303.79930757262542</v>
      </c>
      <c r="Q21" s="64" t="str">
        <f t="shared" si="5"/>
        <v/>
      </c>
      <c r="R21" s="64">
        <f t="shared" si="6"/>
        <v>277.14808173647714</v>
      </c>
      <c r="S21" s="64">
        <f t="shared" si="7"/>
        <v>124.57016357393755</v>
      </c>
    </row>
    <row r="22" spans="1:19" x14ac:dyDescent="0.2">
      <c r="A22" s="45"/>
      <c r="B22" s="45"/>
      <c r="C22" s="61">
        <v>36650</v>
      </c>
      <c r="E22" s="62">
        <v>144.88834700000001</v>
      </c>
      <c r="F22" s="62">
        <v>212.110265</v>
      </c>
      <c r="G22" s="62">
        <v>198.26086100000001</v>
      </c>
      <c r="H22" s="62">
        <v>106.578451</v>
      </c>
      <c r="I22" s="62">
        <v>189.20367999999999</v>
      </c>
      <c r="J22" s="62">
        <v>81.068860000000001</v>
      </c>
      <c r="L22" s="43" cm="1">
        <f t="array" ref="L22">VLOOKUP(MIN(IF(CPI!$A$2:$A$88&gt;C22,CPI!$A$2:$A$88)),CPI!$A$2:$B$88,2)</f>
        <v>62.33034120880356</v>
      </c>
      <c r="N22" s="64">
        <f t="shared" si="2"/>
        <v>232.45235657323167</v>
      </c>
      <c r="O22" s="64">
        <f t="shared" si="3"/>
        <v>340.30018268220465</v>
      </c>
      <c r="P22" s="64">
        <f t="shared" si="4"/>
        <v>318.08082092128444</v>
      </c>
      <c r="Q22" s="64">
        <f t="shared" si="5"/>
        <v>170.98968003875908</v>
      </c>
      <c r="R22" s="64">
        <f t="shared" si="6"/>
        <v>303.54988650900691</v>
      </c>
      <c r="S22" s="64">
        <f t="shared" si="7"/>
        <v>130.06323794766874</v>
      </c>
    </row>
    <row r="23" spans="1:19" x14ac:dyDescent="0.2">
      <c r="A23" s="45"/>
      <c r="B23" s="45"/>
      <c r="C23" s="61">
        <v>36657</v>
      </c>
      <c r="E23" s="62">
        <v>139.804396</v>
      </c>
      <c r="F23" s="62">
        <v>194.135873</v>
      </c>
      <c r="G23" s="62">
        <v>190.53579099999999</v>
      </c>
      <c r="H23" s="62">
        <v>113.50129</v>
      </c>
      <c r="I23" s="62">
        <v>172.998065</v>
      </c>
      <c r="J23" s="62">
        <v>82.438018</v>
      </c>
      <c r="L23" s="43" cm="1">
        <f t="array" ref="L23">VLOOKUP(MIN(IF(CPI!$A$2:$A$88&gt;C23,CPI!$A$2:$A$88)),CPI!$A$2:$B$88,2)</f>
        <v>62.33034120880356</v>
      </c>
      <c r="N23" s="64">
        <f t="shared" si="2"/>
        <v>224.29589392373481</v>
      </c>
      <c r="O23" s="64">
        <f t="shared" si="3"/>
        <v>311.46287543919328</v>
      </c>
      <c r="P23" s="64">
        <f t="shared" si="4"/>
        <v>305.68706556845967</v>
      </c>
      <c r="Q23" s="64">
        <f t="shared" si="5"/>
        <v>182.09637200569188</v>
      </c>
      <c r="R23" s="64">
        <f t="shared" si="6"/>
        <v>277.55032564391877</v>
      </c>
      <c r="S23" s="64">
        <f t="shared" si="7"/>
        <v>132.25985355003385</v>
      </c>
    </row>
    <row r="24" spans="1:19" x14ac:dyDescent="0.2">
      <c r="A24" s="45"/>
      <c r="B24" s="45"/>
      <c r="C24" s="61">
        <v>36664</v>
      </c>
      <c r="E24" s="62">
        <v>147.08288300000001</v>
      </c>
      <c r="F24" s="62">
        <v>187.93758600000001</v>
      </c>
      <c r="G24" s="62">
        <v>160.88806400000001</v>
      </c>
      <c r="H24" s="62">
        <v>104.790463</v>
      </c>
      <c r="I24" s="62">
        <v>158.03764799999999</v>
      </c>
      <c r="J24" s="62">
        <v>86.619628000000006</v>
      </c>
      <c r="L24" s="43" cm="1">
        <f t="array" ref="L24">VLOOKUP(MIN(IF(CPI!$A$2:$A$88&gt;C24,CPI!$A$2:$A$88)),CPI!$A$2:$B$88,2)</f>
        <v>62.33034120880356</v>
      </c>
      <c r="N24" s="64">
        <f t="shared" si="2"/>
        <v>235.97317156869016</v>
      </c>
      <c r="O24" s="64">
        <f t="shared" si="3"/>
        <v>301.51862215934034</v>
      </c>
      <c r="P24" s="64">
        <f t="shared" si="4"/>
        <v>258.12158393459288</v>
      </c>
      <c r="Q24" s="64">
        <f t="shared" si="5"/>
        <v>168.12111239525728</v>
      </c>
      <c r="R24" s="64">
        <f t="shared" si="6"/>
        <v>253.54850452459689</v>
      </c>
      <c r="S24" s="64">
        <f t="shared" si="7"/>
        <v>138.96864082586768</v>
      </c>
    </row>
    <row r="25" spans="1:19" x14ac:dyDescent="0.2">
      <c r="A25" s="45"/>
      <c r="B25" s="45"/>
      <c r="C25" s="61">
        <v>36671</v>
      </c>
      <c r="E25" s="62">
        <v>103.87255500000001</v>
      </c>
      <c r="F25" s="62">
        <v>170.372164</v>
      </c>
      <c r="G25" s="62">
        <v>145.252917</v>
      </c>
      <c r="H25" s="62">
        <v>105.697492</v>
      </c>
      <c r="I25" s="62">
        <v>132.136866</v>
      </c>
      <c r="J25" s="62">
        <v>85.821185</v>
      </c>
      <c r="L25" s="43" cm="1">
        <f t="array" ref="L25">VLOOKUP(MIN(IF(CPI!$A$2:$A$88&gt;C25,CPI!$A$2:$A$88)),CPI!$A$2:$B$88,2)</f>
        <v>62.33034120880356</v>
      </c>
      <c r="N25" s="64">
        <f t="shared" si="2"/>
        <v>166.64846202595311</v>
      </c>
      <c r="O25" s="64">
        <f t="shared" si="3"/>
        <v>273.33744801630667</v>
      </c>
      <c r="P25" s="64">
        <f t="shared" si="4"/>
        <v>233.03725630734141</v>
      </c>
      <c r="Q25" s="64">
        <f t="shared" si="5"/>
        <v>169.57630898556872</v>
      </c>
      <c r="R25" s="64">
        <f t="shared" si="6"/>
        <v>211.99445316262273</v>
      </c>
      <c r="S25" s="64">
        <f t="shared" si="7"/>
        <v>137.68765473704576</v>
      </c>
    </row>
    <row r="26" spans="1:19" x14ac:dyDescent="0.2">
      <c r="A26" s="45"/>
      <c r="B26" s="45"/>
      <c r="C26" s="61">
        <v>36678</v>
      </c>
      <c r="E26" s="62">
        <v>129.221406</v>
      </c>
      <c r="F26" s="62">
        <v>181.341251</v>
      </c>
      <c r="G26" s="62">
        <v>151.21569099999999</v>
      </c>
      <c r="H26" s="62">
        <v>109.312307</v>
      </c>
      <c r="I26" s="62">
        <v>161.239282</v>
      </c>
      <c r="J26" s="62">
        <v>87.846413999999996</v>
      </c>
      <c r="L26" s="43" cm="1">
        <f t="array" ref="L26">VLOOKUP(MIN(IF(CPI!$A$2:$A$88&gt;C26,CPI!$A$2:$A$88)),CPI!$A$2:$B$88,2)</f>
        <v>62.33034120880356</v>
      </c>
      <c r="N26" s="64">
        <f t="shared" si="2"/>
        <v>207.31702008034046</v>
      </c>
      <c r="O26" s="64">
        <f t="shared" si="3"/>
        <v>290.93575854577108</v>
      </c>
      <c r="P26" s="64">
        <f t="shared" si="4"/>
        <v>242.60366310756251</v>
      </c>
      <c r="Q26" s="64">
        <f t="shared" si="5"/>
        <v>175.37575581980079</v>
      </c>
      <c r="R26" s="64">
        <f t="shared" si="6"/>
        <v>258.68506231957946</v>
      </c>
      <c r="S26" s="64">
        <f t="shared" si="7"/>
        <v>140.93684118576994</v>
      </c>
    </row>
    <row r="27" spans="1:19" x14ac:dyDescent="0.2">
      <c r="A27" s="45"/>
      <c r="B27" s="45"/>
      <c r="C27" s="61">
        <v>36685</v>
      </c>
      <c r="E27" s="62">
        <v>126.847965</v>
      </c>
      <c r="F27" s="62">
        <v>176.13033799999999</v>
      </c>
      <c r="G27" s="62">
        <v>141.66667000000001</v>
      </c>
      <c r="H27" s="62">
        <v>111.996562</v>
      </c>
      <c r="I27" s="62">
        <v>126.85512400000002</v>
      </c>
      <c r="J27" s="62">
        <v>85.936975000000004</v>
      </c>
      <c r="L27" s="43" cm="1">
        <f t="array" ref="L27">VLOOKUP(MIN(IF(CPI!$A$2:$A$88&gt;C27,CPI!$A$2:$A$88)),CPI!$A$2:$B$88,2)</f>
        <v>62.33034120880356</v>
      </c>
      <c r="N27" s="64">
        <f t="shared" si="2"/>
        <v>203.50917793802154</v>
      </c>
      <c r="O27" s="64">
        <f t="shared" si="3"/>
        <v>282.57560376570387</v>
      </c>
      <c r="P27" s="64">
        <f t="shared" si="4"/>
        <v>227.28364268923809</v>
      </c>
      <c r="Q27" s="64">
        <f t="shared" si="5"/>
        <v>179.68225398416646</v>
      </c>
      <c r="R27" s="64">
        <f t="shared" si="6"/>
        <v>203.52066351609022</v>
      </c>
      <c r="S27" s="64">
        <f t="shared" si="7"/>
        <v>137.87342301258289</v>
      </c>
    </row>
    <row r="28" spans="1:19" x14ac:dyDescent="0.2">
      <c r="A28" s="45"/>
      <c r="B28" s="45"/>
      <c r="C28" s="61">
        <v>36692</v>
      </c>
      <c r="E28" s="62">
        <v>102.153699</v>
      </c>
      <c r="F28" s="62">
        <v>185.21739700000001</v>
      </c>
      <c r="G28" s="63"/>
      <c r="H28" s="62">
        <v>94.459851</v>
      </c>
      <c r="I28" s="62">
        <v>128.637989</v>
      </c>
      <c r="J28" s="62">
        <v>83.643655999999993</v>
      </c>
      <c r="L28" s="43" cm="1">
        <f t="array" ref="L28">VLOOKUP(MIN(IF(CPI!$A$2:$A$88&gt;C28,CPI!$A$2:$A$88)),CPI!$A$2:$B$88,2)</f>
        <v>62.33034120880356</v>
      </c>
      <c r="N28" s="64">
        <f t="shared" si="2"/>
        <v>163.89080665833379</v>
      </c>
      <c r="O28" s="64">
        <f t="shared" si="3"/>
        <v>297.15447309927418</v>
      </c>
      <c r="P28" s="64" t="str">
        <f t="shared" si="4"/>
        <v/>
      </c>
      <c r="Q28" s="64">
        <f t="shared" si="5"/>
        <v>151.54714248003901</v>
      </c>
      <c r="R28" s="64">
        <f t="shared" si="6"/>
        <v>206.3810120484807</v>
      </c>
      <c r="S28" s="64">
        <f t="shared" si="7"/>
        <v>134.19412500855384</v>
      </c>
    </row>
    <row r="29" spans="1:19" x14ac:dyDescent="0.2">
      <c r="A29" s="45"/>
      <c r="B29" s="45"/>
      <c r="C29" s="61">
        <v>36699</v>
      </c>
      <c r="E29" s="62">
        <v>162.84057000000001</v>
      </c>
      <c r="F29" s="62">
        <v>219.234872</v>
      </c>
      <c r="G29" s="63"/>
      <c r="H29" s="62">
        <v>118.45433</v>
      </c>
      <c r="I29" s="62">
        <v>150.446406</v>
      </c>
      <c r="J29" s="62">
        <v>85.777591999999999</v>
      </c>
      <c r="L29" s="43" cm="1">
        <f t="array" ref="L29">VLOOKUP(MIN(IF(CPI!$A$2:$A$88&gt;C29,CPI!$A$2:$A$88)),CPI!$A$2:$B$88,2)</f>
        <v>62.33034120880356</v>
      </c>
      <c r="N29" s="64">
        <f t="shared" si="2"/>
        <v>261.25409686831676</v>
      </c>
      <c r="O29" s="64">
        <f t="shared" si="3"/>
        <v>351.73058216635462</v>
      </c>
      <c r="P29" s="64" t="str">
        <f t="shared" si="4"/>
        <v/>
      </c>
      <c r="Q29" s="64">
        <f t="shared" si="5"/>
        <v>190.04280692637931</v>
      </c>
      <c r="R29" s="64">
        <f t="shared" si="6"/>
        <v>241.36945680437071</v>
      </c>
      <c r="S29" s="64">
        <f t="shared" si="7"/>
        <v>137.61771608573312</v>
      </c>
    </row>
    <row r="30" spans="1:19" x14ac:dyDescent="0.2">
      <c r="A30" s="45"/>
      <c r="B30" s="45"/>
      <c r="C30" s="61">
        <v>36706</v>
      </c>
      <c r="E30" s="62">
        <v>131.601654</v>
      </c>
      <c r="F30" s="62">
        <v>194.35632100000001</v>
      </c>
      <c r="G30" s="62">
        <v>198.28375500000001</v>
      </c>
      <c r="H30" s="62">
        <v>112.19914300000001</v>
      </c>
      <c r="I30" s="62">
        <v>151.07155599999999</v>
      </c>
      <c r="J30" s="62">
        <v>84.787899999999993</v>
      </c>
      <c r="L30" s="43" cm="1">
        <f t="array" ref="L30">VLOOKUP(MIN(IF(CPI!$A$2:$A$88&gt;C30,CPI!$A$2:$A$88)),CPI!$A$2:$B$88,2)</f>
        <v>62.834006080482709</v>
      </c>
      <c r="N30" s="64">
        <f t="shared" si="2"/>
        <v>209.44336070412939</v>
      </c>
      <c r="O30" s="64">
        <f t="shared" si="3"/>
        <v>309.31709296245288</v>
      </c>
      <c r="P30" s="64">
        <f t="shared" si="4"/>
        <v>315.5675841295598</v>
      </c>
      <c r="Q30" s="64">
        <f t="shared" si="5"/>
        <v>178.5643634694986</v>
      </c>
      <c r="R30" s="64">
        <f t="shared" si="6"/>
        <v>240.42961037132619</v>
      </c>
      <c r="S30" s="64">
        <f t="shared" si="7"/>
        <v>134.93951012990803</v>
      </c>
    </row>
    <row r="31" spans="1:19" x14ac:dyDescent="0.2">
      <c r="A31" s="45"/>
      <c r="B31" s="45"/>
      <c r="C31" s="61">
        <v>36713</v>
      </c>
      <c r="E31" s="62">
        <v>138.074051</v>
      </c>
      <c r="F31" s="62">
        <v>197.421222</v>
      </c>
      <c r="G31" s="62">
        <v>169.56521100000001</v>
      </c>
      <c r="H31" s="62">
        <v>135.48048499999999</v>
      </c>
      <c r="I31" s="62">
        <v>125.187406</v>
      </c>
      <c r="J31" s="62">
        <v>95.172290000000004</v>
      </c>
      <c r="L31" s="43" cm="1">
        <f t="array" ref="L31">VLOOKUP(MIN(IF(CPI!$A$2:$A$88&gt;C31,CPI!$A$2:$A$88)),CPI!$A$2:$B$88,2)</f>
        <v>62.834006080482709</v>
      </c>
      <c r="N31" s="64">
        <f t="shared" si="2"/>
        <v>219.74414749736624</v>
      </c>
      <c r="O31" s="64">
        <f t="shared" si="3"/>
        <v>314.19486726204826</v>
      </c>
      <c r="P31" s="64">
        <f t="shared" si="4"/>
        <v>269.86216792035765</v>
      </c>
      <c r="Q31" s="64">
        <f t="shared" si="5"/>
        <v>215.61650044478461</v>
      </c>
      <c r="R31" s="64">
        <f t="shared" si="6"/>
        <v>199.23511774762565</v>
      </c>
      <c r="S31" s="64">
        <f t="shared" si="7"/>
        <v>151.46621381755588</v>
      </c>
    </row>
    <row r="32" spans="1:19" x14ac:dyDescent="0.2">
      <c r="A32" s="45"/>
      <c r="B32" s="45"/>
      <c r="C32" s="61">
        <v>36720</v>
      </c>
      <c r="E32" s="62">
        <v>153.44928200000001</v>
      </c>
      <c r="F32" s="62">
        <v>209.13638900000001</v>
      </c>
      <c r="G32" s="62">
        <v>166.07243</v>
      </c>
      <c r="H32" s="62">
        <v>145.94117199999999</v>
      </c>
      <c r="I32" s="62">
        <v>154.358857</v>
      </c>
      <c r="J32" s="62">
        <v>96.044646</v>
      </c>
      <c r="L32" s="43" cm="1">
        <f t="array" ref="L32">VLOOKUP(MIN(IF(CPI!$A$2:$A$88&gt;C32,CPI!$A$2:$A$88)),CPI!$A$2:$B$88,2)</f>
        <v>62.834006080482709</v>
      </c>
      <c r="N32" s="64">
        <f t="shared" si="2"/>
        <v>244.21374916546011</v>
      </c>
      <c r="O32" s="64">
        <f t="shared" si="3"/>
        <v>332.83949575349652</v>
      </c>
      <c r="P32" s="64">
        <f t="shared" si="4"/>
        <v>264.30342478447329</v>
      </c>
      <c r="Q32" s="64">
        <f t="shared" si="5"/>
        <v>232.26463041854618</v>
      </c>
      <c r="R32" s="64">
        <f t="shared" si="6"/>
        <v>245.66133313588998</v>
      </c>
      <c r="S32" s="64">
        <f t="shared" si="7"/>
        <v>152.85456393943514</v>
      </c>
    </row>
    <row r="33" spans="1:19" x14ac:dyDescent="0.2">
      <c r="A33" s="45"/>
      <c r="B33" s="45"/>
      <c r="C33" s="61">
        <v>36727</v>
      </c>
      <c r="E33" s="62">
        <v>161.28595100000001</v>
      </c>
      <c r="F33" s="62">
        <v>205.879606</v>
      </c>
      <c r="G33" s="62">
        <v>195.208449</v>
      </c>
      <c r="H33" s="62">
        <v>141.66324399999999</v>
      </c>
      <c r="I33" s="62">
        <v>129.87596600000001</v>
      </c>
      <c r="J33" s="62">
        <v>102.222674</v>
      </c>
      <c r="L33" s="43" cm="1">
        <f t="array" ref="L33">VLOOKUP(MIN(IF(CPI!$A$2:$A$88&gt;C33,CPI!$A$2:$A$88)),CPI!$A$2:$B$88,2)</f>
        <v>62.834006080482709</v>
      </c>
      <c r="N33" s="64">
        <f t="shared" si="2"/>
        <v>256.68576788405363</v>
      </c>
      <c r="O33" s="64">
        <f t="shared" si="3"/>
        <v>327.6563422301823</v>
      </c>
      <c r="P33" s="64">
        <f t="shared" si="4"/>
        <v>310.67325032556693</v>
      </c>
      <c r="Q33" s="64">
        <f t="shared" si="5"/>
        <v>225.45632983920621</v>
      </c>
      <c r="R33" s="64">
        <f t="shared" si="6"/>
        <v>206.69693705928077</v>
      </c>
      <c r="S33" s="64">
        <f t="shared" si="7"/>
        <v>162.68686397150168</v>
      </c>
    </row>
    <row r="34" spans="1:19" x14ac:dyDescent="0.2">
      <c r="A34" s="45"/>
      <c r="B34" s="45"/>
      <c r="C34" s="61">
        <v>36734</v>
      </c>
      <c r="E34" s="62">
        <v>169.19210200000001</v>
      </c>
      <c r="F34" s="62">
        <v>206.01742200000001</v>
      </c>
      <c r="G34" s="62">
        <v>170.344549</v>
      </c>
      <c r="H34" s="62">
        <v>155.229343</v>
      </c>
      <c r="I34" s="62">
        <v>137.56743700000001</v>
      </c>
      <c r="J34" s="62">
        <v>103.918708</v>
      </c>
      <c r="L34" s="43" cm="1">
        <f t="array" ref="L34">VLOOKUP(MIN(IF(CPI!$A$2:$A$88&gt;C34,CPI!$A$2:$A$88)),CPI!$A$2:$B$88,2)</f>
        <v>62.834006080482709</v>
      </c>
      <c r="N34" s="64">
        <f t="shared" si="2"/>
        <v>269.26836685104166</v>
      </c>
      <c r="O34" s="64">
        <f t="shared" si="3"/>
        <v>327.87567569083018</v>
      </c>
      <c r="P34" s="64">
        <f t="shared" si="4"/>
        <v>271.10248036995984</v>
      </c>
      <c r="Q34" s="64">
        <f t="shared" si="5"/>
        <v>247.04670716231288</v>
      </c>
      <c r="R34" s="64">
        <f t="shared" si="6"/>
        <v>218.93787390190096</v>
      </c>
      <c r="S34" s="64">
        <f t="shared" si="7"/>
        <v>165.38609342669125</v>
      </c>
    </row>
    <row r="35" spans="1:19" x14ac:dyDescent="0.2">
      <c r="A35" s="45"/>
      <c r="B35" s="45"/>
      <c r="C35" s="61">
        <v>36741</v>
      </c>
      <c r="E35" s="62">
        <v>176.55576600000001</v>
      </c>
      <c r="F35" s="62">
        <v>221.74999600000001</v>
      </c>
      <c r="G35" s="62">
        <v>179.25947500000001</v>
      </c>
      <c r="H35" s="62">
        <v>157.62174200000001</v>
      </c>
      <c r="I35" s="62">
        <v>152.77566200000001</v>
      </c>
      <c r="J35" s="62">
        <v>98.861508000000001</v>
      </c>
      <c r="L35" s="43" cm="1">
        <f t="array" ref="L35">VLOOKUP(MIN(IF(CPI!$A$2:$A$88&gt;C35,CPI!$A$2:$A$88)),CPI!$A$2:$B$88,2)</f>
        <v>62.834006080482709</v>
      </c>
      <c r="N35" s="64">
        <f t="shared" si="2"/>
        <v>280.98760052614432</v>
      </c>
      <c r="O35" s="64">
        <f t="shared" si="3"/>
        <v>352.91398691970278</v>
      </c>
      <c r="P35" s="64">
        <f t="shared" si="4"/>
        <v>285.29053960110463</v>
      </c>
      <c r="Q35" s="64">
        <f t="shared" si="5"/>
        <v>250.85419796106228</v>
      </c>
      <c r="R35" s="64">
        <f t="shared" si="6"/>
        <v>243.14168637331986</v>
      </c>
      <c r="S35" s="64">
        <f t="shared" si="7"/>
        <v>157.33758543641233</v>
      </c>
    </row>
    <row r="36" spans="1:19" x14ac:dyDescent="0.2">
      <c r="A36" s="45"/>
      <c r="B36" s="45"/>
      <c r="C36" s="61">
        <v>36748</v>
      </c>
      <c r="E36" s="62">
        <v>193.780719</v>
      </c>
      <c r="F36" s="62">
        <v>222.678504</v>
      </c>
      <c r="G36" s="62">
        <v>190.285954</v>
      </c>
      <c r="H36" s="62">
        <v>182.005683</v>
      </c>
      <c r="I36" s="62">
        <v>144.97229999999999</v>
      </c>
      <c r="J36" s="62">
        <v>90.664499000000006</v>
      </c>
      <c r="L36" s="43" cm="1">
        <f t="array" ref="L36">VLOOKUP(MIN(IF(CPI!$A$2:$A$88&gt;C36,CPI!$A$2:$A$88)),CPI!$A$2:$B$88,2)</f>
        <v>62.834006080482709</v>
      </c>
      <c r="N36" s="64">
        <f t="shared" si="2"/>
        <v>308.40102531707191</v>
      </c>
      <c r="O36" s="64">
        <f t="shared" si="3"/>
        <v>354.39170266300698</v>
      </c>
      <c r="P36" s="64">
        <f t="shared" si="4"/>
        <v>302.83912465531301</v>
      </c>
      <c r="Q36" s="64">
        <f t="shared" si="5"/>
        <v>289.66111561766871</v>
      </c>
      <c r="R36" s="64">
        <f t="shared" si="6"/>
        <v>230.72267557524205</v>
      </c>
      <c r="S36" s="64">
        <f t="shared" si="7"/>
        <v>144.29208744683544</v>
      </c>
    </row>
    <row r="37" spans="1:19" x14ac:dyDescent="0.2">
      <c r="A37" s="45"/>
      <c r="B37" s="45"/>
      <c r="C37" s="61">
        <v>36755</v>
      </c>
      <c r="E37" s="62">
        <v>189.23909900000001</v>
      </c>
      <c r="F37" s="62">
        <v>227.04509400000001</v>
      </c>
      <c r="G37" s="62">
        <v>173.23232400000001</v>
      </c>
      <c r="H37" s="62">
        <v>132.18381099999999</v>
      </c>
      <c r="I37" s="62">
        <v>149.42009100000001</v>
      </c>
      <c r="J37" s="62">
        <v>92.048101000000003</v>
      </c>
      <c r="L37" s="43" cm="1">
        <f t="array" ref="L37">VLOOKUP(MIN(IF(CPI!$A$2:$A$88&gt;C37,CPI!$A$2:$A$88)),CPI!$A$2:$B$88,2)</f>
        <v>62.834006080482709</v>
      </c>
      <c r="N37" s="64">
        <f t="shared" si="2"/>
        <v>301.17306026549983</v>
      </c>
      <c r="O37" s="64">
        <f t="shared" si="3"/>
        <v>361.3411083628551</v>
      </c>
      <c r="P37" s="64">
        <f t="shared" si="4"/>
        <v>275.69835954452833</v>
      </c>
      <c r="Q37" s="64">
        <f t="shared" si="5"/>
        <v>210.3698605985565</v>
      </c>
      <c r="R37" s="64">
        <f t="shared" si="6"/>
        <v>237.8013122521761</v>
      </c>
      <c r="S37" s="64">
        <f t="shared" si="7"/>
        <v>146.49408296854031</v>
      </c>
    </row>
    <row r="38" spans="1:19" x14ac:dyDescent="0.2">
      <c r="A38" s="45"/>
      <c r="B38" s="45"/>
      <c r="C38" s="61">
        <v>36762</v>
      </c>
      <c r="E38" s="62">
        <v>189.968863</v>
      </c>
      <c r="F38" s="62">
        <v>187.86473699999999</v>
      </c>
      <c r="G38" s="62">
        <v>172.58311900000001</v>
      </c>
      <c r="H38" s="62">
        <v>141.54431199999999</v>
      </c>
      <c r="I38" s="62">
        <v>158.29009099999999</v>
      </c>
      <c r="J38" s="62">
        <v>85.754540000000006</v>
      </c>
      <c r="L38" s="43" cm="1">
        <f t="array" ref="L38">VLOOKUP(MIN(IF(CPI!$A$2:$A$88&gt;C38,CPI!$A$2:$A$88)),CPI!$A$2:$B$88,2)</f>
        <v>62.834006080482709</v>
      </c>
      <c r="N38" s="64">
        <f t="shared" si="2"/>
        <v>302.33447594710577</v>
      </c>
      <c r="O38" s="64">
        <f t="shared" si="3"/>
        <v>298.98577015663801</v>
      </c>
      <c r="P38" s="64">
        <f t="shared" si="4"/>
        <v>274.66515310028467</v>
      </c>
      <c r="Q38" s="64">
        <f t="shared" si="5"/>
        <v>225.26705016818275</v>
      </c>
      <c r="R38" s="64">
        <f t="shared" si="6"/>
        <v>251.91787198360336</v>
      </c>
      <c r="S38" s="64">
        <f t="shared" si="7"/>
        <v>136.4779127566033</v>
      </c>
    </row>
    <row r="39" spans="1:19" x14ac:dyDescent="0.2">
      <c r="A39" s="45"/>
      <c r="B39" s="45"/>
      <c r="C39" s="61">
        <v>36769</v>
      </c>
      <c r="E39" s="62">
        <v>172.29943</v>
      </c>
      <c r="F39" s="62">
        <v>185.878433</v>
      </c>
      <c r="G39" s="62">
        <v>173.182885</v>
      </c>
      <c r="H39" s="62">
        <v>132.45103399999999</v>
      </c>
      <c r="I39" s="62">
        <v>161.53495799999999</v>
      </c>
      <c r="J39" s="62">
        <v>91.200444000000005</v>
      </c>
      <c r="L39" s="43" cm="1">
        <f t="array" ref="L39">VLOOKUP(MIN(IF(CPI!$A$2:$A$88&gt;C39,CPI!$A$2:$A$88)),CPI!$A$2:$B$88,2)</f>
        <v>62.834006080482709</v>
      </c>
      <c r="N39" s="64">
        <f t="shared" si="2"/>
        <v>274.21366350460835</v>
      </c>
      <c r="O39" s="64">
        <f t="shared" si="3"/>
        <v>295.82457747785867</v>
      </c>
      <c r="P39" s="64">
        <f t="shared" si="4"/>
        <v>275.6196776283432</v>
      </c>
      <c r="Q39" s="64">
        <f t="shared" si="5"/>
        <v>210.79514463926802</v>
      </c>
      <c r="R39" s="64">
        <f t="shared" si="6"/>
        <v>257.08206125373158</v>
      </c>
      <c r="S39" s="64">
        <f t="shared" si="7"/>
        <v>145.14504117910823</v>
      </c>
    </row>
    <row r="40" spans="1:19" x14ac:dyDescent="0.2">
      <c r="A40" s="45"/>
      <c r="B40" s="45"/>
      <c r="C40" s="61">
        <v>36776</v>
      </c>
      <c r="E40" s="62">
        <v>163.40209200000001</v>
      </c>
      <c r="F40" s="62">
        <v>185.98643300000001</v>
      </c>
      <c r="G40" s="62">
        <v>162.66665599999999</v>
      </c>
      <c r="H40" s="62">
        <v>98.548867000000001</v>
      </c>
      <c r="I40" s="62">
        <v>151.76955100000001</v>
      </c>
      <c r="J40" s="62">
        <v>94.748569000000003</v>
      </c>
      <c r="L40" s="43" cm="1">
        <f t="array" ref="L40">VLOOKUP(MIN(IF(CPI!$A$2:$A$88&gt;C40,CPI!$A$2:$A$88)),CPI!$A$2:$B$88,2)</f>
        <v>62.834006080482709</v>
      </c>
      <c r="N40" s="64">
        <f t="shared" si="2"/>
        <v>260.05359548570215</v>
      </c>
      <c r="O40" s="64">
        <f t="shared" si="3"/>
        <v>295.99645892667422</v>
      </c>
      <c r="P40" s="64">
        <f t="shared" si="4"/>
        <v>258.88315284504353</v>
      </c>
      <c r="Q40" s="64">
        <f t="shared" si="5"/>
        <v>156.84001888049426</v>
      </c>
      <c r="R40" s="64">
        <f t="shared" si="6"/>
        <v>241.54046585156721</v>
      </c>
      <c r="S40" s="64">
        <f t="shared" si="7"/>
        <v>150.79186400854121</v>
      </c>
    </row>
    <row r="41" spans="1:19" x14ac:dyDescent="0.2">
      <c r="A41" s="45"/>
      <c r="B41" s="45"/>
      <c r="C41" s="61">
        <v>36783</v>
      </c>
      <c r="E41" s="62">
        <v>175.15322800000001</v>
      </c>
      <c r="F41" s="62">
        <v>184.43965499999999</v>
      </c>
      <c r="G41" s="62">
        <v>141.97324399999999</v>
      </c>
      <c r="H41" s="62">
        <v>157.496578</v>
      </c>
      <c r="I41" s="62">
        <v>165.62446700000001</v>
      </c>
      <c r="J41" s="62">
        <v>92.920618000000005</v>
      </c>
      <c r="L41" s="43" cm="1">
        <f t="array" ref="L41">VLOOKUP(MIN(IF(CPI!$A$2:$A$88&gt;C41,CPI!$A$2:$A$88)),CPI!$A$2:$B$88,2)</f>
        <v>62.834006080482709</v>
      </c>
      <c r="N41" s="64">
        <f t="shared" si="2"/>
        <v>278.7554684570805</v>
      </c>
      <c r="O41" s="64">
        <f t="shared" si="3"/>
        <v>293.53476963374777</v>
      </c>
      <c r="P41" s="64">
        <f t="shared" si="4"/>
        <v>225.94969325710278</v>
      </c>
      <c r="Q41" s="64">
        <f t="shared" si="5"/>
        <v>250.65500009384419</v>
      </c>
      <c r="R41" s="64">
        <f t="shared" si="6"/>
        <v>263.59049395617916</v>
      </c>
      <c r="S41" s="64">
        <f t="shared" si="7"/>
        <v>147.8826893210979</v>
      </c>
    </row>
    <row r="42" spans="1:19" x14ac:dyDescent="0.2">
      <c r="A42" s="45"/>
      <c r="B42" s="45"/>
      <c r="C42" s="61">
        <v>36790</v>
      </c>
      <c r="E42" s="62">
        <v>172.38395</v>
      </c>
      <c r="F42" s="62">
        <v>183.617502</v>
      </c>
      <c r="G42" s="62">
        <v>171.944345</v>
      </c>
      <c r="H42" s="62">
        <v>123.636366</v>
      </c>
      <c r="I42" s="62">
        <v>146.28606099999999</v>
      </c>
      <c r="J42" s="62">
        <v>88.695801000000003</v>
      </c>
      <c r="L42" s="43" cm="1">
        <f t="array" ref="L42">VLOOKUP(MIN(IF(CPI!$A$2:$A$88&gt;C42,CPI!$A$2:$A$88)),CPI!$A$2:$B$88,2)</f>
        <v>62.834006080482709</v>
      </c>
      <c r="N42" s="64">
        <f t="shared" si="2"/>
        <v>274.34817665325551</v>
      </c>
      <c r="O42" s="64">
        <f t="shared" si="3"/>
        <v>292.22631733015453</v>
      </c>
      <c r="P42" s="64">
        <f t="shared" si="4"/>
        <v>273.64854753930575</v>
      </c>
      <c r="Q42" s="64">
        <f t="shared" si="5"/>
        <v>196.76664550345058</v>
      </c>
      <c r="R42" s="64">
        <f t="shared" si="6"/>
        <v>232.81351950188463</v>
      </c>
      <c r="S42" s="64">
        <f t="shared" si="7"/>
        <v>141.15891462720279</v>
      </c>
    </row>
    <row r="43" spans="1:19" x14ac:dyDescent="0.2">
      <c r="A43" s="45"/>
      <c r="B43" s="45"/>
      <c r="C43" s="61">
        <v>36797</v>
      </c>
      <c r="E43" s="62">
        <v>143.20671400000001</v>
      </c>
      <c r="F43" s="62">
        <v>152.83642</v>
      </c>
      <c r="G43" s="63"/>
      <c r="H43" s="63"/>
      <c r="I43" s="62">
        <v>152.49380300000001</v>
      </c>
      <c r="J43" s="62">
        <v>84.074212000000003</v>
      </c>
      <c r="L43" s="43" cm="1">
        <f t="array" ref="L43">VLOOKUP(MIN(IF(CPI!$A$2:$A$88&gt;C43,CPI!$A$2:$A$88)),CPI!$A$2:$B$88,2)</f>
        <v>63.33767095216183</v>
      </c>
      <c r="N43" s="64">
        <f t="shared" si="2"/>
        <v>226.10037888535925</v>
      </c>
      <c r="O43" s="64">
        <f t="shared" si="3"/>
        <v>241.3041365468514</v>
      </c>
      <c r="P43" s="64" t="str">
        <f t="shared" si="4"/>
        <v/>
      </c>
      <c r="Q43" s="64" t="str">
        <f t="shared" si="5"/>
        <v/>
      </c>
      <c r="R43" s="64">
        <f t="shared" si="6"/>
        <v>240.76319938441804</v>
      </c>
      <c r="S43" s="64">
        <f t="shared" si="7"/>
        <v>132.73966461997037</v>
      </c>
    </row>
    <row r="44" spans="1:19" x14ac:dyDescent="0.2">
      <c r="A44" s="45"/>
      <c r="B44" s="45"/>
      <c r="C44" s="61">
        <v>36804</v>
      </c>
      <c r="E44" s="62">
        <v>138.89703299999999</v>
      </c>
      <c r="F44" s="62">
        <v>130.41669400000001</v>
      </c>
      <c r="G44" s="63"/>
      <c r="H44" s="63"/>
      <c r="I44" s="62">
        <v>124.18523999999999</v>
      </c>
      <c r="J44" s="62">
        <v>77.984729999999999</v>
      </c>
      <c r="L44" s="43" cm="1">
        <f t="array" ref="L44">VLOOKUP(MIN(IF(CPI!$A$2:$A$88&gt;C44,CPI!$A$2:$A$88)),CPI!$A$2:$B$88,2)</f>
        <v>63.33767095216183</v>
      </c>
      <c r="N44" s="64">
        <f t="shared" si="2"/>
        <v>219.29608542901306</v>
      </c>
      <c r="O44" s="64">
        <f t="shared" si="3"/>
        <v>205.90699348339183</v>
      </c>
      <c r="P44" s="64" t="str">
        <f t="shared" si="4"/>
        <v/>
      </c>
      <c r="Q44" s="64" t="str">
        <f t="shared" si="5"/>
        <v/>
      </c>
      <c r="R44" s="64">
        <f t="shared" si="6"/>
        <v>196.06852941244966</v>
      </c>
      <c r="S44" s="64">
        <f t="shared" si="7"/>
        <v>123.12535151300546</v>
      </c>
    </row>
    <row r="45" spans="1:19" x14ac:dyDescent="0.2">
      <c r="A45" s="45"/>
      <c r="B45" s="45"/>
      <c r="C45" s="61">
        <v>36811</v>
      </c>
      <c r="E45" s="62">
        <v>139.99740299999999</v>
      </c>
      <c r="F45" s="62">
        <v>151.61685800000001</v>
      </c>
      <c r="G45" s="63"/>
      <c r="H45" s="62">
        <v>121.21212</v>
      </c>
      <c r="I45" s="62">
        <v>149.01332199999999</v>
      </c>
      <c r="J45" s="62">
        <v>65.736116999999993</v>
      </c>
      <c r="L45" s="43" cm="1">
        <f t="array" ref="L45">VLOOKUP(MIN(IF(CPI!$A$2:$A$88&gt;C45,CPI!$A$2:$A$88)),CPI!$A$2:$B$88,2)</f>
        <v>63.33767095216183</v>
      </c>
      <c r="N45" s="64">
        <f t="shared" si="2"/>
        <v>221.03339275885014</v>
      </c>
      <c r="O45" s="64">
        <f t="shared" si="3"/>
        <v>239.37864421082736</v>
      </c>
      <c r="P45" s="64" t="str">
        <f t="shared" si="4"/>
        <v/>
      </c>
      <c r="Q45" s="64">
        <f t="shared" si="5"/>
        <v>191.37445090387052</v>
      </c>
      <c r="R45" s="64">
        <f t="shared" si="6"/>
        <v>235.26807942235189</v>
      </c>
      <c r="S45" s="64">
        <f t="shared" si="7"/>
        <v>103.7867607251452</v>
      </c>
    </row>
    <row r="46" spans="1:19" x14ac:dyDescent="0.2">
      <c r="A46" s="45"/>
      <c r="B46" s="45"/>
      <c r="C46" s="61">
        <v>36818</v>
      </c>
      <c r="E46" s="62">
        <v>155.449468</v>
      </c>
      <c r="F46" s="62">
        <v>151.32880499999999</v>
      </c>
      <c r="G46" s="63"/>
      <c r="H46" s="62">
        <v>151.966083</v>
      </c>
      <c r="I46" s="62">
        <v>168.39685</v>
      </c>
      <c r="J46" s="62">
        <v>61.697352000000002</v>
      </c>
      <c r="L46" s="43" cm="1">
        <f t="array" ref="L46">VLOOKUP(MIN(IF(CPI!$A$2:$A$88&gt;C46,CPI!$A$2:$A$88)),CPI!$A$2:$B$88,2)</f>
        <v>63.33767095216183</v>
      </c>
      <c r="N46" s="64">
        <f t="shared" si="2"/>
        <v>245.42971925413724</v>
      </c>
      <c r="O46" s="64">
        <f t="shared" si="3"/>
        <v>238.92385483245317</v>
      </c>
      <c r="P46" s="64" t="str">
        <f t="shared" si="4"/>
        <v/>
      </c>
      <c r="Q46" s="64">
        <f t="shared" si="5"/>
        <v>239.93001434293052</v>
      </c>
      <c r="R46" s="64">
        <f t="shared" si="6"/>
        <v>265.87155395592004</v>
      </c>
      <c r="S46" s="64">
        <f t="shared" si="7"/>
        <v>97.410200079190261</v>
      </c>
    </row>
    <row r="47" spans="1:19" x14ac:dyDescent="0.2">
      <c r="A47" s="45"/>
      <c r="B47" s="45"/>
      <c r="C47" s="61">
        <v>36825</v>
      </c>
      <c r="E47" s="62">
        <v>138.927953</v>
      </c>
      <c r="F47" s="62">
        <v>141.16807900000001</v>
      </c>
      <c r="G47" s="63"/>
      <c r="H47" s="63"/>
      <c r="I47" s="62">
        <v>164.14183499999999</v>
      </c>
      <c r="J47" s="62">
        <v>56.746217999999999</v>
      </c>
      <c r="L47" s="43" cm="1">
        <f t="array" ref="L47">VLOOKUP(MIN(IF(CPI!$A$2:$A$88&gt;C47,CPI!$A$2:$A$88)),CPI!$A$2:$B$88,2)</f>
        <v>63.33767095216183</v>
      </c>
      <c r="N47" s="64">
        <f t="shared" si="2"/>
        <v>219.34490313818233</v>
      </c>
      <c r="O47" s="64">
        <f t="shared" si="3"/>
        <v>222.88170195999558</v>
      </c>
      <c r="P47" s="64" t="str">
        <f t="shared" si="4"/>
        <v/>
      </c>
      <c r="Q47" s="64" t="str">
        <f t="shared" si="5"/>
        <v/>
      </c>
      <c r="R47" s="64">
        <f t="shared" si="6"/>
        <v>259.15356932523508</v>
      </c>
      <c r="S47" s="64">
        <f t="shared" si="7"/>
        <v>89.593155458557561</v>
      </c>
    </row>
    <row r="48" spans="1:19" x14ac:dyDescent="0.2">
      <c r="A48" s="45"/>
      <c r="B48" s="45"/>
      <c r="C48" s="61">
        <v>36832</v>
      </c>
      <c r="E48" s="62">
        <v>149.823925</v>
      </c>
      <c r="F48" s="62">
        <v>144.285899</v>
      </c>
      <c r="G48" s="63"/>
      <c r="H48" s="63"/>
      <c r="I48" s="62">
        <v>168.51822799999999</v>
      </c>
      <c r="J48" s="62">
        <v>57.530777</v>
      </c>
      <c r="L48" s="43" cm="1">
        <f t="array" ref="L48">VLOOKUP(MIN(IF(CPI!$A$2:$A$88&gt;C48,CPI!$A$2:$A$88)),CPI!$A$2:$B$88,2)</f>
        <v>63.33767095216183</v>
      </c>
      <c r="N48" s="64">
        <f t="shared" si="2"/>
        <v>236.54789124336477</v>
      </c>
      <c r="O48" s="64">
        <f t="shared" si="3"/>
        <v>227.80423850598706</v>
      </c>
      <c r="P48" s="64" t="str">
        <f t="shared" si="4"/>
        <v/>
      </c>
      <c r="Q48" s="64" t="str">
        <f t="shared" si="5"/>
        <v/>
      </c>
      <c r="R48" s="64">
        <f t="shared" si="6"/>
        <v>266.06319030467631</v>
      </c>
      <c r="S48" s="64">
        <f t="shared" si="7"/>
        <v>90.831847990514675</v>
      </c>
    </row>
    <row r="49" spans="1:19" x14ac:dyDescent="0.2">
      <c r="A49" s="45"/>
      <c r="B49" s="45"/>
      <c r="C49" s="61">
        <v>36839</v>
      </c>
      <c r="E49" s="62">
        <v>148.55000000000001</v>
      </c>
      <c r="F49" s="62">
        <v>144.167192</v>
      </c>
      <c r="G49" s="62">
        <v>131.88406000000001</v>
      </c>
      <c r="H49" s="63"/>
      <c r="I49" s="62">
        <v>143.171922</v>
      </c>
      <c r="J49" s="62">
        <v>59.099007</v>
      </c>
      <c r="L49" s="43" cm="1">
        <f t="array" ref="L49">VLOOKUP(MIN(IF(CPI!$A$2:$A$88&gt;C49,CPI!$A$2:$A$88)),CPI!$A$2:$B$88,2)</f>
        <v>63.33767095216183</v>
      </c>
      <c r="N49" s="64">
        <f t="shared" si="2"/>
        <v>234.53656846996793</v>
      </c>
      <c r="O49" s="64">
        <f t="shared" si="3"/>
        <v>227.61681923682943</v>
      </c>
      <c r="P49" s="64">
        <f t="shared" si="4"/>
        <v>208.22372849739051</v>
      </c>
      <c r="Q49" s="64" t="str">
        <f t="shared" si="5"/>
        <v/>
      </c>
      <c r="R49" s="64">
        <f t="shared" si="6"/>
        <v>226.04544791066917</v>
      </c>
      <c r="S49" s="64">
        <f t="shared" si="7"/>
        <v>93.307831045187569</v>
      </c>
    </row>
    <row r="50" spans="1:19" x14ac:dyDescent="0.2">
      <c r="A50" s="45"/>
      <c r="B50" s="45"/>
      <c r="C50" s="61">
        <v>36846</v>
      </c>
      <c r="E50" s="62">
        <v>131.59086400000001</v>
      </c>
      <c r="F50" s="62">
        <v>139.96057999999999</v>
      </c>
      <c r="G50" s="62">
        <v>120.888885</v>
      </c>
      <c r="H50" s="62">
        <v>107.96216800000001</v>
      </c>
      <c r="I50" s="62">
        <v>131.74942799999999</v>
      </c>
      <c r="J50" s="62">
        <v>58.024456999999998</v>
      </c>
      <c r="L50" s="43" cm="1">
        <f t="array" ref="L50">VLOOKUP(MIN(IF(CPI!$A$2:$A$88&gt;C50,CPI!$A$2:$A$88)),CPI!$A$2:$B$88,2)</f>
        <v>63.33767095216183</v>
      </c>
      <c r="N50" s="64">
        <f t="shared" si="2"/>
        <v>207.76081914882693</v>
      </c>
      <c r="O50" s="64">
        <f t="shared" si="3"/>
        <v>220.97525516167229</v>
      </c>
      <c r="P50" s="64">
        <f t="shared" si="4"/>
        <v>190.86411480350441</v>
      </c>
      <c r="Q50" s="64">
        <f t="shared" si="5"/>
        <v>170.4549068145283</v>
      </c>
      <c r="R50" s="64">
        <f t="shared" si="6"/>
        <v>208.01116621340361</v>
      </c>
      <c r="S50" s="64">
        <f t="shared" si="7"/>
        <v>91.611289344417429</v>
      </c>
    </row>
    <row r="51" spans="1:19" x14ac:dyDescent="0.2">
      <c r="A51" s="45"/>
      <c r="B51" s="45"/>
      <c r="C51" s="61">
        <v>36853</v>
      </c>
      <c r="E51" s="62">
        <v>143.30533299999999</v>
      </c>
      <c r="F51" s="62">
        <v>160.048441</v>
      </c>
      <c r="G51" s="62">
        <v>133.33333300000001</v>
      </c>
      <c r="H51" s="62">
        <v>123.529414</v>
      </c>
      <c r="I51" s="62">
        <v>144.783018</v>
      </c>
      <c r="J51" s="62">
        <v>71.351534000000001</v>
      </c>
      <c r="L51" s="43" cm="1">
        <f t="array" ref="L51">VLOOKUP(MIN(IF(CPI!$A$2:$A$88&gt;C51,CPI!$A$2:$A$88)),CPI!$A$2:$B$88,2)</f>
        <v>63.33767095216183</v>
      </c>
      <c r="N51" s="64">
        <f t="shared" si="2"/>
        <v>226.25608243194918</v>
      </c>
      <c r="O51" s="64">
        <f t="shared" si="3"/>
        <v>252.69075827067061</v>
      </c>
      <c r="P51" s="64">
        <f t="shared" si="4"/>
        <v>210.51189757309683</v>
      </c>
      <c r="Q51" s="64">
        <f t="shared" si="5"/>
        <v>195.03308559182776</v>
      </c>
      <c r="R51" s="64">
        <f t="shared" si="6"/>
        <v>228.58910948802153</v>
      </c>
      <c r="S51" s="64">
        <f t="shared" si="7"/>
        <v>112.65260140981653</v>
      </c>
    </row>
    <row r="52" spans="1:19" x14ac:dyDescent="0.2">
      <c r="A52" s="45"/>
      <c r="B52" s="45"/>
      <c r="C52" s="61">
        <v>36860</v>
      </c>
      <c r="E52" s="62">
        <v>167.93775600000001</v>
      </c>
      <c r="F52" s="62">
        <v>186.95539099999999</v>
      </c>
      <c r="G52" s="63"/>
      <c r="H52" s="62">
        <v>147.05882199999999</v>
      </c>
      <c r="I52" s="62">
        <v>138.97061400000001</v>
      </c>
      <c r="J52" s="62">
        <v>69.411601000000005</v>
      </c>
      <c r="L52" s="43" cm="1">
        <f t="array" ref="L52">VLOOKUP(MIN(IF(CPI!$A$2:$A$88&gt;C52,CPI!$A$2:$A$88)),CPI!$A$2:$B$88,2)</f>
        <v>63.33767095216183</v>
      </c>
      <c r="N52" s="64">
        <f t="shared" si="2"/>
        <v>265.14671833582474</v>
      </c>
      <c r="O52" s="64">
        <f t="shared" si="3"/>
        <v>295.17250664490825</v>
      </c>
      <c r="P52" s="64" t="str">
        <f t="shared" si="4"/>
        <v/>
      </c>
      <c r="Q52" s="64">
        <f t="shared" si="5"/>
        <v>232.18223813608768</v>
      </c>
      <c r="R52" s="64">
        <f t="shared" si="6"/>
        <v>219.41225799881849</v>
      </c>
      <c r="S52" s="64">
        <f t="shared" si="7"/>
        <v>109.58975907469939</v>
      </c>
    </row>
    <row r="53" spans="1:19" x14ac:dyDescent="0.2">
      <c r="A53" s="45"/>
      <c r="B53" s="45"/>
      <c r="C53" s="61">
        <v>36867</v>
      </c>
      <c r="E53" s="62">
        <v>188.99699799999999</v>
      </c>
      <c r="F53" s="62">
        <v>189.79790499999999</v>
      </c>
      <c r="G53" s="62">
        <v>173.33332899999999</v>
      </c>
      <c r="H53" s="63"/>
      <c r="I53" s="62">
        <v>164.50463099999999</v>
      </c>
      <c r="J53" s="62">
        <v>94.476849000000001</v>
      </c>
      <c r="L53" s="43" cm="1">
        <f t="array" ref="L53">VLOOKUP(MIN(IF(CPI!$A$2:$A$88&gt;C53,CPI!$A$2:$A$88)),CPI!$A$2:$B$88,2)</f>
        <v>63.33767095216183</v>
      </c>
      <c r="N53" s="64">
        <f t="shared" si="2"/>
        <v>298.39587588048056</v>
      </c>
      <c r="O53" s="64">
        <f t="shared" si="3"/>
        <v>299.66037927626365</v>
      </c>
      <c r="P53" s="64">
        <f t="shared" si="4"/>
        <v>273.66546068755281</v>
      </c>
      <c r="Q53" s="64" t="str">
        <f t="shared" si="5"/>
        <v/>
      </c>
      <c r="R53" s="64">
        <f t="shared" si="6"/>
        <v>259.72636588460654</v>
      </c>
      <c r="S53" s="64">
        <f t="shared" si="7"/>
        <v>149.16375607078641</v>
      </c>
    </row>
    <row r="54" spans="1:19" x14ac:dyDescent="0.2">
      <c r="A54" s="45"/>
      <c r="B54" s="45"/>
      <c r="C54" s="61">
        <v>36874</v>
      </c>
      <c r="E54" s="62">
        <v>188.031766</v>
      </c>
      <c r="F54" s="62">
        <v>211.667856</v>
      </c>
      <c r="G54" s="62">
        <v>198.542619</v>
      </c>
      <c r="H54" s="62">
        <v>159.866321</v>
      </c>
      <c r="I54" s="62">
        <v>167.92947100000001</v>
      </c>
      <c r="J54" s="62">
        <v>80.589798999999999</v>
      </c>
      <c r="L54" s="43" cm="1">
        <f t="array" ref="L54">VLOOKUP(MIN(IF(CPI!$A$2:$A$88&gt;C54,CPI!$A$2:$A$88)),CPI!$A$2:$B$88,2)</f>
        <v>63.33767095216183</v>
      </c>
      <c r="N54" s="64">
        <f t="shared" si="2"/>
        <v>296.87192972728366</v>
      </c>
      <c r="O54" s="64">
        <f t="shared" si="3"/>
        <v>334.18951599889135</v>
      </c>
      <c r="P54" s="64">
        <f t="shared" si="4"/>
        <v>313.4668768448351</v>
      </c>
      <c r="Q54" s="64">
        <f t="shared" si="5"/>
        <v>252.40322006905669</v>
      </c>
      <c r="R54" s="64">
        <f t="shared" si="6"/>
        <v>265.13363765275659</v>
      </c>
      <c r="S54" s="64">
        <f t="shared" si="7"/>
        <v>127.2383366620293</v>
      </c>
    </row>
    <row r="55" spans="1:19" x14ac:dyDescent="0.2">
      <c r="A55" s="45"/>
      <c r="B55" s="45"/>
      <c r="C55" s="61">
        <v>36881</v>
      </c>
      <c r="E55" s="62">
        <v>201.50979699999999</v>
      </c>
      <c r="F55" s="62">
        <v>210.12393299999999</v>
      </c>
      <c r="G55" s="62">
        <v>206.52173500000001</v>
      </c>
      <c r="H55" s="63"/>
      <c r="I55" s="62">
        <v>165.823936</v>
      </c>
      <c r="J55" s="62">
        <v>89.921042999999997</v>
      </c>
      <c r="L55" s="43" cm="1">
        <f t="array" ref="L55">VLOOKUP(MIN(IF(CPI!$A$2:$A$88&gt;C55,CPI!$A$2:$A$88)),CPI!$A$2:$B$88,2)</f>
        <v>63.33767095216183</v>
      </c>
      <c r="N55" s="64">
        <f t="shared" si="2"/>
        <v>318.15157389067542</v>
      </c>
      <c r="O55" s="64">
        <f t="shared" si="3"/>
        <v>331.75190978952173</v>
      </c>
      <c r="P55" s="64">
        <f t="shared" si="4"/>
        <v>326.06461825219839</v>
      </c>
      <c r="Q55" s="64" t="str">
        <f t="shared" si="5"/>
        <v/>
      </c>
      <c r="R55" s="64">
        <f t="shared" si="6"/>
        <v>261.80933638252156</v>
      </c>
      <c r="S55" s="64">
        <f t="shared" si="7"/>
        <v>141.97087080754244</v>
      </c>
    </row>
    <row r="56" spans="1:19" x14ac:dyDescent="0.2">
      <c r="A56" s="51"/>
      <c r="B56" s="51"/>
      <c r="C56" s="61">
        <v>36888</v>
      </c>
      <c r="E56" s="63"/>
      <c r="F56" s="63"/>
      <c r="G56" s="63"/>
      <c r="H56" s="63"/>
      <c r="I56" s="63"/>
      <c r="J56" s="63"/>
      <c r="L56" s="43" cm="1">
        <f t="array" ref="L56">VLOOKUP(MIN(IF(CPI!$A$2:$A$88&gt;C56,CPI!$A$2:$A$88)),CPI!$A$2:$B$88,2)</f>
        <v>63.846870602650654</v>
      </c>
      <c r="N56" s="64" t="str">
        <f t="shared" si="2"/>
        <v/>
      </c>
      <c r="O56" s="64" t="str">
        <f t="shared" si="3"/>
        <v/>
      </c>
      <c r="P56" s="64" t="str">
        <f t="shared" si="4"/>
        <v/>
      </c>
      <c r="Q56" s="64" t="str">
        <f t="shared" si="5"/>
        <v/>
      </c>
      <c r="R56" s="64" t="str">
        <f t="shared" si="6"/>
        <v/>
      </c>
      <c r="S56" s="64" t="str">
        <f t="shared" si="7"/>
        <v/>
      </c>
    </row>
    <row r="57" spans="1:19" x14ac:dyDescent="0.2">
      <c r="A57" s="60">
        <v>2001</v>
      </c>
      <c r="B57" s="45"/>
      <c r="C57" s="61">
        <v>36895</v>
      </c>
      <c r="E57" s="63"/>
      <c r="F57" s="63"/>
      <c r="G57" s="63"/>
      <c r="H57" s="63"/>
      <c r="I57" s="63"/>
      <c r="J57" s="63"/>
      <c r="L57" s="43" cm="1">
        <f t="array" ref="L57">VLOOKUP(MIN(IF(CPI!$A$2:$A$88&gt;C57,CPI!$A$2:$A$88)),CPI!$A$2:$B$88,2)</f>
        <v>63.846870602650654</v>
      </c>
      <c r="N57" s="64" t="str">
        <f t="shared" si="2"/>
        <v/>
      </c>
      <c r="O57" s="64" t="str">
        <f t="shared" si="3"/>
        <v/>
      </c>
      <c r="P57" s="64" t="str">
        <f t="shared" si="4"/>
        <v/>
      </c>
      <c r="Q57" s="64" t="str">
        <f t="shared" si="5"/>
        <v/>
      </c>
      <c r="R57" s="64" t="str">
        <f t="shared" si="6"/>
        <v/>
      </c>
      <c r="S57" s="64" t="str">
        <f t="shared" si="7"/>
        <v/>
      </c>
    </row>
    <row r="58" spans="1:19" x14ac:dyDescent="0.2">
      <c r="A58" s="45"/>
      <c r="B58" s="45"/>
      <c r="C58" s="61">
        <v>36902</v>
      </c>
      <c r="E58" s="62">
        <v>203.10523499999999</v>
      </c>
      <c r="F58" s="62">
        <v>213.96186900000001</v>
      </c>
      <c r="G58" s="63"/>
      <c r="H58" s="63"/>
      <c r="I58" s="62">
        <v>167.93376900000001</v>
      </c>
      <c r="J58" s="62">
        <v>77.096103999999997</v>
      </c>
      <c r="L58" s="43" cm="1">
        <f t="array" ref="L58">VLOOKUP(MIN(IF(CPI!$A$2:$A$88&gt;C58,CPI!$A$2:$A$88)),CPI!$A$2:$B$88,2)</f>
        <v>63.846870602650654</v>
      </c>
      <c r="N58" s="64">
        <f t="shared" si="2"/>
        <v>318.11306189777127</v>
      </c>
      <c r="O58" s="64">
        <f t="shared" si="3"/>
        <v>335.11723750970691</v>
      </c>
      <c r="P58" s="64" t="str">
        <f t="shared" si="4"/>
        <v/>
      </c>
      <c r="Q58" s="64" t="str">
        <f t="shared" si="5"/>
        <v/>
      </c>
      <c r="R58" s="64">
        <f t="shared" si="6"/>
        <v>263.02584201053719</v>
      </c>
      <c r="S58" s="64">
        <f t="shared" si="7"/>
        <v>120.75157838166511</v>
      </c>
    </row>
    <row r="59" spans="1:19" x14ac:dyDescent="0.2">
      <c r="A59" s="45"/>
      <c r="B59" s="45"/>
      <c r="C59" s="61">
        <v>36909</v>
      </c>
      <c r="E59" s="62">
        <v>183.09068600000001</v>
      </c>
      <c r="F59" s="62">
        <v>196.50577000000001</v>
      </c>
      <c r="G59" s="63"/>
      <c r="H59" s="63"/>
      <c r="I59" s="62">
        <v>158.87364600000001</v>
      </c>
      <c r="J59" s="62">
        <v>78.136008000000004</v>
      </c>
      <c r="L59" s="43" cm="1">
        <f t="array" ref="L59">VLOOKUP(MIN(IF(CPI!$A$2:$A$88&gt;C59,CPI!$A$2:$A$88)),CPI!$A$2:$B$88,2)</f>
        <v>63.846870602650654</v>
      </c>
      <c r="N59" s="64">
        <f t="shared" si="2"/>
        <v>286.76532502189519</v>
      </c>
      <c r="O59" s="64">
        <f t="shared" si="3"/>
        <v>307.7766664915319</v>
      </c>
      <c r="P59" s="64" t="str">
        <f t="shared" si="4"/>
        <v/>
      </c>
      <c r="Q59" s="64" t="str">
        <f t="shared" si="5"/>
        <v/>
      </c>
      <c r="R59" s="64">
        <f t="shared" si="6"/>
        <v>248.835447219874</v>
      </c>
      <c r="S59" s="64">
        <f t="shared" si="7"/>
        <v>122.3803253980566</v>
      </c>
    </row>
    <row r="60" spans="1:19" x14ac:dyDescent="0.2">
      <c r="A60" s="45"/>
      <c r="B60" s="45"/>
      <c r="C60" s="61">
        <v>36916</v>
      </c>
      <c r="E60" s="62">
        <v>190.60766100000001</v>
      </c>
      <c r="F60" s="62">
        <v>198.58466899999999</v>
      </c>
      <c r="G60" s="62">
        <v>96.296295000000001</v>
      </c>
      <c r="H60" s="63"/>
      <c r="I60" s="62">
        <v>141.84158199999999</v>
      </c>
      <c r="J60" s="62">
        <v>92.111491999999998</v>
      </c>
      <c r="L60" s="43" cm="1">
        <f t="array" ref="L60">VLOOKUP(MIN(IF(CPI!$A$2:$A$88&gt;C60,CPI!$A$2:$A$88)),CPI!$A$2:$B$88,2)</f>
        <v>63.846870602650654</v>
      </c>
      <c r="N60" s="64">
        <f t="shared" si="2"/>
        <v>298.53876815081799</v>
      </c>
      <c r="O60" s="64">
        <f t="shared" si="3"/>
        <v>311.03273680535818</v>
      </c>
      <c r="P60" s="64">
        <f t="shared" si="4"/>
        <v>150.82382909461217</v>
      </c>
      <c r="Q60" s="64" t="str">
        <f t="shared" si="5"/>
        <v/>
      </c>
      <c r="R60" s="64">
        <f t="shared" si="6"/>
        <v>222.15901995063692</v>
      </c>
      <c r="S60" s="64">
        <f t="shared" si="7"/>
        <v>144.26939195384139</v>
      </c>
    </row>
    <row r="61" spans="1:19" x14ac:dyDescent="0.2">
      <c r="A61" s="45"/>
      <c r="B61" s="45"/>
      <c r="C61" s="61">
        <v>36923</v>
      </c>
      <c r="E61" s="62">
        <v>186.75764000000001</v>
      </c>
      <c r="F61" s="62">
        <v>201.78600399999999</v>
      </c>
      <c r="G61" s="62">
        <v>173.043477</v>
      </c>
      <c r="H61" s="62">
        <v>144.444445</v>
      </c>
      <c r="I61" s="62">
        <v>154.108262</v>
      </c>
      <c r="J61" s="62">
        <v>102.960903</v>
      </c>
      <c r="L61" s="43" cm="1">
        <f t="array" ref="L61">VLOOKUP(MIN(IF(CPI!$A$2:$A$88&gt;C61,CPI!$A$2:$A$88)),CPI!$A$2:$B$88,2)</f>
        <v>63.846870602650654</v>
      </c>
      <c r="N61" s="64">
        <f t="shared" si="2"/>
        <v>292.50868247291453</v>
      </c>
      <c r="O61" s="64">
        <f t="shared" si="3"/>
        <v>316.04681967235319</v>
      </c>
      <c r="P61" s="64">
        <f t="shared" si="4"/>
        <v>271.02890927408424</v>
      </c>
      <c r="Q61" s="64">
        <f t="shared" si="5"/>
        <v>226.23574755753697</v>
      </c>
      <c r="R61" s="64">
        <f t="shared" si="6"/>
        <v>241.37167655262039</v>
      </c>
      <c r="S61" s="64">
        <f t="shared" si="7"/>
        <v>161.26225456025014</v>
      </c>
    </row>
    <row r="62" spans="1:19" x14ac:dyDescent="0.2">
      <c r="A62" s="45"/>
      <c r="B62" s="45"/>
      <c r="C62" s="61">
        <v>36930</v>
      </c>
      <c r="E62" s="62">
        <v>188.377578</v>
      </c>
      <c r="F62" s="62">
        <v>194.80323200000001</v>
      </c>
      <c r="G62" s="62">
        <v>147.82608099999999</v>
      </c>
      <c r="H62" s="62">
        <v>148.224808</v>
      </c>
      <c r="I62" s="62">
        <v>164.56376900000001</v>
      </c>
      <c r="J62" s="62">
        <v>101.87217800000001</v>
      </c>
      <c r="L62" s="43" cm="1">
        <f t="array" ref="L62">VLOOKUP(MIN(IF(CPI!$A$2:$A$88&gt;C62,CPI!$A$2:$A$88)),CPI!$A$2:$B$88,2)</f>
        <v>63.846870602650654</v>
      </c>
      <c r="N62" s="64">
        <f t="shared" si="2"/>
        <v>295.04590627841884</v>
      </c>
      <c r="O62" s="64">
        <f t="shared" si="3"/>
        <v>305.11007064442185</v>
      </c>
      <c r="P62" s="64">
        <f t="shared" si="4"/>
        <v>231.53222641089457</v>
      </c>
      <c r="Q62" s="64">
        <f t="shared" si="5"/>
        <v>232.15673156868291</v>
      </c>
      <c r="R62" s="64">
        <f t="shared" si="6"/>
        <v>257.74758801282269</v>
      </c>
      <c r="S62" s="64">
        <f t="shared" si="7"/>
        <v>159.55704177578079</v>
      </c>
    </row>
    <row r="63" spans="1:19" x14ac:dyDescent="0.2">
      <c r="A63" s="45"/>
      <c r="B63" s="45"/>
      <c r="C63" s="61">
        <v>36937</v>
      </c>
      <c r="E63" s="62">
        <v>171.51057800000001</v>
      </c>
      <c r="F63" s="62">
        <v>203.790063</v>
      </c>
      <c r="G63" s="63"/>
      <c r="H63" s="62">
        <v>155.55556000000001</v>
      </c>
      <c r="I63" s="62">
        <v>158.56772100000001</v>
      </c>
      <c r="J63" s="62">
        <v>98.666426000000001</v>
      </c>
      <c r="L63" s="43" cm="1">
        <f t="array" ref="L63">VLOOKUP(MIN(IF(CPI!$A$2:$A$88&gt;C63,CPI!$A$2:$A$88)),CPI!$A$2:$B$88,2)</f>
        <v>63.846870602650654</v>
      </c>
      <c r="N63" s="64">
        <f t="shared" si="2"/>
        <v>268.62801008273635</v>
      </c>
      <c r="O63" s="64">
        <f t="shared" si="3"/>
        <v>319.18567202499588</v>
      </c>
      <c r="P63" s="64" t="str">
        <f t="shared" si="4"/>
        <v/>
      </c>
      <c r="Q63" s="64">
        <f t="shared" si="5"/>
        <v>243.63850339368398</v>
      </c>
      <c r="R63" s="64">
        <f t="shared" si="6"/>
        <v>248.35629296045241</v>
      </c>
      <c r="S63" s="64">
        <f t="shared" si="7"/>
        <v>154.53604079367955</v>
      </c>
    </row>
    <row r="64" spans="1:19" x14ac:dyDescent="0.2">
      <c r="A64" s="45"/>
      <c r="B64" s="45"/>
      <c r="C64" s="61">
        <v>36944</v>
      </c>
      <c r="E64" s="62">
        <v>165.12960000000001</v>
      </c>
      <c r="F64" s="62">
        <v>200.780124</v>
      </c>
      <c r="G64" s="63"/>
      <c r="H64" s="62">
        <v>113.22435400000001</v>
      </c>
      <c r="I64" s="62">
        <v>176.63988800000001</v>
      </c>
      <c r="J64" s="62">
        <v>104.10002900000001</v>
      </c>
      <c r="L64" s="43" cm="1">
        <f t="array" ref="L64">VLOOKUP(MIN(IF(CPI!$A$2:$A$88&gt;C64,CPI!$A$2:$A$88)),CPI!$A$2:$B$88,2)</f>
        <v>63.846870602650654</v>
      </c>
      <c r="N64" s="64">
        <f t="shared" si="2"/>
        <v>258.63381938901881</v>
      </c>
      <c r="O64" s="64">
        <f t="shared" si="3"/>
        <v>314.47136266012149</v>
      </c>
      <c r="P64" s="64" t="str">
        <f t="shared" si="4"/>
        <v/>
      </c>
      <c r="Q64" s="64">
        <f t="shared" si="5"/>
        <v>177.33735879499693</v>
      </c>
      <c r="R64" s="64">
        <f t="shared" si="6"/>
        <v>276.66177892932888</v>
      </c>
      <c r="S64" s="64">
        <f t="shared" si="7"/>
        <v>163.04640778381113</v>
      </c>
    </row>
    <row r="65" spans="1:19" x14ac:dyDescent="0.2">
      <c r="A65" s="45"/>
      <c r="B65" s="45"/>
      <c r="C65" s="61">
        <v>36951</v>
      </c>
      <c r="E65" s="62">
        <v>199.10692599999999</v>
      </c>
      <c r="F65" s="62">
        <v>203.03044800000001</v>
      </c>
      <c r="G65" s="62">
        <v>186.08460099999999</v>
      </c>
      <c r="H65" s="63"/>
      <c r="I65" s="62">
        <v>177.380101</v>
      </c>
      <c r="J65" s="62">
        <v>106.340084</v>
      </c>
      <c r="L65" s="43" cm="1">
        <f t="array" ref="L65">VLOOKUP(MIN(IF(CPI!$A$2:$A$88&gt;C65,CPI!$A$2:$A$88)),CPI!$A$2:$B$88,2)</f>
        <v>63.846870602650654</v>
      </c>
      <c r="N65" s="64">
        <f t="shared" si="2"/>
        <v>311.85072051398856</v>
      </c>
      <c r="O65" s="64">
        <f t="shared" si="3"/>
        <v>317.99592694770394</v>
      </c>
      <c r="P65" s="64">
        <f t="shared" si="4"/>
        <v>291.45453683719705</v>
      </c>
      <c r="Q65" s="64" t="str">
        <f t="shared" si="5"/>
        <v/>
      </c>
      <c r="R65" s="64">
        <f t="shared" si="6"/>
        <v>277.82113567307078</v>
      </c>
      <c r="S65" s="64">
        <f t="shared" si="7"/>
        <v>166.55488827605157</v>
      </c>
    </row>
    <row r="66" spans="1:19" x14ac:dyDescent="0.2">
      <c r="A66" s="45"/>
      <c r="B66" s="45"/>
      <c r="C66" s="61">
        <v>36958</v>
      </c>
      <c r="E66" s="62">
        <v>197.50997799999999</v>
      </c>
      <c r="F66" s="62">
        <v>210.73610600000001</v>
      </c>
      <c r="G66" s="62">
        <v>173.91304</v>
      </c>
      <c r="H66" s="62">
        <v>190.885322</v>
      </c>
      <c r="I66" s="62">
        <v>167.30685</v>
      </c>
      <c r="J66" s="62">
        <v>108.747316</v>
      </c>
      <c r="L66" s="43" cm="1">
        <f t="array" ref="L66">VLOOKUP(MIN(IF(CPI!$A$2:$A$88&gt;C66,CPI!$A$2:$A$88)),CPI!$A$2:$B$88,2)</f>
        <v>63.846870602650654</v>
      </c>
      <c r="N66" s="64">
        <f t="shared" si="2"/>
        <v>309.34950473798199</v>
      </c>
      <c r="O66" s="64">
        <f t="shared" si="3"/>
        <v>330.06489434934207</v>
      </c>
      <c r="P66" s="64">
        <f t="shared" si="4"/>
        <v>272.39086012898474</v>
      </c>
      <c r="Q66" s="64">
        <f t="shared" si="5"/>
        <v>298.97365399154779</v>
      </c>
      <c r="R66" s="64">
        <f t="shared" si="6"/>
        <v>262.04393170846203</v>
      </c>
      <c r="S66" s="64">
        <f t="shared" si="7"/>
        <v>170.32520932276557</v>
      </c>
    </row>
    <row r="67" spans="1:19" x14ac:dyDescent="0.2">
      <c r="A67" s="45"/>
      <c r="B67" s="45"/>
      <c r="C67" s="61">
        <v>36965</v>
      </c>
      <c r="E67" s="62">
        <v>196.99536499999999</v>
      </c>
      <c r="F67" s="62">
        <v>206.185068</v>
      </c>
      <c r="G67" s="62">
        <v>185.202653</v>
      </c>
      <c r="H67" s="62">
        <v>198.595417</v>
      </c>
      <c r="I67" s="62">
        <v>189.29303899999999</v>
      </c>
      <c r="J67" s="62">
        <v>126.21685800000002</v>
      </c>
      <c r="L67" s="43" cm="1">
        <f t="array" ref="L67">VLOOKUP(MIN(IF(CPI!$A$2:$A$88&gt;C67,CPI!$A$2:$A$88)),CPI!$A$2:$B$88,2)</f>
        <v>63.846870602650654</v>
      </c>
      <c r="N67" s="64">
        <f t="shared" si="2"/>
        <v>308.54349342506629</v>
      </c>
      <c r="O67" s="64">
        <f t="shared" si="3"/>
        <v>322.93684256380777</v>
      </c>
      <c r="P67" s="64">
        <f t="shared" si="4"/>
        <v>290.07318800729314</v>
      </c>
      <c r="Q67" s="64">
        <f t="shared" si="5"/>
        <v>311.04957083324166</v>
      </c>
      <c r="R67" s="64">
        <f t="shared" si="6"/>
        <v>296.47974476002173</v>
      </c>
      <c r="S67" s="64">
        <f t="shared" si="7"/>
        <v>197.68683540577481</v>
      </c>
    </row>
    <row r="68" spans="1:19" x14ac:dyDescent="0.2">
      <c r="A68" s="45"/>
      <c r="B68" s="45"/>
      <c r="C68" s="61">
        <v>36972</v>
      </c>
      <c r="E68" s="62">
        <v>206.14956799999999</v>
      </c>
      <c r="F68" s="62">
        <v>204.57409000000001</v>
      </c>
      <c r="G68" s="62">
        <v>193.84058999999999</v>
      </c>
      <c r="H68" s="62">
        <v>199.248366</v>
      </c>
      <c r="I68" s="62">
        <v>196.441574</v>
      </c>
      <c r="J68" s="62">
        <v>137.31147999999999</v>
      </c>
      <c r="L68" s="43" cm="1">
        <f t="array" ref="L68">VLOOKUP(MIN(IF(CPI!$A$2:$A$88&gt;C68,CPI!$A$2:$A$88)),CPI!$A$2:$B$88,2)</f>
        <v>63.846870602650654</v>
      </c>
      <c r="N68" s="64">
        <f t="shared" si="2"/>
        <v>322.88124077837188</v>
      </c>
      <c r="O68" s="64">
        <f t="shared" si="3"/>
        <v>320.41365233569798</v>
      </c>
      <c r="P68" s="64">
        <f t="shared" si="4"/>
        <v>303.60233504060346</v>
      </c>
      <c r="Q68" s="64">
        <f t="shared" si="5"/>
        <v>312.07225055714486</v>
      </c>
      <c r="R68" s="64">
        <f t="shared" si="6"/>
        <v>307.6761196684941</v>
      </c>
      <c r="S68" s="64">
        <f t="shared" si="7"/>
        <v>215.06375912228251</v>
      </c>
    </row>
    <row r="69" spans="1:19" x14ac:dyDescent="0.2">
      <c r="A69" s="45"/>
      <c r="B69" s="45"/>
      <c r="C69" s="61">
        <v>36979</v>
      </c>
      <c r="E69" s="62">
        <v>208.32180199999999</v>
      </c>
      <c r="F69" s="62">
        <v>221.59549200000001</v>
      </c>
      <c r="G69" s="62">
        <v>209.07114300000001</v>
      </c>
      <c r="H69" s="62">
        <v>207.24080499999999</v>
      </c>
      <c r="I69" s="62">
        <v>207.99725699999999</v>
      </c>
      <c r="J69" s="62">
        <v>146.95486700000001</v>
      </c>
      <c r="L69" s="43" cm="1">
        <f t="array" ref="L69">VLOOKUP(MIN(IF(CPI!$A$2:$A$88&gt;C69,CPI!$A$2:$A$88)),CPI!$A$2:$B$88,2)</f>
        <v>63.846870602650654</v>
      </c>
      <c r="N69" s="64">
        <f t="shared" si="2"/>
        <v>326.28349680047023</v>
      </c>
      <c r="O69" s="64">
        <f t="shared" si="3"/>
        <v>347.07338027433457</v>
      </c>
      <c r="P69" s="64">
        <f t="shared" si="4"/>
        <v>327.45715025118278</v>
      </c>
      <c r="Q69" s="64">
        <f t="shared" si="5"/>
        <v>324.59038797650362</v>
      </c>
      <c r="R69" s="64">
        <f t="shared" si="6"/>
        <v>325.77517901302565</v>
      </c>
      <c r="S69" s="64">
        <f t="shared" si="7"/>
        <v>230.16768968140948</v>
      </c>
    </row>
    <row r="70" spans="1:19" x14ac:dyDescent="0.2">
      <c r="A70" s="45"/>
      <c r="B70" s="45"/>
      <c r="C70" s="61">
        <v>36986</v>
      </c>
      <c r="E70" s="62">
        <v>205.10906700000001</v>
      </c>
      <c r="F70" s="62">
        <v>228.64821800000001</v>
      </c>
      <c r="G70" s="62">
        <v>211.05910900000001</v>
      </c>
      <c r="H70" s="62">
        <v>185.518832</v>
      </c>
      <c r="I70" s="62">
        <v>207.23118199999999</v>
      </c>
      <c r="J70" s="62">
        <v>149.771581</v>
      </c>
      <c r="L70" s="43" cm="1">
        <f t="array" ref="L70">VLOOKUP(MIN(IF(CPI!$A$2:$A$88&gt;C70,CPI!$A$2:$A$88)),CPI!$A$2:$B$88,2)</f>
        <v>64.350535474329803</v>
      </c>
      <c r="N70" s="64">
        <f t="shared" ref="N70:N133" si="8">IF(ISBLANK(E70),"",+E70*(100/$L70))</f>
        <v>318.73715655687198</v>
      </c>
      <c r="O70" s="64">
        <f t="shared" ref="O70:O133" si="9">IF(ISBLANK(F70),"",+F70*(100/$L70))</f>
        <v>355.31672940190299</v>
      </c>
      <c r="P70" s="64">
        <f t="shared" ref="P70:P133" si="10">IF(ISBLANK(G70),"",+G70*(100/$L70))</f>
        <v>327.98345413022088</v>
      </c>
      <c r="Q70" s="64">
        <f t="shared" ref="Q70:Q133" si="11">IF(ISBLANK(H70),"",+H70*(100/$L70))</f>
        <v>288.29415424834451</v>
      </c>
      <c r="R70" s="64">
        <f t="shared" ref="R70:R133" si="12">IF(ISBLANK(I70),"",+I70*(100/$L70))</f>
        <v>322.03489912320464</v>
      </c>
      <c r="S70" s="64">
        <f t="shared" ref="S70:S133" si="13">IF(ISBLANK(J70),"",+J70*(100/$L70))</f>
        <v>232.74333289696659</v>
      </c>
    </row>
    <row r="71" spans="1:19" x14ac:dyDescent="0.2">
      <c r="A71" s="45"/>
      <c r="B71" s="45"/>
      <c r="C71" s="61">
        <v>36993</v>
      </c>
      <c r="E71" s="62">
        <v>220.65831700000001</v>
      </c>
      <c r="F71" s="62">
        <v>227.58633499999999</v>
      </c>
      <c r="G71" s="62">
        <v>228.02676199999999</v>
      </c>
      <c r="H71" s="62">
        <v>183.49441400000001</v>
      </c>
      <c r="I71" s="62">
        <v>206.04440500000001</v>
      </c>
      <c r="J71" s="62">
        <v>142.372229</v>
      </c>
      <c r="L71" s="43" cm="1">
        <f t="array" ref="L71">VLOOKUP(MIN(IF(CPI!$A$2:$A$88&gt;C71,CPI!$A$2:$A$88)),CPI!$A$2:$B$88,2)</f>
        <v>64.350535474329803</v>
      </c>
      <c r="N71" s="64">
        <f t="shared" si="8"/>
        <v>342.90051415038067</v>
      </c>
      <c r="O71" s="64">
        <f t="shared" si="9"/>
        <v>353.66657530112843</v>
      </c>
      <c r="P71" s="64">
        <f t="shared" si="10"/>
        <v>354.35099384831472</v>
      </c>
      <c r="Q71" s="64">
        <f t="shared" si="11"/>
        <v>285.14823170849621</v>
      </c>
      <c r="R71" s="64">
        <f t="shared" si="12"/>
        <v>320.19066116737071</v>
      </c>
      <c r="S71" s="64">
        <f t="shared" si="13"/>
        <v>221.2448240726668</v>
      </c>
    </row>
    <row r="72" spans="1:19" x14ac:dyDescent="0.2">
      <c r="A72" s="45"/>
      <c r="B72" s="45"/>
      <c r="C72" s="61">
        <v>37000</v>
      </c>
      <c r="E72" s="62">
        <v>220.053303</v>
      </c>
      <c r="F72" s="62">
        <v>240.43274</v>
      </c>
      <c r="G72" s="62">
        <v>229.92172199999999</v>
      </c>
      <c r="H72" s="62">
        <v>191.278774</v>
      </c>
      <c r="I72" s="62">
        <v>194.702507</v>
      </c>
      <c r="J72" s="62">
        <v>153.48846900000001</v>
      </c>
      <c r="L72" s="43" cm="1">
        <f t="array" ref="L72">VLOOKUP(MIN(IF(CPI!$A$2:$A$88&gt;C72,CPI!$A$2:$A$88)),CPI!$A$2:$B$88,2)</f>
        <v>64.350535474329803</v>
      </c>
      <c r="N72" s="64">
        <f t="shared" si="8"/>
        <v>341.96032927772899</v>
      </c>
      <c r="O72" s="64">
        <f t="shared" si="9"/>
        <v>373.62974251536957</v>
      </c>
      <c r="P72" s="64">
        <f t="shared" si="10"/>
        <v>357.29574012902896</v>
      </c>
      <c r="Q72" s="64">
        <f t="shared" si="11"/>
        <v>297.24503858449378</v>
      </c>
      <c r="R72" s="64">
        <f t="shared" si="12"/>
        <v>302.56548071409469</v>
      </c>
      <c r="S72" s="64">
        <f t="shared" si="13"/>
        <v>238.51933456129265</v>
      </c>
    </row>
    <row r="73" spans="1:19" x14ac:dyDescent="0.2">
      <c r="A73" s="45"/>
      <c r="B73" s="45"/>
      <c r="C73" s="61">
        <v>37007</v>
      </c>
      <c r="E73" s="62">
        <v>209.495665</v>
      </c>
      <c r="F73" s="62">
        <v>243.75178199999999</v>
      </c>
      <c r="G73" s="62">
        <v>223.954714</v>
      </c>
      <c r="H73" s="62">
        <v>206.12360200000001</v>
      </c>
      <c r="I73" s="62">
        <v>204.625325</v>
      </c>
      <c r="J73" s="62">
        <v>163.88409999999999</v>
      </c>
      <c r="L73" s="43" cm="1">
        <f t="array" ref="L73">VLOOKUP(MIN(IF(CPI!$A$2:$A$88&gt;C73,CPI!$A$2:$A$88)),CPI!$A$2:$B$88,2)</f>
        <v>64.350535474329803</v>
      </c>
      <c r="N73" s="64">
        <f t="shared" si="8"/>
        <v>325.55387994179216</v>
      </c>
      <c r="O73" s="64">
        <f t="shared" si="9"/>
        <v>378.78749602205795</v>
      </c>
      <c r="P73" s="64">
        <f t="shared" si="10"/>
        <v>348.02307758470511</v>
      </c>
      <c r="Q73" s="64">
        <f t="shared" si="11"/>
        <v>320.31373240433277</v>
      </c>
      <c r="R73" s="64">
        <f t="shared" si="12"/>
        <v>317.98542699248787</v>
      </c>
      <c r="S73" s="64">
        <f t="shared" si="13"/>
        <v>254.67402686241098</v>
      </c>
    </row>
    <row r="74" spans="1:19" x14ac:dyDescent="0.2">
      <c r="A74" s="45"/>
      <c r="B74" s="45"/>
      <c r="C74" s="61">
        <v>37014</v>
      </c>
      <c r="E74" s="62">
        <v>229.32620700000001</v>
      </c>
      <c r="F74" s="62">
        <v>249.475831</v>
      </c>
      <c r="G74" s="62">
        <v>231.15325999999999</v>
      </c>
      <c r="H74" s="62">
        <v>214.40803099999999</v>
      </c>
      <c r="I74" s="62">
        <v>212.192049</v>
      </c>
      <c r="J74" s="62">
        <v>171.24657099999999</v>
      </c>
      <c r="L74" s="43" cm="1">
        <f t="array" ref="L74">VLOOKUP(MIN(IF(CPI!$A$2:$A$88&gt;C74,CPI!$A$2:$A$88)),CPI!$A$2:$B$88,2)</f>
        <v>64.350535474329803</v>
      </c>
      <c r="N74" s="64">
        <f t="shared" si="8"/>
        <v>356.37031659430556</v>
      </c>
      <c r="O74" s="64">
        <f t="shared" si="9"/>
        <v>387.68260304456811</v>
      </c>
      <c r="P74" s="64">
        <f t="shared" si="10"/>
        <v>359.20953616960935</v>
      </c>
      <c r="Q74" s="64">
        <f t="shared" si="11"/>
        <v>333.18764081695934</v>
      </c>
      <c r="R74" s="64">
        <f t="shared" si="12"/>
        <v>329.74403000056765</v>
      </c>
      <c r="S74" s="64">
        <f t="shared" si="13"/>
        <v>266.11522303231226</v>
      </c>
    </row>
    <row r="75" spans="1:19" x14ac:dyDescent="0.2">
      <c r="A75" s="45"/>
      <c r="B75" s="45"/>
      <c r="C75" s="61">
        <v>37021</v>
      </c>
      <c r="E75" s="62">
        <v>223.30995200000001</v>
      </c>
      <c r="F75" s="62">
        <v>260.60277600000001</v>
      </c>
      <c r="G75" s="62">
        <v>243.438435</v>
      </c>
      <c r="H75" s="62">
        <v>196.827955</v>
      </c>
      <c r="I75" s="62">
        <v>206.28068099999999</v>
      </c>
      <c r="J75" s="62">
        <v>171.08252300000001</v>
      </c>
      <c r="L75" s="43" cm="1">
        <f t="array" ref="L75">VLOOKUP(MIN(IF(CPI!$A$2:$A$88&gt;C75,CPI!$A$2:$A$88)),CPI!$A$2:$B$88,2)</f>
        <v>64.350535474329803</v>
      </c>
      <c r="N75" s="64">
        <f t="shared" si="8"/>
        <v>347.02112477227331</v>
      </c>
      <c r="O75" s="64">
        <f t="shared" si="9"/>
        <v>404.97374898140134</v>
      </c>
      <c r="P75" s="64">
        <f t="shared" si="10"/>
        <v>378.30055834906068</v>
      </c>
      <c r="Q75" s="64">
        <f t="shared" si="11"/>
        <v>305.86840272450729</v>
      </c>
      <c r="R75" s="64">
        <f t="shared" si="12"/>
        <v>320.55783138321794</v>
      </c>
      <c r="S75" s="64">
        <f t="shared" si="13"/>
        <v>265.86029430671465</v>
      </c>
    </row>
    <row r="76" spans="1:19" x14ac:dyDescent="0.2">
      <c r="A76" s="45"/>
      <c r="B76" s="45"/>
      <c r="C76" s="61">
        <v>37028</v>
      </c>
      <c r="E76" s="62">
        <v>264.56744600000002</v>
      </c>
      <c r="F76" s="62">
        <v>292.11348500000003</v>
      </c>
      <c r="G76" s="62">
        <v>273.01509199999998</v>
      </c>
      <c r="H76" s="62">
        <v>240.82381799999999</v>
      </c>
      <c r="I76" s="62">
        <v>242.45093700000001</v>
      </c>
      <c r="J76" s="62">
        <v>180.51735300000001</v>
      </c>
      <c r="L76" s="43" cm="1">
        <f t="array" ref="L76">VLOOKUP(MIN(IF(CPI!$A$2:$A$88&gt;C76,CPI!$A$2:$A$88)),CPI!$A$2:$B$88,2)</f>
        <v>64.350535474329803</v>
      </c>
      <c r="N76" s="64">
        <f t="shared" si="8"/>
        <v>411.13480105466897</v>
      </c>
      <c r="O76" s="64">
        <f t="shared" si="9"/>
        <v>453.9410322646462</v>
      </c>
      <c r="P76" s="64">
        <f t="shared" si="10"/>
        <v>424.26234682834763</v>
      </c>
      <c r="Q76" s="64">
        <f t="shared" si="11"/>
        <v>374.23747327800788</v>
      </c>
      <c r="R76" s="64">
        <f t="shared" si="12"/>
        <v>376.76599769199527</v>
      </c>
      <c r="S76" s="64">
        <f t="shared" si="13"/>
        <v>280.52191278503119</v>
      </c>
    </row>
    <row r="77" spans="1:19" x14ac:dyDescent="0.2">
      <c r="A77" s="45"/>
      <c r="B77" s="45"/>
      <c r="C77" s="61">
        <v>37035</v>
      </c>
      <c r="E77" s="62">
        <v>298.92213099999998</v>
      </c>
      <c r="F77" s="62">
        <v>335.05234000000002</v>
      </c>
      <c r="G77" s="62">
        <v>315.431982</v>
      </c>
      <c r="H77" s="62">
        <v>247.53228799999999</v>
      </c>
      <c r="I77" s="62">
        <v>256.03436399999998</v>
      </c>
      <c r="J77" s="62">
        <v>179.60964899999999</v>
      </c>
      <c r="L77" s="43" cm="1">
        <f t="array" ref="L77">VLOOKUP(MIN(IF(CPI!$A$2:$A$88&gt;C77,CPI!$A$2:$A$88)),CPI!$A$2:$B$88,2)</f>
        <v>64.350535474329803</v>
      </c>
      <c r="N77" s="64">
        <f t="shared" si="8"/>
        <v>464.52159068550969</v>
      </c>
      <c r="O77" s="64">
        <f t="shared" si="9"/>
        <v>520.66752441190863</v>
      </c>
      <c r="P77" s="64">
        <f t="shared" si="10"/>
        <v>490.17771130409568</v>
      </c>
      <c r="Q77" s="64">
        <f t="shared" si="11"/>
        <v>384.66235933459103</v>
      </c>
      <c r="R77" s="64">
        <f t="shared" si="12"/>
        <v>397.87448870901028</v>
      </c>
      <c r="S77" s="64">
        <f t="shared" si="13"/>
        <v>279.11135109613565</v>
      </c>
    </row>
    <row r="78" spans="1:19" x14ac:dyDescent="0.2">
      <c r="A78" s="45"/>
      <c r="B78" s="45"/>
      <c r="C78" s="61">
        <v>37042</v>
      </c>
      <c r="E78" s="62">
        <v>294.99809499999998</v>
      </c>
      <c r="F78" s="62">
        <v>351.65730000000002</v>
      </c>
      <c r="G78" s="62">
        <v>326.60880100000003</v>
      </c>
      <c r="H78" s="62">
        <v>244.07601299999999</v>
      </c>
      <c r="I78" s="62">
        <v>264.44331799999998</v>
      </c>
      <c r="J78" s="62">
        <v>192.74300099999999</v>
      </c>
      <c r="L78" s="43" cm="1">
        <f t="array" ref="L78">VLOOKUP(MIN(IF(CPI!$A$2:$A$88&gt;C78,CPI!$A$2:$A$88)),CPI!$A$2:$B$88,2)</f>
        <v>64.350535474329803</v>
      </c>
      <c r="N78" s="64">
        <f t="shared" si="8"/>
        <v>458.42368338594207</v>
      </c>
      <c r="O78" s="64">
        <f t="shared" si="9"/>
        <v>546.47144333442316</v>
      </c>
      <c r="P78" s="64">
        <f t="shared" si="10"/>
        <v>507.54636086950387</v>
      </c>
      <c r="Q78" s="64">
        <f t="shared" si="11"/>
        <v>379.29134730722609</v>
      </c>
      <c r="R78" s="64">
        <f t="shared" si="12"/>
        <v>410.9419075548945</v>
      </c>
      <c r="S78" s="64">
        <f t="shared" si="13"/>
        <v>299.52043068373143</v>
      </c>
    </row>
    <row r="79" spans="1:19" x14ac:dyDescent="0.2">
      <c r="A79" s="45"/>
      <c r="B79" s="45"/>
      <c r="C79" s="61">
        <v>37049</v>
      </c>
      <c r="E79" s="62">
        <v>299.11297300000001</v>
      </c>
      <c r="F79" s="62">
        <v>364.21892600000001</v>
      </c>
      <c r="G79" s="62">
        <v>330.162824</v>
      </c>
      <c r="H79" s="62">
        <v>294.43695000000002</v>
      </c>
      <c r="I79" s="62">
        <v>252.03143299999996</v>
      </c>
      <c r="J79" s="62">
        <v>200.56389999999999</v>
      </c>
      <c r="L79" s="43" cm="1">
        <f t="array" ref="L79">VLOOKUP(MIN(IF(CPI!$A$2:$A$88&gt;C79,CPI!$A$2:$A$88)),CPI!$A$2:$B$88,2)</f>
        <v>64.350535474329803</v>
      </c>
      <c r="N79" s="64">
        <f t="shared" si="8"/>
        <v>464.81815698226745</v>
      </c>
      <c r="O79" s="64">
        <f t="shared" si="9"/>
        <v>565.99206722264387</v>
      </c>
      <c r="P79" s="64">
        <f t="shared" si="10"/>
        <v>513.06927217677298</v>
      </c>
      <c r="Q79" s="64">
        <f t="shared" si="11"/>
        <v>457.55167044018532</v>
      </c>
      <c r="R79" s="64">
        <f t="shared" si="12"/>
        <v>391.65397947704463</v>
      </c>
      <c r="S79" s="64">
        <f t="shared" si="13"/>
        <v>311.67401875001855</v>
      </c>
    </row>
    <row r="80" spans="1:19" x14ac:dyDescent="0.2">
      <c r="A80" s="45"/>
      <c r="B80" s="45"/>
      <c r="C80" s="61">
        <v>37056</v>
      </c>
      <c r="E80" s="62">
        <v>317.75505900000002</v>
      </c>
      <c r="F80" s="62">
        <v>374.14211699999998</v>
      </c>
      <c r="G80" s="62">
        <v>322.81456500000002</v>
      </c>
      <c r="H80" s="62">
        <v>303.12956100000002</v>
      </c>
      <c r="I80" s="62">
        <v>264.78677900000002</v>
      </c>
      <c r="J80" s="62">
        <v>201.45057800000001</v>
      </c>
      <c r="L80" s="43" cm="1">
        <f t="array" ref="L80">VLOOKUP(MIN(IF(CPI!$A$2:$A$88&gt;C80,CPI!$A$2:$A$88)),CPI!$A$2:$B$88,2)</f>
        <v>64.350535474329803</v>
      </c>
      <c r="N80" s="64">
        <f t="shared" si="8"/>
        <v>493.78774653204914</v>
      </c>
      <c r="O80" s="64">
        <f t="shared" si="9"/>
        <v>581.41259313879334</v>
      </c>
      <c r="P80" s="64">
        <f t="shared" si="10"/>
        <v>501.65016129317928</v>
      </c>
      <c r="Q80" s="64">
        <f t="shared" si="11"/>
        <v>471.05988903685505</v>
      </c>
      <c r="R80" s="64">
        <f t="shared" si="12"/>
        <v>411.47564204127974</v>
      </c>
      <c r="S80" s="64">
        <f t="shared" si="13"/>
        <v>313.05190627413049</v>
      </c>
    </row>
    <row r="81" spans="1:19" x14ac:dyDescent="0.2">
      <c r="A81" s="45"/>
      <c r="B81" s="45"/>
      <c r="C81" s="61">
        <v>37063</v>
      </c>
      <c r="E81" s="62">
        <v>283.96779400000003</v>
      </c>
      <c r="F81" s="62">
        <v>331.117952</v>
      </c>
      <c r="G81" s="62">
        <v>315.52543500000002</v>
      </c>
      <c r="H81" s="62">
        <v>271.10236900000001</v>
      </c>
      <c r="I81" s="62">
        <v>279.83401300000003</v>
      </c>
      <c r="J81" s="62">
        <v>187.75815700000001</v>
      </c>
      <c r="L81" s="43" cm="1">
        <f t="array" ref="L81">VLOOKUP(MIN(IF(CPI!$A$2:$A$88&gt;C81,CPI!$A$2:$A$88)),CPI!$A$2:$B$88,2)</f>
        <v>64.350535474329803</v>
      </c>
      <c r="N81" s="64">
        <f t="shared" si="8"/>
        <v>441.28272112557352</v>
      </c>
      <c r="O81" s="64">
        <f t="shared" si="9"/>
        <v>514.55353022211739</v>
      </c>
      <c r="P81" s="64">
        <f t="shared" si="10"/>
        <v>490.32293620286481</v>
      </c>
      <c r="Q81" s="64">
        <f t="shared" si="11"/>
        <v>421.28999704772616</v>
      </c>
      <c r="R81" s="64">
        <f t="shared" si="12"/>
        <v>434.8588724823108</v>
      </c>
      <c r="S81" s="64">
        <f t="shared" si="13"/>
        <v>291.77403982115891</v>
      </c>
    </row>
    <row r="82" spans="1:19" x14ac:dyDescent="0.2">
      <c r="A82" s="45"/>
      <c r="B82" s="45"/>
      <c r="C82" s="61">
        <v>37070</v>
      </c>
      <c r="E82" s="62">
        <v>265.61155300000001</v>
      </c>
      <c r="F82" s="62">
        <v>334.90048400000001</v>
      </c>
      <c r="G82" s="62">
        <v>334.62733500000002</v>
      </c>
      <c r="H82" s="62">
        <v>254.58346299999999</v>
      </c>
      <c r="I82" s="62">
        <v>211.034907</v>
      </c>
      <c r="J82" s="62">
        <v>140.721734</v>
      </c>
      <c r="L82" s="43" cm="1">
        <f t="array" ref="L82">VLOOKUP(MIN(IF(CPI!$A$2:$A$88&gt;C82,CPI!$A$2:$A$88)),CPI!$A$2:$B$88,2)</f>
        <v>64.350535474329803</v>
      </c>
      <c r="N82" s="64">
        <f t="shared" si="8"/>
        <v>412.75733145368406</v>
      </c>
      <c r="O82" s="64">
        <f t="shared" si="9"/>
        <v>520.43154191560041</v>
      </c>
      <c r="P82" s="64">
        <f t="shared" si="10"/>
        <v>520.00707147726359</v>
      </c>
      <c r="Q82" s="64">
        <f t="shared" si="11"/>
        <v>395.61980506216048</v>
      </c>
      <c r="R82" s="64">
        <f t="shared" si="12"/>
        <v>327.94584449757122</v>
      </c>
      <c r="S82" s="64">
        <f t="shared" si="13"/>
        <v>218.67997362063224</v>
      </c>
    </row>
    <row r="83" spans="1:19" x14ac:dyDescent="0.2">
      <c r="A83" s="45"/>
      <c r="B83" s="45"/>
      <c r="C83" s="61">
        <v>37077</v>
      </c>
      <c r="E83" s="62">
        <v>228.975618</v>
      </c>
      <c r="F83" s="62">
        <v>323.59905800000001</v>
      </c>
      <c r="G83" s="62">
        <v>326.08693499999998</v>
      </c>
      <c r="H83" s="62">
        <v>255.74607399999999</v>
      </c>
      <c r="I83" s="62">
        <v>236.69752199999999</v>
      </c>
      <c r="J83" s="62">
        <v>132.79182900000001</v>
      </c>
      <c r="L83" s="43" cm="1">
        <f t="array" ref="L83">VLOOKUP(MIN(IF(CPI!$A$2:$A$88&gt;C83,CPI!$A$2:$A$88)),CPI!$A$2:$B$88,2)</f>
        <v>64.854200346008952</v>
      </c>
      <c r="N83" s="64">
        <f t="shared" si="8"/>
        <v>353.06212516440485</v>
      </c>
      <c r="O83" s="64">
        <f t="shared" si="9"/>
        <v>498.96391640563013</v>
      </c>
      <c r="P83" s="64">
        <f t="shared" si="10"/>
        <v>502.80002414688158</v>
      </c>
      <c r="Q83" s="64">
        <f t="shared" si="11"/>
        <v>394.34003138663059</v>
      </c>
      <c r="R83" s="64">
        <f t="shared" si="12"/>
        <v>364.9686847377281</v>
      </c>
      <c r="S83" s="64">
        <f t="shared" si="13"/>
        <v>204.7544003187634</v>
      </c>
    </row>
    <row r="84" spans="1:19" x14ac:dyDescent="0.2">
      <c r="A84" s="45"/>
      <c r="B84" s="45"/>
      <c r="C84" s="61">
        <v>37084</v>
      </c>
      <c r="E84" s="62">
        <v>287.418702</v>
      </c>
      <c r="F84" s="62">
        <v>353.519361</v>
      </c>
      <c r="G84" s="62">
        <v>320.289852</v>
      </c>
      <c r="H84" s="62">
        <v>288.82597600000003</v>
      </c>
      <c r="I84" s="62">
        <v>233.82603399999999</v>
      </c>
      <c r="J84" s="62">
        <v>140.74392399999999</v>
      </c>
      <c r="L84" s="43" cm="1">
        <f t="array" ref="L84">VLOOKUP(MIN(IF(CPI!$A$2:$A$88&gt;C84,CPI!$A$2:$A$88)),CPI!$A$2:$B$88,2)</f>
        <v>64.854200346008952</v>
      </c>
      <c r="N84" s="64">
        <f t="shared" si="8"/>
        <v>443.17669552098238</v>
      </c>
      <c r="O84" s="64">
        <f t="shared" si="9"/>
        <v>545.09863526789309</v>
      </c>
      <c r="P84" s="64">
        <f t="shared" si="10"/>
        <v>493.86138490829489</v>
      </c>
      <c r="Q84" s="64">
        <f t="shared" si="11"/>
        <v>445.34659969448535</v>
      </c>
      <c r="R84" s="64">
        <f t="shared" si="12"/>
        <v>360.54107945591124</v>
      </c>
      <c r="S84" s="64">
        <f t="shared" si="13"/>
        <v>217.0158960392782</v>
      </c>
    </row>
    <row r="85" spans="1:19" x14ac:dyDescent="0.2">
      <c r="A85" s="45"/>
      <c r="B85" s="45"/>
      <c r="C85" s="61">
        <v>37091</v>
      </c>
      <c r="E85" s="62">
        <v>293.94779499999999</v>
      </c>
      <c r="F85" s="62">
        <v>361.08078999999998</v>
      </c>
      <c r="G85" s="62">
        <v>333.71767599999998</v>
      </c>
      <c r="H85" s="62">
        <v>221.02500900000001</v>
      </c>
      <c r="I85" s="62">
        <v>231.49047899999999</v>
      </c>
      <c r="J85" s="62">
        <v>149.96718000000001</v>
      </c>
      <c r="L85" s="43" cm="1">
        <f t="array" ref="L85">VLOOKUP(MIN(IF(CPI!$A$2:$A$88&gt;C85,CPI!$A$2:$A$88)),CPI!$A$2:$B$88,2)</f>
        <v>64.854200346008952</v>
      </c>
      <c r="N85" s="64">
        <f t="shared" si="8"/>
        <v>453.24403574746901</v>
      </c>
      <c r="O85" s="64">
        <f t="shared" si="9"/>
        <v>556.75775520100206</v>
      </c>
      <c r="P85" s="64">
        <f t="shared" si="10"/>
        <v>514.56601765121684</v>
      </c>
      <c r="Q85" s="64">
        <f t="shared" si="11"/>
        <v>340.80292073727128</v>
      </c>
      <c r="R85" s="64">
        <f t="shared" si="12"/>
        <v>356.93984007968055</v>
      </c>
      <c r="S85" s="64">
        <f t="shared" si="13"/>
        <v>231.23742055240498</v>
      </c>
    </row>
    <row r="86" spans="1:19" x14ac:dyDescent="0.2">
      <c r="A86" s="45"/>
      <c r="B86" s="45"/>
      <c r="C86" s="61">
        <v>37098</v>
      </c>
      <c r="E86" s="62">
        <v>326.707268</v>
      </c>
      <c r="F86" s="62">
        <v>358.45187499999997</v>
      </c>
      <c r="G86" s="63"/>
      <c r="H86" s="62">
        <v>206.909997</v>
      </c>
      <c r="I86" s="62">
        <v>202.26972499999999</v>
      </c>
      <c r="J86" s="62">
        <v>145.96805900000001</v>
      </c>
      <c r="L86" s="43" cm="1">
        <f t="array" ref="L86">VLOOKUP(MIN(IF(CPI!$A$2:$A$88&gt;C86,CPI!$A$2:$A$88)),CPI!$A$2:$B$88,2)</f>
        <v>64.854200346008952</v>
      </c>
      <c r="N86" s="64">
        <f t="shared" si="8"/>
        <v>503.75652811530682</v>
      </c>
      <c r="O86" s="64">
        <f t="shared" si="9"/>
        <v>552.70417812199366</v>
      </c>
      <c r="P86" s="64" t="str">
        <f t="shared" si="10"/>
        <v/>
      </c>
      <c r="Q86" s="64">
        <f t="shared" si="11"/>
        <v>319.0386989525698</v>
      </c>
      <c r="R86" s="64">
        <f t="shared" si="12"/>
        <v>311.88376993449032</v>
      </c>
      <c r="S86" s="64">
        <f t="shared" si="13"/>
        <v>225.07109519697084</v>
      </c>
    </row>
    <row r="87" spans="1:19" x14ac:dyDescent="0.2">
      <c r="A87" s="45"/>
      <c r="B87" s="45"/>
      <c r="C87" s="61">
        <v>37105</v>
      </c>
      <c r="E87" s="62">
        <v>288.693487</v>
      </c>
      <c r="F87" s="62">
        <v>352.227712</v>
      </c>
      <c r="G87" s="62">
        <v>286.956502</v>
      </c>
      <c r="H87" s="62">
        <v>242.75008700000001</v>
      </c>
      <c r="I87" s="62">
        <v>224.548101</v>
      </c>
      <c r="J87" s="62">
        <v>156.47318200000001</v>
      </c>
      <c r="L87" s="43" cm="1">
        <f t="array" ref="L87">VLOOKUP(MIN(IF(CPI!$A$2:$A$88&gt;C87,CPI!$A$2:$A$88)),CPI!$A$2:$B$88,2)</f>
        <v>64.854200346008952</v>
      </c>
      <c r="N87" s="64">
        <f t="shared" si="8"/>
        <v>445.1423122323115</v>
      </c>
      <c r="O87" s="64">
        <f t="shared" si="9"/>
        <v>543.10701561471899</v>
      </c>
      <c r="P87" s="64">
        <f t="shared" si="10"/>
        <v>442.46402001571965</v>
      </c>
      <c r="Q87" s="64">
        <f t="shared" si="11"/>
        <v>374.30125682667295</v>
      </c>
      <c r="R87" s="64">
        <f t="shared" si="12"/>
        <v>346.23524737333133</v>
      </c>
      <c r="S87" s="64">
        <f t="shared" si="13"/>
        <v>241.26915630011183</v>
      </c>
    </row>
    <row r="88" spans="1:19" x14ac:dyDescent="0.2">
      <c r="A88" s="45"/>
      <c r="B88" s="45"/>
      <c r="C88" s="61">
        <v>37112</v>
      </c>
      <c r="E88" s="62">
        <v>304.90194700000001</v>
      </c>
      <c r="F88" s="62">
        <v>374.09283900000003</v>
      </c>
      <c r="G88" s="62">
        <v>326.08694500000001</v>
      </c>
      <c r="H88" s="62">
        <v>249.58555100000001</v>
      </c>
      <c r="I88" s="62">
        <v>255.00242900000003</v>
      </c>
      <c r="J88" s="62">
        <v>170.88472200000001</v>
      </c>
      <c r="L88" s="43" cm="1">
        <f t="array" ref="L88">VLOOKUP(MIN(IF(CPI!$A$2:$A$88&gt;C88,CPI!$A$2:$A$88)),CPI!$A$2:$B$88,2)</f>
        <v>64.854200346008952</v>
      </c>
      <c r="N88" s="64">
        <f t="shared" si="8"/>
        <v>470.13446372523703</v>
      </c>
      <c r="O88" s="64">
        <f t="shared" si="9"/>
        <v>576.82129608282378</v>
      </c>
      <c r="P88" s="64">
        <f t="shared" si="10"/>
        <v>502.8000395660834</v>
      </c>
      <c r="Q88" s="64">
        <f t="shared" si="11"/>
        <v>384.84099667934493</v>
      </c>
      <c r="R88" s="64">
        <f t="shared" si="12"/>
        <v>393.19339015748511</v>
      </c>
      <c r="S88" s="64">
        <f t="shared" si="13"/>
        <v>263.49060059070797</v>
      </c>
    </row>
    <row r="89" spans="1:19" x14ac:dyDescent="0.2">
      <c r="A89" s="45"/>
      <c r="B89" s="45"/>
      <c r="C89" s="61">
        <v>37119</v>
      </c>
      <c r="E89" s="62">
        <v>305.01147400000002</v>
      </c>
      <c r="F89" s="62">
        <v>355.52291600000001</v>
      </c>
      <c r="G89" s="62">
        <v>276.77730300000002</v>
      </c>
      <c r="H89" s="62">
        <v>200</v>
      </c>
      <c r="I89" s="62">
        <v>244.48043100000001</v>
      </c>
      <c r="J89" s="62">
        <v>182.07574099999999</v>
      </c>
      <c r="L89" s="43" cm="1">
        <f t="array" ref="L89">VLOOKUP(MIN(IF(CPI!$A$2:$A$88&gt;C89,CPI!$A$2:$A$88)),CPI!$A$2:$B$88,2)</f>
        <v>64.854200346008952</v>
      </c>
      <c r="N89" s="64">
        <f t="shared" si="8"/>
        <v>470.30334561633379</v>
      </c>
      <c r="O89" s="64">
        <f t="shared" si="9"/>
        <v>548.18795714575242</v>
      </c>
      <c r="P89" s="64">
        <f t="shared" si="10"/>
        <v>426.76850770396175</v>
      </c>
      <c r="Q89" s="64">
        <f t="shared" si="11"/>
        <v>308.38403516343374</v>
      </c>
      <c r="R89" s="64">
        <f t="shared" si="12"/>
        <v>376.96930915137716</v>
      </c>
      <c r="S89" s="64">
        <f t="shared" si="13"/>
        <v>280.74625857476121</v>
      </c>
    </row>
    <row r="90" spans="1:19" x14ac:dyDescent="0.2">
      <c r="A90" s="45"/>
      <c r="B90" s="45"/>
      <c r="C90" s="61">
        <v>37126</v>
      </c>
      <c r="E90" s="62">
        <v>285.44545900000003</v>
      </c>
      <c r="F90" s="62">
        <v>319.87910099999999</v>
      </c>
      <c r="G90" s="62">
        <v>268.227417</v>
      </c>
      <c r="H90" s="62">
        <v>283.43493999999998</v>
      </c>
      <c r="I90" s="62">
        <v>265.86768499999999</v>
      </c>
      <c r="J90" s="62">
        <v>198.971487</v>
      </c>
      <c r="L90" s="43" cm="1">
        <f t="array" ref="L90">VLOOKUP(MIN(IF(CPI!$A$2:$A$88&gt;C90,CPI!$A$2:$A$88)),CPI!$A$2:$B$88,2)</f>
        <v>64.854200346008952</v>
      </c>
      <c r="N90" s="64">
        <f t="shared" si="8"/>
        <v>440.1341123274924</v>
      </c>
      <c r="O90" s="64">
        <f t="shared" si="9"/>
        <v>493.22803965415778</v>
      </c>
      <c r="P90" s="64">
        <f t="shared" si="10"/>
        <v>413.58526597962498</v>
      </c>
      <c r="Q90" s="64">
        <f t="shared" si="11"/>
        <v>437.03405251752861</v>
      </c>
      <c r="R90" s="64">
        <f t="shared" si="12"/>
        <v>409.94674759930359</v>
      </c>
      <c r="S90" s="64">
        <f t="shared" si="13"/>
        <v>306.79815021764347</v>
      </c>
    </row>
    <row r="91" spans="1:19" x14ac:dyDescent="0.2">
      <c r="A91" s="45"/>
      <c r="B91" s="45"/>
      <c r="C91" s="61">
        <v>37133</v>
      </c>
      <c r="E91" s="62">
        <v>276.28172899999998</v>
      </c>
      <c r="F91" s="62">
        <v>313.46476000000001</v>
      </c>
      <c r="G91" s="62">
        <v>292.75362100000001</v>
      </c>
      <c r="H91" s="62">
        <v>249.20266599999999</v>
      </c>
      <c r="I91" s="62">
        <v>258.35669000000001</v>
      </c>
      <c r="J91" s="62">
        <v>204.28017199999999</v>
      </c>
      <c r="L91" s="43" cm="1">
        <f t="array" ref="L91">VLOOKUP(MIN(IF(CPI!$A$2:$A$88&gt;C91,CPI!$A$2:$A$88)),CPI!$A$2:$B$88,2)</f>
        <v>64.854200346008952</v>
      </c>
      <c r="N91" s="64">
        <f t="shared" si="8"/>
        <v>426.00437215475131</v>
      </c>
      <c r="O91" s="64">
        <f t="shared" si="9"/>
        <v>483.33763785168657</v>
      </c>
      <c r="P91" s="64">
        <f t="shared" si="10"/>
        <v>451.40271476343275</v>
      </c>
      <c r="Q91" s="64">
        <f t="shared" si="11"/>
        <v>384.25061857282714</v>
      </c>
      <c r="R91" s="64">
        <f t="shared" si="12"/>
        <v>398.36539286834176</v>
      </c>
      <c r="S91" s="64">
        <f t="shared" si="13"/>
        <v>314.9837187262014</v>
      </c>
    </row>
    <row r="92" spans="1:19" x14ac:dyDescent="0.2">
      <c r="A92" s="45"/>
      <c r="B92" s="45"/>
      <c r="C92" s="61">
        <v>37140</v>
      </c>
      <c r="E92" s="62">
        <v>299.23510499999998</v>
      </c>
      <c r="F92" s="62">
        <v>318.66803700000003</v>
      </c>
      <c r="G92" s="62">
        <v>263.834003</v>
      </c>
      <c r="H92" s="62">
        <v>267.128601</v>
      </c>
      <c r="I92" s="62">
        <v>269.55152700000002</v>
      </c>
      <c r="J92" s="62">
        <v>197.430755</v>
      </c>
      <c r="L92" s="43" cm="1">
        <f t="array" ref="L92">VLOOKUP(MIN(IF(CPI!$A$2:$A$88&gt;C92,CPI!$A$2:$A$88)),CPI!$A$2:$B$88,2)</f>
        <v>64.854200346008952</v>
      </c>
      <c r="N92" s="64">
        <f t="shared" si="8"/>
        <v>461.39664571226888</v>
      </c>
      <c r="O92" s="64">
        <f t="shared" si="9"/>
        <v>491.36067563835201</v>
      </c>
      <c r="P92" s="64">
        <f t="shared" si="10"/>
        <v>406.81097229230738</v>
      </c>
      <c r="Q92" s="64">
        <f t="shared" si="11"/>
        <v>411.89097941971426</v>
      </c>
      <c r="R92" s="64">
        <f t="shared" si="12"/>
        <v>415.6269379036263</v>
      </c>
      <c r="S92" s="64">
        <f t="shared" si="13"/>
        <v>304.42246446131634</v>
      </c>
    </row>
    <row r="93" spans="1:19" x14ac:dyDescent="0.2">
      <c r="A93" s="45"/>
      <c r="B93" s="45"/>
      <c r="C93" s="61">
        <v>37147</v>
      </c>
      <c r="E93" s="62">
        <v>294.33868100000001</v>
      </c>
      <c r="F93" s="62">
        <v>325.30203899999998</v>
      </c>
      <c r="G93" s="63"/>
      <c r="H93" s="63"/>
      <c r="I93" s="62">
        <v>289.96617600000002</v>
      </c>
      <c r="J93" s="62">
        <v>194.47926100000001</v>
      </c>
      <c r="L93" s="43" cm="1">
        <f t="array" ref="L93">VLOOKUP(MIN(IF(CPI!$A$2:$A$88&gt;C93,CPI!$A$2:$A$88)),CPI!$A$2:$B$88,2)</f>
        <v>64.854200346008952</v>
      </c>
      <c r="N93" s="64">
        <f t="shared" si="8"/>
        <v>453.84675075731349</v>
      </c>
      <c r="O93" s="64">
        <f t="shared" si="9"/>
        <v>501.58977716856339</v>
      </c>
      <c r="P93" s="64" t="str">
        <f t="shared" si="10"/>
        <v/>
      </c>
      <c r="Q93" s="64" t="str">
        <f t="shared" si="11"/>
        <v/>
      </c>
      <c r="R93" s="64">
        <f t="shared" si="12"/>
        <v>447.10469707895209</v>
      </c>
      <c r="S93" s="64">
        <f t="shared" si="13"/>
        <v>299.87149631391304</v>
      </c>
    </row>
    <row r="94" spans="1:19" x14ac:dyDescent="0.2">
      <c r="A94" s="45"/>
      <c r="B94" s="45"/>
      <c r="C94" s="61">
        <v>37154</v>
      </c>
      <c r="E94" s="62">
        <v>297.809549</v>
      </c>
      <c r="F94" s="62">
        <v>310.86105500000002</v>
      </c>
      <c r="G94" s="62">
        <v>304.347847</v>
      </c>
      <c r="H94" s="62">
        <v>229.28285600000001</v>
      </c>
      <c r="I94" s="62">
        <v>316.09788900000001</v>
      </c>
      <c r="J94" s="62">
        <v>185.83314300000001</v>
      </c>
      <c r="L94" s="43" cm="1">
        <f t="array" ref="L94">VLOOKUP(MIN(IF(CPI!$A$2:$A$88&gt;C94,CPI!$A$2:$A$88)),CPI!$A$2:$B$88,2)</f>
        <v>64.854200346008952</v>
      </c>
      <c r="N94" s="64">
        <f t="shared" si="8"/>
        <v>459.19855215411167</v>
      </c>
      <c r="O94" s="64">
        <f t="shared" si="9"/>
        <v>479.32293258031052</v>
      </c>
      <c r="P94" s="64">
        <f t="shared" si="10"/>
        <v>469.28008575581674</v>
      </c>
      <c r="Q94" s="64">
        <f t="shared" si="11"/>
        <v>353.53586163538256</v>
      </c>
      <c r="R94" s="64">
        <f t="shared" si="12"/>
        <v>487.39771258231582</v>
      </c>
      <c r="S94" s="64">
        <f t="shared" si="13"/>
        <v>286.53987252721703</v>
      </c>
    </row>
    <row r="95" spans="1:19" x14ac:dyDescent="0.2">
      <c r="A95" s="45"/>
      <c r="B95" s="45"/>
      <c r="C95" s="61">
        <v>37161</v>
      </c>
      <c r="E95" s="62">
        <v>265.96006199999999</v>
      </c>
      <c r="F95" s="62">
        <v>279.683628</v>
      </c>
      <c r="G95" s="63"/>
      <c r="H95" s="63"/>
      <c r="I95" s="62">
        <v>281.77779099999998</v>
      </c>
      <c r="J95" s="62">
        <v>170.585441</v>
      </c>
      <c r="L95" s="43" cm="1">
        <f t="array" ref="L95">VLOOKUP(MIN(IF(CPI!$A$2:$A$88&gt;C95,CPI!$A$2:$A$88)),CPI!$A$2:$B$88,2)</f>
        <v>64.854200346008952</v>
      </c>
      <c r="N95" s="64">
        <f t="shared" si="8"/>
        <v>410.08918555938504</v>
      </c>
      <c r="O95" s="64">
        <f t="shared" si="9"/>
        <v>431.24982885894354</v>
      </c>
      <c r="P95" s="64" t="str">
        <f t="shared" si="10"/>
        <v/>
      </c>
      <c r="Q95" s="64" t="str">
        <f t="shared" si="11"/>
        <v/>
      </c>
      <c r="R95" s="64">
        <f t="shared" si="12"/>
        <v>434.47886104009336</v>
      </c>
      <c r="S95" s="64">
        <f t="shared" si="13"/>
        <v>263.02913317856923</v>
      </c>
    </row>
    <row r="96" spans="1:19" x14ac:dyDescent="0.2">
      <c r="A96" s="45"/>
      <c r="B96" s="45"/>
      <c r="C96" s="61">
        <v>37168</v>
      </c>
      <c r="E96" s="62">
        <v>216.333471</v>
      </c>
      <c r="F96" s="62">
        <v>229.046807</v>
      </c>
      <c r="G96" s="63"/>
      <c r="H96" s="63"/>
      <c r="I96" s="62">
        <v>254.95010400000001</v>
      </c>
      <c r="J96" s="62">
        <v>155.278558</v>
      </c>
      <c r="L96" s="43" cm="1">
        <f t="array" ref="L96">VLOOKUP(MIN(IF(CPI!$A$2:$A$88&gt;C96,CPI!$A$2:$A$88)),CPI!$A$2:$B$88,2)</f>
        <v>65.357865217688101</v>
      </c>
      <c r="N96" s="64">
        <f t="shared" si="8"/>
        <v>330.99837376795574</v>
      </c>
      <c r="O96" s="64">
        <f t="shared" si="9"/>
        <v>350.45025757360878</v>
      </c>
      <c r="P96" s="64" t="str">
        <f t="shared" si="10"/>
        <v/>
      </c>
      <c r="Q96" s="64" t="str">
        <f t="shared" si="11"/>
        <v/>
      </c>
      <c r="R96" s="64">
        <f t="shared" si="12"/>
        <v>390.08327941990632</v>
      </c>
      <c r="S96" s="64">
        <f t="shared" si="13"/>
        <v>237.58205302883158</v>
      </c>
    </row>
    <row r="97" spans="1:19" x14ac:dyDescent="0.2">
      <c r="A97" s="45"/>
      <c r="B97" s="45"/>
      <c r="C97" s="61">
        <v>37175</v>
      </c>
      <c r="E97" s="62">
        <v>242.010887</v>
      </c>
      <c r="F97" s="62">
        <v>258.11627600000003</v>
      </c>
      <c r="G97" s="63"/>
      <c r="H97" s="62">
        <v>243.74476000000001</v>
      </c>
      <c r="I97" s="62">
        <v>282.84381400000001</v>
      </c>
      <c r="J97" s="62">
        <v>171.87185600000001</v>
      </c>
      <c r="L97" s="43" cm="1">
        <f t="array" ref="L97">VLOOKUP(MIN(IF(CPI!$A$2:$A$88&gt;C97,CPI!$A$2:$A$88)),CPI!$A$2:$B$88,2)</f>
        <v>65.357865217688101</v>
      </c>
      <c r="N97" s="64">
        <f t="shared" si="8"/>
        <v>370.28578916084837</v>
      </c>
      <c r="O97" s="64">
        <f t="shared" si="9"/>
        <v>394.92764205239808</v>
      </c>
      <c r="P97" s="64" t="str">
        <f t="shared" si="10"/>
        <v/>
      </c>
      <c r="Q97" s="64">
        <f t="shared" si="11"/>
        <v>372.93868027689842</v>
      </c>
      <c r="R97" s="64">
        <f t="shared" si="12"/>
        <v>432.76170826254696</v>
      </c>
      <c r="S97" s="64">
        <f t="shared" si="13"/>
        <v>262.9704251011637</v>
      </c>
    </row>
    <row r="98" spans="1:19" x14ac:dyDescent="0.2">
      <c r="A98" s="45"/>
      <c r="B98" s="45"/>
      <c r="C98" s="61">
        <v>37182</v>
      </c>
      <c r="E98" s="62">
        <v>251.20443499999999</v>
      </c>
      <c r="F98" s="62">
        <v>258.95648</v>
      </c>
      <c r="G98" s="62">
        <v>260.869574</v>
      </c>
      <c r="H98" s="63"/>
      <c r="I98" s="62">
        <v>291.39209899999997</v>
      </c>
      <c r="J98" s="62">
        <v>170.784908</v>
      </c>
      <c r="L98" s="43" cm="1">
        <f t="array" ref="L98">VLOOKUP(MIN(IF(CPI!$A$2:$A$88&gt;C98,CPI!$A$2:$A$88)),CPI!$A$2:$B$88,2)</f>
        <v>65.357865217688101</v>
      </c>
      <c r="N98" s="64">
        <f t="shared" si="8"/>
        <v>384.35226451064591</v>
      </c>
      <c r="O98" s="64">
        <f t="shared" si="9"/>
        <v>396.21318587669754</v>
      </c>
      <c r="P98" s="64">
        <f t="shared" si="10"/>
        <v>399.1402918854817</v>
      </c>
      <c r="Q98" s="64" t="str">
        <f t="shared" si="11"/>
        <v/>
      </c>
      <c r="R98" s="64">
        <f t="shared" si="12"/>
        <v>445.84090687395832</v>
      </c>
      <c r="S98" s="64">
        <f t="shared" si="13"/>
        <v>261.30735364621381</v>
      </c>
    </row>
    <row r="99" spans="1:19" x14ac:dyDescent="0.2">
      <c r="A99" s="45"/>
      <c r="B99" s="45"/>
      <c r="C99" s="61">
        <v>37189</v>
      </c>
      <c r="E99" s="62">
        <v>244.93934899999999</v>
      </c>
      <c r="F99" s="62">
        <v>256.69163800000001</v>
      </c>
      <c r="G99" s="63"/>
      <c r="H99" s="63"/>
      <c r="I99" s="62">
        <v>302.47891099999998</v>
      </c>
      <c r="J99" s="62">
        <v>169.88023899999999</v>
      </c>
      <c r="L99" s="43" cm="1">
        <f t="array" ref="L99">VLOOKUP(MIN(IF(CPI!$A$2:$A$88&gt;C99,CPI!$A$2:$A$88)),CPI!$A$2:$B$88,2)</f>
        <v>65.357865217688101</v>
      </c>
      <c r="N99" s="64">
        <f t="shared" si="8"/>
        <v>374.76644652357913</v>
      </c>
      <c r="O99" s="64">
        <f t="shared" si="9"/>
        <v>392.74789215503688</v>
      </c>
      <c r="P99" s="64" t="str">
        <f t="shared" si="10"/>
        <v/>
      </c>
      <c r="Q99" s="64" t="str">
        <f t="shared" si="11"/>
        <v/>
      </c>
      <c r="R99" s="64">
        <f t="shared" si="12"/>
        <v>462.80414758427384</v>
      </c>
      <c r="S99" s="64">
        <f t="shared" si="13"/>
        <v>259.92317593938873</v>
      </c>
    </row>
    <row r="100" spans="1:19" x14ac:dyDescent="0.2">
      <c r="A100" s="45"/>
      <c r="B100" s="45"/>
      <c r="C100" s="61">
        <v>37196</v>
      </c>
      <c r="E100" s="62">
        <v>263.81426099999999</v>
      </c>
      <c r="F100" s="62">
        <v>257.58698399999997</v>
      </c>
      <c r="G100" s="62">
        <v>241.13712699999999</v>
      </c>
      <c r="H100" s="62">
        <v>238.823508</v>
      </c>
      <c r="I100" s="62">
        <v>294.97932400000002</v>
      </c>
      <c r="J100" s="62">
        <v>172.76257200000001</v>
      </c>
      <c r="L100" s="43" cm="1">
        <f t="array" ref="L100">VLOOKUP(MIN(IF(CPI!$A$2:$A$88&gt;C100,CPI!$A$2:$A$88)),CPI!$A$2:$B$88,2)</f>
        <v>65.357865217688101</v>
      </c>
      <c r="N100" s="64">
        <f t="shared" si="8"/>
        <v>403.64577411044741</v>
      </c>
      <c r="O100" s="64">
        <f t="shared" si="9"/>
        <v>394.1178053200673</v>
      </c>
      <c r="P100" s="64">
        <f t="shared" si="10"/>
        <v>368.94890339034504</v>
      </c>
      <c r="Q100" s="64">
        <f t="shared" si="11"/>
        <v>365.40897901813065</v>
      </c>
      <c r="R100" s="64">
        <f t="shared" si="12"/>
        <v>451.32949648448493</v>
      </c>
      <c r="S100" s="64">
        <f t="shared" si="13"/>
        <v>264.33325419148554</v>
      </c>
    </row>
    <row r="101" spans="1:19" x14ac:dyDescent="0.2">
      <c r="A101" s="45"/>
      <c r="B101" s="45"/>
      <c r="C101" s="61">
        <v>37203</v>
      </c>
      <c r="E101" s="62">
        <v>255.625461</v>
      </c>
      <c r="F101" s="62">
        <v>261.66061400000001</v>
      </c>
      <c r="G101" s="62">
        <v>232.82888</v>
      </c>
      <c r="H101" s="62">
        <v>217.77776900000001</v>
      </c>
      <c r="I101" s="62">
        <v>293.95803899999999</v>
      </c>
      <c r="J101" s="62">
        <v>169.44662400000001</v>
      </c>
      <c r="L101" s="43" cm="1">
        <f t="array" ref="L101">VLOOKUP(MIN(IF(CPI!$A$2:$A$88&gt;C101,CPI!$A$2:$A$88)),CPI!$A$2:$B$88,2)</f>
        <v>65.357865217688101</v>
      </c>
      <c r="N101" s="64">
        <f t="shared" si="8"/>
        <v>391.1166011138609</v>
      </c>
      <c r="O101" s="64">
        <f t="shared" si="9"/>
        <v>400.35061293462445</v>
      </c>
      <c r="P101" s="64">
        <f t="shared" si="10"/>
        <v>356.23697197653951</v>
      </c>
      <c r="Q101" s="64">
        <f t="shared" si="11"/>
        <v>333.20820420716836</v>
      </c>
      <c r="R101" s="64">
        <f t="shared" si="12"/>
        <v>449.76689189726591</v>
      </c>
      <c r="S101" s="64">
        <f t="shared" si="13"/>
        <v>259.2597286273388</v>
      </c>
    </row>
    <row r="102" spans="1:19" x14ac:dyDescent="0.2">
      <c r="A102" s="45"/>
      <c r="B102" s="45"/>
      <c r="C102" s="61">
        <v>37210</v>
      </c>
      <c r="E102" s="62">
        <v>260.14501000000001</v>
      </c>
      <c r="F102" s="62">
        <v>267.45891999999998</v>
      </c>
      <c r="G102" s="62">
        <v>247.30848900000001</v>
      </c>
      <c r="H102" s="62">
        <v>280.49697200000003</v>
      </c>
      <c r="I102" s="62">
        <v>285.02893399999999</v>
      </c>
      <c r="J102" s="62">
        <v>172.23052300000001</v>
      </c>
      <c r="L102" s="43" cm="1">
        <f t="array" ref="L102">VLOOKUP(MIN(IF(CPI!$A$2:$A$88&gt;C102,CPI!$A$2:$A$88)),CPI!$A$2:$B$88,2)</f>
        <v>65.357865217688101</v>
      </c>
      <c r="N102" s="64">
        <f t="shared" si="8"/>
        <v>398.0316816247477</v>
      </c>
      <c r="O102" s="64">
        <f t="shared" si="9"/>
        <v>409.2222399081914</v>
      </c>
      <c r="P102" s="64">
        <f t="shared" si="10"/>
        <v>378.39132012082575</v>
      </c>
      <c r="Q102" s="64">
        <f t="shared" si="11"/>
        <v>429.17095144669423</v>
      </c>
      <c r="R102" s="64">
        <f t="shared" si="12"/>
        <v>436.10502431597371</v>
      </c>
      <c r="S102" s="64">
        <f t="shared" si="13"/>
        <v>263.51919914512212</v>
      </c>
    </row>
    <row r="103" spans="1:19" x14ac:dyDescent="0.2">
      <c r="A103" s="45"/>
      <c r="B103" s="45"/>
      <c r="C103" s="61">
        <v>37217</v>
      </c>
      <c r="E103" s="62">
        <v>243.468017</v>
      </c>
      <c r="F103" s="62">
        <v>271.06341600000002</v>
      </c>
      <c r="G103" s="62">
        <v>257.44681200000002</v>
      </c>
      <c r="H103" s="62">
        <v>248.26819</v>
      </c>
      <c r="I103" s="62">
        <v>293.16537199999999</v>
      </c>
      <c r="J103" s="62">
        <v>173.46948900000001</v>
      </c>
      <c r="L103" s="43" cm="1">
        <f t="array" ref="L103">VLOOKUP(MIN(IF(CPI!$A$2:$A$88&gt;C103,CPI!$A$2:$A$88)),CPI!$A$2:$B$88,2)</f>
        <v>65.357865217688101</v>
      </c>
      <c r="N103" s="64">
        <f t="shared" si="8"/>
        <v>372.51525304426428</v>
      </c>
      <c r="O103" s="64">
        <f t="shared" si="9"/>
        <v>414.73725480042282</v>
      </c>
      <c r="P103" s="64">
        <f t="shared" si="10"/>
        <v>393.90333687081016</v>
      </c>
      <c r="Q103" s="64">
        <f t="shared" si="11"/>
        <v>379.85969886423106</v>
      </c>
      <c r="R103" s="64">
        <f t="shared" si="12"/>
        <v>448.55408147672989</v>
      </c>
      <c r="S103" s="64">
        <f t="shared" si="13"/>
        <v>265.41486387632682</v>
      </c>
    </row>
    <row r="104" spans="1:19" x14ac:dyDescent="0.2">
      <c r="A104" s="45"/>
      <c r="B104" s="45"/>
      <c r="C104" s="61">
        <v>37224</v>
      </c>
      <c r="E104" s="62">
        <v>290.96701400000001</v>
      </c>
      <c r="F104" s="62">
        <v>301.37766499999998</v>
      </c>
      <c r="G104" s="62">
        <v>279.30782499999998</v>
      </c>
      <c r="H104" s="62">
        <v>273.68419799999998</v>
      </c>
      <c r="I104" s="62">
        <v>314.40990900000003</v>
      </c>
      <c r="J104" s="62">
        <v>177.13900699999999</v>
      </c>
      <c r="L104" s="43" cm="1">
        <f t="array" ref="L104">VLOOKUP(MIN(IF(CPI!$A$2:$A$88&gt;C104,CPI!$A$2:$A$88)),CPI!$A$2:$B$88,2)</f>
        <v>65.357865217688101</v>
      </c>
      <c r="N104" s="64">
        <f t="shared" si="8"/>
        <v>445.19051078377981</v>
      </c>
      <c r="O104" s="64">
        <f t="shared" si="9"/>
        <v>461.11919964980245</v>
      </c>
      <c r="P104" s="64">
        <f t="shared" si="10"/>
        <v>427.35151166536207</v>
      </c>
      <c r="Q104" s="64">
        <f t="shared" si="11"/>
        <v>418.74715015314115</v>
      </c>
      <c r="R104" s="64">
        <f t="shared" si="12"/>
        <v>481.0590247291459</v>
      </c>
      <c r="S104" s="64">
        <f t="shared" si="13"/>
        <v>271.0293648821015</v>
      </c>
    </row>
    <row r="105" spans="1:19" x14ac:dyDescent="0.2">
      <c r="A105" s="45"/>
      <c r="B105" s="45"/>
      <c r="C105" s="61">
        <v>37231</v>
      </c>
      <c r="E105" s="62">
        <v>309.456591</v>
      </c>
      <c r="F105" s="62">
        <v>311.47698300000002</v>
      </c>
      <c r="G105" s="62">
        <v>293.78743300000002</v>
      </c>
      <c r="H105" s="63"/>
      <c r="I105" s="62">
        <v>312.76381900000001</v>
      </c>
      <c r="J105" s="62">
        <v>178.26774900000001</v>
      </c>
      <c r="L105" s="43" cm="1">
        <f t="array" ref="L105">VLOOKUP(MIN(IF(CPI!$A$2:$A$88&gt;C105,CPI!$A$2:$A$88)),CPI!$A$2:$B$88,2)</f>
        <v>65.357865217688101</v>
      </c>
      <c r="N105" s="64">
        <f t="shared" si="8"/>
        <v>473.48026128039805</v>
      </c>
      <c r="O105" s="64">
        <f t="shared" si="9"/>
        <v>476.57153727797032</v>
      </c>
      <c r="P105" s="64">
        <f t="shared" si="10"/>
        <v>449.50585827961066</v>
      </c>
      <c r="Q105" s="64" t="str">
        <f t="shared" si="11"/>
        <v/>
      </c>
      <c r="R105" s="64">
        <f t="shared" si="12"/>
        <v>478.54044491550394</v>
      </c>
      <c r="S105" s="64">
        <f t="shared" si="13"/>
        <v>272.75638273410834</v>
      </c>
    </row>
    <row r="106" spans="1:19" x14ac:dyDescent="0.2">
      <c r="A106" s="45"/>
      <c r="B106" s="45"/>
      <c r="C106" s="61">
        <v>37238</v>
      </c>
      <c r="E106" s="62">
        <v>301.79175400000003</v>
      </c>
      <c r="F106" s="62">
        <v>307.70171599999998</v>
      </c>
      <c r="G106" s="62">
        <v>299.853857</v>
      </c>
      <c r="H106" s="63"/>
      <c r="I106" s="62">
        <v>333.08980400000002</v>
      </c>
      <c r="J106" s="62">
        <v>180.339822</v>
      </c>
      <c r="L106" s="43" cm="1">
        <f t="array" ref="L106">VLOOKUP(MIN(IF(CPI!$A$2:$A$88&gt;C106,CPI!$A$2:$A$88)),CPI!$A$2:$B$88,2)</f>
        <v>65.357865217688101</v>
      </c>
      <c r="N106" s="64">
        <f t="shared" si="8"/>
        <v>461.75277144505748</v>
      </c>
      <c r="O106" s="64">
        <f t="shared" si="9"/>
        <v>470.79523631185748</v>
      </c>
      <c r="P106" s="64">
        <f t="shared" si="10"/>
        <v>458.78771591035564</v>
      </c>
      <c r="Q106" s="64" t="str">
        <f t="shared" si="11"/>
        <v/>
      </c>
      <c r="R106" s="64">
        <f t="shared" si="12"/>
        <v>509.639968947233</v>
      </c>
      <c r="S106" s="64">
        <f t="shared" si="13"/>
        <v>275.92673261181397</v>
      </c>
    </row>
    <row r="107" spans="1:19" x14ac:dyDescent="0.2">
      <c r="A107" s="45"/>
      <c r="B107" s="45"/>
      <c r="C107" s="61">
        <v>37245</v>
      </c>
      <c r="E107" s="62">
        <v>312.44825200000002</v>
      </c>
      <c r="F107" s="62">
        <v>327.88322199999999</v>
      </c>
      <c r="G107" s="62">
        <v>314.06970200000001</v>
      </c>
      <c r="H107" s="63"/>
      <c r="I107" s="62">
        <v>323.69647900000001</v>
      </c>
      <c r="J107" s="62">
        <v>181.630561</v>
      </c>
      <c r="L107" s="43" cm="1">
        <f t="array" ref="L107">VLOOKUP(MIN(IF(CPI!$A$2:$A$88&gt;C107,CPI!$A$2:$A$88)),CPI!$A$2:$B$88,2)</f>
        <v>65.357865217688101</v>
      </c>
      <c r="N107" s="64">
        <f t="shared" si="8"/>
        <v>478.05761549788309</v>
      </c>
      <c r="O107" s="64">
        <f t="shared" si="9"/>
        <v>501.67370202180877</v>
      </c>
      <c r="P107" s="64">
        <f t="shared" si="10"/>
        <v>480.53849518175798</v>
      </c>
      <c r="Q107" s="64" t="str">
        <f t="shared" si="11"/>
        <v/>
      </c>
      <c r="R107" s="64">
        <f t="shared" si="12"/>
        <v>495.26782724904018</v>
      </c>
      <c r="S107" s="64">
        <f t="shared" si="13"/>
        <v>277.90161198662361</v>
      </c>
    </row>
    <row r="108" spans="1:19" x14ac:dyDescent="0.2">
      <c r="A108" s="51"/>
      <c r="B108" s="51"/>
      <c r="C108" s="61">
        <v>37252</v>
      </c>
      <c r="E108" s="63"/>
      <c r="F108" s="63"/>
      <c r="G108" s="63"/>
      <c r="H108" s="63"/>
      <c r="I108" s="63"/>
      <c r="J108" s="63"/>
      <c r="L108" s="43" cm="1">
        <f t="array" ref="L108">VLOOKUP(MIN(IF(CPI!$A$2:$A$88&gt;C108,CPI!$A$2:$A$88)),CPI!$A$2:$B$88,2)</f>
        <v>65.357865217688101</v>
      </c>
      <c r="N108" s="64" t="str">
        <f t="shared" si="8"/>
        <v/>
      </c>
      <c r="O108" s="64" t="str">
        <f t="shared" si="9"/>
        <v/>
      </c>
      <c r="P108" s="64" t="str">
        <f t="shared" si="10"/>
        <v/>
      </c>
      <c r="Q108" s="64" t="str">
        <f t="shared" si="11"/>
        <v/>
      </c>
      <c r="R108" s="64" t="str">
        <f t="shared" si="12"/>
        <v/>
      </c>
      <c r="S108" s="64" t="str">
        <f t="shared" si="13"/>
        <v/>
      </c>
    </row>
    <row r="109" spans="1:19" x14ac:dyDescent="0.2">
      <c r="A109" s="60">
        <v>2002</v>
      </c>
      <c r="B109" s="45"/>
      <c r="C109" s="61">
        <v>37259</v>
      </c>
      <c r="E109" s="63"/>
      <c r="F109" s="63"/>
      <c r="G109" s="63"/>
      <c r="H109" s="63"/>
      <c r="I109" s="63"/>
      <c r="J109" s="63"/>
      <c r="L109" s="43" cm="1">
        <f t="array" ref="L109">VLOOKUP(MIN(IF(CPI!$A$2:$A$88&gt;C109,CPI!$A$2:$A$88)),CPI!$A$2:$B$88,2)</f>
        <v>65.867064868176897</v>
      </c>
      <c r="N109" s="64" t="str">
        <f t="shared" si="8"/>
        <v/>
      </c>
      <c r="O109" s="64" t="str">
        <f t="shared" si="9"/>
        <v/>
      </c>
      <c r="P109" s="64" t="str">
        <f t="shared" si="10"/>
        <v/>
      </c>
      <c r="Q109" s="64" t="str">
        <f t="shared" si="11"/>
        <v/>
      </c>
      <c r="R109" s="64" t="str">
        <f t="shared" si="12"/>
        <v/>
      </c>
      <c r="S109" s="64" t="str">
        <f t="shared" si="13"/>
        <v/>
      </c>
    </row>
    <row r="110" spans="1:19" x14ac:dyDescent="0.2">
      <c r="A110" s="45"/>
      <c r="B110" s="45"/>
      <c r="C110" s="61">
        <v>37266</v>
      </c>
      <c r="E110" s="62">
        <v>336.25938100000002</v>
      </c>
      <c r="F110" s="62">
        <v>349.03110600000002</v>
      </c>
      <c r="G110" s="62">
        <v>339.10288200000002</v>
      </c>
      <c r="H110" s="62">
        <v>352.631598</v>
      </c>
      <c r="I110" s="62">
        <v>343.386593</v>
      </c>
      <c r="J110" s="62">
        <v>193.26154099999999</v>
      </c>
      <c r="L110" s="43" cm="1">
        <f t="array" ref="L110">VLOOKUP(MIN(IF(CPI!$A$2:$A$88&gt;C110,CPI!$A$2:$A$88)),CPI!$A$2:$B$88,2)</f>
        <v>65.867064868176897</v>
      </c>
      <c r="N110" s="64">
        <f t="shared" si="8"/>
        <v>510.5121682178688</v>
      </c>
      <c r="O110" s="64">
        <f t="shared" si="9"/>
        <v>529.9023217423362</v>
      </c>
      <c r="P110" s="64">
        <f t="shared" si="10"/>
        <v>514.82919829305263</v>
      </c>
      <c r="Q110" s="64">
        <f t="shared" si="11"/>
        <v>535.36862270353095</v>
      </c>
      <c r="R110" s="64">
        <f t="shared" si="12"/>
        <v>521.33276879307891</v>
      </c>
      <c r="S110" s="64">
        <f t="shared" si="13"/>
        <v>293.41149690939488</v>
      </c>
    </row>
    <row r="111" spans="1:19" x14ac:dyDescent="0.2">
      <c r="A111" s="45"/>
      <c r="B111" s="45"/>
      <c r="C111" s="61">
        <v>37273</v>
      </c>
      <c r="E111" s="62">
        <v>335.24923899999999</v>
      </c>
      <c r="F111" s="62">
        <v>358.54245800000001</v>
      </c>
      <c r="G111" s="62">
        <v>344.75842299999999</v>
      </c>
      <c r="H111" s="63"/>
      <c r="I111" s="62">
        <v>351.16821599999997</v>
      </c>
      <c r="J111" s="62">
        <v>197.84807900000001</v>
      </c>
      <c r="L111" s="43" cm="1">
        <f t="array" ref="L111">VLOOKUP(MIN(IF(CPI!$A$2:$A$88&gt;C111,CPI!$A$2:$A$88)),CPI!$A$2:$B$88,2)</f>
        <v>65.867064868176897</v>
      </c>
      <c r="N111" s="64">
        <f t="shared" si="8"/>
        <v>508.97856109263608</v>
      </c>
      <c r="O111" s="64">
        <f t="shared" si="9"/>
        <v>544.34254618384659</v>
      </c>
      <c r="P111" s="64">
        <f t="shared" si="10"/>
        <v>523.41549405606963</v>
      </c>
      <c r="Q111" s="64" t="str">
        <f t="shared" si="11"/>
        <v/>
      </c>
      <c r="R111" s="64">
        <f t="shared" si="12"/>
        <v>533.1469023294278</v>
      </c>
      <c r="S111" s="64">
        <f t="shared" si="13"/>
        <v>300.37482222103478</v>
      </c>
    </row>
    <row r="112" spans="1:19" x14ac:dyDescent="0.2">
      <c r="A112" s="45"/>
      <c r="B112" s="45"/>
      <c r="C112" s="61">
        <v>37280</v>
      </c>
      <c r="E112" s="62">
        <v>339.23405300000002</v>
      </c>
      <c r="F112" s="62">
        <v>365.77806099999998</v>
      </c>
      <c r="G112" s="63"/>
      <c r="H112" s="62">
        <v>329.81784299999998</v>
      </c>
      <c r="I112" s="62">
        <v>344.80162899999999</v>
      </c>
      <c r="J112" s="62">
        <v>201.22645900000001</v>
      </c>
      <c r="L112" s="43" cm="1">
        <f t="array" ref="L112">VLOOKUP(MIN(IF(CPI!$A$2:$A$88&gt;C112,CPI!$A$2:$A$88)),CPI!$A$2:$B$88,2)</f>
        <v>65.867064868176897</v>
      </c>
      <c r="N112" s="64">
        <f t="shared" si="8"/>
        <v>515.02834334416809</v>
      </c>
      <c r="O112" s="64">
        <f t="shared" si="9"/>
        <v>555.32770699901414</v>
      </c>
      <c r="P112" s="64" t="str">
        <f t="shared" si="10"/>
        <v/>
      </c>
      <c r="Q112" s="64">
        <f t="shared" si="11"/>
        <v>500.73256438567768</v>
      </c>
      <c r="R112" s="64">
        <f t="shared" si="12"/>
        <v>523.48108981335213</v>
      </c>
      <c r="S112" s="64">
        <f t="shared" si="13"/>
        <v>305.50391064597267</v>
      </c>
    </row>
    <row r="113" spans="1:19" x14ac:dyDescent="0.2">
      <c r="A113" s="45"/>
      <c r="B113" s="45"/>
      <c r="C113" s="61">
        <v>37287</v>
      </c>
      <c r="E113" s="62">
        <v>327.96983299999999</v>
      </c>
      <c r="F113" s="62">
        <v>361.54833500000001</v>
      </c>
      <c r="G113" s="62">
        <v>353.26372700000002</v>
      </c>
      <c r="H113" s="63"/>
      <c r="I113" s="62">
        <v>360.95668000000001</v>
      </c>
      <c r="J113" s="62">
        <v>200.435193</v>
      </c>
      <c r="L113" s="43" cm="1">
        <f t="array" ref="L113">VLOOKUP(MIN(IF(CPI!$A$2:$A$88&gt;C113,CPI!$A$2:$A$88)),CPI!$A$2:$B$88,2)</f>
        <v>65.867064868176897</v>
      </c>
      <c r="N113" s="64">
        <f t="shared" si="8"/>
        <v>497.92689814914735</v>
      </c>
      <c r="O113" s="64">
        <f t="shared" si="9"/>
        <v>548.90609703587836</v>
      </c>
      <c r="P113" s="64">
        <f t="shared" si="10"/>
        <v>536.32832692181535</v>
      </c>
      <c r="Q113" s="64" t="str">
        <f t="shared" si="11"/>
        <v/>
      </c>
      <c r="R113" s="64">
        <f t="shared" si="12"/>
        <v>548.00784082667246</v>
      </c>
      <c r="S113" s="64">
        <f t="shared" si="13"/>
        <v>304.30260313123279</v>
      </c>
    </row>
    <row r="114" spans="1:19" x14ac:dyDescent="0.2">
      <c r="A114" s="45"/>
      <c r="B114" s="45"/>
      <c r="C114" s="61">
        <v>37294</v>
      </c>
      <c r="E114" s="62">
        <v>349.52325999999999</v>
      </c>
      <c r="F114" s="62">
        <v>377.46237300000001</v>
      </c>
      <c r="G114" s="62">
        <v>345.00900200000001</v>
      </c>
      <c r="H114" s="62">
        <v>323.21936099999999</v>
      </c>
      <c r="I114" s="62">
        <v>372.70282200000003</v>
      </c>
      <c r="J114" s="62">
        <v>209.22208499999999</v>
      </c>
      <c r="L114" s="43" cm="1">
        <f t="array" ref="L114">VLOOKUP(MIN(IF(CPI!$A$2:$A$88&gt;C114,CPI!$A$2:$A$88)),CPI!$A$2:$B$88,2)</f>
        <v>65.867064868176897</v>
      </c>
      <c r="N114" s="64">
        <f t="shared" si="8"/>
        <v>530.64951459355086</v>
      </c>
      <c r="O114" s="64">
        <f t="shared" si="9"/>
        <v>573.06693983622108</v>
      </c>
      <c r="P114" s="64">
        <f t="shared" si="10"/>
        <v>523.7959254605986</v>
      </c>
      <c r="Q114" s="64">
        <f t="shared" si="11"/>
        <v>490.71468669034408</v>
      </c>
      <c r="R114" s="64">
        <f t="shared" si="12"/>
        <v>565.84094455386628</v>
      </c>
      <c r="S114" s="64">
        <f t="shared" si="13"/>
        <v>317.64294555818873</v>
      </c>
    </row>
    <row r="115" spans="1:19" x14ac:dyDescent="0.2">
      <c r="A115" s="45"/>
      <c r="B115" s="45"/>
      <c r="C115" s="61">
        <v>37301</v>
      </c>
      <c r="E115" s="62">
        <v>378.50678099999999</v>
      </c>
      <c r="F115" s="62">
        <v>384.278865</v>
      </c>
      <c r="G115" s="62">
        <v>358.62470400000001</v>
      </c>
      <c r="H115" s="62">
        <v>311.11111099999999</v>
      </c>
      <c r="I115" s="62">
        <v>383.45655199999999</v>
      </c>
      <c r="J115" s="62">
        <v>222.48415199999999</v>
      </c>
      <c r="L115" s="43" cm="1">
        <f t="array" ref="L115">VLOOKUP(MIN(IF(CPI!$A$2:$A$88&gt;C115,CPI!$A$2:$A$88)),CPI!$A$2:$B$88,2)</f>
        <v>65.867064868176897</v>
      </c>
      <c r="N115" s="64">
        <f t="shared" si="8"/>
        <v>574.65256992629747</v>
      </c>
      <c r="O115" s="64">
        <f t="shared" si="9"/>
        <v>583.41580237266805</v>
      </c>
      <c r="P115" s="64">
        <f t="shared" si="10"/>
        <v>544.46741283786344</v>
      </c>
      <c r="Q115" s="64">
        <f t="shared" si="11"/>
        <v>472.3318271774254</v>
      </c>
      <c r="R115" s="64">
        <f t="shared" si="12"/>
        <v>582.16735900928791</v>
      </c>
      <c r="S115" s="64">
        <f t="shared" si="13"/>
        <v>337.77754093835642</v>
      </c>
    </row>
    <row r="116" spans="1:19" x14ac:dyDescent="0.2">
      <c r="A116" s="45"/>
      <c r="B116" s="45"/>
      <c r="C116" s="61">
        <v>37308</v>
      </c>
      <c r="E116" s="62">
        <v>359.88519100000002</v>
      </c>
      <c r="F116" s="62">
        <v>368.532689</v>
      </c>
      <c r="G116" s="62">
        <v>355.71681699999999</v>
      </c>
      <c r="H116" s="62">
        <v>306.579746</v>
      </c>
      <c r="I116" s="62">
        <v>376.26081799999997</v>
      </c>
      <c r="J116" s="62">
        <v>212.13896800000001</v>
      </c>
      <c r="L116" s="43" cm="1">
        <f t="array" ref="L116">VLOOKUP(MIN(IF(CPI!$A$2:$A$88&gt;C116,CPI!$A$2:$A$88)),CPI!$A$2:$B$88,2)</f>
        <v>65.867064868176897</v>
      </c>
      <c r="N116" s="64">
        <f t="shared" si="8"/>
        <v>546.3810961066149</v>
      </c>
      <c r="O116" s="64">
        <f t="shared" si="9"/>
        <v>559.50980924618875</v>
      </c>
      <c r="P116" s="64">
        <f t="shared" si="10"/>
        <v>540.05263132935113</v>
      </c>
      <c r="Q116" s="64">
        <f t="shared" si="11"/>
        <v>465.45226603549679</v>
      </c>
      <c r="R116" s="64">
        <f t="shared" si="12"/>
        <v>571.24272768648461</v>
      </c>
      <c r="S116" s="64">
        <f t="shared" si="13"/>
        <v>322.07138487886851</v>
      </c>
    </row>
    <row r="117" spans="1:19" x14ac:dyDescent="0.2">
      <c r="A117" s="45"/>
      <c r="B117" s="45"/>
      <c r="C117" s="61">
        <v>37315</v>
      </c>
      <c r="E117" s="62">
        <v>344.95771500000001</v>
      </c>
      <c r="F117" s="62">
        <v>374.147401</v>
      </c>
      <c r="G117" s="62">
        <v>340.97747700000002</v>
      </c>
      <c r="H117" s="62">
        <v>302.34487999999999</v>
      </c>
      <c r="I117" s="62">
        <v>392.61605300000002</v>
      </c>
      <c r="J117" s="62">
        <v>212.951583</v>
      </c>
      <c r="L117" s="43" cm="1">
        <f t="array" ref="L117">VLOOKUP(MIN(IF(CPI!$A$2:$A$88&gt;C117,CPI!$A$2:$A$88)),CPI!$A$2:$B$88,2)</f>
        <v>65.867064868176897</v>
      </c>
      <c r="N117" s="64">
        <f t="shared" si="8"/>
        <v>523.71806105279074</v>
      </c>
      <c r="O117" s="64">
        <f t="shared" si="9"/>
        <v>568.03411803577433</v>
      </c>
      <c r="P117" s="64">
        <f t="shared" si="10"/>
        <v>517.67522612767937</v>
      </c>
      <c r="Q117" s="64">
        <f t="shared" si="11"/>
        <v>459.02285247581341</v>
      </c>
      <c r="R117" s="64">
        <f t="shared" si="12"/>
        <v>596.07339993935125</v>
      </c>
      <c r="S117" s="64">
        <f t="shared" si="13"/>
        <v>323.30510464705054</v>
      </c>
    </row>
    <row r="118" spans="1:19" x14ac:dyDescent="0.2">
      <c r="A118" s="45"/>
      <c r="B118" s="45"/>
      <c r="C118" s="61">
        <v>37322</v>
      </c>
      <c r="E118" s="62">
        <v>368.59072700000002</v>
      </c>
      <c r="F118" s="62">
        <v>377.95835199999999</v>
      </c>
      <c r="G118" s="62">
        <v>359.01695799999999</v>
      </c>
      <c r="H118" s="62">
        <v>307.5</v>
      </c>
      <c r="I118" s="62">
        <v>366.469491</v>
      </c>
      <c r="J118" s="62">
        <v>207.25540599999999</v>
      </c>
      <c r="L118" s="43" cm="1">
        <f t="array" ref="L118">VLOOKUP(MIN(IF(CPI!$A$2:$A$88&gt;C118,CPI!$A$2:$A$88)),CPI!$A$2:$B$88,2)</f>
        <v>65.867064868176897</v>
      </c>
      <c r="N118" s="64">
        <f t="shared" si="8"/>
        <v>559.59792308596013</v>
      </c>
      <c r="O118" s="64">
        <f t="shared" si="9"/>
        <v>573.81993983856307</v>
      </c>
      <c r="P118" s="64">
        <f t="shared" si="10"/>
        <v>545.0629365655185</v>
      </c>
      <c r="Q118" s="64">
        <f t="shared" si="11"/>
        <v>466.84940435013363</v>
      </c>
      <c r="R118" s="64">
        <f t="shared" si="12"/>
        <v>556.37744255559892</v>
      </c>
      <c r="S118" s="64">
        <f t="shared" si="13"/>
        <v>314.65711492502476</v>
      </c>
    </row>
    <row r="119" spans="1:19" x14ac:dyDescent="0.2">
      <c r="A119" s="45"/>
      <c r="B119" s="45"/>
      <c r="C119" s="61">
        <v>37329</v>
      </c>
      <c r="E119" s="62">
        <v>343.20913999999999</v>
      </c>
      <c r="F119" s="62">
        <v>362.56742800000001</v>
      </c>
      <c r="G119" s="62">
        <v>340.17781100000002</v>
      </c>
      <c r="H119" s="62">
        <v>322.56831</v>
      </c>
      <c r="I119" s="62">
        <v>366.76313299999998</v>
      </c>
      <c r="J119" s="62">
        <v>203.99741700000001</v>
      </c>
      <c r="L119" s="43" cm="1">
        <f t="array" ref="L119">VLOOKUP(MIN(IF(CPI!$A$2:$A$88&gt;C119,CPI!$A$2:$A$88)),CPI!$A$2:$B$88,2)</f>
        <v>65.867064868176897</v>
      </c>
      <c r="N119" s="64">
        <f t="shared" si="8"/>
        <v>521.06335797242809</v>
      </c>
      <c r="O119" s="64">
        <f t="shared" si="9"/>
        <v>550.45329365385351</v>
      </c>
      <c r="P119" s="64">
        <f t="shared" si="10"/>
        <v>516.46116565360114</v>
      </c>
      <c r="Q119" s="64">
        <f t="shared" si="11"/>
        <v>489.72625491294065</v>
      </c>
      <c r="R119" s="64">
        <f t="shared" si="12"/>
        <v>556.82325261345966</v>
      </c>
      <c r="S119" s="64">
        <f t="shared" si="13"/>
        <v>309.71080525338482</v>
      </c>
    </row>
    <row r="120" spans="1:19" x14ac:dyDescent="0.2">
      <c r="A120" s="45"/>
      <c r="B120" s="45"/>
      <c r="C120" s="61">
        <v>37336</v>
      </c>
      <c r="E120" s="62">
        <v>320.85227300000003</v>
      </c>
      <c r="F120" s="62">
        <v>340.87015400000001</v>
      </c>
      <c r="G120" s="62">
        <v>338.28872100000001</v>
      </c>
      <c r="H120" s="62">
        <v>296.61435599999999</v>
      </c>
      <c r="I120" s="62">
        <v>331.37658599999997</v>
      </c>
      <c r="J120" s="62">
        <v>199.990646</v>
      </c>
      <c r="L120" s="43" cm="1">
        <f t="array" ref="L120">VLOOKUP(MIN(IF(CPI!$A$2:$A$88&gt;C120,CPI!$A$2:$A$88)),CPI!$A$2:$B$88,2)</f>
        <v>65.867064868176897</v>
      </c>
      <c r="N120" s="64">
        <f t="shared" si="8"/>
        <v>487.12095133150075</v>
      </c>
      <c r="O120" s="64">
        <f t="shared" si="9"/>
        <v>517.51228733540916</v>
      </c>
      <c r="P120" s="64">
        <f t="shared" si="10"/>
        <v>513.59313137306845</v>
      </c>
      <c r="Q120" s="64">
        <f t="shared" si="11"/>
        <v>450.32271681397879</v>
      </c>
      <c r="R120" s="64">
        <f t="shared" si="12"/>
        <v>503.09906273066935</v>
      </c>
      <c r="S120" s="64">
        <f t="shared" si="13"/>
        <v>303.62768767706808</v>
      </c>
    </row>
    <row r="121" spans="1:19" x14ac:dyDescent="0.2">
      <c r="A121" s="45"/>
      <c r="B121" s="45"/>
      <c r="C121" s="61">
        <v>37343</v>
      </c>
      <c r="E121" s="62">
        <v>336.05540500000001</v>
      </c>
      <c r="F121" s="62">
        <v>361.98073799999997</v>
      </c>
      <c r="G121" s="62">
        <v>335.52880099999999</v>
      </c>
      <c r="H121" s="62">
        <v>324.48849999999999</v>
      </c>
      <c r="I121" s="62">
        <v>354.411044</v>
      </c>
      <c r="J121" s="62">
        <v>213.82840100000001</v>
      </c>
      <c r="L121" s="43" cm="1">
        <f t="array" ref="L121">VLOOKUP(MIN(IF(CPI!$A$2:$A$88&gt;C121,CPI!$A$2:$A$88)),CPI!$A$2:$B$88,2)</f>
        <v>65.867064868176897</v>
      </c>
      <c r="N121" s="64">
        <f t="shared" si="8"/>
        <v>510.20248992810707</v>
      </c>
      <c r="O121" s="64">
        <f t="shared" si="9"/>
        <v>549.56257535454233</v>
      </c>
      <c r="P121" s="64">
        <f t="shared" si="10"/>
        <v>509.40299476151063</v>
      </c>
      <c r="Q121" s="64">
        <f t="shared" si="11"/>
        <v>492.64150550721411</v>
      </c>
      <c r="R121" s="64">
        <f t="shared" si="12"/>
        <v>538.07019442767159</v>
      </c>
      <c r="S121" s="64">
        <f t="shared" si="13"/>
        <v>324.63629801623262</v>
      </c>
    </row>
    <row r="122" spans="1:19" x14ac:dyDescent="0.2">
      <c r="A122" s="45"/>
      <c r="B122" s="45"/>
      <c r="C122" s="61">
        <v>37350</v>
      </c>
      <c r="E122" s="62">
        <v>334.69473499999998</v>
      </c>
      <c r="F122" s="62">
        <v>354.16511300000002</v>
      </c>
      <c r="G122" s="62">
        <v>354.20666299999999</v>
      </c>
      <c r="H122" s="63"/>
      <c r="I122" s="62">
        <v>357.01757300000003</v>
      </c>
      <c r="J122" s="62">
        <v>213.18202299999999</v>
      </c>
      <c r="L122" s="43" cm="1">
        <f t="array" ref="L122">VLOOKUP(MIN(IF(CPI!$A$2:$A$88&gt;C122,CPI!$A$2:$A$88)),CPI!$A$2:$B$88,2)</f>
        <v>66.370729739856046</v>
      </c>
      <c r="N122" s="64">
        <f t="shared" si="8"/>
        <v>504.28063140462001</v>
      </c>
      <c r="O122" s="64">
        <f t="shared" si="9"/>
        <v>533.61642155837501</v>
      </c>
      <c r="P122" s="64">
        <f t="shared" si="10"/>
        <v>533.67902445601203</v>
      </c>
      <c r="Q122" s="64" t="str">
        <f t="shared" si="11"/>
        <v/>
      </c>
      <c r="R122" s="64">
        <f t="shared" si="12"/>
        <v>537.91418958229212</v>
      </c>
      <c r="S122" s="64">
        <f t="shared" si="13"/>
        <v>321.19885352410523</v>
      </c>
    </row>
    <row r="123" spans="1:19" x14ac:dyDescent="0.2">
      <c r="A123" s="45"/>
      <c r="B123" s="45"/>
      <c r="C123" s="61">
        <v>37357</v>
      </c>
      <c r="E123" s="62">
        <v>309.157691</v>
      </c>
      <c r="F123" s="62">
        <v>342.649968</v>
      </c>
      <c r="G123" s="62">
        <v>325.78527800000001</v>
      </c>
      <c r="H123" s="62">
        <v>324.12791900000002</v>
      </c>
      <c r="I123" s="62">
        <v>368.228904</v>
      </c>
      <c r="J123" s="62">
        <v>222.06573399999999</v>
      </c>
      <c r="L123" s="43" cm="1">
        <f t="array" ref="L123">VLOOKUP(MIN(IF(CPI!$A$2:$A$88&gt;C123,CPI!$A$2:$A$88)),CPI!$A$2:$B$88,2)</f>
        <v>66.370729739856046</v>
      </c>
      <c r="N123" s="64">
        <f t="shared" si="8"/>
        <v>465.8042667479499</v>
      </c>
      <c r="O123" s="64">
        <f t="shared" si="9"/>
        <v>516.26668765438706</v>
      </c>
      <c r="P123" s="64">
        <f t="shared" si="10"/>
        <v>490.85685704667469</v>
      </c>
      <c r="Q123" s="64">
        <f t="shared" si="11"/>
        <v>488.35973368145613</v>
      </c>
      <c r="R123" s="64">
        <f t="shared" si="12"/>
        <v>554.8061704960827</v>
      </c>
      <c r="S123" s="64">
        <f t="shared" si="13"/>
        <v>334.58383668583969</v>
      </c>
    </row>
    <row r="124" spans="1:19" x14ac:dyDescent="0.2">
      <c r="A124" s="45"/>
      <c r="B124" s="45"/>
      <c r="C124" s="61">
        <v>37364</v>
      </c>
      <c r="E124" s="62">
        <v>300.20919600000002</v>
      </c>
      <c r="F124" s="62">
        <v>333.81372099999999</v>
      </c>
      <c r="G124" s="62">
        <v>321.82024999999999</v>
      </c>
      <c r="H124" s="62">
        <v>288.71488499999998</v>
      </c>
      <c r="I124" s="62">
        <v>329.38696499999998</v>
      </c>
      <c r="J124" s="62">
        <v>221.34537499999999</v>
      </c>
      <c r="L124" s="43" cm="1">
        <f t="array" ref="L124">VLOOKUP(MIN(IF(CPI!$A$2:$A$88&gt;C124,CPI!$A$2:$A$88)),CPI!$A$2:$B$88,2)</f>
        <v>66.370729739856046</v>
      </c>
      <c r="N124" s="64">
        <f t="shared" si="8"/>
        <v>452.32167429330292</v>
      </c>
      <c r="O124" s="64">
        <f t="shared" si="9"/>
        <v>502.95321794472108</v>
      </c>
      <c r="P124" s="64">
        <f t="shared" si="10"/>
        <v>484.88279586708364</v>
      </c>
      <c r="Q124" s="64">
        <f t="shared" si="11"/>
        <v>435.0033307327414</v>
      </c>
      <c r="R124" s="64">
        <f t="shared" si="12"/>
        <v>496.28347660339341</v>
      </c>
      <c r="S124" s="64">
        <f t="shared" si="13"/>
        <v>333.49848023002926</v>
      </c>
    </row>
    <row r="125" spans="1:19" x14ac:dyDescent="0.2">
      <c r="A125" s="45"/>
      <c r="B125" s="45"/>
      <c r="C125" s="61">
        <v>37371</v>
      </c>
      <c r="E125" s="62">
        <v>327.42746</v>
      </c>
      <c r="F125" s="62">
        <v>351.91052400000001</v>
      </c>
      <c r="G125" s="62">
        <v>343.39009099999998</v>
      </c>
      <c r="H125" s="62">
        <v>320.92943000000002</v>
      </c>
      <c r="I125" s="62">
        <v>348.06816099999998</v>
      </c>
      <c r="J125" s="62">
        <v>226.77842799999999</v>
      </c>
      <c r="L125" s="43" cm="1">
        <f t="array" ref="L125">VLOOKUP(MIN(IF(CPI!$A$2:$A$88&gt;C125,CPI!$A$2:$A$88)),CPI!$A$2:$B$88,2)</f>
        <v>66.370729739856046</v>
      </c>
      <c r="N125" s="64">
        <f t="shared" si="8"/>
        <v>493.33111340401263</v>
      </c>
      <c r="O125" s="64">
        <f t="shared" si="9"/>
        <v>530.21945875739777</v>
      </c>
      <c r="P125" s="64">
        <f t="shared" si="10"/>
        <v>517.38182229717449</v>
      </c>
      <c r="Q125" s="64">
        <f t="shared" si="11"/>
        <v>483.54060782200474</v>
      </c>
      <c r="R125" s="64">
        <f t="shared" si="12"/>
        <v>524.430215494501</v>
      </c>
      <c r="S125" s="64">
        <f t="shared" si="13"/>
        <v>341.68439745784218</v>
      </c>
    </row>
    <row r="126" spans="1:19" x14ac:dyDescent="0.2">
      <c r="A126" s="45"/>
      <c r="B126" s="45"/>
      <c r="C126" s="61">
        <v>37378</v>
      </c>
      <c r="E126" s="62">
        <v>305.312861</v>
      </c>
      <c r="F126" s="62">
        <v>343.07204899999999</v>
      </c>
      <c r="G126" s="62">
        <v>333.29043999999999</v>
      </c>
      <c r="H126" s="62">
        <v>296.468886</v>
      </c>
      <c r="I126" s="62">
        <v>342.35942699999998</v>
      </c>
      <c r="J126" s="62">
        <v>245.67317</v>
      </c>
      <c r="L126" s="43" cm="1">
        <f t="array" ref="L126">VLOOKUP(MIN(IF(CPI!$A$2:$A$88&gt;C126,CPI!$A$2:$A$88)),CPI!$A$2:$B$88,2)</f>
        <v>66.370729739856046</v>
      </c>
      <c r="N126" s="64">
        <f t="shared" si="8"/>
        <v>460.01130648509002</v>
      </c>
      <c r="O126" s="64">
        <f t="shared" si="9"/>
        <v>516.90263214626532</v>
      </c>
      <c r="P126" s="64">
        <f t="shared" si="10"/>
        <v>502.16479659987368</v>
      </c>
      <c r="Q126" s="64">
        <f t="shared" si="11"/>
        <v>446.68619308847002</v>
      </c>
      <c r="R126" s="64">
        <f t="shared" si="12"/>
        <v>515.82893293760333</v>
      </c>
      <c r="S126" s="64">
        <f t="shared" si="13"/>
        <v>370.15288360235053</v>
      </c>
    </row>
    <row r="127" spans="1:19" x14ac:dyDescent="0.2">
      <c r="A127" s="45"/>
      <c r="B127" s="45"/>
      <c r="C127" s="61">
        <v>37385</v>
      </c>
      <c r="E127" s="62">
        <v>319.88556399999999</v>
      </c>
      <c r="F127" s="62">
        <v>351.60202500000003</v>
      </c>
      <c r="G127" s="62">
        <v>338.48512399999998</v>
      </c>
      <c r="H127" s="62">
        <v>304.30664200000001</v>
      </c>
      <c r="I127" s="62">
        <v>355.81203499999998</v>
      </c>
      <c r="J127" s="62">
        <v>237.24146300000001</v>
      </c>
      <c r="L127" s="43" cm="1">
        <f t="array" ref="L127">VLOOKUP(MIN(IF(CPI!$A$2:$A$88&gt;C127,CPI!$A$2:$A$88)),CPI!$A$2:$B$88,2)</f>
        <v>66.370729739856046</v>
      </c>
      <c r="N127" s="64">
        <f t="shared" si="8"/>
        <v>481.96782716388708</v>
      </c>
      <c r="O127" s="64">
        <f t="shared" si="9"/>
        <v>529.75464693265349</v>
      </c>
      <c r="P127" s="64">
        <f t="shared" si="10"/>
        <v>509.99156605134851</v>
      </c>
      <c r="Q127" s="64">
        <f t="shared" si="11"/>
        <v>458.49524812028989</v>
      </c>
      <c r="R127" s="64">
        <f t="shared" si="12"/>
        <v>536.09781961811484</v>
      </c>
      <c r="S127" s="64">
        <f t="shared" si="13"/>
        <v>357.44892956561091</v>
      </c>
    </row>
    <row r="128" spans="1:19" x14ac:dyDescent="0.2">
      <c r="A128" s="45"/>
      <c r="B128" s="45"/>
      <c r="C128" s="61">
        <v>37392</v>
      </c>
      <c r="E128" s="62">
        <v>342.41859899999997</v>
      </c>
      <c r="F128" s="62">
        <v>369.416923</v>
      </c>
      <c r="G128" s="62">
        <v>323.290886</v>
      </c>
      <c r="H128" s="62">
        <v>322.72916700000002</v>
      </c>
      <c r="I128" s="62">
        <v>365.22969799999998</v>
      </c>
      <c r="J128" s="62">
        <v>230.545884</v>
      </c>
      <c r="L128" s="43" cm="1">
        <f t="array" ref="L128">VLOOKUP(MIN(IF(CPI!$A$2:$A$88&gt;C128,CPI!$A$2:$A$88)),CPI!$A$2:$B$88,2)</f>
        <v>66.370729739856046</v>
      </c>
      <c r="N128" s="64">
        <f t="shared" si="8"/>
        <v>515.91808669594218</v>
      </c>
      <c r="O128" s="64">
        <f t="shared" si="9"/>
        <v>556.59614478844992</v>
      </c>
      <c r="P128" s="64">
        <f t="shared" si="10"/>
        <v>487.09858587837971</v>
      </c>
      <c r="Q128" s="64">
        <f t="shared" si="11"/>
        <v>486.25225044979288</v>
      </c>
      <c r="R128" s="64">
        <f t="shared" si="12"/>
        <v>550.28730199523056</v>
      </c>
      <c r="S128" s="64">
        <f t="shared" si="13"/>
        <v>347.36077922246454</v>
      </c>
    </row>
    <row r="129" spans="1:19" x14ac:dyDescent="0.2">
      <c r="A129" s="45"/>
      <c r="B129" s="45"/>
      <c r="C129" s="61">
        <v>37399</v>
      </c>
      <c r="E129" s="62">
        <v>310.37416999999999</v>
      </c>
      <c r="F129" s="62">
        <v>356.15847400000001</v>
      </c>
      <c r="G129" s="62">
        <v>340.96532999999999</v>
      </c>
      <c r="H129" s="62">
        <v>303.65493600000002</v>
      </c>
      <c r="I129" s="62">
        <v>385.47628900000001</v>
      </c>
      <c r="J129" s="62">
        <v>226.486154</v>
      </c>
      <c r="L129" s="43" cm="1">
        <f t="array" ref="L129">VLOOKUP(MIN(IF(CPI!$A$2:$A$88&gt;C129,CPI!$A$2:$A$88)),CPI!$A$2:$B$88,2)</f>
        <v>66.370729739856046</v>
      </c>
      <c r="N129" s="64">
        <f t="shared" si="8"/>
        <v>467.63712138849411</v>
      </c>
      <c r="O129" s="64">
        <f t="shared" si="9"/>
        <v>536.61979519583997</v>
      </c>
      <c r="P129" s="64">
        <f t="shared" si="10"/>
        <v>513.72846333983898</v>
      </c>
      <c r="Q129" s="64">
        <f t="shared" si="11"/>
        <v>457.51333033431041</v>
      </c>
      <c r="R129" s="64">
        <f t="shared" si="12"/>
        <v>580.79260317145349</v>
      </c>
      <c r="S129" s="64">
        <f t="shared" si="13"/>
        <v>341.24403165028576</v>
      </c>
    </row>
    <row r="130" spans="1:19" x14ac:dyDescent="0.2">
      <c r="A130" s="45"/>
      <c r="B130" s="45"/>
      <c r="C130" s="61">
        <v>37406</v>
      </c>
      <c r="E130" s="62">
        <v>323.81004100000001</v>
      </c>
      <c r="F130" s="62">
        <v>357.32904000000002</v>
      </c>
      <c r="G130" s="62">
        <v>334.71362599999998</v>
      </c>
      <c r="H130" s="62">
        <v>306.31422900000001</v>
      </c>
      <c r="I130" s="62">
        <v>368.14354800000001</v>
      </c>
      <c r="J130" s="62">
        <v>225.59013200000001</v>
      </c>
      <c r="L130" s="43" cm="1">
        <f t="array" ref="L130">VLOOKUP(MIN(IF(CPI!$A$2:$A$88&gt;C130,CPI!$A$2:$A$88)),CPI!$A$2:$B$88,2)</f>
        <v>66.370729739856046</v>
      </c>
      <c r="N130" s="64">
        <f t="shared" si="8"/>
        <v>487.88079062742321</v>
      </c>
      <c r="O130" s="64">
        <f t="shared" si="9"/>
        <v>538.3834732578232</v>
      </c>
      <c r="P130" s="64">
        <f t="shared" si="10"/>
        <v>504.309094252737</v>
      </c>
      <c r="Q130" s="64">
        <f t="shared" si="11"/>
        <v>461.52005590509026</v>
      </c>
      <c r="R130" s="64">
        <f t="shared" si="12"/>
        <v>554.67756561207045</v>
      </c>
      <c r="S130" s="64">
        <f t="shared" si="13"/>
        <v>339.89400581282399</v>
      </c>
    </row>
    <row r="131" spans="1:19" x14ac:dyDescent="0.2">
      <c r="A131" s="45"/>
      <c r="B131" s="45"/>
      <c r="C131" s="61">
        <v>37413</v>
      </c>
      <c r="E131" s="62">
        <v>332.82798700000001</v>
      </c>
      <c r="F131" s="62">
        <v>372.285191</v>
      </c>
      <c r="G131" s="62">
        <v>331.69937299999998</v>
      </c>
      <c r="H131" s="62">
        <v>301.80537099999998</v>
      </c>
      <c r="I131" s="62">
        <v>377.12228699999997</v>
      </c>
      <c r="J131" s="62">
        <v>237.02385599999999</v>
      </c>
      <c r="L131" s="43" cm="1">
        <f t="array" ref="L131">VLOOKUP(MIN(IF(CPI!$A$2:$A$88&gt;C131,CPI!$A$2:$A$88)),CPI!$A$2:$B$88,2)</f>
        <v>66.370729739856046</v>
      </c>
      <c r="N131" s="64">
        <f t="shared" si="8"/>
        <v>501.46802408914101</v>
      </c>
      <c r="O131" s="64">
        <f t="shared" si="9"/>
        <v>560.91773054054636</v>
      </c>
      <c r="P131" s="64">
        <f t="shared" si="10"/>
        <v>499.76755461347955</v>
      </c>
      <c r="Q131" s="64">
        <f t="shared" si="11"/>
        <v>454.72661244338241</v>
      </c>
      <c r="R131" s="64">
        <f t="shared" si="12"/>
        <v>568.20572634676887</v>
      </c>
      <c r="S131" s="64">
        <f t="shared" si="13"/>
        <v>357.12106365114386</v>
      </c>
    </row>
    <row r="132" spans="1:19" x14ac:dyDescent="0.2">
      <c r="A132" s="45"/>
      <c r="B132" s="45"/>
      <c r="C132" s="61">
        <v>37420</v>
      </c>
      <c r="E132" s="62">
        <v>348.83163000000002</v>
      </c>
      <c r="F132" s="62">
        <v>379.86640399999999</v>
      </c>
      <c r="G132" s="62">
        <v>348.277804</v>
      </c>
      <c r="H132" s="62">
        <v>327.37709599999999</v>
      </c>
      <c r="I132" s="62">
        <v>377.00690900000001</v>
      </c>
      <c r="J132" s="62">
        <v>234.18814900000001</v>
      </c>
      <c r="L132" s="43" cm="1">
        <f t="array" ref="L132">VLOOKUP(MIN(IF(CPI!$A$2:$A$88&gt;C132,CPI!$A$2:$A$88)),CPI!$A$2:$B$88,2)</f>
        <v>66.370729739856046</v>
      </c>
      <c r="N132" s="64">
        <f t="shared" si="8"/>
        <v>525.58052528165047</v>
      </c>
      <c r="O132" s="64">
        <f t="shared" si="9"/>
        <v>572.34025524340109</v>
      </c>
      <c r="P132" s="64">
        <f t="shared" si="10"/>
        <v>524.74608214358227</v>
      </c>
      <c r="Q132" s="64">
        <f t="shared" si="11"/>
        <v>493.25523055595988</v>
      </c>
      <c r="R132" s="64">
        <f t="shared" si="12"/>
        <v>568.03188766750134</v>
      </c>
      <c r="S132" s="64">
        <f t="shared" si="13"/>
        <v>352.84853717582155</v>
      </c>
    </row>
    <row r="133" spans="1:19" x14ac:dyDescent="0.2">
      <c r="A133" s="45"/>
      <c r="B133" s="45"/>
      <c r="C133" s="61">
        <v>37427</v>
      </c>
      <c r="E133" s="62">
        <v>328.17249900000002</v>
      </c>
      <c r="F133" s="62">
        <v>372.61683900000003</v>
      </c>
      <c r="G133" s="62">
        <v>342.28538600000002</v>
      </c>
      <c r="H133" s="62">
        <v>322.69776000000002</v>
      </c>
      <c r="I133" s="62">
        <v>388.31463500000001</v>
      </c>
      <c r="J133" s="62">
        <v>242.83143699999999</v>
      </c>
      <c r="L133" s="43" cm="1">
        <f t="array" ref="L133">VLOOKUP(MIN(IF(CPI!$A$2:$A$88&gt;C133,CPI!$A$2:$A$88)),CPI!$A$2:$B$88,2)</f>
        <v>66.370729739856046</v>
      </c>
      <c r="N133" s="64">
        <f t="shared" si="8"/>
        <v>494.45365492633772</v>
      </c>
      <c r="O133" s="64">
        <f t="shared" si="9"/>
        <v>561.41742069206339</v>
      </c>
      <c r="P133" s="64">
        <f t="shared" si="10"/>
        <v>515.71737623137119</v>
      </c>
      <c r="Q133" s="64">
        <f t="shared" si="11"/>
        <v>486.20492989128297</v>
      </c>
      <c r="R133" s="64">
        <f t="shared" si="12"/>
        <v>585.06910579712155</v>
      </c>
      <c r="S133" s="64">
        <f t="shared" si="13"/>
        <v>365.87127782351047</v>
      </c>
    </row>
    <row r="134" spans="1:19" x14ac:dyDescent="0.2">
      <c r="A134" s="45"/>
      <c r="B134" s="45"/>
      <c r="C134" s="61">
        <v>37434</v>
      </c>
      <c r="E134" s="62">
        <v>338.66888899999998</v>
      </c>
      <c r="F134" s="62">
        <v>390.53437400000001</v>
      </c>
      <c r="G134" s="62">
        <v>336.15812099999999</v>
      </c>
      <c r="H134" s="62">
        <v>327.51338600000003</v>
      </c>
      <c r="I134" s="62">
        <v>394.24061</v>
      </c>
      <c r="J134" s="62">
        <v>223.41354100000001</v>
      </c>
      <c r="L134" s="43" cm="1">
        <f t="array" ref="L134">VLOOKUP(MIN(IF(CPI!$A$2:$A$88&gt;C134,CPI!$A$2:$A$88)),CPI!$A$2:$B$88,2)</f>
        <v>66.370729739856046</v>
      </c>
      <c r="N134" s="64">
        <f t="shared" ref="N134:N197" si="14">IF(ISBLANK(E134),"",+E134*(100/$L134))</f>
        <v>510.26844262136706</v>
      </c>
      <c r="O134" s="64">
        <f t="shared" ref="O134:O197" si="15">IF(ISBLANK(F134),"",+F134*(100/$L134))</f>
        <v>588.4135605118737</v>
      </c>
      <c r="P134" s="64">
        <f t="shared" ref="P134:P197" si="16">IF(ISBLANK(G134),"",+G134*(100/$L134))</f>
        <v>506.48549792595526</v>
      </c>
      <c r="Q134" s="64">
        <f t="shared" ref="Q134:Q197" si="17">IF(ISBLANK(H134),"",+H134*(100/$L134))</f>
        <v>493.46057710033904</v>
      </c>
      <c r="R134" s="64">
        <f t="shared" ref="R134:R197" si="18">IF(ISBLANK(I134),"",+I134*(100/$L134))</f>
        <v>593.99770282057932</v>
      </c>
      <c r="S134" s="64">
        <f t="shared" ref="S134:S197" si="19">IF(ISBLANK(J134),"",+J134*(100/$L134))</f>
        <v>336.61456168356506</v>
      </c>
    </row>
    <row r="135" spans="1:19" x14ac:dyDescent="0.2">
      <c r="A135" s="45"/>
      <c r="B135" s="45"/>
      <c r="C135" s="61">
        <v>37441</v>
      </c>
      <c r="E135" s="62">
        <v>345.86892</v>
      </c>
      <c r="F135" s="62">
        <v>384.41418099999999</v>
      </c>
      <c r="G135" s="62">
        <v>352.19997699999999</v>
      </c>
      <c r="H135" s="62">
        <v>345.69927899999999</v>
      </c>
      <c r="I135" s="62">
        <v>375.84294299999999</v>
      </c>
      <c r="J135" s="62">
        <v>215.35628199999999</v>
      </c>
      <c r="L135" s="43" cm="1">
        <f t="array" ref="L135">VLOOKUP(MIN(IF(CPI!$A$2:$A$88&gt;C135,CPI!$A$2:$A$88)),CPI!$A$2:$B$88,2)</f>
        <v>66.874394611535195</v>
      </c>
      <c r="N135" s="64">
        <f t="shared" si="14"/>
        <v>517.19185199224353</v>
      </c>
      <c r="O135" s="64">
        <f t="shared" si="15"/>
        <v>574.83014722303324</v>
      </c>
      <c r="P135" s="64">
        <f t="shared" si="16"/>
        <v>526.65893881490013</v>
      </c>
      <c r="Q135" s="64">
        <f t="shared" si="17"/>
        <v>516.93818091082971</v>
      </c>
      <c r="R135" s="64">
        <f t="shared" si="18"/>
        <v>562.01322671139474</v>
      </c>
      <c r="S135" s="64">
        <f t="shared" si="19"/>
        <v>322.03100043144627</v>
      </c>
    </row>
    <row r="136" spans="1:19" x14ac:dyDescent="0.2">
      <c r="A136" s="45"/>
      <c r="B136" s="45"/>
      <c r="C136" s="61">
        <v>37448</v>
      </c>
      <c r="E136" s="62">
        <v>352.32835899999998</v>
      </c>
      <c r="F136" s="62">
        <v>384.99397299999998</v>
      </c>
      <c r="G136" s="62">
        <v>353.455671</v>
      </c>
      <c r="H136" s="62">
        <v>321.17115100000001</v>
      </c>
      <c r="I136" s="62">
        <v>360.21343400000001</v>
      </c>
      <c r="J136" s="62">
        <v>219.63314099999999</v>
      </c>
      <c r="L136" s="43" cm="1">
        <f t="array" ref="L136">VLOOKUP(MIN(IF(CPI!$A$2:$A$88&gt;C136,CPI!$A$2:$A$88)),CPI!$A$2:$B$88,2)</f>
        <v>66.874394611535195</v>
      </c>
      <c r="N136" s="64">
        <f t="shared" si="14"/>
        <v>526.85091363687161</v>
      </c>
      <c r="O136" s="64">
        <f t="shared" si="15"/>
        <v>575.69713376305049</v>
      </c>
      <c r="P136" s="64">
        <f t="shared" si="16"/>
        <v>528.53662908379033</v>
      </c>
      <c r="Q136" s="64">
        <f t="shared" si="17"/>
        <v>480.26027430325485</v>
      </c>
      <c r="R136" s="64">
        <f t="shared" si="18"/>
        <v>538.6417867293361</v>
      </c>
      <c r="S136" s="64">
        <f t="shared" si="19"/>
        <v>328.42636150326416</v>
      </c>
    </row>
    <row r="137" spans="1:19" x14ac:dyDescent="0.2">
      <c r="A137" s="45"/>
      <c r="B137" s="45"/>
      <c r="C137" s="61">
        <v>37455</v>
      </c>
      <c r="E137" s="62">
        <v>342.49373600000001</v>
      </c>
      <c r="F137" s="62">
        <v>389.62514099999999</v>
      </c>
      <c r="G137" s="62">
        <v>369.51880799999998</v>
      </c>
      <c r="H137" s="62">
        <v>324.00217300000003</v>
      </c>
      <c r="I137" s="62">
        <v>342.133578</v>
      </c>
      <c r="J137" s="62">
        <v>199.37660700000001</v>
      </c>
      <c r="L137" s="43" cm="1">
        <f t="array" ref="L137">VLOOKUP(MIN(IF(CPI!$A$2:$A$88&gt;C137,CPI!$A$2:$A$88)),CPI!$A$2:$B$88,2)</f>
        <v>66.874394611535195</v>
      </c>
      <c r="N137" s="64">
        <f t="shared" si="14"/>
        <v>512.14480219148504</v>
      </c>
      <c r="O137" s="64">
        <f t="shared" si="15"/>
        <v>582.62230748148465</v>
      </c>
      <c r="P137" s="64">
        <f t="shared" si="16"/>
        <v>552.5564906366443</v>
      </c>
      <c r="Q137" s="64">
        <f t="shared" si="17"/>
        <v>484.4936165509792</v>
      </c>
      <c r="R137" s="64">
        <f t="shared" si="18"/>
        <v>511.60624329746867</v>
      </c>
      <c r="S137" s="64">
        <f t="shared" si="19"/>
        <v>298.13594299904054</v>
      </c>
    </row>
    <row r="138" spans="1:19" x14ac:dyDescent="0.2">
      <c r="A138" s="45"/>
      <c r="B138" s="45"/>
      <c r="C138" s="61">
        <v>37462</v>
      </c>
      <c r="E138" s="62">
        <v>356.67383000000001</v>
      </c>
      <c r="F138" s="62">
        <v>407.67889100000002</v>
      </c>
      <c r="G138" s="62">
        <v>399.52162299999998</v>
      </c>
      <c r="H138" s="62">
        <v>343.20926900000001</v>
      </c>
      <c r="I138" s="62">
        <v>353.629212</v>
      </c>
      <c r="J138" s="62">
        <v>185.95606100000001</v>
      </c>
      <c r="L138" s="43" cm="1">
        <f t="array" ref="L138">VLOOKUP(MIN(IF(CPI!$A$2:$A$88&gt;C138,CPI!$A$2:$A$88)),CPI!$A$2:$B$88,2)</f>
        <v>66.874394611535195</v>
      </c>
      <c r="N138" s="64">
        <f t="shared" si="14"/>
        <v>533.34887302064215</v>
      </c>
      <c r="O138" s="64">
        <f t="shared" si="15"/>
        <v>609.61881355061917</v>
      </c>
      <c r="P138" s="64">
        <f t="shared" si="16"/>
        <v>597.42091920348582</v>
      </c>
      <c r="Q138" s="64">
        <f t="shared" si="17"/>
        <v>513.21476776523923</v>
      </c>
      <c r="R138" s="64">
        <f t="shared" si="18"/>
        <v>528.79613199369783</v>
      </c>
      <c r="S138" s="64">
        <f t="shared" si="19"/>
        <v>278.06765516188221</v>
      </c>
    </row>
    <row r="139" spans="1:19" x14ac:dyDescent="0.2">
      <c r="A139" s="45"/>
      <c r="B139" s="45"/>
      <c r="C139" s="61">
        <v>37469</v>
      </c>
      <c r="E139" s="62">
        <v>356.60394400000001</v>
      </c>
      <c r="F139" s="62">
        <v>407.55896100000001</v>
      </c>
      <c r="G139" s="62">
        <v>378.176446</v>
      </c>
      <c r="H139" s="62">
        <v>334.98737799999998</v>
      </c>
      <c r="I139" s="62">
        <v>370.81499700000001</v>
      </c>
      <c r="J139" s="62">
        <v>192.650497</v>
      </c>
      <c r="L139" s="43" cm="1">
        <f t="array" ref="L139">VLOOKUP(MIN(IF(CPI!$A$2:$A$88&gt;C139,CPI!$A$2:$A$88)),CPI!$A$2:$B$88,2)</f>
        <v>66.874394611535195</v>
      </c>
      <c r="N139" s="64">
        <f t="shared" si="14"/>
        <v>533.24436964471488</v>
      </c>
      <c r="O139" s="64">
        <f t="shared" si="15"/>
        <v>609.43947734773212</v>
      </c>
      <c r="P139" s="64">
        <f t="shared" si="16"/>
        <v>565.50260857952981</v>
      </c>
      <c r="Q139" s="64">
        <f t="shared" si="17"/>
        <v>500.92024001996401</v>
      </c>
      <c r="R139" s="64">
        <f t="shared" si="18"/>
        <v>554.49473472472823</v>
      </c>
      <c r="S139" s="64">
        <f t="shared" si="19"/>
        <v>288.07811737075468</v>
      </c>
    </row>
    <row r="140" spans="1:19" x14ac:dyDescent="0.2">
      <c r="A140" s="45"/>
      <c r="B140" s="45"/>
      <c r="C140" s="61">
        <v>37476</v>
      </c>
      <c r="E140" s="62">
        <v>353.18411400000002</v>
      </c>
      <c r="F140" s="62">
        <v>371.72145</v>
      </c>
      <c r="G140" s="62">
        <v>365.95132799999999</v>
      </c>
      <c r="H140" s="62">
        <v>330.47551600000003</v>
      </c>
      <c r="I140" s="62">
        <v>321.80164000000002</v>
      </c>
      <c r="J140" s="62">
        <v>188.84112500000001</v>
      </c>
      <c r="L140" s="43" cm="1">
        <f t="array" ref="L140">VLOOKUP(MIN(IF(CPI!$A$2:$A$88&gt;C140,CPI!$A$2:$A$88)),CPI!$A$2:$B$88,2)</f>
        <v>66.874394611535195</v>
      </c>
      <c r="N140" s="64">
        <f t="shared" si="14"/>
        <v>528.13055886576831</v>
      </c>
      <c r="O140" s="64">
        <f t="shared" si="15"/>
        <v>555.85019073336275</v>
      </c>
      <c r="P140" s="64">
        <f t="shared" si="16"/>
        <v>547.22189281228555</v>
      </c>
      <c r="Q140" s="64">
        <f t="shared" si="17"/>
        <v>494.17346941185792</v>
      </c>
      <c r="R140" s="64">
        <f t="shared" si="18"/>
        <v>481.20307012766932</v>
      </c>
      <c r="S140" s="64">
        <f t="shared" si="19"/>
        <v>282.38180860844267</v>
      </c>
    </row>
    <row r="141" spans="1:19" x14ac:dyDescent="0.2">
      <c r="A141" s="45"/>
      <c r="B141" s="45"/>
      <c r="C141" s="61">
        <v>37483</v>
      </c>
      <c r="E141" s="62">
        <v>353.37852900000001</v>
      </c>
      <c r="F141" s="62">
        <v>358.26913500000001</v>
      </c>
      <c r="G141" s="62">
        <v>358.420501</v>
      </c>
      <c r="H141" s="62">
        <v>316.06568099999998</v>
      </c>
      <c r="I141" s="62">
        <v>304.87462099999999</v>
      </c>
      <c r="J141" s="62">
        <v>209.90787</v>
      </c>
      <c r="L141" s="43" cm="1">
        <f t="array" ref="L141">VLOOKUP(MIN(IF(CPI!$A$2:$A$88&gt;C141,CPI!$A$2:$A$88)),CPI!$A$2:$B$88,2)</f>
        <v>66.874394611535195</v>
      </c>
      <c r="N141" s="64">
        <f t="shared" si="14"/>
        <v>528.4212755161833</v>
      </c>
      <c r="O141" s="64">
        <f t="shared" si="15"/>
        <v>535.73439741943025</v>
      </c>
      <c r="P141" s="64">
        <f t="shared" si="16"/>
        <v>535.96074115065846</v>
      </c>
      <c r="Q141" s="64">
        <f t="shared" si="17"/>
        <v>472.62585752885707</v>
      </c>
      <c r="R141" s="64">
        <f t="shared" si="18"/>
        <v>455.89141071254204</v>
      </c>
      <c r="S141" s="64">
        <f t="shared" si="19"/>
        <v>313.88376854748066</v>
      </c>
    </row>
    <row r="142" spans="1:19" x14ac:dyDescent="0.2">
      <c r="A142" s="45"/>
      <c r="B142" s="45"/>
      <c r="C142" s="61">
        <v>37490</v>
      </c>
      <c r="E142" s="62">
        <v>329.73474499999998</v>
      </c>
      <c r="F142" s="62">
        <v>342.57081599999998</v>
      </c>
      <c r="G142" s="62">
        <v>318.80442900000003</v>
      </c>
      <c r="H142" s="62">
        <v>299.07857300000001</v>
      </c>
      <c r="I142" s="62">
        <v>324.99174499999998</v>
      </c>
      <c r="J142" s="62">
        <v>197.41288299999999</v>
      </c>
      <c r="L142" s="43" cm="1">
        <f t="array" ref="L142">VLOOKUP(MIN(IF(CPI!$A$2:$A$88&gt;C142,CPI!$A$2:$A$88)),CPI!$A$2:$B$88,2)</f>
        <v>66.874394611535195</v>
      </c>
      <c r="N142" s="64">
        <f t="shared" si="14"/>
        <v>493.06576443104564</v>
      </c>
      <c r="O142" s="64">
        <f t="shared" si="15"/>
        <v>512.26006304797227</v>
      </c>
      <c r="P142" s="64">
        <f t="shared" si="16"/>
        <v>476.72121871441857</v>
      </c>
      <c r="Q142" s="64">
        <f t="shared" si="17"/>
        <v>447.22434459004705</v>
      </c>
      <c r="R142" s="64">
        <f t="shared" si="18"/>
        <v>485.97336377822256</v>
      </c>
      <c r="S142" s="64">
        <f t="shared" si="19"/>
        <v>295.19950669721379</v>
      </c>
    </row>
    <row r="143" spans="1:19" x14ac:dyDescent="0.2">
      <c r="A143" s="45"/>
      <c r="B143" s="45"/>
      <c r="C143" s="61">
        <v>37497</v>
      </c>
      <c r="E143" s="62">
        <v>320.35781200000002</v>
      </c>
      <c r="F143" s="62">
        <v>343.49333100000001</v>
      </c>
      <c r="G143" s="62">
        <v>318.58696600000002</v>
      </c>
      <c r="H143" s="62">
        <v>297.09585499999997</v>
      </c>
      <c r="I143" s="62">
        <v>316.31940600000001</v>
      </c>
      <c r="J143" s="62">
        <v>176.98482300000001</v>
      </c>
      <c r="L143" s="43" cm="1">
        <f t="array" ref="L143">VLOOKUP(MIN(IF(CPI!$A$2:$A$88&gt;C143,CPI!$A$2:$A$88)),CPI!$A$2:$B$88,2)</f>
        <v>66.874394611535195</v>
      </c>
      <c r="N143" s="64">
        <f t="shared" si="14"/>
        <v>479.04405544292041</v>
      </c>
      <c r="O143" s="64">
        <f t="shared" si="15"/>
        <v>513.63953721795747</v>
      </c>
      <c r="P143" s="64">
        <f t="shared" si="16"/>
        <v>476.3960374529459</v>
      </c>
      <c r="Q143" s="64">
        <f t="shared" si="17"/>
        <v>444.25950578811489</v>
      </c>
      <c r="R143" s="64">
        <f t="shared" si="18"/>
        <v>473.00526283259683</v>
      </c>
      <c r="S143" s="64">
        <f t="shared" si="19"/>
        <v>264.652598394471</v>
      </c>
    </row>
    <row r="144" spans="1:19" x14ac:dyDescent="0.2">
      <c r="A144" s="45"/>
      <c r="B144" s="45"/>
      <c r="C144" s="61">
        <v>37504</v>
      </c>
      <c r="E144" s="62">
        <v>309.83734700000002</v>
      </c>
      <c r="F144" s="62">
        <v>325.96744799999999</v>
      </c>
      <c r="G144" s="62">
        <v>286.34957700000001</v>
      </c>
      <c r="H144" s="62">
        <v>247.80717100000001</v>
      </c>
      <c r="I144" s="62">
        <v>296.39520299999998</v>
      </c>
      <c r="J144" s="62">
        <v>168.741469</v>
      </c>
      <c r="L144" s="43" cm="1">
        <f t="array" ref="L144">VLOOKUP(MIN(IF(CPI!$A$2:$A$88&gt;C144,CPI!$A$2:$A$88)),CPI!$A$2:$B$88,2)</f>
        <v>66.874394611535195</v>
      </c>
      <c r="N144" s="64">
        <f t="shared" si="14"/>
        <v>463.31237658270487</v>
      </c>
      <c r="O144" s="64">
        <f t="shared" si="15"/>
        <v>487.43237212613769</v>
      </c>
      <c r="P144" s="64">
        <f t="shared" si="16"/>
        <v>428.19015957208745</v>
      </c>
      <c r="Q144" s="64">
        <f t="shared" si="17"/>
        <v>370.5561335388233</v>
      </c>
      <c r="R144" s="64">
        <f t="shared" si="18"/>
        <v>443.21179237841602</v>
      </c>
      <c r="S144" s="64">
        <f t="shared" si="19"/>
        <v>252.32597615305173</v>
      </c>
    </row>
    <row r="145" spans="1:19" x14ac:dyDescent="0.2">
      <c r="A145" s="45"/>
      <c r="B145" s="45"/>
      <c r="C145" s="61">
        <v>37511</v>
      </c>
      <c r="E145" s="62">
        <v>307.26772899999997</v>
      </c>
      <c r="F145" s="62">
        <v>312.81819300000001</v>
      </c>
      <c r="G145" s="62">
        <v>287.21227299999998</v>
      </c>
      <c r="H145" s="62">
        <v>243.76322400000001</v>
      </c>
      <c r="I145" s="62">
        <v>317.95041199999997</v>
      </c>
      <c r="J145" s="62">
        <v>167.244686</v>
      </c>
      <c r="L145" s="43" cm="1">
        <f t="array" ref="L145">VLOOKUP(MIN(IF(CPI!$A$2:$A$88&gt;C145,CPI!$A$2:$A$88)),CPI!$A$2:$B$88,2)</f>
        <v>66.874394611535195</v>
      </c>
      <c r="N145" s="64">
        <f t="shared" si="14"/>
        <v>459.4699223594904</v>
      </c>
      <c r="O145" s="64">
        <f t="shared" si="15"/>
        <v>467.76975674639135</v>
      </c>
      <c r="P145" s="64">
        <f t="shared" si="16"/>
        <v>429.48018396036235</v>
      </c>
      <c r="Q145" s="64">
        <f t="shared" si="17"/>
        <v>364.50905524601666</v>
      </c>
      <c r="R145" s="64">
        <f t="shared" si="18"/>
        <v>475.44417238755318</v>
      </c>
      <c r="S145" s="64">
        <f t="shared" si="19"/>
        <v>250.08777570474169</v>
      </c>
    </row>
    <row r="146" spans="1:19" x14ac:dyDescent="0.2">
      <c r="A146" s="45"/>
      <c r="B146" s="45"/>
      <c r="C146" s="61">
        <v>37518</v>
      </c>
      <c r="E146" s="62">
        <v>299.44902200000001</v>
      </c>
      <c r="F146" s="62">
        <v>318.87577800000003</v>
      </c>
      <c r="G146" s="63"/>
      <c r="H146" s="62">
        <v>263.45485600000001</v>
      </c>
      <c r="I146" s="62">
        <v>334.796018</v>
      </c>
      <c r="J146" s="62">
        <v>164.25735499999999</v>
      </c>
      <c r="L146" s="43" cm="1">
        <f t="array" ref="L146">VLOOKUP(MIN(IF(CPI!$A$2:$A$88&gt;C146,CPI!$A$2:$A$88)),CPI!$A$2:$B$88,2)</f>
        <v>66.874394611535195</v>
      </c>
      <c r="N146" s="64">
        <f t="shared" si="14"/>
        <v>447.77829203458379</v>
      </c>
      <c r="O146" s="64">
        <f t="shared" si="15"/>
        <v>476.82790977370132</v>
      </c>
      <c r="P146" s="64" t="str">
        <f t="shared" si="16"/>
        <v/>
      </c>
      <c r="Q146" s="64">
        <f t="shared" si="17"/>
        <v>393.95475283234424</v>
      </c>
      <c r="R146" s="64">
        <f t="shared" si="18"/>
        <v>500.63409163520248</v>
      </c>
      <c r="S146" s="64">
        <f t="shared" si="19"/>
        <v>245.62069825700848</v>
      </c>
    </row>
    <row r="147" spans="1:19" x14ac:dyDescent="0.2">
      <c r="A147" s="45"/>
      <c r="B147" s="45"/>
      <c r="C147" s="61">
        <v>37525</v>
      </c>
      <c r="E147" s="62">
        <v>282.310294</v>
      </c>
      <c r="F147" s="62">
        <v>289.88310300000001</v>
      </c>
      <c r="G147" s="62">
        <v>279.347825</v>
      </c>
      <c r="H147" s="63"/>
      <c r="I147" s="62">
        <v>315.801536</v>
      </c>
      <c r="J147" s="62">
        <v>144.121602</v>
      </c>
      <c r="L147" s="43" cm="1">
        <f t="array" ref="L147">VLOOKUP(MIN(IF(CPI!$A$2:$A$88&gt;C147,CPI!$A$2:$A$88)),CPI!$A$2:$B$88,2)</f>
        <v>66.874394611535195</v>
      </c>
      <c r="N147" s="64">
        <f t="shared" si="14"/>
        <v>422.15005554802315</v>
      </c>
      <c r="O147" s="64">
        <f t="shared" si="15"/>
        <v>433.47398460037488</v>
      </c>
      <c r="P147" s="64">
        <f t="shared" si="16"/>
        <v>417.72015525926747</v>
      </c>
      <c r="Q147" s="64" t="str">
        <f t="shared" si="17"/>
        <v/>
      </c>
      <c r="R147" s="64">
        <f t="shared" si="18"/>
        <v>472.23087077565447</v>
      </c>
      <c r="S147" s="64">
        <f t="shared" si="19"/>
        <v>215.510888490556</v>
      </c>
    </row>
    <row r="148" spans="1:19" x14ac:dyDescent="0.2">
      <c r="A148" s="45"/>
      <c r="B148" s="45"/>
      <c r="C148" s="61">
        <v>37532</v>
      </c>
      <c r="E148" s="62">
        <v>296.87716399999999</v>
      </c>
      <c r="F148" s="62">
        <v>306.53717399999999</v>
      </c>
      <c r="G148" s="63"/>
      <c r="H148" s="63"/>
      <c r="I148" s="62">
        <v>343.56440500000002</v>
      </c>
      <c r="J148" s="62">
        <v>154.467309</v>
      </c>
      <c r="L148" s="43" cm="1">
        <f t="array" ref="L148">VLOOKUP(MIN(IF(CPI!$A$2:$A$88&gt;C148,CPI!$A$2:$A$88)),CPI!$A$2:$B$88,2)</f>
        <v>67.378059483214344</v>
      </c>
      <c r="N148" s="64">
        <f t="shared" si="14"/>
        <v>440.61400146728761</v>
      </c>
      <c r="O148" s="64">
        <f t="shared" si="15"/>
        <v>454.95102760619943</v>
      </c>
      <c r="P148" s="64" t="str">
        <f t="shared" si="16"/>
        <v/>
      </c>
      <c r="Q148" s="64" t="str">
        <f t="shared" si="17"/>
        <v/>
      </c>
      <c r="R148" s="64">
        <f t="shared" si="18"/>
        <v>509.90546126605352</v>
      </c>
      <c r="S148" s="64">
        <f t="shared" si="19"/>
        <v>229.25461223542936</v>
      </c>
    </row>
    <row r="149" spans="1:19" x14ac:dyDescent="0.2">
      <c r="A149" s="45"/>
      <c r="B149" s="45"/>
      <c r="C149" s="61">
        <v>37539</v>
      </c>
      <c r="E149" s="62">
        <v>286.81287099999997</v>
      </c>
      <c r="F149" s="62">
        <v>292.24550399999998</v>
      </c>
      <c r="G149" s="63"/>
      <c r="H149" s="62">
        <v>211.764712</v>
      </c>
      <c r="I149" s="62">
        <v>310.84384599999998</v>
      </c>
      <c r="J149" s="62">
        <v>174.56573599999999</v>
      </c>
      <c r="L149" s="43" cm="1">
        <f t="array" ref="L149">VLOOKUP(MIN(IF(CPI!$A$2:$A$88&gt;C149,CPI!$A$2:$A$88)),CPI!$A$2:$B$88,2)</f>
        <v>67.378059483214344</v>
      </c>
      <c r="N149" s="64">
        <f t="shared" si="14"/>
        <v>425.67695359563248</v>
      </c>
      <c r="O149" s="64">
        <f t="shared" si="15"/>
        <v>433.739864640664</v>
      </c>
      <c r="P149" s="64" t="str">
        <f t="shared" si="16"/>
        <v/>
      </c>
      <c r="Q149" s="64">
        <f t="shared" si="17"/>
        <v>314.29327829299712</v>
      </c>
      <c r="R149" s="64">
        <f t="shared" si="18"/>
        <v>461.34282937821825</v>
      </c>
      <c r="S149" s="64">
        <f t="shared" si="19"/>
        <v>259.08394711707143</v>
      </c>
    </row>
    <row r="150" spans="1:19" x14ac:dyDescent="0.2">
      <c r="A150" s="45"/>
      <c r="B150" s="45"/>
      <c r="C150" s="61">
        <v>37546</v>
      </c>
      <c r="E150" s="62">
        <v>291.02363300000002</v>
      </c>
      <c r="F150" s="62">
        <v>292.20787000000001</v>
      </c>
      <c r="G150" s="62">
        <v>253.20579399999997</v>
      </c>
      <c r="H150" s="62">
        <v>272.92674299999999</v>
      </c>
      <c r="I150" s="62">
        <v>339.93213200000002</v>
      </c>
      <c r="J150" s="62">
        <v>172.003547</v>
      </c>
      <c r="L150" s="43" cm="1">
        <f t="array" ref="L150">VLOOKUP(MIN(IF(CPI!$A$2:$A$88&gt;C150,CPI!$A$2:$A$88)),CPI!$A$2:$B$88,2)</f>
        <v>67.378059483214344</v>
      </c>
      <c r="N150" s="64">
        <f t="shared" si="14"/>
        <v>431.92640932691404</v>
      </c>
      <c r="O150" s="64">
        <f t="shared" si="15"/>
        <v>433.68400966311106</v>
      </c>
      <c r="P150" s="64">
        <f t="shared" si="16"/>
        <v>375.79858479462473</v>
      </c>
      <c r="Q150" s="64">
        <f t="shared" si="17"/>
        <v>405.0676809236295</v>
      </c>
      <c r="R150" s="64">
        <f t="shared" si="18"/>
        <v>504.51457730789366</v>
      </c>
      <c r="S150" s="64">
        <f t="shared" si="19"/>
        <v>255.28124187496172</v>
      </c>
    </row>
    <row r="151" spans="1:19" x14ac:dyDescent="0.2">
      <c r="A151" s="45"/>
      <c r="B151" s="45"/>
      <c r="C151" s="61">
        <v>37553</v>
      </c>
      <c r="E151" s="62">
        <v>295.05416500000001</v>
      </c>
      <c r="F151" s="62">
        <v>290.41560600000003</v>
      </c>
      <c r="G151" s="62">
        <v>268.71875</v>
      </c>
      <c r="H151" s="62">
        <v>261.64095200000003</v>
      </c>
      <c r="I151" s="62">
        <v>347.07683400000002</v>
      </c>
      <c r="J151" s="62">
        <v>168.57699400000001</v>
      </c>
      <c r="L151" s="43" cm="1">
        <f t="array" ref="L151">VLOOKUP(MIN(IF(CPI!$A$2:$A$88&gt;C151,CPI!$A$2:$A$88)),CPI!$A$2:$B$88,2)</f>
        <v>67.378059483214344</v>
      </c>
      <c r="N151" s="64">
        <f t="shared" si="14"/>
        <v>437.90837442195232</v>
      </c>
      <c r="O151" s="64">
        <f t="shared" si="15"/>
        <v>431.02399835713618</v>
      </c>
      <c r="P151" s="64">
        <f t="shared" si="16"/>
        <v>398.82233483875405</v>
      </c>
      <c r="Q151" s="64">
        <f t="shared" si="17"/>
        <v>388.31773133089666</v>
      </c>
      <c r="R151" s="64">
        <f t="shared" si="18"/>
        <v>515.11847723436745</v>
      </c>
      <c r="S151" s="64">
        <f t="shared" si="19"/>
        <v>250.19567985925298</v>
      </c>
    </row>
    <row r="152" spans="1:19" x14ac:dyDescent="0.2">
      <c r="A152" s="45"/>
      <c r="B152" s="45"/>
      <c r="C152" s="61">
        <v>37560</v>
      </c>
      <c r="E152" s="62">
        <v>284.50963300000001</v>
      </c>
      <c r="F152" s="62">
        <v>285.95177999999999</v>
      </c>
      <c r="G152" s="62">
        <v>256.35451999999998</v>
      </c>
      <c r="H152" s="62">
        <v>266.30057599999998</v>
      </c>
      <c r="I152" s="62">
        <v>346.59982000000002</v>
      </c>
      <c r="J152" s="62">
        <v>155.513395</v>
      </c>
      <c r="L152" s="43" cm="1">
        <f t="array" ref="L152">VLOOKUP(MIN(IF(CPI!$A$2:$A$88&gt;C152,CPI!$A$2:$A$88)),CPI!$A$2:$B$88,2)</f>
        <v>67.378059483214344</v>
      </c>
      <c r="N152" s="64">
        <f t="shared" si="14"/>
        <v>422.25857375853764</v>
      </c>
      <c r="O152" s="64">
        <f t="shared" si="15"/>
        <v>424.39895448642022</v>
      </c>
      <c r="P152" s="64">
        <f t="shared" si="16"/>
        <v>380.47180635094526</v>
      </c>
      <c r="Q152" s="64">
        <f t="shared" si="17"/>
        <v>395.23337128214934</v>
      </c>
      <c r="R152" s="64">
        <f t="shared" si="18"/>
        <v>514.41051086718699</v>
      </c>
      <c r="S152" s="64">
        <f t="shared" si="19"/>
        <v>230.80717401596064</v>
      </c>
    </row>
    <row r="153" spans="1:19" x14ac:dyDescent="0.2">
      <c r="A153" s="45"/>
      <c r="B153" s="45"/>
      <c r="C153" s="61">
        <v>37567</v>
      </c>
      <c r="E153" s="62">
        <v>295.32799199999999</v>
      </c>
      <c r="F153" s="62">
        <v>291.96834200000001</v>
      </c>
      <c r="G153" s="62">
        <v>248.40535399999999</v>
      </c>
      <c r="H153" s="62">
        <v>266.66665999999998</v>
      </c>
      <c r="I153" s="62">
        <v>331.67758600000002</v>
      </c>
      <c r="J153" s="62">
        <v>151.185678</v>
      </c>
      <c r="L153" s="43" cm="1">
        <f t="array" ref="L153">VLOOKUP(MIN(IF(CPI!$A$2:$A$88&gt;C153,CPI!$A$2:$A$88)),CPI!$A$2:$B$88,2)</f>
        <v>67.378059483214344</v>
      </c>
      <c r="N153" s="64">
        <f t="shared" si="14"/>
        <v>438.31477823069986</v>
      </c>
      <c r="O153" s="64">
        <f t="shared" si="15"/>
        <v>433.32851114944475</v>
      </c>
      <c r="P153" s="64">
        <f t="shared" si="16"/>
        <v>368.67395099421691</v>
      </c>
      <c r="Q153" s="64">
        <f t="shared" si="17"/>
        <v>395.77669948543661</v>
      </c>
      <c r="R153" s="64">
        <f t="shared" si="18"/>
        <v>492.26348835800127</v>
      </c>
      <c r="S153" s="64">
        <f t="shared" si="19"/>
        <v>224.38413804075842</v>
      </c>
    </row>
    <row r="154" spans="1:19" x14ac:dyDescent="0.2">
      <c r="A154" s="45"/>
      <c r="B154" s="45"/>
      <c r="C154" s="61">
        <v>37574</v>
      </c>
      <c r="E154" s="62">
        <v>301.210219</v>
      </c>
      <c r="F154" s="62">
        <v>298.32528100000002</v>
      </c>
      <c r="G154" s="62">
        <v>282.22506099999998</v>
      </c>
      <c r="H154" s="62">
        <v>299.20423499999998</v>
      </c>
      <c r="I154" s="62">
        <v>346.89717400000001</v>
      </c>
      <c r="J154" s="62">
        <v>151.14048099999999</v>
      </c>
      <c r="L154" s="43" cm="1">
        <f t="array" ref="L154">VLOOKUP(MIN(IF(CPI!$A$2:$A$88&gt;C154,CPI!$A$2:$A$88)),CPI!$A$2:$B$88,2)</f>
        <v>67.378059483214344</v>
      </c>
      <c r="N154" s="64">
        <f t="shared" si="14"/>
        <v>447.04495990276985</v>
      </c>
      <c r="O154" s="64">
        <f t="shared" si="15"/>
        <v>442.76324264625151</v>
      </c>
      <c r="P154" s="64">
        <f t="shared" si="16"/>
        <v>418.86789730165754</v>
      </c>
      <c r="Q154" s="64">
        <f t="shared" si="17"/>
        <v>444.06775335306241</v>
      </c>
      <c r="R154" s="64">
        <f t="shared" si="18"/>
        <v>514.85183257084043</v>
      </c>
      <c r="S154" s="64">
        <f t="shared" si="19"/>
        <v>224.31705834100651</v>
      </c>
    </row>
    <row r="155" spans="1:19" x14ac:dyDescent="0.2">
      <c r="A155" s="45"/>
      <c r="B155" s="45"/>
      <c r="C155" s="61">
        <v>37581</v>
      </c>
      <c r="E155" s="62">
        <v>296.331233</v>
      </c>
      <c r="F155" s="62">
        <v>312.82521500000001</v>
      </c>
      <c r="G155" s="63"/>
      <c r="H155" s="62">
        <v>231.51515699999999</v>
      </c>
      <c r="I155" s="62">
        <v>342.68893100000003</v>
      </c>
      <c r="J155" s="62">
        <v>147.70774299999999</v>
      </c>
      <c r="L155" s="43" cm="1">
        <f t="array" ref="L155">VLOOKUP(MIN(IF(CPI!$A$2:$A$88&gt;C155,CPI!$A$2:$A$88)),CPI!$A$2:$B$88,2)</f>
        <v>67.378059483214344</v>
      </c>
      <c r="N155" s="64">
        <f t="shared" si="14"/>
        <v>439.80375106205594</v>
      </c>
      <c r="O155" s="64">
        <f t="shared" si="15"/>
        <v>464.28350326404552</v>
      </c>
      <c r="P155" s="64" t="str">
        <f t="shared" si="16"/>
        <v/>
      </c>
      <c r="Q155" s="64">
        <f t="shared" si="17"/>
        <v>343.60615128382636</v>
      </c>
      <c r="R155" s="64">
        <f t="shared" si="18"/>
        <v>508.60611544529996</v>
      </c>
      <c r="S155" s="64">
        <f t="shared" si="19"/>
        <v>219.22231677924458</v>
      </c>
    </row>
    <row r="156" spans="1:19" x14ac:dyDescent="0.2">
      <c r="A156" s="45"/>
      <c r="B156" s="45"/>
      <c r="C156" s="61">
        <v>37588</v>
      </c>
      <c r="E156" s="62">
        <v>306.18618099999998</v>
      </c>
      <c r="F156" s="62">
        <v>321.41548</v>
      </c>
      <c r="G156" s="62">
        <v>286.03288600000002</v>
      </c>
      <c r="H156" s="62">
        <v>284.68449800000002</v>
      </c>
      <c r="I156" s="62">
        <v>324.67540200000002</v>
      </c>
      <c r="J156" s="62">
        <v>143.12825599999999</v>
      </c>
      <c r="L156" s="43" cm="1">
        <f t="array" ref="L156">VLOOKUP(MIN(IF(CPI!$A$2:$A$88&gt;C156,CPI!$A$2:$A$88)),CPI!$A$2:$B$88,2)</f>
        <v>67.378059483214344</v>
      </c>
      <c r="N156" s="64">
        <f t="shared" si="14"/>
        <v>454.43009690161682</v>
      </c>
      <c r="O156" s="64">
        <f t="shared" si="15"/>
        <v>477.03285381804903</v>
      </c>
      <c r="P156" s="64">
        <f t="shared" si="16"/>
        <v>424.51932898313635</v>
      </c>
      <c r="Q156" s="64">
        <f t="shared" si="17"/>
        <v>422.51810186210906</v>
      </c>
      <c r="R156" s="64">
        <f t="shared" si="18"/>
        <v>481.87110832553026</v>
      </c>
      <c r="S156" s="64">
        <f t="shared" si="19"/>
        <v>212.42561317109025</v>
      </c>
    </row>
    <row r="157" spans="1:19" x14ac:dyDescent="0.2">
      <c r="A157" s="45"/>
      <c r="B157" s="45"/>
      <c r="C157" s="61">
        <v>37595</v>
      </c>
      <c r="E157" s="62">
        <v>306.08892900000001</v>
      </c>
      <c r="F157" s="62">
        <v>337.15866299999999</v>
      </c>
      <c r="G157" s="62">
        <v>322.10027700000001</v>
      </c>
      <c r="H157" s="62">
        <v>276.60678300000001</v>
      </c>
      <c r="I157" s="62">
        <v>332.31543699999997</v>
      </c>
      <c r="J157" s="62">
        <v>135.035901</v>
      </c>
      <c r="L157" s="43" cm="1">
        <f t="array" ref="L157">VLOOKUP(MIN(IF(CPI!$A$2:$A$88&gt;C157,CPI!$A$2:$A$88)),CPI!$A$2:$B$88,2)</f>
        <v>67.378059483214344</v>
      </c>
      <c r="N157" s="64">
        <f t="shared" si="14"/>
        <v>454.28575911458955</v>
      </c>
      <c r="O157" s="64">
        <f t="shared" si="15"/>
        <v>500.39829817894224</v>
      </c>
      <c r="P157" s="64">
        <f t="shared" si="16"/>
        <v>478.04920395524852</v>
      </c>
      <c r="Q157" s="64">
        <f t="shared" si="17"/>
        <v>410.52945887957793</v>
      </c>
      <c r="R157" s="64">
        <f t="shared" si="18"/>
        <v>493.21016299495614</v>
      </c>
      <c r="S157" s="64">
        <f t="shared" si="19"/>
        <v>200.41524204721421</v>
      </c>
    </row>
    <row r="158" spans="1:19" x14ac:dyDescent="0.2">
      <c r="A158" s="45"/>
      <c r="B158" s="45"/>
      <c r="C158" s="61">
        <v>37602</v>
      </c>
      <c r="E158" s="62">
        <v>317.13772</v>
      </c>
      <c r="F158" s="62">
        <v>325.72611599999999</v>
      </c>
      <c r="G158" s="62">
        <v>311.73448200000001</v>
      </c>
      <c r="H158" s="62">
        <v>265.10841299999998</v>
      </c>
      <c r="I158" s="62">
        <v>301.42691500000001</v>
      </c>
      <c r="J158" s="62">
        <v>132.32422700000001</v>
      </c>
      <c r="L158" s="43" cm="1">
        <f t="array" ref="L158">VLOOKUP(MIN(IF(CPI!$A$2:$A$88&gt;C158,CPI!$A$2:$A$88)),CPI!$A$2:$B$88,2)</f>
        <v>67.378059483214344</v>
      </c>
      <c r="N158" s="64">
        <f t="shared" si="14"/>
        <v>470.68396215686113</v>
      </c>
      <c r="O158" s="64">
        <f t="shared" si="15"/>
        <v>483.43053881085274</v>
      </c>
      <c r="P158" s="64">
        <f t="shared" si="16"/>
        <v>462.66467807322545</v>
      </c>
      <c r="Q158" s="64">
        <f t="shared" si="17"/>
        <v>393.46400747270775</v>
      </c>
      <c r="R158" s="64">
        <f t="shared" si="18"/>
        <v>447.36657201457905</v>
      </c>
      <c r="S158" s="64">
        <f t="shared" si="19"/>
        <v>196.39067674984832</v>
      </c>
    </row>
    <row r="159" spans="1:19" x14ac:dyDescent="0.2">
      <c r="A159" s="45"/>
      <c r="B159" s="45"/>
      <c r="C159" s="61">
        <v>37609</v>
      </c>
      <c r="E159" s="62">
        <v>290.11243999999999</v>
      </c>
      <c r="F159" s="62">
        <v>321.10032699999999</v>
      </c>
      <c r="G159" s="62">
        <v>332.10802699999999</v>
      </c>
      <c r="H159" s="62">
        <v>285.03526299999999</v>
      </c>
      <c r="I159" s="62">
        <v>292.18507299999999</v>
      </c>
      <c r="J159" s="62">
        <v>122.702489</v>
      </c>
      <c r="L159" s="43" cm="1">
        <f t="array" ref="L159">VLOOKUP(MIN(IF(CPI!$A$2:$A$88&gt;C159,CPI!$A$2:$A$88)),CPI!$A$2:$B$88,2)</f>
        <v>67.378059483214344</v>
      </c>
      <c r="N159" s="64">
        <f t="shared" si="14"/>
        <v>430.57405070010168</v>
      </c>
      <c r="O159" s="64">
        <f t="shared" si="15"/>
        <v>476.56511550320704</v>
      </c>
      <c r="P159" s="64">
        <f t="shared" si="16"/>
        <v>492.90233281760936</v>
      </c>
      <c r="Q159" s="64">
        <f t="shared" si="17"/>
        <v>423.03869417760507</v>
      </c>
      <c r="R159" s="64">
        <f t="shared" si="18"/>
        <v>433.65017520694698</v>
      </c>
      <c r="S159" s="64">
        <f t="shared" si="19"/>
        <v>182.11045248426669</v>
      </c>
    </row>
    <row r="160" spans="1:19" x14ac:dyDescent="0.2">
      <c r="A160" s="51"/>
      <c r="B160" s="51"/>
      <c r="C160" s="61">
        <v>37616</v>
      </c>
      <c r="E160" s="63"/>
      <c r="F160" s="63"/>
      <c r="G160" s="63"/>
      <c r="H160" s="63"/>
      <c r="I160" s="63"/>
      <c r="J160" s="63"/>
      <c r="L160" s="43" cm="1">
        <f t="array" ref="L160">VLOOKUP(MIN(IF(CPI!$A$2:$A$88&gt;C160,CPI!$A$2:$A$88)),CPI!$A$2:$B$88,2)</f>
        <v>67.378059483214344</v>
      </c>
      <c r="N160" s="64" t="str">
        <f t="shared" si="14"/>
        <v/>
      </c>
      <c r="O160" s="64" t="str">
        <f t="shared" si="15"/>
        <v/>
      </c>
      <c r="P160" s="64" t="str">
        <f t="shared" si="16"/>
        <v/>
      </c>
      <c r="Q160" s="64" t="str">
        <f t="shared" si="17"/>
        <v/>
      </c>
      <c r="R160" s="64" t="str">
        <f t="shared" si="18"/>
        <v/>
      </c>
      <c r="S160" s="64" t="str">
        <f t="shared" si="19"/>
        <v/>
      </c>
    </row>
    <row r="161" spans="1:19" x14ac:dyDescent="0.2">
      <c r="A161" s="60">
        <v>2003</v>
      </c>
      <c r="B161" s="45"/>
      <c r="C161" s="61">
        <v>37623</v>
      </c>
      <c r="E161" s="63"/>
      <c r="F161" s="63"/>
      <c r="G161" s="63"/>
      <c r="H161" s="63"/>
      <c r="I161" s="63"/>
      <c r="J161" s="63"/>
      <c r="L161" s="43" cm="1">
        <f t="array" ref="L161">VLOOKUP(MIN(IF(CPI!$A$2:$A$88&gt;C161,CPI!$A$2:$A$88)),CPI!$A$2:$B$88,2)</f>
        <v>67.887259133703139</v>
      </c>
      <c r="N161" s="64" t="str">
        <f t="shared" si="14"/>
        <v/>
      </c>
      <c r="O161" s="64" t="str">
        <f t="shared" si="15"/>
        <v/>
      </c>
      <c r="P161" s="64" t="str">
        <f t="shared" si="16"/>
        <v/>
      </c>
      <c r="Q161" s="64" t="str">
        <f t="shared" si="17"/>
        <v/>
      </c>
      <c r="R161" s="64" t="str">
        <f t="shared" si="18"/>
        <v/>
      </c>
      <c r="S161" s="64" t="str">
        <f t="shared" si="19"/>
        <v/>
      </c>
    </row>
    <row r="162" spans="1:19" x14ac:dyDescent="0.2">
      <c r="A162" s="45"/>
      <c r="B162" s="45"/>
      <c r="C162" s="61">
        <v>37630</v>
      </c>
      <c r="E162" s="62">
        <v>316.89188100000001</v>
      </c>
      <c r="F162" s="62">
        <v>334.76664099999999</v>
      </c>
      <c r="G162" s="62">
        <v>341.309279</v>
      </c>
      <c r="H162" s="62">
        <v>283.46345100000002</v>
      </c>
      <c r="I162" s="62">
        <v>310.74012399999998</v>
      </c>
      <c r="J162" s="62">
        <v>142.868999</v>
      </c>
      <c r="L162" s="43" cm="1">
        <f t="array" ref="L162">VLOOKUP(MIN(IF(CPI!$A$2:$A$88&gt;C162,CPI!$A$2:$A$88)),CPI!$A$2:$B$88,2)</f>
        <v>67.887259133703139</v>
      </c>
      <c r="N162" s="64">
        <f t="shared" si="14"/>
        <v>466.79139067300576</v>
      </c>
      <c r="O162" s="64">
        <f t="shared" si="15"/>
        <v>493.12145647341737</v>
      </c>
      <c r="P162" s="64">
        <f t="shared" si="16"/>
        <v>502.75896148317827</v>
      </c>
      <c r="Q162" s="64">
        <f t="shared" si="17"/>
        <v>417.55029532378404</v>
      </c>
      <c r="R162" s="64">
        <f t="shared" si="18"/>
        <v>457.72966527931413</v>
      </c>
      <c r="S162" s="64">
        <f t="shared" si="19"/>
        <v>210.4503861595314</v>
      </c>
    </row>
    <row r="163" spans="1:19" x14ac:dyDescent="0.2">
      <c r="A163" s="45"/>
      <c r="B163" s="45"/>
      <c r="C163" s="61">
        <v>37637</v>
      </c>
      <c r="E163" s="62">
        <v>288.17978099999999</v>
      </c>
      <c r="F163" s="62">
        <v>324.59055799999999</v>
      </c>
      <c r="G163" s="62">
        <v>323.48781000000002</v>
      </c>
      <c r="H163" s="62">
        <v>259.20826199999999</v>
      </c>
      <c r="I163" s="62">
        <v>292.06057900000002</v>
      </c>
      <c r="J163" s="62">
        <v>142.46426299999999</v>
      </c>
      <c r="L163" s="43" cm="1">
        <f t="array" ref="L163">VLOOKUP(MIN(IF(CPI!$A$2:$A$88&gt;C163,CPI!$A$2:$A$88)),CPI!$A$2:$B$88,2)</f>
        <v>67.887259133703139</v>
      </c>
      <c r="N163" s="64">
        <f t="shared" si="14"/>
        <v>424.49759303499553</v>
      </c>
      <c r="O163" s="64">
        <f t="shared" si="15"/>
        <v>478.13177633335113</v>
      </c>
      <c r="P163" s="64">
        <f t="shared" si="16"/>
        <v>476.50739494857891</v>
      </c>
      <c r="Q163" s="64">
        <f t="shared" si="17"/>
        <v>381.82166331018379</v>
      </c>
      <c r="R163" s="64">
        <f t="shared" si="18"/>
        <v>430.21412666666987</v>
      </c>
      <c r="S163" s="64">
        <f t="shared" si="19"/>
        <v>209.85419770655099</v>
      </c>
    </row>
    <row r="164" spans="1:19" x14ac:dyDescent="0.2">
      <c r="A164" s="45"/>
      <c r="B164" s="45"/>
      <c r="C164" s="61">
        <v>37644</v>
      </c>
      <c r="E164" s="62">
        <v>252.14837499999999</v>
      </c>
      <c r="F164" s="62">
        <v>328.20225199999999</v>
      </c>
      <c r="G164" s="62">
        <v>317.47623199999998</v>
      </c>
      <c r="H164" s="62">
        <v>253.17720500000001</v>
      </c>
      <c r="I164" s="62">
        <v>283.461477</v>
      </c>
      <c r="J164" s="62">
        <v>129.68204800000001</v>
      </c>
      <c r="L164" s="43" cm="1">
        <f t="array" ref="L164">VLOOKUP(MIN(IF(CPI!$A$2:$A$88&gt;C164,CPI!$A$2:$A$88)),CPI!$A$2:$B$88,2)</f>
        <v>67.887259133703139</v>
      </c>
      <c r="N164" s="64">
        <f t="shared" si="14"/>
        <v>371.42223477220784</v>
      </c>
      <c r="O164" s="64">
        <f t="shared" si="15"/>
        <v>483.4519115782972</v>
      </c>
      <c r="P164" s="64">
        <f t="shared" si="16"/>
        <v>467.65215749060417</v>
      </c>
      <c r="Q164" s="64">
        <f t="shared" si="17"/>
        <v>372.9377326920366</v>
      </c>
      <c r="R164" s="64">
        <f t="shared" si="18"/>
        <v>417.547387561672</v>
      </c>
      <c r="S164" s="64">
        <f t="shared" si="19"/>
        <v>191.02560576881262</v>
      </c>
    </row>
    <row r="165" spans="1:19" x14ac:dyDescent="0.2">
      <c r="A165" s="45"/>
      <c r="B165" s="45"/>
      <c r="C165" s="61">
        <v>37651</v>
      </c>
      <c r="E165" s="62">
        <v>265.89415700000001</v>
      </c>
      <c r="F165" s="62">
        <v>336.901116</v>
      </c>
      <c r="G165" s="62">
        <v>312.71297800000002</v>
      </c>
      <c r="H165" s="62">
        <v>250.09157799999997</v>
      </c>
      <c r="I165" s="62">
        <v>282.76373799999999</v>
      </c>
      <c r="J165" s="62">
        <v>133.266998</v>
      </c>
      <c r="L165" s="43" cm="1">
        <f t="array" ref="L165">VLOOKUP(MIN(IF(CPI!$A$2:$A$88&gt;C165,CPI!$A$2:$A$88)),CPI!$A$2:$B$88,2)</f>
        <v>67.887259133703139</v>
      </c>
      <c r="N165" s="64">
        <f t="shared" si="14"/>
        <v>391.6701902433926</v>
      </c>
      <c r="O165" s="64">
        <f t="shared" si="15"/>
        <v>496.26560314723753</v>
      </c>
      <c r="P165" s="64">
        <f t="shared" si="16"/>
        <v>460.63573929846774</v>
      </c>
      <c r="Q165" s="64">
        <f t="shared" si="17"/>
        <v>368.39251015783037</v>
      </c>
      <c r="R165" s="64">
        <f t="shared" si="18"/>
        <v>416.51959676719338</v>
      </c>
      <c r="S165" s="64">
        <f t="shared" si="19"/>
        <v>196.30634628735305</v>
      </c>
    </row>
    <row r="166" spans="1:19" x14ac:dyDescent="0.2">
      <c r="A166" s="45"/>
      <c r="B166" s="45"/>
      <c r="C166" s="61">
        <v>37658</v>
      </c>
      <c r="E166" s="62">
        <v>278.34797600000002</v>
      </c>
      <c r="F166" s="62">
        <v>328.77474899999999</v>
      </c>
      <c r="G166" s="62">
        <v>313.61863499999998</v>
      </c>
      <c r="H166" s="62">
        <v>274.11790000000002</v>
      </c>
      <c r="I166" s="62">
        <v>322.86306000000002</v>
      </c>
      <c r="J166" s="62">
        <v>131.84641400000001</v>
      </c>
      <c r="L166" s="43" cm="1">
        <f t="array" ref="L166">VLOOKUP(MIN(IF(CPI!$A$2:$A$88&gt;C166,CPI!$A$2:$A$88)),CPI!$A$2:$B$88,2)</f>
        <v>67.887259133703139</v>
      </c>
      <c r="N166" s="64">
        <f t="shared" si="14"/>
        <v>410.0150448728487</v>
      </c>
      <c r="O166" s="64">
        <f t="shared" si="15"/>
        <v>484.29521709291885</v>
      </c>
      <c r="P166" s="64">
        <f t="shared" si="16"/>
        <v>461.96979963844444</v>
      </c>
      <c r="Q166" s="64">
        <f t="shared" si="17"/>
        <v>403.7840141109956</v>
      </c>
      <c r="R166" s="64">
        <f t="shared" si="18"/>
        <v>475.5871191737541</v>
      </c>
      <c r="S166" s="64">
        <f t="shared" si="19"/>
        <v>194.21378279587054</v>
      </c>
    </row>
    <row r="167" spans="1:19" x14ac:dyDescent="0.2">
      <c r="A167" s="45"/>
      <c r="B167" s="45"/>
      <c r="C167" s="61">
        <v>37665</v>
      </c>
      <c r="E167" s="62">
        <v>291.95524599999999</v>
      </c>
      <c r="F167" s="62">
        <v>335.57354299999997</v>
      </c>
      <c r="G167" s="62">
        <v>316.766392</v>
      </c>
      <c r="H167" s="62">
        <v>262.62373100000002</v>
      </c>
      <c r="I167" s="62">
        <v>333.48495300000002</v>
      </c>
      <c r="J167" s="62">
        <v>131.66925900000001</v>
      </c>
      <c r="L167" s="43" cm="1">
        <f t="array" ref="L167">VLOOKUP(MIN(IF(CPI!$A$2:$A$88&gt;C167,CPI!$A$2:$A$88)),CPI!$A$2:$B$88,2)</f>
        <v>67.887259133703139</v>
      </c>
      <c r="N167" s="64">
        <f t="shared" si="14"/>
        <v>430.05896795007976</v>
      </c>
      <c r="O167" s="64">
        <f t="shared" si="15"/>
        <v>494.31004769111672</v>
      </c>
      <c r="P167" s="64">
        <f t="shared" si="16"/>
        <v>466.6065415546272</v>
      </c>
      <c r="Q167" s="64">
        <f t="shared" si="17"/>
        <v>386.85275315470574</v>
      </c>
      <c r="R167" s="64">
        <f t="shared" si="18"/>
        <v>491.23349101958206</v>
      </c>
      <c r="S167" s="64">
        <f t="shared" si="19"/>
        <v>193.95282808616415</v>
      </c>
    </row>
    <row r="168" spans="1:19" x14ac:dyDescent="0.2">
      <c r="A168" s="45"/>
      <c r="B168" s="45"/>
      <c r="C168" s="61">
        <v>37672</v>
      </c>
      <c r="E168" s="62">
        <v>304.48771599999998</v>
      </c>
      <c r="F168" s="62">
        <v>327.82049499999999</v>
      </c>
      <c r="G168" s="62">
        <v>310.426064</v>
      </c>
      <c r="H168" s="62">
        <v>285.29290500000002</v>
      </c>
      <c r="I168" s="62">
        <v>339.632587</v>
      </c>
      <c r="J168" s="62">
        <v>136.740962</v>
      </c>
      <c r="L168" s="43" cm="1">
        <f t="array" ref="L168">VLOOKUP(MIN(IF(CPI!$A$2:$A$88&gt;C168,CPI!$A$2:$A$88)),CPI!$A$2:$B$88,2)</f>
        <v>67.887259133703139</v>
      </c>
      <c r="N168" s="64">
        <f t="shared" si="14"/>
        <v>448.51967789760829</v>
      </c>
      <c r="O168" s="64">
        <f t="shared" si="15"/>
        <v>482.88957189207105</v>
      </c>
      <c r="P168" s="64">
        <f t="shared" si="16"/>
        <v>457.2670453355903</v>
      </c>
      <c r="Q168" s="64">
        <f t="shared" si="17"/>
        <v>420.2451367761351</v>
      </c>
      <c r="R168" s="64">
        <f t="shared" si="18"/>
        <v>500.28914310872045</v>
      </c>
      <c r="S168" s="64">
        <f t="shared" si="19"/>
        <v>201.42360104815884</v>
      </c>
    </row>
    <row r="169" spans="1:19" x14ac:dyDescent="0.2">
      <c r="A169" s="45"/>
      <c r="B169" s="45"/>
      <c r="C169" s="61">
        <v>37679</v>
      </c>
      <c r="E169" s="62">
        <v>298.00106399999999</v>
      </c>
      <c r="F169" s="62">
        <v>327.13658600000002</v>
      </c>
      <c r="G169" s="62">
        <v>323.99658499999998</v>
      </c>
      <c r="H169" s="62">
        <v>277.65783399999998</v>
      </c>
      <c r="I169" s="62">
        <v>340.25699600000002</v>
      </c>
      <c r="J169" s="62">
        <v>174.54285999999999</v>
      </c>
      <c r="L169" s="43" cm="1">
        <f t="array" ref="L169">VLOOKUP(MIN(IF(CPI!$A$2:$A$88&gt;C169,CPI!$A$2:$A$88)),CPI!$A$2:$B$88,2)</f>
        <v>67.887259133703139</v>
      </c>
      <c r="N169" s="64">
        <f t="shared" si="14"/>
        <v>438.96464197072748</v>
      </c>
      <c r="O169" s="64">
        <f t="shared" si="15"/>
        <v>481.88215310874233</v>
      </c>
      <c r="P169" s="64">
        <f t="shared" si="16"/>
        <v>477.2568360167445</v>
      </c>
      <c r="Q169" s="64">
        <f t="shared" si="17"/>
        <v>408.9984446907132</v>
      </c>
      <c r="R169" s="64">
        <f t="shared" si="18"/>
        <v>501.20891658016114</v>
      </c>
      <c r="S169" s="64">
        <f t="shared" si="19"/>
        <v>257.10694794179261</v>
      </c>
    </row>
    <row r="170" spans="1:19" x14ac:dyDescent="0.2">
      <c r="A170" s="45"/>
      <c r="B170" s="45"/>
      <c r="C170" s="61">
        <v>37686</v>
      </c>
      <c r="E170" s="62">
        <v>285.30494900000002</v>
      </c>
      <c r="F170" s="62">
        <v>340.744528</v>
      </c>
      <c r="G170" s="62">
        <v>335.29973100000001</v>
      </c>
      <c r="H170" s="62">
        <v>258.75886800000001</v>
      </c>
      <c r="I170" s="62">
        <v>345.786316</v>
      </c>
      <c r="J170" s="62">
        <v>166.187479</v>
      </c>
      <c r="L170" s="43" cm="1">
        <f t="array" ref="L170">VLOOKUP(MIN(IF(CPI!$A$2:$A$88&gt;C170,CPI!$A$2:$A$88)),CPI!$A$2:$B$88,2)</f>
        <v>67.887259133703139</v>
      </c>
      <c r="N170" s="64">
        <f t="shared" si="14"/>
        <v>420.26287795489776</v>
      </c>
      <c r="O170" s="64">
        <f t="shared" si="15"/>
        <v>501.92706606243706</v>
      </c>
      <c r="P170" s="64">
        <f t="shared" si="16"/>
        <v>493.90671427702102</v>
      </c>
      <c r="Q170" s="64">
        <f t="shared" si="17"/>
        <v>381.15969226328247</v>
      </c>
      <c r="R170" s="64">
        <f t="shared" si="18"/>
        <v>509.3537733184632</v>
      </c>
      <c r="S170" s="64">
        <f t="shared" si="19"/>
        <v>244.7992172915624</v>
      </c>
    </row>
    <row r="171" spans="1:19" x14ac:dyDescent="0.2">
      <c r="A171" s="45"/>
      <c r="B171" s="45"/>
      <c r="C171" s="61">
        <v>37693</v>
      </c>
      <c r="E171" s="62">
        <v>322.29207300000002</v>
      </c>
      <c r="F171" s="62">
        <v>341.86317600000001</v>
      </c>
      <c r="G171" s="62">
        <v>341.23820499999999</v>
      </c>
      <c r="H171" s="62">
        <v>305.26167199999998</v>
      </c>
      <c r="I171" s="62">
        <v>326.69204400000001</v>
      </c>
      <c r="J171" s="62">
        <v>182.98774299999999</v>
      </c>
      <c r="L171" s="43" cm="1">
        <f t="array" ref="L171">VLOOKUP(MIN(IF(CPI!$A$2:$A$88&gt;C171,CPI!$A$2:$A$88)),CPI!$A$2:$B$88,2)</f>
        <v>67.887259133703139</v>
      </c>
      <c r="N171" s="64">
        <f t="shared" si="14"/>
        <v>474.74603793511483</v>
      </c>
      <c r="O171" s="64">
        <f t="shared" si="15"/>
        <v>503.57486863139457</v>
      </c>
      <c r="P171" s="64">
        <f t="shared" si="16"/>
        <v>502.65426731683988</v>
      </c>
      <c r="Q171" s="64">
        <f t="shared" si="17"/>
        <v>449.6597386540393</v>
      </c>
      <c r="R171" s="64">
        <f t="shared" si="18"/>
        <v>481.22732920559361</v>
      </c>
      <c r="S171" s="64">
        <f t="shared" si="19"/>
        <v>269.54651776352887</v>
      </c>
    </row>
    <row r="172" spans="1:19" x14ac:dyDescent="0.2">
      <c r="A172" s="45"/>
      <c r="B172" s="45"/>
      <c r="C172" s="61">
        <v>37700</v>
      </c>
      <c r="E172" s="62">
        <v>307.01226200000002</v>
      </c>
      <c r="F172" s="62">
        <v>345.96589999999998</v>
      </c>
      <c r="G172" s="62">
        <v>347.30910499999999</v>
      </c>
      <c r="H172" s="62">
        <v>293.66684199999997</v>
      </c>
      <c r="I172" s="62">
        <v>325.93252699999999</v>
      </c>
      <c r="J172" s="62">
        <v>183.46103600000001</v>
      </c>
      <c r="L172" s="43" cm="1">
        <f t="array" ref="L172">VLOOKUP(MIN(IF(CPI!$A$2:$A$88&gt;C172,CPI!$A$2:$A$88)),CPI!$A$2:$B$88,2)</f>
        <v>67.887259133703139</v>
      </c>
      <c r="N172" s="64">
        <f t="shared" si="14"/>
        <v>452.23841103283178</v>
      </c>
      <c r="O172" s="64">
        <f t="shared" si="15"/>
        <v>509.61830601913726</v>
      </c>
      <c r="P172" s="64">
        <f t="shared" si="16"/>
        <v>511.59688788728221</v>
      </c>
      <c r="Q172" s="64">
        <f t="shared" si="17"/>
        <v>432.58020097943069</v>
      </c>
      <c r="R172" s="64">
        <f t="shared" si="18"/>
        <v>480.10853753585752</v>
      </c>
      <c r="S172" s="64">
        <f t="shared" si="19"/>
        <v>270.24369276520019</v>
      </c>
    </row>
    <row r="173" spans="1:19" x14ac:dyDescent="0.2">
      <c r="A173" s="45"/>
      <c r="B173" s="45"/>
      <c r="C173" s="61">
        <v>37707</v>
      </c>
      <c r="E173" s="62">
        <v>323.30629900000002</v>
      </c>
      <c r="F173" s="62">
        <v>351.49254400000001</v>
      </c>
      <c r="G173" s="62">
        <v>354.62321700000001</v>
      </c>
      <c r="H173" s="62">
        <v>308.65397200000001</v>
      </c>
      <c r="I173" s="62">
        <v>320.14055100000002</v>
      </c>
      <c r="J173" s="62">
        <v>194.07359500000001</v>
      </c>
      <c r="L173" s="43" cm="1">
        <f t="array" ref="L173">VLOOKUP(MIN(IF(CPI!$A$2:$A$88&gt;C173,CPI!$A$2:$A$88)),CPI!$A$2:$B$88,2)</f>
        <v>67.887259133703139</v>
      </c>
      <c r="N173" s="64">
        <f t="shared" si="14"/>
        <v>476.24002371822399</v>
      </c>
      <c r="O173" s="64">
        <f t="shared" si="15"/>
        <v>517.75922092795008</v>
      </c>
      <c r="P173" s="64">
        <f t="shared" si="16"/>
        <v>522.3707975918926</v>
      </c>
      <c r="Q173" s="64">
        <f t="shared" si="17"/>
        <v>454.65669985602119</v>
      </c>
      <c r="R173" s="64">
        <f t="shared" si="18"/>
        <v>471.57678051118114</v>
      </c>
      <c r="S173" s="64">
        <f t="shared" si="19"/>
        <v>285.8763153447901</v>
      </c>
    </row>
    <row r="174" spans="1:19" x14ac:dyDescent="0.2">
      <c r="A174" s="45"/>
      <c r="B174" s="45"/>
      <c r="C174" s="61">
        <v>37714</v>
      </c>
      <c r="E174" s="62">
        <v>334.449321</v>
      </c>
      <c r="F174" s="62">
        <v>355.168677</v>
      </c>
      <c r="G174" s="62">
        <v>355.69409999999999</v>
      </c>
      <c r="H174" s="62">
        <v>330.58541200000002</v>
      </c>
      <c r="I174" s="62">
        <v>350.483046</v>
      </c>
      <c r="J174" s="62">
        <v>190.01073700000001</v>
      </c>
      <c r="L174" s="43" cm="1">
        <f t="array" ref="L174">VLOOKUP(MIN(IF(CPI!$A$2:$A$88&gt;C174,CPI!$A$2:$A$88)),CPI!$A$2:$B$88,2)</f>
        <v>68.390924005382288</v>
      </c>
      <c r="N174" s="64">
        <f t="shared" si="14"/>
        <v>489.02588444875988</v>
      </c>
      <c r="O174" s="64">
        <f t="shared" si="15"/>
        <v>519.32136049521512</v>
      </c>
      <c r="P174" s="64">
        <f t="shared" si="16"/>
        <v>520.08962471688096</v>
      </c>
      <c r="Q174" s="64">
        <f t="shared" si="17"/>
        <v>483.37614501886731</v>
      </c>
      <c r="R174" s="64">
        <f t="shared" si="18"/>
        <v>512.47011368411597</v>
      </c>
      <c r="S174" s="64">
        <f t="shared" si="19"/>
        <v>277.83034044845829</v>
      </c>
    </row>
    <row r="175" spans="1:19" x14ac:dyDescent="0.2">
      <c r="A175" s="45"/>
      <c r="B175" s="45"/>
      <c r="C175" s="61">
        <v>37721</v>
      </c>
      <c r="E175" s="62">
        <v>338.03006299999998</v>
      </c>
      <c r="F175" s="62">
        <v>373.57440700000001</v>
      </c>
      <c r="G175" s="62">
        <v>356.21573000000001</v>
      </c>
      <c r="H175" s="62">
        <v>330.70840199999998</v>
      </c>
      <c r="I175" s="62">
        <v>348.60785600000003</v>
      </c>
      <c r="J175" s="62">
        <v>189.16799</v>
      </c>
      <c r="L175" s="43" cm="1">
        <f t="array" ref="L175">VLOOKUP(MIN(IF(CPI!$A$2:$A$88&gt;C175,CPI!$A$2:$A$88)),CPI!$A$2:$B$88,2)</f>
        <v>68.390924005382288</v>
      </c>
      <c r="N175" s="64">
        <f t="shared" si="14"/>
        <v>494.26158209735166</v>
      </c>
      <c r="O175" s="64">
        <f t="shared" si="15"/>
        <v>546.23389350698073</v>
      </c>
      <c r="P175" s="64">
        <f t="shared" si="16"/>
        <v>520.8523428810031</v>
      </c>
      <c r="Q175" s="64">
        <f t="shared" si="17"/>
        <v>483.55597882253147</v>
      </c>
      <c r="R175" s="64">
        <f t="shared" si="18"/>
        <v>509.72824401753218</v>
      </c>
      <c r="S175" s="64">
        <f t="shared" si="19"/>
        <v>276.59809068395197</v>
      </c>
    </row>
    <row r="176" spans="1:19" x14ac:dyDescent="0.2">
      <c r="A176" s="45"/>
      <c r="B176" s="45"/>
      <c r="C176" s="61">
        <v>37728</v>
      </c>
      <c r="E176" s="62">
        <v>329.11617200000001</v>
      </c>
      <c r="F176" s="62">
        <v>369.36454300000003</v>
      </c>
      <c r="G176" s="62">
        <v>360.64085399999999</v>
      </c>
      <c r="H176" s="62">
        <v>311.92314900000002</v>
      </c>
      <c r="I176" s="62">
        <v>363.92635100000001</v>
      </c>
      <c r="J176" s="62">
        <v>200.39612299999999</v>
      </c>
      <c r="L176" s="43" cm="1">
        <f t="array" ref="L176">VLOOKUP(MIN(IF(CPI!$A$2:$A$88&gt;C176,CPI!$A$2:$A$88)),CPI!$A$2:$B$88,2)</f>
        <v>68.390924005382288</v>
      </c>
      <c r="N176" s="64">
        <f t="shared" si="14"/>
        <v>481.22784826550804</v>
      </c>
      <c r="O176" s="64">
        <f t="shared" si="15"/>
        <v>540.078304792214</v>
      </c>
      <c r="P176" s="64">
        <f t="shared" si="16"/>
        <v>527.32268096219605</v>
      </c>
      <c r="Q176" s="64">
        <f t="shared" si="17"/>
        <v>456.08851398973934</v>
      </c>
      <c r="R176" s="64">
        <f t="shared" si="18"/>
        <v>532.12667659141346</v>
      </c>
      <c r="S176" s="64">
        <f t="shared" si="19"/>
        <v>293.01566825479506</v>
      </c>
    </row>
    <row r="177" spans="1:19" x14ac:dyDescent="0.2">
      <c r="A177" s="45"/>
      <c r="B177" s="45"/>
      <c r="C177" s="61">
        <v>37735</v>
      </c>
      <c r="E177" s="62">
        <v>341.82225099999999</v>
      </c>
      <c r="F177" s="62">
        <v>372.548202</v>
      </c>
      <c r="G177" s="62">
        <v>370.137428</v>
      </c>
      <c r="H177" s="62">
        <v>337.16886399999999</v>
      </c>
      <c r="I177" s="62">
        <v>362.34185300000001</v>
      </c>
      <c r="J177" s="62">
        <v>196.10518200000001</v>
      </c>
      <c r="L177" s="43" cm="1">
        <f t="array" ref="L177">VLOOKUP(MIN(IF(CPI!$A$2:$A$88&gt;C177,CPI!$A$2:$A$88)),CPI!$A$2:$B$88,2)</f>
        <v>68.390924005382288</v>
      </c>
      <c r="N177" s="64">
        <f t="shared" si="14"/>
        <v>499.80645234899731</v>
      </c>
      <c r="O177" s="64">
        <f t="shared" si="15"/>
        <v>544.73339469822179</v>
      </c>
      <c r="P177" s="64">
        <f t="shared" si="16"/>
        <v>541.20840357540806</v>
      </c>
      <c r="Q177" s="64">
        <f t="shared" si="17"/>
        <v>493.00235214465761</v>
      </c>
      <c r="R177" s="64">
        <f t="shared" si="18"/>
        <v>529.80985162809634</v>
      </c>
      <c r="S177" s="64">
        <f t="shared" si="19"/>
        <v>286.74153018398573</v>
      </c>
    </row>
    <row r="178" spans="1:19" x14ac:dyDescent="0.2">
      <c r="A178" s="45"/>
      <c r="B178" s="45"/>
      <c r="C178" s="61">
        <v>37742</v>
      </c>
      <c r="E178" s="62">
        <v>347.62505700000003</v>
      </c>
      <c r="F178" s="62">
        <v>384.58952399999998</v>
      </c>
      <c r="G178" s="62">
        <v>374.61518699999999</v>
      </c>
      <c r="H178" s="62">
        <v>335.31271199999998</v>
      </c>
      <c r="I178" s="62">
        <v>388.89028000000002</v>
      </c>
      <c r="J178" s="62">
        <v>196.980073</v>
      </c>
      <c r="L178" s="43" cm="1">
        <f t="array" ref="L178">VLOOKUP(MIN(IF(CPI!$A$2:$A$88&gt;C178,CPI!$A$2:$A$88)),CPI!$A$2:$B$88,2)</f>
        <v>68.390924005382288</v>
      </c>
      <c r="N178" s="64">
        <f t="shared" si="14"/>
        <v>508.29121269460012</v>
      </c>
      <c r="O178" s="64">
        <f t="shared" si="15"/>
        <v>562.34000284852596</v>
      </c>
      <c r="P178" s="64">
        <f t="shared" si="16"/>
        <v>547.75570362306871</v>
      </c>
      <c r="Q178" s="64">
        <f t="shared" si="17"/>
        <v>490.28831950510164</v>
      </c>
      <c r="R178" s="64">
        <f t="shared" si="18"/>
        <v>568.62849223881631</v>
      </c>
      <c r="S178" s="64">
        <f t="shared" si="19"/>
        <v>288.0207803370194</v>
      </c>
    </row>
    <row r="179" spans="1:19" x14ac:dyDescent="0.2">
      <c r="A179" s="45"/>
      <c r="B179" s="45"/>
      <c r="C179" s="61">
        <v>37749</v>
      </c>
      <c r="E179" s="62">
        <v>351.539041</v>
      </c>
      <c r="F179" s="62">
        <v>385.32772399999999</v>
      </c>
      <c r="G179" s="62">
        <v>376.88683500000002</v>
      </c>
      <c r="H179" s="62">
        <v>340.46826099999998</v>
      </c>
      <c r="I179" s="62">
        <v>344.588166</v>
      </c>
      <c r="J179" s="62">
        <v>217.020723</v>
      </c>
      <c r="L179" s="43" cm="1">
        <f t="array" ref="L179">VLOOKUP(MIN(IF(CPI!$A$2:$A$88&gt;C179,CPI!$A$2:$A$88)),CPI!$A$2:$B$88,2)</f>
        <v>68.390924005382288</v>
      </c>
      <c r="N179" s="64">
        <f t="shared" si="14"/>
        <v>514.01417090421864</v>
      </c>
      <c r="O179" s="64">
        <f t="shared" si="15"/>
        <v>563.41938583791489</v>
      </c>
      <c r="P179" s="64">
        <f t="shared" si="16"/>
        <v>551.07726716828597</v>
      </c>
      <c r="Q179" s="64">
        <f t="shared" si="17"/>
        <v>497.82667210813747</v>
      </c>
      <c r="R179" s="64">
        <f t="shared" si="18"/>
        <v>503.85072436348611</v>
      </c>
      <c r="S179" s="64">
        <f t="shared" si="19"/>
        <v>317.32386446909345</v>
      </c>
    </row>
    <row r="180" spans="1:19" x14ac:dyDescent="0.2">
      <c r="A180" s="45"/>
      <c r="B180" s="45"/>
      <c r="C180" s="61">
        <v>37756</v>
      </c>
      <c r="E180" s="62">
        <v>340.98915299999999</v>
      </c>
      <c r="F180" s="62">
        <v>386.958349</v>
      </c>
      <c r="G180" s="62">
        <v>388.34521000000001</v>
      </c>
      <c r="H180" s="62">
        <v>338.95678400000003</v>
      </c>
      <c r="I180" s="62">
        <v>389.85050699999999</v>
      </c>
      <c r="J180" s="62">
        <v>208.018249</v>
      </c>
      <c r="L180" s="43" cm="1">
        <f t="array" ref="L180">VLOOKUP(MIN(IF(CPI!$A$2:$A$88&gt;C180,CPI!$A$2:$A$88)),CPI!$A$2:$B$88,2)</f>
        <v>68.390924005382288</v>
      </c>
      <c r="N180" s="64">
        <f t="shared" si="14"/>
        <v>498.58831118170667</v>
      </c>
      <c r="O180" s="64">
        <f t="shared" si="15"/>
        <v>565.80365688515451</v>
      </c>
      <c r="P180" s="64">
        <f t="shared" si="16"/>
        <v>567.83150052108908</v>
      </c>
      <c r="Q180" s="64">
        <f t="shared" si="17"/>
        <v>495.61661716008473</v>
      </c>
      <c r="R180" s="64">
        <f t="shared" si="18"/>
        <v>570.03251918239789</v>
      </c>
      <c r="S180" s="64">
        <f t="shared" si="19"/>
        <v>304.16060614070545</v>
      </c>
    </row>
    <row r="181" spans="1:19" x14ac:dyDescent="0.2">
      <c r="A181" s="45"/>
      <c r="B181" s="45"/>
      <c r="C181" s="61">
        <v>37763</v>
      </c>
      <c r="E181" s="62">
        <v>376.02771300000001</v>
      </c>
      <c r="F181" s="62">
        <v>403.32961299999999</v>
      </c>
      <c r="G181" s="62">
        <v>396.303695</v>
      </c>
      <c r="H181" s="62">
        <v>355.41963800000002</v>
      </c>
      <c r="I181" s="62">
        <v>400.857642</v>
      </c>
      <c r="J181" s="62">
        <v>224.541515</v>
      </c>
      <c r="L181" s="43" cm="1">
        <f t="array" ref="L181">VLOOKUP(MIN(IF(CPI!$A$2:$A$88&gt;C181,CPI!$A$2:$A$88)),CPI!$A$2:$B$88,2)</f>
        <v>68.390924005382288</v>
      </c>
      <c r="N181" s="64">
        <f t="shared" si="14"/>
        <v>549.82107416827273</v>
      </c>
      <c r="O181" s="64">
        <f t="shared" si="15"/>
        <v>589.7414296789708</v>
      </c>
      <c r="P181" s="64">
        <f t="shared" si="16"/>
        <v>579.46825659032083</v>
      </c>
      <c r="Q181" s="64">
        <f t="shared" si="17"/>
        <v>519.68831123268478</v>
      </c>
      <c r="R181" s="64">
        <f t="shared" si="18"/>
        <v>586.12695738465663</v>
      </c>
      <c r="S181" s="64">
        <f t="shared" si="19"/>
        <v>328.32063357168391</v>
      </c>
    </row>
    <row r="182" spans="1:19" x14ac:dyDescent="0.2">
      <c r="A182" s="45"/>
      <c r="B182" s="45"/>
      <c r="C182" s="61">
        <v>37770</v>
      </c>
      <c r="E182" s="62">
        <v>351.89588400000002</v>
      </c>
      <c r="F182" s="62">
        <v>396.03557599999999</v>
      </c>
      <c r="G182" s="62">
        <v>394.17618199999998</v>
      </c>
      <c r="H182" s="62">
        <v>346.72748999999999</v>
      </c>
      <c r="I182" s="62">
        <v>376.25080800000001</v>
      </c>
      <c r="J182" s="62">
        <v>213.00758999999999</v>
      </c>
      <c r="L182" s="43" cm="1">
        <f t="array" ref="L182">VLOOKUP(MIN(IF(CPI!$A$2:$A$88&gt;C182,CPI!$A$2:$A$88)),CPI!$A$2:$B$88,2)</f>
        <v>68.390924005382288</v>
      </c>
      <c r="N182" s="64">
        <f t="shared" si="14"/>
        <v>514.53594043020416</v>
      </c>
      <c r="O182" s="64">
        <f t="shared" si="15"/>
        <v>579.07621772858693</v>
      </c>
      <c r="P182" s="64">
        <f t="shared" si="16"/>
        <v>576.35744469394615</v>
      </c>
      <c r="Q182" s="64">
        <f t="shared" si="17"/>
        <v>506.97880609525458</v>
      </c>
      <c r="R182" s="64">
        <f t="shared" si="18"/>
        <v>550.14727973318429</v>
      </c>
      <c r="S182" s="64">
        <f t="shared" si="19"/>
        <v>311.4559323445265</v>
      </c>
    </row>
    <row r="183" spans="1:19" x14ac:dyDescent="0.2">
      <c r="A183" s="45"/>
      <c r="B183" s="45"/>
      <c r="C183" s="61">
        <v>37777</v>
      </c>
      <c r="E183" s="62">
        <v>373.27642700000001</v>
      </c>
      <c r="F183" s="62">
        <v>393.23196799999999</v>
      </c>
      <c r="G183" s="62">
        <v>393.82260000000002</v>
      </c>
      <c r="H183" s="62">
        <v>343.12869599999999</v>
      </c>
      <c r="I183" s="62">
        <v>379.50095399999998</v>
      </c>
      <c r="J183" s="62">
        <v>235.76907299999999</v>
      </c>
      <c r="L183" s="43" cm="1">
        <f t="array" ref="L183">VLOOKUP(MIN(IF(CPI!$A$2:$A$88&gt;C183,CPI!$A$2:$A$88)),CPI!$A$2:$B$88,2)</f>
        <v>68.390924005382288</v>
      </c>
      <c r="N183" s="64">
        <f t="shared" si="14"/>
        <v>545.79819241895837</v>
      </c>
      <c r="O183" s="64">
        <f t="shared" si="15"/>
        <v>574.97683167587127</v>
      </c>
      <c r="P183" s="64">
        <f t="shared" si="16"/>
        <v>575.84044334450959</v>
      </c>
      <c r="Q183" s="64">
        <f t="shared" si="17"/>
        <v>501.71671313140342</v>
      </c>
      <c r="R183" s="64">
        <f t="shared" si="18"/>
        <v>554.89958575517073</v>
      </c>
      <c r="S183" s="64">
        <f t="shared" si="19"/>
        <v>344.73737038769241</v>
      </c>
    </row>
    <row r="184" spans="1:19" x14ac:dyDescent="0.2">
      <c r="A184" s="45"/>
      <c r="B184" s="45"/>
      <c r="C184" s="61">
        <v>37784</v>
      </c>
      <c r="E184" s="62">
        <v>358.07902000000001</v>
      </c>
      <c r="F184" s="62">
        <v>396.46152999999998</v>
      </c>
      <c r="G184" s="62">
        <v>393.24292000000003</v>
      </c>
      <c r="H184" s="62">
        <v>351.417709</v>
      </c>
      <c r="I184" s="62">
        <v>384.47657900000002</v>
      </c>
      <c r="J184" s="62">
        <v>228.08065099999999</v>
      </c>
      <c r="L184" s="43" cm="1">
        <f t="array" ref="L184">VLOOKUP(MIN(IF(CPI!$A$2:$A$88&gt;C184,CPI!$A$2:$A$88)),CPI!$A$2:$B$88,2)</f>
        <v>68.390924005382288</v>
      </c>
      <c r="N184" s="64">
        <f t="shared" si="14"/>
        <v>523.57681257796662</v>
      </c>
      <c r="O184" s="64">
        <f t="shared" si="15"/>
        <v>579.69904013696157</v>
      </c>
      <c r="P184" s="64">
        <f t="shared" si="16"/>
        <v>574.99284549665128</v>
      </c>
      <c r="Q184" s="64">
        <f t="shared" si="17"/>
        <v>513.83676139884267</v>
      </c>
      <c r="R184" s="64">
        <f t="shared" si="18"/>
        <v>562.17485666627658</v>
      </c>
      <c r="S184" s="64">
        <f t="shared" si="19"/>
        <v>333.49549566262664</v>
      </c>
    </row>
    <row r="185" spans="1:19" x14ac:dyDescent="0.2">
      <c r="A185" s="45"/>
      <c r="B185" s="45"/>
      <c r="C185" s="61">
        <v>37791</v>
      </c>
      <c r="E185" s="62">
        <v>369.17676</v>
      </c>
      <c r="F185" s="62">
        <v>396.52865000000003</v>
      </c>
      <c r="G185" s="62">
        <v>396.27259700000002</v>
      </c>
      <c r="H185" s="62">
        <v>363.93632500000001</v>
      </c>
      <c r="I185" s="62">
        <v>386.11692099999999</v>
      </c>
      <c r="J185" s="62">
        <v>203.33991900000001</v>
      </c>
      <c r="L185" s="43" cm="1">
        <f t="array" ref="L185">VLOOKUP(MIN(IF(CPI!$A$2:$A$88&gt;C185,CPI!$A$2:$A$88)),CPI!$A$2:$B$88,2)</f>
        <v>68.390924005382288</v>
      </c>
      <c r="N185" s="64">
        <f t="shared" si="14"/>
        <v>539.80373180942286</v>
      </c>
      <c r="O185" s="64">
        <f t="shared" si="15"/>
        <v>579.79718181434964</v>
      </c>
      <c r="P185" s="64">
        <f t="shared" si="16"/>
        <v>579.42278564450135</v>
      </c>
      <c r="Q185" s="64">
        <f t="shared" si="17"/>
        <v>532.14126039788357</v>
      </c>
      <c r="R185" s="64">
        <f t="shared" si="18"/>
        <v>564.57333573912967</v>
      </c>
      <c r="S185" s="64">
        <f t="shared" si="19"/>
        <v>297.3200347227322</v>
      </c>
    </row>
    <row r="186" spans="1:19" x14ac:dyDescent="0.2">
      <c r="A186" s="45"/>
      <c r="B186" s="45"/>
      <c r="C186" s="61">
        <v>37798</v>
      </c>
      <c r="E186" s="62">
        <v>362.44725</v>
      </c>
      <c r="F186" s="62">
        <v>398.33937900000001</v>
      </c>
      <c r="G186" s="62">
        <v>404.53184499999998</v>
      </c>
      <c r="H186" s="62">
        <v>360.84228000000002</v>
      </c>
      <c r="I186" s="62">
        <v>367.08203800000001</v>
      </c>
      <c r="J186" s="62">
        <v>224.312681</v>
      </c>
      <c r="L186" s="43" cm="1">
        <f t="array" ref="L186">VLOOKUP(MIN(IF(CPI!$A$2:$A$88&gt;C186,CPI!$A$2:$A$88)),CPI!$A$2:$B$88,2)</f>
        <v>68.390924005382288</v>
      </c>
      <c r="N186" s="64">
        <f t="shared" si="14"/>
        <v>529.96396125818649</v>
      </c>
      <c r="O186" s="64">
        <f t="shared" si="15"/>
        <v>582.44479774633714</v>
      </c>
      <c r="P186" s="64">
        <f t="shared" si="16"/>
        <v>591.49931205515475</v>
      </c>
      <c r="Q186" s="64">
        <f t="shared" si="17"/>
        <v>527.61720249839311</v>
      </c>
      <c r="R186" s="64">
        <f t="shared" si="18"/>
        <v>536.74086633353727</v>
      </c>
      <c r="S186" s="64">
        <f t="shared" si="19"/>
        <v>327.98603654243192</v>
      </c>
    </row>
    <row r="187" spans="1:19" x14ac:dyDescent="0.2">
      <c r="A187" s="45"/>
      <c r="B187" s="45"/>
      <c r="C187" s="61">
        <v>37805</v>
      </c>
      <c r="E187" s="62">
        <v>349.95693299999999</v>
      </c>
      <c r="F187" s="62">
        <v>398.65076599999998</v>
      </c>
      <c r="G187" s="62">
        <v>391.15158000000002</v>
      </c>
      <c r="H187" s="62">
        <v>345.05334599999998</v>
      </c>
      <c r="I187" s="62">
        <v>379.40944100000002</v>
      </c>
      <c r="J187" s="62">
        <v>226.290852</v>
      </c>
      <c r="L187" s="43" cm="1">
        <f t="array" ref="L187">VLOOKUP(MIN(IF(CPI!$A$2:$A$88&gt;C187,CPI!$A$2:$A$88)),CPI!$A$2:$B$88,2)</f>
        <v>68.544194107452327</v>
      </c>
      <c r="N187" s="64">
        <f t="shared" si="14"/>
        <v>510.55663803034145</v>
      </c>
      <c r="O187" s="64">
        <f t="shared" si="15"/>
        <v>581.59669274841985</v>
      </c>
      <c r="P187" s="64">
        <f t="shared" si="16"/>
        <v>570.65603453855897</v>
      </c>
      <c r="Q187" s="64">
        <f t="shared" si="17"/>
        <v>503.40273234386859</v>
      </c>
      <c r="R187" s="64">
        <f t="shared" si="18"/>
        <v>553.52527802022769</v>
      </c>
      <c r="S187" s="64">
        <f t="shared" si="19"/>
        <v>330.13861341087238</v>
      </c>
    </row>
    <row r="188" spans="1:19" x14ac:dyDescent="0.2">
      <c r="A188" s="45"/>
      <c r="B188" s="45"/>
      <c r="C188" s="61">
        <v>37812</v>
      </c>
      <c r="E188" s="62">
        <v>358.14868899999999</v>
      </c>
      <c r="F188" s="62">
        <v>397.48331300000001</v>
      </c>
      <c r="G188" s="62">
        <v>393.37165599999997</v>
      </c>
      <c r="H188" s="62">
        <v>350.14223099999998</v>
      </c>
      <c r="I188" s="62">
        <v>361.17429700000002</v>
      </c>
      <c r="J188" s="62">
        <v>223.52002100000001</v>
      </c>
      <c r="L188" s="43" cm="1">
        <f t="array" ref="L188">VLOOKUP(MIN(IF(CPI!$A$2:$A$88&gt;C188,CPI!$A$2:$A$88)),CPI!$A$2:$B$88,2)</f>
        <v>68.544194107452327</v>
      </c>
      <c r="N188" s="64">
        <f t="shared" si="14"/>
        <v>522.50769545638445</v>
      </c>
      <c r="O188" s="64">
        <f t="shared" si="15"/>
        <v>579.89348065992431</v>
      </c>
      <c r="P188" s="64">
        <f t="shared" si="16"/>
        <v>573.89493176232622</v>
      </c>
      <c r="Q188" s="64">
        <f t="shared" si="17"/>
        <v>510.82697164854625</v>
      </c>
      <c r="R188" s="64">
        <f t="shared" si="18"/>
        <v>526.92179360050579</v>
      </c>
      <c r="S188" s="64">
        <f t="shared" si="19"/>
        <v>326.09621268520868</v>
      </c>
    </row>
    <row r="189" spans="1:19" x14ac:dyDescent="0.2">
      <c r="A189" s="45"/>
      <c r="B189" s="45"/>
      <c r="C189" s="61">
        <v>37819</v>
      </c>
      <c r="E189" s="62">
        <v>364.874529</v>
      </c>
      <c r="F189" s="62">
        <v>403.25479100000001</v>
      </c>
      <c r="G189" s="62">
        <v>395.11568399999999</v>
      </c>
      <c r="H189" s="62">
        <v>351.09940999999998</v>
      </c>
      <c r="I189" s="62">
        <v>353.57479799999999</v>
      </c>
      <c r="J189" s="62">
        <v>221.945741</v>
      </c>
      <c r="L189" s="43" cm="1">
        <f t="array" ref="L189">VLOOKUP(MIN(IF(CPI!$A$2:$A$88&gt;C189,CPI!$A$2:$A$88)),CPI!$A$2:$B$88,2)</f>
        <v>68.544194107452327</v>
      </c>
      <c r="N189" s="64">
        <f t="shared" si="14"/>
        <v>532.32010931226307</v>
      </c>
      <c r="O189" s="64">
        <f t="shared" si="15"/>
        <v>588.31356360809116</v>
      </c>
      <c r="P189" s="64">
        <f t="shared" si="16"/>
        <v>576.43931648040461</v>
      </c>
      <c r="Q189" s="64">
        <f t="shared" si="17"/>
        <v>512.22341231352732</v>
      </c>
      <c r="R189" s="64">
        <f t="shared" si="18"/>
        <v>515.83478747408356</v>
      </c>
      <c r="S189" s="64">
        <f t="shared" si="19"/>
        <v>323.79947549178263</v>
      </c>
    </row>
    <row r="190" spans="1:19" x14ac:dyDescent="0.2">
      <c r="A190" s="45"/>
      <c r="B190" s="45"/>
      <c r="C190" s="61">
        <v>37826</v>
      </c>
      <c r="E190" s="62">
        <v>361.67973000000001</v>
      </c>
      <c r="F190" s="62">
        <v>408.345753</v>
      </c>
      <c r="G190" s="62">
        <v>396.269521</v>
      </c>
      <c r="H190" s="62">
        <v>327.61564199999998</v>
      </c>
      <c r="I190" s="62">
        <v>355.50560100000001</v>
      </c>
      <c r="J190" s="62">
        <v>243.40555000000001</v>
      </c>
      <c r="L190" s="43" cm="1">
        <f t="array" ref="L190">VLOOKUP(MIN(IF(CPI!$A$2:$A$88&gt;C190,CPI!$A$2:$A$88)),CPI!$A$2:$B$88,2)</f>
        <v>68.544194107452327</v>
      </c>
      <c r="N190" s="64">
        <f t="shared" si="14"/>
        <v>527.65917625790155</v>
      </c>
      <c r="O190" s="64">
        <f t="shared" si="15"/>
        <v>595.74083307458932</v>
      </c>
      <c r="P190" s="64">
        <f t="shared" si="16"/>
        <v>578.1226640126423</v>
      </c>
      <c r="Q190" s="64">
        <f t="shared" si="17"/>
        <v>477.96264332237683</v>
      </c>
      <c r="R190" s="64">
        <f t="shared" si="18"/>
        <v>518.65166062452602</v>
      </c>
      <c r="S190" s="64">
        <f t="shared" si="19"/>
        <v>355.10746485461448</v>
      </c>
    </row>
    <row r="191" spans="1:19" x14ac:dyDescent="0.2">
      <c r="A191" s="45"/>
      <c r="B191" s="45"/>
      <c r="C191" s="61">
        <v>37833</v>
      </c>
      <c r="E191" s="62">
        <v>363.00109800000001</v>
      </c>
      <c r="F191" s="62">
        <v>392.85452700000002</v>
      </c>
      <c r="G191" s="62">
        <v>382.047237</v>
      </c>
      <c r="H191" s="62">
        <v>352.69616300000001</v>
      </c>
      <c r="I191" s="62">
        <v>341.23903000000001</v>
      </c>
      <c r="J191" s="62">
        <v>236.81035299999999</v>
      </c>
      <c r="L191" s="43" cm="1">
        <f t="array" ref="L191">VLOOKUP(MIN(IF(CPI!$A$2:$A$88&gt;C191,CPI!$A$2:$A$88)),CPI!$A$2:$B$88,2)</f>
        <v>68.544194107452327</v>
      </c>
      <c r="N191" s="64">
        <f t="shared" si="14"/>
        <v>529.58693690518351</v>
      </c>
      <c r="O191" s="64">
        <f t="shared" si="15"/>
        <v>573.14048566118856</v>
      </c>
      <c r="P191" s="64">
        <f t="shared" si="16"/>
        <v>557.37359228571438</v>
      </c>
      <c r="Q191" s="64">
        <f t="shared" si="17"/>
        <v>514.55293565360319</v>
      </c>
      <c r="R191" s="64">
        <f t="shared" si="18"/>
        <v>497.83797802781305</v>
      </c>
      <c r="S191" s="64">
        <f t="shared" si="19"/>
        <v>345.48564773957025</v>
      </c>
    </row>
    <row r="192" spans="1:19" x14ac:dyDescent="0.2">
      <c r="A192" s="45"/>
      <c r="B192" s="45"/>
      <c r="C192" s="61">
        <v>37840</v>
      </c>
      <c r="E192" s="62">
        <v>369.25226199999997</v>
      </c>
      <c r="F192" s="62">
        <v>387.72526399999998</v>
      </c>
      <c r="G192" s="62">
        <v>380.572586</v>
      </c>
      <c r="H192" s="62">
        <v>345.76101699999998</v>
      </c>
      <c r="I192" s="62">
        <v>334.61272400000001</v>
      </c>
      <c r="J192" s="62">
        <v>223.59402499999999</v>
      </c>
      <c r="L192" s="43" cm="1">
        <f t="array" ref="L192">VLOOKUP(MIN(IF(CPI!$A$2:$A$88&gt;C192,CPI!$A$2:$A$88)),CPI!$A$2:$B$88,2)</f>
        <v>68.544194107452327</v>
      </c>
      <c r="N192" s="64">
        <f t="shared" si="14"/>
        <v>538.7068398836916</v>
      </c>
      <c r="O192" s="64">
        <f t="shared" si="15"/>
        <v>565.65733837673838</v>
      </c>
      <c r="P192" s="64">
        <f t="shared" si="16"/>
        <v>555.22220511251589</v>
      </c>
      <c r="Q192" s="64">
        <f t="shared" si="17"/>
        <v>504.43516260177</v>
      </c>
      <c r="R192" s="64">
        <f t="shared" si="18"/>
        <v>488.17077559544896</v>
      </c>
      <c r="S192" s="64">
        <f t="shared" si="19"/>
        <v>326.20417806573965</v>
      </c>
    </row>
    <row r="193" spans="1:19" x14ac:dyDescent="0.2">
      <c r="A193" s="45"/>
      <c r="B193" s="45"/>
      <c r="C193" s="61">
        <v>37847</v>
      </c>
      <c r="E193" s="62">
        <v>358.33808199999999</v>
      </c>
      <c r="F193" s="62">
        <v>382.12362400000001</v>
      </c>
      <c r="G193" s="62">
        <v>362.39890600000001</v>
      </c>
      <c r="H193" s="62">
        <v>345.40547299999997</v>
      </c>
      <c r="I193" s="62">
        <v>332.36195900000001</v>
      </c>
      <c r="J193" s="62">
        <v>231.51728399999999</v>
      </c>
      <c r="L193" s="43" cm="1">
        <f t="array" ref="L193">VLOOKUP(MIN(IF(CPI!$A$2:$A$88&gt;C193,CPI!$A$2:$A$88)),CPI!$A$2:$B$88,2)</f>
        <v>68.544194107452327</v>
      </c>
      <c r="N193" s="64">
        <f t="shared" si="14"/>
        <v>522.78400332237686</v>
      </c>
      <c r="O193" s="64">
        <f t="shared" si="15"/>
        <v>557.48503425537308</v>
      </c>
      <c r="P193" s="64">
        <f t="shared" si="16"/>
        <v>528.70839130720617</v>
      </c>
      <c r="Q193" s="64">
        <f t="shared" si="17"/>
        <v>503.91645492035406</v>
      </c>
      <c r="R193" s="64">
        <f t="shared" si="18"/>
        <v>484.88710579772453</v>
      </c>
      <c r="S193" s="64">
        <f t="shared" si="19"/>
        <v>337.76352179013912</v>
      </c>
    </row>
    <row r="194" spans="1:19" x14ac:dyDescent="0.2">
      <c r="A194" s="45"/>
      <c r="B194" s="45"/>
      <c r="C194" s="61">
        <v>37854</v>
      </c>
      <c r="E194" s="62">
        <v>389.622412</v>
      </c>
      <c r="F194" s="62">
        <v>405.47521799999998</v>
      </c>
      <c r="G194" s="62">
        <v>374.04117100000002</v>
      </c>
      <c r="H194" s="62">
        <v>356.66594800000001</v>
      </c>
      <c r="I194" s="62">
        <v>334.895601</v>
      </c>
      <c r="J194" s="62">
        <v>246.09945300000001</v>
      </c>
      <c r="L194" s="43" cm="1">
        <f t="array" ref="L194">VLOOKUP(MIN(IF(CPI!$A$2:$A$88&gt;C194,CPI!$A$2:$A$88)),CPI!$A$2:$B$88,2)</f>
        <v>68.544194107452327</v>
      </c>
      <c r="N194" s="64">
        <f t="shared" si="14"/>
        <v>568.42511181795203</v>
      </c>
      <c r="O194" s="64">
        <f t="shared" si="15"/>
        <v>591.55297291024033</v>
      </c>
      <c r="P194" s="64">
        <f t="shared" si="16"/>
        <v>545.69344037168162</v>
      </c>
      <c r="Q194" s="64">
        <f t="shared" si="17"/>
        <v>520.34450567888757</v>
      </c>
      <c r="R194" s="64">
        <f t="shared" si="18"/>
        <v>488.58346846270553</v>
      </c>
      <c r="S194" s="64">
        <f t="shared" si="19"/>
        <v>359.03763433881176</v>
      </c>
    </row>
    <row r="195" spans="1:19" x14ac:dyDescent="0.2">
      <c r="A195" s="45"/>
      <c r="B195" s="45"/>
      <c r="C195" s="61">
        <v>37861</v>
      </c>
      <c r="E195" s="62">
        <v>388.40140600000001</v>
      </c>
      <c r="F195" s="62">
        <v>409.14933400000001</v>
      </c>
      <c r="G195" s="62">
        <v>393.94088399999998</v>
      </c>
      <c r="H195" s="62">
        <v>357.26738</v>
      </c>
      <c r="I195" s="62">
        <v>345.44090499999999</v>
      </c>
      <c r="J195" s="62">
        <v>244.380897</v>
      </c>
      <c r="L195" s="43" cm="1">
        <f t="array" ref="L195">VLOOKUP(MIN(IF(CPI!$A$2:$A$88&gt;C195,CPI!$A$2:$A$88)),CPI!$A$2:$B$88,2)</f>
        <v>68.544194107452327</v>
      </c>
      <c r="N195" s="64">
        <f t="shared" si="14"/>
        <v>566.64377057395711</v>
      </c>
      <c r="O195" s="64">
        <f t="shared" si="15"/>
        <v>596.91318765613164</v>
      </c>
      <c r="P195" s="64">
        <f t="shared" si="16"/>
        <v>574.72538575979786</v>
      </c>
      <c r="Q195" s="64">
        <f t="shared" si="17"/>
        <v>521.22194250316068</v>
      </c>
      <c r="R195" s="64">
        <f t="shared" si="18"/>
        <v>503.96814711757281</v>
      </c>
      <c r="S195" s="64">
        <f t="shared" si="19"/>
        <v>356.53041104677629</v>
      </c>
    </row>
    <row r="196" spans="1:19" x14ac:dyDescent="0.2">
      <c r="A196" s="45"/>
      <c r="B196" s="45"/>
      <c r="C196" s="61">
        <v>37868</v>
      </c>
      <c r="E196" s="62">
        <v>368.87649199999998</v>
      </c>
      <c r="F196" s="62">
        <v>395.09155900000002</v>
      </c>
      <c r="G196" s="62">
        <v>386.58923800000002</v>
      </c>
      <c r="H196" s="62">
        <v>345.791087</v>
      </c>
      <c r="I196" s="62">
        <v>333.12884400000002</v>
      </c>
      <c r="J196" s="62">
        <v>241.670084</v>
      </c>
      <c r="L196" s="43" cm="1">
        <f t="array" ref="L196">VLOOKUP(MIN(IF(CPI!$A$2:$A$88&gt;C196,CPI!$A$2:$A$88)),CPI!$A$2:$B$88,2)</f>
        <v>68.544194107452327</v>
      </c>
      <c r="N196" s="64">
        <f t="shared" si="14"/>
        <v>538.15862423261706</v>
      </c>
      <c r="O196" s="64">
        <f t="shared" si="15"/>
        <v>576.40412020986105</v>
      </c>
      <c r="P196" s="64">
        <f t="shared" si="16"/>
        <v>563.99997553982314</v>
      </c>
      <c r="Q196" s="64">
        <f t="shared" si="17"/>
        <v>504.47903210872323</v>
      </c>
      <c r="R196" s="64">
        <f t="shared" si="18"/>
        <v>486.00592411630862</v>
      </c>
      <c r="S196" s="64">
        <f t="shared" si="19"/>
        <v>352.57557134766125</v>
      </c>
    </row>
    <row r="197" spans="1:19" x14ac:dyDescent="0.2">
      <c r="A197" s="45"/>
      <c r="B197" s="45"/>
      <c r="C197" s="61">
        <v>37875</v>
      </c>
      <c r="E197" s="62">
        <v>365.43785500000001</v>
      </c>
      <c r="F197" s="62">
        <v>377.23587700000002</v>
      </c>
      <c r="G197" s="62">
        <v>371.67418099999998</v>
      </c>
      <c r="H197" s="62">
        <v>322.307863</v>
      </c>
      <c r="I197" s="62">
        <v>348.31455699999998</v>
      </c>
      <c r="J197" s="62">
        <v>245.421426</v>
      </c>
      <c r="L197" s="43" cm="1">
        <f t="array" ref="L197">VLOOKUP(MIN(IF(CPI!$A$2:$A$88&gt;C197,CPI!$A$2:$A$88)),CPI!$A$2:$B$88,2)</f>
        <v>68.544194107452327</v>
      </c>
      <c r="N197" s="64">
        <f t="shared" si="14"/>
        <v>533.14195280657407</v>
      </c>
      <c r="O197" s="64">
        <f t="shared" si="15"/>
        <v>550.35423774715559</v>
      </c>
      <c r="P197" s="64">
        <f t="shared" si="16"/>
        <v>542.24020843742107</v>
      </c>
      <c r="Q197" s="64">
        <f t="shared" si="17"/>
        <v>470.21905676611897</v>
      </c>
      <c r="R197" s="64">
        <f t="shared" si="18"/>
        <v>508.16055471302155</v>
      </c>
      <c r="S197" s="64">
        <f t="shared" si="19"/>
        <v>358.0484520910241</v>
      </c>
    </row>
    <row r="198" spans="1:19" x14ac:dyDescent="0.2">
      <c r="A198" s="45"/>
      <c r="B198" s="45"/>
      <c r="C198" s="61">
        <v>37882</v>
      </c>
      <c r="E198" s="62">
        <v>364.58688899999999</v>
      </c>
      <c r="F198" s="62">
        <v>365.81933800000002</v>
      </c>
      <c r="G198" s="62">
        <v>350.46750600000001</v>
      </c>
      <c r="H198" s="62">
        <v>334.15824700000002</v>
      </c>
      <c r="I198" s="62">
        <v>364.78317399999997</v>
      </c>
      <c r="J198" s="62">
        <v>246.94647699999999</v>
      </c>
      <c r="L198" s="43" cm="1">
        <f t="array" ref="L198">VLOOKUP(MIN(IF(CPI!$A$2:$A$88&gt;C198,CPI!$A$2:$A$88)),CPI!$A$2:$B$88,2)</f>
        <v>68.544194107452327</v>
      </c>
      <c r="N198" s="64">
        <f t="shared" ref="N198:N261" si="20">IF(ISBLANK(E198),"",+E198*(100/$L198))</f>
        <v>531.90046764348938</v>
      </c>
      <c r="O198" s="64">
        <f t="shared" ref="O198:O261" si="21">IF(ISBLANK(F198),"",+F198*(100/$L198))</f>
        <v>533.698503226296</v>
      </c>
      <c r="P198" s="64">
        <f t="shared" ref="P198:P261" si="22">IF(ISBLANK(G198),"",+G198*(100/$L198))</f>
        <v>511.301519499368</v>
      </c>
      <c r="Q198" s="64">
        <f t="shared" ref="Q198:Q261" si="23">IF(ISBLANK(H198),"",+H198*(100/$L198))</f>
        <v>487.50773329709244</v>
      </c>
      <c r="R198" s="64">
        <f t="shared" ref="R198:R261" si="24">IF(ISBLANK(I198),"",+I198*(100/$L198))</f>
        <v>532.18683033628326</v>
      </c>
      <c r="S198" s="64">
        <f t="shared" ref="S198:S261" si="25">IF(ISBLANK(J198),"",+J198*(100/$L198))</f>
        <v>360.2733684677624</v>
      </c>
    </row>
    <row r="199" spans="1:19" x14ac:dyDescent="0.2">
      <c r="A199" s="45"/>
      <c r="B199" s="45"/>
      <c r="C199" s="61">
        <v>37889</v>
      </c>
      <c r="E199" s="62">
        <v>336.38419299999998</v>
      </c>
      <c r="F199" s="62">
        <v>348.79614400000003</v>
      </c>
      <c r="G199" s="62">
        <v>335.13326799999999</v>
      </c>
      <c r="H199" s="62">
        <v>350</v>
      </c>
      <c r="I199" s="62">
        <v>359.05003399999998</v>
      </c>
      <c r="J199" s="62">
        <v>226.91880499999999</v>
      </c>
      <c r="L199" s="43" cm="1">
        <f t="array" ref="L199">VLOOKUP(MIN(IF(CPI!$A$2:$A$88&gt;C199,CPI!$A$2:$A$88)),CPI!$A$2:$B$88,2)</f>
        <v>68.544194107452327</v>
      </c>
      <c r="N199" s="64">
        <f t="shared" si="20"/>
        <v>490.75519433881169</v>
      </c>
      <c r="O199" s="64">
        <f t="shared" si="21"/>
        <v>508.86314813653621</v>
      </c>
      <c r="P199" s="64">
        <f t="shared" si="22"/>
        <v>488.9302038836916</v>
      </c>
      <c r="Q199" s="64">
        <f t="shared" si="23"/>
        <v>510.61946902654881</v>
      </c>
      <c r="R199" s="64">
        <f t="shared" si="24"/>
        <v>523.8226791858408</v>
      </c>
      <c r="S199" s="64">
        <f t="shared" si="25"/>
        <v>331.05474206068277</v>
      </c>
    </row>
    <row r="200" spans="1:19" x14ac:dyDescent="0.2">
      <c r="A200" s="45"/>
      <c r="B200" s="45"/>
      <c r="C200" s="61">
        <v>37896</v>
      </c>
      <c r="E200" s="62">
        <v>307.59218199999998</v>
      </c>
      <c r="F200" s="62">
        <v>304.816329</v>
      </c>
      <c r="G200" s="62">
        <v>299.18391400000002</v>
      </c>
      <c r="H200" s="62">
        <v>304.38596200000001</v>
      </c>
      <c r="I200" s="62">
        <v>335.41670299999998</v>
      </c>
      <c r="J200" s="62">
        <v>219.483103</v>
      </c>
      <c r="L200" s="43" cm="1">
        <f t="array" ref="L200">VLOOKUP(MIN(IF(CPI!$A$2:$A$88&gt;C200,CPI!$A$2:$A$88)),CPI!$A$2:$B$88,2)</f>
        <v>68.890814558058921</v>
      </c>
      <c r="N200" s="64">
        <f t="shared" si="20"/>
        <v>446.49229940628931</v>
      </c>
      <c r="O200" s="64">
        <f t="shared" si="21"/>
        <v>442.4629480075472</v>
      </c>
      <c r="P200" s="64">
        <f t="shared" si="22"/>
        <v>434.28709025911957</v>
      </c>
      <c r="Q200" s="64">
        <f t="shared" si="23"/>
        <v>441.83823917987428</v>
      </c>
      <c r="R200" s="64">
        <f t="shared" si="24"/>
        <v>486.8816041031447</v>
      </c>
      <c r="S200" s="64">
        <f t="shared" si="25"/>
        <v>318.5955985685535</v>
      </c>
    </row>
    <row r="201" spans="1:19" x14ac:dyDescent="0.2">
      <c r="A201" s="45"/>
      <c r="B201" s="45"/>
      <c r="C201" s="61">
        <v>37903</v>
      </c>
      <c r="E201" s="62">
        <v>314.71572400000002</v>
      </c>
      <c r="F201" s="62">
        <v>308.03326399999997</v>
      </c>
      <c r="G201" s="62">
        <v>308.334271</v>
      </c>
      <c r="H201" s="62">
        <v>294.08957400000003</v>
      </c>
      <c r="I201" s="62">
        <v>373.00393300000002</v>
      </c>
      <c r="J201" s="62">
        <v>209.172067</v>
      </c>
      <c r="L201" s="43" cm="1">
        <f t="array" ref="L201">VLOOKUP(MIN(IF(CPI!$A$2:$A$88&gt;C201,CPI!$A$2:$A$88)),CPI!$A$2:$B$88,2)</f>
        <v>68.890814558058921</v>
      </c>
      <c r="N201" s="64">
        <f t="shared" si="20"/>
        <v>456.83263584402522</v>
      </c>
      <c r="O201" s="64">
        <f t="shared" si="21"/>
        <v>447.13256183144654</v>
      </c>
      <c r="P201" s="64">
        <f t="shared" si="22"/>
        <v>447.5694952628931</v>
      </c>
      <c r="Q201" s="64">
        <f t="shared" si="23"/>
        <v>426.89228729056612</v>
      </c>
      <c r="R201" s="64">
        <f t="shared" si="24"/>
        <v>541.44218702138369</v>
      </c>
      <c r="S201" s="64">
        <f t="shared" si="25"/>
        <v>303.62838404779876</v>
      </c>
    </row>
    <row r="202" spans="1:19" x14ac:dyDescent="0.2">
      <c r="A202" s="45"/>
      <c r="B202" s="45"/>
      <c r="C202" s="61">
        <v>37910</v>
      </c>
      <c r="E202" s="62">
        <v>323.844266</v>
      </c>
      <c r="F202" s="62">
        <v>319.73387200000002</v>
      </c>
      <c r="G202" s="62">
        <v>334.23865499999999</v>
      </c>
      <c r="H202" s="63"/>
      <c r="I202" s="62">
        <v>369.22772600000002</v>
      </c>
      <c r="J202" s="62">
        <v>199.52839599999999</v>
      </c>
      <c r="L202" s="43" cm="1">
        <f t="array" ref="L202">VLOOKUP(MIN(IF(CPI!$A$2:$A$88&gt;C202,CPI!$A$2:$A$88)),CPI!$A$2:$B$88,2)</f>
        <v>68.890814558058921</v>
      </c>
      <c r="N202" s="64">
        <f t="shared" si="20"/>
        <v>470.08337479748434</v>
      </c>
      <c r="O202" s="64">
        <f t="shared" si="21"/>
        <v>464.11684061383653</v>
      </c>
      <c r="P202" s="64">
        <f t="shared" si="22"/>
        <v>485.17158222641513</v>
      </c>
      <c r="Q202" s="64" t="str">
        <f t="shared" si="23"/>
        <v/>
      </c>
      <c r="R202" s="64">
        <f t="shared" si="24"/>
        <v>535.96074943899373</v>
      </c>
      <c r="S202" s="64">
        <f t="shared" si="25"/>
        <v>289.62989809308175</v>
      </c>
    </row>
    <row r="203" spans="1:19" x14ac:dyDescent="0.2">
      <c r="A203" s="45"/>
      <c r="B203" s="45"/>
      <c r="C203" s="61">
        <v>37917</v>
      </c>
      <c r="E203" s="62">
        <v>305.83512100000002</v>
      </c>
      <c r="F203" s="62">
        <v>305.63501500000001</v>
      </c>
      <c r="G203" s="62">
        <v>295.87014499999998</v>
      </c>
      <c r="H203" s="62">
        <v>305.62090599999999</v>
      </c>
      <c r="I203" s="62">
        <v>362.66542900000002</v>
      </c>
      <c r="J203" s="62">
        <v>185.130437</v>
      </c>
      <c r="L203" s="43" cm="1">
        <f t="array" ref="L203">VLOOKUP(MIN(IF(CPI!$A$2:$A$88&gt;C203,CPI!$A$2:$A$88)),CPI!$A$2:$B$88,2)</f>
        <v>68.890814558058921</v>
      </c>
      <c r="N203" s="64">
        <f t="shared" si="20"/>
        <v>443.94179828176107</v>
      </c>
      <c r="O203" s="64">
        <f t="shared" si="21"/>
        <v>443.65132994968559</v>
      </c>
      <c r="P203" s="64">
        <f t="shared" si="22"/>
        <v>429.47691488050316</v>
      </c>
      <c r="Q203" s="64">
        <f t="shared" si="23"/>
        <v>443.63084971572329</v>
      </c>
      <c r="R203" s="64">
        <f t="shared" si="24"/>
        <v>526.43510071194976</v>
      </c>
      <c r="S203" s="64">
        <f t="shared" si="25"/>
        <v>268.7302192427673</v>
      </c>
    </row>
    <row r="204" spans="1:19" x14ac:dyDescent="0.2">
      <c r="A204" s="45"/>
      <c r="B204" s="45"/>
      <c r="C204" s="61">
        <v>37924</v>
      </c>
      <c r="E204" s="62">
        <v>296.04734000000002</v>
      </c>
      <c r="F204" s="62">
        <v>304.70236</v>
      </c>
      <c r="G204" s="62">
        <v>286.99275299999999</v>
      </c>
      <c r="H204" s="62">
        <v>263.157893</v>
      </c>
      <c r="I204" s="62">
        <v>358.17492600000003</v>
      </c>
      <c r="J204" s="62">
        <v>186.17434</v>
      </c>
      <c r="L204" s="43" cm="1">
        <f t="array" ref="L204">VLOOKUP(MIN(IF(CPI!$A$2:$A$88&gt;C204,CPI!$A$2:$A$88)),CPI!$A$2:$B$88,2)</f>
        <v>68.890814558058921</v>
      </c>
      <c r="N204" s="64">
        <f t="shared" si="20"/>
        <v>429.73412623899378</v>
      </c>
      <c r="O204" s="64">
        <f t="shared" si="21"/>
        <v>442.29751376100631</v>
      </c>
      <c r="P204" s="64">
        <f t="shared" si="22"/>
        <v>416.59073831698117</v>
      </c>
      <c r="Q204" s="64">
        <f t="shared" si="23"/>
        <v>381.99271512201261</v>
      </c>
      <c r="R204" s="64">
        <f t="shared" si="24"/>
        <v>519.91681082264154</v>
      </c>
      <c r="S204" s="64">
        <f t="shared" si="25"/>
        <v>270.24551994968556</v>
      </c>
    </row>
    <row r="205" spans="1:19" x14ac:dyDescent="0.2">
      <c r="A205" s="45"/>
      <c r="B205" s="45"/>
      <c r="C205" s="61">
        <v>37931</v>
      </c>
      <c r="E205" s="62">
        <v>303.85485899999998</v>
      </c>
      <c r="F205" s="62">
        <v>300.54149899999999</v>
      </c>
      <c r="G205" s="62">
        <v>279.97035399999999</v>
      </c>
      <c r="H205" s="63"/>
      <c r="I205" s="62">
        <v>345.47646300000002</v>
      </c>
      <c r="J205" s="62">
        <v>180.188705</v>
      </c>
      <c r="L205" s="43" cm="1">
        <f t="array" ref="L205">VLOOKUP(MIN(IF(CPI!$A$2:$A$88&gt;C205,CPI!$A$2:$A$88)),CPI!$A$2:$B$88,2)</f>
        <v>68.890814558058921</v>
      </c>
      <c r="N205" s="64">
        <f t="shared" si="20"/>
        <v>441.06730476226414</v>
      </c>
      <c r="O205" s="64">
        <f t="shared" si="21"/>
        <v>436.25772307672958</v>
      </c>
      <c r="P205" s="64">
        <f t="shared" si="22"/>
        <v>406.39721825911948</v>
      </c>
      <c r="Q205" s="64" t="str">
        <f t="shared" si="23"/>
        <v/>
      </c>
      <c r="R205" s="64">
        <f t="shared" si="24"/>
        <v>501.48407333584913</v>
      </c>
      <c r="S205" s="64">
        <f t="shared" si="25"/>
        <v>261.55693782389937</v>
      </c>
    </row>
    <row r="206" spans="1:19" x14ac:dyDescent="0.2">
      <c r="A206" s="45"/>
      <c r="B206" s="45"/>
      <c r="C206" s="61">
        <v>37938</v>
      </c>
      <c r="E206" s="62">
        <v>300.21835600000003</v>
      </c>
      <c r="F206" s="62">
        <v>309.62859800000001</v>
      </c>
      <c r="G206" s="62">
        <v>285.94061799999997</v>
      </c>
      <c r="H206" s="63"/>
      <c r="I206" s="62">
        <v>336.21037200000001</v>
      </c>
      <c r="J206" s="62">
        <v>184.428898</v>
      </c>
      <c r="L206" s="43" cm="1">
        <f t="array" ref="L206">VLOOKUP(MIN(IF(CPI!$A$2:$A$88&gt;C206,CPI!$A$2:$A$88)),CPI!$A$2:$B$88,2)</f>
        <v>68.890814558058921</v>
      </c>
      <c r="N206" s="64">
        <f t="shared" si="20"/>
        <v>435.78865764025164</v>
      </c>
      <c r="O206" s="64">
        <f t="shared" si="21"/>
        <v>449.44830451823907</v>
      </c>
      <c r="P206" s="64">
        <f t="shared" si="22"/>
        <v>415.06348826666664</v>
      </c>
      <c r="Q206" s="64" t="str">
        <f t="shared" si="23"/>
        <v/>
      </c>
      <c r="R206" s="64">
        <f t="shared" si="24"/>
        <v>488.0336720603774</v>
      </c>
      <c r="S206" s="64">
        <f t="shared" si="25"/>
        <v>267.71188464402519</v>
      </c>
    </row>
    <row r="207" spans="1:19" x14ac:dyDescent="0.2">
      <c r="A207" s="45"/>
      <c r="B207" s="45"/>
      <c r="C207" s="61">
        <v>37945</v>
      </c>
      <c r="E207" s="62">
        <v>293.500092</v>
      </c>
      <c r="F207" s="62">
        <v>312.93407999999999</v>
      </c>
      <c r="G207" s="62">
        <v>277.37866700000001</v>
      </c>
      <c r="H207" s="62">
        <v>295.45454999999998</v>
      </c>
      <c r="I207" s="62">
        <v>330.13035400000001</v>
      </c>
      <c r="J207" s="62">
        <v>180.71972099999999</v>
      </c>
      <c r="L207" s="43" cm="1">
        <f t="array" ref="L207">VLOOKUP(MIN(IF(CPI!$A$2:$A$88&gt;C207,CPI!$A$2:$A$88)),CPI!$A$2:$B$88,2)</f>
        <v>68.890814558058921</v>
      </c>
      <c r="N207" s="64">
        <f t="shared" si="20"/>
        <v>426.03661153207548</v>
      </c>
      <c r="O207" s="64">
        <f t="shared" si="21"/>
        <v>454.24645071698114</v>
      </c>
      <c r="P207" s="64">
        <f t="shared" si="22"/>
        <v>402.6351971295598</v>
      </c>
      <c r="Q207" s="64">
        <f t="shared" si="23"/>
        <v>428.87364867924532</v>
      </c>
      <c r="R207" s="64">
        <f t="shared" si="24"/>
        <v>479.20808618364788</v>
      </c>
      <c r="S207" s="64">
        <f t="shared" si="25"/>
        <v>262.32774595471699</v>
      </c>
    </row>
    <row r="208" spans="1:19" x14ac:dyDescent="0.2">
      <c r="A208" s="45"/>
      <c r="B208" s="45"/>
      <c r="C208" s="61">
        <v>37952</v>
      </c>
      <c r="E208" s="62">
        <v>299.44354600000003</v>
      </c>
      <c r="F208" s="62">
        <v>305.55103500000001</v>
      </c>
      <c r="G208" s="62">
        <v>302.89047399999998</v>
      </c>
      <c r="H208" s="62">
        <v>275.99999500000001</v>
      </c>
      <c r="I208" s="62">
        <v>342.03366999999997</v>
      </c>
      <c r="J208" s="62">
        <v>180.641661</v>
      </c>
      <c r="L208" s="43" cm="1">
        <f t="array" ref="L208">VLOOKUP(MIN(IF(CPI!$A$2:$A$88&gt;C208,CPI!$A$2:$A$88)),CPI!$A$2:$B$88,2)</f>
        <v>68.890814558058921</v>
      </c>
      <c r="N208" s="64">
        <f t="shared" si="20"/>
        <v>434.66396488553465</v>
      </c>
      <c r="O208" s="64">
        <f t="shared" si="21"/>
        <v>443.52942690566044</v>
      </c>
      <c r="P208" s="64">
        <f t="shared" si="22"/>
        <v>439.66743018364781</v>
      </c>
      <c r="Q208" s="64">
        <f t="shared" si="23"/>
        <v>400.63395500628934</v>
      </c>
      <c r="R208" s="64">
        <f t="shared" si="24"/>
        <v>496.4866102893082</v>
      </c>
      <c r="S208" s="64">
        <f t="shared" si="25"/>
        <v>262.21443621886795</v>
      </c>
    </row>
    <row r="209" spans="1:19" x14ac:dyDescent="0.2">
      <c r="A209" s="45"/>
      <c r="B209" s="45"/>
      <c r="C209" s="61">
        <v>37959</v>
      </c>
      <c r="E209" s="62">
        <v>307.22819299999998</v>
      </c>
      <c r="F209" s="62">
        <v>317.67726599999997</v>
      </c>
      <c r="G209" s="62">
        <v>325.39520800000003</v>
      </c>
      <c r="H209" s="62">
        <v>273.68420700000001</v>
      </c>
      <c r="I209" s="62">
        <v>355.52624300000002</v>
      </c>
      <c r="J209" s="62">
        <v>177.11971600000001</v>
      </c>
      <c r="L209" s="43" cm="1">
        <f t="array" ref="L209">VLOOKUP(MIN(IF(CPI!$A$2:$A$88&gt;C209,CPI!$A$2:$A$88)),CPI!$A$2:$B$88,2)</f>
        <v>68.890814558058921</v>
      </c>
      <c r="N209" s="64">
        <f t="shared" si="20"/>
        <v>445.96394304654086</v>
      </c>
      <c r="O209" s="64">
        <f t="shared" si="21"/>
        <v>461.13152825660376</v>
      </c>
      <c r="P209" s="64">
        <f t="shared" si="22"/>
        <v>472.33467928553466</v>
      </c>
      <c r="Q209" s="64">
        <f t="shared" si="23"/>
        <v>397.27242123018874</v>
      </c>
      <c r="R209" s="64">
        <f t="shared" si="24"/>
        <v>516.07205587672968</v>
      </c>
      <c r="S209" s="64">
        <f t="shared" si="25"/>
        <v>257.10207831949691</v>
      </c>
    </row>
    <row r="210" spans="1:19" x14ac:dyDescent="0.2">
      <c r="A210" s="45"/>
      <c r="B210" s="45"/>
      <c r="C210" s="61">
        <v>37966</v>
      </c>
      <c r="E210" s="62">
        <v>320.237595</v>
      </c>
      <c r="F210" s="62">
        <v>337.416088</v>
      </c>
      <c r="G210" s="62">
        <v>327.35305599999998</v>
      </c>
      <c r="H210" s="62">
        <v>309.09091100000001</v>
      </c>
      <c r="I210" s="62">
        <v>354.40544599999998</v>
      </c>
      <c r="J210" s="62">
        <v>177.328228</v>
      </c>
      <c r="L210" s="43" cm="1">
        <f t="array" ref="L210">VLOOKUP(MIN(IF(CPI!$A$2:$A$88&gt;C210,CPI!$A$2:$A$88)),CPI!$A$2:$B$88,2)</f>
        <v>68.890814558058921</v>
      </c>
      <c r="N210" s="64">
        <f t="shared" si="20"/>
        <v>464.84803098113213</v>
      </c>
      <c r="O210" s="64">
        <f t="shared" si="21"/>
        <v>489.78385604025164</v>
      </c>
      <c r="P210" s="64">
        <f t="shared" si="22"/>
        <v>475.17663726289311</v>
      </c>
      <c r="Q210" s="64">
        <f t="shared" si="23"/>
        <v>448.6678129484277</v>
      </c>
      <c r="R210" s="64">
        <f t="shared" si="24"/>
        <v>514.44513796729564</v>
      </c>
      <c r="S210" s="64">
        <f t="shared" si="25"/>
        <v>257.40474856855349</v>
      </c>
    </row>
    <row r="211" spans="1:19" x14ac:dyDescent="0.2">
      <c r="A211" s="45"/>
      <c r="B211" s="45"/>
      <c r="C211" s="61">
        <v>37973</v>
      </c>
      <c r="E211" s="62">
        <v>338.56379199999998</v>
      </c>
      <c r="F211" s="62">
        <v>358.35391299999998</v>
      </c>
      <c r="G211" s="62">
        <v>341.657871</v>
      </c>
      <c r="H211" s="62">
        <v>294.93238000000002</v>
      </c>
      <c r="I211" s="62">
        <v>364.366176</v>
      </c>
      <c r="J211" s="62">
        <v>172.12149299999999</v>
      </c>
      <c r="L211" s="43" cm="1">
        <f t="array" ref="L211">VLOOKUP(MIN(IF(CPI!$A$2:$A$88&gt;C211,CPI!$A$2:$A$88)),CPI!$A$2:$B$88,2)</f>
        <v>68.890814558058921</v>
      </c>
      <c r="N211" s="64">
        <f t="shared" si="20"/>
        <v>491.44983140628932</v>
      </c>
      <c r="O211" s="64">
        <f t="shared" si="21"/>
        <v>520.17662339874209</v>
      </c>
      <c r="P211" s="64">
        <f t="shared" si="22"/>
        <v>495.94111086037742</v>
      </c>
      <c r="Q211" s="64">
        <f t="shared" si="23"/>
        <v>428.11568115723276</v>
      </c>
      <c r="R211" s="64">
        <f t="shared" si="24"/>
        <v>528.90385799245291</v>
      </c>
      <c r="S211" s="64">
        <f t="shared" si="25"/>
        <v>249.84679612830189</v>
      </c>
    </row>
    <row r="212" spans="1:19" x14ac:dyDescent="0.2">
      <c r="A212" s="51"/>
      <c r="B212" s="51"/>
      <c r="C212" s="61">
        <v>37980</v>
      </c>
      <c r="E212" s="62">
        <v>344.44445999999999</v>
      </c>
      <c r="F212" s="62">
        <v>372.23359900000003</v>
      </c>
      <c r="G212" s="62">
        <v>353.19148000000001</v>
      </c>
      <c r="H212" s="63"/>
      <c r="I212" s="62">
        <v>333.85134799999997</v>
      </c>
      <c r="J212" s="62">
        <v>184.23365999999999</v>
      </c>
      <c r="L212" s="43" cm="1">
        <f t="array" ref="L212">VLOOKUP(MIN(IF(CPI!$A$2:$A$88&gt;C212,CPI!$A$2:$A$88)),CPI!$A$2:$B$88,2)</f>
        <v>68.890814558058921</v>
      </c>
      <c r="N212" s="64">
        <f t="shared" si="20"/>
        <v>499.98604633962265</v>
      </c>
      <c r="O212" s="64">
        <f t="shared" si="21"/>
        <v>540.32399150440256</v>
      </c>
      <c r="P212" s="64">
        <f t="shared" si="22"/>
        <v>512.68297851572333</v>
      </c>
      <c r="Q212" s="64" t="str">
        <f t="shared" si="23"/>
        <v/>
      </c>
      <c r="R212" s="64">
        <f t="shared" si="24"/>
        <v>484.60937810314465</v>
      </c>
      <c r="S212" s="64">
        <f t="shared" si="25"/>
        <v>267.42848256603776</v>
      </c>
    </row>
    <row r="213" spans="1:19" x14ac:dyDescent="0.2">
      <c r="A213" s="60">
        <v>2004</v>
      </c>
      <c r="B213" s="45"/>
      <c r="C213" s="61">
        <v>37987</v>
      </c>
      <c r="E213" s="63"/>
      <c r="F213" s="63"/>
      <c r="G213" s="63"/>
      <c r="H213" s="63"/>
      <c r="I213" s="63"/>
      <c r="J213" s="63"/>
      <c r="L213" s="43" cm="1">
        <f t="array" ref="L213">VLOOKUP(MIN(IF(CPI!$A$2:$A$88&gt;C213,CPI!$A$2:$A$88)),CPI!$A$2:$B$88,2)</f>
        <v>69.497400346620452</v>
      </c>
      <c r="N213" s="64" t="str">
        <f t="shared" si="20"/>
        <v/>
      </c>
      <c r="O213" s="64" t="str">
        <f t="shared" si="21"/>
        <v/>
      </c>
      <c r="P213" s="64" t="str">
        <f t="shared" si="22"/>
        <v/>
      </c>
      <c r="Q213" s="64" t="str">
        <f t="shared" si="23"/>
        <v/>
      </c>
      <c r="R213" s="64" t="str">
        <f t="shared" si="24"/>
        <v/>
      </c>
      <c r="S213" s="64" t="str">
        <f t="shared" si="25"/>
        <v/>
      </c>
    </row>
    <row r="214" spans="1:19" x14ac:dyDescent="0.2">
      <c r="A214" s="45"/>
      <c r="B214" s="45"/>
      <c r="C214" s="61">
        <v>37994</v>
      </c>
      <c r="E214" s="62">
        <v>333.89902799999999</v>
      </c>
      <c r="F214" s="62">
        <v>353.89575000000002</v>
      </c>
      <c r="G214" s="62">
        <v>348.74860100000001</v>
      </c>
      <c r="H214" s="63"/>
      <c r="I214" s="62">
        <v>315.33410700000002</v>
      </c>
      <c r="J214" s="62">
        <v>164.48640599999999</v>
      </c>
      <c r="L214" s="43" cm="1">
        <f t="array" ref="L214">VLOOKUP(MIN(IF(CPI!$A$2:$A$88&gt;C214,CPI!$A$2:$A$88)),CPI!$A$2:$B$88,2)</f>
        <v>69.497400346620452</v>
      </c>
      <c r="N214" s="64">
        <f t="shared" si="20"/>
        <v>480.44822732169575</v>
      </c>
      <c r="O214" s="64">
        <f t="shared" si="21"/>
        <v>509.22156546134664</v>
      </c>
      <c r="P214" s="64">
        <f t="shared" si="22"/>
        <v>501.81531864588527</v>
      </c>
      <c r="Q214" s="64" t="str">
        <f t="shared" si="23"/>
        <v/>
      </c>
      <c r="R214" s="64">
        <f t="shared" si="24"/>
        <v>453.73511156857859</v>
      </c>
      <c r="S214" s="64">
        <f t="shared" si="25"/>
        <v>236.67994080299249</v>
      </c>
    </row>
    <row r="215" spans="1:19" x14ac:dyDescent="0.2">
      <c r="A215" s="45"/>
      <c r="B215" s="45"/>
      <c r="C215" s="61">
        <v>38001</v>
      </c>
      <c r="E215" s="62">
        <v>328.22772800000001</v>
      </c>
      <c r="F215" s="62">
        <v>350.78791000000001</v>
      </c>
      <c r="G215" s="62">
        <v>339.40219500000001</v>
      </c>
      <c r="H215" s="62">
        <v>360</v>
      </c>
      <c r="I215" s="62">
        <v>330.78790900000001</v>
      </c>
      <c r="J215" s="62">
        <v>151.04711800000001</v>
      </c>
      <c r="L215" s="43" cm="1">
        <f t="array" ref="L215">VLOOKUP(MIN(IF(CPI!$A$2:$A$88&gt;C215,CPI!$A$2:$A$88)),CPI!$A$2:$B$88,2)</f>
        <v>69.497400346620452</v>
      </c>
      <c r="N215" s="64">
        <f t="shared" si="20"/>
        <v>472.28777819451375</v>
      </c>
      <c r="O215" s="64">
        <f t="shared" si="21"/>
        <v>504.74968596009978</v>
      </c>
      <c r="P215" s="64">
        <f t="shared" si="22"/>
        <v>488.36674941396507</v>
      </c>
      <c r="Q215" s="64">
        <f t="shared" si="23"/>
        <v>518.00498753117211</v>
      </c>
      <c r="R215" s="64">
        <f t="shared" si="24"/>
        <v>475.97162965835412</v>
      </c>
      <c r="S215" s="64">
        <f t="shared" si="25"/>
        <v>217.34211243391522</v>
      </c>
    </row>
    <row r="216" spans="1:19" x14ac:dyDescent="0.2">
      <c r="A216" s="45"/>
      <c r="B216" s="45"/>
      <c r="C216" s="61">
        <v>38008</v>
      </c>
      <c r="E216" s="62">
        <v>286.78692999999998</v>
      </c>
      <c r="F216" s="62">
        <v>333.923113</v>
      </c>
      <c r="G216" s="62">
        <v>326.55548099999999</v>
      </c>
      <c r="H216" s="62">
        <v>274.52944400000001</v>
      </c>
      <c r="I216" s="62">
        <v>324.50341600000002</v>
      </c>
      <c r="J216" s="62">
        <v>164.765029</v>
      </c>
      <c r="L216" s="43" cm="1">
        <f t="array" ref="L216">VLOOKUP(MIN(IF(CPI!$A$2:$A$88&gt;C216,CPI!$A$2:$A$88)),CPI!$A$2:$B$88,2)</f>
        <v>69.497400346620452</v>
      </c>
      <c r="N216" s="64">
        <f t="shared" si="20"/>
        <v>412.65850027431418</v>
      </c>
      <c r="O216" s="64">
        <f t="shared" si="21"/>
        <v>480.48288329426435</v>
      </c>
      <c r="P216" s="64">
        <f t="shared" si="22"/>
        <v>469.88157739900248</v>
      </c>
      <c r="Q216" s="64">
        <f t="shared" si="23"/>
        <v>395.02117004488781</v>
      </c>
      <c r="R216" s="64">
        <f t="shared" si="24"/>
        <v>466.92885544139654</v>
      </c>
      <c r="S216" s="64">
        <f t="shared" si="25"/>
        <v>237.08085220199501</v>
      </c>
    </row>
    <row r="217" spans="1:19" x14ac:dyDescent="0.2">
      <c r="A217" s="45"/>
      <c r="B217" s="45"/>
      <c r="C217" s="61">
        <v>38015</v>
      </c>
      <c r="E217" s="62">
        <v>306.226178</v>
      </c>
      <c r="F217" s="62">
        <v>326.266796</v>
      </c>
      <c r="G217" s="62">
        <v>315.73856899999998</v>
      </c>
      <c r="H217" s="62">
        <v>300.101857</v>
      </c>
      <c r="I217" s="62">
        <v>320.098794</v>
      </c>
      <c r="J217" s="62">
        <v>150.91440299999999</v>
      </c>
      <c r="L217" s="43" cm="1">
        <f t="array" ref="L217">VLOOKUP(MIN(IF(CPI!$A$2:$A$88&gt;C217,CPI!$A$2:$A$88)),CPI!$A$2:$B$88,2)</f>
        <v>69.497400346620452</v>
      </c>
      <c r="N217" s="64">
        <f t="shared" si="20"/>
        <v>440.62968754613468</v>
      </c>
      <c r="O217" s="64">
        <f t="shared" si="21"/>
        <v>469.46618776059847</v>
      </c>
      <c r="P217" s="64">
        <f t="shared" si="22"/>
        <v>454.31709304987527</v>
      </c>
      <c r="Q217" s="64">
        <f t="shared" si="23"/>
        <v>431.81738525935162</v>
      </c>
      <c r="R217" s="64">
        <f t="shared" si="24"/>
        <v>460.59103276309224</v>
      </c>
      <c r="S217" s="64">
        <f t="shared" si="25"/>
        <v>217.1511484563591</v>
      </c>
    </row>
    <row r="218" spans="1:19" x14ac:dyDescent="0.2">
      <c r="A218" s="45"/>
      <c r="B218" s="45"/>
      <c r="C218" s="61">
        <v>38022</v>
      </c>
      <c r="E218" s="62">
        <v>278.14824900000002</v>
      </c>
      <c r="F218" s="62">
        <v>327.66870299999999</v>
      </c>
      <c r="G218" s="62">
        <v>323.07333199999999</v>
      </c>
      <c r="H218" s="62">
        <v>274.77186499999999</v>
      </c>
      <c r="I218" s="62">
        <v>319.08781599999998</v>
      </c>
      <c r="J218" s="62">
        <v>150.78974199999999</v>
      </c>
      <c r="L218" s="43" cm="1">
        <f t="array" ref="L218">VLOOKUP(MIN(IF(CPI!$A$2:$A$88&gt;C218,CPI!$A$2:$A$88)),CPI!$A$2:$B$88,2)</f>
        <v>69.497400346620452</v>
      </c>
      <c r="N218" s="64">
        <f t="shared" si="20"/>
        <v>400.2282784862843</v>
      </c>
      <c r="O218" s="64">
        <f t="shared" si="21"/>
        <v>471.48339558852865</v>
      </c>
      <c r="P218" s="64">
        <f t="shared" si="22"/>
        <v>464.87110365087278</v>
      </c>
      <c r="Q218" s="64">
        <f t="shared" si="23"/>
        <v>395.36999028678304</v>
      </c>
      <c r="R218" s="64">
        <f t="shared" si="24"/>
        <v>459.13633374563585</v>
      </c>
      <c r="S218" s="64">
        <f t="shared" si="25"/>
        <v>216.97177340149625</v>
      </c>
    </row>
    <row r="219" spans="1:19" x14ac:dyDescent="0.2">
      <c r="A219" s="45"/>
      <c r="B219" s="45"/>
      <c r="C219" s="61">
        <v>38029</v>
      </c>
      <c r="E219" s="62">
        <v>317.44234699999998</v>
      </c>
      <c r="F219" s="62">
        <v>333.52453800000001</v>
      </c>
      <c r="G219" s="62">
        <v>335.13624199999998</v>
      </c>
      <c r="H219" s="62">
        <v>297.12651399999999</v>
      </c>
      <c r="I219" s="62">
        <v>320.02305000000001</v>
      </c>
      <c r="J219" s="62">
        <v>150.40620100000001</v>
      </c>
      <c r="L219" s="43" cm="1">
        <f t="array" ref="L219">VLOOKUP(MIN(IF(CPI!$A$2:$A$88&gt;C219,CPI!$A$2:$A$88)),CPI!$A$2:$B$88,2)</f>
        <v>69.497400346620452</v>
      </c>
      <c r="N219" s="64">
        <f t="shared" si="20"/>
        <v>456.76866388778052</v>
      </c>
      <c r="O219" s="64">
        <f t="shared" si="21"/>
        <v>479.90937263341647</v>
      </c>
      <c r="P219" s="64">
        <f t="shared" si="22"/>
        <v>482.22845794014961</v>
      </c>
      <c r="Q219" s="64">
        <f t="shared" si="23"/>
        <v>427.53615605486283</v>
      </c>
      <c r="R219" s="64">
        <f t="shared" si="24"/>
        <v>460.48204451371572</v>
      </c>
      <c r="S219" s="64">
        <f t="shared" si="25"/>
        <v>216.4198952044888</v>
      </c>
    </row>
    <row r="220" spans="1:19" x14ac:dyDescent="0.2">
      <c r="A220" s="45"/>
      <c r="B220" s="45"/>
      <c r="C220" s="61">
        <v>38036</v>
      </c>
      <c r="E220" s="62">
        <v>321.83160400000003</v>
      </c>
      <c r="F220" s="62">
        <v>330.26181600000001</v>
      </c>
      <c r="G220" s="62">
        <v>336.39919200000003</v>
      </c>
      <c r="H220" s="62">
        <v>311.86610899999999</v>
      </c>
      <c r="I220" s="62">
        <v>346.560247</v>
      </c>
      <c r="J220" s="62">
        <v>160.229354</v>
      </c>
      <c r="L220" s="43" cm="1">
        <f t="array" ref="L220">VLOOKUP(MIN(IF(CPI!$A$2:$A$88&gt;C220,CPI!$A$2:$A$88)),CPI!$A$2:$B$88,2)</f>
        <v>69.497400346620452</v>
      </c>
      <c r="N220" s="64">
        <f t="shared" si="20"/>
        <v>463.08437782543643</v>
      </c>
      <c r="O220" s="64">
        <f t="shared" si="21"/>
        <v>475.21463299750621</v>
      </c>
      <c r="P220" s="64">
        <f t="shared" si="22"/>
        <v>484.04572015960105</v>
      </c>
      <c r="Q220" s="64">
        <f t="shared" si="23"/>
        <v>448.74499973316705</v>
      </c>
      <c r="R220" s="64">
        <f t="shared" si="24"/>
        <v>498.66649007231922</v>
      </c>
      <c r="S220" s="64">
        <f t="shared" si="25"/>
        <v>230.55445700249376</v>
      </c>
    </row>
    <row r="221" spans="1:19" x14ac:dyDescent="0.2">
      <c r="A221" s="45"/>
      <c r="B221" s="45"/>
      <c r="C221" s="61">
        <v>38043</v>
      </c>
      <c r="E221" s="62">
        <v>301.45340199999998</v>
      </c>
      <c r="F221" s="62">
        <v>338.64681300000001</v>
      </c>
      <c r="G221" s="62">
        <v>332.20565099999999</v>
      </c>
      <c r="H221" s="62">
        <v>305.503557</v>
      </c>
      <c r="I221" s="62">
        <v>343.82081199999999</v>
      </c>
      <c r="J221" s="62">
        <v>159.846554</v>
      </c>
      <c r="L221" s="43" cm="1">
        <f t="array" ref="L221">VLOOKUP(MIN(IF(CPI!$A$2:$A$88&gt;C221,CPI!$A$2:$A$88)),CPI!$A$2:$B$88,2)</f>
        <v>69.497400346620452</v>
      </c>
      <c r="N221" s="64">
        <f t="shared" si="20"/>
        <v>433.76212706733162</v>
      </c>
      <c r="O221" s="64">
        <f t="shared" si="21"/>
        <v>487.27982818204487</v>
      </c>
      <c r="P221" s="64">
        <f t="shared" si="22"/>
        <v>478.0116225112219</v>
      </c>
      <c r="Q221" s="64">
        <f t="shared" si="23"/>
        <v>439.58990620698256</v>
      </c>
      <c r="R221" s="64">
        <f t="shared" si="24"/>
        <v>494.72470953615959</v>
      </c>
      <c r="S221" s="64">
        <f t="shared" si="25"/>
        <v>230.00364503241894</v>
      </c>
    </row>
    <row r="222" spans="1:19" x14ac:dyDescent="0.2">
      <c r="A222" s="45"/>
      <c r="B222" s="45"/>
      <c r="C222" s="61">
        <v>38050</v>
      </c>
      <c r="E222" s="62">
        <v>292.491041</v>
      </c>
      <c r="F222" s="62">
        <v>328.420771</v>
      </c>
      <c r="G222" s="62">
        <v>327.85478499999999</v>
      </c>
      <c r="H222" s="62">
        <v>257.57443899999998</v>
      </c>
      <c r="I222" s="62">
        <v>321.30856199999999</v>
      </c>
      <c r="J222" s="62">
        <v>159.241254</v>
      </c>
      <c r="L222" s="43" cm="1">
        <f t="array" ref="L222">VLOOKUP(MIN(IF(CPI!$A$2:$A$88&gt;C222,CPI!$A$2:$A$88)),CPI!$A$2:$B$88,2)</f>
        <v>69.497400346620452</v>
      </c>
      <c r="N222" s="64">
        <f t="shared" si="20"/>
        <v>420.86616123940149</v>
      </c>
      <c r="O222" s="64">
        <f t="shared" si="21"/>
        <v>472.5655482967581</v>
      </c>
      <c r="P222" s="64">
        <f t="shared" si="22"/>
        <v>471.75114948877803</v>
      </c>
      <c r="Q222" s="64">
        <f t="shared" si="23"/>
        <v>370.62456684039898</v>
      </c>
      <c r="R222" s="64">
        <f t="shared" si="24"/>
        <v>462.33177125685785</v>
      </c>
      <c r="S222" s="64">
        <f t="shared" si="25"/>
        <v>229.13267720199499</v>
      </c>
    </row>
    <row r="223" spans="1:19" x14ac:dyDescent="0.2">
      <c r="A223" s="45"/>
      <c r="B223" s="45"/>
      <c r="C223" s="61">
        <v>38057</v>
      </c>
      <c r="E223" s="62">
        <v>278.90625</v>
      </c>
      <c r="F223" s="62">
        <v>327.33360199999998</v>
      </c>
      <c r="G223" s="62">
        <v>318.60684700000002</v>
      </c>
      <c r="H223" s="62">
        <v>304.71820300000002</v>
      </c>
      <c r="I223" s="62">
        <v>341.51618200000001</v>
      </c>
      <c r="J223" s="62">
        <v>156.072395</v>
      </c>
      <c r="L223" s="43" cm="1">
        <f t="array" ref="L223">VLOOKUP(MIN(IF(CPI!$A$2:$A$88&gt;C223,CPI!$A$2:$A$88)),CPI!$A$2:$B$88,2)</f>
        <v>69.497400346620452</v>
      </c>
      <c r="N223" s="64">
        <f t="shared" si="20"/>
        <v>401.31896820448878</v>
      </c>
      <c r="O223" s="64">
        <f t="shared" si="21"/>
        <v>471.00121784039897</v>
      </c>
      <c r="P223" s="64">
        <f t="shared" si="22"/>
        <v>458.44426613216962</v>
      </c>
      <c r="Q223" s="64">
        <f t="shared" si="23"/>
        <v>438.45985818204491</v>
      </c>
      <c r="R223" s="64">
        <f t="shared" si="24"/>
        <v>491.40857110723192</v>
      </c>
      <c r="S223" s="64">
        <f t="shared" si="25"/>
        <v>224.57299729426433</v>
      </c>
    </row>
    <row r="224" spans="1:19" x14ac:dyDescent="0.2">
      <c r="A224" s="45"/>
      <c r="B224" s="45"/>
      <c r="C224" s="61">
        <v>38064</v>
      </c>
      <c r="E224" s="62">
        <v>252.20903700000002</v>
      </c>
      <c r="F224" s="62">
        <v>309.97432099999997</v>
      </c>
      <c r="G224" s="62">
        <v>309.22766300000001</v>
      </c>
      <c r="H224" s="62">
        <v>238.18236099999999</v>
      </c>
      <c r="I224" s="62">
        <v>316.31671599999999</v>
      </c>
      <c r="J224" s="62">
        <v>159.70382799999999</v>
      </c>
      <c r="L224" s="43" cm="1">
        <f t="array" ref="L224">VLOOKUP(MIN(IF(CPI!$A$2:$A$88&gt;C224,CPI!$A$2:$A$88)),CPI!$A$2:$B$88,2)</f>
        <v>69.497400346620452</v>
      </c>
      <c r="N224" s="64">
        <f t="shared" si="20"/>
        <v>362.90427518453868</v>
      </c>
      <c r="O224" s="64">
        <f t="shared" si="21"/>
        <v>446.02290079052364</v>
      </c>
      <c r="P224" s="64">
        <f t="shared" si="22"/>
        <v>444.94853254613469</v>
      </c>
      <c r="Q224" s="64">
        <f t="shared" si="23"/>
        <v>342.72125261097256</v>
      </c>
      <c r="R224" s="64">
        <f t="shared" si="24"/>
        <v>455.14899035411469</v>
      </c>
      <c r="S224" s="64">
        <f t="shared" si="25"/>
        <v>229.79827619950123</v>
      </c>
    </row>
    <row r="225" spans="1:19" x14ac:dyDescent="0.2">
      <c r="A225" s="45"/>
      <c r="B225" s="45"/>
      <c r="C225" s="61">
        <v>38071</v>
      </c>
      <c r="E225" s="62">
        <v>225.312456</v>
      </c>
      <c r="F225" s="62">
        <v>318.30313100000001</v>
      </c>
      <c r="G225" s="62">
        <v>297.79801700000002</v>
      </c>
      <c r="H225" s="62">
        <v>249.99223699999999</v>
      </c>
      <c r="I225" s="62">
        <v>336.43578000000002</v>
      </c>
      <c r="J225" s="62">
        <v>157.68799999999999</v>
      </c>
      <c r="L225" s="43" cm="1">
        <f t="array" ref="L225">VLOOKUP(MIN(IF(CPI!$A$2:$A$88&gt;C225,CPI!$A$2:$A$88)),CPI!$A$2:$B$88,2)</f>
        <v>69.497400346620452</v>
      </c>
      <c r="N225" s="64">
        <f t="shared" si="20"/>
        <v>324.20271100249374</v>
      </c>
      <c r="O225" s="64">
        <f t="shared" si="21"/>
        <v>458.00724834663345</v>
      </c>
      <c r="P225" s="64">
        <f t="shared" si="22"/>
        <v>428.50238356359102</v>
      </c>
      <c r="Q225" s="64">
        <f t="shared" si="23"/>
        <v>359.71451558354113</v>
      </c>
      <c r="R225" s="64">
        <f t="shared" si="24"/>
        <v>484.0983667331671</v>
      </c>
      <c r="S225" s="64">
        <f t="shared" si="25"/>
        <v>226.89769576059848</v>
      </c>
    </row>
    <row r="226" spans="1:19" x14ac:dyDescent="0.2">
      <c r="A226" s="45"/>
      <c r="B226" s="45"/>
      <c r="C226" s="61">
        <v>38078</v>
      </c>
      <c r="E226" s="62">
        <v>267.20327300000002</v>
      </c>
      <c r="F226" s="62">
        <v>303.17675200000002</v>
      </c>
      <c r="G226" s="62">
        <v>297.431578</v>
      </c>
      <c r="H226" s="62">
        <v>236.98008999999999</v>
      </c>
      <c r="I226" s="62">
        <v>277.16113100000001</v>
      </c>
      <c r="J226" s="62">
        <v>148.303572</v>
      </c>
      <c r="L226" s="43" cm="1">
        <f t="array" ref="L226">VLOOKUP(MIN(IF(CPI!$A$2:$A$88&gt;C226,CPI!$A$2:$A$88)),CPI!$A$2:$B$88,2)</f>
        <v>69.844020797227017</v>
      </c>
      <c r="N226" s="64">
        <f t="shared" si="20"/>
        <v>382.57143553598024</v>
      </c>
      <c r="O226" s="64">
        <f t="shared" si="21"/>
        <v>434.07688809925571</v>
      </c>
      <c r="P226" s="64">
        <f t="shared" si="22"/>
        <v>425.85116750868497</v>
      </c>
      <c r="Q226" s="64">
        <f t="shared" si="23"/>
        <v>339.29903704714644</v>
      </c>
      <c r="R226" s="64">
        <f t="shared" si="24"/>
        <v>396.82871609677431</v>
      </c>
      <c r="S226" s="64">
        <f t="shared" si="25"/>
        <v>212.33538720595539</v>
      </c>
    </row>
    <row r="227" spans="1:19" x14ac:dyDescent="0.2">
      <c r="A227" s="45"/>
      <c r="B227" s="45"/>
      <c r="C227" s="61">
        <v>38085</v>
      </c>
      <c r="E227" s="62">
        <v>219.33102700000001</v>
      </c>
      <c r="F227" s="62">
        <v>301.40343300000001</v>
      </c>
      <c r="G227" s="62">
        <v>281.29629399999999</v>
      </c>
      <c r="H227" s="62">
        <v>213.58113299999999</v>
      </c>
      <c r="I227" s="62">
        <v>278.91762899999998</v>
      </c>
      <c r="J227" s="62">
        <v>129.443029</v>
      </c>
      <c r="L227" s="43" cm="1">
        <f t="array" ref="L227">VLOOKUP(MIN(IF(CPI!$A$2:$A$88&gt;C227,CPI!$A$2:$A$88)),CPI!$A$2:$B$88,2)</f>
        <v>69.844020797227017</v>
      </c>
      <c r="N227" s="64">
        <f t="shared" si="20"/>
        <v>314.02978307444175</v>
      </c>
      <c r="O227" s="64">
        <f t="shared" si="21"/>
        <v>431.53791771960306</v>
      </c>
      <c r="P227" s="64">
        <f t="shared" si="22"/>
        <v>402.74928446153854</v>
      </c>
      <c r="Q227" s="64">
        <f t="shared" si="23"/>
        <v>305.79730456823825</v>
      </c>
      <c r="R227" s="64">
        <f t="shared" si="24"/>
        <v>399.34360281141443</v>
      </c>
      <c r="S227" s="64">
        <f t="shared" si="25"/>
        <v>185.33158246401987</v>
      </c>
    </row>
    <row r="228" spans="1:19" x14ac:dyDescent="0.2">
      <c r="A228" s="45"/>
      <c r="B228" s="45"/>
      <c r="C228" s="61">
        <v>38092</v>
      </c>
      <c r="E228" s="62">
        <v>227.33639099999999</v>
      </c>
      <c r="F228" s="62">
        <v>292.18498699999998</v>
      </c>
      <c r="G228" s="62">
        <v>286.14021300000002</v>
      </c>
      <c r="H228" s="62">
        <v>211.180497</v>
      </c>
      <c r="I228" s="62">
        <v>301.927436</v>
      </c>
      <c r="J228" s="62">
        <v>134.18696800000001</v>
      </c>
      <c r="L228" s="43" cm="1">
        <f t="array" ref="L228">VLOOKUP(MIN(IF(CPI!$A$2:$A$88&gt;C228,CPI!$A$2:$A$88)),CPI!$A$2:$B$88,2)</f>
        <v>69.844020797227017</v>
      </c>
      <c r="N228" s="64">
        <f t="shared" si="20"/>
        <v>325.49155733746903</v>
      </c>
      <c r="O228" s="64">
        <f t="shared" si="21"/>
        <v>418.33929900496281</v>
      </c>
      <c r="P228" s="64">
        <f t="shared" si="22"/>
        <v>409.68462258312667</v>
      </c>
      <c r="Q228" s="64">
        <f t="shared" si="23"/>
        <v>302.36016567990083</v>
      </c>
      <c r="R228" s="64">
        <f t="shared" si="24"/>
        <v>432.28816519106709</v>
      </c>
      <c r="S228" s="64">
        <f t="shared" si="25"/>
        <v>192.12377304218367</v>
      </c>
    </row>
    <row r="229" spans="1:19" x14ac:dyDescent="0.2">
      <c r="A229" s="45"/>
      <c r="B229" s="45"/>
      <c r="C229" s="61">
        <v>38099</v>
      </c>
      <c r="E229" s="62">
        <v>181.60090400000001</v>
      </c>
      <c r="F229" s="62">
        <v>292.32064700000001</v>
      </c>
      <c r="G229" s="62">
        <v>259.11206199999998</v>
      </c>
      <c r="H229" s="62">
        <v>183.35887399999999</v>
      </c>
      <c r="I229" s="62">
        <v>254.37327600000003</v>
      </c>
      <c r="J229" s="62">
        <v>141.19594799999999</v>
      </c>
      <c r="L229" s="43" cm="1">
        <f t="array" ref="L229">VLOOKUP(MIN(IF(CPI!$A$2:$A$88&gt;C229,CPI!$A$2:$A$88)),CPI!$A$2:$B$88,2)</f>
        <v>69.844020797227017</v>
      </c>
      <c r="N229" s="64">
        <f t="shared" si="20"/>
        <v>260.00923475930529</v>
      </c>
      <c r="O229" s="64">
        <f t="shared" si="21"/>
        <v>418.53353180893311</v>
      </c>
      <c r="P229" s="64">
        <f t="shared" si="22"/>
        <v>370.98674881885859</v>
      </c>
      <c r="Q229" s="64">
        <f t="shared" si="23"/>
        <v>262.5262290272953</v>
      </c>
      <c r="R229" s="64">
        <f t="shared" si="24"/>
        <v>364.20193610918125</v>
      </c>
      <c r="S229" s="64">
        <f t="shared" si="25"/>
        <v>202.15896276923078</v>
      </c>
    </row>
    <row r="230" spans="1:19" x14ac:dyDescent="0.2">
      <c r="A230" s="45"/>
      <c r="B230" s="45"/>
      <c r="C230" s="61">
        <v>38106</v>
      </c>
      <c r="E230" s="62">
        <v>217.86561900000001</v>
      </c>
      <c r="F230" s="62">
        <v>295.901703</v>
      </c>
      <c r="G230" s="62">
        <v>269.78036300000002</v>
      </c>
      <c r="H230" s="62">
        <v>237.56196</v>
      </c>
      <c r="I230" s="62">
        <v>276.13506699999999</v>
      </c>
      <c r="J230" s="62">
        <v>141.65011100000001</v>
      </c>
      <c r="L230" s="43" cm="1">
        <f t="array" ref="L230">VLOOKUP(MIN(IF(CPI!$A$2:$A$88&gt;C230,CPI!$A$2:$A$88)),CPI!$A$2:$B$88,2)</f>
        <v>69.844020797227017</v>
      </c>
      <c r="N230" s="64">
        <f t="shared" si="20"/>
        <v>311.93166789826313</v>
      </c>
      <c r="O230" s="64">
        <f t="shared" si="21"/>
        <v>423.66075094540952</v>
      </c>
      <c r="P230" s="64">
        <f t="shared" si="22"/>
        <v>386.26121451861053</v>
      </c>
      <c r="Q230" s="64">
        <f t="shared" si="23"/>
        <v>340.13213627791572</v>
      </c>
      <c r="R230" s="64">
        <f t="shared" si="24"/>
        <v>395.35963687096779</v>
      </c>
      <c r="S230" s="64">
        <f t="shared" si="25"/>
        <v>202.80921599751866</v>
      </c>
    </row>
    <row r="231" spans="1:19" x14ac:dyDescent="0.2">
      <c r="A231" s="45"/>
      <c r="B231" s="45"/>
      <c r="C231" s="61">
        <v>38113</v>
      </c>
      <c r="E231" s="62">
        <v>230.9776</v>
      </c>
      <c r="F231" s="62">
        <v>289.77991500000002</v>
      </c>
      <c r="G231" s="62">
        <v>260.26144799999997</v>
      </c>
      <c r="H231" s="62">
        <v>223.23750899999999</v>
      </c>
      <c r="I231" s="62">
        <v>297.53471300000001</v>
      </c>
      <c r="J231" s="62">
        <v>152.267797</v>
      </c>
      <c r="L231" s="43" cm="1">
        <f t="array" ref="L231">VLOOKUP(MIN(IF(CPI!$A$2:$A$88&gt;C231,CPI!$A$2:$A$88)),CPI!$A$2:$B$88,2)</f>
        <v>69.844020797227017</v>
      </c>
      <c r="N231" s="64">
        <f t="shared" si="20"/>
        <v>330.70490124069482</v>
      </c>
      <c r="O231" s="64">
        <f t="shared" si="21"/>
        <v>414.89580882134004</v>
      </c>
      <c r="P231" s="64">
        <f t="shared" si="22"/>
        <v>372.6323957717122</v>
      </c>
      <c r="Q231" s="64">
        <f t="shared" si="23"/>
        <v>319.62293472208444</v>
      </c>
      <c r="R231" s="64">
        <f t="shared" si="24"/>
        <v>425.99883226054601</v>
      </c>
      <c r="S231" s="64">
        <f t="shared" si="25"/>
        <v>218.01121307444174</v>
      </c>
    </row>
    <row r="232" spans="1:19" x14ac:dyDescent="0.2">
      <c r="A232" s="45"/>
      <c r="B232" s="45"/>
      <c r="C232" s="61">
        <v>38120</v>
      </c>
      <c r="E232" s="62">
        <v>248.25058799999999</v>
      </c>
      <c r="F232" s="62">
        <v>296.39283499999999</v>
      </c>
      <c r="G232" s="62">
        <v>260.53808400000003</v>
      </c>
      <c r="H232" s="62">
        <v>234.80695800000001</v>
      </c>
      <c r="I232" s="62">
        <v>313.70357999999999</v>
      </c>
      <c r="J232" s="62">
        <v>144.52692300000001</v>
      </c>
      <c r="L232" s="43" cm="1">
        <f t="array" ref="L232">VLOOKUP(MIN(IF(CPI!$A$2:$A$88&gt;C232,CPI!$A$2:$A$88)),CPI!$A$2:$B$88,2)</f>
        <v>69.844020797227017</v>
      </c>
      <c r="N232" s="64">
        <f t="shared" si="20"/>
        <v>355.43570539950377</v>
      </c>
      <c r="O232" s="64">
        <f t="shared" si="21"/>
        <v>424.36393497518617</v>
      </c>
      <c r="P232" s="64">
        <f t="shared" si="22"/>
        <v>373.02847262531031</v>
      </c>
      <c r="Q232" s="64">
        <f t="shared" si="23"/>
        <v>336.18762969230778</v>
      </c>
      <c r="R232" s="64">
        <f t="shared" si="24"/>
        <v>449.1487981637718</v>
      </c>
      <c r="S232" s="64">
        <f t="shared" si="25"/>
        <v>206.92812548635243</v>
      </c>
    </row>
    <row r="233" spans="1:19" x14ac:dyDescent="0.2">
      <c r="A233" s="45"/>
      <c r="B233" s="45"/>
      <c r="C233" s="61">
        <v>38127</v>
      </c>
      <c r="E233" s="62">
        <v>262.619237</v>
      </c>
      <c r="F233" s="62">
        <v>294.71159899999998</v>
      </c>
      <c r="G233" s="62">
        <v>267.68427000000003</v>
      </c>
      <c r="H233" s="62">
        <v>240.81525999999999</v>
      </c>
      <c r="I233" s="62">
        <v>293.83873999999997</v>
      </c>
      <c r="J233" s="62">
        <v>138.52147500000001</v>
      </c>
      <c r="L233" s="43" cm="1">
        <f t="array" ref="L233">VLOOKUP(MIN(IF(CPI!$A$2:$A$88&gt;C233,CPI!$A$2:$A$88)),CPI!$A$2:$B$88,2)</f>
        <v>69.844020797227017</v>
      </c>
      <c r="N233" s="64">
        <f t="shared" si="20"/>
        <v>376.00818796277923</v>
      </c>
      <c r="O233" s="64">
        <f t="shared" si="21"/>
        <v>421.95680551612907</v>
      </c>
      <c r="P233" s="64">
        <f t="shared" si="22"/>
        <v>383.26010866004975</v>
      </c>
      <c r="Q233" s="64">
        <f t="shared" si="23"/>
        <v>344.7900868982631</v>
      </c>
      <c r="R233" s="64">
        <f t="shared" si="24"/>
        <v>420.70707935483875</v>
      </c>
      <c r="S233" s="64">
        <f t="shared" si="25"/>
        <v>198.32975452853603</v>
      </c>
    </row>
    <row r="234" spans="1:19" x14ac:dyDescent="0.2">
      <c r="A234" s="45"/>
      <c r="B234" s="45"/>
      <c r="C234" s="61">
        <v>38134</v>
      </c>
      <c r="E234" s="62">
        <v>248.99454800000001</v>
      </c>
      <c r="F234" s="62">
        <v>297.53432199999997</v>
      </c>
      <c r="G234" s="62">
        <v>278.23272100000003</v>
      </c>
      <c r="H234" s="62">
        <v>254.160856</v>
      </c>
      <c r="I234" s="62">
        <v>306.67079699999999</v>
      </c>
      <c r="J234" s="62">
        <v>152.49351999999999</v>
      </c>
      <c r="L234" s="43" cm="1">
        <f t="array" ref="L234">VLOOKUP(MIN(IF(CPI!$A$2:$A$88&gt;C234,CPI!$A$2:$A$88)),CPI!$A$2:$B$88,2)</f>
        <v>69.844020797227017</v>
      </c>
      <c r="N234" s="64">
        <f t="shared" si="20"/>
        <v>356.50087889826312</v>
      </c>
      <c r="O234" s="64">
        <f t="shared" si="21"/>
        <v>425.99827244168739</v>
      </c>
      <c r="P234" s="64">
        <f t="shared" si="22"/>
        <v>398.36297770967752</v>
      </c>
      <c r="Q234" s="64">
        <f t="shared" si="23"/>
        <v>363.89780127047152</v>
      </c>
      <c r="R234" s="64">
        <f t="shared" si="24"/>
        <v>439.07952821091817</v>
      </c>
      <c r="S234" s="64">
        <f t="shared" si="25"/>
        <v>218.33439464019855</v>
      </c>
    </row>
    <row r="235" spans="1:19" x14ac:dyDescent="0.2">
      <c r="A235" s="45"/>
      <c r="B235" s="45"/>
      <c r="C235" s="61">
        <v>38141</v>
      </c>
      <c r="E235" s="62">
        <v>242.95670899999999</v>
      </c>
      <c r="F235" s="62">
        <v>321.59271999999999</v>
      </c>
      <c r="G235" s="62">
        <v>292.47506800000002</v>
      </c>
      <c r="H235" s="62">
        <v>250.96489</v>
      </c>
      <c r="I235" s="62">
        <v>316.58125000000001</v>
      </c>
      <c r="J235" s="62">
        <v>167.683966</v>
      </c>
      <c r="L235" s="43" cm="1">
        <f t="array" ref="L235">VLOOKUP(MIN(IF(CPI!$A$2:$A$88&gt;C235,CPI!$A$2:$A$88)),CPI!$A$2:$B$88,2)</f>
        <v>69.844020797227017</v>
      </c>
      <c r="N235" s="64">
        <f t="shared" si="20"/>
        <v>347.85613174441693</v>
      </c>
      <c r="O235" s="64">
        <f t="shared" si="21"/>
        <v>460.44416734491324</v>
      </c>
      <c r="P235" s="64">
        <f t="shared" si="22"/>
        <v>418.75462589578177</v>
      </c>
      <c r="Q235" s="64">
        <f t="shared" si="23"/>
        <v>359.32193928039709</v>
      </c>
      <c r="R235" s="64">
        <f t="shared" si="24"/>
        <v>453.26893610421848</v>
      </c>
      <c r="S235" s="64">
        <f t="shared" si="25"/>
        <v>240.08349474441692</v>
      </c>
    </row>
    <row r="236" spans="1:19" x14ac:dyDescent="0.2">
      <c r="A236" s="45"/>
      <c r="B236" s="45"/>
      <c r="C236" s="61">
        <v>38148</v>
      </c>
      <c r="E236" s="62">
        <v>275.170975</v>
      </c>
      <c r="F236" s="62">
        <v>353.19160900000003</v>
      </c>
      <c r="G236" s="62">
        <v>315.00768900000003</v>
      </c>
      <c r="H236" s="62">
        <v>288.19866500000001</v>
      </c>
      <c r="I236" s="62">
        <v>329.864081</v>
      </c>
      <c r="J236" s="62">
        <v>173.36574999999999</v>
      </c>
      <c r="L236" s="43" cm="1">
        <f t="array" ref="L236">VLOOKUP(MIN(IF(CPI!$A$2:$A$88&gt;C236,CPI!$A$2:$A$88)),CPI!$A$2:$B$88,2)</f>
        <v>69.844020797227017</v>
      </c>
      <c r="N236" s="64">
        <f t="shared" si="20"/>
        <v>393.9792867866006</v>
      </c>
      <c r="O236" s="64">
        <f t="shared" si="21"/>
        <v>505.68624911414406</v>
      </c>
      <c r="P236" s="64">
        <f t="shared" si="22"/>
        <v>451.01597159553364</v>
      </c>
      <c r="Q236" s="64">
        <f t="shared" si="23"/>
        <v>412.63183549627803</v>
      </c>
      <c r="R236" s="64">
        <f t="shared" si="24"/>
        <v>472.28678594789091</v>
      </c>
      <c r="S236" s="64">
        <f t="shared" si="25"/>
        <v>248.21845595533503</v>
      </c>
    </row>
    <row r="237" spans="1:19" x14ac:dyDescent="0.2">
      <c r="A237" s="45"/>
      <c r="B237" s="45"/>
      <c r="C237" s="61">
        <v>38155</v>
      </c>
      <c r="E237" s="62">
        <v>297.50692800000002</v>
      </c>
      <c r="F237" s="62">
        <v>350.43100600000002</v>
      </c>
      <c r="G237" s="62">
        <v>346.47429</v>
      </c>
      <c r="H237" s="62">
        <v>293.77304600000002</v>
      </c>
      <c r="I237" s="62">
        <v>322.89244100000002</v>
      </c>
      <c r="J237" s="62">
        <v>197.85144199999999</v>
      </c>
      <c r="L237" s="43" cm="1">
        <f t="array" ref="L237">VLOOKUP(MIN(IF(CPI!$A$2:$A$88&gt;C237,CPI!$A$2:$A$88)),CPI!$A$2:$B$88,2)</f>
        <v>69.844020797227017</v>
      </c>
      <c r="N237" s="64">
        <f t="shared" si="20"/>
        <v>425.95905075930534</v>
      </c>
      <c r="O237" s="64">
        <f t="shared" si="21"/>
        <v>501.73372323076939</v>
      </c>
      <c r="P237" s="64">
        <f t="shared" si="22"/>
        <v>496.06864846153854</v>
      </c>
      <c r="Q237" s="64">
        <f t="shared" si="23"/>
        <v>420.61302119602988</v>
      </c>
      <c r="R237" s="64">
        <f t="shared" si="24"/>
        <v>462.30505820595545</v>
      </c>
      <c r="S237" s="64">
        <f t="shared" si="25"/>
        <v>283.27613407940453</v>
      </c>
    </row>
    <row r="238" spans="1:19" x14ac:dyDescent="0.2">
      <c r="A238" s="45"/>
      <c r="B238" s="45"/>
      <c r="C238" s="61">
        <v>38162</v>
      </c>
      <c r="E238" s="62">
        <v>338.52624600000001</v>
      </c>
      <c r="F238" s="62">
        <v>384.07723700000003</v>
      </c>
      <c r="G238" s="62">
        <v>377.28721899999999</v>
      </c>
      <c r="H238" s="62">
        <v>331.934999</v>
      </c>
      <c r="I238" s="62">
        <v>358.22634399999998</v>
      </c>
      <c r="J238" s="62">
        <v>185.94531699999999</v>
      </c>
      <c r="L238" s="43" cm="1">
        <f t="array" ref="L238">VLOOKUP(MIN(IF(CPI!$A$2:$A$88&gt;C238,CPI!$A$2:$A$88)),CPI!$A$2:$B$88,2)</f>
        <v>69.844020797227017</v>
      </c>
      <c r="N238" s="64">
        <f t="shared" si="20"/>
        <v>484.68894278411921</v>
      </c>
      <c r="O238" s="64">
        <f t="shared" si="21"/>
        <v>549.90711103970239</v>
      </c>
      <c r="P238" s="64">
        <f t="shared" si="22"/>
        <v>540.18542273697278</v>
      </c>
      <c r="Q238" s="64">
        <f t="shared" si="23"/>
        <v>475.25184720347403</v>
      </c>
      <c r="R238" s="64">
        <f t="shared" si="24"/>
        <v>512.89479029280403</v>
      </c>
      <c r="S238" s="64">
        <f t="shared" si="25"/>
        <v>266.22939927791566</v>
      </c>
    </row>
    <row r="239" spans="1:19" x14ac:dyDescent="0.2">
      <c r="A239" s="45"/>
      <c r="B239" s="45"/>
      <c r="C239" s="61">
        <v>38169</v>
      </c>
      <c r="E239" s="62">
        <v>324.15219300000001</v>
      </c>
      <c r="F239" s="62">
        <v>398.42263700000001</v>
      </c>
      <c r="G239" s="62">
        <v>391.47744799999998</v>
      </c>
      <c r="H239" s="62">
        <v>315.53494799999999</v>
      </c>
      <c r="I239" s="62">
        <v>338.73869500000001</v>
      </c>
      <c r="J239" s="62">
        <v>172.79101800000001</v>
      </c>
      <c r="L239" s="43" cm="1">
        <f t="array" ref="L239">VLOOKUP(MIN(IF(CPI!$A$2:$A$88&gt;C239,CPI!$A$2:$A$88)),CPI!$A$2:$B$88,2)</f>
        <v>70.10398613518197</v>
      </c>
      <c r="N239" s="64">
        <f t="shared" si="20"/>
        <v>462.38767703584676</v>
      </c>
      <c r="O239" s="64">
        <f t="shared" si="21"/>
        <v>568.33093089987642</v>
      </c>
      <c r="P239" s="64">
        <f t="shared" si="22"/>
        <v>558.42394931025956</v>
      </c>
      <c r="Q239" s="64">
        <f t="shared" si="23"/>
        <v>450.09558713473427</v>
      </c>
      <c r="R239" s="64">
        <f t="shared" si="24"/>
        <v>483.19462797280602</v>
      </c>
      <c r="S239" s="64">
        <f t="shared" si="25"/>
        <v>246.47816411866506</v>
      </c>
    </row>
    <row r="240" spans="1:19" x14ac:dyDescent="0.2">
      <c r="A240" s="45"/>
      <c r="B240" s="45"/>
      <c r="C240" s="61">
        <v>38176</v>
      </c>
      <c r="E240" s="62">
        <v>339.12876999999997</v>
      </c>
      <c r="F240" s="62">
        <v>402.46396099999998</v>
      </c>
      <c r="G240" s="62">
        <v>407.71732400000002</v>
      </c>
      <c r="H240" s="62">
        <v>361.85918600000002</v>
      </c>
      <c r="I240" s="62">
        <v>322.064841</v>
      </c>
      <c r="J240" s="62">
        <v>169.43891300000001</v>
      </c>
      <c r="L240" s="43" cm="1">
        <f t="array" ref="L240">VLOOKUP(MIN(IF(CPI!$A$2:$A$88&gt;C240,CPI!$A$2:$A$88)),CPI!$A$2:$B$88,2)</f>
        <v>70.10398613518197</v>
      </c>
      <c r="N240" s="64">
        <f t="shared" si="20"/>
        <v>483.75105139678618</v>
      </c>
      <c r="O240" s="64">
        <f t="shared" si="21"/>
        <v>574.09568726081591</v>
      </c>
      <c r="P240" s="64">
        <f t="shared" si="22"/>
        <v>581.58935957478377</v>
      </c>
      <c r="Q240" s="64">
        <f t="shared" si="23"/>
        <v>516.17490808899879</v>
      </c>
      <c r="R240" s="64">
        <f t="shared" si="24"/>
        <v>459.41016874412861</v>
      </c>
      <c r="S240" s="64">
        <f t="shared" si="25"/>
        <v>241.69654586155752</v>
      </c>
    </row>
    <row r="241" spans="1:19" x14ac:dyDescent="0.2">
      <c r="A241" s="45"/>
      <c r="B241" s="45"/>
      <c r="C241" s="61">
        <v>38183</v>
      </c>
      <c r="E241" s="62">
        <v>318.44812100000001</v>
      </c>
      <c r="F241" s="62">
        <v>406.04794500000003</v>
      </c>
      <c r="G241" s="62">
        <v>423.47620699999999</v>
      </c>
      <c r="H241" s="62">
        <v>322.03003000000001</v>
      </c>
      <c r="I241" s="62">
        <v>331.50997000000001</v>
      </c>
      <c r="J241" s="62">
        <v>178.61357699999999</v>
      </c>
      <c r="L241" s="43" cm="1">
        <f t="array" ref="L241">VLOOKUP(MIN(IF(CPI!$A$2:$A$88&gt;C241,CPI!$A$2:$A$88)),CPI!$A$2:$B$88,2)</f>
        <v>70.10398613518197</v>
      </c>
      <c r="N241" s="64">
        <f t="shared" si="20"/>
        <v>454.25108978244754</v>
      </c>
      <c r="O241" s="64">
        <f t="shared" si="21"/>
        <v>579.20806987639071</v>
      </c>
      <c r="P241" s="64">
        <f t="shared" si="22"/>
        <v>604.06865621508041</v>
      </c>
      <c r="Q241" s="64">
        <f t="shared" si="23"/>
        <v>459.36051250927079</v>
      </c>
      <c r="R241" s="64">
        <f t="shared" si="24"/>
        <v>472.88319577255879</v>
      </c>
      <c r="S241" s="64">
        <f t="shared" si="25"/>
        <v>254.78376743881336</v>
      </c>
    </row>
    <row r="242" spans="1:19" x14ac:dyDescent="0.2">
      <c r="A242" s="45"/>
      <c r="B242" s="45"/>
      <c r="C242" s="61">
        <v>38190</v>
      </c>
      <c r="E242" s="62">
        <v>346.92105199999997</v>
      </c>
      <c r="F242" s="62">
        <v>427.70835699999998</v>
      </c>
      <c r="G242" s="62">
        <v>439.01230700000002</v>
      </c>
      <c r="H242" s="62">
        <v>317.625024</v>
      </c>
      <c r="I242" s="62">
        <v>315.06584700000002</v>
      </c>
      <c r="J242" s="62">
        <v>198.84865600000001</v>
      </c>
      <c r="L242" s="43" cm="1">
        <f t="array" ref="L242">VLOOKUP(MIN(IF(CPI!$A$2:$A$88&gt;C242,CPI!$A$2:$A$88)),CPI!$A$2:$B$88,2)</f>
        <v>70.10398613518197</v>
      </c>
      <c r="N242" s="64">
        <f t="shared" si="20"/>
        <v>494.8663708380717</v>
      </c>
      <c r="O242" s="64">
        <f t="shared" si="21"/>
        <v>610.10561678368356</v>
      </c>
      <c r="P242" s="64">
        <f t="shared" si="22"/>
        <v>626.23016350803471</v>
      </c>
      <c r="Q242" s="64">
        <f t="shared" si="23"/>
        <v>453.07698108281835</v>
      </c>
      <c r="R242" s="64">
        <f t="shared" si="24"/>
        <v>449.42643688257112</v>
      </c>
      <c r="S242" s="64">
        <f t="shared" si="25"/>
        <v>283.64814465265766</v>
      </c>
    </row>
    <row r="243" spans="1:19" x14ac:dyDescent="0.2">
      <c r="A243" s="45"/>
      <c r="B243" s="45"/>
      <c r="C243" s="61">
        <v>38197</v>
      </c>
      <c r="E243" s="62">
        <v>336.78784200000001</v>
      </c>
      <c r="F243" s="62">
        <v>436.30441200000001</v>
      </c>
      <c r="G243" s="62">
        <v>459.65520800000002</v>
      </c>
      <c r="H243" s="62">
        <v>351.806196</v>
      </c>
      <c r="I243" s="62">
        <v>303.159041</v>
      </c>
      <c r="J243" s="62">
        <v>198.65200200000001</v>
      </c>
      <c r="L243" s="43" cm="1">
        <f t="array" ref="L243">VLOOKUP(MIN(IF(CPI!$A$2:$A$88&gt;C243,CPI!$A$2:$A$88)),CPI!$A$2:$B$88,2)</f>
        <v>70.10398613518197</v>
      </c>
      <c r="N243" s="64">
        <f t="shared" si="20"/>
        <v>480.41182900865272</v>
      </c>
      <c r="O243" s="64">
        <f t="shared" si="21"/>
        <v>622.36748015822013</v>
      </c>
      <c r="P243" s="64">
        <f t="shared" si="22"/>
        <v>655.6762793967863</v>
      </c>
      <c r="Q243" s="64">
        <f t="shared" si="23"/>
        <v>501.83479627194072</v>
      </c>
      <c r="R243" s="64">
        <f t="shared" si="24"/>
        <v>432.44194476390612</v>
      </c>
      <c r="S243" s="64">
        <f t="shared" si="25"/>
        <v>283.36762708034615</v>
      </c>
    </row>
    <row r="244" spans="1:19" x14ac:dyDescent="0.2">
      <c r="A244" s="45"/>
      <c r="B244" s="45"/>
      <c r="C244" s="61">
        <v>38204</v>
      </c>
      <c r="E244" s="62">
        <v>350.893958</v>
      </c>
      <c r="F244" s="62">
        <v>413.96253100000001</v>
      </c>
      <c r="G244" s="62">
        <v>454.133106</v>
      </c>
      <c r="H244" s="62">
        <v>337.77668599999998</v>
      </c>
      <c r="I244" s="62">
        <v>278.44193899999999</v>
      </c>
      <c r="J244" s="62">
        <v>181.27073999999999</v>
      </c>
      <c r="L244" s="43" cm="1">
        <f t="array" ref="L244">VLOOKUP(MIN(IF(CPI!$A$2:$A$88&gt;C244,CPI!$A$2:$A$88)),CPI!$A$2:$B$88,2)</f>
        <v>70.10398613518197</v>
      </c>
      <c r="N244" s="64">
        <f t="shared" si="20"/>
        <v>500.53353217799759</v>
      </c>
      <c r="O244" s="64">
        <f t="shared" si="21"/>
        <v>590.49785015327575</v>
      </c>
      <c r="P244" s="64">
        <f t="shared" si="22"/>
        <v>647.79926368850442</v>
      </c>
      <c r="Q244" s="64">
        <f t="shared" si="23"/>
        <v>481.82236791594562</v>
      </c>
      <c r="R244" s="64">
        <f t="shared" si="24"/>
        <v>397.18417503831893</v>
      </c>
      <c r="S244" s="64">
        <f t="shared" si="25"/>
        <v>258.57408400494438</v>
      </c>
    </row>
    <row r="245" spans="1:19" x14ac:dyDescent="0.2">
      <c r="A245" s="45"/>
      <c r="B245" s="45"/>
      <c r="C245" s="61">
        <v>38211</v>
      </c>
      <c r="E245" s="62">
        <v>320.78353499999997</v>
      </c>
      <c r="F245" s="62">
        <v>401.144046</v>
      </c>
      <c r="G245" s="62">
        <v>397.66140899999999</v>
      </c>
      <c r="H245" s="62">
        <v>311.55366400000003</v>
      </c>
      <c r="I245" s="62">
        <v>279.47118699999999</v>
      </c>
      <c r="J245" s="62">
        <v>169.104242</v>
      </c>
      <c r="L245" s="43" cm="1">
        <f t="array" ref="L245">VLOOKUP(MIN(IF(CPI!$A$2:$A$88&gt;C245,CPI!$A$2:$A$88)),CPI!$A$2:$B$88,2)</f>
        <v>70.10398613518197</v>
      </c>
      <c r="N245" s="64">
        <f t="shared" si="20"/>
        <v>457.58244671199014</v>
      </c>
      <c r="O245" s="64">
        <f t="shared" si="21"/>
        <v>572.21289132756499</v>
      </c>
      <c r="P245" s="64">
        <f t="shared" si="22"/>
        <v>567.24507538442526</v>
      </c>
      <c r="Q245" s="64">
        <f t="shared" si="23"/>
        <v>444.41647497651428</v>
      </c>
      <c r="R245" s="64">
        <f t="shared" si="24"/>
        <v>398.652348328801</v>
      </c>
      <c r="S245" s="64">
        <f t="shared" si="25"/>
        <v>241.21915360692216</v>
      </c>
    </row>
    <row r="246" spans="1:19" x14ac:dyDescent="0.2">
      <c r="A246" s="45"/>
      <c r="B246" s="45"/>
      <c r="C246" s="61">
        <v>38218</v>
      </c>
      <c r="E246" s="62">
        <v>313.48292800000002</v>
      </c>
      <c r="F246" s="62">
        <v>367.75043099999999</v>
      </c>
      <c r="G246" s="62">
        <v>357.04085300000003</v>
      </c>
      <c r="H246" s="62">
        <v>301.78156300000001</v>
      </c>
      <c r="I246" s="62">
        <v>286.31163800000002</v>
      </c>
      <c r="J246" s="62">
        <v>170.56278800000001</v>
      </c>
      <c r="L246" s="43" cm="1">
        <f t="array" ref="L246">VLOOKUP(MIN(IF(CPI!$A$2:$A$88&gt;C246,CPI!$A$2:$A$88)),CPI!$A$2:$B$88,2)</f>
        <v>70.10398613518197</v>
      </c>
      <c r="N246" s="64">
        <f t="shared" si="20"/>
        <v>447.16847825957979</v>
      </c>
      <c r="O246" s="64">
        <f t="shared" si="21"/>
        <v>524.57848871940666</v>
      </c>
      <c r="P246" s="64">
        <f t="shared" si="22"/>
        <v>509.30178536711998</v>
      </c>
      <c r="Q246" s="64">
        <f t="shared" si="23"/>
        <v>430.47703795055628</v>
      </c>
      <c r="R246" s="64">
        <f t="shared" si="24"/>
        <v>408.40992614585917</v>
      </c>
      <c r="S246" s="64">
        <f t="shared" si="25"/>
        <v>243.29970006427692</v>
      </c>
    </row>
    <row r="247" spans="1:19" x14ac:dyDescent="0.2">
      <c r="A247" s="45"/>
      <c r="B247" s="45"/>
      <c r="C247" s="61">
        <v>38225</v>
      </c>
      <c r="E247" s="62">
        <v>332.28860800000001</v>
      </c>
      <c r="F247" s="62">
        <v>351.368742</v>
      </c>
      <c r="G247" s="62">
        <v>346.62228299999998</v>
      </c>
      <c r="H247" s="62">
        <v>282.69592899999998</v>
      </c>
      <c r="I247" s="62">
        <v>295.60033499999997</v>
      </c>
      <c r="J247" s="62">
        <v>168.898518</v>
      </c>
      <c r="L247" s="43" cm="1">
        <f t="array" ref="L247">VLOOKUP(MIN(IF(CPI!$A$2:$A$88&gt;C247,CPI!$A$2:$A$88)),CPI!$A$2:$B$88,2)</f>
        <v>70.10398613518197</v>
      </c>
      <c r="N247" s="64">
        <f t="shared" si="20"/>
        <v>473.99388582447472</v>
      </c>
      <c r="O247" s="64">
        <f t="shared" si="21"/>
        <v>501.21078895920897</v>
      </c>
      <c r="P247" s="64">
        <f t="shared" si="22"/>
        <v>494.44019107787392</v>
      </c>
      <c r="Q247" s="64">
        <f t="shared" si="23"/>
        <v>403.25228932756488</v>
      </c>
      <c r="R247" s="64">
        <f t="shared" si="24"/>
        <v>421.65981037082821</v>
      </c>
      <c r="S247" s="64">
        <f t="shared" si="25"/>
        <v>240.92569811124847</v>
      </c>
    </row>
    <row r="248" spans="1:19" x14ac:dyDescent="0.2">
      <c r="A248" s="45"/>
      <c r="B248" s="45"/>
      <c r="C248" s="61">
        <v>38232</v>
      </c>
      <c r="E248" s="62">
        <v>329.27871299999998</v>
      </c>
      <c r="F248" s="62">
        <v>340.250046</v>
      </c>
      <c r="G248" s="62">
        <v>351.784426</v>
      </c>
      <c r="H248" s="62">
        <v>313.86410899999998</v>
      </c>
      <c r="I248" s="62">
        <v>294.287217</v>
      </c>
      <c r="J248" s="62">
        <v>173.932739</v>
      </c>
      <c r="L248" s="43" cm="1">
        <f t="array" ref="L248">VLOOKUP(MIN(IF(CPI!$A$2:$A$88&gt;C248,CPI!$A$2:$A$88)),CPI!$A$2:$B$88,2)</f>
        <v>70.10398613518197</v>
      </c>
      <c r="N248" s="64">
        <f t="shared" si="20"/>
        <v>469.70041384672436</v>
      </c>
      <c r="O248" s="64">
        <f t="shared" si="21"/>
        <v>485.35049824969104</v>
      </c>
      <c r="P248" s="64">
        <f t="shared" si="22"/>
        <v>501.80374240296669</v>
      </c>
      <c r="Q248" s="64">
        <f t="shared" si="23"/>
        <v>447.71221481582205</v>
      </c>
      <c r="R248" s="64">
        <f t="shared" si="24"/>
        <v>419.78671003461068</v>
      </c>
      <c r="S248" s="64">
        <f t="shared" si="25"/>
        <v>248.10677479110015</v>
      </c>
    </row>
    <row r="249" spans="1:19" x14ac:dyDescent="0.2">
      <c r="A249" s="45"/>
      <c r="B249" s="45"/>
      <c r="C249" s="61">
        <v>38239</v>
      </c>
      <c r="E249" s="62">
        <v>306.36422299999998</v>
      </c>
      <c r="F249" s="62">
        <v>350.03304500000002</v>
      </c>
      <c r="G249" s="62">
        <v>283.17506100000003</v>
      </c>
      <c r="H249" s="62">
        <v>278.99449700000002</v>
      </c>
      <c r="I249" s="62">
        <v>302.98322200000001</v>
      </c>
      <c r="J249" s="62">
        <v>170.21345500000001</v>
      </c>
      <c r="L249" s="43" cm="1">
        <f t="array" ref="L249">VLOOKUP(MIN(IF(CPI!$A$2:$A$88&gt;C249,CPI!$A$2:$A$88)),CPI!$A$2:$B$88,2)</f>
        <v>70.10398613518197</v>
      </c>
      <c r="N249" s="64">
        <f t="shared" si="20"/>
        <v>437.01398435352286</v>
      </c>
      <c r="O249" s="64">
        <f t="shared" si="21"/>
        <v>499.30548075401737</v>
      </c>
      <c r="P249" s="64">
        <f t="shared" si="22"/>
        <v>403.93574832385667</v>
      </c>
      <c r="Q249" s="64">
        <f t="shared" si="23"/>
        <v>397.9723727292955</v>
      </c>
      <c r="R249" s="64">
        <f t="shared" si="24"/>
        <v>432.19114732756498</v>
      </c>
      <c r="S249" s="64">
        <f t="shared" si="25"/>
        <v>242.80139316440054</v>
      </c>
    </row>
    <row r="250" spans="1:19" x14ac:dyDescent="0.2">
      <c r="A250" s="45"/>
      <c r="B250" s="45"/>
      <c r="C250" s="61">
        <v>38246</v>
      </c>
      <c r="E250" s="62">
        <v>287.18451599999997</v>
      </c>
      <c r="F250" s="62">
        <v>303.256486</v>
      </c>
      <c r="G250" s="62">
        <v>305.03037699999999</v>
      </c>
      <c r="H250" s="62">
        <v>269.86399999999998</v>
      </c>
      <c r="I250" s="62">
        <v>268.80725899999999</v>
      </c>
      <c r="J250" s="62">
        <v>148.698185</v>
      </c>
      <c r="L250" s="43" cm="1">
        <f t="array" ref="L250">VLOOKUP(MIN(IF(CPI!$A$2:$A$88&gt;C250,CPI!$A$2:$A$88)),CPI!$A$2:$B$88,2)</f>
        <v>70.10398613518197</v>
      </c>
      <c r="N250" s="64">
        <f t="shared" si="20"/>
        <v>409.65504507292957</v>
      </c>
      <c r="O250" s="64">
        <f t="shared" si="21"/>
        <v>432.58094541903586</v>
      </c>
      <c r="P250" s="64">
        <f t="shared" si="22"/>
        <v>435.11131651174293</v>
      </c>
      <c r="Q250" s="64">
        <f t="shared" si="23"/>
        <v>384.94815327564896</v>
      </c>
      <c r="R250" s="64">
        <f t="shared" si="24"/>
        <v>383.44076252904824</v>
      </c>
      <c r="S250" s="64">
        <f t="shared" si="25"/>
        <v>212.1108844128554</v>
      </c>
    </row>
    <row r="251" spans="1:19" x14ac:dyDescent="0.2">
      <c r="A251" s="45"/>
      <c r="B251" s="45"/>
      <c r="C251" s="61">
        <v>38253</v>
      </c>
      <c r="E251" s="62">
        <v>261.20744300000001</v>
      </c>
      <c r="F251" s="62">
        <v>267.56163099999998</v>
      </c>
      <c r="G251" s="62">
        <v>254.55351200000004</v>
      </c>
      <c r="H251" s="62">
        <v>266.66664700000001</v>
      </c>
      <c r="I251" s="62">
        <v>296.58720299999999</v>
      </c>
      <c r="J251" s="62">
        <v>139.76086000000001</v>
      </c>
      <c r="L251" s="43" cm="1">
        <f t="array" ref="L251">VLOOKUP(MIN(IF(CPI!$A$2:$A$88&gt;C251,CPI!$A$2:$A$88)),CPI!$A$2:$B$88,2)</f>
        <v>70.10398613518197</v>
      </c>
      <c r="N251" s="64">
        <f t="shared" si="20"/>
        <v>372.59998667737955</v>
      </c>
      <c r="O251" s="64">
        <f t="shared" si="21"/>
        <v>381.66393346600745</v>
      </c>
      <c r="P251" s="64">
        <f t="shared" si="22"/>
        <v>363.10847076390615</v>
      </c>
      <c r="Q251" s="64">
        <f t="shared" si="23"/>
        <v>380.38728138195307</v>
      </c>
      <c r="R251" s="64">
        <f t="shared" si="24"/>
        <v>423.06753060815822</v>
      </c>
      <c r="S251" s="64">
        <f t="shared" si="25"/>
        <v>199.36221562422747</v>
      </c>
    </row>
    <row r="252" spans="1:19" x14ac:dyDescent="0.2">
      <c r="A252" s="45"/>
      <c r="B252" s="45"/>
      <c r="C252" s="61">
        <v>38260</v>
      </c>
      <c r="E252" s="62">
        <v>293.81395500000002</v>
      </c>
      <c r="F252" s="62">
        <v>311.94100900000001</v>
      </c>
      <c r="G252" s="62">
        <v>296.95804099999998</v>
      </c>
      <c r="H252" s="62">
        <v>252.61775600000001</v>
      </c>
      <c r="I252" s="62">
        <v>302.61144300000001</v>
      </c>
      <c r="J252" s="62">
        <v>121.54848699999999</v>
      </c>
      <c r="L252" s="43" cm="1">
        <f t="array" ref="L252">VLOOKUP(MIN(IF(CPI!$A$2:$A$88&gt;C252,CPI!$A$2:$A$88)),CPI!$A$2:$B$88,2)</f>
        <v>70.623916811091846</v>
      </c>
      <c r="N252" s="64">
        <f t="shared" si="20"/>
        <v>416.0261399631903</v>
      </c>
      <c r="O252" s="64">
        <f t="shared" si="21"/>
        <v>441.69315875582834</v>
      </c>
      <c r="P252" s="64">
        <f t="shared" si="22"/>
        <v>420.4780114282209</v>
      </c>
      <c r="Q252" s="64">
        <f t="shared" si="23"/>
        <v>357.69434407852771</v>
      </c>
      <c r="R252" s="64">
        <f t="shared" si="24"/>
        <v>428.48295119263815</v>
      </c>
      <c r="S252" s="64">
        <f t="shared" si="25"/>
        <v>172.10669202208592</v>
      </c>
    </row>
    <row r="253" spans="1:19" x14ac:dyDescent="0.2">
      <c r="A253" s="45"/>
      <c r="B253" s="45"/>
      <c r="C253" s="61">
        <v>38267</v>
      </c>
      <c r="E253" s="62">
        <v>260.08685800000001</v>
      </c>
      <c r="F253" s="62">
        <v>287.566754</v>
      </c>
      <c r="G253" s="62">
        <v>262.999437</v>
      </c>
      <c r="H253" s="62">
        <v>243.22022999999999</v>
      </c>
      <c r="I253" s="62">
        <v>334.09167200000002</v>
      </c>
      <c r="J253" s="62">
        <v>131.171964</v>
      </c>
      <c r="L253" s="43" cm="1">
        <f t="array" ref="L253">VLOOKUP(MIN(IF(CPI!$A$2:$A$88&gt;C253,CPI!$A$2:$A$88)),CPI!$A$2:$B$88,2)</f>
        <v>70.623916811091846</v>
      </c>
      <c r="N253" s="64">
        <f t="shared" si="20"/>
        <v>368.27022592883441</v>
      </c>
      <c r="O253" s="64">
        <f t="shared" si="21"/>
        <v>407.18040995828227</v>
      </c>
      <c r="P253" s="64">
        <f t="shared" si="22"/>
        <v>372.39429484417184</v>
      </c>
      <c r="Q253" s="64">
        <f t="shared" si="23"/>
        <v>344.3879084907976</v>
      </c>
      <c r="R253" s="64">
        <f t="shared" si="24"/>
        <v>473.05741041472402</v>
      </c>
      <c r="S253" s="64">
        <f t="shared" si="25"/>
        <v>185.73306313619636</v>
      </c>
    </row>
    <row r="254" spans="1:19" x14ac:dyDescent="0.2">
      <c r="A254" s="45"/>
      <c r="B254" s="45"/>
      <c r="C254" s="61">
        <v>38274</v>
      </c>
      <c r="E254" s="62">
        <v>245.28897599999999</v>
      </c>
      <c r="F254" s="62">
        <v>256.40775000000002</v>
      </c>
      <c r="G254" s="62">
        <v>261.55783200000002</v>
      </c>
      <c r="H254" s="62">
        <v>230.303022</v>
      </c>
      <c r="I254" s="62">
        <v>287.887989</v>
      </c>
      <c r="J254" s="62">
        <v>111.119074</v>
      </c>
      <c r="L254" s="43" cm="1">
        <f t="array" ref="L254">VLOOKUP(MIN(IF(CPI!$A$2:$A$88&gt;C254,CPI!$A$2:$A$88)),CPI!$A$2:$B$88,2)</f>
        <v>70.623916811091846</v>
      </c>
      <c r="N254" s="64">
        <f t="shared" si="20"/>
        <v>347.31715129325158</v>
      </c>
      <c r="O254" s="64">
        <f t="shared" si="21"/>
        <v>363.06078957055223</v>
      </c>
      <c r="P254" s="64">
        <f t="shared" si="22"/>
        <v>370.3530529177915</v>
      </c>
      <c r="Q254" s="64">
        <f t="shared" si="23"/>
        <v>326.0977759361964</v>
      </c>
      <c r="R254" s="64">
        <f t="shared" si="24"/>
        <v>407.63526295214734</v>
      </c>
      <c r="S254" s="64">
        <f t="shared" si="25"/>
        <v>157.33915508711658</v>
      </c>
    </row>
    <row r="255" spans="1:19" x14ac:dyDescent="0.2">
      <c r="A255" s="45"/>
      <c r="B255" s="45"/>
      <c r="C255" s="61">
        <v>38281</v>
      </c>
      <c r="E255" s="62">
        <v>230.52990800000001</v>
      </c>
      <c r="F255" s="62">
        <v>248.545726</v>
      </c>
      <c r="G255" s="62">
        <v>238.453316</v>
      </c>
      <c r="H255" s="63"/>
      <c r="I255" s="62">
        <v>249.00973300000001</v>
      </c>
      <c r="J255" s="62">
        <v>106.934544</v>
      </c>
      <c r="L255" s="43" cm="1">
        <f t="array" ref="L255">VLOOKUP(MIN(IF(CPI!$A$2:$A$88&gt;C255,CPI!$A$2:$A$88)),CPI!$A$2:$B$88,2)</f>
        <v>70.623916811091846</v>
      </c>
      <c r="N255" s="64">
        <f t="shared" si="20"/>
        <v>326.41903537668719</v>
      </c>
      <c r="O255" s="64">
        <f t="shared" si="21"/>
        <v>351.92854945276082</v>
      </c>
      <c r="P255" s="64">
        <f t="shared" si="22"/>
        <v>337.63819222576694</v>
      </c>
      <c r="Q255" s="64" t="str">
        <f t="shared" si="23"/>
        <v/>
      </c>
      <c r="R255" s="64">
        <f t="shared" si="24"/>
        <v>352.58556059141114</v>
      </c>
      <c r="S255" s="64">
        <f t="shared" si="25"/>
        <v>151.41406598282211</v>
      </c>
    </row>
    <row r="256" spans="1:19" x14ac:dyDescent="0.2">
      <c r="A256" s="45"/>
      <c r="B256" s="45"/>
      <c r="C256" s="61">
        <v>38288</v>
      </c>
      <c r="E256" s="62">
        <v>200.69533999999999</v>
      </c>
      <c r="F256" s="62">
        <v>241.707346</v>
      </c>
      <c r="G256" s="62">
        <v>231.053899</v>
      </c>
      <c r="H256" s="63"/>
      <c r="I256" s="62">
        <v>288.374506</v>
      </c>
      <c r="J256" s="62">
        <v>103.882813</v>
      </c>
      <c r="L256" s="43" cm="1">
        <f t="array" ref="L256">VLOOKUP(MIN(IF(CPI!$A$2:$A$88&gt;C256,CPI!$A$2:$A$88)),CPI!$A$2:$B$88,2)</f>
        <v>70.623916811091846</v>
      </c>
      <c r="N256" s="64">
        <f t="shared" si="20"/>
        <v>284.17475136196322</v>
      </c>
      <c r="O256" s="64">
        <f t="shared" si="21"/>
        <v>342.24573899877305</v>
      </c>
      <c r="P256" s="64">
        <f t="shared" si="22"/>
        <v>327.16098091533746</v>
      </c>
      <c r="Q256" s="64" t="str">
        <f t="shared" si="23"/>
        <v/>
      </c>
      <c r="R256" s="64">
        <f t="shared" si="24"/>
        <v>408.32414714601236</v>
      </c>
      <c r="S256" s="64">
        <f t="shared" si="25"/>
        <v>147.09296466503071</v>
      </c>
    </row>
    <row r="257" spans="1:19" x14ac:dyDescent="0.2">
      <c r="A257" s="45"/>
      <c r="B257" s="45"/>
      <c r="C257" s="61">
        <v>38295</v>
      </c>
      <c r="E257" s="62">
        <v>229.22073900000001</v>
      </c>
      <c r="F257" s="62">
        <v>236.60307900000001</v>
      </c>
      <c r="G257" s="62">
        <v>249.02441400000001</v>
      </c>
      <c r="H257" s="63"/>
      <c r="I257" s="62">
        <v>247.542056</v>
      </c>
      <c r="J257" s="62">
        <v>92.516485000000003</v>
      </c>
      <c r="L257" s="43" cm="1">
        <f t="array" ref="L257">VLOOKUP(MIN(IF(CPI!$A$2:$A$88&gt;C257,CPI!$A$2:$A$88)),CPI!$A$2:$B$88,2)</f>
        <v>70.623916811091846</v>
      </c>
      <c r="N257" s="64">
        <f t="shared" si="20"/>
        <v>324.56531632638047</v>
      </c>
      <c r="O257" s="64">
        <f t="shared" si="21"/>
        <v>335.01834744294484</v>
      </c>
      <c r="P257" s="64">
        <f t="shared" si="22"/>
        <v>352.60634816687121</v>
      </c>
      <c r="Q257" s="64" t="str">
        <f t="shared" si="23"/>
        <v/>
      </c>
      <c r="R257" s="64">
        <f t="shared" si="24"/>
        <v>350.50740199263811</v>
      </c>
      <c r="S257" s="64">
        <f t="shared" si="25"/>
        <v>130.99880207361966</v>
      </c>
    </row>
    <row r="258" spans="1:19" x14ac:dyDescent="0.2">
      <c r="A258" s="45"/>
      <c r="B258" s="45"/>
      <c r="C258" s="61">
        <v>38302</v>
      </c>
      <c r="E258" s="62">
        <v>235.64347100000001</v>
      </c>
      <c r="F258" s="62">
        <v>264.12176499999998</v>
      </c>
      <c r="G258" s="62">
        <v>245.184507</v>
      </c>
      <c r="H258" s="63"/>
      <c r="I258" s="62">
        <v>265.62806799999998</v>
      </c>
      <c r="J258" s="62">
        <v>99.371429000000006</v>
      </c>
      <c r="L258" s="43" cm="1">
        <f t="array" ref="L258">VLOOKUP(MIN(IF(CPI!$A$2:$A$88&gt;C258,CPI!$A$2:$A$88)),CPI!$A$2:$B$88,2)</f>
        <v>70.623916811091846</v>
      </c>
      <c r="N258" s="64">
        <f t="shared" si="20"/>
        <v>333.65958961227</v>
      </c>
      <c r="O258" s="64">
        <f t="shared" si="21"/>
        <v>373.98345620858902</v>
      </c>
      <c r="P258" s="64">
        <f t="shared" si="22"/>
        <v>347.1692283165645</v>
      </c>
      <c r="Q258" s="64" t="str">
        <f t="shared" si="23"/>
        <v/>
      </c>
      <c r="R258" s="64">
        <f t="shared" si="24"/>
        <v>376.11630732760739</v>
      </c>
      <c r="S258" s="64">
        <f t="shared" si="25"/>
        <v>140.70506633865034</v>
      </c>
    </row>
    <row r="259" spans="1:19" x14ac:dyDescent="0.2">
      <c r="A259" s="45"/>
      <c r="B259" s="45"/>
      <c r="C259" s="61">
        <v>38309</v>
      </c>
      <c r="E259" s="62">
        <v>233.15584899999999</v>
      </c>
      <c r="F259" s="62">
        <v>266.48096700000002</v>
      </c>
      <c r="G259" s="62">
        <v>246.04337000000001</v>
      </c>
      <c r="H259" s="62">
        <v>205.88235599999999</v>
      </c>
      <c r="I259" s="62">
        <v>277.928515</v>
      </c>
      <c r="J259" s="62">
        <v>105.233199</v>
      </c>
      <c r="L259" s="43" cm="1">
        <f t="array" ref="L259">VLOOKUP(MIN(IF(CPI!$A$2:$A$88&gt;C259,CPI!$A$2:$A$88)),CPI!$A$2:$B$88,2)</f>
        <v>70.623916811091846</v>
      </c>
      <c r="N259" s="64">
        <f t="shared" si="20"/>
        <v>330.1372389521473</v>
      </c>
      <c r="O259" s="64">
        <f t="shared" si="21"/>
        <v>377.32397045153385</v>
      </c>
      <c r="P259" s="64">
        <f t="shared" si="22"/>
        <v>348.38533617177922</v>
      </c>
      <c r="Q259" s="64">
        <f t="shared" si="23"/>
        <v>291.51931144049081</v>
      </c>
      <c r="R259" s="64">
        <f t="shared" si="24"/>
        <v>393.53313657668718</v>
      </c>
      <c r="S259" s="64">
        <f t="shared" si="25"/>
        <v>149.00504496441721</v>
      </c>
    </row>
    <row r="260" spans="1:19" x14ac:dyDescent="0.2">
      <c r="A260" s="45"/>
      <c r="B260" s="45"/>
      <c r="C260" s="61">
        <v>38316</v>
      </c>
      <c r="E260" s="62">
        <v>282.01905299999999</v>
      </c>
      <c r="F260" s="62">
        <v>303.20878499999998</v>
      </c>
      <c r="G260" s="62">
        <v>295.62578600000001</v>
      </c>
      <c r="H260" s="63"/>
      <c r="I260" s="62">
        <v>294.78810800000002</v>
      </c>
      <c r="J260" s="62">
        <v>98.603288000000006</v>
      </c>
      <c r="L260" s="43" cm="1">
        <f t="array" ref="L260">VLOOKUP(MIN(IF(CPI!$A$2:$A$88&gt;C260,CPI!$A$2:$A$88)),CPI!$A$2:$B$88,2)</f>
        <v>70.623916811091846</v>
      </c>
      <c r="N260" s="64">
        <f t="shared" si="20"/>
        <v>399.32513762208595</v>
      </c>
      <c r="O260" s="64">
        <f t="shared" si="21"/>
        <v>429.32875814723928</v>
      </c>
      <c r="P260" s="64">
        <f t="shared" si="22"/>
        <v>418.5916037349694</v>
      </c>
      <c r="Q260" s="64" t="str">
        <f t="shared" si="23"/>
        <v/>
      </c>
      <c r="R260" s="64">
        <f t="shared" si="24"/>
        <v>417.4054928000001</v>
      </c>
      <c r="S260" s="64">
        <f t="shared" si="25"/>
        <v>139.61741638282211</v>
      </c>
    </row>
    <row r="261" spans="1:19" x14ac:dyDescent="0.2">
      <c r="A261" s="45"/>
      <c r="B261" s="45"/>
      <c r="C261" s="61">
        <v>38323</v>
      </c>
      <c r="E261" s="62">
        <v>275.41534999999999</v>
      </c>
      <c r="F261" s="62">
        <v>319.98278599999998</v>
      </c>
      <c r="G261" s="62">
        <v>305.77008599999999</v>
      </c>
      <c r="H261" s="62">
        <v>270.58638100000002</v>
      </c>
      <c r="I261" s="62">
        <v>303.30151499999999</v>
      </c>
      <c r="J261" s="62">
        <v>94.742705999999998</v>
      </c>
      <c r="L261" s="43" cm="1">
        <f t="array" ref="L261">VLOOKUP(MIN(IF(CPI!$A$2:$A$88&gt;C261,CPI!$A$2:$A$88)),CPI!$A$2:$B$88,2)</f>
        <v>70.623916811091846</v>
      </c>
      <c r="N261" s="64">
        <f t="shared" si="20"/>
        <v>389.97461828220867</v>
      </c>
      <c r="O261" s="64">
        <f t="shared" si="21"/>
        <v>453.07992029938657</v>
      </c>
      <c r="P261" s="64">
        <f t="shared" si="22"/>
        <v>432.95543465521479</v>
      </c>
      <c r="Q261" s="64">
        <f t="shared" si="23"/>
        <v>383.13703518282216</v>
      </c>
      <c r="R261" s="64">
        <f t="shared" si="24"/>
        <v>429.46005927607371</v>
      </c>
      <c r="S261" s="64">
        <f t="shared" si="25"/>
        <v>134.1510217472393</v>
      </c>
    </row>
    <row r="262" spans="1:19" x14ac:dyDescent="0.2">
      <c r="A262" s="45"/>
      <c r="B262" s="45"/>
      <c r="C262" s="61">
        <v>38330</v>
      </c>
      <c r="E262" s="62">
        <v>318.38092</v>
      </c>
      <c r="F262" s="62">
        <v>336.22365400000001</v>
      </c>
      <c r="G262" s="62">
        <v>332.34618</v>
      </c>
      <c r="H262" s="63"/>
      <c r="I262" s="62">
        <v>320.00694900000002</v>
      </c>
      <c r="J262" s="62">
        <v>98.135666999999998</v>
      </c>
      <c r="L262" s="43" cm="1">
        <f t="array" ref="L262">VLOOKUP(MIN(IF(CPI!$A$2:$A$88&gt;C262,CPI!$A$2:$A$88)),CPI!$A$2:$B$88,2)</f>
        <v>70.623916811091846</v>
      </c>
      <c r="N262" s="64">
        <f t="shared" ref="N262:N325" si="26">IF(ISBLANK(E262),"",+E262*(100/$L262))</f>
        <v>450.81175666257678</v>
      </c>
      <c r="O262" s="64">
        <f t="shared" ref="O262:O325" si="27">IF(ISBLANK(F262),"",+F262*(100/$L262))</f>
        <v>476.07619228957066</v>
      </c>
      <c r="P262" s="64">
        <f t="shared" ref="P262:P325" si="28">IF(ISBLANK(G262),"",+G262*(100/$L262))</f>
        <v>470.58587941104304</v>
      </c>
      <c r="Q262" s="64" t="str">
        <f t="shared" ref="Q262:Q325" si="29">IF(ISBLANK(H262),"",+H262*(100/$L262))</f>
        <v/>
      </c>
      <c r="R262" s="64">
        <f t="shared" ref="R262:R325" si="30">IF(ISBLANK(I262),"",+I262*(100/$L262))</f>
        <v>453.1141339214725</v>
      </c>
      <c r="S262" s="64">
        <f t="shared" ref="S262:S325" si="31">IF(ISBLANK(J262),"",+J262*(100/$L262))</f>
        <v>138.95528799754604</v>
      </c>
    </row>
    <row r="263" spans="1:19" x14ac:dyDescent="0.2">
      <c r="A263" s="45"/>
      <c r="B263" s="45"/>
      <c r="C263" s="61">
        <v>38337</v>
      </c>
      <c r="E263" s="62">
        <v>273.14263399999999</v>
      </c>
      <c r="F263" s="62">
        <v>336.54303199999998</v>
      </c>
      <c r="G263" s="62">
        <v>339.53429999999997</v>
      </c>
      <c r="H263" s="63"/>
      <c r="I263" s="62">
        <v>269.81966699999998</v>
      </c>
      <c r="J263" s="62">
        <v>90.407150999999999</v>
      </c>
      <c r="L263" s="43" cm="1">
        <f t="array" ref="L263">VLOOKUP(MIN(IF(CPI!$A$2:$A$88&gt;C263,CPI!$A$2:$A$88)),CPI!$A$2:$B$88,2)</f>
        <v>70.623916811091846</v>
      </c>
      <c r="N263" s="64">
        <f t="shared" si="26"/>
        <v>386.75656397055218</v>
      </c>
      <c r="O263" s="64">
        <f t="shared" si="27"/>
        <v>476.52841586257676</v>
      </c>
      <c r="P263" s="64">
        <f t="shared" si="28"/>
        <v>480.76390453987733</v>
      </c>
      <c r="Q263" s="64" t="str">
        <f t="shared" si="29"/>
        <v/>
      </c>
      <c r="R263" s="64">
        <f t="shared" si="30"/>
        <v>382.05140578895708</v>
      </c>
      <c r="S263" s="64">
        <f t="shared" si="31"/>
        <v>128.01208865521474</v>
      </c>
    </row>
    <row r="264" spans="1:19" x14ac:dyDescent="0.2">
      <c r="A264" s="45"/>
      <c r="B264" s="45"/>
      <c r="C264" s="61">
        <v>38344</v>
      </c>
      <c r="E264" s="62">
        <v>255.18107900000004</v>
      </c>
      <c r="F264" s="62">
        <v>267.216568</v>
      </c>
      <c r="G264" s="62">
        <v>304.34784400000001</v>
      </c>
      <c r="H264" s="63"/>
      <c r="I264" s="62">
        <v>269.836975</v>
      </c>
      <c r="J264" s="62">
        <v>84.844668999999996</v>
      </c>
      <c r="L264" s="43" cm="1">
        <f t="array" ref="L264">VLOOKUP(MIN(IF(CPI!$A$2:$A$88&gt;C264,CPI!$A$2:$A$88)),CPI!$A$2:$B$88,2)</f>
        <v>70.623916811091846</v>
      </c>
      <c r="N264" s="64">
        <f t="shared" si="26"/>
        <v>361.32388363926395</v>
      </c>
      <c r="O264" s="64">
        <f t="shared" si="27"/>
        <v>378.36554536441724</v>
      </c>
      <c r="P264" s="64">
        <f t="shared" si="28"/>
        <v>430.94160978650314</v>
      </c>
      <c r="Q264" s="64" t="str">
        <f t="shared" si="29"/>
        <v/>
      </c>
      <c r="R264" s="64">
        <f t="shared" si="30"/>
        <v>382.07591306748475</v>
      </c>
      <c r="S264" s="64">
        <f t="shared" si="31"/>
        <v>120.13588714846628</v>
      </c>
    </row>
    <row r="265" spans="1:19" x14ac:dyDescent="0.2">
      <c r="A265" s="51"/>
      <c r="B265" s="51"/>
      <c r="C265" s="61">
        <v>38351</v>
      </c>
      <c r="E265" s="63"/>
      <c r="F265" s="63"/>
      <c r="G265" s="63"/>
      <c r="H265" s="63"/>
      <c r="I265" s="63"/>
      <c r="J265" s="63"/>
      <c r="L265" s="43" cm="1">
        <f t="array" ref="L265">VLOOKUP(MIN(IF(CPI!$A$2:$A$88&gt;C265,CPI!$A$2:$A$88)),CPI!$A$2:$B$88,2)</f>
        <v>71.143847487001722</v>
      </c>
      <c r="N265" s="64" t="str">
        <f t="shared" si="26"/>
        <v/>
      </c>
      <c r="O265" s="64" t="str">
        <f t="shared" si="27"/>
        <v/>
      </c>
      <c r="P265" s="64" t="str">
        <f t="shared" si="28"/>
        <v/>
      </c>
      <c r="Q265" s="64" t="str">
        <f t="shared" si="29"/>
        <v/>
      </c>
      <c r="R265" s="64" t="str">
        <f t="shared" si="30"/>
        <v/>
      </c>
      <c r="S265" s="64" t="str">
        <f t="shared" si="31"/>
        <v/>
      </c>
    </row>
    <row r="266" spans="1:19" x14ac:dyDescent="0.2">
      <c r="A266" s="60">
        <v>2005</v>
      </c>
      <c r="B266" s="45"/>
      <c r="C266" s="61">
        <v>38358</v>
      </c>
      <c r="E266" s="62">
        <v>286.728117</v>
      </c>
      <c r="F266" s="62">
        <v>307.57639</v>
      </c>
      <c r="G266" s="62">
        <v>316.52218699999997</v>
      </c>
      <c r="H266" s="63"/>
      <c r="I266" s="62">
        <v>290.04476899999997</v>
      </c>
      <c r="J266" s="62">
        <v>89.548890999999998</v>
      </c>
      <c r="L266" s="43" cm="1">
        <f t="array" ref="L266">VLOOKUP(MIN(IF(CPI!$A$2:$A$88&gt;C266,CPI!$A$2:$A$88)),CPI!$A$2:$B$88,2)</f>
        <v>71.143847487001722</v>
      </c>
      <c r="N266" s="64">
        <f t="shared" si="26"/>
        <v>403.02587943727173</v>
      </c>
      <c r="O266" s="64">
        <f t="shared" si="27"/>
        <v>432.33027291108414</v>
      </c>
      <c r="P266" s="64">
        <f t="shared" si="28"/>
        <v>444.90451132521321</v>
      </c>
      <c r="Q266" s="64" t="str">
        <f t="shared" si="29"/>
        <v/>
      </c>
      <c r="R266" s="64">
        <f t="shared" si="30"/>
        <v>407.6877751839221</v>
      </c>
      <c r="S266" s="64">
        <f t="shared" si="31"/>
        <v>125.87018296467724</v>
      </c>
    </row>
    <row r="267" spans="1:19" x14ac:dyDescent="0.2">
      <c r="A267" s="45"/>
      <c r="B267" s="45"/>
      <c r="C267" s="61">
        <v>38365</v>
      </c>
      <c r="E267" s="62">
        <v>263.78079100000002</v>
      </c>
      <c r="F267" s="62">
        <v>294.153232</v>
      </c>
      <c r="G267" s="62">
        <v>314.05811199999999</v>
      </c>
      <c r="H267" s="62">
        <v>235.135131</v>
      </c>
      <c r="I267" s="62">
        <v>274.79799500000001</v>
      </c>
      <c r="J267" s="62">
        <v>78.655630000000002</v>
      </c>
      <c r="L267" s="43" cm="1">
        <f t="array" ref="L267">VLOOKUP(MIN(IF(CPI!$A$2:$A$88&gt;C267,CPI!$A$2:$A$88)),CPI!$A$2:$B$88,2)</f>
        <v>71.143847487001722</v>
      </c>
      <c r="N267" s="64">
        <f t="shared" si="26"/>
        <v>370.77105093057259</v>
      </c>
      <c r="O267" s="64">
        <f t="shared" si="27"/>
        <v>413.46264278684544</v>
      </c>
      <c r="P267" s="64">
        <f t="shared" si="28"/>
        <v>441.44100030207073</v>
      </c>
      <c r="Q267" s="64">
        <f t="shared" si="29"/>
        <v>330.50662749573701</v>
      </c>
      <c r="R267" s="64">
        <f t="shared" si="30"/>
        <v>386.25686507917186</v>
      </c>
      <c r="S267" s="64">
        <f t="shared" si="31"/>
        <v>110.55858345919613</v>
      </c>
    </row>
    <row r="268" spans="1:19" x14ac:dyDescent="0.2">
      <c r="A268" s="45"/>
      <c r="B268" s="45"/>
      <c r="C268" s="61">
        <v>38372</v>
      </c>
      <c r="E268" s="62">
        <v>235.83372299999999</v>
      </c>
      <c r="F268" s="62">
        <v>294.66864800000002</v>
      </c>
      <c r="G268" s="62">
        <v>287.91008199999999</v>
      </c>
      <c r="H268" s="62">
        <v>215.78947099999999</v>
      </c>
      <c r="I268" s="62">
        <v>275.49785500000002</v>
      </c>
      <c r="J268" s="62">
        <v>81.117607000000007</v>
      </c>
      <c r="L268" s="43" cm="1">
        <f t="array" ref="L268">VLOOKUP(MIN(IF(CPI!$A$2:$A$88&gt;C268,CPI!$A$2:$A$88)),CPI!$A$2:$B$88,2)</f>
        <v>71.143847487001722</v>
      </c>
      <c r="N268" s="64">
        <f t="shared" si="26"/>
        <v>331.48857045310604</v>
      </c>
      <c r="O268" s="64">
        <f t="shared" si="27"/>
        <v>414.18711302314262</v>
      </c>
      <c r="P268" s="64">
        <f t="shared" si="28"/>
        <v>404.68725289646778</v>
      </c>
      <c r="Q268" s="64">
        <f t="shared" si="29"/>
        <v>303.31431124725952</v>
      </c>
      <c r="R268" s="64">
        <f t="shared" si="30"/>
        <v>387.24059034104761</v>
      </c>
      <c r="S268" s="64">
        <f t="shared" si="31"/>
        <v>114.01914552740564</v>
      </c>
    </row>
    <row r="269" spans="1:19" x14ac:dyDescent="0.2">
      <c r="A269" s="45"/>
      <c r="B269" s="45"/>
      <c r="C269" s="61">
        <v>38379</v>
      </c>
      <c r="E269" s="62">
        <v>279.16146500000002</v>
      </c>
      <c r="F269" s="62">
        <v>290.346226</v>
      </c>
      <c r="G269" s="62">
        <v>297.99465600000002</v>
      </c>
      <c r="H269" s="62">
        <v>259.088212</v>
      </c>
      <c r="I269" s="62">
        <v>240.91171399999999</v>
      </c>
      <c r="J269" s="62">
        <v>70.716144999999997</v>
      </c>
      <c r="L269" s="43" cm="1">
        <f t="array" ref="L269">VLOOKUP(MIN(IF(CPI!$A$2:$A$88&gt;C269,CPI!$A$2:$A$88)),CPI!$A$2:$B$88,2)</f>
        <v>71.143847487001722</v>
      </c>
      <c r="N269" s="64">
        <f t="shared" si="26"/>
        <v>392.39017126674798</v>
      </c>
      <c r="O269" s="64">
        <f t="shared" si="27"/>
        <v>408.11150402436061</v>
      </c>
      <c r="P269" s="64">
        <f t="shared" si="28"/>
        <v>418.86215959074315</v>
      </c>
      <c r="Q269" s="64">
        <f t="shared" si="29"/>
        <v>364.17514817052381</v>
      </c>
      <c r="R269" s="64">
        <f t="shared" si="30"/>
        <v>338.62620944701587</v>
      </c>
      <c r="S269" s="64">
        <f t="shared" si="31"/>
        <v>99.398820133982966</v>
      </c>
    </row>
    <row r="270" spans="1:19" x14ac:dyDescent="0.2">
      <c r="A270" s="45"/>
      <c r="B270" s="45"/>
      <c r="C270" s="61">
        <v>38386</v>
      </c>
      <c r="E270" s="62">
        <v>259.76487200000003</v>
      </c>
      <c r="F270" s="62">
        <v>298.29561999999999</v>
      </c>
      <c r="G270" s="62">
        <v>286.31114600000001</v>
      </c>
      <c r="H270" s="62">
        <v>223.88861499999999</v>
      </c>
      <c r="I270" s="62">
        <v>297.59046899999998</v>
      </c>
      <c r="J270" s="62">
        <v>84.877949000000001</v>
      </c>
      <c r="L270" s="43" cm="1">
        <f t="array" ref="L270">VLOOKUP(MIN(IF(CPI!$A$2:$A$88&gt;C270,CPI!$A$2:$A$88)),CPI!$A$2:$B$88,2)</f>
        <v>71.143847487001722</v>
      </c>
      <c r="N270" s="64">
        <f t="shared" si="26"/>
        <v>365.12626344457988</v>
      </c>
      <c r="O270" s="64">
        <f t="shared" si="27"/>
        <v>419.2851954689404</v>
      </c>
      <c r="P270" s="64">
        <f t="shared" si="28"/>
        <v>402.43978378075531</v>
      </c>
      <c r="Q270" s="64">
        <f t="shared" si="29"/>
        <v>314.69849172959812</v>
      </c>
      <c r="R270" s="64">
        <f t="shared" si="30"/>
        <v>418.29403316199762</v>
      </c>
      <c r="S270" s="64">
        <f t="shared" si="31"/>
        <v>119.3046932350792</v>
      </c>
    </row>
    <row r="271" spans="1:19" x14ac:dyDescent="0.2">
      <c r="A271" s="45"/>
      <c r="B271" s="45"/>
      <c r="C271" s="61">
        <v>38393</v>
      </c>
      <c r="E271" s="62">
        <v>290.19560799999999</v>
      </c>
      <c r="F271" s="62">
        <v>294.74232699999999</v>
      </c>
      <c r="G271" s="62">
        <v>284.942432</v>
      </c>
      <c r="H271" s="63"/>
      <c r="I271" s="62">
        <v>291.48715199999998</v>
      </c>
      <c r="J271" s="62">
        <v>91.555805000000007</v>
      </c>
      <c r="L271" s="43" cm="1">
        <f t="array" ref="L271">VLOOKUP(MIN(IF(CPI!$A$2:$A$88&gt;C271,CPI!$A$2:$A$88)),CPI!$A$2:$B$88,2)</f>
        <v>71.143847487001722</v>
      </c>
      <c r="N271" s="64">
        <f t="shared" si="26"/>
        <v>407.89979492326438</v>
      </c>
      <c r="O271" s="64">
        <f t="shared" si="27"/>
        <v>414.29067644092578</v>
      </c>
      <c r="P271" s="64">
        <f t="shared" si="28"/>
        <v>400.51591538124245</v>
      </c>
      <c r="Q271" s="64" t="str">
        <f t="shared" si="29"/>
        <v/>
      </c>
      <c r="R271" s="64">
        <f t="shared" si="30"/>
        <v>409.71519294518885</v>
      </c>
      <c r="S271" s="64">
        <f t="shared" si="31"/>
        <v>128.69110714981733</v>
      </c>
    </row>
    <row r="272" spans="1:19" x14ac:dyDescent="0.2">
      <c r="A272" s="45"/>
      <c r="B272" s="45"/>
      <c r="C272" s="61">
        <v>38400</v>
      </c>
      <c r="E272" s="62">
        <v>282.136889</v>
      </c>
      <c r="F272" s="62">
        <v>291.67966699999999</v>
      </c>
      <c r="G272" s="62">
        <v>273.30413399999998</v>
      </c>
      <c r="H272" s="63"/>
      <c r="I272" s="62">
        <v>278.07838600000002</v>
      </c>
      <c r="J272" s="62">
        <v>100.2038</v>
      </c>
      <c r="L272" s="43" cm="1">
        <f t="array" ref="L272">VLOOKUP(MIN(IF(CPI!$A$2:$A$88&gt;C272,CPI!$A$2:$A$88)),CPI!$A$2:$B$88,2)</f>
        <v>71.143847487001722</v>
      </c>
      <c r="N272" s="64">
        <f t="shared" si="26"/>
        <v>396.57243593909874</v>
      </c>
      <c r="O272" s="64">
        <f t="shared" si="27"/>
        <v>409.98579259196111</v>
      </c>
      <c r="P272" s="64">
        <f t="shared" si="28"/>
        <v>384.15708969062126</v>
      </c>
      <c r="Q272" s="64" t="str">
        <f t="shared" si="29"/>
        <v/>
      </c>
      <c r="R272" s="64">
        <f t="shared" si="30"/>
        <v>390.86779225822181</v>
      </c>
      <c r="S272" s="64">
        <f t="shared" si="31"/>
        <v>140.84675420219247</v>
      </c>
    </row>
    <row r="273" spans="1:19" x14ac:dyDescent="0.2">
      <c r="A273" s="45"/>
      <c r="B273" s="45"/>
      <c r="C273" s="61">
        <v>38407</v>
      </c>
      <c r="E273" s="62">
        <v>269.71674999999999</v>
      </c>
      <c r="F273" s="62">
        <v>275.07419800000002</v>
      </c>
      <c r="G273" s="62">
        <v>267.33657499999998</v>
      </c>
      <c r="H273" s="62">
        <v>269.65886</v>
      </c>
      <c r="I273" s="62">
        <v>284.819458</v>
      </c>
      <c r="J273" s="62">
        <v>106.34221599999999</v>
      </c>
      <c r="L273" s="43" cm="1">
        <f t="array" ref="L273">VLOOKUP(MIN(IF(CPI!$A$2:$A$88&gt;C273,CPI!$A$2:$A$88)),CPI!$A$2:$B$88,2)</f>
        <v>71.143847487001722</v>
      </c>
      <c r="N273" s="64">
        <f t="shared" si="26"/>
        <v>379.11465225334962</v>
      </c>
      <c r="O273" s="64">
        <f t="shared" si="27"/>
        <v>386.64509682338621</v>
      </c>
      <c r="P273" s="64">
        <f t="shared" si="28"/>
        <v>375.76907131546898</v>
      </c>
      <c r="Q273" s="64">
        <f t="shared" si="29"/>
        <v>379.03328190012189</v>
      </c>
      <c r="R273" s="64">
        <f t="shared" si="30"/>
        <v>400.34306276735697</v>
      </c>
      <c r="S273" s="64">
        <f t="shared" si="31"/>
        <v>149.4749296760049</v>
      </c>
    </row>
    <row r="274" spans="1:19" x14ac:dyDescent="0.2">
      <c r="A274" s="45"/>
      <c r="B274" s="45"/>
      <c r="C274" s="61">
        <v>38414</v>
      </c>
      <c r="E274" s="62">
        <v>259.63687800000002</v>
      </c>
      <c r="F274" s="62">
        <v>283.47159099999999</v>
      </c>
      <c r="G274" s="62">
        <v>256.78725200000002</v>
      </c>
      <c r="H274" s="62">
        <v>270.25770199999999</v>
      </c>
      <c r="I274" s="62">
        <v>303.28701100000001</v>
      </c>
      <c r="J274" s="62">
        <v>108.500232</v>
      </c>
      <c r="L274" s="43" cm="1">
        <f t="array" ref="L274">VLOOKUP(MIN(IF(CPI!$A$2:$A$88&gt;C274,CPI!$A$2:$A$88)),CPI!$A$2:$B$88,2)</f>
        <v>71.143847487001722</v>
      </c>
      <c r="N274" s="64">
        <f t="shared" si="26"/>
        <v>364.9463547040196</v>
      </c>
      <c r="O274" s="64">
        <f t="shared" si="27"/>
        <v>398.44849697198543</v>
      </c>
      <c r="P274" s="64">
        <f t="shared" si="28"/>
        <v>360.94091206820963</v>
      </c>
      <c r="Q274" s="64">
        <f t="shared" si="29"/>
        <v>379.87501596589533</v>
      </c>
      <c r="R274" s="64">
        <f t="shared" si="30"/>
        <v>426.30110924969557</v>
      </c>
      <c r="S274" s="64">
        <f t="shared" si="31"/>
        <v>152.50824327405607</v>
      </c>
    </row>
    <row r="275" spans="1:19" x14ac:dyDescent="0.2">
      <c r="A275" s="45"/>
      <c r="B275" s="45"/>
      <c r="C275" s="61">
        <v>38421</v>
      </c>
      <c r="E275" s="62">
        <v>232.555025</v>
      </c>
      <c r="F275" s="62">
        <v>284.96780799999999</v>
      </c>
      <c r="G275" s="62">
        <v>271.57265000000001</v>
      </c>
      <c r="H275" s="62">
        <v>220.940088</v>
      </c>
      <c r="I275" s="62">
        <v>288.11700300000001</v>
      </c>
      <c r="J275" s="62">
        <v>109.73483</v>
      </c>
      <c r="L275" s="43" cm="1">
        <f t="array" ref="L275">VLOOKUP(MIN(IF(CPI!$A$2:$A$88&gt;C275,CPI!$A$2:$A$88)),CPI!$A$2:$B$88,2)</f>
        <v>71.143847487001722</v>
      </c>
      <c r="N275" s="64">
        <f t="shared" si="26"/>
        <v>326.88002295980522</v>
      </c>
      <c r="O275" s="64">
        <f t="shared" si="27"/>
        <v>400.5515839610232</v>
      </c>
      <c r="P275" s="64">
        <f t="shared" si="28"/>
        <v>381.7233107186359</v>
      </c>
      <c r="Q275" s="64">
        <f t="shared" si="29"/>
        <v>310.55403355907436</v>
      </c>
      <c r="R275" s="64">
        <f t="shared" si="30"/>
        <v>404.9781016589526</v>
      </c>
      <c r="S275" s="64">
        <f t="shared" si="31"/>
        <v>154.24359783191235</v>
      </c>
    </row>
    <row r="276" spans="1:19" x14ac:dyDescent="0.2">
      <c r="A276" s="45"/>
      <c r="B276" s="45"/>
      <c r="C276" s="61">
        <v>38428</v>
      </c>
      <c r="E276" s="62">
        <v>288.87140099999999</v>
      </c>
      <c r="F276" s="62">
        <v>276.15435300000001</v>
      </c>
      <c r="G276" s="62">
        <v>270.371512</v>
      </c>
      <c r="H276" s="63"/>
      <c r="I276" s="62">
        <v>272.46087199999999</v>
      </c>
      <c r="J276" s="62">
        <v>105.683324</v>
      </c>
      <c r="L276" s="43" cm="1">
        <f t="array" ref="L276">VLOOKUP(MIN(IF(CPI!$A$2:$A$88&gt;C276,CPI!$A$2:$A$88)),CPI!$A$2:$B$88,2)</f>
        <v>71.143847487001722</v>
      </c>
      <c r="N276" s="64">
        <f t="shared" si="26"/>
        <v>406.03848569305734</v>
      </c>
      <c r="O276" s="64">
        <f t="shared" si="27"/>
        <v>388.16336584896476</v>
      </c>
      <c r="P276" s="64">
        <f t="shared" si="28"/>
        <v>380.03498763459203</v>
      </c>
      <c r="Q276" s="64" t="str">
        <f t="shared" si="29"/>
        <v/>
      </c>
      <c r="R276" s="64">
        <f t="shared" si="30"/>
        <v>382.97179815834357</v>
      </c>
      <c r="S276" s="64">
        <f t="shared" si="31"/>
        <v>148.54878915468944</v>
      </c>
    </row>
    <row r="277" spans="1:19" x14ac:dyDescent="0.2">
      <c r="A277" s="45"/>
      <c r="B277" s="45"/>
      <c r="C277" s="61">
        <v>38435</v>
      </c>
      <c r="E277" s="62">
        <v>215.96588299999999</v>
      </c>
      <c r="F277" s="62">
        <v>290.86328900000001</v>
      </c>
      <c r="G277" s="62">
        <v>257.88861200000002</v>
      </c>
      <c r="H277" s="62">
        <v>185.28289899999999</v>
      </c>
      <c r="I277" s="62">
        <v>234.10292699999999</v>
      </c>
      <c r="J277" s="62">
        <v>97.068394999999995</v>
      </c>
      <c r="L277" s="43" cm="1">
        <f t="array" ref="L277">VLOOKUP(MIN(IF(CPI!$A$2:$A$88&gt;C277,CPI!$A$2:$A$88)),CPI!$A$2:$B$88,2)</f>
        <v>71.143847487001722</v>
      </c>
      <c r="N277" s="64">
        <f t="shared" si="26"/>
        <v>303.56227647015839</v>
      </c>
      <c r="O277" s="64">
        <f t="shared" si="27"/>
        <v>408.83828928867246</v>
      </c>
      <c r="P277" s="64">
        <f t="shared" si="28"/>
        <v>362.48898690377598</v>
      </c>
      <c r="Q277" s="64">
        <f t="shared" si="29"/>
        <v>260.43418446528625</v>
      </c>
      <c r="R277" s="64">
        <f t="shared" si="30"/>
        <v>329.05575853593183</v>
      </c>
      <c r="S277" s="64">
        <f t="shared" si="31"/>
        <v>136.43961976857494</v>
      </c>
    </row>
    <row r="278" spans="1:19" x14ac:dyDescent="0.2">
      <c r="A278" s="45"/>
      <c r="B278" s="45"/>
      <c r="C278" s="61">
        <v>38442</v>
      </c>
      <c r="E278" s="62">
        <v>287.24081899999999</v>
      </c>
      <c r="F278" s="62">
        <v>295.05072100000001</v>
      </c>
      <c r="G278" s="62">
        <v>260.97782999999998</v>
      </c>
      <c r="H278" s="62">
        <v>235.52189100000001</v>
      </c>
      <c r="I278" s="62">
        <v>258.801557</v>
      </c>
      <c r="J278" s="62">
        <v>140.08069800000001</v>
      </c>
      <c r="L278" s="43" cm="1">
        <f t="array" ref="L278">VLOOKUP(MIN(IF(CPI!$A$2:$A$88&gt;C278,CPI!$A$2:$A$88)),CPI!$A$2:$B$88,2)</f>
        <v>71.577123050259956</v>
      </c>
      <c r="N278" s="64">
        <f t="shared" si="26"/>
        <v>401.30254857869249</v>
      </c>
      <c r="O278" s="64">
        <f t="shared" si="27"/>
        <v>412.21371916949158</v>
      </c>
      <c r="P278" s="64">
        <f t="shared" si="28"/>
        <v>364.610672905569</v>
      </c>
      <c r="Q278" s="64">
        <f t="shared" si="29"/>
        <v>329.04632229297823</v>
      </c>
      <c r="R278" s="64">
        <f t="shared" si="30"/>
        <v>361.57021401694919</v>
      </c>
      <c r="S278" s="64">
        <f t="shared" si="31"/>
        <v>195.70596306537533</v>
      </c>
    </row>
    <row r="279" spans="1:19" x14ac:dyDescent="0.2">
      <c r="A279" s="45"/>
      <c r="B279" s="45"/>
      <c r="C279" s="61">
        <v>38449</v>
      </c>
      <c r="E279" s="62">
        <v>236.73069699999999</v>
      </c>
      <c r="F279" s="62">
        <v>285.56486000000001</v>
      </c>
      <c r="G279" s="62">
        <v>273.47445099999999</v>
      </c>
      <c r="H279" s="62">
        <v>203.34224</v>
      </c>
      <c r="I279" s="62">
        <v>288.75741799999997</v>
      </c>
      <c r="J279" s="62">
        <v>155.301762</v>
      </c>
      <c r="L279" s="43" cm="1">
        <f t="array" ref="L279">VLOOKUP(MIN(IF(CPI!$A$2:$A$88&gt;C279,CPI!$A$2:$A$88)),CPI!$A$2:$B$88,2)</f>
        <v>71.577123050259956</v>
      </c>
      <c r="N279" s="64">
        <f t="shared" si="26"/>
        <v>330.73513842372881</v>
      </c>
      <c r="O279" s="64">
        <f t="shared" si="27"/>
        <v>398.96107559322041</v>
      </c>
      <c r="P279" s="64">
        <f t="shared" si="28"/>
        <v>382.06963251089593</v>
      </c>
      <c r="Q279" s="64">
        <f t="shared" si="29"/>
        <v>284.08831108958839</v>
      </c>
      <c r="R279" s="64">
        <f t="shared" si="30"/>
        <v>403.42138059564166</v>
      </c>
      <c r="S279" s="64">
        <f t="shared" si="31"/>
        <v>216.97122681355933</v>
      </c>
    </row>
    <row r="280" spans="1:19" x14ac:dyDescent="0.2">
      <c r="A280" s="45"/>
      <c r="B280" s="45"/>
      <c r="C280" s="61">
        <v>38456</v>
      </c>
      <c r="E280" s="62">
        <v>272.27196300000003</v>
      </c>
      <c r="F280" s="62">
        <v>290.87559599999997</v>
      </c>
      <c r="G280" s="62">
        <v>272.37668600000001</v>
      </c>
      <c r="H280" s="62">
        <v>245.99584899999999</v>
      </c>
      <c r="I280" s="62">
        <v>295.91944799999999</v>
      </c>
      <c r="J280" s="62">
        <v>157.50669099999999</v>
      </c>
      <c r="L280" s="43" cm="1">
        <f t="array" ref="L280">VLOOKUP(MIN(IF(CPI!$A$2:$A$88&gt;C280,CPI!$A$2:$A$88)),CPI!$A$2:$B$88,2)</f>
        <v>71.577123050259956</v>
      </c>
      <c r="N280" s="64">
        <f t="shared" si="26"/>
        <v>380.38964322276036</v>
      </c>
      <c r="O280" s="64">
        <f t="shared" si="27"/>
        <v>406.38067528329299</v>
      </c>
      <c r="P280" s="64">
        <f t="shared" si="28"/>
        <v>380.53595114285719</v>
      </c>
      <c r="Q280" s="64">
        <f t="shared" si="29"/>
        <v>343.67943068523005</v>
      </c>
      <c r="R280" s="64">
        <f t="shared" si="30"/>
        <v>413.42741282324459</v>
      </c>
      <c r="S280" s="64">
        <f t="shared" si="31"/>
        <v>220.05172084019372</v>
      </c>
    </row>
    <row r="281" spans="1:19" x14ac:dyDescent="0.2">
      <c r="A281" s="45"/>
      <c r="B281" s="45"/>
      <c r="C281" s="61">
        <v>38463</v>
      </c>
      <c r="E281" s="62">
        <v>277.83479299999999</v>
      </c>
      <c r="F281" s="62">
        <v>295.22913699999998</v>
      </c>
      <c r="G281" s="62">
        <v>269.88136100000003</v>
      </c>
      <c r="H281" s="62">
        <v>275.10384499999998</v>
      </c>
      <c r="I281" s="62">
        <v>318.60719399999999</v>
      </c>
      <c r="J281" s="62">
        <v>146.93884399999999</v>
      </c>
      <c r="L281" s="43" cm="1">
        <f t="array" ref="L281">VLOOKUP(MIN(IF(CPI!$A$2:$A$88&gt;C281,CPI!$A$2:$A$88)),CPI!$A$2:$B$88,2)</f>
        <v>71.577123050259956</v>
      </c>
      <c r="N281" s="64">
        <f t="shared" si="26"/>
        <v>388.16144203631961</v>
      </c>
      <c r="O281" s="64">
        <f t="shared" si="27"/>
        <v>412.46298316949157</v>
      </c>
      <c r="P281" s="64">
        <f t="shared" si="28"/>
        <v>377.04974648184026</v>
      </c>
      <c r="Q281" s="64">
        <f t="shared" si="29"/>
        <v>384.3460497941889</v>
      </c>
      <c r="R281" s="64">
        <f t="shared" si="30"/>
        <v>445.12433641162232</v>
      </c>
      <c r="S281" s="64">
        <f t="shared" si="31"/>
        <v>205.2874406489104</v>
      </c>
    </row>
    <row r="282" spans="1:19" x14ac:dyDescent="0.2">
      <c r="A282" s="45"/>
      <c r="B282" s="45"/>
      <c r="C282" s="61">
        <v>38470</v>
      </c>
      <c r="E282" s="62">
        <v>263.66667200000001</v>
      </c>
      <c r="F282" s="62">
        <v>310.153302</v>
      </c>
      <c r="G282" s="62">
        <v>293.915592</v>
      </c>
      <c r="H282" s="62">
        <v>252.20586399999999</v>
      </c>
      <c r="I282" s="62">
        <v>297.34421600000002</v>
      </c>
      <c r="J282" s="62">
        <v>105.982561</v>
      </c>
      <c r="L282" s="43" cm="1">
        <f t="array" ref="L282">VLOOKUP(MIN(IF(CPI!$A$2:$A$88&gt;C282,CPI!$A$2:$A$88)),CPI!$A$2:$B$88,2)</f>
        <v>71.577123050259956</v>
      </c>
      <c r="N282" s="64">
        <f t="shared" si="26"/>
        <v>368.36723908958845</v>
      </c>
      <c r="O282" s="64">
        <f t="shared" si="27"/>
        <v>433.31345097820827</v>
      </c>
      <c r="P282" s="64">
        <f t="shared" si="28"/>
        <v>410.62783676513322</v>
      </c>
      <c r="Q282" s="64">
        <f t="shared" si="29"/>
        <v>352.35540805811138</v>
      </c>
      <c r="R282" s="64">
        <f t="shared" si="30"/>
        <v>415.41794826150129</v>
      </c>
      <c r="S282" s="64">
        <f t="shared" si="31"/>
        <v>148.06764575544796</v>
      </c>
    </row>
    <row r="283" spans="1:19" x14ac:dyDescent="0.2">
      <c r="A283" s="45"/>
      <c r="B283" s="45"/>
      <c r="C283" s="61">
        <v>38477</v>
      </c>
      <c r="E283" s="62">
        <v>279.66541799999999</v>
      </c>
      <c r="F283" s="62">
        <v>301.96439099999998</v>
      </c>
      <c r="G283" s="62">
        <v>284.02619700000002</v>
      </c>
      <c r="H283" s="62">
        <v>267.23382900000001</v>
      </c>
      <c r="I283" s="62">
        <v>295.52758599999999</v>
      </c>
      <c r="J283" s="62">
        <v>123.96324</v>
      </c>
      <c r="L283" s="43" cm="1">
        <f t="array" ref="L283">VLOOKUP(MIN(IF(CPI!$A$2:$A$88&gt;C283,CPI!$A$2:$A$88)),CPI!$A$2:$B$88,2)</f>
        <v>71.577123050259956</v>
      </c>
      <c r="N283" s="64">
        <f t="shared" si="26"/>
        <v>390.71899802905574</v>
      </c>
      <c r="O283" s="64">
        <f t="shared" si="27"/>
        <v>421.87276902421308</v>
      </c>
      <c r="P283" s="64">
        <f t="shared" si="28"/>
        <v>396.81141808474587</v>
      </c>
      <c r="Q283" s="64">
        <f t="shared" si="29"/>
        <v>373.35089426876522</v>
      </c>
      <c r="R283" s="64">
        <f t="shared" si="30"/>
        <v>412.8799446053269</v>
      </c>
      <c r="S283" s="64">
        <f t="shared" si="31"/>
        <v>173.18835225181599</v>
      </c>
    </row>
    <row r="284" spans="1:19" x14ac:dyDescent="0.2">
      <c r="A284" s="45"/>
      <c r="B284" s="45"/>
      <c r="C284" s="61">
        <v>38484</v>
      </c>
      <c r="E284" s="62">
        <v>282.69400899999999</v>
      </c>
      <c r="F284" s="62">
        <v>303.83076999999997</v>
      </c>
      <c r="G284" s="62">
        <v>300.49451900000003</v>
      </c>
      <c r="H284" s="62">
        <v>271.54112800000001</v>
      </c>
      <c r="I284" s="62">
        <v>297.60254500000002</v>
      </c>
      <c r="J284" s="62">
        <v>151.139342</v>
      </c>
      <c r="L284" s="43" cm="1">
        <f t="array" ref="L284">VLOOKUP(MIN(IF(CPI!$A$2:$A$88&gt;C284,CPI!$A$2:$A$88)),CPI!$A$2:$B$88,2)</f>
        <v>71.577123050259956</v>
      </c>
      <c r="N284" s="64">
        <f t="shared" si="26"/>
        <v>394.95022564891042</v>
      </c>
      <c r="O284" s="64">
        <f t="shared" si="27"/>
        <v>424.48027673123488</v>
      </c>
      <c r="P284" s="64">
        <f t="shared" si="28"/>
        <v>419.81921903874098</v>
      </c>
      <c r="Q284" s="64">
        <f t="shared" si="29"/>
        <v>379.36859771428578</v>
      </c>
      <c r="R284" s="64">
        <f t="shared" si="30"/>
        <v>415.77885826876519</v>
      </c>
      <c r="S284" s="64">
        <f t="shared" si="31"/>
        <v>211.15593301210657</v>
      </c>
    </row>
    <row r="285" spans="1:19" x14ac:dyDescent="0.2">
      <c r="A285" s="45"/>
      <c r="B285" s="45"/>
      <c r="C285" s="61">
        <v>38491</v>
      </c>
      <c r="E285" s="62">
        <v>282.10443700000002</v>
      </c>
      <c r="F285" s="62">
        <v>337.42425300000002</v>
      </c>
      <c r="G285" s="62">
        <v>330.76201200000003</v>
      </c>
      <c r="H285" s="62">
        <v>284.849558</v>
      </c>
      <c r="I285" s="62">
        <v>328.20748900000001</v>
      </c>
      <c r="J285" s="62">
        <v>189.50172800000001</v>
      </c>
      <c r="L285" s="43" cm="1">
        <f t="array" ref="L285">VLOOKUP(MIN(IF(CPI!$A$2:$A$88&gt;C285,CPI!$A$2:$A$88)),CPI!$A$2:$B$88,2)</f>
        <v>71.577123050259956</v>
      </c>
      <c r="N285" s="64">
        <f t="shared" si="26"/>
        <v>394.12653789104121</v>
      </c>
      <c r="O285" s="64">
        <f t="shared" si="27"/>
        <v>471.41354474818411</v>
      </c>
      <c r="P285" s="64">
        <f t="shared" si="28"/>
        <v>462.10576494915261</v>
      </c>
      <c r="Q285" s="64">
        <f t="shared" si="29"/>
        <v>397.96173115254243</v>
      </c>
      <c r="R285" s="64">
        <f t="shared" si="30"/>
        <v>458.53685509200977</v>
      </c>
      <c r="S285" s="64">
        <f t="shared" si="31"/>
        <v>264.75180885230031</v>
      </c>
    </row>
    <row r="286" spans="1:19" x14ac:dyDescent="0.2">
      <c r="A286" s="45"/>
      <c r="B286" s="45"/>
      <c r="C286" s="61">
        <v>38498</v>
      </c>
      <c r="E286" s="62">
        <v>319.551152</v>
      </c>
      <c r="F286" s="62">
        <v>346.029785</v>
      </c>
      <c r="G286" s="62">
        <v>329.93690299999997</v>
      </c>
      <c r="H286" s="62">
        <v>315.43526100000003</v>
      </c>
      <c r="I286" s="62">
        <v>351.68298399999998</v>
      </c>
      <c r="J286" s="62">
        <v>199.11444</v>
      </c>
      <c r="L286" s="43" cm="1">
        <f t="array" ref="L286">VLOOKUP(MIN(IF(CPI!$A$2:$A$88&gt;C286,CPI!$A$2:$A$88)),CPI!$A$2:$B$88,2)</f>
        <v>71.577123050259956</v>
      </c>
      <c r="N286" s="64">
        <f t="shared" si="26"/>
        <v>446.44313487651334</v>
      </c>
      <c r="O286" s="64">
        <f t="shared" si="27"/>
        <v>483.43628558111385</v>
      </c>
      <c r="P286" s="64">
        <f t="shared" si="28"/>
        <v>460.95300976029057</v>
      </c>
      <c r="Q286" s="64">
        <f t="shared" si="29"/>
        <v>440.69284648184026</v>
      </c>
      <c r="R286" s="64">
        <f t="shared" si="30"/>
        <v>491.33433842130751</v>
      </c>
      <c r="S286" s="64">
        <f t="shared" si="31"/>
        <v>278.18167525423735</v>
      </c>
    </row>
    <row r="287" spans="1:19" x14ac:dyDescent="0.2">
      <c r="A287" s="45"/>
      <c r="B287" s="45"/>
      <c r="C287" s="61">
        <v>38505</v>
      </c>
      <c r="E287" s="62">
        <v>306.02986900000002</v>
      </c>
      <c r="F287" s="62">
        <v>337.10157199999998</v>
      </c>
      <c r="G287" s="62">
        <v>330.23150500000003</v>
      </c>
      <c r="H287" s="62">
        <v>301.89523600000001</v>
      </c>
      <c r="I287" s="62">
        <v>340.29850900000002</v>
      </c>
      <c r="J287" s="62">
        <v>190.675725</v>
      </c>
      <c r="L287" s="43" cm="1">
        <f t="array" ref="L287">VLOOKUP(MIN(IF(CPI!$A$2:$A$88&gt;C287,CPI!$A$2:$A$88)),CPI!$A$2:$B$88,2)</f>
        <v>71.577123050259956</v>
      </c>
      <c r="N287" s="64">
        <f t="shared" si="26"/>
        <v>427.55262569733662</v>
      </c>
      <c r="O287" s="64">
        <f t="shared" si="27"/>
        <v>470.96272892009688</v>
      </c>
      <c r="P287" s="64">
        <f t="shared" si="28"/>
        <v>461.36459657384995</v>
      </c>
      <c r="Q287" s="64">
        <f t="shared" si="29"/>
        <v>421.77615295883783</v>
      </c>
      <c r="R287" s="64">
        <f t="shared" si="30"/>
        <v>475.42915179903156</v>
      </c>
      <c r="S287" s="64">
        <f t="shared" si="31"/>
        <v>266.39199352300244</v>
      </c>
    </row>
    <row r="288" spans="1:19" x14ac:dyDescent="0.2">
      <c r="A288" s="45"/>
      <c r="B288" s="45"/>
      <c r="C288" s="61">
        <v>38512</v>
      </c>
      <c r="E288" s="62">
        <v>278.87255800000003</v>
      </c>
      <c r="F288" s="62">
        <v>343.23813899999999</v>
      </c>
      <c r="G288" s="62">
        <v>337.63243199999999</v>
      </c>
      <c r="H288" s="62">
        <v>271.17330600000003</v>
      </c>
      <c r="I288" s="62">
        <v>318.62558300000001</v>
      </c>
      <c r="J288" s="62">
        <v>192.716714</v>
      </c>
      <c r="L288" s="43" cm="1">
        <f t="array" ref="L288">VLOOKUP(MIN(IF(CPI!$A$2:$A$88&gt;C288,CPI!$A$2:$A$88)),CPI!$A$2:$B$88,2)</f>
        <v>71.577123050259956</v>
      </c>
      <c r="N288" s="64">
        <f t="shared" si="26"/>
        <v>389.61129773849888</v>
      </c>
      <c r="O288" s="64">
        <f t="shared" si="27"/>
        <v>479.5360925012107</v>
      </c>
      <c r="P288" s="64">
        <f t="shared" si="28"/>
        <v>471.70439046973371</v>
      </c>
      <c r="Q288" s="64">
        <f t="shared" si="29"/>
        <v>378.85471564648918</v>
      </c>
      <c r="R288" s="64">
        <f t="shared" si="30"/>
        <v>445.15002758111387</v>
      </c>
      <c r="S288" s="64">
        <f t="shared" si="31"/>
        <v>269.24344788861987</v>
      </c>
    </row>
    <row r="289" spans="1:19" x14ac:dyDescent="0.2">
      <c r="A289" s="45"/>
      <c r="B289" s="45"/>
      <c r="C289" s="61">
        <v>38519</v>
      </c>
      <c r="E289" s="62">
        <v>298.18997999999999</v>
      </c>
      <c r="F289" s="62">
        <v>330.34462200000002</v>
      </c>
      <c r="G289" s="62">
        <v>330.95242100000002</v>
      </c>
      <c r="H289" s="62">
        <v>286.82067599999999</v>
      </c>
      <c r="I289" s="62">
        <v>309.01741700000002</v>
      </c>
      <c r="J289" s="62">
        <v>214.75431900000001</v>
      </c>
      <c r="L289" s="43" cm="1">
        <f t="array" ref="L289">VLOOKUP(MIN(IF(CPI!$A$2:$A$88&gt;C289,CPI!$A$2:$A$88)),CPI!$A$2:$B$88,2)</f>
        <v>71.577123050259956</v>
      </c>
      <c r="N289" s="64">
        <f t="shared" si="26"/>
        <v>416.59956043583537</v>
      </c>
      <c r="O289" s="64">
        <f t="shared" si="27"/>
        <v>461.52263170460054</v>
      </c>
      <c r="P289" s="64">
        <f t="shared" si="28"/>
        <v>462.37178430266351</v>
      </c>
      <c r="Q289" s="64">
        <f t="shared" si="29"/>
        <v>400.71556913317193</v>
      </c>
      <c r="R289" s="64">
        <f t="shared" si="30"/>
        <v>431.72651237046011</v>
      </c>
      <c r="S289" s="64">
        <f t="shared" si="31"/>
        <v>300.03206310653758</v>
      </c>
    </row>
    <row r="290" spans="1:19" x14ac:dyDescent="0.2">
      <c r="A290" s="45"/>
      <c r="B290" s="45"/>
      <c r="C290" s="61">
        <v>38526</v>
      </c>
      <c r="E290" s="62">
        <v>289.647854</v>
      </c>
      <c r="F290" s="62">
        <v>320.44326699999999</v>
      </c>
      <c r="G290" s="62">
        <v>324.60569800000002</v>
      </c>
      <c r="H290" s="62">
        <v>297.032984</v>
      </c>
      <c r="I290" s="62">
        <v>308.182188</v>
      </c>
      <c r="J290" s="62">
        <v>196.997984</v>
      </c>
      <c r="L290" s="43" cm="1">
        <f t="array" ref="L290">VLOOKUP(MIN(IF(CPI!$A$2:$A$88&gt;C290,CPI!$A$2:$A$88)),CPI!$A$2:$B$88,2)</f>
        <v>71.577123050259956</v>
      </c>
      <c r="N290" s="64">
        <f t="shared" si="26"/>
        <v>404.66540377239716</v>
      </c>
      <c r="O290" s="64">
        <f t="shared" si="27"/>
        <v>447.68950377481843</v>
      </c>
      <c r="P290" s="64">
        <f t="shared" si="28"/>
        <v>453.50481294431</v>
      </c>
      <c r="Q290" s="64">
        <f t="shared" si="29"/>
        <v>414.98312776755455</v>
      </c>
      <c r="R290" s="64">
        <f t="shared" si="30"/>
        <v>430.55961858595646</v>
      </c>
      <c r="S290" s="64">
        <f t="shared" si="31"/>
        <v>275.22478636319613</v>
      </c>
    </row>
    <row r="291" spans="1:19" x14ac:dyDescent="0.2">
      <c r="A291" s="45"/>
      <c r="B291" s="45"/>
      <c r="C291" s="61">
        <v>38533</v>
      </c>
      <c r="E291" s="62">
        <v>271.02204399999999</v>
      </c>
      <c r="F291" s="62">
        <v>294.95347099999998</v>
      </c>
      <c r="G291" s="62">
        <v>304.611963</v>
      </c>
      <c r="H291" s="62">
        <v>281.80168700000002</v>
      </c>
      <c r="I291" s="62">
        <v>251.891819</v>
      </c>
      <c r="J291" s="62">
        <v>192.05460600000001</v>
      </c>
      <c r="L291" s="43" cm="1">
        <f t="array" ref="L291">VLOOKUP(MIN(IF(CPI!$A$2:$A$88&gt;C291,CPI!$A$2:$A$88)),CPI!$A$2:$B$88,2)</f>
        <v>72.270363951473144</v>
      </c>
      <c r="N291" s="64">
        <f t="shared" si="26"/>
        <v>375.0113174772182</v>
      </c>
      <c r="O291" s="64">
        <f t="shared" si="27"/>
        <v>408.12506658752989</v>
      </c>
      <c r="P291" s="64">
        <f t="shared" si="28"/>
        <v>421.4894547985611</v>
      </c>
      <c r="Q291" s="64">
        <f t="shared" si="29"/>
        <v>389.92703452997597</v>
      </c>
      <c r="R291" s="64">
        <f t="shared" si="30"/>
        <v>348.54095818465225</v>
      </c>
      <c r="S291" s="64">
        <f t="shared" si="31"/>
        <v>265.74462269064747</v>
      </c>
    </row>
    <row r="292" spans="1:19" x14ac:dyDescent="0.2">
      <c r="A292" s="45"/>
      <c r="B292" s="45"/>
      <c r="C292" s="61">
        <v>38540</v>
      </c>
      <c r="E292" s="62">
        <v>280.37293699999998</v>
      </c>
      <c r="F292" s="62">
        <v>267.75943799999999</v>
      </c>
      <c r="G292" s="62">
        <v>288.00151499999998</v>
      </c>
      <c r="H292" s="62">
        <v>294.73773799999998</v>
      </c>
      <c r="I292" s="62">
        <v>242.950828</v>
      </c>
      <c r="J292" s="62">
        <v>187.38626600000001</v>
      </c>
      <c r="L292" s="43" cm="1">
        <f t="array" ref="L292">VLOOKUP(MIN(IF(CPI!$A$2:$A$88&gt;C292,CPI!$A$2:$A$88)),CPI!$A$2:$B$88,2)</f>
        <v>72.270363951473144</v>
      </c>
      <c r="N292" s="64">
        <f t="shared" si="26"/>
        <v>387.950083091127</v>
      </c>
      <c r="O292" s="64">
        <f t="shared" si="27"/>
        <v>370.49687224460428</v>
      </c>
      <c r="P292" s="64">
        <f t="shared" si="28"/>
        <v>398.50569341726612</v>
      </c>
      <c r="Q292" s="64">
        <f t="shared" si="29"/>
        <v>407.82655833573136</v>
      </c>
      <c r="R292" s="64">
        <f t="shared" si="30"/>
        <v>336.16937111750593</v>
      </c>
      <c r="S292" s="64">
        <f t="shared" si="31"/>
        <v>259.28507309832133</v>
      </c>
    </row>
    <row r="293" spans="1:19" x14ac:dyDescent="0.2">
      <c r="A293" s="45"/>
      <c r="B293" s="45"/>
      <c r="C293" s="61">
        <v>38547</v>
      </c>
      <c r="E293" s="62">
        <v>240.53816499999999</v>
      </c>
      <c r="F293" s="62">
        <v>252.32364200000001</v>
      </c>
      <c r="G293" s="62">
        <v>267.01134999999999</v>
      </c>
      <c r="H293" s="62">
        <v>254.25181099999998</v>
      </c>
      <c r="I293" s="62">
        <v>208.05433099999999</v>
      </c>
      <c r="J293" s="62">
        <v>187.01704000000001</v>
      </c>
      <c r="L293" s="43" cm="1">
        <f t="array" ref="L293">VLOOKUP(MIN(IF(CPI!$A$2:$A$88&gt;C293,CPI!$A$2:$A$88)),CPI!$A$2:$B$88,2)</f>
        <v>72.270363951473144</v>
      </c>
      <c r="N293" s="64">
        <f t="shared" si="26"/>
        <v>332.83098610311748</v>
      </c>
      <c r="O293" s="64">
        <f t="shared" si="27"/>
        <v>349.13846866666665</v>
      </c>
      <c r="P293" s="64">
        <f t="shared" si="28"/>
        <v>369.46174808153472</v>
      </c>
      <c r="Q293" s="64">
        <f t="shared" si="29"/>
        <v>351.80646270263782</v>
      </c>
      <c r="R293" s="64">
        <f t="shared" si="30"/>
        <v>287.88333090407667</v>
      </c>
      <c r="S293" s="64">
        <f t="shared" si="31"/>
        <v>258.77417764988007</v>
      </c>
    </row>
    <row r="294" spans="1:19" x14ac:dyDescent="0.2">
      <c r="A294" s="45"/>
      <c r="B294" s="45"/>
      <c r="C294" s="61">
        <v>38554</v>
      </c>
      <c r="E294" s="62">
        <v>242.772492</v>
      </c>
      <c r="F294" s="62">
        <v>278.56968999999998</v>
      </c>
      <c r="G294" s="62">
        <v>272.69013699999999</v>
      </c>
      <c r="H294" s="62">
        <v>250.01241499999998</v>
      </c>
      <c r="I294" s="62">
        <v>252.06774300000001</v>
      </c>
      <c r="J294" s="62">
        <v>186.87211099999999</v>
      </c>
      <c r="L294" s="43" cm="1">
        <f t="array" ref="L294">VLOOKUP(MIN(IF(CPI!$A$2:$A$88&gt;C294,CPI!$A$2:$A$88)),CPI!$A$2:$B$88,2)</f>
        <v>72.270363951473144</v>
      </c>
      <c r="N294" s="64">
        <f t="shared" si="26"/>
        <v>335.92260883453235</v>
      </c>
      <c r="O294" s="64">
        <f t="shared" si="27"/>
        <v>385.45494275779367</v>
      </c>
      <c r="P294" s="64">
        <f t="shared" si="28"/>
        <v>377.31944616067142</v>
      </c>
      <c r="Q294" s="64">
        <f t="shared" si="29"/>
        <v>345.9404399400479</v>
      </c>
      <c r="R294" s="64">
        <f t="shared" si="30"/>
        <v>348.78438299999999</v>
      </c>
      <c r="S294" s="64">
        <f t="shared" si="31"/>
        <v>258.57364040047958</v>
      </c>
    </row>
    <row r="295" spans="1:19" x14ac:dyDescent="0.2">
      <c r="A295" s="45"/>
      <c r="B295" s="45"/>
      <c r="C295" s="61">
        <v>38561</v>
      </c>
      <c r="E295" s="62">
        <v>242.37080700000001</v>
      </c>
      <c r="F295" s="62">
        <v>278.43239699999998</v>
      </c>
      <c r="G295" s="62">
        <v>270.85614600000002</v>
      </c>
      <c r="H295" s="62">
        <v>254.59874199999999</v>
      </c>
      <c r="I295" s="62">
        <v>262.23730999999998</v>
      </c>
      <c r="J295" s="62">
        <v>143.52884900000001</v>
      </c>
      <c r="L295" s="43" cm="1">
        <f t="array" ref="L295">VLOOKUP(MIN(IF(CPI!$A$2:$A$88&gt;C295,CPI!$A$2:$A$88)),CPI!$A$2:$B$88,2)</f>
        <v>72.270363951473144</v>
      </c>
      <c r="N295" s="64">
        <f t="shared" si="26"/>
        <v>335.36680009352517</v>
      </c>
      <c r="O295" s="64">
        <f t="shared" si="27"/>
        <v>385.26497138848913</v>
      </c>
      <c r="P295" s="64">
        <f t="shared" si="28"/>
        <v>374.78176556834529</v>
      </c>
      <c r="Q295" s="64">
        <f t="shared" si="29"/>
        <v>352.28650871462821</v>
      </c>
      <c r="R295" s="64">
        <f t="shared" si="30"/>
        <v>362.85594213429249</v>
      </c>
      <c r="S295" s="64">
        <f t="shared" si="31"/>
        <v>198.59987019904077</v>
      </c>
    </row>
    <row r="296" spans="1:19" x14ac:dyDescent="0.2">
      <c r="A296" s="45"/>
      <c r="B296" s="45"/>
      <c r="C296" s="61">
        <v>38568</v>
      </c>
      <c r="E296" s="62">
        <v>252.13516099999998</v>
      </c>
      <c r="F296" s="62">
        <v>295.68361399999998</v>
      </c>
      <c r="G296" s="62">
        <v>300.06841300000002</v>
      </c>
      <c r="H296" s="62">
        <v>262.09894700000001</v>
      </c>
      <c r="I296" s="62">
        <v>209.83630299999999</v>
      </c>
      <c r="J296" s="62">
        <v>157.43409700000001</v>
      </c>
      <c r="L296" s="43" cm="1">
        <f t="array" ref="L296">VLOOKUP(MIN(IF(CPI!$A$2:$A$88&gt;C296,CPI!$A$2:$A$88)),CPI!$A$2:$B$88,2)</f>
        <v>72.270363951473144</v>
      </c>
      <c r="N296" s="64">
        <f t="shared" si="26"/>
        <v>348.87766881774576</v>
      </c>
      <c r="O296" s="64">
        <f t="shared" si="27"/>
        <v>409.13536037889679</v>
      </c>
      <c r="P296" s="64">
        <f t="shared" si="28"/>
        <v>415.20257626139085</v>
      </c>
      <c r="Q296" s="64">
        <f t="shared" si="29"/>
        <v>362.66449021342925</v>
      </c>
      <c r="R296" s="64">
        <f t="shared" si="30"/>
        <v>290.34903316786563</v>
      </c>
      <c r="S296" s="64">
        <f t="shared" si="31"/>
        <v>217.8404651534772</v>
      </c>
    </row>
    <row r="297" spans="1:19" x14ac:dyDescent="0.2">
      <c r="A297" s="45"/>
      <c r="B297" s="45"/>
      <c r="C297" s="61">
        <v>38575</v>
      </c>
      <c r="E297" s="62">
        <v>289.75680299999999</v>
      </c>
      <c r="F297" s="62">
        <v>302.45695899999998</v>
      </c>
      <c r="G297" s="62">
        <v>297.528502</v>
      </c>
      <c r="H297" s="62">
        <v>278.92164700000001</v>
      </c>
      <c r="I297" s="62">
        <v>273.915209</v>
      </c>
      <c r="J297" s="62">
        <v>172.309842</v>
      </c>
      <c r="L297" s="43" cm="1">
        <f t="array" ref="L297">VLOOKUP(MIN(IF(CPI!$A$2:$A$88&gt;C297,CPI!$A$2:$A$88)),CPI!$A$2:$B$88,2)</f>
        <v>72.270363951473144</v>
      </c>
      <c r="N297" s="64">
        <f t="shared" si="26"/>
        <v>400.93447321582727</v>
      </c>
      <c r="O297" s="64">
        <f t="shared" si="27"/>
        <v>418.50759075059943</v>
      </c>
      <c r="P297" s="64">
        <f t="shared" si="28"/>
        <v>411.68811907434048</v>
      </c>
      <c r="Q297" s="64">
        <f t="shared" si="29"/>
        <v>385.94194321103112</v>
      </c>
      <c r="R297" s="64">
        <f t="shared" si="30"/>
        <v>379.01456976738604</v>
      </c>
      <c r="S297" s="64">
        <f t="shared" si="31"/>
        <v>238.42393005755395</v>
      </c>
    </row>
    <row r="298" spans="1:19" x14ac:dyDescent="0.2">
      <c r="A298" s="45"/>
      <c r="B298" s="45"/>
      <c r="C298" s="61">
        <v>38582</v>
      </c>
      <c r="E298" s="62">
        <v>267.53226799999999</v>
      </c>
      <c r="F298" s="62">
        <v>294.87932799999999</v>
      </c>
      <c r="G298" s="62">
        <v>309.90968900000001</v>
      </c>
      <c r="H298" s="62">
        <v>260.40502099999998</v>
      </c>
      <c r="I298" s="62">
        <v>247.12584699999999</v>
      </c>
      <c r="J298" s="62">
        <v>165.07334599999999</v>
      </c>
      <c r="L298" s="43" cm="1">
        <f t="array" ref="L298">VLOOKUP(MIN(IF(CPI!$A$2:$A$88&gt;C298,CPI!$A$2:$A$88)),CPI!$A$2:$B$88,2)</f>
        <v>72.270363951473144</v>
      </c>
      <c r="N298" s="64">
        <f t="shared" si="26"/>
        <v>370.18253869544361</v>
      </c>
      <c r="O298" s="64">
        <f t="shared" si="27"/>
        <v>408.02247543405269</v>
      </c>
      <c r="P298" s="64">
        <f t="shared" si="28"/>
        <v>428.81988142206234</v>
      </c>
      <c r="Q298" s="64">
        <f t="shared" si="29"/>
        <v>360.32061658752991</v>
      </c>
      <c r="R298" s="64">
        <f t="shared" si="30"/>
        <v>341.94631587290161</v>
      </c>
      <c r="S298" s="64">
        <f t="shared" si="31"/>
        <v>228.41084086810548</v>
      </c>
    </row>
    <row r="299" spans="1:19" x14ac:dyDescent="0.2">
      <c r="A299" s="45"/>
      <c r="B299" s="45"/>
      <c r="C299" s="61">
        <v>38589</v>
      </c>
      <c r="E299" s="62">
        <v>274.28583200000003</v>
      </c>
      <c r="F299" s="62">
        <v>321.70808099999999</v>
      </c>
      <c r="G299" s="62">
        <v>324.81620600000002</v>
      </c>
      <c r="H299" s="62">
        <v>274.17499199999997</v>
      </c>
      <c r="I299" s="62">
        <v>275.220776</v>
      </c>
      <c r="J299" s="62">
        <v>174.35256799999999</v>
      </c>
      <c r="L299" s="43" cm="1">
        <f t="array" ref="L299">VLOOKUP(MIN(IF(CPI!$A$2:$A$88&gt;C299,CPI!$A$2:$A$88)),CPI!$A$2:$B$88,2)</f>
        <v>72.270363951473144</v>
      </c>
      <c r="N299" s="64">
        <f t="shared" si="26"/>
        <v>379.52739823501196</v>
      </c>
      <c r="O299" s="64">
        <f t="shared" si="27"/>
        <v>445.14523438129493</v>
      </c>
      <c r="P299" s="64">
        <f t="shared" si="28"/>
        <v>449.44592532853716</v>
      </c>
      <c r="Q299" s="64">
        <f t="shared" si="29"/>
        <v>379.37402969784165</v>
      </c>
      <c r="R299" s="64">
        <f t="shared" si="30"/>
        <v>380.82107374580329</v>
      </c>
      <c r="S299" s="64">
        <f t="shared" si="31"/>
        <v>241.25043581774577</v>
      </c>
    </row>
    <row r="300" spans="1:19" x14ac:dyDescent="0.2">
      <c r="A300" s="45"/>
      <c r="B300" s="45"/>
      <c r="C300" s="61">
        <v>38596</v>
      </c>
      <c r="E300" s="62">
        <v>265.28518800000001</v>
      </c>
      <c r="F300" s="62">
        <v>309.10991899999999</v>
      </c>
      <c r="G300" s="62">
        <v>319.50123600000001</v>
      </c>
      <c r="H300" s="62">
        <v>245.50955300000001</v>
      </c>
      <c r="I300" s="62">
        <v>273.08678500000002</v>
      </c>
      <c r="J300" s="62">
        <v>174.13505499999999</v>
      </c>
      <c r="L300" s="43" cm="1">
        <f t="array" ref="L300">VLOOKUP(MIN(IF(CPI!$A$2:$A$88&gt;C300,CPI!$A$2:$A$88)),CPI!$A$2:$B$88,2)</f>
        <v>72.270363951473144</v>
      </c>
      <c r="N300" s="64">
        <f t="shared" si="26"/>
        <v>367.07326972661866</v>
      </c>
      <c r="O300" s="64">
        <f t="shared" si="27"/>
        <v>427.71324523501193</v>
      </c>
      <c r="P300" s="64">
        <f t="shared" si="28"/>
        <v>442.09163830215823</v>
      </c>
      <c r="Q300" s="64">
        <f t="shared" si="29"/>
        <v>339.70986110551559</v>
      </c>
      <c r="R300" s="64">
        <f t="shared" si="30"/>
        <v>377.86828523980813</v>
      </c>
      <c r="S300" s="64">
        <f t="shared" si="31"/>
        <v>240.94946459232611</v>
      </c>
    </row>
    <row r="301" spans="1:19" x14ac:dyDescent="0.2">
      <c r="A301" s="45"/>
      <c r="B301" s="45"/>
      <c r="C301" s="61">
        <v>38603</v>
      </c>
      <c r="E301" s="62">
        <v>285.277691</v>
      </c>
      <c r="F301" s="62">
        <v>325.43532599999998</v>
      </c>
      <c r="G301" s="62">
        <v>320.16613799999999</v>
      </c>
      <c r="H301" s="62">
        <v>271.3245</v>
      </c>
      <c r="I301" s="62">
        <v>256.45337899999998</v>
      </c>
      <c r="J301" s="62">
        <v>158.872063</v>
      </c>
      <c r="L301" s="43" cm="1">
        <f t="array" ref="L301">VLOOKUP(MIN(IF(CPI!$A$2:$A$88&gt;C301,CPI!$A$2:$A$88)),CPI!$A$2:$B$88,2)</f>
        <v>72.270363951473144</v>
      </c>
      <c r="N301" s="64">
        <f t="shared" si="26"/>
        <v>394.73675709112706</v>
      </c>
      <c r="O301" s="64">
        <f t="shared" si="27"/>
        <v>450.30259736690641</v>
      </c>
      <c r="P301" s="64">
        <f t="shared" si="28"/>
        <v>443.01165857553951</v>
      </c>
      <c r="Q301" s="64">
        <f t="shared" si="29"/>
        <v>375.42982374100717</v>
      </c>
      <c r="R301" s="64">
        <f t="shared" si="30"/>
        <v>354.85275703357308</v>
      </c>
      <c r="S301" s="64">
        <f t="shared" si="31"/>
        <v>219.83016870743401</v>
      </c>
    </row>
    <row r="302" spans="1:19" x14ac:dyDescent="0.2">
      <c r="A302" s="45"/>
      <c r="B302" s="45"/>
      <c r="C302" s="61">
        <v>38610</v>
      </c>
      <c r="E302" s="62">
        <v>291.04041799999999</v>
      </c>
      <c r="F302" s="62">
        <v>315.46376400000003</v>
      </c>
      <c r="G302" s="62">
        <v>325.52722799999998</v>
      </c>
      <c r="H302" s="62">
        <v>302.18117100000001</v>
      </c>
      <c r="I302" s="62">
        <v>275.67038500000001</v>
      </c>
      <c r="J302" s="62">
        <v>146.20468500000001</v>
      </c>
      <c r="L302" s="43" cm="1">
        <f t="array" ref="L302">VLOOKUP(MIN(IF(CPI!$A$2:$A$88&gt;C302,CPI!$A$2:$A$88)),CPI!$A$2:$B$88,2)</f>
        <v>72.270363951473144</v>
      </c>
      <c r="N302" s="64">
        <f t="shared" si="26"/>
        <v>402.7106023645083</v>
      </c>
      <c r="O302" s="64">
        <f t="shared" si="27"/>
        <v>436.50501637410071</v>
      </c>
      <c r="P302" s="64">
        <f t="shared" si="28"/>
        <v>450.4297615251798</v>
      </c>
      <c r="Q302" s="64">
        <f t="shared" si="29"/>
        <v>418.12598481294958</v>
      </c>
      <c r="R302" s="64">
        <f t="shared" si="30"/>
        <v>381.44319459232611</v>
      </c>
      <c r="S302" s="64">
        <f t="shared" si="31"/>
        <v>202.30240586330933</v>
      </c>
    </row>
    <row r="303" spans="1:19" x14ac:dyDescent="0.2">
      <c r="A303" s="45"/>
      <c r="B303" s="45"/>
      <c r="C303" s="61">
        <v>38617</v>
      </c>
      <c r="E303" s="62">
        <v>263.22884099999999</v>
      </c>
      <c r="F303" s="62">
        <v>255.56167099999999</v>
      </c>
      <c r="G303" s="62">
        <v>252.632293</v>
      </c>
      <c r="H303" s="62">
        <v>218.18183500000001</v>
      </c>
      <c r="I303" s="62">
        <v>242.063119</v>
      </c>
      <c r="J303" s="62">
        <v>108.073761</v>
      </c>
      <c r="L303" s="43" cm="1">
        <f t="array" ref="L303">VLOOKUP(MIN(IF(CPI!$A$2:$A$88&gt;C303,CPI!$A$2:$A$88)),CPI!$A$2:$B$88,2)</f>
        <v>72.270363951473144</v>
      </c>
      <c r="N303" s="64">
        <f t="shared" si="26"/>
        <v>364.2279166834532</v>
      </c>
      <c r="O303" s="64">
        <f t="shared" si="27"/>
        <v>353.61890687529973</v>
      </c>
      <c r="P303" s="64">
        <f t="shared" si="28"/>
        <v>349.56554690887288</v>
      </c>
      <c r="Q303" s="64">
        <f t="shared" si="29"/>
        <v>301.89668775779376</v>
      </c>
      <c r="R303" s="64">
        <f t="shared" si="30"/>
        <v>334.94105434772177</v>
      </c>
      <c r="S303" s="64">
        <f t="shared" si="31"/>
        <v>149.5409115035971</v>
      </c>
    </row>
    <row r="304" spans="1:19" x14ac:dyDescent="0.2">
      <c r="A304" s="45"/>
      <c r="B304" s="45"/>
      <c r="C304" s="61">
        <v>38624</v>
      </c>
      <c r="E304" s="62">
        <v>257.46169200000003</v>
      </c>
      <c r="F304" s="62">
        <v>255.58353700000004</v>
      </c>
      <c r="G304" s="62">
        <v>238.477487</v>
      </c>
      <c r="H304" s="63"/>
      <c r="I304" s="62">
        <v>246.111108</v>
      </c>
      <c r="J304" s="62">
        <v>100.839494</v>
      </c>
      <c r="L304" s="43" cm="1">
        <f t="array" ref="L304">VLOOKUP(MIN(IF(CPI!$A$2:$A$88&gt;C304,CPI!$A$2:$A$88)),CPI!$A$2:$B$88,2)</f>
        <v>72.616984402079723</v>
      </c>
      <c r="N304" s="64">
        <f t="shared" si="26"/>
        <v>354.54748516467788</v>
      </c>
      <c r="O304" s="64">
        <f t="shared" si="27"/>
        <v>351.96109987828169</v>
      </c>
      <c r="P304" s="64">
        <f t="shared" si="28"/>
        <v>328.40455847016705</v>
      </c>
      <c r="Q304" s="64" t="str">
        <f t="shared" si="29"/>
        <v/>
      </c>
      <c r="R304" s="64">
        <f t="shared" si="30"/>
        <v>338.91672867780431</v>
      </c>
      <c r="S304" s="64">
        <f t="shared" si="31"/>
        <v>138.86488791885444</v>
      </c>
    </row>
    <row r="305" spans="1:19" x14ac:dyDescent="0.2">
      <c r="A305" s="45"/>
      <c r="B305" s="45"/>
      <c r="C305" s="61">
        <v>38631</v>
      </c>
      <c r="E305" s="62">
        <v>256.04837600000002</v>
      </c>
      <c r="F305" s="62">
        <v>263.655216</v>
      </c>
      <c r="G305" s="62">
        <v>261.861808</v>
      </c>
      <c r="H305" s="63"/>
      <c r="I305" s="62">
        <v>255.86060700000002</v>
      </c>
      <c r="J305" s="62">
        <v>119.324659</v>
      </c>
      <c r="L305" s="43" cm="1">
        <f t="array" ref="L305">VLOOKUP(MIN(IF(CPI!$A$2:$A$88&gt;C305,CPI!$A$2:$A$88)),CPI!$A$2:$B$88,2)</f>
        <v>72.616984402079723</v>
      </c>
      <c r="N305" s="64">
        <f t="shared" si="26"/>
        <v>352.60122422911701</v>
      </c>
      <c r="O305" s="64">
        <f t="shared" si="27"/>
        <v>363.0765146348449</v>
      </c>
      <c r="P305" s="64">
        <f t="shared" si="28"/>
        <v>360.60683345107401</v>
      </c>
      <c r="Q305" s="64" t="str">
        <f t="shared" si="29"/>
        <v/>
      </c>
      <c r="R305" s="64">
        <f t="shared" si="30"/>
        <v>352.34264973508357</v>
      </c>
      <c r="S305" s="64">
        <f t="shared" si="31"/>
        <v>164.32059246539379</v>
      </c>
    </row>
    <row r="306" spans="1:19" x14ac:dyDescent="0.2">
      <c r="A306" s="45"/>
      <c r="B306" s="45"/>
      <c r="C306" s="61">
        <v>38638</v>
      </c>
      <c r="E306" s="62">
        <v>244.493424</v>
      </c>
      <c r="F306" s="62">
        <v>260.11028800000003</v>
      </c>
      <c r="G306" s="62">
        <v>255.55211100000002</v>
      </c>
      <c r="H306" s="62">
        <v>270.27026899999998</v>
      </c>
      <c r="I306" s="62">
        <v>249.670411</v>
      </c>
      <c r="J306" s="62">
        <v>116.37844800000001</v>
      </c>
      <c r="L306" s="43" cm="1">
        <f t="array" ref="L306">VLOOKUP(MIN(IF(CPI!$A$2:$A$88&gt;C306,CPI!$A$2:$A$88)),CPI!$A$2:$B$88,2)</f>
        <v>72.616984402079723</v>
      </c>
      <c r="N306" s="64">
        <f t="shared" si="26"/>
        <v>336.6890349594272</v>
      </c>
      <c r="O306" s="64">
        <f t="shared" si="27"/>
        <v>358.19483574224347</v>
      </c>
      <c r="P306" s="64">
        <f t="shared" si="28"/>
        <v>351.91782350119337</v>
      </c>
      <c r="Q306" s="64">
        <f t="shared" si="29"/>
        <v>372.18602676133651</v>
      </c>
      <c r="R306" s="64">
        <f t="shared" si="30"/>
        <v>343.81820321479717</v>
      </c>
      <c r="S306" s="64">
        <f t="shared" si="31"/>
        <v>160.26339975178999</v>
      </c>
    </row>
    <row r="307" spans="1:19" x14ac:dyDescent="0.2">
      <c r="A307" s="45"/>
      <c r="B307" s="45"/>
      <c r="C307" s="61">
        <v>38645</v>
      </c>
      <c r="E307" s="62">
        <v>234.41035600000001</v>
      </c>
      <c r="F307" s="62">
        <v>237.74623299999999</v>
      </c>
      <c r="G307" s="62">
        <v>240.33166399999999</v>
      </c>
      <c r="H307" s="62">
        <v>166.29902899999999</v>
      </c>
      <c r="I307" s="62">
        <v>247.084791</v>
      </c>
      <c r="J307" s="62">
        <v>113.67100600000001</v>
      </c>
      <c r="L307" s="43" cm="1">
        <f t="array" ref="L307">VLOOKUP(MIN(IF(CPI!$A$2:$A$88&gt;C307,CPI!$A$2:$A$88)),CPI!$A$2:$B$88,2)</f>
        <v>72.616984402079723</v>
      </c>
      <c r="N307" s="64">
        <f t="shared" si="26"/>
        <v>322.80375993317426</v>
      </c>
      <c r="O307" s="64">
        <f t="shared" si="27"/>
        <v>327.39755713842482</v>
      </c>
      <c r="P307" s="64">
        <f t="shared" si="28"/>
        <v>330.95792393317424</v>
      </c>
      <c r="Q307" s="64">
        <f t="shared" si="29"/>
        <v>229.00844805011934</v>
      </c>
      <c r="R307" s="64">
        <f t="shared" si="30"/>
        <v>340.25757615035798</v>
      </c>
      <c r="S307" s="64">
        <f t="shared" si="31"/>
        <v>156.53501303579952</v>
      </c>
    </row>
    <row r="308" spans="1:19" x14ac:dyDescent="0.2">
      <c r="A308" s="45"/>
      <c r="B308" s="45"/>
      <c r="C308" s="61">
        <v>38652</v>
      </c>
      <c r="E308" s="62">
        <v>225.16770500000001</v>
      </c>
      <c r="F308" s="62">
        <v>252.37220799999997</v>
      </c>
      <c r="G308" s="62">
        <v>248.796043</v>
      </c>
      <c r="H308" s="62">
        <v>176.47058000000001</v>
      </c>
      <c r="I308" s="62">
        <v>269.99468899999999</v>
      </c>
      <c r="J308" s="62">
        <v>125.80778000000001</v>
      </c>
      <c r="L308" s="43" cm="1">
        <f t="array" ref="L308">VLOOKUP(MIN(IF(CPI!$A$2:$A$88&gt;C308,CPI!$A$2:$A$88)),CPI!$A$2:$B$88,2)</f>
        <v>72.616984402079723</v>
      </c>
      <c r="N308" s="64">
        <f t="shared" si="26"/>
        <v>310.07581332935564</v>
      </c>
      <c r="O308" s="64">
        <f t="shared" si="27"/>
        <v>347.5388162673031</v>
      </c>
      <c r="P308" s="64">
        <f t="shared" si="28"/>
        <v>342.61412126730312</v>
      </c>
      <c r="Q308" s="64">
        <f t="shared" si="29"/>
        <v>243.01557198090694</v>
      </c>
      <c r="R308" s="64">
        <f t="shared" si="30"/>
        <v>371.80652876610981</v>
      </c>
      <c r="S308" s="64">
        <f t="shared" si="31"/>
        <v>173.24842257756566</v>
      </c>
    </row>
    <row r="309" spans="1:19" x14ac:dyDescent="0.2">
      <c r="A309" s="45"/>
      <c r="B309" s="45"/>
      <c r="C309" s="61">
        <v>38659</v>
      </c>
      <c r="E309" s="62">
        <v>220.65580499999999</v>
      </c>
      <c r="F309" s="62">
        <v>246.469944</v>
      </c>
      <c r="G309" s="62">
        <v>247.073736</v>
      </c>
      <c r="H309" s="63"/>
      <c r="I309" s="62">
        <v>241.72998000000001</v>
      </c>
      <c r="J309" s="62">
        <v>130.86621099999999</v>
      </c>
      <c r="L309" s="43" cm="1">
        <f t="array" ref="L309">VLOOKUP(MIN(IF(CPI!$A$2:$A$88&gt;C309,CPI!$A$2:$A$88)),CPI!$A$2:$B$88,2)</f>
        <v>72.616984402079723</v>
      </c>
      <c r="N309" s="64">
        <f t="shared" si="26"/>
        <v>303.86252860381859</v>
      </c>
      <c r="O309" s="64">
        <f t="shared" si="27"/>
        <v>339.41087753699287</v>
      </c>
      <c r="P309" s="64">
        <f t="shared" si="28"/>
        <v>340.2423524391408</v>
      </c>
      <c r="Q309" s="64" t="str">
        <f t="shared" si="29"/>
        <v/>
      </c>
      <c r="R309" s="64">
        <f t="shared" si="30"/>
        <v>332.8835285441528</v>
      </c>
      <c r="S309" s="64">
        <f t="shared" si="31"/>
        <v>180.21432875178996</v>
      </c>
    </row>
    <row r="310" spans="1:19" x14ac:dyDescent="0.2">
      <c r="A310" s="45"/>
      <c r="B310" s="45"/>
      <c r="C310" s="61">
        <v>38666</v>
      </c>
      <c r="E310" s="62">
        <v>240.46187499999999</v>
      </c>
      <c r="F310" s="62">
        <v>244.45827199999999</v>
      </c>
      <c r="G310" s="62">
        <v>252.748199</v>
      </c>
      <c r="H310" s="62">
        <v>213.68853899999999</v>
      </c>
      <c r="I310" s="62">
        <v>239.49578700000001</v>
      </c>
      <c r="J310" s="62">
        <v>113.324485</v>
      </c>
      <c r="L310" s="43" cm="1">
        <f t="array" ref="L310">VLOOKUP(MIN(IF(CPI!$A$2:$A$88&gt;C310,CPI!$A$2:$A$88)),CPI!$A$2:$B$88,2)</f>
        <v>72.616984402079723</v>
      </c>
      <c r="N310" s="64">
        <f t="shared" si="26"/>
        <v>331.13723597852027</v>
      </c>
      <c r="O310" s="64">
        <f t="shared" si="27"/>
        <v>336.64062755131266</v>
      </c>
      <c r="P310" s="64">
        <f t="shared" si="28"/>
        <v>348.05658907637235</v>
      </c>
      <c r="Q310" s="64">
        <f t="shared" si="29"/>
        <v>294.26798807398569</v>
      </c>
      <c r="R310" s="64">
        <f t="shared" si="30"/>
        <v>329.80684749164681</v>
      </c>
      <c r="S310" s="64">
        <f t="shared" si="31"/>
        <v>156.05782301909309</v>
      </c>
    </row>
    <row r="311" spans="1:19" x14ac:dyDescent="0.2">
      <c r="A311" s="45"/>
      <c r="B311" s="45"/>
      <c r="C311" s="61">
        <v>38673</v>
      </c>
      <c r="E311" s="62">
        <v>231.80340000000001</v>
      </c>
      <c r="F311" s="62">
        <v>264.46314899999999</v>
      </c>
      <c r="G311" s="62">
        <v>258.37736000000001</v>
      </c>
      <c r="H311" s="62">
        <v>188.49176700000001</v>
      </c>
      <c r="I311" s="62">
        <v>255.341386</v>
      </c>
      <c r="J311" s="62">
        <v>108.570232</v>
      </c>
      <c r="L311" s="43" cm="1">
        <f t="array" ref="L311">VLOOKUP(MIN(IF(CPI!$A$2:$A$88&gt;C311,CPI!$A$2:$A$88)),CPI!$A$2:$B$88,2)</f>
        <v>72.616984402079723</v>
      </c>
      <c r="N311" s="64">
        <f t="shared" si="26"/>
        <v>319.21375131264921</v>
      </c>
      <c r="O311" s="64">
        <f t="shared" si="27"/>
        <v>364.18910972076372</v>
      </c>
      <c r="P311" s="64">
        <f t="shared" si="28"/>
        <v>355.80844085918858</v>
      </c>
      <c r="Q311" s="64">
        <f t="shared" si="29"/>
        <v>259.56980801670647</v>
      </c>
      <c r="R311" s="64">
        <f t="shared" si="30"/>
        <v>351.62763656801911</v>
      </c>
      <c r="S311" s="64">
        <f t="shared" si="31"/>
        <v>149.51079681145586</v>
      </c>
    </row>
    <row r="312" spans="1:19" x14ac:dyDescent="0.2">
      <c r="A312" s="45"/>
      <c r="B312" s="45"/>
      <c r="C312" s="61">
        <v>38680</v>
      </c>
      <c r="E312" s="62">
        <v>243.08803800000001</v>
      </c>
      <c r="F312" s="62">
        <v>261.74069700000001</v>
      </c>
      <c r="G312" s="62">
        <v>259.46981399999999</v>
      </c>
      <c r="H312" s="62">
        <v>186.72003100000001</v>
      </c>
      <c r="I312" s="62">
        <v>271.09518200000002</v>
      </c>
      <c r="J312" s="62">
        <v>115.432534</v>
      </c>
      <c r="L312" s="43" cm="1">
        <f t="array" ref="L312">VLOOKUP(MIN(IF(CPI!$A$2:$A$88&gt;C312,CPI!$A$2:$A$88)),CPI!$A$2:$B$88,2)</f>
        <v>72.616984402079723</v>
      </c>
      <c r="N312" s="64">
        <f t="shared" si="26"/>
        <v>334.75369433412891</v>
      </c>
      <c r="O312" s="64">
        <f t="shared" si="27"/>
        <v>360.44005290930789</v>
      </c>
      <c r="P312" s="64">
        <f t="shared" si="28"/>
        <v>357.31284648687353</v>
      </c>
      <c r="Q312" s="64">
        <f t="shared" si="29"/>
        <v>257.12997109069215</v>
      </c>
      <c r="R312" s="64">
        <f t="shared" si="30"/>
        <v>373.32200480668263</v>
      </c>
      <c r="S312" s="64">
        <f t="shared" si="31"/>
        <v>158.96079264439143</v>
      </c>
    </row>
    <row r="313" spans="1:19" x14ac:dyDescent="0.2">
      <c r="A313" s="45"/>
      <c r="B313" s="45"/>
      <c r="C313" s="61">
        <v>38687</v>
      </c>
      <c r="E313" s="62">
        <v>245.90223499999999</v>
      </c>
      <c r="F313" s="62">
        <v>277.94349</v>
      </c>
      <c r="G313" s="62">
        <v>285.86313799999999</v>
      </c>
      <c r="H313" s="62">
        <v>211.06404599999999</v>
      </c>
      <c r="I313" s="62">
        <v>261.60996699999998</v>
      </c>
      <c r="J313" s="62">
        <v>113.298588</v>
      </c>
      <c r="L313" s="43" cm="1">
        <f t="array" ref="L313">VLOOKUP(MIN(IF(CPI!$A$2:$A$88&gt;C313,CPI!$A$2:$A$88)),CPI!$A$2:$B$88,2)</f>
        <v>72.616984402079723</v>
      </c>
      <c r="N313" s="64">
        <f t="shared" si="26"/>
        <v>338.62909211217186</v>
      </c>
      <c r="O313" s="64">
        <f t="shared" si="27"/>
        <v>382.75272966587113</v>
      </c>
      <c r="P313" s="64">
        <f t="shared" si="28"/>
        <v>393.65878431026255</v>
      </c>
      <c r="Q313" s="64">
        <f t="shared" si="29"/>
        <v>290.65382945584724</v>
      </c>
      <c r="R313" s="64">
        <f t="shared" si="30"/>
        <v>360.26002615513124</v>
      </c>
      <c r="S313" s="64">
        <f t="shared" si="31"/>
        <v>156.02216056324582</v>
      </c>
    </row>
    <row r="314" spans="1:19" x14ac:dyDescent="0.2">
      <c r="A314" s="45"/>
      <c r="B314" s="45"/>
      <c r="C314" s="61">
        <v>38694</v>
      </c>
      <c r="E314" s="62">
        <v>271.765897</v>
      </c>
      <c r="F314" s="62">
        <v>289.862887</v>
      </c>
      <c r="G314" s="62">
        <v>289.94034900000003</v>
      </c>
      <c r="H314" s="63"/>
      <c r="I314" s="62">
        <v>263.43904099999997</v>
      </c>
      <c r="J314" s="62">
        <v>105.736413</v>
      </c>
      <c r="L314" s="43" cm="1">
        <f t="array" ref="L314">VLOOKUP(MIN(IF(CPI!$A$2:$A$88&gt;C314,CPI!$A$2:$A$88)),CPI!$A$2:$B$88,2)</f>
        <v>72.616984402079723</v>
      </c>
      <c r="N314" s="64">
        <f t="shared" si="26"/>
        <v>374.24563858949881</v>
      </c>
      <c r="O314" s="64">
        <f t="shared" si="27"/>
        <v>399.16679188305488</v>
      </c>
      <c r="P314" s="64">
        <f t="shared" si="28"/>
        <v>399.27346389737477</v>
      </c>
      <c r="Q314" s="64" t="str">
        <f t="shared" si="29"/>
        <v/>
      </c>
      <c r="R314" s="64">
        <f t="shared" si="30"/>
        <v>362.77882257040568</v>
      </c>
      <c r="S314" s="64">
        <f t="shared" si="31"/>
        <v>145.60837780668257</v>
      </c>
    </row>
    <row r="315" spans="1:19" x14ac:dyDescent="0.2">
      <c r="A315" s="45"/>
      <c r="B315" s="45"/>
      <c r="C315" s="61">
        <v>38701</v>
      </c>
      <c r="E315" s="62">
        <v>263.084384</v>
      </c>
      <c r="F315" s="62">
        <v>274.21426200000002</v>
      </c>
      <c r="G315" s="62">
        <v>272.75121300000001</v>
      </c>
      <c r="H315" s="63"/>
      <c r="I315" s="62">
        <v>263.900398</v>
      </c>
      <c r="J315" s="62">
        <v>105.314319</v>
      </c>
      <c r="L315" s="43" cm="1">
        <f t="array" ref="L315">VLOOKUP(MIN(IF(CPI!$A$2:$A$88&gt;C315,CPI!$A$2:$A$88)),CPI!$A$2:$B$88,2)</f>
        <v>72.616984402079723</v>
      </c>
      <c r="N315" s="64">
        <f t="shared" si="26"/>
        <v>362.29042856324583</v>
      </c>
      <c r="O315" s="64">
        <f t="shared" si="27"/>
        <v>377.61725339856804</v>
      </c>
      <c r="P315" s="64">
        <f t="shared" si="28"/>
        <v>375.60250573031027</v>
      </c>
      <c r="Q315" s="64" t="str">
        <f t="shared" si="29"/>
        <v/>
      </c>
      <c r="R315" s="64">
        <f t="shared" si="30"/>
        <v>363.41415189976135</v>
      </c>
      <c r="S315" s="64">
        <f t="shared" si="31"/>
        <v>145.0271170954654</v>
      </c>
    </row>
    <row r="316" spans="1:19" x14ac:dyDescent="0.2">
      <c r="A316" s="45"/>
      <c r="B316" s="45"/>
      <c r="C316" s="61">
        <v>38708</v>
      </c>
      <c r="E316" s="62">
        <v>261.24969499999997</v>
      </c>
      <c r="F316" s="62">
        <v>282.57267300000001</v>
      </c>
      <c r="G316" s="62">
        <v>274.214561</v>
      </c>
      <c r="H316" s="63"/>
      <c r="I316" s="62">
        <v>255.10599500000004</v>
      </c>
      <c r="J316" s="62">
        <v>95.605908999999997</v>
      </c>
      <c r="L316" s="43" cm="1">
        <f t="array" ref="L316">VLOOKUP(MIN(IF(CPI!$A$2:$A$88&gt;C316,CPI!$A$2:$A$88)),CPI!$A$2:$B$88,2)</f>
        <v>73.22357019064124</v>
      </c>
      <c r="N316" s="64">
        <f t="shared" si="26"/>
        <v>356.7836071360947</v>
      </c>
      <c r="O316" s="64">
        <f t="shared" si="27"/>
        <v>385.90398182485211</v>
      </c>
      <c r="P316" s="64">
        <f t="shared" si="28"/>
        <v>374.48947147218939</v>
      </c>
      <c r="Q316" s="64" t="str">
        <f t="shared" si="29"/>
        <v/>
      </c>
      <c r="R316" s="64">
        <f t="shared" si="30"/>
        <v>348.39327601183442</v>
      </c>
      <c r="S316" s="64">
        <f t="shared" si="31"/>
        <v>130.56712306035504</v>
      </c>
    </row>
    <row r="317" spans="1:19" x14ac:dyDescent="0.2">
      <c r="A317" s="51"/>
      <c r="B317" s="51"/>
      <c r="C317" s="61">
        <v>38715</v>
      </c>
      <c r="E317" s="63"/>
      <c r="F317" s="63"/>
      <c r="G317" s="63"/>
      <c r="H317" s="63"/>
      <c r="I317" s="63"/>
      <c r="J317" s="63"/>
      <c r="L317" s="43" cm="1">
        <f t="array" ref="L317">VLOOKUP(MIN(IF(CPI!$A$2:$A$88&gt;C317,CPI!$A$2:$A$88)),CPI!$A$2:$B$88,2)</f>
        <v>73.22357019064124</v>
      </c>
      <c r="N317" s="64" t="str">
        <f t="shared" si="26"/>
        <v/>
      </c>
      <c r="O317" s="64" t="str">
        <f t="shared" si="27"/>
        <v/>
      </c>
      <c r="P317" s="64" t="str">
        <f t="shared" si="28"/>
        <v/>
      </c>
      <c r="Q317" s="64" t="str">
        <f t="shared" si="29"/>
        <v/>
      </c>
      <c r="R317" s="64" t="str">
        <f t="shared" si="30"/>
        <v/>
      </c>
      <c r="S317" s="64" t="str">
        <f t="shared" si="31"/>
        <v/>
      </c>
    </row>
    <row r="318" spans="1:19" x14ac:dyDescent="0.2">
      <c r="A318" s="60">
        <v>2006</v>
      </c>
      <c r="B318" s="45"/>
      <c r="C318" s="61">
        <v>38722</v>
      </c>
      <c r="E318" s="62">
        <v>245.908467</v>
      </c>
      <c r="F318" s="62">
        <v>277.311015</v>
      </c>
      <c r="G318" s="62">
        <v>257.82326799999998</v>
      </c>
      <c r="H318" s="63"/>
      <c r="I318" s="62">
        <v>245.72058200000001</v>
      </c>
      <c r="J318" s="62">
        <v>102.905106</v>
      </c>
      <c r="L318" s="43" cm="1">
        <f t="array" ref="L318">VLOOKUP(MIN(IF(CPI!$A$2:$A$88&gt;C318,CPI!$A$2:$A$88)),CPI!$A$2:$B$88,2)</f>
        <v>73.22357019064124</v>
      </c>
      <c r="N318" s="64">
        <f t="shared" si="26"/>
        <v>335.83239161893493</v>
      </c>
      <c r="O318" s="64">
        <f t="shared" si="27"/>
        <v>378.71823823668643</v>
      </c>
      <c r="P318" s="64">
        <f t="shared" si="28"/>
        <v>352.10420268875743</v>
      </c>
      <c r="Q318" s="64" t="str">
        <f t="shared" si="29"/>
        <v/>
      </c>
      <c r="R318" s="64">
        <f t="shared" si="30"/>
        <v>335.57580074319532</v>
      </c>
      <c r="S318" s="64">
        <f t="shared" si="31"/>
        <v>140.53549387455624</v>
      </c>
    </row>
    <row r="319" spans="1:19" x14ac:dyDescent="0.2">
      <c r="A319" s="45"/>
      <c r="B319" s="45"/>
      <c r="C319" s="61">
        <v>38729</v>
      </c>
      <c r="E319" s="62">
        <v>255.53380100000001</v>
      </c>
      <c r="F319" s="62">
        <v>269.87877099999997</v>
      </c>
      <c r="G319" s="62">
        <v>260.98328900000001</v>
      </c>
      <c r="H319" s="62">
        <v>239.58087900000001</v>
      </c>
      <c r="I319" s="62">
        <v>239.02117899999999</v>
      </c>
      <c r="J319" s="62">
        <v>108.055626</v>
      </c>
      <c r="L319" s="43" cm="1">
        <f t="array" ref="L319">VLOOKUP(MIN(IF(CPI!$A$2:$A$88&gt;C319,CPI!$A$2:$A$88)),CPI!$A$2:$B$88,2)</f>
        <v>73.22357019064124</v>
      </c>
      <c r="N319" s="64">
        <f t="shared" si="26"/>
        <v>348.97752231242606</v>
      </c>
      <c r="O319" s="64">
        <f t="shared" si="27"/>
        <v>368.5681677325444</v>
      </c>
      <c r="P319" s="64">
        <f t="shared" si="28"/>
        <v>356.41978166390538</v>
      </c>
      <c r="Q319" s="64">
        <f t="shared" si="29"/>
        <v>327.19092824378703</v>
      </c>
      <c r="R319" s="64">
        <f t="shared" si="30"/>
        <v>326.42655688284026</v>
      </c>
      <c r="S319" s="64">
        <f t="shared" si="31"/>
        <v>147.56945846627221</v>
      </c>
    </row>
    <row r="320" spans="1:19" x14ac:dyDescent="0.2">
      <c r="A320" s="45"/>
      <c r="B320" s="45"/>
      <c r="C320" s="61">
        <v>38736</v>
      </c>
      <c r="E320" s="62">
        <v>272.752972</v>
      </c>
      <c r="F320" s="62">
        <v>296.22603500000002</v>
      </c>
      <c r="G320" s="62">
        <v>303.32281699999999</v>
      </c>
      <c r="H320" s="62">
        <v>259.75986399999999</v>
      </c>
      <c r="I320" s="62">
        <v>261.08184899999998</v>
      </c>
      <c r="J320" s="62">
        <v>117.224481</v>
      </c>
      <c r="L320" s="43" cm="1">
        <f t="array" ref="L320">VLOOKUP(MIN(IF(CPI!$A$2:$A$88&gt;C320,CPI!$A$2:$A$88)),CPI!$A$2:$B$88,2)</f>
        <v>73.22357019064124</v>
      </c>
      <c r="N320" s="64">
        <f t="shared" si="26"/>
        <v>372.49340791479295</v>
      </c>
      <c r="O320" s="64">
        <f t="shared" si="27"/>
        <v>404.55011170414207</v>
      </c>
      <c r="P320" s="64">
        <f t="shared" si="28"/>
        <v>414.24204830532545</v>
      </c>
      <c r="Q320" s="64">
        <f t="shared" si="29"/>
        <v>354.74897403076926</v>
      </c>
      <c r="R320" s="64">
        <f t="shared" si="30"/>
        <v>356.55438313136096</v>
      </c>
      <c r="S320" s="64">
        <f t="shared" si="31"/>
        <v>160.0911847029586</v>
      </c>
    </row>
    <row r="321" spans="1:19" x14ac:dyDescent="0.2">
      <c r="A321" s="45"/>
      <c r="B321" s="45"/>
      <c r="C321" s="61">
        <v>38743</v>
      </c>
      <c r="E321" s="62">
        <v>280.04529000000002</v>
      </c>
      <c r="F321" s="62">
        <v>280.31036799999998</v>
      </c>
      <c r="G321" s="62">
        <v>290.93651399999999</v>
      </c>
      <c r="H321" s="62">
        <v>258.20599099999998</v>
      </c>
      <c r="I321" s="62">
        <v>256.22857900000002</v>
      </c>
      <c r="J321" s="62">
        <v>122.377827</v>
      </c>
      <c r="L321" s="43" cm="1">
        <f t="array" ref="L321">VLOOKUP(MIN(IF(CPI!$A$2:$A$88&gt;C321,CPI!$A$2:$A$88)),CPI!$A$2:$B$88,2)</f>
        <v>73.22357019064124</v>
      </c>
      <c r="N321" s="64">
        <f t="shared" si="26"/>
        <v>382.45238421301781</v>
      </c>
      <c r="O321" s="64">
        <f t="shared" si="27"/>
        <v>382.8143960615385</v>
      </c>
      <c r="P321" s="64">
        <f t="shared" si="28"/>
        <v>397.32631616094676</v>
      </c>
      <c r="Q321" s="64">
        <f t="shared" si="29"/>
        <v>352.62688001656807</v>
      </c>
      <c r="R321" s="64">
        <f t="shared" si="30"/>
        <v>349.92636706035512</v>
      </c>
      <c r="S321" s="64">
        <f t="shared" si="31"/>
        <v>167.12900870769232</v>
      </c>
    </row>
    <row r="322" spans="1:19" x14ac:dyDescent="0.2">
      <c r="A322" s="45"/>
      <c r="B322" s="45"/>
      <c r="C322" s="61">
        <v>38750</v>
      </c>
      <c r="E322" s="62">
        <v>308.80797899999999</v>
      </c>
      <c r="F322" s="62">
        <v>322.699502</v>
      </c>
      <c r="G322" s="62">
        <v>321.03137099999998</v>
      </c>
      <c r="H322" s="62">
        <v>253.044376</v>
      </c>
      <c r="I322" s="62">
        <v>288.10204099999999</v>
      </c>
      <c r="J322" s="62">
        <v>123.82990700000001</v>
      </c>
      <c r="L322" s="43" cm="1">
        <f t="array" ref="L322">VLOOKUP(MIN(IF(CPI!$A$2:$A$88&gt;C322,CPI!$A$2:$A$88)),CPI!$A$2:$B$88,2)</f>
        <v>73.22357019064124</v>
      </c>
      <c r="N322" s="64">
        <f t="shared" si="26"/>
        <v>421.73302694201186</v>
      </c>
      <c r="O322" s="64">
        <f t="shared" si="27"/>
        <v>440.70440864852077</v>
      </c>
      <c r="P322" s="64">
        <f t="shared" si="28"/>
        <v>438.4262747147929</v>
      </c>
      <c r="Q322" s="64">
        <f t="shared" si="29"/>
        <v>345.57776320000005</v>
      </c>
      <c r="R322" s="64">
        <f t="shared" si="30"/>
        <v>393.45533173254438</v>
      </c>
      <c r="S322" s="64">
        <f t="shared" si="31"/>
        <v>169.11208600946748</v>
      </c>
    </row>
    <row r="323" spans="1:19" x14ac:dyDescent="0.2">
      <c r="A323" s="45"/>
      <c r="B323" s="45"/>
      <c r="C323" s="61">
        <v>38757</v>
      </c>
      <c r="E323" s="62">
        <v>322.26215000000002</v>
      </c>
      <c r="F323" s="62">
        <v>329.80636199999998</v>
      </c>
      <c r="G323" s="62">
        <v>331.94851199999999</v>
      </c>
      <c r="H323" s="62">
        <v>250</v>
      </c>
      <c r="I323" s="62">
        <v>302.94549899999998</v>
      </c>
      <c r="J323" s="62">
        <v>135.089473</v>
      </c>
      <c r="L323" s="43" cm="1">
        <f t="array" ref="L323">VLOOKUP(MIN(IF(CPI!$A$2:$A$88&gt;C323,CPI!$A$2:$A$88)),CPI!$A$2:$B$88,2)</f>
        <v>73.22357019064124</v>
      </c>
      <c r="N323" s="64">
        <f t="shared" si="26"/>
        <v>440.10712556213025</v>
      </c>
      <c r="O323" s="64">
        <f t="shared" si="27"/>
        <v>450.41010857751479</v>
      </c>
      <c r="P323" s="64">
        <f t="shared" si="28"/>
        <v>453.33560100355032</v>
      </c>
      <c r="Q323" s="64">
        <f t="shared" si="29"/>
        <v>341.42011834319533</v>
      </c>
      <c r="R323" s="64">
        <f t="shared" si="30"/>
        <v>413.72675248047341</v>
      </c>
      <c r="S323" s="64">
        <f t="shared" si="31"/>
        <v>184.48905543431954</v>
      </c>
    </row>
    <row r="324" spans="1:19" x14ac:dyDescent="0.2">
      <c r="A324" s="45"/>
      <c r="B324" s="45"/>
      <c r="C324" s="61">
        <v>38764</v>
      </c>
      <c r="E324" s="62">
        <v>315.69444800000002</v>
      </c>
      <c r="F324" s="62">
        <v>329.776545</v>
      </c>
      <c r="G324" s="62">
        <v>325.82969100000003</v>
      </c>
      <c r="H324" s="62">
        <v>271.89076899999998</v>
      </c>
      <c r="I324" s="62">
        <v>311.44889999999998</v>
      </c>
      <c r="J324" s="62">
        <v>136.312366</v>
      </c>
      <c r="L324" s="43" cm="1">
        <f t="array" ref="L324">VLOOKUP(MIN(IF(CPI!$A$2:$A$88&gt;C324,CPI!$A$2:$A$88)),CPI!$A$2:$B$88,2)</f>
        <v>73.22357019064124</v>
      </c>
      <c r="N324" s="64">
        <f t="shared" si="26"/>
        <v>431.13774318579891</v>
      </c>
      <c r="O324" s="64">
        <f t="shared" si="27"/>
        <v>450.36938808284026</v>
      </c>
      <c r="P324" s="64">
        <f t="shared" si="28"/>
        <v>444.97924664378706</v>
      </c>
      <c r="Q324" s="64">
        <f t="shared" si="29"/>
        <v>371.31591411360949</v>
      </c>
      <c r="R324" s="64">
        <f t="shared" si="30"/>
        <v>425.33968118343199</v>
      </c>
      <c r="S324" s="64">
        <f t="shared" si="31"/>
        <v>186.15913652544381</v>
      </c>
    </row>
    <row r="325" spans="1:19" x14ac:dyDescent="0.2">
      <c r="A325" s="45"/>
      <c r="B325" s="45"/>
      <c r="C325" s="61">
        <v>38771</v>
      </c>
      <c r="E325" s="62">
        <v>307.67654399999998</v>
      </c>
      <c r="F325" s="62">
        <v>333.75773099999998</v>
      </c>
      <c r="G325" s="62">
        <v>326.09562</v>
      </c>
      <c r="H325" s="62">
        <v>290.94645800000001</v>
      </c>
      <c r="I325" s="62">
        <v>308.80681099999998</v>
      </c>
      <c r="J325" s="62">
        <v>148.549914</v>
      </c>
      <c r="L325" s="43" cm="1">
        <f t="array" ref="L325">VLOOKUP(MIN(IF(CPI!$A$2:$A$88&gt;C325,CPI!$A$2:$A$88)),CPI!$A$2:$B$88,2)</f>
        <v>73.22357019064124</v>
      </c>
      <c r="N325" s="64">
        <f t="shared" si="26"/>
        <v>420.1878482556213</v>
      </c>
      <c r="O325" s="64">
        <f t="shared" si="27"/>
        <v>455.80641606390532</v>
      </c>
      <c r="P325" s="64">
        <f t="shared" si="28"/>
        <v>445.3424206863906</v>
      </c>
      <c r="Q325" s="64">
        <f t="shared" si="29"/>
        <v>397.33989648757404</v>
      </c>
      <c r="R325" s="64">
        <f t="shared" si="30"/>
        <v>421.73143182721896</v>
      </c>
      <c r="S325" s="64">
        <f t="shared" si="31"/>
        <v>202.87171687100593</v>
      </c>
    </row>
    <row r="326" spans="1:19" x14ac:dyDescent="0.2">
      <c r="A326" s="45"/>
      <c r="B326" s="45"/>
      <c r="C326" s="61">
        <v>38778</v>
      </c>
      <c r="E326" s="62">
        <v>299.92976399999998</v>
      </c>
      <c r="F326" s="62">
        <v>348.57047699999998</v>
      </c>
      <c r="G326" s="62">
        <v>347.41773699999999</v>
      </c>
      <c r="H326" s="62">
        <v>276.50427999999999</v>
      </c>
      <c r="I326" s="62">
        <v>299.64298600000001</v>
      </c>
      <c r="J326" s="62">
        <v>152.581141</v>
      </c>
      <c r="L326" s="43" cm="1">
        <f t="array" ref="L326">VLOOKUP(MIN(IF(CPI!$A$2:$A$88&gt;C326,CPI!$A$2:$A$88)),CPI!$A$2:$B$88,2)</f>
        <v>73.22357019064124</v>
      </c>
      <c r="N326" s="64">
        <f t="shared" ref="N326:N389" si="32">IF(ISBLANK(E326),"",+E326*(100/$L326))</f>
        <v>409.60822207810651</v>
      </c>
      <c r="O326" s="64">
        <f t="shared" ref="O326:O389" si="33">IF(ISBLANK(F326),"",+F326*(100/$L326))</f>
        <v>476.03589403313612</v>
      </c>
      <c r="P326" s="64">
        <f t="shared" ref="P326:P389" si="34">IF(ISBLANK(G326),"",+G326*(100/$L326))</f>
        <v>474.46161952426041</v>
      </c>
      <c r="Q326" s="64">
        <f t="shared" ref="Q326:Q389" si="35">IF(ISBLANK(H326),"",+H326*(100/$L326))</f>
        <v>377.61649600000004</v>
      </c>
      <c r="R326" s="64">
        <f t="shared" ref="R326:R389" si="36">IF(ISBLANK(I326),"",+I326*(100/$L326))</f>
        <v>409.21657496331363</v>
      </c>
      <c r="S326" s="64">
        <f t="shared" ref="S326:S389" si="37">IF(ISBLANK(J326),"",+J326*(100/$L326))</f>
        <v>208.37708486863909</v>
      </c>
    </row>
    <row r="327" spans="1:19" x14ac:dyDescent="0.2">
      <c r="A327" s="45"/>
      <c r="B327" s="45"/>
      <c r="C327" s="61">
        <v>38785</v>
      </c>
      <c r="E327" s="62">
        <v>326.18729300000001</v>
      </c>
      <c r="F327" s="62">
        <v>343.46366699999999</v>
      </c>
      <c r="G327" s="62">
        <v>345.01328699999999</v>
      </c>
      <c r="H327" s="62">
        <v>305.70115399999997</v>
      </c>
      <c r="I327" s="62">
        <v>309.939772</v>
      </c>
      <c r="J327" s="62">
        <v>165.44931700000001</v>
      </c>
      <c r="L327" s="43" cm="1">
        <f t="array" ref="L327">VLOOKUP(MIN(IF(CPI!$A$2:$A$88&gt;C327,CPI!$A$2:$A$88)),CPI!$A$2:$B$88,2)</f>
        <v>73.22357019064124</v>
      </c>
      <c r="N327" s="64">
        <f t="shared" si="32"/>
        <v>445.46761671242609</v>
      </c>
      <c r="O327" s="64">
        <f t="shared" si="33"/>
        <v>469.06162333491125</v>
      </c>
      <c r="P327" s="64">
        <f t="shared" si="34"/>
        <v>471.1779091100592</v>
      </c>
      <c r="Q327" s="64">
        <f t="shared" si="35"/>
        <v>417.49009670532547</v>
      </c>
      <c r="R327" s="64">
        <f t="shared" si="36"/>
        <v>423.27869454201186</v>
      </c>
      <c r="S327" s="64">
        <f t="shared" si="37"/>
        <v>225.95090155976334</v>
      </c>
    </row>
    <row r="328" spans="1:19" x14ac:dyDescent="0.2">
      <c r="A328" s="45"/>
      <c r="B328" s="45"/>
      <c r="C328" s="61">
        <v>38792</v>
      </c>
      <c r="E328" s="62">
        <v>291.41424899999998</v>
      </c>
      <c r="F328" s="62">
        <v>323.92189500000001</v>
      </c>
      <c r="G328" s="62">
        <v>319.72212999999999</v>
      </c>
      <c r="H328" s="62">
        <v>258.888488</v>
      </c>
      <c r="I328" s="62">
        <v>311.49071400000003</v>
      </c>
      <c r="J328" s="62">
        <v>166.59354300000001</v>
      </c>
      <c r="L328" s="43" cm="1">
        <f t="array" ref="L328">VLOOKUP(MIN(IF(CPI!$A$2:$A$88&gt;C328,CPI!$A$2:$A$88)),CPI!$A$2:$B$88,2)</f>
        <v>73.22357019064124</v>
      </c>
      <c r="N328" s="64">
        <f t="shared" si="32"/>
        <v>397.97874952189352</v>
      </c>
      <c r="O328" s="64">
        <f t="shared" si="33"/>
        <v>442.37380689940835</v>
      </c>
      <c r="P328" s="64">
        <f t="shared" si="34"/>
        <v>436.63826984615389</v>
      </c>
      <c r="Q328" s="64">
        <f t="shared" si="35"/>
        <v>353.55895284260356</v>
      </c>
      <c r="R328" s="64">
        <f t="shared" si="36"/>
        <v>425.39678574674565</v>
      </c>
      <c r="S328" s="64">
        <f t="shared" si="37"/>
        <v>227.51354866508879</v>
      </c>
    </row>
    <row r="329" spans="1:19" x14ac:dyDescent="0.2">
      <c r="A329" s="45"/>
      <c r="B329" s="45"/>
      <c r="C329" s="61">
        <v>38799</v>
      </c>
      <c r="E329" s="62">
        <v>307.51048700000001</v>
      </c>
      <c r="F329" s="62">
        <v>331.85447799999997</v>
      </c>
      <c r="G329" s="62">
        <v>329.25987099999998</v>
      </c>
      <c r="H329" s="62">
        <v>296.69444900000002</v>
      </c>
      <c r="I329" s="62">
        <v>321.06753400000002</v>
      </c>
      <c r="J329" s="62">
        <v>165.78797900000001</v>
      </c>
      <c r="L329" s="43" cm="1">
        <f t="array" ref="L329">VLOOKUP(MIN(IF(CPI!$A$2:$A$88&gt;C329,CPI!$A$2:$A$88)),CPI!$A$2:$B$88,2)</f>
        <v>73.22357019064124</v>
      </c>
      <c r="N329" s="64">
        <f t="shared" si="32"/>
        <v>419.96106745325449</v>
      </c>
      <c r="O329" s="64">
        <f t="shared" si="33"/>
        <v>453.20718060591719</v>
      </c>
      <c r="P329" s="64">
        <f t="shared" si="34"/>
        <v>449.66377648994086</v>
      </c>
      <c r="Q329" s="64">
        <f t="shared" si="35"/>
        <v>405.18981555739651</v>
      </c>
      <c r="R329" s="64">
        <f t="shared" si="36"/>
        <v>438.47566181775153</v>
      </c>
      <c r="S329" s="64">
        <f t="shared" si="37"/>
        <v>226.41340564023673</v>
      </c>
    </row>
    <row r="330" spans="1:19" x14ac:dyDescent="0.2">
      <c r="A330" s="45"/>
      <c r="B330" s="45"/>
      <c r="C330" s="61">
        <v>38806</v>
      </c>
      <c r="E330" s="62">
        <v>304.55100599999997</v>
      </c>
      <c r="F330" s="62">
        <v>323.23580600000003</v>
      </c>
      <c r="G330" s="62">
        <v>322.899473</v>
      </c>
      <c r="H330" s="62">
        <v>291.59022199999998</v>
      </c>
      <c r="I330" s="62">
        <v>289.73715800000002</v>
      </c>
      <c r="J330" s="62">
        <v>159.85934599999999</v>
      </c>
      <c r="L330" s="43" cm="1">
        <f t="array" ref="L330">VLOOKUP(MIN(IF(CPI!$A$2:$A$88&gt;C330,CPI!$A$2:$A$88)),CPI!$A$2:$B$88,2)</f>
        <v>74.436741767764303</v>
      </c>
      <c r="N330" s="64">
        <f t="shared" si="32"/>
        <v>409.14069956228161</v>
      </c>
      <c r="O330" s="64">
        <f t="shared" si="33"/>
        <v>434.24228186728749</v>
      </c>
      <c r="P330" s="64">
        <f t="shared" si="34"/>
        <v>433.79044451920834</v>
      </c>
      <c r="Q330" s="64">
        <f t="shared" si="35"/>
        <v>391.72888962514543</v>
      </c>
      <c r="R330" s="64">
        <f t="shared" si="36"/>
        <v>389.23944159720605</v>
      </c>
      <c r="S330" s="64">
        <f t="shared" si="37"/>
        <v>214.7586557438882</v>
      </c>
    </row>
    <row r="331" spans="1:19" x14ac:dyDescent="0.2">
      <c r="A331" s="45"/>
      <c r="B331" s="45"/>
      <c r="C331" s="61">
        <v>38813</v>
      </c>
      <c r="E331" s="62">
        <v>302.371512</v>
      </c>
      <c r="F331" s="62">
        <v>325.38497599999999</v>
      </c>
      <c r="G331" s="62">
        <v>329.35378500000002</v>
      </c>
      <c r="H331" s="62">
        <v>240.99098599999999</v>
      </c>
      <c r="I331" s="62">
        <v>302.65510399999999</v>
      </c>
      <c r="J331" s="62">
        <v>175.42587499999999</v>
      </c>
      <c r="L331" s="43" cm="1">
        <f t="array" ref="L331">VLOOKUP(MIN(IF(CPI!$A$2:$A$88&gt;C331,CPI!$A$2:$A$88)),CPI!$A$2:$B$88,2)</f>
        <v>74.436741767764303</v>
      </c>
      <c r="N331" s="64">
        <f t="shared" si="32"/>
        <v>406.21271810011638</v>
      </c>
      <c r="O331" s="64">
        <f t="shared" si="33"/>
        <v>437.1295253830034</v>
      </c>
      <c r="P331" s="64">
        <f t="shared" si="34"/>
        <v>442.46131302677526</v>
      </c>
      <c r="Q331" s="64">
        <f t="shared" si="35"/>
        <v>323.7527332293364</v>
      </c>
      <c r="R331" s="64">
        <f t="shared" si="36"/>
        <v>406.59370199767164</v>
      </c>
      <c r="S331" s="64">
        <f t="shared" si="37"/>
        <v>235.671082363213</v>
      </c>
    </row>
    <row r="332" spans="1:19" x14ac:dyDescent="0.2">
      <c r="A332" s="45"/>
      <c r="B332" s="45"/>
      <c r="C332" s="61">
        <v>38820</v>
      </c>
      <c r="E332" s="62">
        <v>308.333349</v>
      </c>
      <c r="F332" s="62">
        <v>295.88399600000002</v>
      </c>
      <c r="G332" s="62">
        <v>286.36624699999999</v>
      </c>
      <c r="H332" s="62">
        <v>292.30767400000002</v>
      </c>
      <c r="I332" s="62">
        <v>303.912147</v>
      </c>
      <c r="J332" s="62">
        <v>162.95451199999999</v>
      </c>
      <c r="L332" s="43" cm="1">
        <f t="array" ref="L332">VLOOKUP(MIN(IF(CPI!$A$2:$A$88&gt;C332,CPI!$A$2:$A$88)),CPI!$A$2:$B$88,2)</f>
        <v>74.436741767764303</v>
      </c>
      <c r="N332" s="64">
        <f t="shared" si="32"/>
        <v>414.22198457043066</v>
      </c>
      <c r="O332" s="64">
        <f t="shared" si="33"/>
        <v>397.49724258905701</v>
      </c>
      <c r="P332" s="64">
        <f t="shared" si="34"/>
        <v>384.71088362980203</v>
      </c>
      <c r="Q332" s="64">
        <f t="shared" si="35"/>
        <v>392.6927308451688</v>
      </c>
      <c r="R332" s="64">
        <f t="shared" si="36"/>
        <v>408.28244195343416</v>
      </c>
      <c r="S332" s="64">
        <f t="shared" si="37"/>
        <v>218.91677165075666</v>
      </c>
    </row>
    <row r="333" spans="1:19" x14ac:dyDescent="0.2">
      <c r="A333" s="45"/>
      <c r="B333" s="45"/>
      <c r="C333" s="61">
        <v>38827</v>
      </c>
      <c r="E333" s="62">
        <v>312.605615</v>
      </c>
      <c r="F333" s="62">
        <v>318.27947</v>
      </c>
      <c r="G333" s="62">
        <v>300.09256499999998</v>
      </c>
      <c r="H333" s="62">
        <v>264.8125</v>
      </c>
      <c r="I333" s="62">
        <v>274.20999899999998</v>
      </c>
      <c r="J333" s="62">
        <v>167.75500099999999</v>
      </c>
      <c r="L333" s="43" cm="1">
        <f t="array" ref="L333">VLOOKUP(MIN(IF(CPI!$A$2:$A$88&gt;C333,CPI!$A$2:$A$88)),CPI!$A$2:$B$88,2)</f>
        <v>74.436741767764303</v>
      </c>
      <c r="N333" s="64">
        <f t="shared" si="32"/>
        <v>419.96144320139689</v>
      </c>
      <c r="O333" s="64">
        <f t="shared" si="33"/>
        <v>427.5838281490104</v>
      </c>
      <c r="P333" s="64">
        <f t="shared" si="34"/>
        <v>403.15112923166464</v>
      </c>
      <c r="Q333" s="64">
        <f t="shared" si="35"/>
        <v>355.75509313154828</v>
      </c>
      <c r="R333" s="64">
        <f t="shared" si="36"/>
        <v>368.37990552502902</v>
      </c>
      <c r="S333" s="64">
        <f t="shared" si="37"/>
        <v>225.36585698952265</v>
      </c>
    </row>
    <row r="334" spans="1:19" x14ac:dyDescent="0.2">
      <c r="A334" s="45"/>
      <c r="B334" s="45"/>
      <c r="C334" s="61">
        <v>38834</v>
      </c>
      <c r="E334" s="62">
        <v>258.00653699999998</v>
      </c>
      <c r="F334" s="62">
        <v>297.75079699999998</v>
      </c>
      <c r="G334" s="62">
        <v>271.849085</v>
      </c>
      <c r="H334" s="62">
        <v>247.82334399999999</v>
      </c>
      <c r="I334" s="62">
        <v>293.73358100000002</v>
      </c>
      <c r="J334" s="62">
        <v>156.09125399999999</v>
      </c>
      <c r="L334" s="43" cm="1">
        <f t="array" ref="L334">VLOOKUP(MIN(IF(CPI!$A$2:$A$88&gt;C334,CPI!$A$2:$A$88)),CPI!$A$2:$B$88,2)</f>
        <v>74.436741767764303</v>
      </c>
      <c r="N334" s="64">
        <f t="shared" si="32"/>
        <v>346.61180872875428</v>
      </c>
      <c r="O334" s="64">
        <f t="shared" si="33"/>
        <v>400.0051452130383</v>
      </c>
      <c r="P334" s="64">
        <f t="shared" si="34"/>
        <v>365.2082003376018</v>
      </c>
      <c r="Q334" s="64">
        <f t="shared" si="35"/>
        <v>332.93147727124557</v>
      </c>
      <c r="R334" s="64">
        <f t="shared" si="36"/>
        <v>394.60832651222347</v>
      </c>
      <c r="S334" s="64">
        <f t="shared" si="37"/>
        <v>209.69651585098947</v>
      </c>
    </row>
    <row r="335" spans="1:19" x14ac:dyDescent="0.2">
      <c r="A335" s="45"/>
      <c r="B335" s="45"/>
      <c r="C335" s="61">
        <v>38841</v>
      </c>
      <c r="E335" s="62">
        <v>253.56044399999999</v>
      </c>
      <c r="F335" s="62">
        <v>300.94982299999998</v>
      </c>
      <c r="G335" s="62">
        <v>283.41030699999999</v>
      </c>
      <c r="H335" s="62">
        <v>266.685588</v>
      </c>
      <c r="I335" s="62">
        <v>282.453598</v>
      </c>
      <c r="J335" s="62">
        <v>170.312746</v>
      </c>
      <c r="L335" s="43" cm="1">
        <f t="array" ref="L335">VLOOKUP(MIN(IF(CPI!$A$2:$A$88&gt;C335,CPI!$A$2:$A$88)),CPI!$A$2:$B$88,2)</f>
        <v>74.436741767764303</v>
      </c>
      <c r="N335" s="64">
        <f t="shared" si="32"/>
        <v>340.6388269802095</v>
      </c>
      <c r="O335" s="64">
        <f t="shared" si="33"/>
        <v>404.30278898952264</v>
      </c>
      <c r="P335" s="64">
        <f t="shared" si="34"/>
        <v>380.73980707566932</v>
      </c>
      <c r="Q335" s="64">
        <f t="shared" si="35"/>
        <v>358.27144185331775</v>
      </c>
      <c r="R335" s="64">
        <f t="shared" si="36"/>
        <v>379.45454259837015</v>
      </c>
      <c r="S335" s="64">
        <f t="shared" si="37"/>
        <v>228.80198938766003</v>
      </c>
    </row>
    <row r="336" spans="1:19" x14ac:dyDescent="0.2">
      <c r="A336" s="45"/>
      <c r="B336" s="45"/>
      <c r="C336" s="61">
        <v>38848</v>
      </c>
      <c r="E336" s="62">
        <v>232.47245000000001</v>
      </c>
      <c r="F336" s="62">
        <v>295.82956799999999</v>
      </c>
      <c r="G336" s="62">
        <v>278.05771099999998</v>
      </c>
      <c r="H336" s="62">
        <v>257.32568300000003</v>
      </c>
      <c r="I336" s="62">
        <v>298.55626100000001</v>
      </c>
      <c r="J336" s="62">
        <v>169.01289499999999</v>
      </c>
      <c r="L336" s="43" cm="1">
        <f t="array" ref="L336">VLOOKUP(MIN(IF(CPI!$A$2:$A$88&gt;C336,CPI!$A$2:$A$88)),CPI!$A$2:$B$88,2)</f>
        <v>74.436741767764303</v>
      </c>
      <c r="N336" s="64">
        <f t="shared" si="32"/>
        <v>312.30873958090802</v>
      </c>
      <c r="O336" s="64">
        <f t="shared" si="33"/>
        <v>397.42412278463325</v>
      </c>
      <c r="P336" s="64">
        <f t="shared" si="34"/>
        <v>373.54900872409769</v>
      </c>
      <c r="Q336" s="64">
        <f t="shared" si="35"/>
        <v>345.69713408847497</v>
      </c>
      <c r="R336" s="64">
        <f t="shared" si="36"/>
        <v>401.08722374155991</v>
      </c>
      <c r="S336" s="64">
        <f t="shared" si="37"/>
        <v>227.0557401979045</v>
      </c>
    </row>
    <row r="337" spans="1:19" x14ac:dyDescent="0.2">
      <c r="A337" s="45"/>
      <c r="B337" s="45"/>
      <c r="C337" s="61">
        <v>38855</v>
      </c>
      <c r="E337" s="62">
        <v>261.05191300000001</v>
      </c>
      <c r="F337" s="62">
        <v>306.04215299999998</v>
      </c>
      <c r="G337" s="62">
        <v>303.09137900000002</v>
      </c>
      <c r="H337" s="62">
        <v>269.06298500000003</v>
      </c>
      <c r="I337" s="62">
        <v>271.641955</v>
      </c>
      <c r="J337" s="62">
        <v>173.61130600000001</v>
      </c>
      <c r="L337" s="43" cm="1">
        <f t="array" ref="L337">VLOOKUP(MIN(IF(CPI!$A$2:$A$88&gt;C337,CPI!$A$2:$A$88)),CPI!$A$2:$B$88,2)</f>
        <v>74.436741767764303</v>
      </c>
      <c r="N337" s="64">
        <f t="shared" si="32"/>
        <v>350.7030356251455</v>
      </c>
      <c r="O337" s="64">
        <f t="shared" si="33"/>
        <v>411.14394011874265</v>
      </c>
      <c r="P337" s="64">
        <f t="shared" si="34"/>
        <v>407.17980368568101</v>
      </c>
      <c r="Q337" s="64">
        <f t="shared" si="35"/>
        <v>361.46529067520373</v>
      </c>
      <c r="R337" s="64">
        <f t="shared" si="36"/>
        <v>364.92993721769494</v>
      </c>
      <c r="S337" s="64">
        <f t="shared" si="37"/>
        <v>233.23334938766004</v>
      </c>
    </row>
    <row r="338" spans="1:19" x14ac:dyDescent="0.2">
      <c r="A338" s="45"/>
      <c r="B338" s="45"/>
      <c r="C338" s="61">
        <v>38862</v>
      </c>
      <c r="E338" s="62">
        <v>261.07358099999999</v>
      </c>
      <c r="F338" s="62">
        <v>306.32647600000001</v>
      </c>
      <c r="G338" s="62">
        <v>303.26412099999999</v>
      </c>
      <c r="H338" s="62">
        <v>287.162418</v>
      </c>
      <c r="I338" s="62">
        <v>262.33321000000001</v>
      </c>
      <c r="J338" s="62">
        <v>176.49472</v>
      </c>
      <c r="L338" s="43" cm="1">
        <f t="array" ref="L338">VLOOKUP(MIN(IF(CPI!$A$2:$A$88&gt;C338,CPI!$A$2:$A$88)),CPI!$A$2:$B$88,2)</f>
        <v>74.436741767764303</v>
      </c>
      <c r="N338" s="64">
        <f t="shared" si="32"/>
        <v>350.73214490570422</v>
      </c>
      <c r="O338" s="64">
        <f t="shared" si="33"/>
        <v>411.52590605820717</v>
      </c>
      <c r="P338" s="64">
        <f t="shared" si="34"/>
        <v>407.41186918975546</v>
      </c>
      <c r="Q338" s="64">
        <f t="shared" si="35"/>
        <v>385.78047773224677</v>
      </c>
      <c r="R338" s="64">
        <f t="shared" si="36"/>
        <v>352.42435895227004</v>
      </c>
      <c r="S338" s="64">
        <f t="shared" si="37"/>
        <v>237.10699287543653</v>
      </c>
    </row>
    <row r="339" spans="1:19" x14ac:dyDescent="0.2">
      <c r="A339" s="45"/>
      <c r="B339" s="45"/>
      <c r="C339" s="61">
        <v>38869</v>
      </c>
      <c r="E339" s="62">
        <v>258.99105300000002</v>
      </c>
      <c r="F339" s="62">
        <v>310.23284899999999</v>
      </c>
      <c r="G339" s="62">
        <v>308.993607</v>
      </c>
      <c r="H339" s="62">
        <v>261.344585</v>
      </c>
      <c r="I339" s="62">
        <v>268.40464100000003</v>
      </c>
      <c r="J339" s="62">
        <v>171.95210800000001</v>
      </c>
      <c r="L339" s="43" cm="1">
        <f t="array" ref="L339">VLOOKUP(MIN(IF(CPI!$A$2:$A$88&gt;C339,CPI!$A$2:$A$88)),CPI!$A$2:$B$88,2)</f>
        <v>74.436741767764303</v>
      </c>
      <c r="N339" s="64">
        <f t="shared" si="32"/>
        <v>347.93442975785797</v>
      </c>
      <c r="O339" s="64">
        <f t="shared" si="33"/>
        <v>416.77381576949932</v>
      </c>
      <c r="P339" s="64">
        <f t="shared" si="34"/>
        <v>415.10899007916174</v>
      </c>
      <c r="Q339" s="64">
        <f t="shared" si="35"/>
        <v>351.09621779976709</v>
      </c>
      <c r="R339" s="64">
        <f t="shared" si="36"/>
        <v>360.58085647729916</v>
      </c>
      <c r="S339" s="64">
        <f t="shared" si="37"/>
        <v>231.00434532246797</v>
      </c>
    </row>
    <row r="340" spans="1:19" x14ac:dyDescent="0.2">
      <c r="A340" s="45"/>
      <c r="B340" s="45"/>
      <c r="C340" s="61">
        <v>38876</v>
      </c>
      <c r="E340" s="62">
        <v>256.16130600000002</v>
      </c>
      <c r="F340" s="62">
        <v>284.967578</v>
      </c>
      <c r="G340" s="62">
        <v>283.68815999999998</v>
      </c>
      <c r="H340" s="62">
        <v>266.422302</v>
      </c>
      <c r="I340" s="62">
        <v>244.26077799999999</v>
      </c>
      <c r="J340" s="62">
        <v>154.440977</v>
      </c>
      <c r="L340" s="43" cm="1">
        <f t="array" ref="L340">VLOOKUP(MIN(IF(CPI!$A$2:$A$88&gt;C340,CPI!$A$2:$A$88)),CPI!$A$2:$B$88,2)</f>
        <v>74.436741767764303</v>
      </c>
      <c r="N340" s="64">
        <f t="shared" si="32"/>
        <v>344.13288372991849</v>
      </c>
      <c r="O340" s="64">
        <f t="shared" si="33"/>
        <v>382.83188010710126</v>
      </c>
      <c r="P340" s="64">
        <f t="shared" si="34"/>
        <v>381.11308107101274</v>
      </c>
      <c r="Q340" s="64">
        <f t="shared" si="35"/>
        <v>357.9177374947613</v>
      </c>
      <c r="R340" s="64">
        <f t="shared" si="36"/>
        <v>328.14544564842834</v>
      </c>
      <c r="S340" s="64">
        <f t="shared" si="37"/>
        <v>207.47949645867286</v>
      </c>
    </row>
    <row r="341" spans="1:19" x14ac:dyDescent="0.2">
      <c r="A341" s="45"/>
      <c r="B341" s="45"/>
      <c r="C341" s="61">
        <v>38883</v>
      </c>
      <c r="E341" s="62">
        <v>237.292541</v>
      </c>
      <c r="F341" s="62">
        <v>296.86860000000001</v>
      </c>
      <c r="G341" s="62">
        <v>282.33525100000003</v>
      </c>
      <c r="H341" s="62">
        <v>270.65022099999999</v>
      </c>
      <c r="I341" s="62">
        <v>247.08260200000001</v>
      </c>
      <c r="J341" s="62">
        <v>146.51286300000001</v>
      </c>
      <c r="L341" s="43" cm="1">
        <f t="array" ref="L341">VLOOKUP(MIN(IF(CPI!$A$2:$A$88&gt;C341,CPI!$A$2:$A$88)),CPI!$A$2:$B$88,2)</f>
        <v>74.436741767764303</v>
      </c>
      <c r="N341" s="64">
        <f t="shared" si="32"/>
        <v>318.78415868917341</v>
      </c>
      <c r="O341" s="64">
        <f t="shared" si="33"/>
        <v>398.81998183934803</v>
      </c>
      <c r="P341" s="64">
        <f t="shared" si="34"/>
        <v>379.29555256577413</v>
      </c>
      <c r="Q341" s="64">
        <f t="shared" si="35"/>
        <v>363.59761936437712</v>
      </c>
      <c r="R341" s="64">
        <f t="shared" si="36"/>
        <v>331.93634773923162</v>
      </c>
      <c r="S341" s="64">
        <f t="shared" si="37"/>
        <v>196.82868905937136</v>
      </c>
    </row>
    <row r="342" spans="1:19" x14ac:dyDescent="0.2">
      <c r="A342" s="45"/>
      <c r="B342" s="45"/>
      <c r="C342" s="61">
        <v>38890</v>
      </c>
      <c r="E342" s="62">
        <v>248.88618399999999</v>
      </c>
      <c r="F342" s="62">
        <v>317.12799899999999</v>
      </c>
      <c r="G342" s="62">
        <v>319.14181200000002</v>
      </c>
      <c r="H342" s="62">
        <v>264.91253599999999</v>
      </c>
      <c r="I342" s="62">
        <v>225.08113399999999</v>
      </c>
      <c r="J342" s="62">
        <v>146.96912800000001</v>
      </c>
      <c r="L342" s="43" cm="1">
        <f t="array" ref="L342">VLOOKUP(MIN(IF(CPI!$A$2:$A$88&gt;C342,CPI!$A$2:$A$88)),CPI!$A$2:$B$88,2)</f>
        <v>74.436741767764303</v>
      </c>
      <c r="N342" s="64">
        <f t="shared" si="32"/>
        <v>334.35932053084974</v>
      </c>
      <c r="O342" s="64">
        <f t="shared" si="33"/>
        <v>426.03691600232821</v>
      </c>
      <c r="P342" s="64">
        <f t="shared" si="34"/>
        <v>428.74231786728751</v>
      </c>
      <c r="Q342" s="64">
        <f t="shared" si="35"/>
        <v>355.88948375320132</v>
      </c>
      <c r="R342" s="64">
        <f t="shared" si="36"/>
        <v>302.37907873806745</v>
      </c>
      <c r="S342" s="64">
        <f t="shared" si="37"/>
        <v>197.44164576484283</v>
      </c>
    </row>
    <row r="343" spans="1:19" x14ac:dyDescent="0.2">
      <c r="A343" s="45"/>
      <c r="B343" s="45"/>
      <c r="C343" s="61">
        <v>38897</v>
      </c>
      <c r="E343" s="62">
        <v>171.894428</v>
      </c>
      <c r="F343" s="62">
        <v>292.73844500000001</v>
      </c>
      <c r="G343" s="62">
        <v>280.72492999999997</v>
      </c>
      <c r="H343" s="62">
        <v>255.81791699999999</v>
      </c>
      <c r="I343" s="62">
        <v>229.56253100000001</v>
      </c>
      <c r="J343" s="62">
        <v>157.745012</v>
      </c>
      <c r="L343" s="43" cm="1">
        <f t="array" ref="L343">VLOOKUP(MIN(IF(CPI!$A$2:$A$88&gt;C343,CPI!$A$2:$A$88)),CPI!$A$2:$B$88,2)</f>
        <v>75.129982668977462</v>
      </c>
      <c r="N343" s="64">
        <f t="shared" si="32"/>
        <v>228.79604372779701</v>
      </c>
      <c r="O343" s="64">
        <f t="shared" si="33"/>
        <v>389.64263613610154</v>
      </c>
      <c r="P343" s="64">
        <f t="shared" si="34"/>
        <v>373.6523289734717</v>
      </c>
      <c r="Q343" s="64">
        <f t="shared" si="35"/>
        <v>340.50043393079585</v>
      </c>
      <c r="R343" s="64">
        <f t="shared" si="36"/>
        <v>305.55381865513266</v>
      </c>
      <c r="S343" s="64">
        <f t="shared" si="37"/>
        <v>209.96279567243369</v>
      </c>
    </row>
    <row r="344" spans="1:19" x14ac:dyDescent="0.2">
      <c r="A344" s="45"/>
      <c r="B344" s="45"/>
      <c r="C344" s="61">
        <v>38904</v>
      </c>
      <c r="E344" s="62">
        <v>250.49854500000001</v>
      </c>
      <c r="F344" s="62">
        <v>307.544127</v>
      </c>
      <c r="G344" s="62">
        <v>295.06142399999999</v>
      </c>
      <c r="H344" s="62">
        <v>256.53350999999998</v>
      </c>
      <c r="I344" s="62">
        <v>243.624551</v>
      </c>
      <c r="J344" s="62">
        <v>135.033199</v>
      </c>
      <c r="L344" s="43" cm="1">
        <f t="array" ref="L344">VLOOKUP(MIN(IF(CPI!$A$2:$A$88&gt;C344,CPI!$A$2:$A$88)),CPI!$A$2:$B$88,2)</f>
        <v>75.129982668977462</v>
      </c>
      <c r="N344" s="64">
        <f t="shared" si="32"/>
        <v>333.42020868512111</v>
      </c>
      <c r="O344" s="64">
        <f t="shared" si="33"/>
        <v>409.34939164705884</v>
      </c>
      <c r="P344" s="64">
        <f t="shared" si="34"/>
        <v>392.73458280968856</v>
      </c>
      <c r="Q344" s="64">
        <f t="shared" si="35"/>
        <v>341.45290719723181</v>
      </c>
      <c r="R344" s="64">
        <f t="shared" si="36"/>
        <v>324.27074031603229</v>
      </c>
      <c r="S344" s="64">
        <f t="shared" si="37"/>
        <v>179.73277006459054</v>
      </c>
    </row>
    <row r="345" spans="1:19" x14ac:dyDescent="0.2">
      <c r="A345" s="45"/>
      <c r="B345" s="45"/>
      <c r="C345" s="61">
        <v>38911</v>
      </c>
      <c r="E345" s="62">
        <v>215.01385400000001</v>
      </c>
      <c r="F345" s="62">
        <v>315.81784599999997</v>
      </c>
      <c r="G345" s="62">
        <v>297.67768999999998</v>
      </c>
      <c r="H345" s="62">
        <v>236.30068600000001</v>
      </c>
      <c r="I345" s="62">
        <v>220.217478</v>
      </c>
      <c r="J345" s="62">
        <v>122.394126</v>
      </c>
      <c r="L345" s="43" cm="1">
        <f t="array" ref="L345">VLOOKUP(MIN(IF(CPI!$A$2:$A$88&gt;C345,CPI!$A$2:$A$88)),CPI!$A$2:$B$88,2)</f>
        <v>75.129982668977462</v>
      </c>
      <c r="N345" s="64">
        <f t="shared" si="32"/>
        <v>286.18914361707039</v>
      </c>
      <c r="O345" s="64">
        <f t="shared" si="33"/>
        <v>420.36193112341402</v>
      </c>
      <c r="P345" s="64">
        <f t="shared" si="34"/>
        <v>396.21690226066897</v>
      </c>
      <c r="Q345" s="64">
        <f t="shared" si="35"/>
        <v>314.52248171164939</v>
      </c>
      <c r="R345" s="64">
        <f t="shared" si="36"/>
        <v>293.11530520415226</v>
      </c>
      <c r="S345" s="64">
        <f t="shared" si="37"/>
        <v>162.90982860899655</v>
      </c>
    </row>
    <row r="346" spans="1:19" x14ac:dyDescent="0.2">
      <c r="A346" s="45"/>
      <c r="B346" s="45"/>
      <c r="C346" s="61">
        <v>38918</v>
      </c>
      <c r="E346" s="62">
        <v>249.549093</v>
      </c>
      <c r="F346" s="62">
        <v>313.18616800000001</v>
      </c>
      <c r="G346" s="62">
        <v>279.40325799999999</v>
      </c>
      <c r="H346" s="62">
        <v>245.409774</v>
      </c>
      <c r="I346" s="62">
        <v>195.870879</v>
      </c>
      <c r="J346" s="62">
        <v>111.308734</v>
      </c>
      <c r="L346" s="43" cm="1">
        <f t="array" ref="L346">VLOOKUP(MIN(IF(CPI!$A$2:$A$88&gt;C346,CPI!$A$2:$A$88)),CPI!$A$2:$B$88,2)</f>
        <v>75.129982668977462</v>
      </c>
      <c r="N346" s="64">
        <f t="shared" si="32"/>
        <v>332.15646288581314</v>
      </c>
      <c r="O346" s="64">
        <f t="shared" si="33"/>
        <v>416.85909789158018</v>
      </c>
      <c r="P346" s="64">
        <f t="shared" si="34"/>
        <v>371.89314847981547</v>
      </c>
      <c r="Q346" s="64">
        <f t="shared" si="35"/>
        <v>326.64691948788931</v>
      </c>
      <c r="R346" s="64">
        <f t="shared" si="36"/>
        <v>260.70933606228374</v>
      </c>
      <c r="S346" s="64">
        <f t="shared" si="37"/>
        <v>148.15487778085352</v>
      </c>
    </row>
    <row r="347" spans="1:19" x14ac:dyDescent="0.2">
      <c r="A347" s="45"/>
      <c r="B347" s="45"/>
      <c r="C347" s="61">
        <v>38925</v>
      </c>
      <c r="E347" s="62">
        <v>282.92161299999998</v>
      </c>
      <c r="F347" s="62">
        <v>328.80410799999999</v>
      </c>
      <c r="G347" s="62">
        <v>329.77378900000002</v>
      </c>
      <c r="H347" s="62">
        <v>266.90489100000002</v>
      </c>
      <c r="I347" s="62">
        <v>248.01809900000001</v>
      </c>
      <c r="J347" s="62">
        <v>124.176362</v>
      </c>
      <c r="L347" s="43" cm="1">
        <f t="array" ref="L347">VLOOKUP(MIN(IF(CPI!$A$2:$A$88&gt;C347,CPI!$A$2:$A$88)),CPI!$A$2:$B$88,2)</f>
        <v>75.129982668977462</v>
      </c>
      <c r="N347" s="64">
        <f t="shared" si="32"/>
        <v>376.57617232064587</v>
      </c>
      <c r="O347" s="64">
        <f t="shared" si="33"/>
        <v>437.64699034832756</v>
      </c>
      <c r="P347" s="64">
        <f t="shared" si="34"/>
        <v>438.93766148327569</v>
      </c>
      <c r="Q347" s="64">
        <f t="shared" si="35"/>
        <v>355.2574904429066</v>
      </c>
      <c r="R347" s="64">
        <f t="shared" si="36"/>
        <v>330.11866925720881</v>
      </c>
      <c r="S347" s="64">
        <f t="shared" si="37"/>
        <v>165.2820320046136</v>
      </c>
    </row>
    <row r="348" spans="1:19" x14ac:dyDescent="0.2">
      <c r="A348" s="45"/>
      <c r="B348" s="45"/>
      <c r="C348" s="61">
        <v>38932</v>
      </c>
      <c r="E348" s="62">
        <v>205.26975200000001</v>
      </c>
      <c r="F348" s="62">
        <v>302.69074000000001</v>
      </c>
      <c r="G348" s="62">
        <v>309.68385799999999</v>
      </c>
      <c r="H348" s="62">
        <v>237.81706299999999</v>
      </c>
      <c r="I348" s="62">
        <v>234.95492400000001</v>
      </c>
      <c r="J348" s="62">
        <v>116.80553500000001</v>
      </c>
      <c r="L348" s="43" cm="1">
        <f t="array" ref="L348">VLOOKUP(MIN(IF(CPI!$A$2:$A$88&gt;C348,CPI!$A$2:$A$88)),CPI!$A$2:$B$88,2)</f>
        <v>75.129982668977462</v>
      </c>
      <c r="N348" s="64">
        <f t="shared" si="32"/>
        <v>273.21948536101502</v>
      </c>
      <c r="O348" s="64">
        <f t="shared" si="33"/>
        <v>402.8894047981546</v>
      </c>
      <c r="P348" s="64">
        <f t="shared" si="34"/>
        <v>412.19743037139563</v>
      </c>
      <c r="Q348" s="64">
        <f t="shared" si="35"/>
        <v>316.54081972549017</v>
      </c>
      <c r="R348" s="64">
        <f t="shared" si="36"/>
        <v>312.73123678892733</v>
      </c>
      <c r="S348" s="64">
        <f t="shared" si="37"/>
        <v>155.47126573241061</v>
      </c>
    </row>
    <row r="349" spans="1:19" x14ac:dyDescent="0.2">
      <c r="A349" s="45"/>
      <c r="B349" s="45"/>
      <c r="C349" s="61">
        <v>38939</v>
      </c>
      <c r="E349" s="62">
        <v>285.79094800000001</v>
      </c>
      <c r="F349" s="62">
        <v>337.38896599999998</v>
      </c>
      <c r="G349" s="62">
        <v>321.855661</v>
      </c>
      <c r="H349" s="62">
        <v>259.22354000000001</v>
      </c>
      <c r="I349" s="62">
        <v>242.30884699999999</v>
      </c>
      <c r="J349" s="62">
        <v>111.77521299999999</v>
      </c>
      <c r="L349" s="43" cm="1">
        <f t="array" ref="L349">VLOOKUP(MIN(IF(CPI!$A$2:$A$88&gt;C349,CPI!$A$2:$A$88)),CPI!$A$2:$B$88,2)</f>
        <v>75.129982668977462</v>
      </c>
      <c r="N349" s="64">
        <f t="shared" si="32"/>
        <v>380.39533332410616</v>
      </c>
      <c r="O349" s="64">
        <f t="shared" si="33"/>
        <v>449.07366408765859</v>
      </c>
      <c r="P349" s="64">
        <f t="shared" si="34"/>
        <v>428.39842306113036</v>
      </c>
      <c r="Q349" s="64">
        <f t="shared" si="35"/>
        <v>345.0334084890427</v>
      </c>
      <c r="R349" s="64">
        <f t="shared" si="36"/>
        <v>322.51950338869665</v>
      </c>
      <c r="S349" s="64">
        <f t="shared" si="37"/>
        <v>148.77577370472895</v>
      </c>
    </row>
    <row r="350" spans="1:19" x14ac:dyDescent="0.2">
      <c r="A350" s="45"/>
      <c r="B350" s="45"/>
      <c r="C350" s="61">
        <v>38946</v>
      </c>
      <c r="E350" s="62">
        <v>236.11111299999999</v>
      </c>
      <c r="F350" s="62">
        <v>277.81481700000001</v>
      </c>
      <c r="G350" s="62">
        <v>273.051962</v>
      </c>
      <c r="H350" s="62">
        <v>236.28899100000001</v>
      </c>
      <c r="I350" s="62">
        <v>186.519586</v>
      </c>
      <c r="J350" s="62">
        <v>81.858909999999995</v>
      </c>
      <c r="L350" s="43" cm="1">
        <f t="array" ref="L350">VLOOKUP(MIN(IF(CPI!$A$2:$A$88&gt;C350,CPI!$A$2:$A$88)),CPI!$A$2:$B$88,2)</f>
        <v>75.129982668977462</v>
      </c>
      <c r="N350" s="64">
        <f t="shared" si="32"/>
        <v>314.27015501960784</v>
      </c>
      <c r="O350" s="64">
        <f t="shared" si="33"/>
        <v>369.77889137024221</v>
      </c>
      <c r="P350" s="64">
        <f t="shared" si="34"/>
        <v>363.43940501499424</v>
      </c>
      <c r="Q350" s="64">
        <f t="shared" si="35"/>
        <v>314.50691535640141</v>
      </c>
      <c r="R350" s="64">
        <f t="shared" si="36"/>
        <v>248.26251700576702</v>
      </c>
      <c r="S350" s="64">
        <f t="shared" si="37"/>
        <v>108.95638078431372</v>
      </c>
    </row>
    <row r="351" spans="1:19" x14ac:dyDescent="0.2">
      <c r="A351" s="45"/>
      <c r="B351" s="45"/>
      <c r="C351" s="61">
        <v>38953</v>
      </c>
      <c r="E351" s="62">
        <v>224.66612000000001</v>
      </c>
      <c r="F351" s="62">
        <v>304.56172099999998</v>
      </c>
      <c r="G351" s="62">
        <v>310.70005900000001</v>
      </c>
      <c r="H351" s="62">
        <v>235.99216000000001</v>
      </c>
      <c r="I351" s="62">
        <v>213.226775</v>
      </c>
      <c r="J351" s="62">
        <v>77.828006000000002</v>
      </c>
      <c r="L351" s="43" cm="1">
        <f t="array" ref="L351">VLOOKUP(MIN(IF(CPI!$A$2:$A$88&gt;C351,CPI!$A$2:$A$88)),CPI!$A$2:$B$88,2)</f>
        <v>75.129982668977462</v>
      </c>
      <c r="N351" s="64">
        <f t="shared" si="32"/>
        <v>299.03656572087658</v>
      </c>
      <c r="O351" s="64">
        <f t="shared" si="33"/>
        <v>405.3797301430219</v>
      </c>
      <c r="P351" s="64">
        <f t="shared" si="34"/>
        <v>413.55002086043834</v>
      </c>
      <c r="Q351" s="64">
        <f t="shared" si="35"/>
        <v>314.11182542099198</v>
      </c>
      <c r="R351" s="64">
        <f t="shared" si="36"/>
        <v>283.81049405997692</v>
      </c>
      <c r="S351" s="64">
        <f t="shared" si="37"/>
        <v>103.59114062745098</v>
      </c>
    </row>
    <row r="352" spans="1:19" x14ac:dyDescent="0.2">
      <c r="A352" s="45"/>
      <c r="B352" s="45"/>
      <c r="C352" s="61">
        <v>38960</v>
      </c>
      <c r="E352" s="62">
        <v>306.19339200000002</v>
      </c>
      <c r="F352" s="62">
        <v>335.39742999999999</v>
      </c>
      <c r="G352" s="62">
        <v>326.74737099999999</v>
      </c>
      <c r="H352" s="63"/>
      <c r="I352" s="62">
        <v>269.57796300000001</v>
      </c>
      <c r="J352" s="62">
        <v>84.438201000000007</v>
      </c>
      <c r="L352" s="43" cm="1">
        <f t="array" ref="L352">VLOOKUP(MIN(IF(CPI!$A$2:$A$88&gt;C352,CPI!$A$2:$A$88)),CPI!$A$2:$B$88,2)</f>
        <v>75.129982668977462</v>
      </c>
      <c r="N352" s="64">
        <f t="shared" si="32"/>
        <v>407.55152752941177</v>
      </c>
      <c r="O352" s="64">
        <f t="shared" si="33"/>
        <v>446.42287683967703</v>
      </c>
      <c r="P352" s="64">
        <f t="shared" si="34"/>
        <v>434.90941883967702</v>
      </c>
      <c r="Q352" s="64" t="str">
        <f t="shared" si="35"/>
        <v/>
      </c>
      <c r="R352" s="64">
        <f t="shared" si="36"/>
        <v>358.81542018685121</v>
      </c>
      <c r="S352" s="64">
        <f t="shared" si="37"/>
        <v>112.38948552941177</v>
      </c>
    </row>
    <row r="353" spans="1:19" x14ac:dyDescent="0.2">
      <c r="A353" s="45"/>
      <c r="B353" s="45"/>
      <c r="C353" s="61">
        <v>38967</v>
      </c>
      <c r="E353" s="62">
        <v>277.048564</v>
      </c>
      <c r="F353" s="62">
        <v>311.14366100000001</v>
      </c>
      <c r="G353" s="62">
        <v>323.43265100000002</v>
      </c>
      <c r="H353" s="62">
        <v>280.02583099999998</v>
      </c>
      <c r="I353" s="62">
        <v>214.98586900000001</v>
      </c>
      <c r="J353" s="62">
        <v>96.771635000000003</v>
      </c>
      <c r="L353" s="43" cm="1">
        <f t="array" ref="L353">VLOOKUP(MIN(IF(CPI!$A$2:$A$88&gt;C353,CPI!$A$2:$A$88)),CPI!$A$2:$B$88,2)</f>
        <v>75.129982668977462</v>
      </c>
      <c r="N353" s="64">
        <f t="shared" si="32"/>
        <v>368.75898829988466</v>
      </c>
      <c r="O353" s="64">
        <f t="shared" si="33"/>
        <v>414.14046689042681</v>
      </c>
      <c r="P353" s="64">
        <f t="shared" si="34"/>
        <v>430.49743858592853</v>
      </c>
      <c r="Q353" s="64">
        <f t="shared" si="35"/>
        <v>372.72180965859286</v>
      </c>
      <c r="R353" s="64">
        <f t="shared" si="36"/>
        <v>286.15189483967708</v>
      </c>
      <c r="S353" s="64">
        <f t="shared" si="37"/>
        <v>128.80561336793542</v>
      </c>
    </row>
    <row r="354" spans="1:19" x14ac:dyDescent="0.2">
      <c r="A354" s="45"/>
      <c r="B354" s="45"/>
      <c r="C354" s="61">
        <v>38974</v>
      </c>
      <c r="E354" s="62">
        <v>238.77871099999999</v>
      </c>
      <c r="F354" s="62">
        <v>307.99062300000003</v>
      </c>
      <c r="G354" s="62">
        <v>300.43196899999998</v>
      </c>
      <c r="H354" s="62">
        <v>211.44490300000001</v>
      </c>
      <c r="I354" s="62">
        <v>270.58822300000003</v>
      </c>
      <c r="J354" s="62">
        <v>115.448904</v>
      </c>
      <c r="L354" s="43" cm="1">
        <f t="array" ref="L354">VLOOKUP(MIN(IF(CPI!$A$2:$A$88&gt;C354,CPI!$A$2:$A$88)),CPI!$A$2:$B$88,2)</f>
        <v>75.129982668977462</v>
      </c>
      <c r="N354" s="64">
        <f t="shared" si="32"/>
        <v>317.82079872433678</v>
      </c>
      <c r="O354" s="64">
        <f t="shared" si="33"/>
        <v>409.94368966782014</v>
      </c>
      <c r="P354" s="64">
        <f t="shared" si="34"/>
        <v>399.8829206758939</v>
      </c>
      <c r="Q354" s="64">
        <f t="shared" si="35"/>
        <v>281.43877515801614</v>
      </c>
      <c r="R354" s="64">
        <f t="shared" si="36"/>
        <v>360.16010304728957</v>
      </c>
      <c r="S354" s="64">
        <f t="shared" si="37"/>
        <v>153.66555388235295</v>
      </c>
    </row>
    <row r="355" spans="1:19" x14ac:dyDescent="0.2">
      <c r="A355" s="45"/>
      <c r="B355" s="45"/>
      <c r="C355" s="61">
        <v>38981</v>
      </c>
      <c r="E355" s="62">
        <v>296.84533099999999</v>
      </c>
      <c r="F355" s="62">
        <v>309.72476499999999</v>
      </c>
      <c r="G355" s="62">
        <v>299.36818799999998</v>
      </c>
      <c r="H355" s="62">
        <v>287.17947199999998</v>
      </c>
      <c r="I355" s="62">
        <v>283.052189</v>
      </c>
      <c r="J355" s="62">
        <v>109.937969</v>
      </c>
      <c r="L355" s="43" cm="1">
        <f t="array" ref="L355">VLOOKUP(MIN(IF(CPI!$A$2:$A$88&gt;C355,CPI!$A$2:$A$88)),CPI!$A$2:$B$88,2)</f>
        <v>75.129982668977462</v>
      </c>
      <c r="N355" s="64">
        <f t="shared" si="32"/>
        <v>395.10901035063438</v>
      </c>
      <c r="O355" s="64">
        <f t="shared" si="33"/>
        <v>412.2518786735871</v>
      </c>
      <c r="P355" s="64">
        <f t="shared" si="34"/>
        <v>398.46699994463665</v>
      </c>
      <c r="Q355" s="64">
        <f t="shared" si="35"/>
        <v>382.24349560322952</v>
      </c>
      <c r="R355" s="64">
        <f t="shared" si="36"/>
        <v>376.74997244059978</v>
      </c>
      <c r="S355" s="64">
        <f t="shared" si="37"/>
        <v>146.33035320184544</v>
      </c>
    </row>
    <row r="356" spans="1:19" x14ac:dyDescent="0.2">
      <c r="A356" s="45"/>
      <c r="B356" s="45"/>
      <c r="C356" s="61">
        <v>38988</v>
      </c>
      <c r="E356" s="62">
        <v>247.174778</v>
      </c>
      <c r="F356" s="62">
        <v>268.38785999999999</v>
      </c>
      <c r="G356" s="62">
        <v>245.85750200000001</v>
      </c>
      <c r="H356" s="63"/>
      <c r="I356" s="62">
        <v>242.527185</v>
      </c>
      <c r="J356" s="62">
        <v>98.112350000000006</v>
      </c>
      <c r="L356" s="43" cm="1">
        <f t="array" ref="L356">VLOOKUP(MIN(IF(CPI!$A$2:$A$88&gt;C356,CPI!$A$2:$A$88)),CPI!$A$2:$B$88,2)</f>
        <v>75.043327556325806</v>
      </c>
      <c r="N356" s="64">
        <f t="shared" si="32"/>
        <v>329.37608985219407</v>
      </c>
      <c r="O356" s="64">
        <f t="shared" si="33"/>
        <v>357.6438688683603</v>
      </c>
      <c r="P356" s="64">
        <f t="shared" si="34"/>
        <v>327.62073592147811</v>
      </c>
      <c r="Q356" s="64" t="str">
        <f t="shared" si="35"/>
        <v/>
      </c>
      <c r="R356" s="64">
        <f t="shared" si="36"/>
        <v>323.18287700923793</v>
      </c>
      <c r="S356" s="64">
        <f t="shared" si="37"/>
        <v>130.74093752886839</v>
      </c>
    </row>
    <row r="357" spans="1:19" x14ac:dyDescent="0.2">
      <c r="A357" s="45"/>
      <c r="B357" s="45"/>
      <c r="C357" s="61">
        <v>38995</v>
      </c>
      <c r="E357" s="62">
        <v>236.10993400000001</v>
      </c>
      <c r="F357" s="62">
        <v>294.01665300000002</v>
      </c>
      <c r="G357" s="62">
        <v>265.06410099999999</v>
      </c>
      <c r="H357" s="62">
        <v>225.58049099999999</v>
      </c>
      <c r="I357" s="62">
        <v>239.26023900000001</v>
      </c>
      <c r="J357" s="62">
        <v>72.245082999999994</v>
      </c>
      <c r="L357" s="43" cm="1">
        <f t="array" ref="L357">VLOOKUP(MIN(IF(CPI!$A$2:$A$88&gt;C357,CPI!$A$2:$A$88)),CPI!$A$2:$B$88,2)</f>
        <v>75.043327556325806</v>
      </c>
      <c r="N357" s="64">
        <f t="shared" si="32"/>
        <v>314.63148248960744</v>
      </c>
      <c r="O357" s="64">
        <f t="shared" si="33"/>
        <v>391.79586323556589</v>
      </c>
      <c r="P357" s="64">
        <f t="shared" si="34"/>
        <v>353.2147489076213</v>
      </c>
      <c r="Q357" s="64">
        <f t="shared" si="35"/>
        <v>300.60033096304852</v>
      </c>
      <c r="R357" s="64">
        <f t="shared" si="36"/>
        <v>318.82946397921484</v>
      </c>
      <c r="S357" s="64">
        <f t="shared" si="37"/>
        <v>96.271161411085458</v>
      </c>
    </row>
    <row r="358" spans="1:19" x14ac:dyDescent="0.2">
      <c r="A358" s="45"/>
      <c r="B358" s="45"/>
      <c r="C358" s="61">
        <v>39002</v>
      </c>
      <c r="E358" s="62">
        <v>234.206211</v>
      </c>
      <c r="F358" s="62">
        <v>269.930273</v>
      </c>
      <c r="G358" s="62">
        <v>257.01583199999999</v>
      </c>
      <c r="H358" s="63"/>
      <c r="I358" s="62">
        <v>223.18379200000001</v>
      </c>
      <c r="J358" s="62">
        <v>62.995910000000002</v>
      </c>
      <c r="L358" s="43" cm="1">
        <f t="array" ref="L358">VLOOKUP(MIN(IF(CPI!$A$2:$A$88&gt;C358,CPI!$A$2:$A$88)),CPI!$A$2:$B$88,2)</f>
        <v>75.043327556325806</v>
      </c>
      <c r="N358" s="64">
        <f t="shared" si="32"/>
        <v>312.09465068591226</v>
      </c>
      <c r="O358" s="64">
        <f t="shared" si="33"/>
        <v>359.69923215011551</v>
      </c>
      <c r="P358" s="64">
        <f t="shared" si="34"/>
        <v>342.48991931639728</v>
      </c>
      <c r="Q358" s="64" t="str">
        <f t="shared" si="35"/>
        <v/>
      </c>
      <c r="R358" s="64">
        <f t="shared" si="36"/>
        <v>297.40657733025409</v>
      </c>
      <c r="S358" s="64">
        <f t="shared" si="37"/>
        <v>83.946050969976923</v>
      </c>
    </row>
    <row r="359" spans="1:19" x14ac:dyDescent="0.2">
      <c r="A359" s="45"/>
      <c r="B359" s="45"/>
      <c r="C359" s="61">
        <v>39009</v>
      </c>
      <c r="E359" s="62">
        <v>214.743808</v>
      </c>
      <c r="F359" s="62">
        <v>258.77369399999998</v>
      </c>
      <c r="G359" s="62">
        <v>271.897468</v>
      </c>
      <c r="H359" s="62">
        <v>173.52940899999999</v>
      </c>
      <c r="I359" s="62">
        <v>190.850763</v>
      </c>
      <c r="J359" s="62">
        <v>64.780507</v>
      </c>
      <c r="L359" s="43" cm="1">
        <f t="array" ref="L359">VLOOKUP(MIN(IF(CPI!$A$2:$A$88&gt;C359,CPI!$A$2:$A$88)),CPI!$A$2:$B$88,2)</f>
        <v>75.043327556325806</v>
      </c>
      <c r="N359" s="64">
        <f t="shared" si="32"/>
        <v>286.15976262355662</v>
      </c>
      <c r="O359" s="64">
        <f t="shared" si="33"/>
        <v>344.83238207390303</v>
      </c>
      <c r="P359" s="64">
        <f t="shared" si="34"/>
        <v>362.32064442494232</v>
      </c>
      <c r="Q359" s="64">
        <f t="shared" si="35"/>
        <v>231.23895841339493</v>
      </c>
      <c r="R359" s="64">
        <f t="shared" si="36"/>
        <v>254.32076270438802</v>
      </c>
      <c r="S359" s="64">
        <f t="shared" si="37"/>
        <v>86.324139812933041</v>
      </c>
    </row>
    <row r="360" spans="1:19" x14ac:dyDescent="0.2">
      <c r="A360" s="45"/>
      <c r="B360" s="45"/>
      <c r="C360" s="61">
        <v>39016</v>
      </c>
      <c r="E360" s="62">
        <v>212.07122100000001</v>
      </c>
      <c r="F360" s="62">
        <v>238.699602</v>
      </c>
      <c r="G360" s="62">
        <v>229.59866199999999</v>
      </c>
      <c r="H360" s="62">
        <v>230.78457499999999</v>
      </c>
      <c r="I360" s="62">
        <v>194.915986</v>
      </c>
      <c r="J360" s="62">
        <v>64.956046000000001</v>
      </c>
      <c r="L360" s="43" cm="1">
        <f t="array" ref="L360">VLOOKUP(MIN(IF(CPI!$A$2:$A$88&gt;C360,CPI!$A$2:$A$88)),CPI!$A$2:$B$88,2)</f>
        <v>75.043327556325806</v>
      </c>
      <c r="N360" s="64">
        <f t="shared" si="32"/>
        <v>282.59837070900699</v>
      </c>
      <c r="O360" s="64">
        <f t="shared" si="33"/>
        <v>318.08237957043883</v>
      </c>
      <c r="P360" s="64">
        <f t="shared" si="34"/>
        <v>305.95479901616631</v>
      </c>
      <c r="Q360" s="64">
        <f t="shared" si="35"/>
        <v>307.53510340646653</v>
      </c>
      <c r="R360" s="64">
        <f t="shared" si="36"/>
        <v>259.73793053579681</v>
      </c>
      <c r="S360" s="64">
        <f t="shared" si="37"/>
        <v>86.558056678983846</v>
      </c>
    </row>
    <row r="361" spans="1:19" x14ac:dyDescent="0.2">
      <c r="A361" s="45"/>
      <c r="B361" s="45"/>
      <c r="C361" s="61">
        <v>39023</v>
      </c>
      <c r="E361" s="62">
        <v>218.966522</v>
      </c>
      <c r="F361" s="62">
        <v>244.77289300000001</v>
      </c>
      <c r="G361" s="62">
        <v>252.63185199999998</v>
      </c>
      <c r="H361" s="63"/>
      <c r="I361" s="62">
        <v>190.51575500000001</v>
      </c>
      <c r="J361" s="62">
        <v>65.358858999999995</v>
      </c>
      <c r="L361" s="43" cm="1">
        <f t="array" ref="L361">VLOOKUP(MIN(IF(CPI!$A$2:$A$88&gt;C361,CPI!$A$2:$A$88)),CPI!$A$2:$B$88,2)</f>
        <v>75.043327556325806</v>
      </c>
      <c r="N361" s="64">
        <f t="shared" si="32"/>
        <v>291.78679721478062</v>
      </c>
      <c r="O361" s="64">
        <f t="shared" si="33"/>
        <v>326.17542554503473</v>
      </c>
      <c r="P361" s="64">
        <f t="shared" si="34"/>
        <v>336.64798753810624</v>
      </c>
      <c r="Q361" s="64" t="str">
        <f t="shared" si="35"/>
        <v/>
      </c>
      <c r="R361" s="64">
        <f t="shared" si="36"/>
        <v>253.87434326789844</v>
      </c>
      <c r="S361" s="64">
        <f t="shared" si="37"/>
        <v>87.094830584295622</v>
      </c>
    </row>
    <row r="362" spans="1:19" x14ac:dyDescent="0.2">
      <c r="A362" s="45"/>
      <c r="B362" s="45"/>
      <c r="C362" s="61">
        <v>39030</v>
      </c>
      <c r="E362" s="62">
        <v>234.98796200000001</v>
      </c>
      <c r="F362" s="62">
        <v>305.47346499999998</v>
      </c>
      <c r="G362" s="62">
        <v>328.03526599999998</v>
      </c>
      <c r="H362" s="63"/>
      <c r="I362" s="62">
        <v>189.185091</v>
      </c>
      <c r="J362" s="62">
        <v>64.845304999999996</v>
      </c>
      <c r="L362" s="43" cm="1">
        <f t="array" ref="L362">VLOOKUP(MIN(IF(CPI!$A$2:$A$88&gt;C362,CPI!$A$2:$A$88)),CPI!$A$2:$B$88,2)</f>
        <v>75.043327556325806</v>
      </c>
      <c r="N362" s="64">
        <f t="shared" si="32"/>
        <v>313.13638354272524</v>
      </c>
      <c r="O362" s="64">
        <f t="shared" si="33"/>
        <v>407.06279285219404</v>
      </c>
      <c r="P362" s="64">
        <f t="shared" si="34"/>
        <v>437.12782559353354</v>
      </c>
      <c r="Q362" s="64" t="str">
        <f t="shared" si="35"/>
        <v/>
      </c>
      <c r="R362" s="64">
        <f t="shared" si="36"/>
        <v>252.10114897690534</v>
      </c>
      <c r="S362" s="64">
        <f t="shared" si="37"/>
        <v>86.41048726327945</v>
      </c>
    </row>
    <row r="363" spans="1:19" x14ac:dyDescent="0.2">
      <c r="A363" s="45"/>
      <c r="B363" s="45"/>
      <c r="C363" s="61">
        <v>39037</v>
      </c>
      <c r="E363" s="62">
        <v>250.88326100000003</v>
      </c>
      <c r="F363" s="62">
        <v>328.12076500000001</v>
      </c>
      <c r="G363" s="62">
        <v>345.57791300000002</v>
      </c>
      <c r="H363" s="63"/>
      <c r="I363" s="62">
        <v>211.70688799999999</v>
      </c>
      <c r="J363" s="62">
        <v>95.514249000000007</v>
      </c>
      <c r="L363" s="43" cm="1">
        <f t="array" ref="L363">VLOOKUP(MIN(IF(CPI!$A$2:$A$88&gt;C363,CPI!$A$2:$A$88)),CPI!$A$2:$B$88,2)</f>
        <v>75.043327556325806</v>
      </c>
      <c r="N363" s="64">
        <f t="shared" si="32"/>
        <v>334.31787897690538</v>
      </c>
      <c r="O363" s="64">
        <f t="shared" si="33"/>
        <v>437.24175844110863</v>
      </c>
      <c r="P363" s="64">
        <f t="shared" si="34"/>
        <v>460.50451686143197</v>
      </c>
      <c r="Q363" s="64" t="str">
        <f t="shared" si="35"/>
        <v/>
      </c>
      <c r="R363" s="64">
        <f t="shared" si="36"/>
        <v>282.11287384757509</v>
      </c>
      <c r="S363" s="64">
        <f t="shared" si="37"/>
        <v>127.27880293995383</v>
      </c>
    </row>
    <row r="364" spans="1:19" x14ac:dyDescent="0.2">
      <c r="A364" s="45"/>
      <c r="B364" s="45"/>
      <c r="C364" s="61">
        <v>39044</v>
      </c>
      <c r="E364" s="62">
        <v>260.63439299999999</v>
      </c>
      <c r="F364" s="62">
        <v>303.29091099999999</v>
      </c>
      <c r="G364" s="62">
        <v>342.66742499999998</v>
      </c>
      <c r="H364" s="63"/>
      <c r="I364" s="62">
        <v>222.73559800000001</v>
      </c>
      <c r="J364" s="62">
        <v>114.757369</v>
      </c>
      <c r="L364" s="43" cm="1">
        <f t="array" ref="L364">VLOOKUP(MIN(IF(CPI!$A$2:$A$88&gt;C364,CPI!$A$2:$A$88)),CPI!$A$2:$B$88,2)</f>
        <v>75.043327556325806</v>
      </c>
      <c r="N364" s="64">
        <f t="shared" si="32"/>
        <v>347.31188166512703</v>
      </c>
      <c r="O364" s="64">
        <f t="shared" si="33"/>
        <v>404.1544010323326</v>
      </c>
      <c r="P364" s="64">
        <f t="shared" si="34"/>
        <v>456.62610675519636</v>
      </c>
      <c r="Q364" s="64" t="str">
        <f t="shared" si="35"/>
        <v/>
      </c>
      <c r="R364" s="64">
        <f t="shared" si="36"/>
        <v>296.80933036027722</v>
      </c>
      <c r="S364" s="64">
        <f t="shared" si="37"/>
        <v>152.92148247806006</v>
      </c>
    </row>
    <row r="365" spans="1:19" x14ac:dyDescent="0.2">
      <c r="A365" s="45"/>
      <c r="B365" s="45"/>
      <c r="C365" s="61">
        <v>39051</v>
      </c>
      <c r="E365" s="62">
        <v>288.091703</v>
      </c>
      <c r="F365" s="62">
        <v>350.40568999999999</v>
      </c>
      <c r="G365" s="62">
        <v>347.87048900000002</v>
      </c>
      <c r="H365" s="62">
        <v>205.882352</v>
      </c>
      <c r="I365" s="62">
        <v>239.82537400000001</v>
      </c>
      <c r="J365" s="62">
        <v>131.48528899999999</v>
      </c>
      <c r="L365" s="43" cm="1">
        <f t="array" ref="L365">VLOOKUP(MIN(IF(CPI!$A$2:$A$88&gt;C365,CPI!$A$2:$A$88)),CPI!$A$2:$B$88,2)</f>
        <v>75.043327556325806</v>
      </c>
      <c r="N365" s="64">
        <f t="shared" si="32"/>
        <v>383.90049106466518</v>
      </c>
      <c r="O365" s="64">
        <f t="shared" si="33"/>
        <v>466.93783632794464</v>
      </c>
      <c r="P365" s="64">
        <f t="shared" si="34"/>
        <v>463.55951998383381</v>
      </c>
      <c r="Q365" s="64">
        <f t="shared" si="35"/>
        <v>274.35130970900696</v>
      </c>
      <c r="R365" s="64">
        <f t="shared" si="36"/>
        <v>319.58254225866057</v>
      </c>
      <c r="S365" s="64">
        <f t="shared" si="37"/>
        <v>175.2124982748268</v>
      </c>
    </row>
    <row r="366" spans="1:19" x14ac:dyDescent="0.2">
      <c r="A366" s="45"/>
      <c r="B366" s="45"/>
      <c r="C366" s="61">
        <v>39058</v>
      </c>
      <c r="E366" s="62">
        <v>289.03686199999999</v>
      </c>
      <c r="F366" s="62">
        <v>336.42892899999998</v>
      </c>
      <c r="G366" s="62">
        <v>342.25780900000001</v>
      </c>
      <c r="H366" s="62">
        <v>292.995136</v>
      </c>
      <c r="I366" s="62">
        <v>206.65841599999999</v>
      </c>
      <c r="J366" s="62">
        <v>105.520241</v>
      </c>
      <c r="L366" s="43" cm="1">
        <f t="array" ref="L366">VLOOKUP(MIN(IF(CPI!$A$2:$A$88&gt;C366,CPI!$A$2:$A$88)),CPI!$A$2:$B$88,2)</f>
        <v>75.043327556325806</v>
      </c>
      <c r="N366" s="64">
        <f t="shared" si="32"/>
        <v>385.15997545958436</v>
      </c>
      <c r="O366" s="64">
        <f t="shared" si="33"/>
        <v>448.31291462586609</v>
      </c>
      <c r="P366" s="64">
        <f t="shared" si="34"/>
        <v>456.08026742032342</v>
      </c>
      <c r="Q366" s="64">
        <f t="shared" si="35"/>
        <v>390.43462695612016</v>
      </c>
      <c r="R366" s="64">
        <f t="shared" si="36"/>
        <v>275.38546427713629</v>
      </c>
      <c r="S366" s="64">
        <f t="shared" si="37"/>
        <v>140.6124227644342</v>
      </c>
    </row>
    <row r="367" spans="1:19" x14ac:dyDescent="0.2">
      <c r="A367" s="45"/>
      <c r="B367" s="45"/>
      <c r="C367" s="61">
        <v>39065</v>
      </c>
      <c r="E367" s="62">
        <v>296.096565</v>
      </c>
      <c r="F367" s="62">
        <v>302.93733400000002</v>
      </c>
      <c r="G367" s="62">
        <v>313.08403900000002</v>
      </c>
      <c r="H367" s="63"/>
      <c r="I367" s="62">
        <v>216.238249</v>
      </c>
      <c r="J367" s="62">
        <v>92.737844999999993</v>
      </c>
      <c r="L367" s="43" cm="1">
        <f t="array" ref="L367">VLOOKUP(MIN(IF(CPI!$A$2:$A$88&gt;C367,CPI!$A$2:$A$88)),CPI!$A$2:$B$88,2)</f>
        <v>75.043327556325806</v>
      </c>
      <c r="N367" s="64">
        <f t="shared" si="32"/>
        <v>394.5674780715936</v>
      </c>
      <c r="O367" s="64">
        <f t="shared" si="33"/>
        <v>403.68323722401857</v>
      </c>
      <c r="P367" s="64">
        <f t="shared" si="34"/>
        <v>417.20436605773682</v>
      </c>
      <c r="Q367" s="64" t="str">
        <f t="shared" si="35"/>
        <v/>
      </c>
      <c r="R367" s="64">
        <f t="shared" si="36"/>
        <v>288.15120016859129</v>
      </c>
      <c r="S367" s="64">
        <f t="shared" si="37"/>
        <v>123.57906827944574</v>
      </c>
    </row>
    <row r="368" spans="1:19" x14ac:dyDescent="0.2">
      <c r="A368" s="45"/>
      <c r="B368" s="45"/>
      <c r="C368" s="61">
        <v>39072</v>
      </c>
      <c r="E368" s="62">
        <v>264.26394299999998</v>
      </c>
      <c r="F368" s="62">
        <v>307.13602300000002</v>
      </c>
      <c r="G368" s="62">
        <v>315.55553300000003</v>
      </c>
      <c r="H368" s="63"/>
      <c r="I368" s="62">
        <v>199.921967</v>
      </c>
      <c r="J368" s="62">
        <v>88.594736999999995</v>
      </c>
      <c r="L368" s="43" cm="1">
        <f t="array" ref="L368">VLOOKUP(MIN(IF(CPI!$A$2:$A$88&gt;C368,CPI!$A$2:$A$88)),CPI!$A$2:$B$88,2)</f>
        <v>75.043327556325806</v>
      </c>
      <c r="N368" s="64">
        <f t="shared" si="32"/>
        <v>352.14848755427255</v>
      </c>
      <c r="O368" s="64">
        <f t="shared" si="33"/>
        <v>409.27825697690542</v>
      </c>
      <c r="P368" s="64">
        <f t="shared" si="34"/>
        <v>420.49778877829107</v>
      </c>
      <c r="Q368" s="64" t="str">
        <f t="shared" si="35"/>
        <v/>
      </c>
      <c r="R368" s="64">
        <f t="shared" si="36"/>
        <v>266.40871815011553</v>
      </c>
      <c r="S368" s="64">
        <f t="shared" si="37"/>
        <v>118.05811373903003</v>
      </c>
    </row>
    <row r="369" spans="1:19" x14ac:dyDescent="0.2">
      <c r="A369" s="51"/>
      <c r="B369" s="51"/>
      <c r="C369" s="61">
        <v>39079</v>
      </c>
      <c r="E369" s="63"/>
      <c r="F369" s="63"/>
      <c r="G369" s="63"/>
      <c r="H369" s="63"/>
      <c r="I369" s="63"/>
      <c r="J369" s="63"/>
      <c r="L369" s="43" cm="1">
        <f t="array" ref="L369">VLOOKUP(MIN(IF(CPI!$A$2:$A$88&gt;C369,CPI!$A$2:$A$88)),CPI!$A$2:$B$88,2)</f>
        <v>75.043327556325806</v>
      </c>
      <c r="N369" s="64" t="str">
        <f t="shared" si="32"/>
        <v/>
      </c>
      <c r="O369" s="64" t="str">
        <f t="shared" si="33"/>
        <v/>
      </c>
      <c r="P369" s="64" t="str">
        <f t="shared" si="34"/>
        <v/>
      </c>
      <c r="Q369" s="64" t="str">
        <f t="shared" si="35"/>
        <v/>
      </c>
      <c r="R369" s="64" t="str">
        <f t="shared" si="36"/>
        <v/>
      </c>
      <c r="S369" s="64" t="str">
        <f t="shared" si="37"/>
        <v/>
      </c>
    </row>
    <row r="370" spans="1:19" x14ac:dyDescent="0.2">
      <c r="A370" s="60">
        <v>2007</v>
      </c>
      <c r="B370" s="45"/>
      <c r="C370" s="61">
        <v>39086</v>
      </c>
      <c r="E370" s="62">
        <v>211.733858</v>
      </c>
      <c r="F370" s="62">
        <v>267.45590600000003</v>
      </c>
      <c r="G370" s="62">
        <v>280.85107399999998</v>
      </c>
      <c r="H370" s="62">
        <v>193.93939800000001</v>
      </c>
      <c r="I370" s="62">
        <v>157.39232000000001</v>
      </c>
      <c r="J370" s="62">
        <v>82.795489000000003</v>
      </c>
      <c r="L370" s="43" cm="1">
        <f t="array" ref="L370">VLOOKUP(MIN(IF(CPI!$A$2:$A$88&gt;C370,CPI!$A$2:$A$88)),CPI!$A$2:$B$88,2)</f>
        <v>75.043327556325806</v>
      </c>
      <c r="N370" s="64">
        <f t="shared" si="32"/>
        <v>282.1488130854504</v>
      </c>
      <c r="O370" s="64">
        <f t="shared" si="33"/>
        <v>356.40198097459592</v>
      </c>
      <c r="P370" s="64">
        <f t="shared" si="34"/>
        <v>374.25189306697462</v>
      </c>
      <c r="Q370" s="64">
        <f t="shared" si="35"/>
        <v>258.43656500230952</v>
      </c>
      <c r="R370" s="64">
        <f t="shared" si="36"/>
        <v>209.73526244803699</v>
      </c>
      <c r="S370" s="64">
        <f t="shared" si="37"/>
        <v>110.33024746651272</v>
      </c>
    </row>
    <row r="371" spans="1:19" x14ac:dyDescent="0.2">
      <c r="A371" s="45"/>
      <c r="B371" s="45"/>
      <c r="C371" s="61">
        <v>39093</v>
      </c>
      <c r="E371" s="62">
        <v>215.05766499999999</v>
      </c>
      <c r="F371" s="62">
        <v>290.46864099999999</v>
      </c>
      <c r="G371" s="62">
        <v>289.54860500000001</v>
      </c>
      <c r="H371" s="62">
        <v>124.242422</v>
      </c>
      <c r="I371" s="62">
        <v>210.331999</v>
      </c>
      <c r="J371" s="62">
        <v>108.303631</v>
      </c>
      <c r="L371" s="43" cm="1">
        <f t="array" ref="L371">VLOOKUP(MIN(IF(CPI!$A$2:$A$88&gt;C371,CPI!$A$2:$A$88)),CPI!$A$2:$B$88,2)</f>
        <v>75.043327556325806</v>
      </c>
      <c r="N371" s="64">
        <f t="shared" si="32"/>
        <v>286.57799700923789</v>
      </c>
      <c r="O371" s="64">
        <f t="shared" si="33"/>
        <v>387.06791190993079</v>
      </c>
      <c r="P371" s="64">
        <f t="shared" si="34"/>
        <v>385.84190550808319</v>
      </c>
      <c r="Q371" s="64">
        <f t="shared" si="35"/>
        <v>165.56091800000004</v>
      </c>
      <c r="R371" s="64">
        <f t="shared" si="36"/>
        <v>280.28074693533489</v>
      </c>
      <c r="S371" s="64">
        <f t="shared" si="37"/>
        <v>144.32146671362588</v>
      </c>
    </row>
    <row r="372" spans="1:19" x14ac:dyDescent="0.2">
      <c r="A372" s="45"/>
      <c r="B372" s="45"/>
      <c r="C372" s="61">
        <v>39100</v>
      </c>
      <c r="E372" s="62">
        <v>268.60708899999997</v>
      </c>
      <c r="F372" s="62">
        <v>293.93048800000003</v>
      </c>
      <c r="G372" s="62">
        <v>303.20935800000001</v>
      </c>
      <c r="H372" s="63"/>
      <c r="I372" s="62">
        <v>182.04124300000001</v>
      </c>
      <c r="J372" s="62">
        <v>112.14397099999999</v>
      </c>
      <c r="L372" s="43" cm="1">
        <f t="array" ref="L372">VLOOKUP(MIN(IF(CPI!$A$2:$A$88&gt;C372,CPI!$A$2:$A$88)),CPI!$A$2:$B$88,2)</f>
        <v>75.043327556325806</v>
      </c>
      <c r="N372" s="64">
        <f t="shared" si="32"/>
        <v>357.93600543418017</v>
      </c>
      <c r="O372" s="64">
        <f t="shared" si="33"/>
        <v>391.68104290069294</v>
      </c>
      <c r="P372" s="64">
        <f t="shared" si="34"/>
        <v>404.04572648036958</v>
      </c>
      <c r="Q372" s="64" t="str">
        <f t="shared" si="35"/>
        <v/>
      </c>
      <c r="R372" s="64">
        <f t="shared" si="36"/>
        <v>242.58151780831415</v>
      </c>
      <c r="S372" s="64">
        <f t="shared" si="37"/>
        <v>149.43896366512703</v>
      </c>
    </row>
    <row r="373" spans="1:19" x14ac:dyDescent="0.2">
      <c r="A373" s="45"/>
      <c r="B373" s="45"/>
      <c r="C373" s="61">
        <v>39107</v>
      </c>
      <c r="E373" s="62">
        <v>239.375168</v>
      </c>
      <c r="F373" s="62">
        <v>304.74597999999997</v>
      </c>
      <c r="G373" s="62">
        <v>305.29264599999999</v>
      </c>
      <c r="H373" s="62">
        <v>221.39208199999999</v>
      </c>
      <c r="I373" s="62">
        <v>212.277107</v>
      </c>
      <c r="J373" s="62">
        <v>99.100335000000001</v>
      </c>
      <c r="L373" s="43" cm="1">
        <f t="array" ref="L373">VLOOKUP(MIN(IF(CPI!$A$2:$A$88&gt;C373,CPI!$A$2:$A$88)),CPI!$A$2:$B$88,2)</f>
        <v>75.043327556325806</v>
      </c>
      <c r="N373" s="64">
        <f t="shared" si="32"/>
        <v>318.98261417090072</v>
      </c>
      <c r="O373" s="64">
        <f t="shared" si="33"/>
        <v>406.09337288683605</v>
      </c>
      <c r="P373" s="64">
        <f t="shared" si="34"/>
        <v>406.82184005080836</v>
      </c>
      <c r="Q373" s="64">
        <f t="shared" si="35"/>
        <v>295.01900996304852</v>
      </c>
      <c r="R373" s="64">
        <f t="shared" si="36"/>
        <v>282.87272687990765</v>
      </c>
      <c r="S373" s="64">
        <f t="shared" si="37"/>
        <v>132.05749028868362</v>
      </c>
    </row>
    <row r="374" spans="1:19" x14ac:dyDescent="0.2">
      <c r="A374" s="45"/>
      <c r="B374" s="45"/>
      <c r="C374" s="61">
        <v>39114</v>
      </c>
      <c r="E374" s="62">
        <v>246.09624099999999</v>
      </c>
      <c r="F374" s="62">
        <v>307.984939</v>
      </c>
      <c r="G374" s="62">
        <v>309.12579899999997</v>
      </c>
      <c r="H374" s="63"/>
      <c r="I374" s="62">
        <v>230.95327900000001</v>
      </c>
      <c r="J374" s="62">
        <v>108.203198</v>
      </c>
      <c r="L374" s="43" cm="1">
        <f t="array" ref="L374">VLOOKUP(MIN(IF(CPI!$A$2:$A$88&gt;C374,CPI!$A$2:$A$88)),CPI!$A$2:$B$88,2)</f>
        <v>75.043327556325806</v>
      </c>
      <c r="N374" s="64">
        <f t="shared" si="32"/>
        <v>327.93887080138575</v>
      </c>
      <c r="O374" s="64">
        <f t="shared" si="33"/>
        <v>410.40949146189382</v>
      </c>
      <c r="P374" s="64">
        <f t="shared" si="34"/>
        <v>411.92975986836029</v>
      </c>
      <c r="Q374" s="64" t="str">
        <f t="shared" si="35"/>
        <v/>
      </c>
      <c r="R374" s="64">
        <f t="shared" si="36"/>
        <v>307.75991220092385</v>
      </c>
      <c r="S374" s="64">
        <f t="shared" si="37"/>
        <v>144.18763336258664</v>
      </c>
    </row>
    <row r="375" spans="1:19" x14ac:dyDescent="0.2">
      <c r="A375" s="45"/>
      <c r="B375" s="45"/>
      <c r="C375" s="61">
        <v>39121</v>
      </c>
      <c r="E375" s="62">
        <v>244.74830600000001</v>
      </c>
      <c r="F375" s="62">
        <v>294.47382099999999</v>
      </c>
      <c r="G375" s="62">
        <v>295.662936</v>
      </c>
      <c r="H375" s="62">
        <v>218.716857</v>
      </c>
      <c r="I375" s="62">
        <v>227.58720700000001</v>
      </c>
      <c r="J375" s="62">
        <v>111.516845</v>
      </c>
      <c r="L375" s="43" cm="1">
        <f t="array" ref="L375">VLOOKUP(MIN(IF(CPI!$A$2:$A$88&gt;C375,CPI!$A$2:$A$88)),CPI!$A$2:$B$88,2)</f>
        <v>75.043327556325806</v>
      </c>
      <c r="N375" s="64">
        <f t="shared" si="32"/>
        <v>326.1426618060047</v>
      </c>
      <c r="O375" s="64">
        <f t="shared" si="33"/>
        <v>392.405068630485</v>
      </c>
      <c r="P375" s="64">
        <f t="shared" si="34"/>
        <v>393.98963988914556</v>
      </c>
      <c r="Q375" s="64">
        <f t="shared" si="35"/>
        <v>291.45410274595849</v>
      </c>
      <c r="R375" s="64">
        <f t="shared" si="36"/>
        <v>303.27440748036958</v>
      </c>
      <c r="S375" s="64">
        <f t="shared" si="37"/>
        <v>148.60327844110859</v>
      </c>
    </row>
    <row r="376" spans="1:19" x14ac:dyDescent="0.2">
      <c r="A376" s="45"/>
      <c r="B376" s="45"/>
      <c r="C376" s="61">
        <v>39128</v>
      </c>
      <c r="E376" s="62">
        <v>262.36783400000002</v>
      </c>
      <c r="F376" s="62">
        <v>283.70801299999999</v>
      </c>
      <c r="G376" s="62">
        <v>297.50764900000001</v>
      </c>
      <c r="H376" s="63"/>
      <c r="I376" s="62">
        <v>234.82611700000001</v>
      </c>
      <c r="J376" s="62">
        <v>110.879256</v>
      </c>
      <c r="L376" s="43" cm="1">
        <f t="array" ref="L376">VLOOKUP(MIN(IF(CPI!$A$2:$A$88&gt;C376,CPI!$A$2:$A$88)),CPI!$A$2:$B$88,2)</f>
        <v>75.043327556325806</v>
      </c>
      <c r="N376" s="64">
        <f t="shared" si="32"/>
        <v>349.62180188914556</v>
      </c>
      <c r="O376" s="64">
        <f t="shared" si="33"/>
        <v>378.05894572979219</v>
      </c>
      <c r="P376" s="64">
        <f t="shared" si="34"/>
        <v>396.44783712009246</v>
      </c>
      <c r="Q376" s="64" t="str">
        <f t="shared" si="35"/>
        <v/>
      </c>
      <c r="R376" s="64">
        <f t="shared" si="36"/>
        <v>312.92071480138571</v>
      </c>
      <c r="S376" s="64">
        <f t="shared" si="37"/>
        <v>147.75365060508085</v>
      </c>
    </row>
    <row r="377" spans="1:19" x14ac:dyDescent="0.2">
      <c r="A377" s="45"/>
      <c r="B377" s="45"/>
      <c r="C377" s="61">
        <v>39135</v>
      </c>
      <c r="E377" s="62">
        <v>240.52970300000001</v>
      </c>
      <c r="F377" s="62">
        <v>272.17096400000003</v>
      </c>
      <c r="G377" s="62">
        <v>303.02373499999999</v>
      </c>
      <c r="H377" s="63"/>
      <c r="I377" s="62">
        <v>225.234081</v>
      </c>
      <c r="J377" s="62">
        <v>117.967682</v>
      </c>
      <c r="L377" s="43" cm="1">
        <f t="array" ref="L377">VLOOKUP(MIN(IF(CPI!$A$2:$A$88&gt;C377,CPI!$A$2:$A$88)),CPI!$A$2:$B$88,2)</f>
        <v>75.043327556325806</v>
      </c>
      <c r="N377" s="64">
        <f t="shared" si="32"/>
        <v>320.52110538337189</v>
      </c>
      <c r="O377" s="64">
        <f t="shared" si="33"/>
        <v>362.68509521478069</v>
      </c>
      <c r="P377" s="64">
        <f t="shared" si="34"/>
        <v>403.79837204387997</v>
      </c>
      <c r="Q377" s="64" t="str">
        <f t="shared" si="35"/>
        <v/>
      </c>
      <c r="R377" s="64">
        <f t="shared" si="36"/>
        <v>300.13871763741344</v>
      </c>
      <c r="S377" s="64">
        <f t="shared" si="37"/>
        <v>157.19942843879909</v>
      </c>
    </row>
    <row r="378" spans="1:19" x14ac:dyDescent="0.2">
      <c r="A378" s="45"/>
      <c r="B378" s="45"/>
      <c r="C378" s="61">
        <v>39142</v>
      </c>
      <c r="E378" s="62">
        <v>227.33768599999999</v>
      </c>
      <c r="F378" s="62">
        <v>269.434597</v>
      </c>
      <c r="G378" s="62">
        <v>292.98060900000002</v>
      </c>
      <c r="H378" s="62">
        <v>162.26862199999999</v>
      </c>
      <c r="I378" s="62">
        <v>193.967106</v>
      </c>
      <c r="J378" s="62">
        <v>126.51232200000001</v>
      </c>
      <c r="L378" s="43" cm="1">
        <f t="array" ref="L378">VLOOKUP(MIN(IF(CPI!$A$2:$A$88&gt;C378,CPI!$A$2:$A$88)),CPI!$A$2:$B$88,2)</f>
        <v>75.043327556325806</v>
      </c>
      <c r="N378" s="64">
        <f t="shared" si="32"/>
        <v>302.94190490069286</v>
      </c>
      <c r="O378" s="64">
        <f t="shared" si="33"/>
        <v>359.03871239953816</v>
      </c>
      <c r="P378" s="64">
        <f t="shared" si="34"/>
        <v>390.41526880600469</v>
      </c>
      <c r="Q378" s="64">
        <f t="shared" si="35"/>
        <v>216.23324455889147</v>
      </c>
      <c r="R378" s="64">
        <f t="shared" si="36"/>
        <v>258.47348767205546</v>
      </c>
      <c r="S378" s="64">
        <f t="shared" si="37"/>
        <v>168.58570391224023</v>
      </c>
    </row>
    <row r="379" spans="1:19" x14ac:dyDescent="0.2">
      <c r="A379" s="45"/>
      <c r="B379" s="45"/>
      <c r="C379" s="61">
        <v>39149</v>
      </c>
      <c r="E379" s="62">
        <v>211.11144400000001</v>
      </c>
      <c r="F379" s="62">
        <v>264.04966100000001</v>
      </c>
      <c r="G379" s="63"/>
      <c r="H379" s="62">
        <v>153.06308899999999</v>
      </c>
      <c r="I379" s="62">
        <v>221.240724</v>
      </c>
      <c r="J379" s="62">
        <v>116.18198099999999</v>
      </c>
      <c r="L379" s="43" cm="1">
        <f t="array" ref="L379">VLOOKUP(MIN(IF(CPI!$A$2:$A$88&gt;C379,CPI!$A$2:$A$88)),CPI!$A$2:$B$88,2)</f>
        <v>75.043327556325806</v>
      </c>
      <c r="N379" s="64">
        <f t="shared" si="32"/>
        <v>281.31940690069291</v>
      </c>
      <c r="O379" s="64">
        <f t="shared" si="33"/>
        <v>351.86294318013864</v>
      </c>
      <c r="P379" s="64" t="str">
        <f t="shared" si="34"/>
        <v/>
      </c>
      <c r="Q379" s="64">
        <f t="shared" si="35"/>
        <v>203.96628718937646</v>
      </c>
      <c r="R379" s="64">
        <f t="shared" si="36"/>
        <v>294.81731581524252</v>
      </c>
      <c r="S379" s="64">
        <f t="shared" si="37"/>
        <v>154.81986844572751</v>
      </c>
    </row>
    <row r="380" spans="1:19" x14ac:dyDescent="0.2">
      <c r="A380" s="45"/>
      <c r="B380" s="45"/>
      <c r="C380" s="61">
        <v>39156</v>
      </c>
      <c r="E380" s="62">
        <v>218.891412</v>
      </c>
      <c r="F380" s="62">
        <v>252.76590399999998</v>
      </c>
      <c r="G380" s="62">
        <v>254.891525</v>
      </c>
      <c r="H380" s="63"/>
      <c r="I380" s="62">
        <v>211.182717</v>
      </c>
      <c r="J380" s="62">
        <v>121.704213</v>
      </c>
      <c r="L380" s="43" cm="1">
        <f t="array" ref="L380">VLOOKUP(MIN(IF(CPI!$A$2:$A$88&gt;C380,CPI!$A$2:$A$88)),CPI!$A$2:$B$88,2)</f>
        <v>75.043327556325806</v>
      </c>
      <c r="N380" s="64">
        <f t="shared" si="32"/>
        <v>291.68670836951503</v>
      </c>
      <c r="O380" s="64">
        <f t="shared" si="33"/>
        <v>336.8266203418014</v>
      </c>
      <c r="P380" s="64">
        <f t="shared" si="34"/>
        <v>339.65914532332567</v>
      </c>
      <c r="Q380" s="64" t="str">
        <f t="shared" si="35"/>
        <v/>
      </c>
      <c r="R380" s="64">
        <f t="shared" si="36"/>
        <v>281.41438269976908</v>
      </c>
      <c r="S380" s="64">
        <f t="shared" si="37"/>
        <v>162.1785933048499</v>
      </c>
    </row>
    <row r="381" spans="1:19" x14ac:dyDescent="0.2">
      <c r="A381" s="45"/>
      <c r="B381" s="45"/>
      <c r="C381" s="61">
        <v>39163</v>
      </c>
      <c r="E381" s="62">
        <v>230.05409299999999</v>
      </c>
      <c r="F381" s="62">
        <v>273.24005699999998</v>
      </c>
      <c r="G381" s="63"/>
      <c r="H381" s="62">
        <v>165.29245700000001</v>
      </c>
      <c r="I381" s="62">
        <v>233.455682</v>
      </c>
      <c r="J381" s="62">
        <v>132.23223400000001</v>
      </c>
      <c r="L381" s="43" cm="1">
        <f t="array" ref="L381">VLOOKUP(MIN(IF(CPI!$A$2:$A$88&gt;C381,CPI!$A$2:$A$88)),CPI!$A$2:$B$88,2)</f>
        <v>75.043327556325806</v>
      </c>
      <c r="N381" s="64">
        <f t="shared" si="32"/>
        <v>306.56168974826795</v>
      </c>
      <c r="O381" s="64">
        <f t="shared" si="33"/>
        <v>364.10972953579682</v>
      </c>
      <c r="P381" s="64" t="str">
        <f t="shared" si="34"/>
        <v/>
      </c>
      <c r="Q381" s="64">
        <f t="shared" si="35"/>
        <v>220.26269674133954</v>
      </c>
      <c r="R381" s="64">
        <f t="shared" si="36"/>
        <v>311.09452312702081</v>
      </c>
      <c r="S381" s="64">
        <f t="shared" si="37"/>
        <v>176.20784992609703</v>
      </c>
    </row>
    <row r="382" spans="1:19" x14ac:dyDescent="0.2">
      <c r="A382" s="45"/>
      <c r="B382" s="45"/>
      <c r="C382" s="61">
        <v>39170</v>
      </c>
      <c r="E382" s="62">
        <v>288.15115600000001</v>
      </c>
      <c r="F382" s="62">
        <v>272.40921600000001</v>
      </c>
      <c r="G382" s="62">
        <v>286.30148800000001</v>
      </c>
      <c r="H382" s="62">
        <v>279.44268899999997</v>
      </c>
      <c r="I382" s="62">
        <v>260.83502399999998</v>
      </c>
      <c r="J382" s="62">
        <v>141.412657</v>
      </c>
      <c r="L382" s="43" cm="1">
        <f t="array" ref="L382">VLOOKUP(MIN(IF(CPI!$A$2:$A$88&gt;C382,CPI!$A$2:$A$88)),CPI!$A$2:$B$88,2)</f>
        <v>75.996533795493932</v>
      </c>
      <c r="N382" s="64">
        <f t="shared" si="32"/>
        <v>379.16355076852909</v>
      </c>
      <c r="O382" s="64">
        <f t="shared" si="33"/>
        <v>358.44952709692132</v>
      </c>
      <c r="P382" s="64">
        <f t="shared" si="34"/>
        <v>376.72966607981755</v>
      </c>
      <c r="Q382" s="64">
        <f t="shared" si="35"/>
        <v>367.70451893500564</v>
      </c>
      <c r="R382" s="64">
        <f t="shared" si="36"/>
        <v>343.21963249258835</v>
      </c>
      <c r="S382" s="64">
        <f t="shared" si="37"/>
        <v>186.07777215279361</v>
      </c>
    </row>
    <row r="383" spans="1:19" x14ac:dyDescent="0.2">
      <c r="A383" s="45"/>
      <c r="B383" s="45"/>
      <c r="C383" s="61">
        <v>39177</v>
      </c>
      <c r="E383" s="62">
        <v>243.133734</v>
      </c>
      <c r="F383" s="62">
        <v>274.75044000000003</v>
      </c>
      <c r="G383" s="62">
        <v>288.92746399999999</v>
      </c>
      <c r="H383" s="63"/>
      <c r="I383" s="62">
        <v>204.11077599999999</v>
      </c>
      <c r="J383" s="62">
        <v>116.691177</v>
      </c>
      <c r="L383" s="43" cm="1">
        <f t="array" ref="L383">VLOOKUP(MIN(IF(CPI!$A$2:$A$88&gt;C383,CPI!$A$2:$A$88)),CPI!$A$2:$B$88,2)</f>
        <v>75.996533795493932</v>
      </c>
      <c r="N383" s="64">
        <f t="shared" si="32"/>
        <v>319.92739912884832</v>
      </c>
      <c r="O383" s="64">
        <f t="shared" si="33"/>
        <v>361.53022549600917</v>
      </c>
      <c r="P383" s="64">
        <f t="shared" si="34"/>
        <v>380.18505525199538</v>
      </c>
      <c r="Q383" s="64" t="str">
        <f t="shared" si="35"/>
        <v/>
      </c>
      <c r="R383" s="64">
        <f t="shared" si="36"/>
        <v>268.57905986773085</v>
      </c>
      <c r="S383" s="64">
        <f t="shared" si="37"/>
        <v>153.54802537970352</v>
      </c>
    </row>
    <row r="384" spans="1:19" x14ac:dyDescent="0.2">
      <c r="A384" s="45"/>
      <c r="B384" s="45"/>
      <c r="C384" s="61">
        <v>39184</v>
      </c>
      <c r="E384" s="62">
        <v>186.13005899999999</v>
      </c>
      <c r="F384" s="63"/>
      <c r="G384" s="62">
        <v>288.748017</v>
      </c>
      <c r="H384" s="62">
        <v>237.623885</v>
      </c>
      <c r="I384" s="63"/>
      <c r="J384" s="62">
        <v>117.66900099999999</v>
      </c>
      <c r="L384" s="43" cm="1">
        <f t="array" ref="L384">VLOOKUP(MIN(IF(CPI!$A$2:$A$88&gt;C384,CPI!$A$2:$A$88)),CPI!$A$2:$B$88,2)</f>
        <v>75.996533795493932</v>
      </c>
      <c r="N384" s="64">
        <f t="shared" si="32"/>
        <v>244.91914262941845</v>
      </c>
      <c r="O384" s="64" t="str">
        <f t="shared" si="33"/>
        <v/>
      </c>
      <c r="P384" s="64">
        <f t="shared" si="34"/>
        <v>379.94893000912202</v>
      </c>
      <c r="Q384" s="64">
        <f t="shared" si="35"/>
        <v>312.67726714937282</v>
      </c>
      <c r="R384" s="64" t="str">
        <f t="shared" si="36"/>
        <v/>
      </c>
      <c r="S384" s="64">
        <f t="shared" si="37"/>
        <v>154.83469458836942</v>
      </c>
    </row>
    <row r="385" spans="1:19" x14ac:dyDescent="0.2">
      <c r="A385" s="45"/>
      <c r="B385" s="45"/>
      <c r="C385" s="61">
        <v>39191</v>
      </c>
      <c r="E385" s="62">
        <v>256.54116599999998</v>
      </c>
      <c r="F385" s="62">
        <v>279.433021</v>
      </c>
      <c r="G385" s="62">
        <v>275.85503899999998</v>
      </c>
      <c r="H385" s="62">
        <v>186.48647500000001</v>
      </c>
      <c r="I385" s="62">
        <v>240.60462899999999</v>
      </c>
      <c r="J385" s="62">
        <v>126.98020400000001</v>
      </c>
      <c r="L385" s="43" cm="1">
        <f t="array" ref="L385">VLOOKUP(MIN(IF(CPI!$A$2:$A$88&gt;C385,CPI!$A$2:$A$88)),CPI!$A$2:$B$88,2)</f>
        <v>75.996533795493932</v>
      </c>
      <c r="N385" s="64">
        <f t="shared" si="32"/>
        <v>337.56956164652217</v>
      </c>
      <c r="O385" s="64">
        <f t="shared" si="33"/>
        <v>367.69179730216644</v>
      </c>
      <c r="P385" s="64">
        <f t="shared" si="34"/>
        <v>362.98371152337512</v>
      </c>
      <c r="Q385" s="64">
        <f t="shared" si="35"/>
        <v>245.38813244013684</v>
      </c>
      <c r="R385" s="64">
        <f t="shared" si="36"/>
        <v>316.59947761231467</v>
      </c>
      <c r="S385" s="64">
        <f t="shared" si="37"/>
        <v>167.08683627822123</v>
      </c>
    </row>
    <row r="386" spans="1:19" x14ac:dyDescent="0.2">
      <c r="A386" s="45"/>
      <c r="B386" s="45"/>
      <c r="C386" s="61">
        <v>39198</v>
      </c>
      <c r="E386" s="62">
        <v>264.89536600000002</v>
      </c>
      <c r="F386" s="62">
        <v>280.529248</v>
      </c>
      <c r="G386" s="62">
        <v>293.79877099999999</v>
      </c>
      <c r="H386" s="62">
        <v>277.764859</v>
      </c>
      <c r="I386" s="62">
        <v>256.05883499999999</v>
      </c>
      <c r="J386" s="62">
        <v>131.33776399999999</v>
      </c>
      <c r="L386" s="43" cm="1">
        <f t="array" ref="L386">VLOOKUP(MIN(IF(CPI!$A$2:$A$88&gt;C386,CPI!$A$2:$A$88)),CPI!$A$2:$B$88,2)</f>
        <v>75.996533795493932</v>
      </c>
      <c r="N386" s="64">
        <f t="shared" si="32"/>
        <v>348.56243142987461</v>
      </c>
      <c r="O386" s="64">
        <f t="shared" si="33"/>
        <v>369.13426703762826</v>
      </c>
      <c r="P386" s="64">
        <f t="shared" si="34"/>
        <v>386.59496206841504</v>
      </c>
      <c r="Q386" s="64">
        <f t="shared" si="35"/>
        <v>365.4967471904219</v>
      </c>
      <c r="R386" s="64">
        <f t="shared" si="36"/>
        <v>336.93488664766244</v>
      </c>
      <c r="S386" s="64">
        <f t="shared" si="37"/>
        <v>172.82072936830102</v>
      </c>
    </row>
    <row r="387" spans="1:19" x14ac:dyDescent="0.2">
      <c r="A387" s="45"/>
      <c r="B387" s="45"/>
      <c r="C387" s="61">
        <v>39205</v>
      </c>
      <c r="E387" s="62">
        <v>264.18863599999997</v>
      </c>
      <c r="F387" s="62">
        <v>298.430048</v>
      </c>
      <c r="G387" s="62">
        <v>313.04946200000001</v>
      </c>
      <c r="H387" s="62">
        <v>265.96987899999999</v>
      </c>
      <c r="I387" s="62">
        <v>240.09184200000001</v>
      </c>
      <c r="J387" s="62">
        <v>126.867806</v>
      </c>
      <c r="L387" s="43" cm="1">
        <f t="array" ref="L387">VLOOKUP(MIN(IF(CPI!$A$2:$A$88&gt;C387,CPI!$A$2:$A$88)),CPI!$A$2:$B$88,2)</f>
        <v>75.996533795493932</v>
      </c>
      <c r="N387" s="64">
        <f t="shared" si="32"/>
        <v>347.63248112200682</v>
      </c>
      <c r="O387" s="64">
        <f t="shared" si="33"/>
        <v>392.68902553249711</v>
      </c>
      <c r="P387" s="64">
        <f t="shared" si="34"/>
        <v>411.92597394298747</v>
      </c>
      <c r="Q387" s="64">
        <f t="shared" si="35"/>
        <v>349.97632880957809</v>
      </c>
      <c r="R387" s="64">
        <f t="shared" si="36"/>
        <v>315.92472710148235</v>
      </c>
      <c r="S387" s="64">
        <f t="shared" si="37"/>
        <v>166.93893742759406</v>
      </c>
    </row>
    <row r="388" spans="1:19" x14ac:dyDescent="0.2">
      <c r="A388" s="45"/>
      <c r="B388" s="45"/>
      <c r="C388" s="61">
        <v>39212</v>
      </c>
      <c r="E388" s="62">
        <v>278.22327000000001</v>
      </c>
      <c r="F388" s="62">
        <v>302.337332</v>
      </c>
      <c r="G388" s="62">
        <v>295.19315799999998</v>
      </c>
      <c r="H388" s="62">
        <v>259.14851800000002</v>
      </c>
      <c r="I388" s="62">
        <v>205.455895</v>
      </c>
      <c r="J388" s="62">
        <v>138.86700400000001</v>
      </c>
      <c r="L388" s="43" cm="1">
        <f t="array" ref="L388">VLOOKUP(MIN(IF(CPI!$A$2:$A$88&gt;C388,CPI!$A$2:$A$88)),CPI!$A$2:$B$88,2)</f>
        <v>75.996533795493932</v>
      </c>
      <c r="N388" s="64">
        <f t="shared" si="32"/>
        <v>366.0999470695553</v>
      </c>
      <c r="O388" s="64">
        <f t="shared" si="33"/>
        <v>397.83042317901936</v>
      </c>
      <c r="P388" s="64">
        <f t="shared" si="34"/>
        <v>388.42976548688705</v>
      </c>
      <c r="Q388" s="64">
        <f t="shared" si="35"/>
        <v>341.00044443785634</v>
      </c>
      <c r="R388" s="64">
        <f t="shared" si="36"/>
        <v>270.34903401368302</v>
      </c>
      <c r="S388" s="64">
        <f t="shared" si="37"/>
        <v>182.72807595895097</v>
      </c>
    </row>
    <row r="389" spans="1:19" x14ac:dyDescent="0.2">
      <c r="A389" s="45"/>
      <c r="B389" s="45"/>
      <c r="C389" s="61">
        <v>39219</v>
      </c>
      <c r="E389" s="62">
        <v>308.80676799999998</v>
      </c>
      <c r="F389" s="62">
        <v>322.377094</v>
      </c>
      <c r="G389" s="62">
        <v>315.66219000000001</v>
      </c>
      <c r="H389" s="62">
        <v>292.77329099999997</v>
      </c>
      <c r="I389" s="62">
        <v>238.544048</v>
      </c>
      <c r="J389" s="62">
        <v>141.572149</v>
      </c>
      <c r="L389" s="43" cm="1">
        <f t="array" ref="L389">VLOOKUP(MIN(IF(CPI!$A$2:$A$88&gt;C389,CPI!$A$2:$A$88)),CPI!$A$2:$B$88,2)</f>
        <v>75.996533795493932</v>
      </c>
      <c r="N389" s="64">
        <f t="shared" si="32"/>
        <v>406.34322722006834</v>
      </c>
      <c r="O389" s="64">
        <f t="shared" si="33"/>
        <v>424.19973372405929</v>
      </c>
      <c r="P389" s="64">
        <f t="shared" si="34"/>
        <v>415.36393074116307</v>
      </c>
      <c r="Q389" s="64">
        <f t="shared" si="35"/>
        <v>385.24558473660198</v>
      </c>
      <c r="R389" s="64">
        <f t="shared" si="36"/>
        <v>313.88806316077535</v>
      </c>
      <c r="S389" s="64">
        <f t="shared" si="37"/>
        <v>186.28763961915621</v>
      </c>
    </row>
    <row r="390" spans="1:19" x14ac:dyDescent="0.2">
      <c r="A390" s="45"/>
      <c r="B390" s="45"/>
      <c r="C390" s="61">
        <v>39226</v>
      </c>
      <c r="E390" s="62">
        <v>292.22337800000003</v>
      </c>
      <c r="F390" s="62">
        <v>332.83878099999998</v>
      </c>
      <c r="G390" s="62">
        <v>343.515039</v>
      </c>
      <c r="H390" s="62">
        <v>283.35691100000003</v>
      </c>
      <c r="I390" s="62">
        <v>244.67699500000001</v>
      </c>
      <c r="J390" s="62">
        <v>158.79769899999999</v>
      </c>
      <c r="L390" s="43" cm="1">
        <f t="array" ref="L390">VLOOKUP(MIN(IF(CPI!$A$2:$A$88&gt;C390,CPI!$A$2:$A$88)),CPI!$A$2:$B$88,2)</f>
        <v>75.996533795493932</v>
      </c>
      <c r="N390" s="64">
        <f t="shared" ref="N390:N453" si="38">IF(ISBLANK(E390),"",+E390*(100/$L390))</f>
        <v>384.52198199771954</v>
      </c>
      <c r="O390" s="64">
        <f t="shared" ref="O390:O453" si="39">IF(ISBLANK(F390),"",+F390*(100/$L390))</f>
        <v>437.96573919498286</v>
      </c>
      <c r="P390" s="64">
        <f t="shared" ref="P390:P453" si="40">IF(ISBLANK(G390),"",+G390*(100/$L390))</f>
        <v>452.01408780615736</v>
      </c>
      <c r="Q390" s="64">
        <f t="shared" ref="Q390:Q453" si="41">IF(ISBLANK(H390),"",+H390*(100/$L390))</f>
        <v>372.85504594526799</v>
      </c>
      <c r="R390" s="64">
        <f t="shared" ref="R390:R453" si="42">IF(ISBLANK(I390),"",+I390*(100/$L390))</f>
        <v>321.95809832383122</v>
      </c>
      <c r="S390" s="64">
        <f t="shared" ref="S390:S453" si="43">IF(ISBLANK(J390),"",+J390*(100/$L390))</f>
        <v>208.95387074800453</v>
      </c>
    </row>
    <row r="391" spans="1:19" x14ac:dyDescent="0.2">
      <c r="A391" s="45"/>
      <c r="B391" s="45"/>
      <c r="C391" s="61">
        <v>39233</v>
      </c>
      <c r="E391" s="62">
        <v>273.73571500000003</v>
      </c>
      <c r="F391" s="62">
        <v>339.53225700000002</v>
      </c>
      <c r="G391" s="62">
        <v>336.97290800000002</v>
      </c>
      <c r="H391" s="62">
        <v>256.78174899999999</v>
      </c>
      <c r="I391" s="62">
        <v>247.88989799999999</v>
      </c>
      <c r="J391" s="62">
        <v>161.23274000000001</v>
      </c>
      <c r="L391" s="43" cm="1">
        <f t="array" ref="L391">VLOOKUP(MIN(IF(CPI!$A$2:$A$88&gt;C391,CPI!$A$2:$A$88)),CPI!$A$2:$B$88,2)</f>
        <v>75.996533795493932</v>
      </c>
      <c r="N391" s="64">
        <f t="shared" si="38"/>
        <v>360.19500012542761</v>
      </c>
      <c r="O391" s="64">
        <f t="shared" si="39"/>
        <v>446.77334615507414</v>
      </c>
      <c r="P391" s="64">
        <f t="shared" si="40"/>
        <v>443.40562808665908</v>
      </c>
      <c r="Q391" s="64">
        <f t="shared" si="41"/>
        <v>337.88613266362597</v>
      </c>
      <c r="R391" s="64">
        <f t="shared" si="42"/>
        <v>326.18579508779931</v>
      </c>
      <c r="S391" s="64">
        <f t="shared" si="43"/>
        <v>212.15801819840365</v>
      </c>
    </row>
    <row r="392" spans="1:19" x14ac:dyDescent="0.2">
      <c r="A392" s="45"/>
      <c r="B392" s="45"/>
      <c r="C392" s="61">
        <v>39240</v>
      </c>
      <c r="E392" s="62">
        <v>285.42145699999998</v>
      </c>
      <c r="F392" s="62">
        <v>329.65414600000003</v>
      </c>
      <c r="G392" s="62">
        <v>333.02588900000001</v>
      </c>
      <c r="H392" s="62">
        <v>268.726698</v>
      </c>
      <c r="I392" s="62">
        <v>276.640445</v>
      </c>
      <c r="J392" s="62">
        <v>156.70291</v>
      </c>
      <c r="L392" s="43" cm="1">
        <f t="array" ref="L392">VLOOKUP(MIN(IF(CPI!$A$2:$A$88&gt;C392,CPI!$A$2:$A$88)),CPI!$A$2:$B$88,2)</f>
        <v>75.996533795493932</v>
      </c>
      <c r="N392" s="64">
        <f t="shared" si="38"/>
        <v>375.57167774002278</v>
      </c>
      <c r="O392" s="64">
        <f t="shared" si="39"/>
        <v>433.77523886431015</v>
      </c>
      <c r="P392" s="64">
        <f t="shared" si="40"/>
        <v>438.21194516077537</v>
      </c>
      <c r="Q392" s="64">
        <f t="shared" si="41"/>
        <v>353.60388767616877</v>
      </c>
      <c r="R392" s="64">
        <f t="shared" si="42"/>
        <v>364.01718760547317</v>
      </c>
      <c r="S392" s="64">
        <f t="shared" si="43"/>
        <v>206.19744371721779</v>
      </c>
    </row>
    <row r="393" spans="1:19" x14ac:dyDescent="0.2">
      <c r="A393" s="45"/>
      <c r="B393" s="45"/>
      <c r="C393" s="61">
        <v>39247</v>
      </c>
      <c r="E393" s="62">
        <v>271.33103899999998</v>
      </c>
      <c r="F393" s="62">
        <v>329.03922799999998</v>
      </c>
      <c r="G393" s="62">
        <v>317.50119000000001</v>
      </c>
      <c r="H393" s="62">
        <v>262.07892099999998</v>
      </c>
      <c r="I393" s="62">
        <v>180.82584299999999</v>
      </c>
      <c r="J393" s="62">
        <v>175.130641</v>
      </c>
      <c r="L393" s="43" cm="1">
        <f t="array" ref="L393">VLOOKUP(MIN(IF(CPI!$A$2:$A$88&gt;C393,CPI!$A$2:$A$88)),CPI!$A$2:$B$88,2)</f>
        <v>75.996533795493932</v>
      </c>
      <c r="N393" s="64">
        <f t="shared" si="38"/>
        <v>357.03080844469781</v>
      </c>
      <c r="O393" s="64">
        <f t="shared" si="39"/>
        <v>432.96609932953248</v>
      </c>
      <c r="P393" s="64">
        <f t="shared" si="40"/>
        <v>417.78377794754846</v>
      </c>
      <c r="Q393" s="64">
        <f t="shared" si="41"/>
        <v>344.85641372177878</v>
      </c>
      <c r="R393" s="64">
        <f t="shared" si="42"/>
        <v>237.93959272748003</v>
      </c>
      <c r="S393" s="64">
        <f t="shared" si="43"/>
        <v>230.44556409806157</v>
      </c>
    </row>
    <row r="394" spans="1:19" x14ac:dyDescent="0.2">
      <c r="A394" s="45"/>
      <c r="B394" s="45"/>
      <c r="C394" s="61">
        <v>39254</v>
      </c>
      <c r="E394" s="62">
        <v>281.27016700000001</v>
      </c>
      <c r="F394" s="62">
        <v>331.94815499999999</v>
      </c>
      <c r="G394" s="62">
        <v>319.90171099999998</v>
      </c>
      <c r="H394" s="62">
        <v>253.05876300000003</v>
      </c>
      <c r="I394" s="62">
        <v>245.97034400000001</v>
      </c>
      <c r="J394" s="62">
        <v>146.611546</v>
      </c>
      <c r="L394" s="43" cm="1">
        <f t="array" ref="L394">VLOOKUP(MIN(IF(CPI!$A$2:$A$88&gt;C394,CPI!$A$2:$A$88)),CPI!$A$2:$B$88,2)</f>
        <v>75.996533795493932</v>
      </c>
      <c r="N394" s="64">
        <f t="shared" si="38"/>
        <v>370.10920492360322</v>
      </c>
      <c r="O394" s="64">
        <f t="shared" si="39"/>
        <v>436.79380942987456</v>
      </c>
      <c r="P394" s="64">
        <f t="shared" si="40"/>
        <v>420.94250227366018</v>
      </c>
      <c r="Q394" s="64">
        <f t="shared" si="41"/>
        <v>332.98724344583809</v>
      </c>
      <c r="R394" s="64">
        <f t="shared" si="42"/>
        <v>323.65995094184723</v>
      </c>
      <c r="S394" s="64">
        <f t="shared" si="43"/>
        <v>192.91872757582669</v>
      </c>
    </row>
    <row r="395" spans="1:19" x14ac:dyDescent="0.2">
      <c r="A395" s="45"/>
      <c r="B395" s="45"/>
      <c r="C395" s="61">
        <v>39261</v>
      </c>
      <c r="E395" s="62">
        <v>318.33437800000002</v>
      </c>
      <c r="F395" s="62">
        <v>356.06897600000002</v>
      </c>
      <c r="G395" s="62">
        <v>363.22820400000001</v>
      </c>
      <c r="H395" s="62">
        <v>276.81702300000001</v>
      </c>
      <c r="I395" s="62">
        <v>259.09027500000002</v>
      </c>
      <c r="J395" s="62">
        <v>154.99350699999999</v>
      </c>
      <c r="L395" s="43" cm="1">
        <f t="array" ref="L395">VLOOKUP(MIN(IF(CPI!$A$2:$A$88&gt;C395,CPI!$A$2:$A$88)),CPI!$A$2:$B$88,2)</f>
        <v>76.516464471403808</v>
      </c>
      <c r="N395" s="64">
        <f t="shared" si="38"/>
        <v>416.03383036466596</v>
      </c>
      <c r="O395" s="64">
        <f t="shared" si="39"/>
        <v>465.34948845300119</v>
      </c>
      <c r="P395" s="64">
        <f t="shared" si="40"/>
        <v>474.70594271347682</v>
      </c>
      <c r="Q395" s="64">
        <f t="shared" si="41"/>
        <v>361.7744558799547</v>
      </c>
      <c r="R395" s="64">
        <f t="shared" si="42"/>
        <v>338.60722236693096</v>
      </c>
      <c r="S395" s="64">
        <f t="shared" si="43"/>
        <v>202.56229567157419</v>
      </c>
    </row>
    <row r="396" spans="1:19" x14ac:dyDescent="0.2">
      <c r="A396" s="45"/>
      <c r="B396" s="45"/>
      <c r="C396" s="61">
        <v>39268</v>
      </c>
      <c r="E396" s="62">
        <v>262.08671199999998</v>
      </c>
      <c r="F396" s="62">
        <v>355.58062000000001</v>
      </c>
      <c r="G396" s="62">
        <v>377.58607599999999</v>
      </c>
      <c r="H396" s="62">
        <v>259.32379200000003</v>
      </c>
      <c r="I396" s="62">
        <v>204.35098199999999</v>
      </c>
      <c r="J396" s="62">
        <v>159.71297999999999</v>
      </c>
      <c r="L396" s="43" cm="1">
        <f t="array" ref="L396">VLOOKUP(MIN(IF(CPI!$A$2:$A$88&gt;C396,CPI!$A$2:$A$88)),CPI!$A$2:$B$88,2)</f>
        <v>76.516464471403808</v>
      </c>
      <c r="N396" s="64">
        <f t="shared" si="38"/>
        <v>342.52329065458662</v>
      </c>
      <c r="O396" s="64">
        <f t="shared" si="39"/>
        <v>464.71125195922991</v>
      </c>
      <c r="P396" s="64">
        <f t="shared" si="40"/>
        <v>493.47036433069081</v>
      </c>
      <c r="Q396" s="64">
        <f t="shared" si="41"/>
        <v>338.91240766477921</v>
      </c>
      <c r="R396" s="64">
        <f t="shared" si="42"/>
        <v>267.06798780067948</v>
      </c>
      <c r="S396" s="64">
        <f t="shared" si="43"/>
        <v>208.73021395243487</v>
      </c>
    </row>
    <row r="397" spans="1:19" x14ac:dyDescent="0.2">
      <c r="A397" s="45"/>
      <c r="B397" s="45"/>
      <c r="C397" s="61">
        <v>39275</v>
      </c>
      <c r="E397" s="62">
        <v>307.26453400000003</v>
      </c>
      <c r="F397" s="62">
        <v>369.51414899999997</v>
      </c>
      <c r="G397" s="62">
        <v>362.438357</v>
      </c>
      <c r="H397" s="62">
        <v>292.12829299999999</v>
      </c>
      <c r="I397" s="62">
        <v>214.74971099999999</v>
      </c>
      <c r="J397" s="62">
        <v>140.75984399999999</v>
      </c>
      <c r="L397" s="43" cm="1">
        <f t="array" ref="L397">VLOOKUP(MIN(IF(CPI!$A$2:$A$88&gt;C397,CPI!$A$2:$A$88)),CPI!$A$2:$B$88,2)</f>
        <v>76.516464471403808</v>
      </c>
      <c r="N397" s="64">
        <f t="shared" si="38"/>
        <v>401.56655972366934</v>
      </c>
      <c r="O397" s="64">
        <f t="shared" si="39"/>
        <v>482.9210962015855</v>
      </c>
      <c r="P397" s="64">
        <f t="shared" si="40"/>
        <v>473.67368513929785</v>
      </c>
      <c r="Q397" s="64">
        <f t="shared" si="41"/>
        <v>381.78488122536805</v>
      </c>
      <c r="R397" s="64">
        <f t="shared" si="42"/>
        <v>280.65817269988673</v>
      </c>
      <c r="S397" s="64">
        <f t="shared" si="43"/>
        <v>183.96020382332955</v>
      </c>
    </row>
    <row r="398" spans="1:19" x14ac:dyDescent="0.2">
      <c r="A398" s="45"/>
      <c r="B398" s="45"/>
      <c r="C398" s="61">
        <v>39282</v>
      </c>
      <c r="E398" s="62">
        <v>304.534178</v>
      </c>
      <c r="F398" s="62">
        <v>364.33022199999999</v>
      </c>
      <c r="G398" s="62">
        <v>368.65366799999998</v>
      </c>
      <c r="H398" s="62">
        <v>307.93045699999999</v>
      </c>
      <c r="I398" s="62">
        <v>213.052279</v>
      </c>
      <c r="J398" s="62">
        <v>152.237075</v>
      </c>
      <c r="L398" s="43" cm="1">
        <f t="array" ref="L398">VLOOKUP(MIN(IF(CPI!$A$2:$A$88&gt;C398,CPI!$A$2:$A$88)),CPI!$A$2:$B$88,2)</f>
        <v>76.516464471403808</v>
      </c>
      <c r="N398" s="64">
        <f t="shared" si="38"/>
        <v>397.99823489467724</v>
      </c>
      <c r="O398" s="64">
        <f t="shared" si="39"/>
        <v>476.14617914835787</v>
      </c>
      <c r="P398" s="64">
        <f t="shared" si="40"/>
        <v>481.79652646885614</v>
      </c>
      <c r="Q398" s="64">
        <f t="shared" si="41"/>
        <v>402.43685999773498</v>
      </c>
      <c r="R398" s="64">
        <f t="shared" si="42"/>
        <v>278.43978478595699</v>
      </c>
      <c r="S398" s="64">
        <f t="shared" si="43"/>
        <v>198.95989190260477</v>
      </c>
    </row>
    <row r="399" spans="1:19" x14ac:dyDescent="0.2">
      <c r="A399" s="45"/>
      <c r="B399" s="45"/>
      <c r="C399" s="61">
        <v>39289</v>
      </c>
      <c r="E399" s="62">
        <v>303.48348700000003</v>
      </c>
      <c r="F399" s="62">
        <v>329.15714300000002</v>
      </c>
      <c r="G399" s="62">
        <v>357.71493099999998</v>
      </c>
      <c r="H399" s="62">
        <v>310.97055799999998</v>
      </c>
      <c r="I399" s="62">
        <v>246.55284800000001</v>
      </c>
      <c r="J399" s="62">
        <v>147.25389899999999</v>
      </c>
      <c r="L399" s="43" cm="1">
        <f t="array" ref="L399">VLOOKUP(MIN(IF(CPI!$A$2:$A$88&gt;C399,CPI!$A$2:$A$88)),CPI!$A$2:$B$88,2)</f>
        <v>76.516464471403808</v>
      </c>
      <c r="N399" s="64">
        <f t="shared" si="38"/>
        <v>396.62507814043039</v>
      </c>
      <c r="O399" s="64">
        <f t="shared" si="39"/>
        <v>430.17819141789357</v>
      </c>
      <c r="P399" s="64">
        <f t="shared" si="40"/>
        <v>467.50060065005664</v>
      </c>
      <c r="Q399" s="64">
        <f t="shared" si="41"/>
        <v>406.40999312797283</v>
      </c>
      <c r="R399" s="64">
        <f t="shared" si="42"/>
        <v>322.22195537032843</v>
      </c>
      <c r="S399" s="64">
        <f t="shared" si="43"/>
        <v>192.44733799093996</v>
      </c>
    </row>
    <row r="400" spans="1:19" x14ac:dyDescent="0.2">
      <c r="A400" s="45"/>
      <c r="B400" s="45"/>
      <c r="C400" s="61">
        <v>39296</v>
      </c>
      <c r="E400" s="62">
        <v>304.45483300000001</v>
      </c>
      <c r="F400" s="62">
        <v>370.90539899999999</v>
      </c>
      <c r="G400" s="62">
        <v>357.63018</v>
      </c>
      <c r="H400" s="62">
        <v>317.62643300000002</v>
      </c>
      <c r="I400" s="62">
        <v>210.06475599999999</v>
      </c>
      <c r="J400" s="62">
        <v>162.30281099999999</v>
      </c>
      <c r="L400" s="43" cm="1">
        <f t="array" ref="L400">VLOOKUP(MIN(IF(CPI!$A$2:$A$88&gt;C400,CPI!$A$2:$A$88)),CPI!$A$2:$B$88,2)</f>
        <v>76.516464471403808</v>
      </c>
      <c r="N400" s="64">
        <f t="shared" si="38"/>
        <v>397.89453825821067</v>
      </c>
      <c r="O400" s="64">
        <f t="shared" si="39"/>
        <v>484.7393323284258</v>
      </c>
      <c r="P400" s="64">
        <f t="shared" si="40"/>
        <v>467.38983886749719</v>
      </c>
      <c r="Q400" s="64">
        <f t="shared" si="41"/>
        <v>415.10861119139304</v>
      </c>
      <c r="R400" s="64">
        <f t="shared" si="42"/>
        <v>274.53536627859569</v>
      </c>
      <c r="S400" s="64">
        <f t="shared" si="43"/>
        <v>212.11488549716873</v>
      </c>
    </row>
    <row r="401" spans="1:19" x14ac:dyDescent="0.2">
      <c r="A401" s="45"/>
      <c r="B401" s="45"/>
      <c r="C401" s="61">
        <v>39303</v>
      </c>
      <c r="E401" s="62">
        <v>304.10131000000001</v>
      </c>
      <c r="F401" s="62">
        <v>340.97583600000002</v>
      </c>
      <c r="G401" s="62">
        <v>348.22616099999999</v>
      </c>
      <c r="H401" s="62">
        <v>323.27329099999997</v>
      </c>
      <c r="I401" s="62">
        <v>214.38589099999999</v>
      </c>
      <c r="J401" s="62">
        <v>172.19696099999999</v>
      </c>
      <c r="L401" s="43" cm="1">
        <f t="array" ref="L401">VLOOKUP(MIN(IF(CPI!$A$2:$A$88&gt;C401,CPI!$A$2:$A$88)),CPI!$A$2:$B$88,2)</f>
        <v>76.516464471403808</v>
      </c>
      <c r="N401" s="64">
        <f t="shared" si="38"/>
        <v>397.43251612684037</v>
      </c>
      <c r="O401" s="64">
        <f t="shared" si="39"/>
        <v>445.62413900792757</v>
      </c>
      <c r="P401" s="64">
        <f t="shared" si="40"/>
        <v>455.09964869082671</v>
      </c>
      <c r="Q401" s="64">
        <f t="shared" si="41"/>
        <v>422.48853659569647</v>
      </c>
      <c r="R401" s="64">
        <f t="shared" si="42"/>
        <v>280.18269333408836</v>
      </c>
      <c r="S401" s="64">
        <f t="shared" si="43"/>
        <v>225.0456319297848</v>
      </c>
    </row>
    <row r="402" spans="1:19" x14ac:dyDescent="0.2">
      <c r="A402" s="45"/>
      <c r="B402" s="45"/>
      <c r="C402" s="61">
        <v>39310</v>
      </c>
      <c r="E402" s="62">
        <v>323.838414</v>
      </c>
      <c r="F402" s="62">
        <v>332.78658799999999</v>
      </c>
      <c r="G402" s="62">
        <v>333.06707999999998</v>
      </c>
      <c r="H402" s="62">
        <v>337.22210699999999</v>
      </c>
      <c r="I402" s="62">
        <v>238.33186499999999</v>
      </c>
      <c r="J402" s="62">
        <v>161.562488</v>
      </c>
      <c r="L402" s="43" cm="1">
        <f t="array" ref="L402">VLOOKUP(MIN(IF(CPI!$A$2:$A$88&gt;C402,CPI!$A$2:$A$88)),CPI!$A$2:$B$88,2)</f>
        <v>76.516464471403808</v>
      </c>
      <c r="N402" s="64">
        <f t="shared" si="38"/>
        <v>423.22710051642133</v>
      </c>
      <c r="O402" s="64">
        <f t="shared" si="39"/>
        <v>434.92154309399774</v>
      </c>
      <c r="P402" s="64">
        <f t="shared" si="40"/>
        <v>435.288120407701</v>
      </c>
      <c r="Q402" s="64">
        <f t="shared" si="41"/>
        <v>440.71835954473386</v>
      </c>
      <c r="R402" s="64">
        <f t="shared" si="42"/>
        <v>311.47788472253683</v>
      </c>
      <c r="S402" s="64">
        <f t="shared" si="43"/>
        <v>211.14735124801814</v>
      </c>
    </row>
    <row r="403" spans="1:19" x14ac:dyDescent="0.2">
      <c r="A403" s="45"/>
      <c r="B403" s="45"/>
      <c r="C403" s="61">
        <v>39317</v>
      </c>
      <c r="E403" s="62">
        <v>254.61578</v>
      </c>
      <c r="F403" s="62">
        <v>296.16071699999998</v>
      </c>
      <c r="G403" s="62">
        <v>256.25575700000002</v>
      </c>
      <c r="H403" s="62">
        <v>266.07265599999999</v>
      </c>
      <c r="I403" s="62">
        <v>235.893068</v>
      </c>
      <c r="J403" s="62">
        <v>150.24424099999999</v>
      </c>
      <c r="L403" s="43" cm="1">
        <f t="array" ref="L403">VLOOKUP(MIN(IF(CPI!$A$2:$A$88&gt;C403,CPI!$A$2:$A$88)),CPI!$A$2:$B$88,2)</f>
        <v>76.516464471403808</v>
      </c>
      <c r="N403" s="64">
        <f t="shared" si="38"/>
        <v>332.75946785956967</v>
      </c>
      <c r="O403" s="64">
        <f t="shared" si="39"/>
        <v>387.0548894881087</v>
      </c>
      <c r="P403" s="64">
        <f t="shared" si="40"/>
        <v>334.90276735900341</v>
      </c>
      <c r="Q403" s="64">
        <f t="shared" si="41"/>
        <v>347.73255382106458</v>
      </c>
      <c r="R403" s="64">
        <f t="shared" si="42"/>
        <v>308.2906007610419</v>
      </c>
      <c r="S403" s="64">
        <f t="shared" si="43"/>
        <v>196.35544067270666</v>
      </c>
    </row>
    <row r="404" spans="1:19" x14ac:dyDescent="0.2">
      <c r="A404" s="45"/>
      <c r="B404" s="45"/>
      <c r="C404" s="61">
        <v>39324</v>
      </c>
      <c r="E404" s="62">
        <v>246.37622500000001</v>
      </c>
      <c r="F404" s="62">
        <v>280.31586099999998</v>
      </c>
      <c r="G404" s="62">
        <v>291.20694600000002</v>
      </c>
      <c r="H404" s="63"/>
      <c r="I404" s="62">
        <v>209.16440700000001</v>
      </c>
      <c r="J404" s="62">
        <v>144.92607599999999</v>
      </c>
      <c r="L404" s="43" cm="1">
        <f t="array" ref="L404">VLOOKUP(MIN(IF(CPI!$A$2:$A$88&gt;C404,CPI!$A$2:$A$88)),CPI!$A$2:$B$88,2)</f>
        <v>76.516464471403808</v>
      </c>
      <c r="N404" s="64">
        <f t="shared" si="38"/>
        <v>321.99112531143828</v>
      </c>
      <c r="O404" s="64">
        <f t="shared" si="39"/>
        <v>366.34711618799548</v>
      </c>
      <c r="P404" s="64">
        <f t="shared" si="40"/>
        <v>380.58076521404308</v>
      </c>
      <c r="Q404" s="64" t="str">
        <f t="shared" si="41"/>
        <v/>
      </c>
      <c r="R404" s="64">
        <f t="shared" si="42"/>
        <v>273.35869272706685</v>
      </c>
      <c r="S404" s="64">
        <f t="shared" si="43"/>
        <v>189.40508686749718</v>
      </c>
    </row>
    <row r="405" spans="1:19" x14ac:dyDescent="0.2">
      <c r="A405" s="45"/>
      <c r="B405" s="45"/>
      <c r="C405" s="61">
        <v>39331</v>
      </c>
      <c r="E405" s="62">
        <v>274.04399100000001</v>
      </c>
      <c r="F405" s="62">
        <v>288.66967199999999</v>
      </c>
      <c r="G405" s="62">
        <v>307.08214199999998</v>
      </c>
      <c r="H405" s="62">
        <v>181.081086</v>
      </c>
      <c r="I405" s="62">
        <v>278.182974</v>
      </c>
      <c r="J405" s="62">
        <v>120.751383</v>
      </c>
      <c r="L405" s="43" cm="1">
        <f t="array" ref="L405">VLOOKUP(MIN(IF(CPI!$A$2:$A$88&gt;C405,CPI!$A$2:$A$88)),CPI!$A$2:$B$88,2)</f>
        <v>76.516464471403808</v>
      </c>
      <c r="N405" s="64">
        <f t="shared" si="38"/>
        <v>358.15035743374858</v>
      </c>
      <c r="O405" s="64">
        <f t="shared" si="39"/>
        <v>377.26478084711209</v>
      </c>
      <c r="P405" s="64">
        <f t="shared" si="40"/>
        <v>401.32819011098525</v>
      </c>
      <c r="Q405" s="64">
        <f t="shared" si="41"/>
        <v>236.65636833975086</v>
      </c>
      <c r="R405" s="64">
        <f t="shared" si="42"/>
        <v>363.55962853454133</v>
      </c>
      <c r="S405" s="64">
        <f t="shared" si="43"/>
        <v>157.81098072706683</v>
      </c>
    </row>
    <row r="406" spans="1:19" x14ac:dyDescent="0.2">
      <c r="A406" s="45"/>
      <c r="B406" s="45"/>
      <c r="C406" s="61">
        <v>39338</v>
      </c>
      <c r="E406" s="62">
        <v>257.972692</v>
      </c>
      <c r="F406" s="62">
        <v>294.73527100000001</v>
      </c>
      <c r="G406" s="62">
        <v>326.10163299999999</v>
      </c>
      <c r="H406" s="63"/>
      <c r="I406" s="62">
        <v>220.19793000000001</v>
      </c>
      <c r="J406" s="62">
        <v>107.06619000000001</v>
      </c>
      <c r="L406" s="43" cm="1">
        <f t="array" ref="L406">VLOOKUP(MIN(IF(CPI!$A$2:$A$88&gt;C406,CPI!$A$2:$A$88)),CPI!$A$2:$B$88,2)</f>
        <v>76.516464471403808</v>
      </c>
      <c r="N406" s="64">
        <f t="shared" si="38"/>
        <v>337.14664390486979</v>
      </c>
      <c r="O406" s="64">
        <f t="shared" si="39"/>
        <v>385.19196232616082</v>
      </c>
      <c r="P406" s="64">
        <f t="shared" si="40"/>
        <v>426.18492013816535</v>
      </c>
      <c r="Q406" s="64" t="str">
        <f t="shared" si="41"/>
        <v/>
      </c>
      <c r="R406" s="64">
        <f t="shared" si="42"/>
        <v>287.7784951528879</v>
      </c>
      <c r="S406" s="64">
        <f t="shared" si="43"/>
        <v>139.92568885617214</v>
      </c>
    </row>
    <row r="407" spans="1:19" x14ac:dyDescent="0.2">
      <c r="A407" s="45"/>
      <c r="B407" s="45"/>
      <c r="C407" s="61">
        <v>39345</v>
      </c>
      <c r="E407" s="62">
        <v>206.18082699999999</v>
      </c>
      <c r="F407" s="62">
        <v>263.71416099999999</v>
      </c>
      <c r="G407" s="62">
        <v>275.35874999999999</v>
      </c>
      <c r="H407" s="62">
        <v>166.00953799999999</v>
      </c>
      <c r="I407" s="62">
        <v>272.66386199999999</v>
      </c>
      <c r="J407" s="62">
        <v>86.208853000000005</v>
      </c>
      <c r="L407" s="43" cm="1">
        <f t="array" ref="L407">VLOOKUP(MIN(IF(CPI!$A$2:$A$88&gt;C407,CPI!$A$2:$A$88)),CPI!$A$2:$B$88,2)</f>
        <v>76.516464471403808</v>
      </c>
      <c r="N407" s="64">
        <f t="shared" si="38"/>
        <v>269.45942735900337</v>
      </c>
      <c r="O407" s="64">
        <f t="shared" si="39"/>
        <v>344.65021720724803</v>
      </c>
      <c r="P407" s="64">
        <f t="shared" si="40"/>
        <v>359.86862684031712</v>
      </c>
      <c r="Q407" s="64">
        <f t="shared" si="41"/>
        <v>216.95923765798415</v>
      </c>
      <c r="R407" s="64">
        <f t="shared" si="42"/>
        <v>356.34665543374859</v>
      </c>
      <c r="S407" s="64">
        <f t="shared" si="43"/>
        <v>112.66706269762176</v>
      </c>
    </row>
    <row r="408" spans="1:19" x14ac:dyDescent="0.2">
      <c r="A408" s="45"/>
      <c r="B408" s="45"/>
      <c r="C408" s="61">
        <v>39352</v>
      </c>
      <c r="E408" s="62">
        <v>256.73410899999999</v>
      </c>
      <c r="F408" s="62">
        <v>280.774315</v>
      </c>
      <c r="G408" s="62">
        <v>303.12779699999999</v>
      </c>
      <c r="H408" s="63"/>
      <c r="I408" s="62">
        <v>287.49497300000002</v>
      </c>
      <c r="J408" s="62">
        <v>81.290503999999999</v>
      </c>
      <c r="L408" s="43" cm="1">
        <f t="array" ref="L408">VLOOKUP(MIN(IF(CPI!$A$2:$A$88&gt;C408,CPI!$A$2:$A$88)),CPI!$A$2:$B$88,2)</f>
        <v>77.20970537261698</v>
      </c>
      <c r="N408" s="64">
        <f t="shared" si="38"/>
        <v>332.5153330931538</v>
      </c>
      <c r="O408" s="64">
        <f t="shared" si="39"/>
        <v>363.65158194163865</v>
      </c>
      <c r="P408" s="64">
        <f t="shared" si="40"/>
        <v>392.60322978451183</v>
      </c>
      <c r="Q408" s="64" t="str">
        <f t="shared" si="41"/>
        <v/>
      </c>
      <c r="R408" s="64">
        <f t="shared" si="42"/>
        <v>372.3560031896746</v>
      </c>
      <c r="S408" s="64">
        <f t="shared" si="43"/>
        <v>105.28534412570147</v>
      </c>
    </row>
    <row r="409" spans="1:19" x14ac:dyDescent="0.2">
      <c r="A409" s="45"/>
      <c r="B409" s="45"/>
      <c r="C409" s="61">
        <v>39359</v>
      </c>
      <c r="E409" s="62">
        <v>244.45720399999999</v>
      </c>
      <c r="F409" s="62">
        <v>271.50962900000002</v>
      </c>
      <c r="G409" s="62">
        <v>293.39130399999999</v>
      </c>
      <c r="H409" s="62">
        <v>100</v>
      </c>
      <c r="I409" s="62">
        <v>279.40403199999997</v>
      </c>
      <c r="J409" s="62">
        <v>93.505636999999993</v>
      </c>
      <c r="L409" s="43" cm="1">
        <f t="array" ref="L409">VLOOKUP(MIN(IF(CPI!$A$2:$A$88&gt;C409,CPI!$A$2:$A$88)),CPI!$A$2:$B$88,2)</f>
        <v>77.20970537261698</v>
      </c>
      <c r="N409" s="64">
        <f t="shared" si="38"/>
        <v>316.61460540516276</v>
      </c>
      <c r="O409" s="64">
        <f t="shared" si="39"/>
        <v>351.65220186980923</v>
      </c>
      <c r="P409" s="64">
        <f t="shared" si="40"/>
        <v>379.99277757126828</v>
      </c>
      <c r="Q409" s="64">
        <f t="shared" si="41"/>
        <v>129.51739618406287</v>
      </c>
      <c r="R409" s="64">
        <f t="shared" si="42"/>
        <v>361.87682707968571</v>
      </c>
      <c r="S409" s="64">
        <f t="shared" si="43"/>
        <v>121.10606632772166</v>
      </c>
    </row>
    <row r="410" spans="1:19" x14ac:dyDescent="0.2">
      <c r="A410" s="45"/>
      <c r="B410" s="45"/>
      <c r="C410" s="61">
        <v>39366</v>
      </c>
      <c r="E410" s="62">
        <v>224.93536599999999</v>
      </c>
      <c r="F410" s="62">
        <v>247.616669</v>
      </c>
      <c r="G410" s="62">
        <v>256.801423</v>
      </c>
      <c r="H410" s="63"/>
      <c r="I410" s="62">
        <v>253.55520400000003</v>
      </c>
      <c r="J410" s="62">
        <v>96.850477999999995</v>
      </c>
      <c r="L410" s="43" cm="1">
        <f t="array" ref="L410">VLOOKUP(MIN(IF(CPI!$A$2:$A$88&gt;C410,CPI!$A$2:$A$88)),CPI!$A$2:$B$88,2)</f>
        <v>77.20970537261698</v>
      </c>
      <c r="N410" s="64">
        <f t="shared" si="38"/>
        <v>291.33042914029181</v>
      </c>
      <c r="O410" s="64">
        <f t="shared" si="39"/>
        <v>320.70666220650958</v>
      </c>
      <c r="P410" s="64">
        <f t="shared" si="40"/>
        <v>332.60251643322113</v>
      </c>
      <c r="Q410" s="64" t="str">
        <f t="shared" si="41"/>
        <v/>
      </c>
      <c r="R410" s="64">
        <f t="shared" si="42"/>
        <v>328.39809810998884</v>
      </c>
      <c r="S410" s="64">
        <f t="shared" si="43"/>
        <v>125.43821729741863</v>
      </c>
    </row>
    <row r="411" spans="1:19" x14ac:dyDescent="0.2">
      <c r="A411" s="45"/>
      <c r="B411" s="45"/>
      <c r="C411" s="61">
        <v>39373</v>
      </c>
      <c r="E411" s="62">
        <v>205.69717</v>
      </c>
      <c r="F411" s="62">
        <v>229.29880399999999</v>
      </c>
      <c r="G411" s="62">
        <v>229.34745799999999</v>
      </c>
      <c r="H411" s="62">
        <v>171.81921500000001</v>
      </c>
      <c r="I411" s="62">
        <v>198.40110300000001</v>
      </c>
      <c r="J411" s="62">
        <v>102.357214</v>
      </c>
      <c r="L411" s="43" cm="1">
        <f t="array" ref="L411">VLOOKUP(MIN(IF(CPI!$A$2:$A$88&gt;C411,CPI!$A$2:$A$88)),CPI!$A$2:$B$88,2)</f>
        <v>77.20970537261698</v>
      </c>
      <c r="N411" s="64">
        <f t="shared" si="38"/>
        <v>266.41361860830528</v>
      </c>
      <c r="O411" s="64">
        <f t="shared" si="39"/>
        <v>296.98184042199779</v>
      </c>
      <c r="P411" s="64">
        <f t="shared" si="40"/>
        <v>297.04485581593718</v>
      </c>
      <c r="Q411" s="64">
        <f t="shared" si="41"/>
        <v>222.53577341189677</v>
      </c>
      <c r="R411" s="64">
        <f t="shared" si="42"/>
        <v>256.96394260606064</v>
      </c>
      <c r="S411" s="64">
        <f t="shared" si="43"/>
        <v>132.57039837934906</v>
      </c>
    </row>
    <row r="412" spans="1:19" x14ac:dyDescent="0.2">
      <c r="A412" s="45"/>
      <c r="B412" s="45"/>
      <c r="C412" s="61">
        <v>39380</v>
      </c>
      <c r="E412" s="62">
        <v>216.46595500000001</v>
      </c>
      <c r="F412" s="62">
        <v>224.89939000000001</v>
      </c>
      <c r="G412" s="62">
        <v>251.72313500000004</v>
      </c>
      <c r="H412" s="63"/>
      <c r="I412" s="62">
        <v>208.64154300000001</v>
      </c>
      <c r="J412" s="62">
        <v>97.534110999999996</v>
      </c>
      <c r="L412" s="43" cm="1">
        <f t="array" ref="L412">VLOOKUP(MIN(IF(CPI!$A$2:$A$88&gt;C412,CPI!$A$2:$A$88)),CPI!$A$2:$B$88,2)</f>
        <v>77.20970537261698</v>
      </c>
      <c r="N412" s="64">
        <f t="shared" si="38"/>
        <v>280.36106854096522</v>
      </c>
      <c r="O412" s="64">
        <f t="shared" si="39"/>
        <v>291.28383396184068</v>
      </c>
      <c r="P412" s="64">
        <f t="shared" si="40"/>
        <v>326.02525004489348</v>
      </c>
      <c r="Q412" s="64" t="str">
        <f t="shared" si="41"/>
        <v/>
      </c>
      <c r="R412" s="64">
        <f t="shared" si="42"/>
        <v>270.22709385185186</v>
      </c>
      <c r="S412" s="64">
        <f t="shared" si="43"/>
        <v>126.32364095847363</v>
      </c>
    </row>
    <row r="413" spans="1:19" x14ac:dyDescent="0.2">
      <c r="A413" s="45"/>
      <c r="B413" s="45"/>
      <c r="C413" s="61">
        <v>39387</v>
      </c>
      <c r="E413" s="62">
        <v>221.350222</v>
      </c>
      <c r="F413" s="62">
        <v>237.55200400000001</v>
      </c>
      <c r="G413" s="62">
        <v>237.40446800000001</v>
      </c>
      <c r="H413" s="63"/>
      <c r="I413" s="62">
        <v>233.68288200000001</v>
      </c>
      <c r="J413" s="62">
        <v>107.08520300000001</v>
      </c>
      <c r="L413" s="43" cm="1">
        <f t="array" ref="L413">VLOOKUP(MIN(IF(CPI!$A$2:$A$88&gt;C413,CPI!$A$2:$A$88)),CPI!$A$2:$B$88,2)</f>
        <v>77.20970537261698</v>
      </c>
      <c r="N413" s="64">
        <f t="shared" si="38"/>
        <v>286.68704398204267</v>
      </c>
      <c r="O413" s="64">
        <f t="shared" si="39"/>
        <v>307.67117016386089</v>
      </c>
      <c r="P413" s="64">
        <f t="shared" si="40"/>
        <v>307.48008537822676</v>
      </c>
      <c r="Q413" s="64" t="str">
        <f t="shared" si="41"/>
        <v/>
      </c>
      <c r="R413" s="64">
        <f t="shared" si="42"/>
        <v>302.65998409427613</v>
      </c>
      <c r="S413" s="64">
        <f t="shared" si="43"/>
        <v>138.69396662401797</v>
      </c>
    </row>
    <row r="414" spans="1:19" x14ac:dyDescent="0.2">
      <c r="A414" s="45"/>
      <c r="B414" s="45"/>
      <c r="C414" s="61">
        <v>39394</v>
      </c>
      <c r="E414" s="62">
        <v>221.23798300000001</v>
      </c>
      <c r="F414" s="62">
        <v>253.79406800000004</v>
      </c>
      <c r="G414" s="62">
        <v>246.26991699999999</v>
      </c>
      <c r="H414" s="63"/>
      <c r="I414" s="62">
        <v>230.11267000000001</v>
      </c>
      <c r="J414" s="62">
        <v>98.569916000000006</v>
      </c>
      <c r="L414" s="43" cm="1">
        <f t="array" ref="L414">VLOOKUP(MIN(IF(CPI!$A$2:$A$88&gt;C414,CPI!$A$2:$A$88)),CPI!$A$2:$B$88,2)</f>
        <v>77.20970537261698</v>
      </c>
      <c r="N414" s="64">
        <f t="shared" si="38"/>
        <v>286.54167495173965</v>
      </c>
      <c r="O414" s="64">
        <f t="shared" si="39"/>
        <v>328.70746854320993</v>
      </c>
      <c r="P414" s="64">
        <f t="shared" si="40"/>
        <v>318.96238408305277</v>
      </c>
      <c r="Q414" s="64" t="str">
        <f t="shared" si="41"/>
        <v/>
      </c>
      <c r="R414" s="64">
        <f t="shared" si="42"/>
        <v>298.03593847362515</v>
      </c>
      <c r="S414" s="64">
        <f t="shared" si="43"/>
        <v>127.66518862401797</v>
      </c>
    </row>
    <row r="415" spans="1:19" x14ac:dyDescent="0.2">
      <c r="A415" s="45"/>
      <c r="B415" s="45"/>
      <c r="C415" s="61">
        <v>39401</v>
      </c>
      <c r="E415" s="62">
        <v>232.12912600000001</v>
      </c>
      <c r="F415" s="62">
        <v>243.65107499999999</v>
      </c>
      <c r="G415" s="62">
        <v>256.59301699999997</v>
      </c>
      <c r="H415" s="63"/>
      <c r="I415" s="62">
        <v>183.59644299999999</v>
      </c>
      <c r="J415" s="62">
        <v>94.414631</v>
      </c>
      <c r="L415" s="43" cm="1">
        <f t="array" ref="L415">VLOOKUP(MIN(IF(CPI!$A$2:$A$88&gt;C415,CPI!$A$2:$A$88)),CPI!$A$2:$B$88,2)</f>
        <v>77.20970537261698</v>
      </c>
      <c r="N415" s="64">
        <f t="shared" si="38"/>
        <v>300.64759978002246</v>
      </c>
      <c r="O415" s="64">
        <f t="shared" si="39"/>
        <v>315.57052811447812</v>
      </c>
      <c r="P415" s="64">
        <f t="shared" si="40"/>
        <v>332.33259440852976</v>
      </c>
      <c r="Q415" s="64" t="str">
        <f t="shared" si="41"/>
        <v/>
      </c>
      <c r="R415" s="64">
        <f t="shared" si="42"/>
        <v>237.78933246015714</v>
      </c>
      <c r="S415" s="64">
        <f t="shared" si="43"/>
        <v>122.28337168799104</v>
      </c>
    </row>
    <row r="416" spans="1:19" x14ac:dyDescent="0.2">
      <c r="A416" s="45"/>
      <c r="B416" s="45"/>
      <c r="C416" s="61">
        <v>39408</v>
      </c>
      <c r="E416" s="62">
        <v>242.043015</v>
      </c>
      <c r="F416" s="62">
        <v>257.89538299999998</v>
      </c>
      <c r="G416" s="62">
        <v>271.24186099999997</v>
      </c>
      <c r="H416" s="63"/>
      <c r="I416" s="62">
        <v>214.15999299999999</v>
      </c>
      <c r="J416" s="62">
        <v>90.768928000000002</v>
      </c>
      <c r="L416" s="43" cm="1">
        <f t="array" ref="L416">VLOOKUP(MIN(IF(CPI!$A$2:$A$88&gt;C416,CPI!$A$2:$A$88)),CPI!$A$2:$B$88,2)</f>
        <v>77.20970537261698</v>
      </c>
      <c r="N416" s="64">
        <f t="shared" si="38"/>
        <v>313.4878106734007</v>
      </c>
      <c r="O416" s="64">
        <f t="shared" si="39"/>
        <v>334.01938494051626</v>
      </c>
      <c r="P416" s="64">
        <f t="shared" si="40"/>
        <v>351.30539572839507</v>
      </c>
      <c r="Q416" s="64" t="str">
        <f t="shared" si="41"/>
        <v/>
      </c>
      <c r="R416" s="64">
        <f t="shared" si="42"/>
        <v>277.37444660157126</v>
      </c>
      <c r="S416" s="64">
        <f t="shared" si="43"/>
        <v>117.56155208978677</v>
      </c>
    </row>
    <row r="417" spans="1:19" x14ac:dyDescent="0.2">
      <c r="A417" s="45"/>
      <c r="B417" s="45"/>
      <c r="C417" s="61">
        <v>39415</v>
      </c>
      <c r="E417" s="62">
        <v>245.47483600000001</v>
      </c>
      <c r="F417" s="62">
        <v>283.47474999999997</v>
      </c>
      <c r="G417" s="62">
        <v>274.23697499999997</v>
      </c>
      <c r="H417" s="63"/>
      <c r="I417" s="62">
        <v>237.35501099999999</v>
      </c>
      <c r="J417" s="62">
        <v>98.035100999999997</v>
      </c>
      <c r="L417" s="43" cm="1">
        <f t="array" ref="L417">VLOOKUP(MIN(IF(CPI!$A$2:$A$88&gt;C417,CPI!$A$2:$A$88)),CPI!$A$2:$B$88,2)</f>
        <v>77.20970537261698</v>
      </c>
      <c r="N417" s="64">
        <f t="shared" si="38"/>
        <v>317.93261587429856</v>
      </c>
      <c r="O417" s="64">
        <f t="shared" si="39"/>
        <v>367.1491150392817</v>
      </c>
      <c r="P417" s="64">
        <f t="shared" si="40"/>
        <v>355.1845893939394</v>
      </c>
      <c r="Q417" s="64" t="str">
        <f t="shared" si="41"/>
        <v/>
      </c>
      <c r="R417" s="64">
        <f t="shared" si="42"/>
        <v>307.41602995959596</v>
      </c>
      <c r="S417" s="64">
        <f t="shared" si="43"/>
        <v>126.97251016161617</v>
      </c>
    </row>
    <row r="418" spans="1:19" x14ac:dyDescent="0.2">
      <c r="A418" s="45"/>
      <c r="B418" s="45"/>
      <c r="C418" s="61">
        <v>39422</v>
      </c>
      <c r="E418" s="62">
        <v>261.274587</v>
      </c>
      <c r="F418" s="62">
        <v>289.931828</v>
      </c>
      <c r="G418" s="62">
        <v>290.447092</v>
      </c>
      <c r="H418" s="62">
        <v>234.21052599999999</v>
      </c>
      <c r="I418" s="62">
        <v>255.83738399999999</v>
      </c>
      <c r="J418" s="62">
        <v>100.54373</v>
      </c>
      <c r="L418" s="43" cm="1">
        <f t="array" ref="L418">VLOOKUP(MIN(IF(CPI!$A$2:$A$88&gt;C418,CPI!$A$2:$A$88)),CPI!$A$2:$B$88,2)</f>
        <v>77.20970537261698</v>
      </c>
      <c r="N418" s="64">
        <f t="shared" si="38"/>
        <v>338.39604197306397</v>
      </c>
      <c r="O418" s="64">
        <f t="shared" si="39"/>
        <v>375.51215433445572</v>
      </c>
      <c r="P418" s="64">
        <f t="shared" si="40"/>
        <v>376.17951085072957</v>
      </c>
      <c r="Q418" s="64">
        <f t="shared" si="41"/>
        <v>303.34337486419753</v>
      </c>
      <c r="R418" s="64">
        <f t="shared" si="42"/>
        <v>331.35391822222221</v>
      </c>
      <c r="S418" s="64">
        <f t="shared" si="43"/>
        <v>130.22162112233445</v>
      </c>
    </row>
    <row r="419" spans="1:19" x14ac:dyDescent="0.2">
      <c r="A419" s="45"/>
      <c r="B419" s="45"/>
      <c r="C419" s="61">
        <v>39429</v>
      </c>
      <c r="E419" s="62">
        <v>231.87678500000001</v>
      </c>
      <c r="F419" s="62">
        <v>260.01871499999999</v>
      </c>
      <c r="G419" s="62">
        <v>253.574523</v>
      </c>
      <c r="H419" s="63"/>
      <c r="I419" s="62">
        <v>220.924342</v>
      </c>
      <c r="J419" s="62">
        <v>89.704706999999999</v>
      </c>
      <c r="L419" s="43" cm="1">
        <f t="array" ref="L419">VLOOKUP(MIN(IF(CPI!$A$2:$A$88&gt;C419,CPI!$A$2:$A$88)),CPI!$A$2:$B$88,2)</f>
        <v>77.20970537261698</v>
      </c>
      <c r="N419" s="64">
        <f t="shared" si="38"/>
        <v>300.32077428731765</v>
      </c>
      <c r="O419" s="64">
        <f t="shared" si="39"/>
        <v>336.76946925925927</v>
      </c>
      <c r="P419" s="64">
        <f t="shared" si="40"/>
        <v>328.4231195757576</v>
      </c>
      <c r="Q419" s="64" t="str">
        <f t="shared" si="41"/>
        <v/>
      </c>
      <c r="R419" s="64">
        <f t="shared" si="42"/>
        <v>286.13545529517398</v>
      </c>
      <c r="S419" s="64">
        <f t="shared" si="43"/>
        <v>116.18320076094277</v>
      </c>
    </row>
    <row r="420" spans="1:19" x14ac:dyDescent="0.2">
      <c r="A420" s="45"/>
      <c r="B420" s="45"/>
      <c r="C420" s="61">
        <v>39436</v>
      </c>
      <c r="E420" s="62">
        <v>229.06454500000001</v>
      </c>
      <c r="F420" s="62">
        <v>281.36116600000003</v>
      </c>
      <c r="G420" s="62">
        <v>272.41602999999998</v>
      </c>
      <c r="H420" s="63"/>
      <c r="I420" s="62">
        <v>186.075411</v>
      </c>
      <c r="J420" s="62">
        <v>80.471976999999995</v>
      </c>
      <c r="L420" s="43" cm="1">
        <f t="array" ref="L420">VLOOKUP(MIN(IF(CPI!$A$2:$A$88&gt;C420,CPI!$A$2:$A$88)),CPI!$A$2:$B$88,2)</f>
        <v>78.249566724436733</v>
      </c>
      <c r="N420" s="64">
        <f t="shared" si="38"/>
        <v>292.73586370985606</v>
      </c>
      <c r="O420" s="64">
        <f t="shared" si="39"/>
        <v>359.56897626135111</v>
      </c>
      <c r="P420" s="64">
        <f t="shared" si="40"/>
        <v>348.13742925802876</v>
      </c>
      <c r="Q420" s="64" t="str">
        <f t="shared" si="41"/>
        <v/>
      </c>
      <c r="R420" s="64">
        <f t="shared" si="42"/>
        <v>237.79736909634553</v>
      </c>
      <c r="S420" s="64">
        <f t="shared" si="43"/>
        <v>102.84015665337763</v>
      </c>
    </row>
    <row r="421" spans="1:19" x14ac:dyDescent="0.2">
      <c r="A421" s="51"/>
      <c r="B421" s="51"/>
      <c r="C421" s="61">
        <v>39443</v>
      </c>
      <c r="E421" s="63"/>
      <c r="F421" s="63"/>
      <c r="G421" s="63"/>
      <c r="H421" s="63"/>
      <c r="I421" s="63"/>
      <c r="J421" s="63"/>
      <c r="L421" s="43" cm="1">
        <f t="array" ref="L421">VLOOKUP(MIN(IF(CPI!$A$2:$A$88&gt;C421,CPI!$A$2:$A$88)),CPI!$A$2:$B$88,2)</f>
        <v>78.249566724436733</v>
      </c>
      <c r="N421" s="64" t="str">
        <f t="shared" si="38"/>
        <v/>
      </c>
      <c r="O421" s="64" t="str">
        <f t="shared" si="39"/>
        <v/>
      </c>
      <c r="P421" s="64" t="str">
        <f t="shared" si="40"/>
        <v/>
      </c>
      <c r="Q421" s="64" t="str">
        <f t="shared" si="41"/>
        <v/>
      </c>
      <c r="R421" s="64" t="str">
        <f t="shared" si="42"/>
        <v/>
      </c>
      <c r="S421" s="64" t="str">
        <f t="shared" si="43"/>
        <v/>
      </c>
    </row>
    <row r="422" spans="1:19" x14ac:dyDescent="0.2">
      <c r="A422" s="60">
        <v>2008</v>
      </c>
      <c r="B422" s="45"/>
      <c r="C422" s="61">
        <v>39450</v>
      </c>
      <c r="E422" s="63"/>
      <c r="F422" s="63"/>
      <c r="G422" s="63"/>
      <c r="H422" s="63"/>
      <c r="I422" s="63"/>
      <c r="J422" s="63"/>
      <c r="L422" s="43" cm="1">
        <f t="array" ref="L422">VLOOKUP(MIN(IF(CPI!$A$2:$A$88&gt;C422,CPI!$A$2:$A$88)),CPI!$A$2:$B$88,2)</f>
        <v>78.249566724436733</v>
      </c>
      <c r="N422" s="64" t="str">
        <f t="shared" si="38"/>
        <v/>
      </c>
      <c r="O422" s="64" t="str">
        <f t="shared" si="39"/>
        <v/>
      </c>
      <c r="P422" s="64" t="str">
        <f t="shared" si="40"/>
        <v/>
      </c>
      <c r="Q422" s="64" t="str">
        <f t="shared" si="41"/>
        <v/>
      </c>
      <c r="R422" s="64" t="str">
        <f t="shared" si="42"/>
        <v/>
      </c>
      <c r="S422" s="64" t="str">
        <f t="shared" si="43"/>
        <v/>
      </c>
    </row>
    <row r="423" spans="1:19" x14ac:dyDescent="0.2">
      <c r="A423" s="45"/>
      <c r="B423" s="45"/>
      <c r="C423" s="61">
        <v>39457</v>
      </c>
      <c r="E423" s="62">
        <v>309.53900599999997</v>
      </c>
      <c r="F423" s="62">
        <v>316.30709200000001</v>
      </c>
      <c r="G423" s="62">
        <v>323.377566</v>
      </c>
      <c r="H423" s="63"/>
      <c r="I423" s="62">
        <v>257.41414500000002</v>
      </c>
      <c r="J423" s="62">
        <v>108.20703899999999</v>
      </c>
      <c r="L423" s="43" cm="1">
        <f t="array" ref="L423">VLOOKUP(MIN(IF(CPI!$A$2:$A$88&gt;C423,CPI!$A$2:$A$88)),CPI!$A$2:$B$88,2)</f>
        <v>78.249566724436733</v>
      </c>
      <c r="N423" s="64">
        <f t="shared" si="38"/>
        <v>395.57919482170541</v>
      </c>
      <c r="O423" s="64">
        <f t="shared" si="39"/>
        <v>404.22855389590256</v>
      </c>
      <c r="P423" s="64">
        <f t="shared" si="40"/>
        <v>413.26435344850501</v>
      </c>
      <c r="Q423" s="64" t="str">
        <f t="shared" si="41"/>
        <v/>
      </c>
      <c r="R423" s="64">
        <f t="shared" si="42"/>
        <v>328.96558508305651</v>
      </c>
      <c r="S423" s="64">
        <f t="shared" si="43"/>
        <v>138.28452160132892</v>
      </c>
    </row>
    <row r="424" spans="1:19" x14ac:dyDescent="0.2">
      <c r="A424" s="45"/>
      <c r="B424" s="45"/>
      <c r="C424" s="61">
        <v>39464</v>
      </c>
      <c r="E424" s="62">
        <v>267.096205</v>
      </c>
      <c r="F424" s="62">
        <v>321.675904</v>
      </c>
      <c r="G424" s="62">
        <v>333.56383</v>
      </c>
      <c r="H424" s="62">
        <v>226.066135</v>
      </c>
      <c r="I424" s="62">
        <v>254.966105</v>
      </c>
      <c r="J424" s="62">
        <v>105.260183</v>
      </c>
      <c r="L424" s="43" cm="1">
        <f t="array" ref="L424">VLOOKUP(MIN(IF(CPI!$A$2:$A$88&gt;C424,CPI!$A$2:$A$88)),CPI!$A$2:$B$88,2)</f>
        <v>78.249566724436733</v>
      </c>
      <c r="N424" s="64">
        <f t="shared" si="38"/>
        <v>341.33889321151719</v>
      </c>
      <c r="O424" s="64">
        <f t="shared" si="39"/>
        <v>411.08969348394243</v>
      </c>
      <c r="P424" s="64">
        <f t="shared" si="40"/>
        <v>426.28201530454044</v>
      </c>
      <c r="Q424" s="64">
        <f t="shared" si="41"/>
        <v>288.90400862679957</v>
      </c>
      <c r="R424" s="64">
        <f t="shared" si="42"/>
        <v>325.83708213732007</v>
      </c>
      <c r="S424" s="64">
        <f t="shared" si="43"/>
        <v>134.51855058914728</v>
      </c>
    </row>
    <row r="425" spans="1:19" x14ac:dyDescent="0.2">
      <c r="A425" s="45"/>
      <c r="B425" s="45"/>
      <c r="C425" s="61">
        <v>39471</v>
      </c>
      <c r="E425" s="62">
        <v>271.70659599999999</v>
      </c>
      <c r="F425" s="62">
        <v>295.40126199999997</v>
      </c>
      <c r="G425" s="62">
        <v>306.681783</v>
      </c>
      <c r="H425" s="62">
        <v>283.33333299999998</v>
      </c>
      <c r="I425" s="62">
        <v>241.851517</v>
      </c>
      <c r="J425" s="62">
        <v>105.993399</v>
      </c>
      <c r="L425" s="43" cm="1">
        <f t="array" ref="L425">VLOOKUP(MIN(IF(CPI!$A$2:$A$88&gt;C425,CPI!$A$2:$A$88)),CPI!$A$2:$B$88,2)</f>
        <v>78.249566724436733</v>
      </c>
      <c r="N425" s="64">
        <f t="shared" si="38"/>
        <v>347.23079931782945</v>
      </c>
      <c r="O425" s="64">
        <f t="shared" si="39"/>
        <v>377.51169030786269</v>
      </c>
      <c r="P425" s="64">
        <f t="shared" si="40"/>
        <v>391.92777140863791</v>
      </c>
      <c r="Q425" s="64">
        <f t="shared" si="41"/>
        <v>362.08933143078627</v>
      </c>
      <c r="R425" s="64">
        <f t="shared" si="42"/>
        <v>309.07713246733113</v>
      </c>
      <c r="S425" s="64">
        <f t="shared" si="43"/>
        <v>135.45557302990034</v>
      </c>
    </row>
    <row r="426" spans="1:19" x14ac:dyDescent="0.2">
      <c r="A426" s="45"/>
      <c r="B426" s="45"/>
      <c r="C426" s="61">
        <v>39478</v>
      </c>
      <c r="E426" s="62">
        <v>236.485941</v>
      </c>
      <c r="F426" s="62">
        <v>296.70557300000002</v>
      </c>
      <c r="G426" s="62">
        <v>300.62889699999999</v>
      </c>
      <c r="H426" s="62">
        <v>236.376147</v>
      </c>
      <c r="I426" s="62">
        <v>230.35337999999999</v>
      </c>
      <c r="J426" s="62">
        <v>95.620677000000001</v>
      </c>
      <c r="L426" s="43" cm="1">
        <f t="array" ref="L426">VLOOKUP(MIN(IF(CPI!$A$2:$A$88&gt;C426,CPI!$A$2:$A$88)),CPI!$A$2:$B$88,2)</f>
        <v>78.249566724436733</v>
      </c>
      <c r="N426" s="64">
        <f t="shared" si="38"/>
        <v>302.22012836544855</v>
      </c>
      <c r="O426" s="64">
        <f t="shared" si="39"/>
        <v>379.17855065559252</v>
      </c>
      <c r="P426" s="64">
        <f t="shared" si="40"/>
        <v>384.19241100553711</v>
      </c>
      <c r="Q426" s="64">
        <f t="shared" si="41"/>
        <v>302.07981576744186</v>
      </c>
      <c r="R426" s="64">
        <f t="shared" si="42"/>
        <v>294.38294631229235</v>
      </c>
      <c r="S426" s="64">
        <f t="shared" si="43"/>
        <v>122.1996248704319</v>
      </c>
    </row>
    <row r="427" spans="1:19" x14ac:dyDescent="0.2">
      <c r="A427" s="45"/>
      <c r="B427" s="45"/>
      <c r="C427" s="61">
        <v>39485</v>
      </c>
      <c r="E427" s="62">
        <v>270.50354199999998</v>
      </c>
      <c r="F427" s="62">
        <v>302.84864599999997</v>
      </c>
      <c r="G427" s="62">
        <v>319.72778299999999</v>
      </c>
      <c r="H427" s="62">
        <v>267.14611300000001</v>
      </c>
      <c r="I427" s="62">
        <v>245.39364</v>
      </c>
      <c r="J427" s="62">
        <v>104.283694</v>
      </c>
      <c r="L427" s="43" cm="1">
        <f t="array" ref="L427">VLOOKUP(MIN(IF(CPI!$A$2:$A$88&gt;C427,CPI!$A$2:$A$88)),CPI!$A$2:$B$88,2)</f>
        <v>78.249566724436733</v>
      </c>
      <c r="N427" s="64">
        <f t="shared" si="38"/>
        <v>345.69334160354373</v>
      </c>
      <c r="O427" s="64">
        <f t="shared" si="39"/>
        <v>387.02916664894792</v>
      </c>
      <c r="P427" s="64">
        <f t="shared" si="40"/>
        <v>408.60006819712072</v>
      </c>
      <c r="Q427" s="64">
        <f t="shared" si="41"/>
        <v>341.40267375636768</v>
      </c>
      <c r="R427" s="64">
        <f t="shared" si="42"/>
        <v>313.60383229235885</v>
      </c>
      <c r="S427" s="64">
        <f t="shared" si="43"/>
        <v>133.27063441417496</v>
      </c>
    </row>
    <row r="428" spans="1:19" x14ac:dyDescent="0.2">
      <c r="A428" s="45"/>
      <c r="B428" s="45"/>
      <c r="C428" s="61">
        <v>39492</v>
      </c>
      <c r="E428" s="62">
        <v>269.03172999999998</v>
      </c>
      <c r="F428" s="62">
        <v>292.805094</v>
      </c>
      <c r="G428" s="62">
        <v>303.14665600000001</v>
      </c>
      <c r="H428" s="62">
        <v>262.94843200000003</v>
      </c>
      <c r="I428" s="62">
        <v>226.550678</v>
      </c>
      <c r="J428" s="62">
        <v>113.21142399999999</v>
      </c>
      <c r="L428" s="43" cm="1">
        <f t="array" ref="L428">VLOOKUP(MIN(IF(CPI!$A$2:$A$88&gt;C428,CPI!$A$2:$A$88)),CPI!$A$2:$B$88,2)</f>
        <v>78.249566724436733</v>
      </c>
      <c r="N428" s="64">
        <f t="shared" si="38"/>
        <v>343.81242128460684</v>
      </c>
      <c r="O428" s="64">
        <f t="shared" si="39"/>
        <v>374.19388535548177</v>
      </c>
      <c r="P428" s="64">
        <f t="shared" si="40"/>
        <v>387.41001220819493</v>
      </c>
      <c r="Q428" s="64">
        <f t="shared" si="41"/>
        <v>336.03819549058699</v>
      </c>
      <c r="R428" s="64">
        <f t="shared" si="42"/>
        <v>289.5232363366556</v>
      </c>
      <c r="S428" s="64">
        <f t="shared" si="43"/>
        <v>144.67993720487266</v>
      </c>
    </row>
    <row r="429" spans="1:19" x14ac:dyDescent="0.2">
      <c r="A429" s="45"/>
      <c r="B429" s="45"/>
      <c r="C429" s="61">
        <v>39499</v>
      </c>
      <c r="E429" s="62">
        <v>272.40686899999997</v>
      </c>
      <c r="F429" s="62">
        <v>278.87142399999999</v>
      </c>
      <c r="G429" s="62">
        <v>286.40819900000002</v>
      </c>
      <c r="H429" s="62">
        <v>264.70588199999997</v>
      </c>
      <c r="I429" s="62">
        <v>249.894475</v>
      </c>
      <c r="J429" s="62">
        <v>111.975312</v>
      </c>
      <c r="L429" s="43" cm="1">
        <f t="array" ref="L429">VLOOKUP(MIN(IF(CPI!$A$2:$A$88&gt;C429,CPI!$A$2:$A$88)),CPI!$A$2:$B$88,2)</f>
        <v>78.249566724436733</v>
      </c>
      <c r="N429" s="64">
        <f t="shared" si="38"/>
        <v>348.12572184496122</v>
      </c>
      <c r="O429" s="64">
        <f t="shared" si="39"/>
        <v>356.38717972978958</v>
      </c>
      <c r="P429" s="64">
        <f t="shared" si="40"/>
        <v>366.01889440310083</v>
      </c>
      <c r="Q429" s="64">
        <f t="shared" si="41"/>
        <v>338.28415041860467</v>
      </c>
      <c r="R429" s="64">
        <f t="shared" si="42"/>
        <v>319.35572995570323</v>
      </c>
      <c r="S429" s="64">
        <f t="shared" si="43"/>
        <v>143.1002326112957</v>
      </c>
    </row>
    <row r="430" spans="1:19" x14ac:dyDescent="0.2">
      <c r="A430" s="45"/>
      <c r="B430" s="45"/>
      <c r="C430" s="61">
        <v>39506</v>
      </c>
      <c r="E430" s="62">
        <v>266.91479900000002</v>
      </c>
      <c r="F430" s="62">
        <v>297.45313299999998</v>
      </c>
      <c r="G430" s="62">
        <v>304.349873</v>
      </c>
      <c r="H430" s="62">
        <v>258.05016699999999</v>
      </c>
      <c r="I430" s="62">
        <v>212.91381100000001</v>
      </c>
      <c r="J430" s="62">
        <v>108.513873</v>
      </c>
      <c r="L430" s="43" cm="1">
        <f t="array" ref="L430">VLOOKUP(MIN(IF(CPI!$A$2:$A$88&gt;C430,CPI!$A$2:$A$88)),CPI!$A$2:$B$88,2)</f>
        <v>78.249566724436733</v>
      </c>
      <c r="N430" s="64">
        <f t="shared" si="38"/>
        <v>341.10706317386496</v>
      </c>
      <c r="O430" s="64">
        <f t="shared" si="39"/>
        <v>380.13390418826134</v>
      </c>
      <c r="P430" s="64">
        <f t="shared" si="40"/>
        <v>388.94767823034334</v>
      </c>
      <c r="Q430" s="64">
        <f t="shared" si="41"/>
        <v>329.77839725138426</v>
      </c>
      <c r="R430" s="64">
        <f t="shared" si="42"/>
        <v>272.09583376965674</v>
      </c>
      <c r="S430" s="64">
        <f t="shared" si="43"/>
        <v>138.67664390033224</v>
      </c>
    </row>
    <row r="431" spans="1:19" x14ac:dyDescent="0.2">
      <c r="A431" s="45"/>
      <c r="B431" s="45"/>
      <c r="C431" s="61">
        <v>39513</v>
      </c>
      <c r="E431" s="62">
        <v>298.357732</v>
      </c>
      <c r="F431" s="62">
        <v>312.67237499999999</v>
      </c>
      <c r="G431" s="62">
        <v>310.36772100000002</v>
      </c>
      <c r="H431" s="63"/>
      <c r="I431" s="62">
        <v>260.82545599999997</v>
      </c>
      <c r="J431" s="62">
        <v>120.105035</v>
      </c>
      <c r="L431" s="43" cm="1">
        <f t="array" ref="L431">VLOOKUP(MIN(IF(CPI!$A$2:$A$88&gt;C431,CPI!$A$2:$A$88)),CPI!$A$2:$B$88,2)</f>
        <v>78.249566724436733</v>
      </c>
      <c r="N431" s="64">
        <f t="shared" si="38"/>
        <v>381.28994765005541</v>
      </c>
      <c r="O431" s="64">
        <f t="shared" si="39"/>
        <v>399.58352242524916</v>
      </c>
      <c r="P431" s="64">
        <f t="shared" si="40"/>
        <v>396.63826138870439</v>
      </c>
      <c r="Q431" s="64" t="str">
        <f t="shared" si="41"/>
        <v/>
      </c>
      <c r="R431" s="64">
        <f t="shared" si="42"/>
        <v>333.32511209745292</v>
      </c>
      <c r="S431" s="64">
        <f t="shared" si="43"/>
        <v>153.48971250276855</v>
      </c>
    </row>
    <row r="432" spans="1:19" x14ac:dyDescent="0.2">
      <c r="A432" s="45"/>
      <c r="B432" s="45"/>
      <c r="C432" s="61">
        <v>39520</v>
      </c>
      <c r="E432" s="62">
        <v>306.38045</v>
      </c>
      <c r="F432" s="62">
        <v>322.07048500000002</v>
      </c>
      <c r="G432" s="62">
        <v>318.62784699999997</v>
      </c>
      <c r="H432" s="63"/>
      <c r="I432" s="62">
        <v>261.61700300000001</v>
      </c>
      <c r="J432" s="62">
        <v>111.16864700000001</v>
      </c>
      <c r="L432" s="43" cm="1">
        <f t="array" ref="L432">VLOOKUP(MIN(IF(CPI!$A$2:$A$88&gt;C432,CPI!$A$2:$A$88)),CPI!$A$2:$B$88,2)</f>
        <v>78.249566724436733</v>
      </c>
      <c r="N432" s="64">
        <f t="shared" si="38"/>
        <v>391.54267918050942</v>
      </c>
      <c r="O432" s="64">
        <f t="shared" si="39"/>
        <v>411.59395314507202</v>
      </c>
      <c r="P432" s="64">
        <f t="shared" si="40"/>
        <v>407.1943914042082</v>
      </c>
      <c r="Q432" s="64" t="str">
        <f t="shared" si="41"/>
        <v/>
      </c>
      <c r="R432" s="64">
        <f t="shared" si="42"/>
        <v>334.33667935991144</v>
      </c>
      <c r="S432" s="64">
        <f t="shared" si="43"/>
        <v>142.06934511406425</v>
      </c>
    </row>
    <row r="433" spans="1:19" x14ac:dyDescent="0.2">
      <c r="A433" s="45"/>
      <c r="B433" s="45"/>
      <c r="C433" s="61">
        <v>39527</v>
      </c>
      <c r="E433" s="62">
        <v>255.758015</v>
      </c>
      <c r="F433" s="62">
        <v>297.29487999999998</v>
      </c>
      <c r="G433" s="62">
        <v>304.42028800000003</v>
      </c>
      <c r="H433" s="62">
        <v>246.77642900000001</v>
      </c>
      <c r="I433" s="62">
        <v>251.02527099999998</v>
      </c>
      <c r="J433" s="62">
        <v>122.53446700000001</v>
      </c>
      <c r="L433" s="43" cm="1">
        <f t="array" ref="L433">VLOOKUP(MIN(IF(CPI!$A$2:$A$88&gt;C433,CPI!$A$2:$A$88)),CPI!$A$2:$B$88,2)</f>
        <v>78.249566724436733</v>
      </c>
      <c r="N433" s="64">
        <f t="shared" si="38"/>
        <v>326.84911330011079</v>
      </c>
      <c r="O433" s="64">
        <f t="shared" si="39"/>
        <v>379.93166281284607</v>
      </c>
      <c r="P433" s="64">
        <f t="shared" si="40"/>
        <v>389.03766594905875</v>
      </c>
      <c r="Q433" s="64">
        <f t="shared" si="41"/>
        <v>315.37098456921376</v>
      </c>
      <c r="R433" s="64">
        <f t="shared" si="42"/>
        <v>320.80084466666665</v>
      </c>
      <c r="S433" s="64">
        <f t="shared" si="43"/>
        <v>156.59443512513843</v>
      </c>
    </row>
    <row r="434" spans="1:19" x14ac:dyDescent="0.2">
      <c r="A434" s="45"/>
      <c r="B434" s="45"/>
      <c r="C434" s="61">
        <v>39534</v>
      </c>
      <c r="E434" s="62">
        <v>296.07842799999997</v>
      </c>
      <c r="F434" s="62">
        <v>316.51158400000003</v>
      </c>
      <c r="G434" s="62">
        <v>324.04762099999999</v>
      </c>
      <c r="H434" s="63"/>
      <c r="I434" s="62">
        <v>258.66983099999999</v>
      </c>
      <c r="J434" s="62">
        <v>139.688885</v>
      </c>
      <c r="L434" s="43" cm="1">
        <f t="array" ref="L434">VLOOKUP(MIN(IF(CPI!$A$2:$A$88&gt;C434,CPI!$A$2:$A$88)),CPI!$A$2:$B$88,2)</f>
        <v>79.37608318890814</v>
      </c>
      <c r="N434" s="64">
        <f t="shared" si="38"/>
        <v>373.00710252401745</v>
      </c>
      <c r="O434" s="64">
        <f t="shared" si="39"/>
        <v>398.74930997379914</v>
      </c>
      <c r="P434" s="64">
        <f t="shared" si="40"/>
        <v>408.24340025545848</v>
      </c>
      <c r="Q434" s="64" t="str">
        <f t="shared" si="41"/>
        <v/>
      </c>
      <c r="R434" s="64">
        <f t="shared" si="42"/>
        <v>325.87880455676856</v>
      </c>
      <c r="S434" s="64">
        <f t="shared" si="43"/>
        <v>175.98359529475982</v>
      </c>
    </row>
    <row r="435" spans="1:19" x14ac:dyDescent="0.2">
      <c r="A435" s="45"/>
      <c r="B435" s="45"/>
      <c r="C435" s="61">
        <v>39541</v>
      </c>
      <c r="E435" s="62">
        <v>289.52408600000001</v>
      </c>
      <c r="F435" s="62">
        <v>304.68531400000001</v>
      </c>
      <c r="G435" s="62">
        <v>314.40500500000002</v>
      </c>
      <c r="H435" s="62">
        <v>302.25359700000001</v>
      </c>
      <c r="I435" s="62">
        <v>219.29564999999999</v>
      </c>
      <c r="J435" s="62">
        <v>122.569789</v>
      </c>
      <c r="L435" s="43" cm="1">
        <f t="array" ref="L435">VLOOKUP(MIN(IF(CPI!$A$2:$A$88&gt;C435,CPI!$A$2:$A$88)),CPI!$A$2:$B$88,2)</f>
        <v>79.37608318890814</v>
      </c>
      <c r="N435" s="64">
        <f t="shared" si="38"/>
        <v>364.74977646724892</v>
      </c>
      <c r="O435" s="64">
        <f t="shared" si="39"/>
        <v>383.8502754978166</v>
      </c>
      <c r="P435" s="64">
        <f t="shared" si="40"/>
        <v>396.09538839519655</v>
      </c>
      <c r="Q435" s="64">
        <f t="shared" si="41"/>
        <v>380.78673683187776</v>
      </c>
      <c r="R435" s="64">
        <f t="shared" si="42"/>
        <v>276.27421408296942</v>
      </c>
      <c r="S435" s="64">
        <f t="shared" si="43"/>
        <v>154.41652456986898</v>
      </c>
    </row>
    <row r="436" spans="1:19" x14ac:dyDescent="0.2">
      <c r="A436" s="45"/>
      <c r="B436" s="45"/>
      <c r="C436" s="61">
        <v>39548</v>
      </c>
      <c r="E436" s="62">
        <v>255.10391399999997</v>
      </c>
      <c r="F436" s="62">
        <v>294.32862799999998</v>
      </c>
      <c r="G436" s="62">
        <v>302.13099699999998</v>
      </c>
      <c r="H436" s="62">
        <v>256.01152200000001</v>
      </c>
      <c r="I436" s="62">
        <v>232.126969</v>
      </c>
      <c r="J436" s="62">
        <v>132.21338499999999</v>
      </c>
      <c r="L436" s="43" cm="1">
        <f t="array" ref="L436">VLOOKUP(MIN(IF(CPI!$A$2:$A$88&gt;C436,CPI!$A$2:$A$88)),CPI!$A$2:$B$88,2)</f>
        <v>79.37608318890814</v>
      </c>
      <c r="N436" s="64">
        <f t="shared" si="38"/>
        <v>321.38637200436676</v>
      </c>
      <c r="O436" s="64">
        <f t="shared" si="39"/>
        <v>370.80266016593885</v>
      </c>
      <c r="P436" s="64">
        <f t="shared" si="40"/>
        <v>380.63228224672486</v>
      </c>
      <c r="Q436" s="64">
        <f t="shared" si="41"/>
        <v>322.52979955021834</v>
      </c>
      <c r="R436" s="64">
        <f t="shared" si="42"/>
        <v>292.43943474454147</v>
      </c>
      <c r="S436" s="64">
        <f t="shared" si="43"/>
        <v>166.56577105895195</v>
      </c>
    </row>
    <row r="437" spans="1:19" x14ac:dyDescent="0.2">
      <c r="A437" s="45"/>
      <c r="B437" s="45"/>
      <c r="C437" s="61">
        <v>39555</v>
      </c>
      <c r="E437" s="62">
        <v>267.03289599999999</v>
      </c>
      <c r="F437" s="62">
        <v>286.11452000000003</v>
      </c>
      <c r="G437" s="62">
        <v>299.97172499999999</v>
      </c>
      <c r="H437" s="62">
        <v>230.109385</v>
      </c>
      <c r="I437" s="62">
        <v>198.41444899999999</v>
      </c>
      <c r="J437" s="62">
        <v>129.96402399999999</v>
      </c>
      <c r="L437" s="43" cm="1">
        <f t="array" ref="L437">VLOOKUP(MIN(IF(CPI!$A$2:$A$88&gt;C437,CPI!$A$2:$A$88)),CPI!$A$2:$B$88,2)</f>
        <v>79.37608318890814</v>
      </c>
      <c r="N437" s="64">
        <f t="shared" si="38"/>
        <v>336.41480565938866</v>
      </c>
      <c r="O437" s="64">
        <f t="shared" si="39"/>
        <v>360.45431886462887</v>
      </c>
      <c r="P437" s="64">
        <f t="shared" si="40"/>
        <v>377.91197669213972</v>
      </c>
      <c r="Q437" s="64">
        <f t="shared" si="41"/>
        <v>289.89763132096073</v>
      </c>
      <c r="R437" s="64">
        <f t="shared" si="42"/>
        <v>249.96754819432314</v>
      </c>
      <c r="S437" s="64">
        <f t="shared" si="43"/>
        <v>163.73196910043669</v>
      </c>
    </row>
    <row r="438" spans="1:19" x14ac:dyDescent="0.2">
      <c r="A438" s="45"/>
      <c r="B438" s="45"/>
      <c r="C438" s="61">
        <v>39562</v>
      </c>
      <c r="E438" s="62">
        <v>236.670995</v>
      </c>
      <c r="F438" s="62">
        <v>276.445424</v>
      </c>
      <c r="G438" s="62">
        <v>281.54147599999999</v>
      </c>
      <c r="H438" s="62">
        <v>224.17672400000001</v>
      </c>
      <c r="I438" s="62">
        <v>234.74445800000001</v>
      </c>
      <c r="J438" s="62">
        <v>124.054937</v>
      </c>
      <c r="L438" s="43" cm="1">
        <f t="array" ref="L438">VLOOKUP(MIN(IF(CPI!$A$2:$A$88&gt;C438,CPI!$A$2:$A$88)),CPI!$A$2:$B$88,2)</f>
        <v>79.37608318890814</v>
      </c>
      <c r="N438" s="64">
        <f t="shared" si="38"/>
        <v>298.16411378820959</v>
      </c>
      <c r="O438" s="64">
        <f t="shared" si="39"/>
        <v>348.27294682969432</v>
      </c>
      <c r="P438" s="64">
        <f t="shared" si="40"/>
        <v>354.69308220960698</v>
      </c>
      <c r="Q438" s="64">
        <f t="shared" si="41"/>
        <v>282.42351473362447</v>
      </c>
      <c r="R438" s="64">
        <f t="shared" si="42"/>
        <v>295.73701368122272</v>
      </c>
      <c r="S438" s="64">
        <f t="shared" si="43"/>
        <v>156.28755163537116</v>
      </c>
    </row>
    <row r="439" spans="1:19" x14ac:dyDescent="0.2">
      <c r="A439" s="45"/>
      <c r="B439" s="45"/>
      <c r="C439" s="61">
        <v>39569</v>
      </c>
      <c r="E439" s="62">
        <v>259.40635800000001</v>
      </c>
      <c r="F439" s="62">
        <v>302.52814599999999</v>
      </c>
      <c r="G439" s="62">
        <v>293.57784099999998</v>
      </c>
      <c r="H439" s="62">
        <v>259.29949399999998</v>
      </c>
      <c r="I439" s="62">
        <v>248.828033</v>
      </c>
      <c r="J439" s="62">
        <v>135.31677500000001</v>
      </c>
      <c r="L439" s="43" cm="1">
        <f t="array" ref="L439">VLOOKUP(MIN(IF(CPI!$A$2:$A$88&gt;C439,CPI!$A$2:$A$88)),CPI!$A$2:$B$88,2)</f>
        <v>79.37608318890814</v>
      </c>
      <c r="N439" s="64">
        <f t="shared" si="38"/>
        <v>326.80669992576418</v>
      </c>
      <c r="O439" s="64">
        <f t="shared" si="39"/>
        <v>381.1326206157205</v>
      </c>
      <c r="P439" s="64">
        <f t="shared" si="40"/>
        <v>369.85679968777288</v>
      </c>
      <c r="Q439" s="64">
        <f t="shared" si="41"/>
        <v>326.67206995196506</v>
      </c>
      <c r="R439" s="64">
        <f t="shared" si="42"/>
        <v>313.47985816812229</v>
      </c>
      <c r="S439" s="64">
        <f t="shared" si="43"/>
        <v>170.47550038209607</v>
      </c>
    </row>
    <row r="440" spans="1:19" x14ac:dyDescent="0.2">
      <c r="A440" s="45"/>
      <c r="B440" s="45"/>
      <c r="C440" s="61">
        <v>39576</v>
      </c>
      <c r="E440" s="62">
        <v>237.00798800000001</v>
      </c>
      <c r="F440" s="62">
        <v>276.539985</v>
      </c>
      <c r="G440" s="62">
        <v>276.26693399999999</v>
      </c>
      <c r="H440" s="62">
        <v>266.93908099999999</v>
      </c>
      <c r="I440" s="62">
        <v>227.04762500000001</v>
      </c>
      <c r="J440" s="62">
        <v>132.23420400000001</v>
      </c>
      <c r="L440" s="43" cm="1">
        <f t="array" ref="L440">VLOOKUP(MIN(IF(CPI!$A$2:$A$88&gt;C440,CPI!$A$2:$A$88)),CPI!$A$2:$B$88,2)</f>
        <v>79.37608318890814</v>
      </c>
      <c r="N440" s="64">
        <f t="shared" si="38"/>
        <v>298.58866610480351</v>
      </c>
      <c r="O440" s="64">
        <f t="shared" si="39"/>
        <v>348.39207717248911</v>
      </c>
      <c r="P440" s="64">
        <f t="shared" si="40"/>
        <v>348.0480806069869</v>
      </c>
      <c r="Q440" s="64">
        <f t="shared" si="41"/>
        <v>336.29661514628822</v>
      </c>
      <c r="R440" s="64">
        <f t="shared" si="42"/>
        <v>286.04034852620089</v>
      </c>
      <c r="S440" s="64">
        <f t="shared" si="43"/>
        <v>166.59199936244542</v>
      </c>
    </row>
    <row r="441" spans="1:19" x14ac:dyDescent="0.2">
      <c r="A441" s="45"/>
      <c r="B441" s="45"/>
      <c r="C441" s="61">
        <v>39583</v>
      </c>
      <c r="E441" s="62">
        <v>267.69286899999997</v>
      </c>
      <c r="F441" s="62">
        <v>287.08115299999997</v>
      </c>
      <c r="G441" s="62">
        <v>298.31834900000001</v>
      </c>
      <c r="H441" s="62">
        <v>250.38474399999998</v>
      </c>
      <c r="I441" s="62">
        <v>236.079849</v>
      </c>
      <c r="J441" s="62">
        <v>135.110164</v>
      </c>
      <c r="L441" s="43" cm="1">
        <f t="array" ref="L441">VLOOKUP(MIN(IF(CPI!$A$2:$A$88&gt;C441,CPI!$A$2:$A$88)),CPI!$A$2:$B$88,2)</f>
        <v>79.37608318890814</v>
      </c>
      <c r="N441" s="64">
        <f t="shared" si="38"/>
        <v>337.24625636026195</v>
      </c>
      <c r="O441" s="64">
        <f t="shared" si="39"/>
        <v>361.67210760043662</v>
      </c>
      <c r="P441" s="64">
        <f t="shared" si="40"/>
        <v>375.82901173144108</v>
      </c>
      <c r="Q441" s="64">
        <f t="shared" si="41"/>
        <v>315.44104211353709</v>
      </c>
      <c r="R441" s="64">
        <f t="shared" si="42"/>
        <v>297.41937308515281</v>
      </c>
      <c r="S441" s="64">
        <f t="shared" si="43"/>
        <v>170.21520661135372</v>
      </c>
    </row>
    <row r="442" spans="1:19" x14ac:dyDescent="0.2">
      <c r="A442" s="45"/>
      <c r="B442" s="45"/>
      <c r="C442" s="61">
        <v>39590</v>
      </c>
      <c r="E442" s="62">
        <v>268.89549599999998</v>
      </c>
      <c r="F442" s="62">
        <v>303.21815900000001</v>
      </c>
      <c r="G442" s="62">
        <v>310.29734000000002</v>
      </c>
      <c r="H442" s="62">
        <v>278.43256700000001</v>
      </c>
      <c r="I442" s="62">
        <v>233.979232</v>
      </c>
      <c r="J442" s="62">
        <v>150.753602</v>
      </c>
      <c r="L442" s="43" cm="1">
        <f t="array" ref="L442">VLOOKUP(MIN(IF(CPI!$A$2:$A$88&gt;C442,CPI!$A$2:$A$88)),CPI!$A$2:$B$88,2)</f>
        <v>79.37608318890814</v>
      </c>
      <c r="N442" s="64">
        <f t="shared" si="38"/>
        <v>338.76135631441048</v>
      </c>
      <c r="O442" s="64">
        <f t="shared" si="39"/>
        <v>382.00191646943233</v>
      </c>
      <c r="P442" s="64">
        <f t="shared" si="40"/>
        <v>390.92044799126637</v>
      </c>
      <c r="Q442" s="64">
        <f t="shared" si="41"/>
        <v>350.77639991048034</v>
      </c>
      <c r="R442" s="64">
        <f t="shared" si="42"/>
        <v>294.77296258515281</v>
      </c>
      <c r="S442" s="64">
        <f t="shared" si="43"/>
        <v>189.92320601310044</v>
      </c>
    </row>
    <row r="443" spans="1:19" x14ac:dyDescent="0.2">
      <c r="A443" s="45"/>
      <c r="B443" s="45"/>
      <c r="C443" s="61">
        <v>39597</v>
      </c>
      <c r="E443" s="62">
        <v>293.80537399999997</v>
      </c>
      <c r="F443" s="62">
        <v>342.55246399999999</v>
      </c>
      <c r="G443" s="62">
        <v>356.108745</v>
      </c>
      <c r="H443" s="62">
        <v>280.33757600000001</v>
      </c>
      <c r="I443" s="62">
        <v>238.79379599999999</v>
      </c>
      <c r="J443" s="62">
        <v>160.45539500000001</v>
      </c>
      <c r="L443" s="43" cm="1">
        <f t="array" ref="L443">VLOOKUP(MIN(IF(CPI!$A$2:$A$88&gt;C443,CPI!$A$2:$A$88)),CPI!$A$2:$B$88,2)</f>
        <v>79.37608318890814</v>
      </c>
      <c r="N443" s="64">
        <f t="shared" si="38"/>
        <v>370.14345152401745</v>
      </c>
      <c r="O443" s="64">
        <f t="shared" si="39"/>
        <v>431.55627014847158</v>
      </c>
      <c r="P443" s="64">
        <f t="shared" si="40"/>
        <v>448.63481629912661</v>
      </c>
      <c r="Q443" s="64">
        <f t="shared" si="41"/>
        <v>353.17637849781659</v>
      </c>
      <c r="R443" s="64">
        <f t="shared" si="42"/>
        <v>300.83847225327509</v>
      </c>
      <c r="S443" s="64">
        <f t="shared" si="43"/>
        <v>202.14577055676858</v>
      </c>
    </row>
    <row r="444" spans="1:19" x14ac:dyDescent="0.2">
      <c r="A444" s="45"/>
      <c r="B444" s="45"/>
      <c r="C444" s="61">
        <v>39604</v>
      </c>
      <c r="E444" s="62">
        <v>283.69744900000001</v>
      </c>
      <c r="F444" s="62">
        <v>350.05983099999997</v>
      </c>
      <c r="G444" s="62">
        <v>355.04422799999998</v>
      </c>
      <c r="H444" s="62">
        <v>282.040413</v>
      </c>
      <c r="I444" s="62">
        <v>275.99880899999999</v>
      </c>
      <c r="J444" s="62">
        <v>171.94462999999999</v>
      </c>
      <c r="L444" s="43" cm="1">
        <f t="array" ref="L444">VLOOKUP(MIN(IF(CPI!$A$2:$A$88&gt;C444,CPI!$A$2:$A$88)),CPI!$A$2:$B$88,2)</f>
        <v>79.37608318890814</v>
      </c>
      <c r="N444" s="64">
        <f t="shared" si="38"/>
        <v>357.40923160043667</v>
      </c>
      <c r="O444" s="64">
        <f t="shared" si="39"/>
        <v>441.01424123799126</v>
      </c>
      <c r="P444" s="64">
        <f t="shared" si="40"/>
        <v>447.29371082096065</v>
      </c>
      <c r="Q444" s="64">
        <f t="shared" si="41"/>
        <v>355.32165567903928</v>
      </c>
      <c r="R444" s="64">
        <f t="shared" si="42"/>
        <v>347.71028994104802</v>
      </c>
      <c r="S444" s="64">
        <f t="shared" si="43"/>
        <v>216.62019980349345</v>
      </c>
    </row>
    <row r="445" spans="1:19" x14ac:dyDescent="0.2">
      <c r="A445" s="45"/>
      <c r="B445" s="45"/>
      <c r="C445" s="61">
        <v>39611</v>
      </c>
      <c r="E445" s="62">
        <v>317.75024200000001</v>
      </c>
      <c r="F445" s="62">
        <v>356.21011800000002</v>
      </c>
      <c r="G445" s="62">
        <v>365.95058299999999</v>
      </c>
      <c r="H445" s="62">
        <v>292.66796699999998</v>
      </c>
      <c r="I445" s="62">
        <v>272.23576500000001</v>
      </c>
      <c r="J445" s="62">
        <v>165.14378300000001</v>
      </c>
      <c r="L445" s="43" cm="1">
        <f t="array" ref="L445">VLOOKUP(MIN(IF(CPI!$A$2:$A$88&gt;C445,CPI!$A$2:$A$88)),CPI!$A$2:$B$88,2)</f>
        <v>79.37608318890814</v>
      </c>
      <c r="N445" s="64">
        <f t="shared" si="38"/>
        <v>400.30980269432314</v>
      </c>
      <c r="O445" s="64">
        <f t="shared" si="39"/>
        <v>448.76252857205242</v>
      </c>
      <c r="P445" s="64">
        <f t="shared" si="40"/>
        <v>461.03381308078599</v>
      </c>
      <c r="Q445" s="64">
        <f t="shared" si="41"/>
        <v>368.71051737772922</v>
      </c>
      <c r="R445" s="64">
        <f t="shared" si="42"/>
        <v>342.96951180131003</v>
      </c>
      <c r="S445" s="64">
        <f t="shared" si="43"/>
        <v>208.05232050436683</v>
      </c>
    </row>
    <row r="446" spans="1:19" x14ac:dyDescent="0.2">
      <c r="A446" s="45"/>
      <c r="B446" s="45"/>
      <c r="C446" s="61">
        <v>39618</v>
      </c>
      <c r="E446" s="62">
        <v>273.51791100000003</v>
      </c>
      <c r="F446" s="62">
        <v>323.27209699999997</v>
      </c>
      <c r="G446" s="62">
        <v>348.74656399999998</v>
      </c>
      <c r="H446" s="62">
        <v>277.56792100000001</v>
      </c>
      <c r="I446" s="62">
        <v>226.60408899999999</v>
      </c>
      <c r="J446" s="62">
        <v>151.928066</v>
      </c>
      <c r="L446" s="43" cm="1">
        <f t="array" ref="L446">VLOOKUP(MIN(IF(CPI!$A$2:$A$88&gt;C446,CPI!$A$2:$A$88)),CPI!$A$2:$B$88,2)</f>
        <v>79.37608318890814</v>
      </c>
      <c r="N446" s="64">
        <f t="shared" si="38"/>
        <v>344.5847918056769</v>
      </c>
      <c r="O446" s="64">
        <f t="shared" si="39"/>
        <v>407.26637547816591</v>
      </c>
      <c r="P446" s="64">
        <f t="shared" si="40"/>
        <v>439.35975420960693</v>
      </c>
      <c r="Q446" s="64">
        <f t="shared" si="41"/>
        <v>349.68709698034934</v>
      </c>
      <c r="R446" s="64">
        <f t="shared" si="42"/>
        <v>285.48157063973798</v>
      </c>
      <c r="S446" s="64">
        <f t="shared" si="43"/>
        <v>191.40282550655022</v>
      </c>
    </row>
    <row r="447" spans="1:19" x14ac:dyDescent="0.2">
      <c r="A447" s="45"/>
      <c r="B447" s="45"/>
      <c r="C447" s="61">
        <v>39625</v>
      </c>
      <c r="E447" s="62">
        <v>323.33206100000001</v>
      </c>
      <c r="F447" s="62">
        <v>358.73484100000002</v>
      </c>
      <c r="G447" s="62">
        <v>338.18848600000001</v>
      </c>
      <c r="H447" s="62">
        <v>322.99638099999999</v>
      </c>
      <c r="I447" s="62">
        <v>253.37455600000001</v>
      </c>
      <c r="J447" s="62">
        <v>150.14162200000001</v>
      </c>
      <c r="L447" s="43" cm="1">
        <f t="array" ref="L447">VLOOKUP(MIN(IF(CPI!$A$2:$A$88&gt;C447,CPI!$A$2:$A$88)),CPI!$A$2:$B$88,2)</f>
        <v>80.329289428076251</v>
      </c>
      <c r="N447" s="64">
        <f t="shared" si="38"/>
        <v>402.5083046321468</v>
      </c>
      <c r="O447" s="64">
        <f t="shared" si="39"/>
        <v>446.58037380151035</v>
      </c>
      <c r="P447" s="64">
        <f t="shared" si="40"/>
        <v>421.00271072707665</v>
      </c>
      <c r="Q447" s="64">
        <f t="shared" si="41"/>
        <v>402.09042467529667</v>
      </c>
      <c r="R447" s="64">
        <f t="shared" si="42"/>
        <v>315.41988956202812</v>
      </c>
      <c r="S447" s="64">
        <f t="shared" si="43"/>
        <v>186.90769340668828</v>
      </c>
    </row>
    <row r="448" spans="1:19" x14ac:dyDescent="0.2">
      <c r="A448" s="45"/>
      <c r="B448" s="45"/>
      <c r="C448" s="61">
        <v>39632</v>
      </c>
      <c r="E448" s="62">
        <v>297.507925</v>
      </c>
      <c r="F448" s="62">
        <v>363.272086</v>
      </c>
      <c r="G448" s="62">
        <v>372.94272599999999</v>
      </c>
      <c r="H448" s="62">
        <v>315.71979199999998</v>
      </c>
      <c r="I448" s="62">
        <v>245.52255</v>
      </c>
      <c r="J448" s="62">
        <v>137.115118</v>
      </c>
      <c r="L448" s="43" cm="1">
        <f t="array" ref="L448">VLOOKUP(MIN(IF(CPI!$A$2:$A$88&gt;C448,CPI!$A$2:$A$88)),CPI!$A$2:$B$88,2)</f>
        <v>80.329289428076251</v>
      </c>
      <c r="N448" s="64">
        <f t="shared" si="38"/>
        <v>370.36045895361383</v>
      </c>
      <c r="O448" s="64">
        <f t="shared" si="39"/>
        <v>452.22868095361389</v>
      </c>
      <c r="P448" s="64">
        <f t="shared" si="40"/>
        <v>464.26742805177997</v>
      </c>
      <c r="Q448" s="64">
        <f t="shared" si="41"/>
        <v>393.03197407551244</v>
      </c>
      <c r="R448" s="64">
        <f t="shared" si="42"/>
        <v>305.64511618122981</v>
      </c>
      <c r="S448" s="64">
        <f t="shared" si="43"/>
        <v>170.69131194390508</v>
      </c>
    </row>
    <row r="449" spans="1:19" x14ac:dyDescent="0.2">
      <c r="A449" s="45"/>
      <c r="B449" s="45"/>
      <c r="C449" s="61">
        <v>39639</v>
      </c>
      <c r="E449" s="62">
        <v>320.39424300000002</v>
      </c>
      <c r="F449" s="62">
        <v>374.55395199999998</v>
      </c>
      <c r="G449" s="62">
        <v>402.94435199999998</v>
      </c>
      <c r="H449" s="62">
        <v>333.90728999999999</v>
      </c>
      <c r="I449" s="62">
        <v>317.31326799999999</v>
      </c>
      <c r="J449" s="62">
        <v>180.604106</v>
      </c>
      <c r="L449" s="43" cm="1">
        <f t="array" ref="L449">VLOOKUP(MIN(IF(CPI!$A$2:$A$88&gt;C449,CPI!$A$2:$A$88)),CPI!$A$2:$B$88,2)</f>
        <v>80.329289428076251</v>
      </c>
      <c r="N449" s="64">
        <f t="shared" si="38"/>
        <v>398.85108567637548</v>
      </c>
      <c r="O449" s="64">
        <f t="shared" si="39"/>
        <v>466.27320453937438</v>
      </c>
      <c r="P449" s="64">
        <f t="shared" si="40"/>
        <v>501.61573053721685</v>
      </c>
      <c r="Q449" s="64">
        <f t="shared" si="41"/>
        <v>415.67315281553402</v>
      </c>
      <c r="R449" s="64">
        <f t="shared" si="42"/>
        <v>395.01565401510254</v>
      </c>
      <c r="S449" s="64">
        <f t="shared" si="43"/>
        <v>224.82970692988138</v>
      </c>
    </row>
    <row r="450" spans="1:19" x14ac:dyDescent="0.2">
      <c r="A450" s="45"/>
      <c r="B450" s="45"/>
      <c r="C450" s="61">
        <v>39646</v>
      </c>
      <c r="E450" s="62">
        <v>301.586252</v>
      </c>
      <c r="F450" s="62">
        <v>421.87838299999999</v>
      </c>
      <c r="G450" s="62">
        <v>419.29675500000002</v>
      </c>
      <c r="H450" s="62">
        <v>312.82583399999999</v>
      </c>
      <c r="I450" s="62">
        <v>292.03941200000003</v>
      </c>
      <c r="J450" s="62">
        <v>180.405721</v>
      </c>
      <c r="L450" s="43" cm="1">
        <f t="array" ref="L450">VLOOKUP(MIN(IF(CPI!$A$2:$A$88&gt;C450,CPI!$A$2:$A$88)),CPI!$A$2:$B$88,2)</f>
        <v>80.329289428076251</v>
      </c>
      <c r="N450" s="64">
        <f t="shared" si="38"/>
        <v>375.43747012729239</v>
      </c>
      <c r="O450" s="64">
        <f t="shared" si="39"/>
        <v>525.18625025026972</v>
      </c>
      <c r="P450" s="64">
        <f t="shared" si="40"/>
        <v>521.97244365695803</v>
      </c>
      <c r="Q450" s="64">
        <f t="shared" si="41"/>
        <v>389.42935537864082</v>
      </c>
      <c r="R450" s="64">
        <f t="shared" si="42"/>
        <v>363.55283867098171</v>
      </c>
      <c r="S450" s="64">
        <f t="shared" si="43"/>
        <v>224.58274221574976</v>
      </c>
    </row>
    <row r="451" spans="1:19" x14ac:dyDescent="0.2">
      <c r="A451" s="45"/>
      <c r="B451" s="45"/>
      <c r="C451" s="61">
        <v>39653</v>
      </c>
      <c r="E451" s="62">
        <v>348.604353</v>
      </c>
      <c r="F451" s="62">
        <v>388.68723699999998</v>
      </c>
      <c r="G451" s="62">
        <v>404.82801699999999</v>
      </c>
      <c r="H451" s="62">
        <v>349.89657499999998</v>
      </c>
      <c r="I451" s="62">
        <v>272.09180099999998</v>
      </c>
      <c r="J451" s="62">
        <v>166.940099</v>
      </c>
      <c r="L451" s="43" cm="1">
        <f t="array" ref="L451">VLOOKUP(MIN(IF(CPI!$A$2:$A$88&gt;C451,CPI!$A$2:$A$88)),CPI!$A$2:$B$88,2)</f>
        <v>80.329289428076251</v>
      </c>
      <c r="N451" s="64">
        <f t="shared" si="38"/>
        <v>433.96917299029133</v>
      </c>
      <c r="O451" s="64">
        <f t="shared" si="39"/>
        <v>483.86739104422873</v>
      </c>
      <c r="P451" s="64">
        <f t="shared" si="40"/>
        <v>503.96065978209282</v>
      </c>
      <c r="Q451" s="64">
        <f t="shared" si="41"/>
        <v>435.57782907227619</v>
      </c>
      <c r="R451" s="64">
        <f t="shared" si="42"/>
        <v>338.7205375987055</v>
      </c>
      <c r="S451" s="64">
        <f t="shared" si="43"/>
        <v>207.8197133182309</v>
      </c>
    </row>
    <row r="452" spans="1:19" x14ac:dyDescent="0.2">
      <c r="A452" s="45"/>
      <c r="B452" s="45"/>
      <c r="C452" s="61">
        <v>39660</v>
      </c>
      <c r="E452" s="62">
        <v>383.49931500000002</v>
      </c>
      <c r="F452" s="62">
        <v>422.80844999999999</v>
      </c>
      <c r="G452" s="62">
        <v>446.61060199999997</v>
      </c>
      <c r="H452" s="62">
        <v>354.82952899999998</v>
      </c>
      <c r="I452" s="62">
        <v>269.452743</v>
      </c>
      <c r="J452" s="62">
        <v>160.36641599999999</v>
      </c>
      <c r="L452" s="43" cm="1">
        <f t="array" ref="L452">VLOOKUP(MIN(IF(CPI!$A$2:$A$88&gt;C452,CPI!$A$2:$A$88)),CPI!$A$2:$B$88,2)</f>
        <v>80.329289428076251</v>
      </c>
      <c r="N452" s="64">
        <f t="shared" si="38"/>
        <v>477.40907174757291</v>
      </c>
      <c r="O452" s="64">
        <f t="shared" si="39"/>
        <v>526.34406828478973</v>
      </c>
      <c r="P452" s="64">
        <f t="shared" si="40"/>
        <v>555.97479472276166</v>
      </c>
      <c r="Q452" s="64">
        <f t="shared" si="41"/>
        <v>441.71874483926649</v>
      </c>
      <c r="R452" s="64">
        <f t="shared" si="42"/>
        <v>335.43523777993533</v>
      </c>
      <c r="S452" s="64">
        <f t="shared" si="43"/>
        <v>199.63629348867315</v>
      </c>
    </row>
    <row r="453" spans="1:19" x14ac:dyDescent="0.2">
      <c r="A453" s="45"/>
      <c r="B453" s="45"/>
      <c r="C453" s="61">
        <v>39667</v>
      </c>
      <c r="E453" s="62">
        <v>307.40087699999998</v>
      </c>
      <c r="F453" s="62">
        <v>370.05313000000001</v>
      </c>
      <c r="G453" s="62">
        <v>371.90432900000002</v>
      </c>
      <c r="H453" s="62">
        <v>348.20775200000003</v>
      </c>
      <c r="I453" s="62">
        <v>271.34291200000001</v>
      </c>
      <c r="J453" s="62">
        <v>177.10136900000001</v>
      </c>
      <c r="L453" s="43" cm="1">
        <f t="array" ref="L453">VLOOKUP(MIN(IF(CPI!$A$2:$A$88&gt;C453,CPI!$A$2:$A$88)),CPI!$A$2:$B$88,2)</f>
        <v>80.329289428076251</v>
      </c>
      <c r="N453" s="64">
        <f t="shared" si="38"/>
        <v>382.67595691262136</v>
      </c>
      <c r="O453" s="64">
        <f t="shared" si="39"/>
        <v>460.67023950377569</v>
      </c>
      <c r="P453" s="64">
        <f t="shared" si="40"/>
        <v>462.9747526062568</v>
      </c>
      <c r="Q453" s="64">
        <f t="shared" si="41"/>
        <v>433.47545394606266</v>
      </c>
      <c r="R453" s="64">
        <f t="shared" si="42"/>
        <v>337.78826369795041</v>
      </c>
      <c r="S453" s="64">
        <f t="shared" si="43"/>
        <v>220.46923390075517</v>
      </c>
    </row>
    <row r="454" spans="1:19" x14ac:dyDescent="0.2">
      <c r="A454" s="45"/>
      <c r="B454" s="45"/>
      <c r="C454" s="61">
        <v>39674</v>
      </c>
      <c r="E454" s="62">
        <v>312.81195300000002</v>
      </c>
      <c r="F454" s="62">
        <v>361.53836999999999</v>
      </c>
      <c r="G454" s="62">
        <v>362.12003299999998</v>
      </c>
      <c r="H454" s="62">
        <v>315.66428000000002</v>
      </c>
      <c r="I454" s="62">
        <v>273.52357699999999</v>
      </c>
      <c r="J454" s="62">
        <v>167.023053</v>
      </c>
      <c r="L454" s="43" cm="1">
        <f t="array" ref="L454">VLOOKUP(MIN(IF(CPI!$A$2:$A$88&gt;C454,CPI!$A$2:$A$88)),CPI!$A$2:$B$88,2)</f>
        <v>80.329289428076251</v>
      </c>
      <c r="N454" s="64">
        <f t="shared" ref="N454:N517" si="44">IF(ISBLANK(E454),"",+E454*(100/$L454))</f>
        <v>389.41207525566352</v>
      </c>
      <c r="O454" s="64">
        <f t="shared" ref="O454:O517" si="45">IF(ISBLANK(F454),"",+F454*(100/$L454))</f>
        <v>450.07041961165055</v>
      </c>
      <c r="P454" s="64">
        <f t="shared" ref="P454:P517" si="46">IF(ISBLANK(G454),"",+G454*(100/$L454))</f>
        <v>450.79451788781017</v>
      </c>
      <c r="Q454" s="64">
        <f t="shared" ref="Q454:Q517" si="47">IF(ISBLANK(H454),"",+H454*(100/$L454))</f>
        <v>392.96286852211443</v>
      </c>
      <c r="R454" s="64">
        <f t="shared" ref="R454:R517" si="48">IF(ISBLANK(I454),"",+I454*(100/$L454))</f>
        <v>340.50292109816615</v>
      </c>
      <c r="S454" s="64">
        <f t="shared" ref="S454:S517" si="49">IF(ISBLANK(J454),"",+J454*(100/$L454))</f>
        <v>207.92298075728158</v>
      </c>
    </row>
    <row r="455" spans="1:19" x14ac:dyDescent="0.2">
      <c r="A455" s="45"/>
      <c r="B455" s="45"/>
      <c r="C455" s="61">
        <v>39681</v>
      </c>
      <c r="E455" s="62">
        <v>327.42014</v>
      </c>
      <c r="F455" s="62">
        <v>381.58144099999998</v>
      </c>
      <c r="G455" s="62">
        <v>391.78148199999998</v>
      </c>
      <c r="H455" s="62">
        <v>323.13377300000002</v>
      </c>
      <c r="I455" s="62">
        <v>278.531251</v>
      </c>
      <c r="J455" s="62">
        <v>160.58403799999999</v>
      </c>
      <c r="L455" s="43" cm="1">
        <f t="array" ref="L455">VLOOKUP(MIN(IF(CPI!$A$2:$A$88&gt;C455,CPI!$A$2:$A$88)),CPI!$A$2:$B$88,2)</f>
        <v>80.329289428076251</v>
      </c>
      <c r="N455" s="64">
        <f t="shared" si="44"/>
        <v>407.59745583603024</v>
      </c>
      <c r="O455" s="64">
        <f t="shared" si="45"/>
        <v>475.02155654153188</v>
      </c>
      <c r="P455" s="64">
        <f t="shared" si="46"/>
        <v>487.71934220927727</v>
      </c>
      <c r="Q455" s="64">
        <f t="shared" si="47"/>
        <v>402.26146067098176</v>
      </c>
      <c r="R455" s="64">
        <f t="shared" si="48"/>
        <v>346.73685399568507</v>
      </c>
      <c r="S455" s="64">
        <f t="shared" si="49"/>
        <v>199.90720588133766</v>
      </c>
    </row>
    <row r="456" spans="1:19" x14ac:dyDescent="0.2">
      <c r="A456" s="45"/>
      <c r="B456" s="45"/>
      <c r="C456" s="61">
        <v>39688</v>
      </c>
      <c r="E456" s="62">
        <v>330.76811800000002</v>
      </c>
      <c r="F456" s="62">
        <v>379.73753900000003</v>
      </c>
      <c r="G456" s="62">
        <v>358.36188299999998</v>
      </c>
      <c r="H456" s="62">
        <v>288.02204799999998</v>
      </c>
      <c r="I456" s="62">
        <v>264.19456000000002</v>
      </c>
      <c r="J456" s="62">
        <v>150.73103699999999</v>
      </c>
      <c r="L456" s="43" cm="1">
        <f t="array" ref="L456">VLOOKUP(MIN(IF(CPI!$A$2:$A$88&gt;C456,CPI!$A$2:$A$88)),CPI!$A$2:$B$88,2)</f>
        <v>80.329289428076251</v>
      </c>
      <c r="N456" s="64">
        <f t="shared" si="44"/>
        <v>411.76527310895369</v>
      </c>
      <c r="O456" s="64">
        <f t="shared" si="45"/>
        <v>472.72612729881348</v>
      </c>
      <c r="P456" s="64">
        <f t="shared" si="46"/>
        <v>446.11608735922334</v>
      </c>
      <c r="Q456" s="64">
        <f t="shared" si="47"/>
        <v>358.55171886947142</v>
      </c>
      <c r="R456" s="64">
        <f t="shared" si="48"/>
        <v>328.88945225458474</v>
      </c>
      <c r="S456" s="64">
        <f t="shared" si="49"/>
        <v>187.64144196116504</v>
      </c>
    </row>
    <row r="457" spans="1:19" x14ac:dyDescent="0.2">
      <c r="A457" s="45"/>
      <c r="B457" s="45"/>
      <c r="C457" s="61">
        <v>39695</v>
      </c>
      <c r="E457" s="62">
        <v>296.90526699999998</v>
      </c>
      <c r="F457" s="62">
        <v>331.46233999999998</v>
      </c>
      <c r="G457" s="62">
        <v>336.33916299999999</v>
      </c>
      <c r="H457" s="62">
        <v>272.81305900000001</v>
      </c>
      <c r="I457" s="62">
        <v>246.15383800000001</v>
      </c>
      <c r="J457" s="62">
        <v>129.138634</v>
      </c>
      <c r="L457" s="43" cm="1">
        <f t="array" ref="L457">VLOOKUP(MIN(IF(CPI!$A$2:$A$88&gt;C457,CPI!$A$2:$A$88)),CPI!$A$2:$B$88,2)</f>
        <v>80.329289428076251</v>
      </c>
      <c r="N457" s="64">
        <f t="shared" si="44"/>
        <v>369.61022450701188</v>
      </c>
      <c r="O457" s="64">
        <f t="shared" si="45"/>
        <v>412.62949337648331</v>
      </c>
      <c r="P457" s="64">
        <f t="shared" si="46"/>
        <v>418.7005330118663</v>
      </c>
      <c r="Q457" s="64">
        <f t="shared" si="47"/>
        <v>339.61841433225464</v>
      </c>
      <c r="R457" s="64">
        <f t="shared" si="48"/>
        <v>306.43099142610578</v>
      </c>
      <c r="S457" s="64">
        <f t="shared" si="49"/>
        <v>160.7615788953614</v>
      </c>
    </row>
    <row r="458" spans="1:19" x14ac:dyDescent="0.2">
      <c r="A458" s="45"/>
      <c r="B458" s="45"/>
      <c r="C458" s="61">
        <v>39702</v>
      </c>
      <c r="E458" s="62">
        <v>277.70039300000002</v>
      </c>
      <c r="F458" s="62">
        <v>339.51519100000002</v>
      </c>
      <c r="G458" s="62">
        <v>331.11253599999998</v>
      </c>
      <c r="H458" s="62">
        <v>254.22692099999998</v>
      </c>
      <c r="I458" s="62">
        <v>190.72398999999999</v>
      </c>
      <c r="J458" s="62">
        <v>120.61621700000001</v>
      </c>
      <c r="L458" s="43" cm="1">
        <f t="array" ref="L458">VLOOKUP(MIN(IF(CPI!$A$2:$A$88&gt;C458,CPI!$A$2:$A$88)),CPI!$A$2:$B$88,2)</f>
        <v>80.329289428076251</v>
      </c>
      <c r="N458" s="64">
        <f t="shared" si="44"/>
        <v>345.70253885868402</v>
      </c>
      <c r="O458" s="64">
        <f t="shared" si="45"/>
        <v>422.65429386623526</v>
      </c>
      <c r="P458" s="64">
        <f t="shared" si="46"/>
        <v>412.19403079180154</v>
      </c>
      <c r="Q458" s="64">
        <f t="shared" si="47"/>
        <v>316.4809782459547</v>
      </c>
      <c r="R458" s="64">
        <f t="shared" si="48"/>
        <v>237.42770707659116</v>
      </c>
      <c r="S458" s="64">
        <f t="shared" si="49"/>
        <v>150.1522269881338</v>
      </c>
    </row>
    <row r="459" spans="1:19" x14ac:dyDescent="0.2">
      <c r="A459" s="45"/>
      <c r="B459" s="45"/>
      <c r="C459" s="61">
        <v>39709</v>
      </c>
      <c r="E459" s="62">
        <v>254.16765600000002</v>
      </c>
      <c r="F459" s="62">
        <v>288.95965200000001</v>
      </c>
      <c r="G459" s="62">
        <v>292.867998</v>
      </c>
      <c r="H459" s="62">
        <v>256.00618400000002</v>
      </c>
      <c r="I459" s="62">
        <v>235.738607</v>
      </c>
      <c r="J459" s="62">
        <v>116.091776</v>
      </c>
      <c r="L459" s="43" cm="1">
        <f t="array" ref="L459">VLOOKUP(MIN(IF(CPI!$A$2:$A$88&gt;C459,CPI!$A$2:$A$88)),CPI!$A$2:$B$88,2)</f>
        <v>80.329289428076251</v>
      </c>
      <c r="N459" s="64">
        <f t="shared" si="44"/>
        <v>316.40720067313924</v>
      </c>
      <c r="O459" s="64">
        <f t="shared" si="45"/>
        <v>359.71891953398062</v>
      </c>
      <c r="P459" s="64">
        <f t="shared" si="46"/>
        <v>364.58432544983822</v>
      </c>
      <c r="Q459" s="64">
        <f t="shared" si="47"/>
        <v>318.69593995253513</v>
      </c>
      <c r="R459" s="64">
        <f t="shared" si="48"/>
        <v>293.46532090399143</v>
      </c>
      <c r="S459" s="64">
        <f t="shared" si="49"/>
        <v>144.51985922761597</v>
      </c>
    </row>
    <row r="460" spans="1:19" x14ac:dyDescent="0.2">
      <c r="A460" s="45"/>
      <c r="B460" s="45"/>
      <c r="C460" s="61">
        <v>39716</v>
      </c>
      <c r="E460" s="62">
        <v>254.101833</v>
      </c>
      <c r="F460" s="62">
        <v>294.09851900000001</v>
      </c>
      <c r="G460" s="62">
        <v>275.20122800000001</v>
      </c>
      <c r="H460" s="62">
        <v>206.89959400000001</v>
      </c>
      <c r="I460" s="62">
        <v>246.77599000000001</v>
      </c>
      <c r="J460" s="62">
        <v>119.36761799999999</v>
      </c>
      <c r="L460" s="43" cm="1">
        <f t="array" ref="L460">VLOOKUP(MIN(IF(CPI!$A$2:$A$88&gt;C460,CPI!$A$2:$A$88)),CPI!$A$2:$B$88,2)</f>
        <v>80.329289428076251</v>
      </c>
      <c r="N460" s="64">
        <f t="shared" si="44"/>
        <v>316.32525920388355</v>
      </c>
      <c r="O460" s="64">
        <f t="shared" si="45"/>
        <v>366.11617144120828</v>
      </c>
      <c r="P460" s="64">
        <f t="shared" si="46"/>
        <v>342.59138847033449</v>
      </c>
      <c r="Q460" s="64">
        <f t="shared" si="47"/>
        <v>257.56432737432584</v>
      </c>
      <c r="R460" s="64">
        <f t="shared" si="48"/>
        <v>307.20549348435821</v>
      </c>
      <c r="S460" s="64">
        <f t="shared" si="49"/>
        <v>148.59787612944984</v>
      </c>
    </row>
    <row r="461" spans="1:19" x14ac:dyDescent="0.2">
      <c r="A461" s="45"/>
      <c r="B461" s="45"/>
      <c r="C461" s="61">
        <v>39723</v>
      </c>
      <c r="E461" s="62">
        <v>226.07432</v>
      </c>
      <c r="F461" s="62">
        <v>284.012765</v>
      </c>
      <c r="G461" s="62">
        <v>280.88765599999999</v>
      </c>
      <c r="H461" s="62">
        <v>233.33332799999999</v>
      </c>
      <c r="I461" s="62">
        <v>99.005088000000001</v>
      </c>
      <c r="J461" s="62">
        <v>115.02971599999999</v>
      </c>
      <c r="L461" s="43" cm="1">
        <f t="array" ref="L461">VLOOKUP(MIN(IF(CPI!$A$2:$A$88&gt;C461,CPI!$A$2:$A$88)),CPI!$A$2:$B$88,2)</f>
        <v>80.069324090121313</v>
      </c>
      <c r="N461" s="64">
        <f t="shared" si="44"/>
        <v>282.34823082251086</v>
      </c>
      <c r="O461" s="64">
        <f t="shared" si="45"/>
        <v>354.70858312770565</v>
      </c>
      <c r="P461" s="64">
        <f t="shared" si="46"/>
        <v>350.80557903030302</v>
      </c>
      <c r="Q461" s="64">
        <f t="shared" si="47"/>
        <v>291.41413475324674</v>
      </c>
      <c r="R461" s="64">
        <f t="shared" si="48"/>
        <v>123.64921163636365</v>
      </c>
      <c r="S461" s="64">
        <f t="shared" si="49"/>
        <v>143.66265396536795</v>
      </c>
    </row>
    <row r="462" spans="1:19" x14ac:dyDescent="0.2">
      <c r="A462" s="45"/>
      <c r="B462" s="45"/>
      <c r="C462" s="61">
        <v>39730</v>
      </c>
      <c r="E462" s="62">
        <v>293.16623199999998</v>
      </c>
      <c r="F462" s="62">
        <v>295.69780900000001</v>
      </c>
      <c r="G462" s="62">
        <v>304.92269800000003</v>
      </c>
      <c r="H462" s="62">
        <v>272.72725600000001</v>
      </c>
      <c r="I462" s="62">
        <v>270.29940399999998</v>
      </c>
      <c r="J462" s="62">
        <v>120.502461</v>
      </c>
      <c r="L462" s="43" cm="1">
        <f t="array" ref="L462">VLOOKUP(MIN(IF(CPI!$A$2:$A$88&gt;C462,CPI!$A$2:$A$88)),CPI!$A$2:$B$88,2)</f>
        <v>80.069324090121313</v>
      </c>
      <c r="N462" s="64">
        <f t="shared" si="44"/>
        <v>366.14051052813852</v>
      </c>
      <c r="O462" s="64">
        <f t="shared" si="45"/>
        <v>369.30224197619049</v>
      </c>
      <c r="P462" s="64">
        <f t="shared" si="46"/>
        <v>380.82336958008665</v>
      </c>
      <c r="Q462" s="64">
        <f t="shared" si="47"/>
        <v>340.61391063203467</v>
      </c>
      <c r="R462" s="64">
        <f t="shared" si="48"/>
        <v>337.58172317748915</v>
      </c>
      <c r="S462" s="64">
        <f t="shared" si="49"/>
        <v>150.49766233116884</v>
      </c>
    </row>
    <row r="463" spans="1:19" x14ac:dyDescent="0.2">
      <c r="A463" s="45"/>
      <c r="B463" s="45"/>
      <c r="C463" s="61">
        <v>39737</v>
      </c>
      <c r="E463" s="62">
        <v>258.64038900000003</v>
      </c>
      <c r="F463" s="62">
        <v>268.73847499999999</v>
      </c>
      <c r="G463" s="62">
        <v>220.962131</v>
      </c>
      <c r="H463" s="62">
        <v>243.42104800000001</v>
      </c>
      <c r="I463" s="62">
        <v>238.00321199999999</v>
      </c>
      <c r="J463" s="62">
        <v>113.219756</v>
      </c>
      <c r="L463" s="43" cm="1">
        <f t="array" ref="L463">VLOOKUP(MIN(IF(CPI!$A$2:$A$88&gt;C463,CPI!$A$2:$A$88)),CPI!$A$2:$B$88,2)</f>
        <v>80.069324090121313</v>
      </c>
      <c r="N463" s="64">
        <f t="shared" si="44"/>
        <v>323.02057240909096</v>
      </c>
      <c r="O463" s="64">
        <f t="shared" si="45"/>
        <v>335.63225124458876</v>
      </c>
      <c r="P463" s="64">
        <f t="shared" si="46"/>
        <v>275.96352724458876</v>
      </c>
      <c r="Q463" s="64">
        <f t="shared" si="47"/>
        <v>304.01286730735933</v>
      </c>
      <c r="R463" s="64">
        <f t="shared" si="48"/>
        <v>297.24643576623379</v>
      </c>
      <c r="S463" s="64">
        <f t="shared" si="49"/>
        <v>141.4021627965368</v>
      </c>
    </row>
    <row r="464" spans="1:19" x14ac:dyDescent="0.2">
      <c r="A464" s="45"/>
      <c r="B464" s="45"/>
      <c r="C464" s="61">
        <v>39744</v>
      </c>
      <c r="E464" s="62">
        <v>259.45469600000001</v>
      </c>
      <c r="F464" s="62">
        <v>279.50787600000001</v>
      </c>
      <c r="G464" s="62">
        <v>305.64811300000002</v>
      </c>
      <c r="H464" s="62">
        <v>241.51674499999999</v>
      </c>
      <c r="I464" s="62">
        <v>240.190179</v>
      </c>
      <c r="J464" s="62">
        <v>102.69955400000001</v>
      </c>
      <c r="L464" s="43" cm="1">
        <f t="array" ref="L464">VLOOKUP(MIN(IF(CPI!$A$2:$A$88&gt;C464,CPI!$A$2:$A$88)),CPI!$A$2:$B$88,2)</f>
        <v>80.069324090121313</v>
      </c>
      <c r="N464" s="64">
        <f t="shared" si="44"/>
        <v>324.03757487445893</v>
      </c>
      <c r="O464" s="64">
        <f t="shared" si="45"/>
        <v>349.08234729870134</v>
      </c>
      <c r="P464" s="64">
        <f t="shared" si="46"/>
        <v>381.72935324891779</v>
      </c>
      <c r="Q464" s="64">
        <f t="shared" si="47"/>
        <v>301.634549491342</v>
      </c>
      <c r="R464" s="64">
        <f t="shared" si="48"/>
        <v>299.97777766883121</v>
      </c>
      <c r="S464" s="64">
        <f t="shared" si="49"/>
        <v>128.26329579653682</v>
      </c>
    </row>
    <row r="465" spans="1:19" x14ac:dyDescent="0.2">
      <c r="A465" s="45"/>
      <c r="B465" s="45"/>
      <c r="C465" s="61">
        <v>39751</v>
      </c>
      <c r="E465" s="62">
        <v>245.81500700000001</v>
      </c>
      <c r="F465" s="62">
        <v>265.76702399999999</v>
      </c>
      <c r="G465" s="62">
        <v>260.14912700000002</v>
      </c>
      <c r="H465" s="62">
        <v>123.529408</v>
      </c>
      <c r="I465" s="62">
        <v>227.88919300000001</v>
      </c>
      <c r="J465" s="62">
        <v>98.908079999999998</v>
      </c>
      <c r="L465" s="43" cm="1">
        <f t="array" ref="L465">VLOOKUP(MIN(IF(CPI!$A$2:$A$88&gt;C465,CPI!$A$2:$A$88)),CPI!$A$2:$B$88,2)</f>
        <v>80.069324090121313</v>
      </c>
      <c r="N465" s="64">
        <f t="shared" si="44"/>
        <v>307.0027251926407</v>
      </c>
      <c r="O465" s="64">
        <f t="shared" si="45"/>
        <v>331.92115335064938</v>
      </c>
      <c r="P465" s="64">
        <f t="shared" si="46"/>
        <v>324.90486207575759</v>
      </c>
      <c r="Q465" s="64">
        <f t="shared" si="47"/>
        <v>154.27807016450217</v>
      </c>
      <c r="R465" s="64">
        <f t="shared" si="48"/>
        <v>284.61485792424247</v>
      </c>
      <c r="S465" s="64">
        <f t="shared" si="49"/>
        <v>123.52805662337663</v>
      </c>
    </row>
    <row r="466" spans="1:19" x14ac:dyDescent="0.2">
      <c r="A466" s="45"/>
      <c r="B466" s="45"/>
      <c r="C466" s="61">
        <v>39758</v>
      </c>
      <c r="E466" s="62">
        <v>295.85021599999999</v>
      </c>
      <c r="F466" s="62">
        <v>297.63876599999998</v>
      </c>
      <c r="G466" s="62">
        <v>274.30830200000003</v>
      </c>
      <c r="H466" s="62">
        <v>257.720213</v>
      </c>
      <c r="I466" s="62">
        <v>275.28557799999999</v>
      </c>
      <c r="J466" s="62">
        <v>112.61128100000001</v>
      </c>
      <c r="L466" s="43" cm="1">
        <f t="array" ref="L466">VLOOKUP(MIN(IF(CPI!$A$2:$A$88&gt;C466,CPI!$A$2:$A$88)),CPI!$A$2:$B$88,2)</f>
        <v>80.069324090121313</v>
      </c>
      <c r="N466" s="64">
        <f t="shared" si="44"/>
        <v>369.49258578354977</v>
      </c>
      <c r="O466" s="64">
        <f t="shared" si="45"/>
        <v>371.72633762337659</v>
      </c>
      <c r="P466" s="64">
        <f t="shared" si="46"/>
        <v>342.58850704329012</v>
      </c>
      <c r="Q466" s="64">
        <f t="shared" si="47"/>
        <v>321.87134827056281</v>
      </c>
      <c r="R466" s="64">
        <f t="shared" si="48"/>
        <v>343.80904438528137</v>
      </c>
      <c r="S466" s="64">
        <f t="shared" si="49"/>
        <v>140.64222756926409</v>
      </c>
    </row>
    <row r="467" spans="1:19" x14ac:dyDescent="0.2">
      <c r="A467" s="45"/>
      <c r="B467" s="45"/>
      <c r="C467" s="61">
        <v>39765</v>
      </c>
      <c r="E467" s="62">
        <v>306.391705</v>
      </c>
      <c r="F467" s="62">
        <v>320.34024699999998</v>
      </c>
      <c r="G467" s="62">
        <v>241.83757700000001</v>
      </c>
      <c r="H467" s="63"/>
      <c r="I467" s="62">
        <v>251.70770200000004</v>
      </c>
      <c r="J467" s="62">
        <v>107.031199</v>
      </c>
      <c r="L467" s="43" cm="1">
        <f t="array" ref="L467">VLOOKUP(MIN(IF(CPI!$A$2:$A$88&gt;C467,CPI!$A$2:$A$88)),CPI!$A$2:$B$88,2)</f>
        <v>80.069324090121313</v>
      </c>
      <c r="N467" s="64">
        <f t="shared" si="44"/>
        <v>382.65803849567101</v>
      </c>
      <c r="O467" s="64">
        <f t="shared" si="45"/>
        <v>400.07862017099563</v>
      </c>
      <c r="P467" s="64">
        <f t="shared" si="46"/>
        <v>302.03524227056278</v>
      </c>
      <c r="Q467" s="64" t="str">
        <f t="shared" si="47"/>
        <v/>
      </c>
      <c r="R467" s="64">
        <f t="shared" si="48"/>
        <v>314.36221656709961</v>
      </c>
      <c r="S467" s="64">
        <f t="shared" si="49"/>
        <v>133.67316411904764</v>
      </c>
    </row>
    <row r="468" spans="1:19" x14ac:dyDescent="0.2">
      <c r="A468" s="45"/>
      <c r="B468" s="45"/>
      <c r="C468" s="61">
        <v>39772</v>
      </c>
      <c r="E468" s="62">
        <v>290.85412000000002</v>
      </c>
      <c r="F468" s="62">
        <v>345.98667799999998</v>
      </c>
      <c r="G468" s="62">
        <v>312.82088700000003</v>
      </c>
      <c r="H468" s="62">
        <v>305.33095200000002</v>
      </c>
      <c r="I468" s="62">
        <v>269.580895</v>
      </c>
      <c r="J468" s="62">
        <v>125.25339499999998</v>
      </c>
      <c r="L468" s="43" cm="1">
        <f t="array" ref="L468">VLOOKUP(MIN(IF(CPI!$A$2:$A$88&gt;C468,CPI!$A$2:$A$88)),CPI!$A$2:$B$88,2)</f>
        <v>80.069324090121313</v>
      </c>
      <c r="N468" s="64">
        <f t="shared" si="44"/>
        <v>363.25287281385289</v>
      </c>
      <c r="O468" s="64">
        <f t="shared" si="45"/>
        <v>432.10890304329007</v>
      </c>
      <c r="P468" s="64">
        <f t="shared" si="46"/>
        <v>390.68755800649359</v>
      </c>
      <c r="Q468" s="64">
        <f t="shared" si="47"/>
        <v>381.33324524675328</v>
      </c>
      <c r="R468" s="64">
        <f t="shared" si="48"/>
        <v>336.68436453463204</v>
      </c>
      <c r="S468" s="64">
        <f t="shared" si="49"/>
        <v>156.43118812770561</v>
      </c>
    </row>
    <row r="469" spans="1:19" x14ac:dyDescent="0.2">
      <c r="A469" s="45"/>
      <c r="B469" s="45"/>
      <c r="C469" s="61">
        <v>39779</v>
      </c>
      <c r="E469" s="62">
        <v>309.798293</v>
      </c>
      <c r="F469" s="62">
        <v>352.273166</v>
      </c>
      <c r="G469" s="62">
        <v>353.45414099999999</v>
      </c>
      <c r="H469" s="62">
        <v>350</v>
      </c>
      <c r="I469" s="62">
        <v>282.27184199999999</v>
      </c>
      <c r="J469" s="62">
        <v>137.72866300000001</v>
      </c>
      <c r="L469" s="43" cm="1">
        <f t="array" ref="L469">VLOOKUP(MIN(IF(CPI!$A$2:$A$88&gt;C469,CPI!$A$2:$A$88)),CPI!$A$2:$B$88,2)</f>
        <v>80.069324090121313</v>
      </c>
      <c r="N469" s="64">
        <f t="shared" si="44"/>
        <v>386.91258671212125</v>
      </c>
      <c r="O469" s="64">
        <f t="shared" si="45"/>
        <v>439.96020948484852</v>
      </c>
      <c r="P469" s="64">
        <f t="shared" si="46"/>
        <v>441.43515012337662</v>
      </c>
      <c r="Q469" s="64">
        <f t="shared" si="47"/>
        <v>437.12121212121212</v>
      </c>
      <c r="R469" s="64">
        <f t="shared" si="48"/>
        <v>352.53431349350649</v>
      </c>
      <c r="S469" s="64">
        <f t="shared" si="49"/>
        <v>172.01177175541127</v>
      </c>
    </row>
    <row r="470" spans="1:19" x14ac:dyDescent="0.2">
      <c r="A470" s="45"/>
      <c r="B470" s="45"/>
      <c r="C470" s="61">
        <v>39786</v>
      </c>
      <c r="E470" s="62">
        <v>313.90321999999998</v>
      </c>
      <c r="F470" s="62">
        <v>363.01745699999998</v>
      </c>
      <c r="G470" s="62">
        <v>356.87049500000001</v>
      </c>
      <c r="H470" s="62">
        <v>309.015851</v>
      </c>
      <c r="I470" s="62">
        <v>268.20846999999998</v>
      </c>
      <c r="J470" s="62">
        <v>132.69640799999999</v>
      </c>
      <c r="L470" s="43" cm="1">
        <f t="array" ref="L470">VLOOKUP(MIN(IF(CPI!$A$2:$A$88&gt;C470,CPI!$A$2:$A$88)),CPI!$A$2:$B$88,2)</f>
        <v>80.069324090121313</v>
      </c>
      <c r="N470" s="64">
        <f t="shared" si="44"/>
        <v>392.03930290043292</v>
      </c>
      <c r="O470" s="64">
        <f t="shared" si="45"/>
        <v>453.37894521428569</v>
      </c>
      <c r="P470" s="64">
        <f t="shared" si="46"/>
        <v>445.70189527056277</v>
      </c>
      <c r="Q470" s="64">
        <f t="shared" si="47"/>
        <v>385.93538101082254</v>
      </c>
      <c r="R470" s="64">
        <f t="shared" si="48"/>
        <v>334.97031859307356</v>
      </c>
      <c r="S470" s="64">
        <f t="shared" si="49"/>
        <v>165.72689916883115</v>
      </c>
    </row>
    <row r="471" spans="1:19" x14ac:dyDescent="0.2">
      <c r="A471" s="45"/>
      <c r="B471" s="45"/>
      <c r="C471" s="61">
        <v>39793</v>
      </c>
      <c r="E471" s="62">
        <v>373.61161700000002</v>
      </c>
      <c r="F471" s="62">
        <v>391.95587899999998</v>
      </c>
      <c r="G471" s="62">
        <v>389.69274300000001</v>
      </c>
      <c r="H471" s="62">
        <v>351.74260600000002</v>
      </c>
      <c r="I471" s="62">
        <v>317.63267300000001</v>
      </c>
      <c r="J471" s="62">
        <v>139.52273600000001</v>
      </c>
      <c r="L471" s="43" cm="1">
        <f t="array" ref="L471">VLOOKUP(MIN(IF(CPI!$A$2:$A$88&gt;C471,CPI!$A$2:$A$88)),CPI!$A$2:$B$88,2)</f>
        <v>80.069324090121313</v>
      </c>
      <c r="N471" s="64">
        <f t="shared" si="44"/>
        <v>466.61017967316025</v>
      </c>
      <c r="O471" s="64">
        <f t="shared" si="45"/>
        <v>489.52065407575759</v>
      </c>
      <c r="P471" s="64">
        <f t="shared" si="46"/>
        <v>486.69418335714289</v>
      </c>
      <c r="Q471" s="64">
        <f t="shared" si="47"/>
        <v>439.29758368398274</v>
      </c>
      <c r="R471" s="64">
        <f t="shared" si="48"/>
        <v>396.69708294588747</v>
      </c>
      <c r="S471" s="64">
        <f t="shared" si="49"/>
        <v>174.25242136796538</v>
      </c>
    </row>
    <row r="472" spans="1:19" x14ac:dyDescent="0.2">
      <c r="A472" s="45"/>
      <c r="B472" s="45"/>
      <c r="C472" s="61">
        <v>39800</v>
      </c>
      <c r="E472" s="62">
        <v>327.53287499999999</v>
      </c>
      <c r="F472" s="62">
        <v>393.68455299999999</v>
      </c>
      <c r="G472" s="62">
        <v>380.12137200000001</v>
      </c>
      <c r="H472" s="62">
        <v>374.461389</v>
      </c>
      <c r="I472" s="62">
        <v>315.29855400000002</v>
      </c>
      <c r="J472" s="62">
        <v>135.274034</v>
      </c>
      <c r="L472" s="43" cm="1">
        <f t="array" ref="L472">VLOOKUP(MIN(IF(CPI!$A$2:$A$88&gt;C472,CPI!$A$2:$A$88)),CPI!$A$2:$B$88,2)</f>
        <v>80.069324090121313</v>
      </c>
      <c r="N472" s="64">
        <f t="shared" si="44"/>
        <v>409.06162094155843</v>
      </c>
      <c r="O472" s="64">
        <f t="shared" si="45"/>
        <v>491.67962571645023</v>
      </c>
      <c r="P472" s="64">
        <f t="shared" si="46"/>
        <v>474.74032823376626</v>
      </c>
      <c r="Q472" s="64">
        <f t="shared" si="47"/>
        <v>467.67147500649355</v>
      </c>
      <c r="R472" s="64">
        <f t="shared" si="48"/>
        <v>393.78196029870134</v>
      </c>
      <c r="S472" s="64">
        <f t="shared" si="49"/>
        <v>168.94614203030304</v>
      </c>
    </row>
    <row r="473" spans="1:19" x14ac:dyDescent="0.2">
      <c r="A473" s="51"/>
      <c r="B473" s="51"/>
      <c r="C473" s="61">
        <v>39807</v>
      </c>
      <c r="E473" s="63"/>
      <c r="F473" s="63"/>
      <c r="G473" s="63"/>
      <c r="H473" s="63"/>
      <c r="I473" s="63"/>
      <c r="J473" s="63"/>
      <c r="L473" s="43" cm="1">
        <f t="array" ref="L473">VLOOKUP(MIN(IF(CPI!$A$2:$A$88&gt;C473,CPI!$A$2:$A$88)),CPI!$A$2:$B$88,2)</f>
        <v>80.069324090121313</v>
      </c>
      <c r="N473" s="64" t="str">
        <f t="shared" si="44"/>
        <v/>
      </c>
      <c r="O473" s="64" t="str">
        <f t="shared" si="45"/>
        <v/>
      </c>
      <c r="P473" s="64" t="str">
        <f t="shared" si="46"/>
        <v/>
      </c>
      <c r="Q473" s="64" t="str">
        <f t="shared" si="47"/>
        <v/>
      </c>
      <c r="R473" s="64" t="str">
        <f t="shared" si="48"/>
        <v/>
      </c>
      <c r="S473" s="64" t="str">
        <f t="shared" si="49"/>
        <v/>
      </c>
    </row>
    <row r="474" spans="1:19" x14ac:dyDescent="0.2">
      <c r="A474" s="60">
        <v>2009</v>
      </c>
      <c r="B474" s="45"/>
      <c r="C474" s="61">
        <v>39814</v>
      </c>
      <c r="E474" s="63"/>
      <c r="F474" s="63"/>
      <c r="G474" s="63"/>
      <c r="H474" s="63"/>
      <c r="I474" s="63"/>
      <c r="J474" s="63"/>
      <c r="L474" s="43" cm="1">
        <f t="array" ref="L474">VLOOKUP(MIN(IF(CPI!$A$2:$A$88&gt;C474,CPI!$A$2:$A$88)),CPI!$A$2:$B$88,2)</f>
        <v>80.155979202772969</v>
      </c>
      <c r="N474" s="64" t="str">
        <f t="shared" si="44"/>
        <v/>
      </c>
      <c r="O474" s="64" t="str">
        <f t="shared" si="45"/>
        <v/>
      </c>
      <c r="P474" s="64" t="str">
        <f t="shared" si="46"/>
        <v/>
      </c>
      <c r="Q474" s="64" t="str">
        <f t="shared" si="47"/>
        <v/>
      </c>
      <c r="R474" s="64" t="str">
        <f t="shared" si="48"/>
        <v/>
      </c>
      <c r="S474" s="64" t="str">
        <f t="shared" si="49"/>
        <v/>
      </c>
    </row>
    <row r="475" spans="1:19" x14ac:dyDescent="0.2">
      <c r="A475" s="45"/>
      <c r="B475" s="45"/>
      <c r="C475" s="61">
        <v>39821</v>
      </c>
      <c r="E475" s="62">
        <v>373.54410200000001</v>
      </c>
      <c r="F475" s="62">
        <v>406.46199300000001</v>
      </c>
      <c r="G475" s="62">
        <v>423.08672000000001</v>
      </c>
      <c r="H475" s="62">
        <v>371.154788</v>
      </c>
      <c r="I475" s="62">
        <v>323.11988200000002</v>
      </c>
      <c r="J475" s="62">
        <v>144.72071500000001</v>
      </c>
      <c r="L475" s="43" cm="1">
        <f t="array" ref="L475">VLOOKUP(MIN(IF(CPI!$A$2:$A$88&gt;C475,CPI!$A$2:$A$88)),CPI!$A$2:$B$88,2)</f>
        <v>80.155979202772969</v>
      </c>
      <c r="N475" s="64">
        <f t="shared" si="44"/>
        <v>466.02150671135132</v>
      </c>
      <c r="O475" s="64">
        <f t="shared" si="45"/>
        <v>507.08879991567562</v>
      </c>
      <c r="P475" s="64">
        <f t="shared" si="46"/>
        <v>527.82927014054053</v>
      </c>
      <c r="Q475" s="64">
        <f t="shared" si="47"/>
        <v>463.04067605621617</v>
      </c>
      <c r="R475" s="64">
        <f t="shared" si="48"/>
        <v>403.11388521945946</v>
      </c>
      <c r="S475" s="64">
        <f t="shared" si="49"/>
        <v>180.5488703891892</v>
      </c>
    </row>
    <row r="476" spans="1:19" x14ac:dyDescent="0.2">
      <c r="A476" s="45"/>
      <c r="B476" s="45"/>
      <c r="C476" s="61">
        <v>39828</v>
      </c>
      <c r="E476" s="62">
        <v>372.37797999999998</v>
      </c>
      <c r="F476" s="62">
        <v>394.50858299999999</v>
      </c>
      <c r="G476" s="62">
        <v>416.83605299999999</v>
      </c>
      <c r="H476" s="62">
        <v>347.53777400000001</v>
      </c>
      <c r="I476" s="62">
        <v>350.284381</v>
      </c>
      <c r="J476" s="62">
        <v>153.39585199999999</v>
      </c>
      <c r="L476" s="43" cm="1">
        <f t="array" ref="L476">VLOOKUP(MIN(IF(CPI!$A$2:$A$88&gt;C476,CPI!$A$2:$A$88)),CPI!$A$2:$B$88,2)</f>
        <v>80.155979202772969</v>
      </c>
      <c r="N476" s="64">
        <f t="shared" si="44"/>
        <v>464.56669072432425</v>
      </c>
      <c r="O476" s="64">
        <f t="shared" si="45"/>
        <v>492.17611327783777</v>
      </c>
      <c r="P476" s="64">
        <f t="shared" si="46"/>
        <v>520.03114071567563</v>
      </c>
      <c r="Q476" s="64">
        <f t="shared" si="47"/>
        <v>433.57685534702699</v>
      </c>
      <c r="R476" s="64">
        <f t="shared" si="48"/>
        <v>437.00343316108103</v>
      </c>
      <c r="S476" s="64">
        <f t="shared" si="49"/>
        <v>191.37168995459456</v>
      </c>
    </row>
    <row r="477" spans="1:19" x14ac:dyDescent="0.2">
      <c r="A477" s="45"/>
      <c r="B477" s="45"/>
      <c r="C477" s="61">
        <v>39835</v>
      </c>
      <c r="E477" s="62">
        <v>364.86933199999999</v>
      </c>
      <c r="F477" s="62">
        <v>414.411203</v>
      </c>
      <c r="G477" s="62">
        <v>428.794152</v>
      </c>
      <c r="H477" s="62">
        <v>355.656993</v>
      </c>
      <c r="I477" s="62">
        <v>294.53369700000002</v>
      </c>
      <c r="J477" s="62">
        <v>150.63335499999999</v>
      </c>
      <c r="L477" s="43" cm="1">
        <f t="array" ref="L477">VLOOKUP(MIN(IF(CPI!$A$2:$A$88&gt;C477,CPI!$A$2:$A$88)),CPI!$A$2:$B$88,2)</f>
        <v>80.155979202772969</v>
      </c>
      <c r="N477" s="64">
        <f t="shared" si="44"/>
        <v>455.19914500324319</v>
      </c>
      <c r="O477" s="64">
        <f t="shared" si="45"/>
        <v>517.00597649945939</v>
      </c>
      <c r="P477" s="64">
        <f t="shared" si="46"/>
        <v>534.94967719783779</v>
      </c>
      <c r="Q477" s="64">
        <f t="shared" si="47"/>
        <v>443.70612964540538</v>
      </c>
      <c r="R477" s="64">
        <f t="shared" si="48"/>
        <v>367.45068793297298</v>
      </c>
      <c r="S477" s="64">
        <f t="shared" si="49"/>
        <v>187.92528829189186</v>
      </c>
    </row>
    <row r="478" spans="1:19" x14ac:dyDescent="0.2">
      <c r="A478" s="45"/>
      <c r="B478" s="45"/>
      <c r="C478" s="61">
        <v>39842</v>
      </c>
      <c r="E478" s="62">
        <v>395.35296099999999</v>
      </c>
      <c r="F478" s="62">
        <v>427.854105</v>
      </c>
      <c r="G478" s="62">
        <v>430.74678499999999</v>
      </c>
      <c r="H478" s="62">
        <v>397.25450899999998</v>
      </c>
      <c r="I478" s="62">
        <v>309.552347</v>
      </c>
      <c r="J478" s="62">
        <v>167.155968</v>
      </c>
      <c r="L478" s="43" cm="1">
        <f t="array" ref="L478">VLOOKUP(MIN(IF(CPI!$A$2:$A$88&gt;C478,CPI!$A$2:$A$88)),CPI!$A$2:$B$88,2)</f>
        <v>80.155979202772969</v>
      </c>
      <c r="N478" s="64">
        <f t="shared" si="44"/>
        <v>493.22953188540538</v>
      </c>
      <c r="O478" s="64">
        <f t="shared" si="45"/>
        <v>533.77690504864859</v>
      </c>
      <c r="P478" s="64">
        <f t="shared" si="46"/>
        <v>537.38571879999995</v>
      </c>
      <c r="Q478" s="64">
        <f t="shared" si="47"/>
        <v>495.60184149837835</v>
      </c>
      <c r="R478" s="64">
        <f t="shared" si="48"/>
        <v>386.1874685816216</v>
      </c>
      <c r="S478" s="64">
        <f t="shared" si="49"/>
        <v>208.53836440216216</v>
      </c>
    </row>
    <row r="479" spans="1:19" x14ac:dyDescent="0.2">
      <c r="A479" s="45"/>
      <c r="B479" s="45"/>
      <c r="C479" s="61">
        <v>39849</v>
      </c>
      <c r="E479" s="62">
        <v>382.29616299999998</v>
      </c>
      <c r="F479" s="62">
        <v>411.62938700000001</v>
      </c>
      <c r="G479" s="62">
        <v>416.02897400000001</v>
      </c>
      <c r="H479" s="62">
        <v>354.49776100000003</v>
      </c>
      <c r="I479" s="62">
        <v>327.97625099999999</v>
      </c>
      <c r="J479" s="62">
        <v>144.84722400000001</v>
      </c>
      <c r="L479" s="43" cm="1">
        <f t="array" ref="L479">VLOOKUP(MIN(IF(CPI!$A$2:$A$88&gt;C479,CPI!$A$2:$A$88)),CPI!$A$2:$B$88,2)</f>
        <v>80.155979202772969</v>
      </c>
      <c r="N479" s="64">
        <f t="shared" si="44"/>
        <v>476.94029416432426</v>
      </c>
      <c r="O479" s="64">
        <f t="shared" si="45"/>
        <v>513.53547307891893</v>
      </c>
      <c r="P479" s="64">
        <f t="shared" si="46"/>
        <v>519.02425513081073</v>
      </c>
      <c r="Q479" s="64">
        <f t="shared" si="47"/>
        <v>442.25990939891892</v>
      </c>
      <c r="R479" s="64">
        <f t="shared" si="48"/>
        <v>409.17253367999996</v>
      </c>
      <c r="S479" s="64">
        <f t="shared" si="49"/>
        <v>180.7066989145946</v>
      </c>
    </row>
    <row r="480" spans="1:19" x14ac:dyDescent="0.2">
      <c r="A480" s="45"/>
      <c r="B480" s="45"/>
      <c r="C480" s="61">
        <v>39856</v>
      </c>
      <c r="E480" s="62">
        <v>386.28515800000002</v>
      </c>
      <c r="F480" s="62">
        <v>444.58288499999998</v>
      </c>
      <c r="G480" s="62">
        <v>480.04213399999998</v>
      </c>
      <c r="H480" s="62">
        <v>380.48576800000001</v>
      </c>
      <c r="I480" s="62">
        <v>385.51458600000001</v>
      </c>
      <c r="J480" s="62">
        <v>180.685395</v>
      </c>
      <c r="L480" s="43" cm="1">
        <f t="array" ref="L480">VLOOKUP(MIN(IF(CPI!$A$2:$A$88&gt;C480,CPI!$A$2:$A$88)),CPI!$A$2:$B$88,2)</f>
        <v>80.155979202772969</v>
      </c>
      <c r="N480" s="64">
        <f t="shared" si="44"/>
        <v>481.9168349535135</v>
      </c>
      <c r="O480" s="64">
        <f t="shared" si="45"/>
        <v>554.64718842162154</v>
      </c>
      <c r="P480" s="64">
        <f t="shared" si="46"/>
        <v>598.8849974443242</v>
      </c>
      <c r="Q480" s="64">
        <f t="shared" si="47"/>
        <v>474.68170407783782</v>
      </c>
      <c r="R480" s="64">
        <f t="shared" si="48"/>
        <v>480.9554943178378</v>
      </c>
      <c r="S480" s="64">
        <f t="shared" si="49"/>
        <v>225.41723873513513</v>
      </c>
    </row>
    <row r="481" spans="1:19" x14ac:dyDescent="0.2">
      <c r="A481" s="45"/>
      <c r="B481" s="45"/>
      <c r="C481" s="61">
        <v>39863</v>
      </c>
      <c r="E481" s="62">
        <v>400.436713</v>
      </c>
      <c r="F481" s="62">
        <v>433.75986399999999</v>
      </c>
      <c r="G481" s="62">
        <v>461.24462299999999</v>
      </c>
      <c r="H481" s="62">
        <v>371.63396699999998</v>
      </c>
      <c r="I481" s="62">
        <v>339.32632100000001</v>
      </c>
      <c r="J481" s="62">
        <v>178.574532</v>
      </c>
      <c r="L481" s="43" cm="1">
        <f t="array" ref="L481">VLOOKUP(MIN(IF(CPI!$A$2:$A$88&gt;C481,CPI!$A$2:$A$88)),CPI!$A$2:$B$88,2)</f>
        <v>80.155979202772969</v>
      </c>
      <c r="N481" s="64">
        <f t="shared" si="44"/>
        <v>499.57185600216212</v>
      </c>
      <c r="O481" s="64">
        <f t="shared" si="45"/>
        <v>541.14473843891892</v>
      </c>
      <c r="P481" s="64">
        <f t="shared" si="46"/>
        <v>575.43383236972966</v>
      </c>
      <c r="Q481" s="64">
        <f t="shared" si="47"/>
        <v>463.63848423567561</v>
      </c>
      <c r="R481" s="64">
        <f t="shared" si="48"/>
        <v>423.33251290162161</v>
      </c>
      <c r="S481" s="64">
        <f t="shared" si="49"/>
        <v>222.78379451675676</v>
      </c>
    </row>
    <row r="482" spans="1:19" x14ac:dyDescent="0.2">
      <c r="A482" s="45"/>
      <c r="B482" s="45"/>
      <c r="C482" s="61">
        <v>39870</v>
      </c>
      <c r="E482" s="62">
        <v>347.81068199999999</v>
      </c>
      <c r="F482" s="62">
        <v>415.02956599999999</v>
      </c>
      <c r="G482" s="62">
        <v>412.16570999999999</v>
      </c>
      <c r="H482" s="62">
        <v>360.16511400000002</v>
      </c>
      <c r="I482" s="62">
        <v>305.17445300000003</v>
      </c>
      <c r="J482" s="62">
        <v>184.76851400000001</v>
      </c>
      <c r="L482" s="43" cm="1">
        <f t="array" ref="L482">VLOOKUP(MIN(IF(CPI!$A$2:$A$88&gt;C482,CPI!$A$2:$A$88)),CPI!$A$2:$B$88,2)</f>
        <v>80.155979202772969</v>
      </c>
      <c r="N482" s="64">
        <f t="shared" si="44"/>
        <v>433.9173265167567</v>
      </c>
      <c r="O482" s="64">
        <f t="shared" si="45"/>
        <v>517.77742612324323</v>
      </c>
      <c r="P482" s="64">
        <f t="shared" si="46"/>
        <v>514.20457225945938</v>
      </c>
      <c r="Q482" s="64">
        <f t="shared" si="47"/>
        <v>449.33031519567567</v>
      </c>
      <c r="R482" s="64">
        <f t="shared" si="48"/>
        <v>380.72575001297298</v>
      </c>
      <c r="S482" s="64">
        <f t="shared" si="49"/>
        <v>230.51120557405406</v>
      </c>
    </row>
    <row r="483" spans="1:19" x14ac:dyDescent="0.2">
      <c r="A483" s="45"/>
      <c r="B483" s="45"/>
      <c r="C483" s="61">
        <v>39877</v>
      </c>
      <c r="E483" s="62">
        <v>418.577879</v>
      </c>
      <c r="F483" s="62">
        <v>436.22145599999999</v>
      </c>
      <c r="G483" s="62">
        <v>462.32012400000002</v>
      </c>
      <c r="H483" s="62">
        <v>385.70149199999997</v>
      </c>
      <c r="I483" s="62">
        <v>355.72415999999998</v>
      </c>
      <c r="J483" s="62">
        <v>176.95225099999999</v>
      </c>
      <c r="L483" s="43" cm="1">
        <f t="array" ref="L483">VLOOKUP(MIN(IF(CPI!$A$2:$A$88&gt;C483,CPI!$A$2:$A$88)),CPI!$A$2:$B$88,2)</f>
        <v>80.155979202772969</v>
      </c>
      <c r="N483" s="64">
        <f t="shared" si="44"/>
        <v>522.20418634162161</v>
      </c>
      <c r="O483" s="64">
        <f t="shared" si="45"/>
        <v>544.2157407827026</v>
      </c>
      <c r="P483" s="64">
        <f t="shared" si="46"/>
        <v>576.77559253621621</v>
      </c>
      <c r="Q483" s="64">
        <f t="shared" si="47"/>
        <v>481.18867218162154</v>
      </c>
      <c r="R483" s="64">
        <f t="shared" si="48"/>
        <v>443.78992501621616</v>
      </c>
      <c r="S483" s="64">
        <f t="shared" si="49"/>
        <v>220.75988935567565</v>
      </c>
    </row>
    <row r="484" spans="1:19" x14ac:dyDescent="0.2">
      <c r="A484" s="45"/>
      <c r="B484" s="45"/>
      <c r="C484" s="61">
        <v>39884</v>
      </c>
      <c r="E484" s="62">
        <v>349.36183599999998</v>
      </c>
      <c r="F484" s="62">
        <v>404.52917600000001</v>
      </c>
      <c r="G484" s="62">
        <v>382.90812699999998</v>
      </c>
      <c r="H484" s="62">
        <v>391.61118800000003</v>
      </c>
      <c r="I484" s="62">
        <v>316.96227599999997</v>
      </c>
      <c r="J484" s="62">
        <v>171.826269</v>
      </c>
      <c r="L484" s="43" cm="1">
        <f t="array" ref="L484">VLOOKUP(MIN(IF(CPI!$A$2:$A$88&gt;C484,CPI!$A$2:$A$88)),CPI!$A$2:$B$88,2)</f>
        <v>80.155979202772969</v>
      </c>
      <c r="N484" s="64">
        <f t="shared" si="44"/>
        <v>435.8524959394594</v>
      </c>
      <c r="O484" s="64">
        <f t="shared" si="45"/>
        <v>504.67748011243242</v>
      </c>
      <c r="P484" s="64">
        <f t="shared" si="46"/>
        <v>477.70376060324321</v>
      </c>
      <c r="Q484" s="64">
        <f t="shared" si="47"/>
        <v>488.56141724540538</v>
      </c>
      <c r="R484" s="64">
        <f t="shared" si="48"/>
        <v>395.43185567999996</v>
      </c>
      <c r="S484" s="64">
        <f t="shared" si="49"/>
        <v>214.36488046054052</v>
      </c>
    </row>
    <row r="485" spans="1:19" x14ac:dyDescent="0.2">
      <c r="A485" s="45"/>
      <c r="B485" s="45"/>
      <c r="C485" s="61">
        <v>39891</v>
      </c>
      <c r="E485" s="62">
        <v>323.24005399999999</v>
      </c>
      <c r="F485" s="62">
        <v>391.83543100000003</v>
      </c>
      <c r="G485" s="62">
        <v>402.15314599999999</v>
      </c>
      <c r="H485" s="62">
        <v>308.31094000000002</v>
      </c>
      <c r="I485" s="62">
        <v>308.72544499999998</v>
      </c>
      <c r="J485" s="62">
        <v>177.38708099999999</v>
      </c>
      <c r="L485" s="43" cm="1">
        <f t="array" ref="L485">VLOOKUP(MIN(IF(CPI!$A$2:$A$88&gt;C485,CPI!$A$2:$A$88)),CPI!$A$2:$B$88,2)</f>
        <v>80.155979202772969</v>
      </c>
      <c r="N485" s="64">
        <f t="shared" si="44"/>
        <v>403.26380790918915</v>
      </c>
      <c r="O485" s="64">
        <f t="shared" si="45"/>
        <v>488.84117553945947</v>
      </c>
      <c r="P485" s="64">
        <f t="shared" si="46"/>
        <v>501.7132221448648</v>
      </c>
      <c r="Q485" s="64">
        <f t="shared" si="47"/>
        <v>384.63872947027028</v>
      </c>
      <c r="R485" s="64">
        <f t="shared" si="48"/>
        <v>385.15585246486484</v>
      </c>
      <c r="S485" s="64">
        <f t="shared" si="49"/>
        <v>221.30236916108106</v>
      </c>
    </row>
    <row r="486" spans="1:19" x14ac:dyDescent="0.2">
      <c r="A486" s="45"/>
      <c r="B486" s="45"/>
      <c r="C486" s="61">
        <v>39898</v>
      </c>
      <c r="E486" s="62">
        <v>357.61925300000001</v>
      </c>
      <c r="F486" s="62">
        <v>404.22978899999998</v>
      </c>
      <c r="G486" s="62">
        <v>395.90616199999999</v>
      </c>
      <c r="H486" s="62">
        <v>361.23628200000002</v>
      </c>
      <c r="I486" s="62">
        <v>315.976991</v>
      </c>
      <c r="J486" s="62">
        <v>163.76648</v>
      </c>
      <c r="L486" s="43" cm="1">
        <f t="array" ref="L486">VLOOKUP(MIN(IF(CPI!$A$2:$A$88&gt;C486,CPI!$A$2:$A$88)),CPI!$A$2:$B$88,2)</f>
        <v>80.155979202772969</v>
      </c>
      <c r="N486" s="64">
        <f t="shared" si="44"/>
        <v>446.15418158054052</v>
      </c>
      <c r="O486" s="64">
        <f t="shared" si="45"/>
        <v>504.30397460108105</v>
      </c>
      <c r="P486" s="64">
        <f t="shared" si="46"/>
        <v>493.9196875113513</v>
      </c>
      <c r="Q486" s="64">
        <f t="shared" si="47"/>
        <v>450.66666965189188</v>
      </c>
      <c r="R486" s="64">
        <f t="shared" si="48"/>
        <v>394.20264606918914</v>
      </c>
      <c r="S486" s="64">
        <f t="shared" si="49"/>
        <v>204.30974910270268</v>
      </c>
    </row>
    <row r="487" spans="1:19" x14ac:dyDescent="0.2">
      <c r="A487" s="45"/>
      <c r="B487" s="45"/>
      <c r="C487" s="61">
        <v>39905</v>
      </c>
      <c r="E487" s="62">
        <v>384.257724</v>
      </c>
      <c r="F487" s="62">
        <v>401.34005500000001</v>
      </c>
      <c r="G487" s="62">
        <v>370.580265</v>
      </c>
      <c r="H487" s="62">
        <v>378.23088999999999</v>
      </c>
      <c r="I487" s="62">
        <v>386.01441399999999</v>
      </c>
      <c r="J487" s="62">
        <v>187.504277</v>
      </c>
      <c r="L487" s="43" cm="1">
        <f t="array" ref="L487">VLOOKUP(MIN(IF(CPI!$A$2:$A$88&gt;C487,CPI!$A$2:$A$88)),CPI!$A$2:$B$88,2)</f>
        <v>80.502599653379548</v>
      </c>
      <c r="N487" s="64">
        <f t="shared" si="44"/>
        <v>477.32337297739502</v>
      </c>
      <c r="O487" s="64">
        <f t="shared" si="45"/>
        <v>498.54297467168999</v>
      </c>
      <c r="P487" s="64">
        <f t="shared" si="46"/>
        <v>460.33328935414426</v>
      </c>
      <c r="Q487" s="64">
        <f t="shared" si="47"/>
        <v>469.83686443487619</v>
      </c>
      <c r="R487" s="64">
        <f t="shared" si="48"/>
        <v>479.50552610979548</v>
      </c>
      <c r="S487" s="64">
        <f t="shared" si="49"/>
        <v>232.9170459181916</v>
      </c>
    </row>
    <row r="488" spans="1:19" x14ac:dyDescent="0.2">
      <c r="A488" s="45"/>
      <c r="B488" s="45"/>
      <c r="C488" s="61">
        <v>39912</v>
      </c>
      <c r="E488" s="62">
        <v>381.50712900000002</v>
      </c>
      <c r="F488" s="62">
        <v>387.64702</v>
      </c>
      <c r="G488" s="62">
        <v>383.37491999999997</v>
      </c>
      <c r="H488" s="62">
        <v>378.406049</v>
      </c>
      <c r="I488" s="62">
        <v>325.34209900000002</v>
      </c>
      <c r="J488" s="62">
        <v>224.98361800000001</v>
      </c>
      <c r="L488" s="43" cm="1">
        <f t="array" ref="L488">VLOOKUP(MIN(IF(CPI!$A$2:$A$88&gt;C488,CPI!$A$2:$A$88)),CPI!$A$2:$B$88,2)</f>
        <v>80.502599653379548</v>
      </c>
      <c r="N488" s="64">
        <f t="shared" si="44"/>
        <v>473.90659511948337</v>
      </c>
      <c r="O488" s="64">
        <f t="shared" si="45"/>
        <v>481.53354260495155</v>
      </c>
      <c r="P488" s="64">
        <f t="shared" si="46"/>
        <v>476.22675745963397</v>
      </c>
      <c r="Q488" s="64">
        <f t="shared" si="47"/>
        <v>470.05444622820238</v>
      </c>
      <c r="R488" s="64">
        <f t="shared" si="48"/>
        <v>404.13862459203449</v>
      </c>
      <c r="S488" s="64">
        <f t="shared" si="49"/>
        <v>279.47373000215288</v>
      </c>
    </row>
    <row r="489" spans="1:19" x14ac:dyDescent="0.2">
      <c r="A489" s="45"/>
      <c r="B489" s="45"/>
      <c r="C489" s="61">
        <v>39919</v>
      </c>
      <c r="E489" s="62">
        <v>370.27467000000001</v>
      </c>
      <c r="F489" s="62">
        <v>438.52560399999999</v>
      </c>
      <c r="G489" s="62">
        <v>419.68465500000002</v>
      </c>
      <c r="H489" s="62">
        <v>416.226449</v>
      </c>
      <c r="I489" s="62">
        <v>348.945719</v>
      </c>
      <c r="J489" s="62">
        <v>209.910383</v>
      </c>
      <c r="L489" s="43" cm="1">
        <f t="array" ref="L489">VLOOKUP(MIN(IF(CPI!$A$2:$A$88&gt;C489,CPI!$A$2:$A$88)),CPI!$A$2:$B$88,2)</f>
        <v>80.502599653379548</v>
      </c>
      <c r="N489" s="64">
        <f t="shared" si="44"/>
        <v>459.95368049515611</v>
      </c>
      <c r="O489" s="64">
        <f t="shared" si="45"/>
        <v>544.73471153498383</v>
      </c>
      <c r="P489" s="64">
        <f t="shared" si="46"/>
        <v>521.33056175457489</v>
      </c>
      <c r="Q489" s="64">
        <f t="shared" si="47"/>
        <v>517.0347924068891</v>
      </c>
      <c r="R489" s="64">
        <f t="shared" si="48"/>
        <v>433.45894480731971</v>
      </c>
      <c r="S489" s="64">
        <f t="shared" si="49"/>
        <v>260.74981914101181</v>
      </c>
    </row>
    <row r="490" spans="1:19" x14ac:dyDescent="0.2">
      <c r="A490" s="45"/>
      <c r="B490" s="45"/>
      <c r="C490" s="61">
        <v>39926</v>
      </c>
      <c r="E490" s="62">
        <v>371.96504299999998</v>
      </c>
      <c r="F490" s="62">
        <v>406.459227</v>
      </c>
      <c r="G490" s="62">
        <v>367.51575400000002</v>
      </c>
      <c r="H490" s="62">
        <v>382.21601500000003</v>
      </c>
      <c r="I490" s="62">
        <v>349.61699599999997</v>
      </c>
      <c r="J490" s="62">
        <v>196.030742</v>
      </c>
      <c r="L490" s="43" cm="1">
        <f t="array" ref="L490">VLOOKUP(MIN(IF(CPI!$A$2:$A$88&gt;C490,CPI!$A$2:$A$88)),CPI!$A$2:$B$88,2)</f>
        <v>80.502599653379548</v>
      </c>
      <c r="N490" s="64">
        <f t="shared" si="44"/>
        <v>462.05345492142084</v>
      </c>
      <c r="O490" s="64">
        <f t="shared" si="45"/>
        <v>504.90198919052744</v>
      </c>
      <c r="P490" s="64">
        <f t="shared" si="46"/>
        <v>456.52656632508075</v>
      </c>
      <c r="Q490" s="64">
        <f t="shared" si="47"/>
        <v>474.78717040904201</v>
      </c>
      <c r="R490" s="64">
        <f t="shared" si="48"/>
        <v>434.29280235091494</v>
      </c>
      <c r="S490" s="64">
        <f t="shared" si="49"/>
        <v>243.5085858643703</v>
      </c>
    </row>
    <row r="491" spans="1:19" x14ac:dyDescent="0.2">
      <c r="A491" s="45"/>
      <c r="B491" s="45"/>
      <c r="C491" s="61">
        <v>39933</v>
      </c>
      <c r="E491" s="62">
        <v>292.941169</v>
      </c>
      <c r="F491" s="62">
        <v>419.21578799999997</v>
      </c>
      <c r="G491" s="62">
        <v>418.340351</v>
      </c>
      <c r="H491" s="62">
        <v>363.06154099999998</v>
      </c>
      <c r="I491" s="62">
        <v>368.70903299999998</v>
      </c>
      <c r="J491" s="62">
        <v>198.41772700000001</v>
      </c>
      <c r="L491" s="43" cm="1">
        <f t="array" ref="L491">VLOOKUP(MIN(IF(CPI!$A$2:$A$88&gt;C491,CPI!$A$2:$A$88)),CPI!$A$2:$B$88,2)</f>
        <v>80.502599653379548</v>
      </c>
      <c r="N491" s="64">
        <f t="shared" si="44"/>
        <v>363.89032187944025</v>
      </c>
      <c r="O491" s="64">
        <f t="shared" si="45"/>
        <v>520.74813708503768</v>
      </c>
      <c r="P491" s="64">
        <f t="shared" si="46"/>
        <v>519.66067282454253</v>
      </c>
      <c r="Q491" s="64">
        <f t="shared" si="47"/>
        <v>450.9935611560818</v>
      </c>
      <c r="R491" s="64">
        <f t="shared" si="48"/>
        <v>458.00885261786863</v>
      </c>
      <c r="S491" s="64">
        <f t="shared" si="49"/>
        <v>246.47368886759958</v>
      </c>
    </row>
    <row r="492" spans="1:19" x14ac:dyDescent="0.2">
      <c r="A492" s="45"/>
      <c r="B492" s="45"/>
      <c r="C492" s="61">
        <v>39940</v>
      </c>
      <c r="E492" s="62">
        <v>338.36350700000003</v>
      </c>
      <c r="F492" s="62">
        <v>410.109329</v>
      </c>
      <c r="G492" s="62">
        <v>382.28341599999999</v>
      </c>
      <c r="H492" s="62">
        <v>406.58986499999997</v>
      </c>
      <c r="I492" s="62">
        <v>335.83366899999999</v>
      </c>
      <c r="J492" s="62">
        <v>195.38415599999999</v>
      </c>
      <c r="L492" s="43" cm="1">
        <f t="array" ref="L492">VLOOKUP(MIN(IF(CPI!$A$2:$A$88&gt;C492,CPI!$A$2:$A$88)),CPI!$A$2:$B$88,2)</f>
        <v>80.502599653379548</v>
      </c>
      <c r="N492" s="64">
        <f t="shared" si="44"/>
        <v>420.31376434660928</v>
      </c>
      <c r="O492" s="64">
        <f t="shared" si="45"/>
        <v>509.43613096447797</v>
      </c>
      <c r="P492" s="64">
        <f t="shared" si="46"/>
        <v>474.87089565554356</v>
      </c>
      <c r="Q492" s="64">
        <f t="shared" si="47"/>
        <v>505.06426717976314</v>
      </c>
      <c r="R492" s="64">
        <f t="shared" si="48"/>
        <v>417.17120993110871</v>
      </c>
      <c r="S492" s="64">
        <f t="shared" si="49"/>
        <v>242.70539937997847</v>
      </c>
    </row>
    <row r="493" spans="1:19" x14ac:dyDescent="0.2">
      <c r="A493" s="45"/>
      <c r="B493" s="45"/>
      <c r="C493" s="61">
        <v>39947</v>
      </c>
      <c r="E493" s="62">
        <v>310.39353499999999</v>
      </c>
      <c r="F493" s="62">
        <v>406.30008099999998</v>
      </c>
      <c r="G493" s="62">
        <v>400.92761999999999</v>
      </c>
      <c r="H493" s="62">
        <v>325.16450600000002</v>
      </c>
      <c r="I493" s="62">
        <v>346.45960200000002</v>
      </c>
      <c r="J493" s="62">
        <v>207.64765299999999</v>
      </c>
      <c r="L493" s="43" cm="1">
        <f t="array" ref="L493">VLOOKUP(MIN(IF(CPI!$A$2:$A$88&gt;C493,CPI!$A$2:$A$88)),CPI!$A$2:$B$88,2)</f>
        <v>80.502599653379548</v>
      </c>
      <c r="N493" s="64">
        <f t="shared" si="44"/>
        <v>385.56957953713669</v>
      </c>
      <c r="O493" s="64">
        <f t="shared" si="45"/>
        <v>504.70429868030135</v>
      </c>
      <c r="P493" s="64">
        <f t="shared" si="46"/>
        <v>498.0306496017223</v>
      </c>
      <c r="Q493" s="64">
        <f t="shared" si="47"/>
        <v>403.9180192938644</v>
      </c>
      <c r="R493" s="64">
        <f t="shared" si="48"/>
        <v>430.37070043918192</v>
      </c>
      <c r="S493" s="64">
        <f t="shared" si="49"/>
        <v>257.93906519052746</v>
      </c>
    </row>
    <row r="494" spans="1:19" x14ac:dyDescent="0.2">
      <c r="A494" s="45"/>
      <c r="B494" s="45"/>
      <c r="C494" s="61">
        <v>39954</v>
      </c>
      <c r="E494" s="62">
        <v>362.63719400000002</v>
      </c>
      <c r="F494" s="62">
        <v>425.261661</v>
      </c>
      <c r="G494" s="62">
        <v>405.83266500000002</v>
      </c>
      <c r="H494" s="62">
        <v>346.107395</v>
      </c>
      <c r="I494" s="62">
        <v>334.69522899999998</v>
      </c>
      <c r="J494" s="62">
        <v>230.17486199999999</v>
      </c>
      <c r="L494" s="43" cm="1">
        <f t="array" ref="L494">VLOOKUP(MIN(IF(CPI!$A$2:$A$88&gt;C494,CPI!$A$2:$A$88)),CPI!$A$2:$B$88,2)</f>
        <v>80.502599653379548</v>
      </c>
      <c r="N494" s="64">
        <f t="shared" si="44"/>
        <v>450.46643904843921</v>
      </c>
      <c r="O494" s="64">
        <f t="shared" si="45"/>
        <v>528.25829579547906</v>
      </c>
      <c r="P494" s="64">
        <f t="shared" si="46"/>
        <v>504.12367643702908</v>
      </c>
      <c r="Q494" s="64">
        <f t="shared" si="47"/>
        <v>429.93319034445642</v>
      </c>
      <c r="R494" s="64">
        <f t="shared" si="48"/>
        <v>415.75704441980622</v>
      </c>
      <c r="S494" s="64">
        <f t="shared" si="49"/>
        <v>285.92227206458557</v>
      </c>
    </row>
    <row r="495" spans="1:19" x14ac:dyDescent="0.2">
      <c r="A495" s="45"/>
      <c r="B495" s="45"/>
      <c r="C495" s="61">
        <v>39961</v>
      </c>
      <c r="E495" s="62">
        <v>378.17469199999999</v>
      </c>
      <c r="F495" s="62">
        <v>427.80902800000001</v>
      </c>
      <c r="G495" s="62">
        <v>428.917461</v>
      </c>
      <c r="H495" s="62">
        <v>399.99969399999998</v>
      </c>
      <c r="I495" s="62">
        <v>379.35464100000002</v>
      </c>
      <c r="J495" s="62">
        <v>242.935453</v>
      </c>
      <c r="L495" s="43" cm="1">
        <f t="array" ref="L495">VLOOKUP(MIN(IF(CPI!$A$2:$A$88&gt;C495,CPI!$A$2:$A$88)),CPI!$A$2:$B$88,2)</f>
        <v>80.502599653379548</v>
      </c>
      <c r="N495" s="64">
        <f t="shared" si="44"/>
        <v>469.7670555091496</v>
      </c>
      <c r="O495" s="64">
        <f t="shared" si="45"/>
        <v>531.42262466307864</v>
      </c>
      <c r="P495" s="64">
        <f t="shared" si="46"/>
        <v>532.79951560172231</v>
      </c>
      <c r="Q495" s="64">
        <f t="shared" si="47"/>
        <v>496.87798372012912</v>
      </c>
      <c r="R495" s="64">
        <f t="shared" si="48"/>
        <v>471.23278333046289</v>
      </c>
      <c r="S495" s="64">
        <f t="shared" si="49"/>
        <v>301.77342600861141</v>
      </c>
    </row>
    <row r="496" spans="1:19" x14ac:dyDescent="0.2">
      <c r="A496" s="45"/>
      <c r="B496" s="45"/>
      <c r="C496" s="61">
        <v>39968</v>
      </c>
      <c r="E496" s="62">
        <v>422.24838399999999</v>
      </c>
      <c r="F496" s="62">
        <v>465.67782099999999</v>
      </c>
      <c r="G496" s="62">
        <v>482.60308500000002</v>
      </c>
      <c r="H496" s="62">
        <v>405.45163200000002</v>
      </c>
      <c r="I496" s="62">
        <v>364.75196399999999</v>
      </c>
      <c r="J496" s="62">
        <v>234.45943299999999</v>
      </c>
      <c r="L496" s="43" cm="1">
        <f t="array" ref="L496">VLOOKUP(MIN(IF(CPI!$A$2:$A$88&gt;C496,CPI!$A$2:$A$88)),CPI!$A$2:$B$88,2)</f>
        <v>80.502599653379548</v>
      </c>
      <c r="N496" s="64">
        <f t="shared" si="44"/>
        <v>524.51521543164688</v>
      </c>
      <c r="O496" s="64">
        <f t="shared" si="45"/>
        <v>578.46308442841769</v>
      </c>
      <c r="P496" s="64">
        <f t="shared" si="46"/>
        <v>599.48757813778263</v>
      </c>
      <c r="Q496" s="64">
        <f t="shared" si="47"/>
        <v>503.650358803014</v>
      </c>
      <c r="R496" s="64">
        <f t="shared" si="48"/>
        <v>453.09339769214205</v>
      </c>
      <c r="S496" s="64">
        <f t="shared" si="49"/>
        <v>291.24454863509146</v>
      </c>
    </row>
    <row r="497" spans="1:19" x14ac:dyDescent="0.2">
      <c r="A497" s="45"/>
      <c r="B497" s="45"/>
      <c r="C497" s="61">
        <v>39975</v>
      </c>
      <c r="E497" s="62">
        <v>412.41790400000002</v>
      </c>
      <c r="F497" s="62">
        <v>508.96139199999999</v>
      </c>
      <c r="G497" s="62">
        <v>507.01444600000002</v>
      </c>
      <c r="H497" s="63"/>
      <c r="I497" s="62">
        <v>362.54440199999999</v>
      </c>
      <c r="J497" s="62">
        <v>284.45435099999997</v>
      </c>
      <c r="L497" s="43" cm="1">
        <f t="array" ref="L497">VLOOKUP(MIN(IF(CPI!$A$2:$A$88&gt;C497,CPI!$A$2:$A$88)),CPI!$A$2:$B$88,2)</f>
        <v>80.502599653379548</v>
      </c>
      <c r="N497" s="64">
        <f t="shared" si="44"/>
        <v>512.30383338643708</v>
      </c>
      <c r="O497" s="64">
        <f t="shared" si="45"/>
        <v>632.22975927664152</v>
      </c>
      <c r="P497" s="64">
        <f t="shared" si="46"/>
        <v>629.81127091926805</v>
      </c>
      <c r="Q497" s="64" t="str">
        <f t="shared" si="47"/>
        <v/>
      </c>
      <c r="R497" s="64">
        <f t="shared" si="48"/>
        <v>450.35117320559743</v>
      </c>
      <c r="S497" s="64">
        <f t="shared" si="49"/>
        <v>353.34803127448868</v>
      </c>
    </row>
    <row r="498" spans="1:19" x14ac:dyDescent="0.2">
      <c r="A498" s="45"/>
      <c r="B498" s="45"/>
      <c r="C498" s="61">
        <v>39982</v>
      </c>
      <c r="E498" s="62">
        <v>367.06744400000002</v>
      </c>
      <c r="F498" s="62">
        <v>504.29288300000007</v>
      </c>
      <c r="G498" s="62">
        <v>494.13758799999999</v>
      </c>
      <c r="H498" s="62">
        <v>403.32412399999998</v>
      </c>
      <c r="I498" s="62">
        <v>379.280732</v>
      </c>
      <c r="J498" s="62">
        <v>219.86372499999999</v>
      </c>
      <c r="L498" s="43" cm="1">
        <f t="array" ref="L498">VLOOKUP(MIN(IF(CPI!$A$2:$A$88&gt;C498,CPI!$A$2:$A$88)),CPI!$A$2:$B$88,2)</f>
        <v>80.502599653379548</v>
      </c>
      <c r="N498" s="64">
        <f t="shared" si="44"/>
        <v>455.96967747685687</v>
      </c>
      <c r="O498" s="64">
        <f t="shared" si="45"/>
        <v>626.43055649300334</v>
      </c>
      <c r="P498" s="64">
        <f t="shared" si="46"/>
        <v>613.81569058342302</v>
      </c>
      <c r="Q498" s="64">
        <f t="shared" si="47"/>
        <v>501.00757706781485</v>
      </c>
      <c r="R498" s="64">
        <f t="shared" si="48"/>
        <v>471.1409738729817</v>
      </c>
      <c r="S498" s="64">
        <f t="shared" si="49"/>
        <v>273.11381986006455</v>
      </c>
    </row>
    <row r="499" spans="1:19" x14ac:dyDescent="0.2">
      <c r="A499" s="45"/>
      <c r="B499" s="45"/>
      <c r="C499" s="61">
        <v>39989</v>
      </c>
      <c r="E499" s="62">
        <v>419.24578200000002</v>
      </c>
      <c r="F499" s="62">
        <v>516.240318</v>
      </c>
      <c r="G499" s="62">
        <v>523.85782200000006</v>
      </c>
      <c r="H499" s="62">
        <v>448.92974099999998</v>
      </c>
      <c r="I499" s="62">
        <v>358.162353</v>
      </c>
      <c r="J499" s="62">
        <v>208.12698800000001</v>
      </c>
      <c r="L499" s="43" cm="1">
        <f t="array" ref="L499">VLOOKUP(MIN(IF(CPI!$A$2:$A$88&gt;C499,CPI!$A$2:$A$88)),CPI!$A$2:$B$88,2)</f>
        <v>80.502599653379548</v>
      </c>
      <c r="N499" s="64">
        <f t="shared" si="44"/>
        <v>520.78539550914968</v>
      </c>
      <c r="O499" s="64">
        <f t="shared" si="45"/>
        <v>641.27161137997848</v>
      </c>
      <c r="P499" s="64">
        <f t="shared" si="46"/>
        <v>650.73404368998933</v>
      </c>
      <c r="Q499" s="64">
        <f t="shared" si="47"/>
        <v>557.6586879590958</v>
      </c>
      <c r="R499" s="64">
        <f t="shared" si="48"/>
        <v>444.90780986221745</v>
      </c>
      <c r="S499" s="64">
        <f t="shared" si="49"/>
        <v>258.53449316684606</v>
      </c>
    </row>
    <row r="500" spans="1:19" x14ac:dyDescent="0.2">
      <c r="A500" s="45"/>
      <c r="B500" s="45"/>
      <c r="C500" s="61">
        <v>39996</v>
      </c>
      <c r="E500" s="62">
        <v>457.74188400000003</v>
      </c>
      <c r="F500" s="62">
        <v>568.35730799999999</v>
      </c>
      <c r="G500" s="62">
        <v>557.07671800000003</v>
      </c>
      <c r="H500" s="62">
        <v>493.35084999999998</v>
      </c>
      <c r="I500" s="62">
        <v>361.68946799999998</v>
      </c>
      <c r="J500" s="62">
        <v>251.51745299999999</v>
      </c>
      <c r="L500" s="43" cm="1">
        <f t="array" ref="L500">VLOOKUP(MIN(IF(CPI!$A$2:$A$88&gt;C500,CPI!$A$2:$A$88)),CPI!$A$2:$B$88,2)</f>
        <v>81.282495667244362</v>
      </c>
      <c r="N500" s="64">
        <f t="shared" si="44"/>
        <v>563.14939673347556</v>
      </c>
      <c r="O500" s="64">
        <f t="shared" si="45"/>
        <v>699.23702924520251</v>
      </c>
      <c r="P500" s="64">
        <f t="shared" si="46"/>
        <v>685.35877672921117</v>
      </c>
      <c r="Q500" s="64">
        <f t="shared" si="47"/>
        <v>606.95829520255859</v>
      </c>
      <c r="R500" s="64">
        <f t="shared" si="48"/>
        <v>444.97830071641789</v>
      </c>
      <c r="S500" s="64">
        <f t="shared" si="49"/>
        <v>309.43618418123668</v>
      </c>
    </row>
    <row r="501" spans="1:19" x14ac:dyDescent="0.2">
      <c r="A501" s="45"/>
      <c r="B501" s="45"/>
      <c r="C501" s="61">
        <v>40003</v>
      </c>
      <c r="E501" s="62">
        <v>494.98093799999998</v>
      </c>
      <c r="F501" s="62">
        <v>571.80169899999999</v>
      </c>
      <c r="G501" s="62">
        <v>563.78948800000001</v>
      </c>
      <c r="H501" s="62">
        <v>500</v>
      </c>
      <c r="I501" s="62">
        <v>295.18392299999999</v>
      </c>
      <c r="J501" s="62">
        <v>260.83361400000001</v>
      </c>
      <c r="L501" s="43" cm="1">
        <f t="array" ref="L501">VLOOKUP(MIN(IF(CPI!$A$2:$A$88&gt;C501,CPI!$A$2:$A$88)),CPI!$A$2:$B$88,2)</f>
        <v>81.282495667244362</v>
      </c>
      <c r="N501" s="64">
        <f t="shared" si="44"/>
        <v>608.96375527931764</v>
      </c>
      <c r="O501" s="64">
        <f t="shared" si="45"/>
        <v>703.47458491044779</v>
      </c>
      <c r="P501" s="64">
        <f t="shared" si="46"/>
        <v>693.61734451172708</v>
      </c>
      <c r="Q501" s="64">
        <f t="shared" si="47"/>
        <v>615.13859275053301</v>
      </c>
      <c r="R501" s="64">
        <f t="shared" si="48"/>
        <v>363.15804599360342</v>
      </c>
      <c r="S501" s="64">
        <f t="shared" si="49"/>
        <v>320.89764451599149</v>
      </c>
    </row>
    <row r="502" spans="1:19" x14ac:dyDescent="0.2">
      <c r="A502" s="45"/>
      <c r="B502" s="45"/>
      <c r="C502" s="61">
        <v>40010</v>
      </c>
      <c r="E502" s="62">
        <v>463.06230499999998</v>
      </c>
      <c r="F502" s="62">
        <v>574.12794099999996</v>
      </c>
      <c r="G502" s="62">
        <v>591.48479899999995</v>
      </c>
      <c r="H502" s="62">
        <v>441.17648400000002</v>
      </c>
      <c r="I502" s="62">
        <v>345.56563199999999</v>
      </c>
      <c r="J502" s="62">
        <v>280.767359</v>
      </c>
      <c r="L502" s="43" cm="1">
        <f t="array" ref="L502">VLOOKUP(MIN(IF(CPI!$A$2:$A$88&gt;C502,CPI!$A$2:$A$88)),CPI!$A$2:$B$88,2)</f>
        <v>81.282495667244362</v>
      </c>
      <c r="N502" s="64">
        <f t="shared" si="44"/>
        <v>569.69498930703628</v>
      </c>
      <c r="O502" s="64">
        <f t="shared" si="45"/>
        <v>706.33650737100209</v>
      </c>
      <c r="P502" s="64">
        <f t="shared" si="46"/>
        <v>727.69025378038373</v>
      </c>
      <c r="Q502" s="64">
        <f t="shared" si="47"/>
        <v>542.76936304477613</v>
      </c>
      <c r="R502" s="64">
        <f t="shared" si="48"/>
        <v>425.14151314285715</v>
      </c>
      <c r="S502" s="64">
        <f t="shared" si="49"/>
        <v>345.4216762110874</v>
      </c>
    </row>
    <row r="503" spans="1:19" x14ac:dyDescent="0.2">
      <c r="A503" s="45"/>
      <c r="B503" s="45"/>
      <c r="C503" s="61">
        <v>40017</v>
      </c>
      <c r="E503" s="62">
        <v>443.65424999999999</v>
      </c>
      <c r="F503" s="62">
        <v>572.25063299999999</v>
      </c>
      <c r="G503" s="62">
        <v>582.23733800000002</v>
      </c>
      <c r="H503" s="62">
        <v>512.44541600000002</v>
      </c>
      <c r="I503" s="62">
        <v>353.200625</v>
      </c>
      <c r="J503" s="62">
        <v>270.358631</v>
      </c>
      <c r="L503" s="43" cm="1">
        <f t="array" ref="L503">VLOOKUP(MIN(IF(CPI!$A$2:$A$88&gt;C503,CPI!$A$2:$A$88)),CPI!$A$2:$B$88,2)</f>
        <v>81.282495667244362</v>
      </c>
      <c r="N503" s="64">
        <f t="shared" si="44"/>
        <v>545.8177020255863</v>
      </c>
      <c r="O503" s="64">
        <f t="shared" si="45"/>
        <v>704.02689816844349</v>
      </c>
      <c r="P503" s="64">
        <f t="shared" si="46"/>
        <v>716.31331348827291</v>
      </c>
      <c r="Q503" s="64">
        <f t="shared" si="47"/>
        <v>630.44990411940307</v>
      </c>
      <c r="R503" s="64">
        <f t="shared" si="48"/>
        <v>434.53467084221751</v>
      </c>
      <c r="S503" s="64">
        <f t="shared" si="49"/>
        <v>332.61605562260127</v>
      </c>
    </row>
    <row r="504" spans="1:19" x14ac:dyDescent="0.2">
      <c r="A504" s="45"/>
      <c r="B504" s="45"/>
      <c r="C504" s="61">
        <v>40024</v>
      </c>
      <c r="E504" s="62">
        <v>507.61970600000006</v>
      </c>
      <c r="F504" s="62">
        <v>577.92496700000004</v>
      </c>
      <c r="G504" s="62">
        <v>564.92420300000003</v>
      </c>
      <c r="H504" s="63"/>
      <c r="I504" s="62">
        <v>362.45119599999998</v>
      </c>
      <c r="J504" s="62">
        <v>291.38945799999999</v>
      </c>
      <c r="L504" s="43" cm="1">
        <f t="array" ref="L504">VLOOKUP(MIN(IF(CPI!$A$2:$A$88&gt;C504,CPI!$A$2:$A$88)),CPI!$A$2:$B$88,2)</f>
        <v>81.282495667244362</v>
      </c>
      <c r="N504" s="64">
        <f t="shared" si="44"/>
        <v>624.51294320255874</v>
      </c>
      <c r="O504" s="64">
        <f t="shared" si="45"/>
        <v>711.00790183155652</v>
      </c>
      <c r="P504" s="64">
        <f t="shared" si="46"/>
        <v>695.01335848827296</v>
      </c>
      <c r="Q504" s="64" t="str">
        <f t="shared" si="47"/>
        <v/>
      </c>
      <c r="R504" s="64">
        <f t="shared" si="48"/>
        <v>445.91543729637527</v>
      </c>
      <c r="S504" s="64">
        <f t="shared" si="49"/>
        <v>358.48980227292111</v>
      </c>
    </row>
    <row r="505" spans="1:19" x14ac:dyDescent="0.2">
      <c r="A505" s="45"/>
      <c r="B505" s="45"/>
      <c r="C505" s="61">
        <v>40031</v>
      </c>
      <c r="E505" s="62">
        <v>437.42558500000001</v>
      </c>
      <c r="F505" s="62">
        <v>563.821507</v>
      </c>
      <c r="G505" s="62">
        <v>567.87905699999999</v>
      </c>
      <c r="H505" s="62">
        <v>475.62431800000002</v>
      </c>
      <c r="I505" s="62">
        <v>399.54467399999999</v>
      </c>
      <c r="J505" s="62">
        <v>257.41834699999998</v>
      </c>
      <c r="L505" s="43" cm="1">
        <f t="array" ref="L505">VLOOKUP(MIN(IF(CPI!$A$2:$A$88&gt;C505,CPI!$A$2:$A$88)),CPI!$A$2:$B$88,2)</f>
        <v>81.282495667244362</v>
      </c>
      <c r="N505" s="64">
        <f t="shared" si="44"/>
        <v>538.15471757995738</v>
      </c>
      <c r="O505" s="64">
        <f t="shared" si="45"/>
        <v>693.6567367569296</v>
      </c>
      <c r="P505" s="64">
        <f t="shared" si="46"/>
        <v>698.64864795095946</v>
      </c>
      <c r="Q505" s="64">
        <f t="shared" si="47"/>
        <v>585.14974730490405</v>
      </c>
      <c r="R505" s="64">
        <f t="shared" si="48"/>
        <v>491.550697010661</v>
      </c>
      <c r="S505" s="64">
        <f t="shared" si="49"/>
        <v>316.69591944349679</v>
      </c>
    </row>
    <row r="506" spans="1:19" x14ac:dyDescent="0.2">
      <c r="A506" s="45"/>
      <c r="B506" s="45"/>
      <c r="C506" s="61">
        <v>40038</v>
      </c>
      <c r="E506" s="62">
        <v>494.96913599999999</v>
      </c>
      <c r="F506" s="62">
        <v>583.29216399999996</v>
      </c>
      <c r="G506" s="62">
        <v>579.55576799999994</v>
      </c>
      <c r="H506" s="62">
        <v>461.27944400000001</v>
      </c>
      <c r="I506" s="62">
        <v>446.04713500000003</v>
      </c>
      <c r="J506" s="62">
        <v>260.49898200000001</v>
      </c>
      <c r="L506" s="43" cm="1">
        <f t="array" ref="L506">VLOOKUP(MIN(IF(CPI!$A$2:$A$88&gt;C506,CPI!$A$2:$A$88)),CPI!$A$2:$B$88,2)</f>
        <v>81.282495667244362</v>
      </c>
      <c r="N506" s="64">
        <f t="shared" si="44"/>
        <v>608.94923554797447</v>
      </c>
      <c r="O506" s="64">
        <f t="shared" si="45"/>
        <v>717.61104185074623</v>
      </c>
      <c r="P506" s="64">
        <f t="shared" si="46"/>
        <v>713.01423909594882</v>
      </c>
      <c r="Q506" s="64">
        <f t="shared" si="47"/>
        <v>567.50157609381665</v>
      </c>
      <c r="R506" s="64">
        <f t="shared" si="48"/>
        <v>548.76161384861416</v>
      </c>
      <c r="S506" s="64">
        <f t="shared" si="49"/>
        <v>320.4859544008529</v>
      </c>
    </row>
    <row r="507" spans="1:19" x14ac:dyDescent="0.2">
      <c r="A507" s="45"/>
      <c r="B507" s="45"/>
      <c r="C507" s="61">
        <v>40045</v>
      </c>
      <c r="E507" s="62">
        <v>488.81448899999998</v>
      </c>
      <c r="F507" s="62">
        <v>589.45910000000003</v>
      </c>
      <c r="G507" s="62">
        <v>599.48722999999995</v>
      </c>
      <c r="H507" s="62">
        <v>517.94344999999998</v>
      </c>
      <c r="I507" s="62">
        <v>409.00943999999998</v>
      </c>
      <c r="J507" s="62">
        <v>245.289266</v>
      </c>
      <c r="L507" s="43" cm="1">
        <f t="array" ref="L507">VLOOKUP(MIN(IF(CPI!$A$2:$A$88&gt;C507,CPI!$A$2:$A$88)),CPI!$A$2:$B$88,2)</f>
        <v>81.282495667244362</v>
      </c>
      <c r="N507" s="64">
        <f t="shared" si="44"/>
        <v>601.37731375906185</v>
      </c>
      <c r="O507" s="64">
        <f t="shared" si="45"/>
        <v>725.19808251599159</v>
      </c>
      <c r="P507" s="64">
        <f t="shared" si="46"/>
        <v>737.53546206823023</v>
      </c>
      <c r="Q507" s="64">
        <f t="shared" si="47"/>
        <v>637.21400991471216</v>
      </c>
      <c r="R507" s="64">
        <f t="shared" si="48"/>
        <v>503.19498268656713</v>
      </c>
      <c r="S507" s="64">
        <f t="shared" si="49"/>
        <v>301.77378780810233</v>
      </c>
    </row>
    <row r="508" spans="1:19" x14ac:dyDescent="0.2">
      <c r="A508" s="45"/>
      <c r="B508" s="45"/>
      <c r="C508" s="61">
        <v>40052</v>
      </c>
      <c r="E508" s="62">
        <v>468.14241399999997</v>
      </c>
      <c r="F508" s="62">
        <v>539.30433300000004</v>
      </c>
      <c r="G508" s="62">
        <v>508.37612899999993</v>
      </c>
      <c r="H508" s="62">
        <v>450.362033</v>
      </c>
      <c r="I508" s="62">
        <v>328.34935400000001</v>
      </c>
      <c r="J508" s="62">
        <v>233.62321499999999</v>
      </c>
      <c r="L508" s="43" cm="1">
        <f t="array" ref="L508">VLOOKUP(MIN(IF(CPI!$A$2:$A$88&gt;C508,CPI!$A$2:$A$88)),CPI!$A$2:$B$88,2)</f>
        <v>81.282495667244362</v>
      </c>
      <c r="N508" s="64">
        <f t="shared" si="44"/>
        <v>575.94493150959488</v>
      </c>
      <c r="O508" s="64">
        <f t="shared" si="45"/>
        <v>663.49381693176974</v>
      </c>
      <c r="P508" s="64">
        <f t="shared" si="46"/>
        <v>625.4435531620469</v>
      </c>
      <c r="Q508" s="64">
        <f t="shared" si="47"/>
        <v>554.07013441577828</v>
      </c>
      <c r="R508" s="64">
        <f t="shared" si="48"/>
        <v>403.96071910021323</v>
      </c>
      <c r="S508" s="64">
        <f t="shared" si="49"/>
        <v>287.42131141791043</v>
      </c>
    </row>
    <row r="509" spans="1:19" x14ac:dyDescent="0.2">
      <c r="A509" s="45"/>
      <c r="B509" s="45"/>
      <c r="C509" s="61">
        <v>40059</v>
      </c>
      <c r="E509" s="62">
        <v>412.12939499999999</v>
      </c>
      <c r="F509" s="62">
        <v>465.525215</v>
      </c>
      <c r="G509" s="62">
        <v>452.00592799999998</v>
      </c>
      <c r="H509" s="62">
        <v>388.32408500000003</v>
      </c>
      <c r="I509" s="62">
        <v>330.03188</v>
      </c>
      <c r="J509" s="62">
        <v>245.57512700000001</v>
      </c>
      <c r="L509" s="43" cm="1">
        <f t="array" ref="L509">VLOOKUP(MIN(IF(CPI!$A$2:$A$88&gt;C509,CPI!$A$2:$A$88)),CPI!$A$2:$B$88,2)</f>
        <v>81.282495667244362</v>
      </c>
      <c r="N509" s="64">
        <f t="shared" si="44"/>
        <v>507.03339214285717</v>
      </c>
      <c r="O509" s="64">
        <f t="shared" si="45"/>
        <v>572.72505128997875</v>
      </c>
      <c r="P509" s="64">
        <f t="shared" si="46"/>
        <v>556.09258092963751</v>
      </c>
      <c r="Q509" s="64">
        <f t="shared" si="47"/>
        <v>477.74626235607678</v>
      </c>
      <c r="R509" s="64">
        <f t="shared" si="48"/>
        <v>406.03069245202562</v>
      </c>
      <c r="S509" s="64">
        <f t="shared" si="49"/>
        <v>302.12547607462687</v>
      </c>
    </row>
    <row r="510" spans="1:19" x14ac:dyDescent="0.2">
      <c r="A510" s="45"/>
      <c r="B510" s="45"/>
      <c r="C510" s="61">
        <v>40066</v>
      </c>
      <c r="E510" s="62">
        <v>441.167238</v>
      </c>
      <c r="F510" s="62">
        <v>475.78166800000002</v>
      </c>
      <c r="G510" s="62">
        <v>435.61247500000002</v>
      </c>
      <c r="H510" s="62">
        <v>349.642852</v>
      </c>
      <c r="I510" s="62">
        <v>373.91791000000001</v>
      </c>
      <c r="J510" s="62">
        <v>243.14393699999999</v>
      </c>
      <c r="L510" s="43" cm="1">
        <f t="array" ref="L510">VLOOKUP(MIN(IF(CPI!$A$2:$A$88&gt;C510,CPI!$A$2:$A$88)),CPI!$A$2:$B$88,2)</f>
        <v>81.282495667244362</v>
      </c>
      <c r="N510" s="64">
        <f t="shared" si="44"/>
        <v>542.75798790191902</v>
      </c>
      <c r="O510" s="64">
        <f t="shared" si="45"/>
        <v>585.34333142004266</v>
      </c>
      <c r="P510" s="64">
        <f t="shared" si="46"/>
        <v>535.92408971215355</v>
      </c>
      <c r="Q510" s="64">
        <f t="shared" si="47"/>
        <v>430.15762388912583</v>
      </c>
      <c r="R510" s="64">
        <f t="shared" si="48"/>
        <v>460.02267392324097</v>
      </c>
      <c r="S510" s="64">
        <f t="shared" si="49"/>
        <v>299.13443848400851</v>
      </c>
    </row>
    <row r="511" spans="1:19" x14ac:dyDescent="0.2">
      <c r="A511" s="45"/>
      <c r="B511" s="45"/>
      <c r="C511" s="61">
        <v>40073</v>
      </c>
      <c r="E511" s="62">
        <v>447.731855</v>
      </c>
      <c r="F511" s="62">
        <v>475.52646499999997</v>
      </c>
      <c r="G511" s="62">
        <v>382.00458900000001</v>
      </c>
      <c r="H511" s="62">
        <v>300</v>
      </c>
      <c r="I511" s="62">
        <v>368.45415200000002</v>
      </c>
      <c r="J511" s="62">
        <v>239.01400100000001</v>
      </c>
      <c r="L511" s="43" cm="1">
        <f t="array" ref="L511">VLOOKUP(MIN(IF(CPI!$A$2:$A$88&gt;C511,CPI!$A$2:$A$88)),CPI!$A$2:$B$88,2)</f>
        <v>81.282495667244362</v>
      </c>
      <c r="N511" s="64">
        <f t="shared" si="44"/>
        <v>550.83428642857143</v>
      </c>
      <c r="O511" s="64">
        <f t="shared" si="45"/>
        <v>585.02936099147121</v>
      </c>
      <c r="P511" s="64">
        <f t="shared" si="46"/>
        <v>469.97153060341157</v>
      </c>
      <c r="Q511" s="64">
        <f t="shared" si="47"/>
        <v>369.08315565031984</v>
      </c>
      <c r="R511" s="64">
        <f t="shared" si="48"/>
        <v>453.30073710874206</v>
      </c>
      <c r="S511" s="64">
        <f t="shared" si="49"/>
        <v>294.05347244562904</v>
      </c>
    </row>
    <row r="512" spans="1:19" x14ac:dyDescent="0.2">
      <c r="A512" s="45"/>
      <c r="B512" s="45"/>
      <c r="C512" s="61">
        <v>40080</v>
      </c>
      <c r="E512" s="62">
        <v>383.37926199999998</v>
      </c>
      <c r="F512" s="62">
        <v>413.62701499999997</v>
      </c>
      <c r="G512" s="62">
        <v>276.379167</v>
      </c>
      <c r="H512" s="62">
        <v>205.55556200000001</v>
      </c>
      <c r="I512" s="62">
        <v>278.68494299999998</v>
      </c>
      <c r="J512" s="62">
        <v>243.621419</v>
      </c>
      <c r="L512" s="43" cm="1">
        <f t="array" ref="L512">VLOOKUP(MIN(IF(CPI!$A$2:$A$88&gt;C512,CPI!$A$2:$A$88)),CPI!$A$2:$B$88,2)</f>
        <v>81.282495667244362</v>
      </c>
      <c r="N512" s="64">
        <f t="shared" si="44"/>
        <v>471.6627594328358</v>
      </c>
      <c r="O512" s="64">
        <f t="shared" si="45"/>
        <v>508.87587986140721</v>
      </c>
      <c r="P512" s="64">
        <f t="shared" si="46"/>
        <v>340.02298370788913</v>
      </c>
      <c r="Q512" s="64">
        <f t="shared" si="47"/>
        <v>252.89031828144991</v>
      </c>
      <c r="R512" s="64">
        <f t="shared" si="48"/>
        <v>342.85972731556501</v>
      </c>
      <c r="S512" s="64">
        <f t="shared" si="49"/>
        <v>299.72187369509595</v>
      </c>
    </row>
    <row r="513" spans="1:19" x14ac:dyDescent="0.2">
      <c r="A513" s="45"/>
      <c r="B513" s="45"/>
      <c r="C513" s="61">
        <v>40087</v>
      </c>
      <c r="E513" s="62">
        <v>375.13323100000002</v>
      </c>
      <c r="F513" s="62">
        <v>451.66018000000003</v>
      </c>
      <c r="G513" s="62">
        <v>467.72945399999998</v>
      </c>
      <c r="H513" s="62">
        <v>311.656361</v>
      </c>
      <c r="I513" s="62">
        <v>434.68845499999998</v>
      </c>
      <c r="J513" s="62">
        <v>254.08405700000003</v>
      </c>
      <c r="L513" s="43" cm="1">
        <f t="array" ref="L513">VLOOKUP(MIN(IF(CPI!$A$2:$A$88&gt;C513,CPI!$A$2:$A$88)),CPI!$A$2:$B$88,2)</f>
        <v>80.069324090121313</v>
      </c>
      <c r="N513" s="64">
        <f t="shared" si="44"/>
        <v>468.51055040476194</v>
      </c>
      <c r="O513" s="64">
        <f t="shared" si="45"/>
        <v>564.08641528138537</v>
      </c>
      <c r="P513" s="64">
        <f t="shared" si="46"/>
        <v>584.15561679220775</v>
      </c>
      <c r="Q513" s="64">
        <f t="shared" si="47"/>
        <v>389.23316081601735</v>
      </c>
      <c r="R513" s="64">
        <f t="shared" si="48"/>
        <v>542.89012669913416</v>
      </c>
      <c r="S513" s="64">
        <f t="shared" si="49"/>
        <v>317.33008850432907</v>
      </c>
    </row>
    <row r="514" spans="1:19" x14ac:dyDescent="0.2">
      <c r="A514" s="45"/>
      <c r="B514" s="45"/>
      <c r="C514" s="61">
        <v>40094</v>
      </c>
      <c r="E514" s="62">
        <v>378.41662500000001</v>
      </c>
      <c r="F514" s="62">
        <v>397.52034099999997</v>
      </c>
      <c r="G514" s="62">
        <v>381.07275900000002</v>
      </c>
      <c r="H514" s="63"/>
      <c r="I514" s="62">
        <v>338.13425100000001</v>
      </c>
      <c r="J514" s="62">
        <v>218.601834</v>
      </c>
      <c r="L514" s="43" cm="1">
        <f t="array" ref="L514">VLOOKUP(MIN(IF(CPI!$A$2:$A$88&gt;C514,CPI!$A$2:$A$88)),CPI!$A$2:$B$88,2)</f>
        <v>80.069324090121313</v>
      </c>
      <c r="N514" s="64">
        <f t="shared" si="44"/>
        <v>472.611239448052</v>
      </c>
      <c r="O514" s="64">
        <f t="shared" si="45"/>
        <v>496.47020943073591</v>
      </c>
      <c r="P514" s="64">
        <f t="shared" si="46"/>
        <v>475.92853234415588</v>
      </c>
      <c r="Q514" s="64" t="str">
        <f t="shared" si="47"/>
        <v/>
      </c>
      <c r="R514" s="64">
        <f t="shared" si="48"/>
        <v>422.30186759090913</v>
      </c>
      <c r="S514" s="64">
        <f t="shared" si="49"/>
        <v>273.01571042857142</v>
      </c>
    </row>
    <row r="515" spans="1:19" x14ac:dyDescent="0.2">
      <c r="A515" s="45"/>
      <c r="B515" s="45"/>
      <c r="C515" s="61">
        <v>40101</v>
      </c>
      <c r="E515" s="62">
        <v>401.666472</v>
      </c>
      <c r="F515" s="62">
        <v>386.84144099999997</v>
      </c>
      <c r="G515" s="62">
        <v>397.95398599999999</v>
      </c>
      <c r="H515" s="62">
        <v>437.92341800000003</v>
      </c>
      <c r="I515" s="62">
        <v>394.656811</v>
      </c>
      <c r="J515" s="62">
        <v>212.524427</v>
      </c>
      <c r="L515" s="43" cm="1">
        <f t="array" ref="L515">VLOOKUP(MIN(IF(CPI!$A$2:$A$88&gt;C515,CPI!$A$2:$A$88)),CPI!$A$2:$B$88,2)</f>
        <v>80.069324090121313</v>
      </c>
      <c r="N515" s="64">
        <f t="shared" si="44"/>
        <v>501.64838602597405</v>
      </c>
      <c r="O515" s="64">
        <f t="shared" si="45"/>
        <v>483.13314168181819</v>
      </c>
      <c r="P515" s="64">
        <f t="shared" si="46"/>
        <v>497.01179636796536</v>
      </c>
      <c r="Q515" s="64">
        <f t="shared" si="47"/>
        <v>546.93032940692649</v>
      </c>
      <c r="R515" s="64">
        <f t="shared" si="48"/>
        <v>492.89389598917751</v>
      </c>
      <c r="S515" s="64">
        <f t="shared" si="49"/>
        <v>265.42552895887445</v>
      </c>
    </row>
    <row r="516" spans="1:19" x14ac:dyDescent="0.2">
      <c r="A516" s="45"/>
      <c r="B516" s="45"/>
      <c r="C516" s="61">
        <v>40108</v>
      </c>
      <c r="E516" s="62">
        <v>388.920815</v>
      </c>
      <c r="F516" s="62">
        <v>357.56678099999999</v>
      </c>
      <c r="G516" s="62">
        <v>333.81693200000001</v>
      </c>
      <c r="H516" s="62">
        <v>376.47056300000003</v>
      </c>
      <c r="I516" s="62">
        <v>380.48164600000001</v>
      </c>
      <c r="J516" s="62">
        <v>205.639331</v>
      </c>
      <c r="L516" s="43" cm="1">
        <f t="array" ref="L516">VLOOKUP(MIN(IF(CPI!$A$2:$A$88&gt;C516,CPI!$A$2:$A$88)),CPI!$A$2:$B$88,2)</f>
        <v>80.069324090121313</v>
      </c>
      <c r="N516" s="64">
        <f t="shared" si="44"/>
        <v>485.73010877705633</v>
      </c>
      <c r="O516" s="64">
        <f t="shared" si="45"/>
        <v>446.57149921428572</v>
      </c>
      <c r="P516" s="64">
        <f t="shared" si="46"/>
        <v>416.9098912640693</v>
      </c>
      <c r="Q516" s="64">
        <f t="shared" si="47"/>
        <v>470.18076807575761</v>
      </c>
      <c r="R516" s="64">
        <f t="shared" si="48"/>
        <v>475.19028082683985</v>
      </c>
      <c r="S516" s="64">
        <f t="shared" si="49"/>
        <v>256.82661036147186</v>
      </c>
    </row>
    <row r="517" spans="1:19" x14ac:dyDescent="0.2">
      <c r="A517" s="45"/>
      <c r="B517" s="45"/>
      <c r="C517" s="61">
        <v>40115</v>
      </c>
      <c r="E517" s="62">
        <v>397.22792099999998</v>
      </c>
      <c r="F517" s="62">
        <v>391.56956400000001</v>
      </c>
      <c r="G517" s="62">
        <v>318.03128500000003</v>
      </c>
      <c r="H517" s="63"/>
      <c r="I517" s="62">
        <v>449.091722</v>
      </c>
      <c r="J517" s="62">
        <v>208.021084</v>
      </c>
      <c r="L517" s="43" cm="1">
        <f t="array" ref="L517">VLOOKUP(MIN(IF(CPI!$A$2:$A$88&gt;C517,CPI!$A$2:$A$88)),CPI!$A$2:$B$88,2)</f>
        <v>80.069324090121313</v>
      </c>
      <c r="N517" s="64">
        <f t="shared" si="44"/>
        <v>496.1050009025974</v>
      </c>
      <c r="O517" s="64">
        <f t="shared" si="45"/>
        <v>489.03817841558447</v>
      </c>
      <c r="P517" s="64">
        <f t="shared" si="46"/>
        <v>397.19491654761907</v>
      </c>
      <c r="Q517" s="64" t="str">
        <f t="shared" si="47"/>
        <v/>
      </c>
      <c r="R517" s="64">
        <f t="shared" si="48"/>
        <v>560.87862249783552</v>
      </c>
      <c r="S517" s="64">
        <f t="shared" si="49"/>
        <v>259.80122395670998</v>
      </c>
    </row>
    <row r="518" spans="1:19" x14ac:dyDescent="0.2">
      <c r="A518" s="45"/>
      <c r="B518" s="45"/>
      <c r="C518" s="61">
        <v>40122</v>
      </c>
      <c r="E518" s="62">
        <v>402.67626899999999</v>
      </c>
      <c r="F518" s="62">
        <v>393.422145</v>
      </c>
      <c r="G518" s="62">
        <v>365.37166400000001</v>
      </c>
      <c r="H518" s="62">
        <v>382.35292199999998</v>
      </c>
      <c r="I518" s="62">
        <v>419.18414100000001</v>
      </c>
      <c r="J518" s="62">
        <v>216.64116100000001</v>
      </c>
      <c r="L518" s="43" cm="1">
        <f t="array" ref="L518">VLOOKUP(MIN(IF(CPI!$A$2:$A$88&gt;C518,CPI!$A$2:$A$88)),CPI!$A$2:$B$88,2)</f>
        <v>80.069324090121313</v>
      </c>
      <c r="N518" s="64">
        <f t="shared" ref="N518:N581" si="50">IF(ISBLANK(E518),"",+E518*(100/$L518))</f>
        <v>502.90953942207796</v>
      </c>
      <c r="O518" s="64">
        <f t="shared" ref="O518:O581" si="51">IF(ISBLANK(F518),"",+F518*(100/$L518))</f>
        <v>491.35189970779226</v>
      </c>
      <c r="P518" s="64">
        <f t="shared" ref="P518:P581" si="52">IF(ISBLANK(G518),"",+G518*(100/$L518))</f>
        <v>456.31915612121213</v>
      </c>
      <c r="Q518" s="64">
        <f t="shared" ref="Q518:Q581" si="53">IF(ISBLANK(H518),"",+H518*(100/$L518))</f>
        <v>477.52735063636362</v>
      </c>
      <c r="R518" s="64">
        <f t="shared" ref="R518:R581" si="54">IF(ISBLANK(I518),"",+I518*(100/$L518))</f>
        <v>523.52651375974028</v>
      </c>
      <c r="S518" s="64">
        <f t="shared" ref="S518:S581" si="55">IF(ISBLANK(J518),"",+J518*(100/$L518))</f>
        <v>270.56699111904766</v>
      </c>
    </row>
    <row r="519" spans="1:19" x14ac:dyDescent="0.2">
      <c r="A519" s="45"/>
      <c r="B519" s="45"/>
      <c r="C519" s="61">
        <v>40129</v>
      </c>
      <c r="E519" s="62">
        <v>382.890199</v>
      </c>
      <c r="F519" s="62">
        <v>386.28222399999999</v>
      </c>
      <c r="G519" s="62">
        <v>335.975728</v>
      </c>
      <c r="H519" s="62">
        <v>278.938739</v>
      </c>
      <c r="I519" s="62">
        <v>383.49403699999999</v>
      </c>
      <c r="J519" s="62">
        <v>214.30726999999999</v>
      </c>
      <c r="L519" s="43" cm="1">
        <f t="array" ref="L519">VLOOKUP(MIN(IF(CPI!$A$2:$A$88&gt;C519,CPI!$A$2:$A$88)),CPI!$A$2:$B$88,2)</f>
        <v>80.069324090121313</v>
      </c>
      <c r="N519" s="64">
        <f t="shared" si="50"/>
        <v>478.19836541774896</v>
      </c>
      <c r="O519" s="64">
        <f t="shared" si="51"/>
        <v>482.43472564502167</v>
      </c>
      <c r="P519" s="64">
        <f t="shared" si="52"/>
        <v>419.6060499047619</v>
      </c>
      <c r="Q519" s="64">
        <f t="shared" si="53"/>
        <v>348.37154199783549</v>
      </c>
      <c r="R519" s="64">
        <f t="shared" si="54"/>
        <v>478.95250941341993</v>
      </c>
      <c r="S519" s="64">
        <f t="shared" si="55"/>
        <v>267.65215322510824</v>
      </c>
    </row>
    <row r="520" spans="1:19" x14ac:dyDescent="0.2">
      <c r="A520" s="45"/>
      <c r="B520" s="45"/>
      <c r="C520" s="61">
        <v>40136</v>
      </c>
      <c r="E520" s="62">
        <v>393.400218</v>
      </c>
      <c r="F520" s="62">
        <v>383.306217</v>
      </c>
      <c r="G520" s="62">
        <v>353.88387999999998</v>
      </c>
      <c r="H520" s="63"/>
      <c r="I520" s="62">
        <v>390.70582000000002</v>
      </c>
      <c r="J520" s="62">
        <v>218.092949</v>
      </c>
      <c r="L520" s="43" cm="1">
        <f t="array" ref="L520">VLOOKUP(MIN(IF(CPI!$A$2:$A$88&gt;C520,CPI!$A$2:$A$88)),CPI!$A$2:$B$88,2)</f>
        <v>80.069324090121313</v>
      </c>
      <c r="N520" s="64">
        <f t="shared" si="50"/>
        <v>491.32451468831169</v>
      </c>
      <c r="O520" s="64">
        <f t="shared" si="51"/>
        <v>478.71793768181823</v>
      </c>
      <c r="P520" s="64">
        <f t="shared" si="52"/>
        <v>441.97185878787877</v>
      </c>
      <c r="Q520" s="64" t="str">
        <f t="shared" si="53"/>
        <v/>
      </c>
      <c r="R520" s="64">
        <f t="shared" si="54"/>
        <v>487.95943320346328</v>
      </c>
      <c r="S520" s="64">
        <f t="shared" si="55"/>
        <v>272.38015491991342</v>
      </c>
    </row>
    <row r="521" spans="1:19" x14ac:dyDescent="0.2">
      <c r="A521" s="45"/>
      <c r="B521" s="45"/>
      <c r="C521" s="61">
        <v>40143</v>
      </c>
      <c r="E521" s="62">
        <v>381.01114999999999</v>
      </c>
      <c r="F521" s="62">
        <v>394.56998099999998</v>
      </c>
      <c r="G521" s="62">
        <v>372.77500900000001</v>
      </c>
      <c r="H521" s="62">
        <v>394.11765400000002</v>
      </c>
      <c r="I521" s="62">
        <v>408.492841</v>
      </c>
      <c r="J521" s="62">
        <v>219.347758</v>
      </c>
      <c r="L521" s="43" cm="1">
        <f t="array" ref="L521">VLOOKUP(MIN(IF(CPI!$A$2:$A$88&gt;C521,CPI!$A$2:$A$88)),CPI!$A$2:$B$88,2)</f>
        <v>80.069324090121313</v>
      </c>
      <c r="N521" s="64">
        <f t="shared" si="50"/>
        <v>475.85158777056279</v>
      </c>
      <c r="O521" s="64">
        <f t="shared" si="51"/>
        <v>492.78545246103897</v>
      </c>
      <c r="P521" s="64">
        <f t="shared" si="52"/>
        <v>465.56532509307362</v>
      </c>
      <c r="Q521" s="64">
        <f t="shared" si="53"/>
        <v>492.22053324242427</v>
      </c>
      <c r="R521" s="64">
        <f t="shared" si="54"/>
        <v>510.17395943073598</v>
      </c>
      <c r="S521" s="64">
        <f t="shared" si="55"/>
        <v>273.94730815151519</v>
      </c>
    </row>
    <row r="522" spans="1:19" x14ac:dyDescent="0.2">
      <c r="A522" s="45"/>
      <c r="B522" s="45"/>
      <c r="C522" s="61">
        <v>40150</v>
      </c>
      <c r="E522" s="62">
        <v>425.04817400000002</v>
      </c>
      <c r="F522" s="62">
        <v>434.73250300000001</v>
      </c>
      <c r="G522" s="62">
        <v>416.23267099999998</v>
      </c>
      <c r="H522" s="63"/>
      <c r="I522" s="62">
        <v>391.36218700000001</v>
      </c>
      <c r="J522" s="62">
        <v>231.759353</v>
      </c>
      <c r="L522" s="43" cm="1">
        <f t="array" ref="L522">VLOOKUP(MIN(IF(CPI!$A$2:$A$88&gt;C522,CPI!$A$2:$A$88)),CPI!$A$2:$B$88,2)</f>
        <v>80.069324090121313</v>
      </c>
      <c r="N522" s="64">
        <f t="shared" si="50"/>
        <v>530.85020865367972</v>
      </c>
      <c r="O522" s="64">
        <f t="shared" si="51"/>
        <v>542.94513902813856</v>
      </c>
      <c r="P522" s="64">
        <f t="shared" si="52"/>
        <v>519.84037049134201</v>
      </c>
      <c r="Q522" s="64" t="str">
        <f t="shared" si="53"/>
        <v/>
      </c>
      <c r="R522" s="64">
        <f t="shared" si="54"/>
        <v>488.77918159956715</v>
      </c>
      <c r="S522" s="64">
        <f t="shared" si="55"/>
        <v>289.44836943939396</v>
      </c>
    </row>
    <row r="523" spans="1:19" x14ac:dyDescent="0.2">
      <c r="A523" s="45"/>
      <c r="B523" s="45"/>
      <c r="C523" s="61">
        <v>40157</v>
      </c>
      <c r="E523" s="62">
        <v>433.379591</v>
      </c>
      <c r="F523" s="62">
        <v>429.49985700000002</v>
      </c>
      <c r="G523" s="62">
        <v>420.66216800000001</v>
      </c>
      <c r="H523" s="63"/>
      <c r="I523" s="62">
        <v>425.05790000000002</v>
      </c>
      <c r="J523" s="62">
        <v>265.059935</v>
      </c>
      <c r="L523" s="43" cm="1">
        <f t="array" ref="L523">VLOOKUP(MIN(IF(CPI!$A$2:$A$88&gt;C523,CPI!$A$2:$A$88)),CPI!$A$2:$B$88,2)</f>
        <v>80.069324090121313</v>
      </c>
      <c r="N523" s="64">
        <f t="shared" si="50"/>
        <v>541.25546321861475</v>
      </c>
      <c r="O523" s="64">
        <f t="shared" si="51"/>
        <v>536.40999456493512</v>
      </c>
      <c r="P523" s="64">
        <f t="shared" si="52"/>
        <v>525.37244791341993</v>
      </c>
      <c r="Q523" s="64" t="str">
        <f t="shared" si="53"/>
        <v/>
      </c>
      <c r="R523" s="64">
        <f t="shared" si="54"/>
        <v>530.86235562770571</v>
      </c>
      <c r="S523" s="64">
        <f t="shared" si="55"/>
        <v>331.03805734848487</v>
      </c>
    </row>
    <row r="524" spans="1:19" x14ac:dyDescent="0.2">
      <c r="A524" s="45"/>
      <c r="B524" s="45"/>
      <c r="C524" s="61">
        <v>40164</v>
      </c>
      <c r="E524" s="62">
        <v>421.57831299999998</v>
      </c>
      <c r="F524" s="62">
        <v>428.42001900000002</v>
      </c>
      <c r="G524" s="62">
        <v>418.85856699999999</v>
      </c>
      <c r="H524" s="63"/>
      <c r="I524" s="62">
        <v>403.48251199999999</v>
      </c>
      <c r="J524" s="62">
        <v>249.579159</v>
      </c>
      <c r="L524" s="43" cm="1">
        <f t="array" ref="L524">VLOOKUP(MIN(IF(CPI!$A$2:$A$88&gt;C524,CPI!$A$2:$A$88)),CPI!$A$2:$B$88,2)</f>
        <v>80.069324090121313</v>
      </c>
      <c r="N524" s="64">
        <f t="shared" si="50"/>
        <v>526.51663766450213</v>
      </c>
      <c r="O524" s="64">
        <f t="shared" si="51"/>
        <v>535.06136572077924</v>
      </c>
      <c r="P524" s="64">
        <f t="shared" si="52"/>
        <v>523.11989861255415</v>
      </c>
      <c r="Q524" s="64" t="str">
        <f t="shared" si="53"/>
        <v/>
      </c>
      <c r="R524" s="64">
        <f t="shared" si="54"/>
        <v>503.91647061471861</v>
      </c>
      <c r="S524" s="64">
        <f t="shared" si="55"/>
        <v>311.70384143506493</v>
      </c>
    </row>
    <row r="525" spans="1:19" x14ac:dyDescent="0.2">
      <c r="A525" s="45"/>
      <c r="B525" s="45"/>
      <c r="C525" s="61">
        <v>40171</v>
      </c>
      <c r="E525" s="63"/>
      <c r="F525" s="63"/>
      <c r="G525" s="63"/>
      <c r="H525" s="63"/>
      <c r="I525" s="63"/>
      <c r="J525" s="63"/>
      <c r="L525" s="43" cm="1">
        <f t="array" ref="L525">VLOOKUP(MIN(IF(CPI!$A$2:$A$88&gt;C525,CPI!$A$2:$A$88)),CPI!$A$2:$B$88,2)</f>
        <v>80.069324090121313</v>
      </c>
      <c r="N525" s="64" t="str">
        <f t="shared" si="50"/>
        <v/>
      </c>
      <c r="O525" s="64" t="str">
        <f t="shared" si="51"/>
        <v/>
      </c>
      <c r="P525" s="64" t="str">
        <f t="shared" si="52"/>
        <v/>
      </c>
      <c r="Q525" s="64" t="str">
        <f t="shared" si="53"/>
        <v/>
      </c>
      <c r="R525" s="64" t="str">
        <f t="shared" si="54"/>
        <v/>
      </c>
      <c r="S525" s="64" t="str">
        <f t="shared" si="55"/>
        <v/>
      </c>
    </row>
    <row r="526" spans="1:19" x14ac:dyDescent="0.2">
      <c r="A526" s="51"/>
      <c r="B526" s="51"/>
      <c r="C526" s="61">
        <v>40178</v>
      </c>
      <c r="E526" s="63"/>
      <c r="F526" s="63"/>
      <c r="G526" s="63"/>
      <c r="H526" s="63"/>
      <c r="I526" s="63"/>
      <c r="J526" s="63"/>
      <c r="L526" s="43" cm="1">
        <f t="array" ref="L526">VLOOKUP(MIN(IF(CPI!$A$2:$A$88&gt;C526,CPI!$A$2:$A$88)),CPI!$A$2:$B$88,2)</f>
        <v>82.495667244367425</v>
      </c>
      <c r="N526" s="64" t="str">
        <f t="shared" si="50"/>
        <v/>
      </c>
      <c r="O526" s="64" t="str">
        <f t="shared" si="51"/>
        <v/>
      </c>
      <c r="P526" s="64" t="str">
        <f t="shared" si="52"/>
        <v/>
      </c>
      <c r="Q526" s="64" t="str">
        <f t="shared" si="53"/>
        <v/>
      </c>
      <c r="R526" s="64" t="str">
        <f t="shared" si="54"/>
        <v/>
      </c>
      <c r="S526" s="64" t="str">
        <f t="shared" si="55"/>
        <v/>
      </c>
    </row>
    <row r="527" spans="1:19" x14ac:dyDescent="0.2">
      <c r="A527" s="60">
        <v>2010</v>
      </c>
      <c r="B527" s="45"/>
      <c r="C527" s="61">
        <v>40185</v>
      </c>
      <c r="E527" s="62">
        <v>410.43069600000001</v>
      </c>
      <c r="F527" s="62">
        <v>418.50670100000002</v>
      </c>
      <c r="G527" s="62">
        <v>404.89363700000001</v>
      </c>
      <c r="H527" s="63"/>
      <c r="I527" s="62">
        <v>427.86692199999999</v>
      </c>
      <c r="J527" s="62">
        <v>258.63079499999998</v>
      </c>
      <c r="L527" s="43" cm="1">
        <f t="array" ref="L527">VLOOKUP(MIN(IF(CPI!$A$2:$A$88&gt;C527,CPI!$A$2:$A$88)),CPI!$A$2:$B$88,2)</f>
        <v>82.495667244367425</v>
      </c>
      <c r="N527" s="64">
        <f t="shared" si="50"/>
        <v>497.51788149579829</v>
      </c>
      <c r="O527" s="64">
        <f t="shared" si="51"/>
        <v>507.30749259873949</v>
      </c>
      <c r="P527" s="64">
        <f t="shared" si="52"/>
        <v>490.80594232983191</v>
      </c>
      <c r="Q527" s="64" t="str">
        <f t="shared" si="53"/>
        <v/>
      </c>
      <c r="R527" s="64">
        <f t="shared" si="54"/>
        <v>518.65381091176471</v>
      </c>
      <c r="S527" s="64">
        <f t="shared" si="55"/>
        <v>313.50833763655459</v>
      </c>
    </row>
    <row r="528" spans="1:19" x14ac:dyDescent="0.2">
      <c r="A528" s="45"/>
      <c r="B528" s="45"/>
      <c r="C528" s="61">
        <v>40192</v>
      </c>
      <c r="E528" s="62">
        <v>339.52679699999999</v>
      </c>
      <c r="F528" s="62">
        <v>430.55278800000002</v>
      </c>
      <c r="G528" s="62">
        <v>415.917979</v>
      </c>
      <c r="H528" s="62">
        <v>419.08023400000002</v>
      </c>
      <c r="I528" s="62">
        <v>385.34522399999997</v>
      </c>
      <c r="J528" s="62">
        <v>274.73433299999999</v>
      </c>
      <c r="L528" s="43" cm="1">
        <f t="array" ref="L528">VLOOKUP(MIN(IF(CPI!$A$2:$A$88&gt;C528,CPI!$A$2:$A$88)),CPI!$A$2:$B$88,2)</f>
        <v>82.495667244367425</v>
      </c>
      <c r="N528" s="64">
        <f t="shared" si="50"/>
        <v>411.56924762394954</v>
      </c>
      <c r="O528" s="64">
        <f t="shared" si="51"/>
        <v>521.90957705042013</v>
      </c>
      <c r="P528" s="64">
        <f t="shared" si="52"/>
        <v>504.16948294747897</v>
      </c>
      <c r="Q528" s="64">
        <f t="shared" si="53"/>
        <v>508.0027206260504</v>
      </c>
      <c r="R528" s="64">
        <f t="shared" si="54"/>
        <v>467.10965178151253</v>
      </c>
      <c r="S528" s="64">
        <f t="shared" si="55"/>
        <v>333.02880281722685</v>
      </c>
    </row>
    <row r="529" spans="1:19" x14ac:dyDescent="0.2">
      <c r="A529" s="45"/>
      <c r="B529" s="45"/>
      <c r="C529" s="61">
        <v>40199</v>
      </c>
      <c r="E529" s="62">
        <v>414.17002100000002</v>
      </c>
      <c r="F529" s="62">
        <v>451.92011600000001</v>
      </c>
      <c r="G529" s="62">
        <v>419.73857700000002</v>
      </c>
      <c r="H529" s="62">
        <v>436.68800299999998</v>
      </c>
      <c r="I529" s="62">
        <v>420.55087700000001</v>
      </c>
      <c r="J529" s="62">
        <v>316.38195100000002</v>
      </c>
      <c r="L529" s="43" cm="1">
        <f t="array" ref="L529">VLOOKUP(MIN(IF(CPI!$A$2:$A$88&gt;C529,CPI!$A$2:$A$88)),CPI!$A$2:$B$88,2)</f>
        <v>82.495667244367425</v>
      </c>
      <c r="N529" s="64">
        <f t="shared" si="50"/>
        <v>502.0506346995798</v>
      </c>
      <c r="O529" s="64">
        <f t="shared" si="51"/>
        <v>547.81072884873947</v>
      </c>
      <c r="P529" s="64">
        <f t="shared" si="52"/>
        <v>508.80075405252097</v>
      </c>
      <c r="Q529" s="64">
        <f t="shared" si="53"/>
        <v>529.34659187184866</v>
      </c>
      <c r="R529" s="64">
        <f t="shared" si="54"/>
        <v>509.78541182563021</v>
      </c>
      <c r="S529" s="64">
        <f t="shared" si="55"/>
        <v>383.51341539285715</v>
      </c>
    </row>
    <row r="530" spans="1:19" x14ac:dyDescent="0.2">
      <c r="A530" s="45"/>
      <c r="B530" s="45"/>
      <c r="C530" s="61">
        <v>40206</v>
      </c>
      <c r="E530" s="62">
        <v>453.88618100000002</v>
      </c>
      <c r="F530" s="62">
        <v>443.82956200000001</v>
      </c>
      <c r="G530" s="62">
        <v>437.64862699999998</v>
      </c>
      <c r="H530" s="62">
        <v>437.30610999999999</v>
      </c>
      <c r="I530" s="62">
        <v>470.56850700000001</v>
      </c>
      <c r="J530" s="62">
        <v>293.72512499999999</v>
      </c>
      <c r="L530" s="43" cm="1">
        <f t="array" ref="L530">VLOOKUP(MIN(IF(CPI!$A$2:$A$88&gt;C530,CPI!$A$2:$A$88)),CPI!$A$2:$B$88,2)</f>
        <v>82.495667244367425</v>
      </c>
      <c r="N530" s="64">
        <f t="shared" si="50"/>
        <v>550.19396310294121</v>
      </c>
      <c r="O530" s="64">
        <f t="shared" si="51"/>
        <v>538.00348166806725</v>
      </c>
      <c r="P530" s="64">
        <f t="shared" si="52"/>
        <v>530.51104575420163</v>
      </c>
      <c r="Q530" s="64">
        <f t="shared" si="53"/>
        <v>530.09585182773105</v>
      </c>
      <c r="R530" s="64">
        <f t="shared" si="54"/>
        <v>570.41602634243691</v>
      </c>
      <c r="S530" s="64">
        <f t="shared" si="55"/>
        <v>356.04915362394956</v>
      </c>
    </row>
    <row r="531" spans="1:19" x14ac:dyDescent="0.2">
      <c r="A531" s="45"/>
      <c r="B531" s="45"/>
      <c r="C531" s="61">
        <v>40213</v>
      </c>
      <c r="E531" s="62">
        <v>459.30476700000003</v>
      </c>
      <c r="F531" s="62">
        <v>451.857955</v>
      </c>
      <c r="G531" s="62">
        <v>449.58950099999998</v>
      </c>
      <c r="H531" s="62">
        <v>478.29776600000002</v>
      </c>
      <c r="I531" s="62">
        <v>457.09526199999999</v>
      </c>
      <c r="J531" s="62">
        <v>299.93729500000001</v>
      </c>
      <c r="L531" s="43" cm="1">
        <f t="array" ref="L531">VLOOKUP(MIN(IF(CPI!$A$2:$A$88&gt;C531,CPI!$A$2:$A$88)),CPI!$A$2:$B$88,2)</f>
        <v>82.495667244367425</v>
      </c>
      <c r="N531" s="64">
        <f t="shared" si="50"/>
        <v>556.76229109033613</v>
      </c>
      <c r="O531" s="64">
        <f t="shared" si="51"/>
        <v>547.73537822478988</v>
      </c>
      <c r="P531" s="64">
        <f t="shared" si="52"/>
        <v>544.98559259873946</v>
      </c>
      <c r="Q531" s="64">
        <f t="shared" si="53"/>
        <v>579.78531718907561</v>
      </c>
      <c r="R531" s="64">
        <f t="shared" si="54"/>
        <v>554.0839625504201</v>
      </c>
      <c r="S531" s="64">
        <f t="shared" si="55"/>
        <v>363.57945213235291</v>
      </c>
    </row>
    <row r="532" spans="1:19" x14ac:dyDescent="0.2">
      <c r="A532" s="45"/>
      <c r="B532" s="45"/>
      <c r="C532" s="61">
        <v>40220</v>
      </c>
      <c r="E532" s="62">
        <v>449.740386</v>
      </c>
      <c r="F532" s="62">
        <v>481.50871000000001</v>
      </c>
      <c r="G532" s="62">
        <v>477.69519500000001</v>
      </c>
      <c r="H532" s="62">
        <v>419.86538000000002</v>
      </c>
      <c r="I532" s="62">
        <v>441.17955999999998</v>
      </c>
      <c r="J532" s="62">
        <v>306.11571900000001</v>
      </c>
      <c r="L532" s="43" cm="1">
        <f t="array" ref="L532">VLOOKUP(MIN(IF(CPI!$A$2:$A$88&gt;C532,CPI!$A$2:$A$88)),CPI!$A$2:$B$88,2)</f>
        <v>82.495667244367425</v>
      </c>
      <c r="N532" s="64">
        <f t="shared" si="50"/>
        <v>545.16849311344538</v>
      </c>
      <c r="O532" s="64">
        <f t="shared" si="51"/>
        <v>583.67757493697479</v>
      </c>
      <c r="P532" s="64">
        <f t="shared" si="52"/>
        <v>579.05488973739489</v>
      </c>
      <c r="Q532" s="64">
        <f t="shared" si="53"/>
        <v>508.95446273109241</v>
      </c>
      <c r="R532" s="64">
        <f t="shared" si="54"/>
        <v>534.79118932773099</v>
      </c>
      <c r="S532" s="64">
        <f t="shared" si="55"/>
        <v>371.06884424999998</v>
      </c>
    </row>
    <row r="533" spans="1:19" x14ac:dyDescent="0.2">
      <c r="A533" s="45"/>
      <c r="B533" s="45"/>
      <c r="C533" s="61">
        <v>40227</v>
      </c>
      <c r="E533" s="62">
        <v>445.67020000000002</v>
      </c>
      <c r="F533" s="62">
        <v>459.81866000000002</v>
      </c>
      <c r="G533" s="62">
        <v>475.24532699999997</v>
      </c>
      <c r="H533" s="62">
        <v>448.95633800000002</v>
      </c>
      <c r="I533" s="62">
        <v>461.718142</v>
      </c>
      <c r="J533" s="62">
        <v>297.00396499999999</v>
      </c>
      <c r="L533" s="43" cm="1">
        <f t="array" ref="L533">VLOOKUP(MIN(IF(CPI!$A$2:$A$88&gt;C533,CPI!$A$2:$A$88)),CPI!$A$2:$B$88,2)</f>
        <v>82.495667244367425</v>
      </c>
      <c r="N533" s="64">
        <f t="shared" si="50"/>
        <v>540.23467521008399</v>
      </c>
      <c r="O533" s="64">
        <f t="shared" si="51"/>
        <v>557.38522441176474</v>
      </c>
      <c r="P533" s="64">
        <f t="shared" si="52"/>
        <v>576.08519680462177</v>
      </c>
      <c r="Q533" s="64">
        <f t="shared" si="53"/>
        <v>544.21808198739495</v>
      </c>
      <c r="R533" s="64">
        <f t="shared" si="54"/>
        <v>559.68774776050418</v>
      </c>
      <c r="S533" s="64">
        <f t="shared" si="55"/>
        <v>360.02371387605041</v>
      </c>
    </row>
    <row r="534" spans="1:19" x14ac:dyDescent="0.2">
      <c r="A534" s="45"/>
      <c r="B534" s="45"/>
      <c r="C534" s="61">
        <v>40234</v>
      </c>
      <c r="E534" s="62">
        <v>413.85703100000001</v>
      </c>
      <c r="F534" s="62">
        <v>484.59807000000001</v>
      </c>
      <c r="G534" s="62">
        <v>486.98789599999998</v>
      </c>
      <c r="H534" s="62">
        <v>384.418744</v>
      </c>
      <c r="I534" s="62">
        <v>440.54819600000002</v>
      </c>
      <c r="J534" s="62">
        <v>306.52598499999999</v>
      </c>
      <c r="L534" s="43" cm="1">
        <f t="array" ref="L534">VLOOKUP(MIN(IF(CPI!$A$2:$A$88&gt;C534,CPI!$A$2:$A$88)),CPI!$A$2:$B$88,2)</f>
        <v>82.495667244367425</v>
      </c>
      <c r="N534" s="64">
        <f t="shared" si="50"/>
        <v>501.67123295588232</v>
      </c>
      <c r="O534" s="64">
        <f t="shared" si="51"/>
        <v>587.42245039915963</v>
      </c>
      <c r="P534" s="64">
        <f t="shared" si="52"/>
        <v>590.31936132773103</v>
      </c>
      <c r="Q534" s="64">
        <f t="shared" si="53"/>
        <v>465.98658673949575</v>
      </c>
      <c r="R534" s="64">
        <f t="shared" si="54"/>
        <v>534.02585943697477</v>
      </c>
      <c r="S534" s="64">
        <f t="shared" si="55"/>
        <v>371.56616248949575</v>
      </c>
    </row>
    <row r="535" spans="1:19" x14ac:dyDescent="0.2">
      <c r="A535" s="45"/>
      <c r="B535" s="45"/>
      <c r="C535" s="61">
        <v>40241</v>
      </c>
      <c r="E535" s="62">
        <v>470.06350800000001</v>
      </c>
      <c r="F535" s="62">
        <v>472.64979</v>
      </c>
      <c r="G535" s="62">
        <v>451.85675199999997</v>
      </c>
      <c r="H535" s="62">
        <v>459.40570400000001</v>
      </c>
      <c r="I535" s="62">
        <v>436.42391300000003</v>
      </c>
      <c r="J535" s="62">
        <v>306.13358399999998</v>
      </c>
      <c r="L535" s="43" cm="1">
        <f t="array" ref="L535">VLOOKUP(MIN(IF(CPI!$A$2:$A$88&gt;C535,CPI!$A$2:$A$88)),CPI!$A$2:$B$88,2)</f>
        <v>82.495667244367425</v>
      </c>
      <c r="N535" s="64">
        <f t="shared" si="50"/>
        <v>569.80387419327724</v>
      </c>
      <c r="O535" s="64">
        <f t="shared" si="51"/>
        <v>572.93892611344529</v>
      </c>
      <c r="P535" s="64">
        <f t="shared" si="52"/>
        <v>547.73391996638645</v>
      </c>
      <c r="Q535" s="64">
        <f t="shared" si="53"/>
        <v>556.88464539495794</v>
      </c>
      <c r="R535" s="64">
        <f t="shared" si="54"/>
        <v>529.0264659684874</v>
      </c>
      <c r="S535" s="64">
        <f t="shared" si="55"/>
        <v>371.09049993277307</v>
      </c>
    </row>
    <row r="536" spans="1:19" x14ac:dyDescent="0.2">
      <c r="A536" s="45"/>
      <c r="B536" s="45"/>
      <c r="C536" s="61">
        <v>40248</v>
      </c>
      <c r="E536" s="62">
        <v>403.44140800000002</v>
      </c>
      <c r="F536" s="62">
        <v>480.24092200000001</v>
      </c>
      <c r="G536" s="62">
        <v>466.79355299999997</v>
      </c>
      <c r="H536" s="62">
        <v>458.33099299999998</v>
      </c>
      <c r="I536" s="62">
        <v>439.93068299999999</v>
      </c>
      <c r="J536" s="62">
        <v>316.76110599999998</v>
      </c>
      <c r="L536" s="43" cm="1">
        <f t="array" ref="L536">VLOOKUP(MIN(IF(CPI!$A$2:$A$88&gt;C536,CPI!$A$2:$A$88)),CPI!$A$2:$B$88,2)</f>
        <v>82.495667244367425</v>
      </c>
      <c r="N536" s="64">
        <f t="shared" si="50"/>
        <v>489.04557230252101</v>
      </c>
      <c r="O536" s="64">
        <f t="shared" si="51"/>
        <v>582.1407815</v>
      </c>
      <c r="P536" s="64">
        <f t="shared" si="52"/>
        <v>565.84008420378143</v>
      </c>
      <c r="Q536" s="64">
        <f t="shared" si="53"/>
        <v>555.58189697689068</v>
      </c>
      <c r="R536" s="64">
        <f t="shared" si="54"/>
        <v>533.27731951890746</v>
      </c>
      <c r="S536" s="64">
        <f t="shared" si="55"/>
        <v>383.97302134873945</v>
      </c>
    </row>
    <row r="537" spans="1:19" x14ac:dyDescent="0.2">
      <c r="A537" s="45"/>
      <c r="B537" s="45"/>
      <c r="C537" s="61">
        <v>40255</v>
      </c>
      <c r="E537" s="62">
        <v>425.31103200000001</v>
      </c>
      <c r="F537" s="62">
        <v>451.77718099999998</v>
      </c>
      <c r="G537" s="62">
        <v>460.24879800000002</v>
      </c>
      <c r="H537" s="62">
        <v>427.86877600000003</v>
      </c>
      <c r="I537" s="62">
        <v>427.82482599999997</v>
      </c>
      <c r="J537" s="62">
        <v>321.14167099999997</v>
      </c>
      <c r="L537" s="43" cm="1">
        <f t="array" ref="L537">VLOOKUP(MIN(IF(CPI!$A$2:$A$88&gt;C537,CPI!$A$2:$A$88)),CPI!$A$2:$B$88,2)</f>
        <v>82.495667244367425</v>
      </c>
      <c r="N537" s="64">
        <f t="shared" si="50"/>
        <v>515.55559971428568</v>
      </c>
      <c r="O537" s="64">
        <f t="shared" si="51"/>
        <v>547.6374652037814</v>
      </c>
      <c r="P537" s="64">
        <f t="shared" si="52"/>
        <v>557.9066311890756</v>
      </c>
      <c r="Q537" s="64">
        <f t="shared" si="53"/>
        <v>518.65605830252105</v>
      </c>
      <c r="R537" s="64">
        <f t="shared" si="54"/>
        <v>518.60278277731084</v>
      </c>
      <c r="S537" s="64">
        <f t="shared" si="55"/>
        <v>389.2830759810924</v>
      </c>
    </row>
    <row r="538" spans="1:19" x14ac:dyDescent="0.2">
      <c r="A538" s="45"/>
      <c r="B538" s="45"/>
      <c r="C538" s="61">
        <v>40262</v>
      </c>
      <c r="E538" s="62">
        <v>438.53589899999997</v>
      </c>
      <c r="F538" s="62">
        <v>456.71272299999998</v>
      </c>
      <c r="G538" s="62">
        <v>452.42528499999997</v>
      </c>
      <c r="H538" s="62">
        <v>430.35961600000002</v>
      </c>
      <c r="I538" s="62">
        <v>456.31964900000003</v>
      </c>
      <c r="J538" s="62">
        <v>312.46635400000002</v>
      </c>
      <c r="L538" s="43" cm="1">
        <f t="array" ref="L538">VLOOKUP(MIN(IF(CPI!$A$2:$A$88&gt;C538,CPI!$A$2:$A$88)),CPI!$A$2:$B$88,2)</f>
        <v>82.495667244367425</v>
      </c>
      <c r="N538" s="64">
        <f t="shared" si="50"/>
        <v>531.58658345168055</v>
      </c>
      <c r="O538" s="64">
        <f t="shared" si="51"/>
        <v>553.62025456092431</v>
      </c>
      <c r="P538" s="64">
        <f t="shared" si="52"/>
        <v>548.42308706932761</v>
      </c>
      <c r="Q538" s="64">
        <f t="shared" si="53"/>
        <v>521.67541687394953</v>
      </c>
      <c r="R538" s="64">
        <f t="shared" si="54"/>
        <v>553.1437762037815</v>
      </c>
      <c r="S538" s="64">
        <f t="shared" si="55"/>
        <v>378.76698793697477</v>
      </c>
    </row>
    <row r="539" spans="1:19" x14ac:dyDescent="0.2">
      <c r="A539" s="45"/>
      <c r="B539" s="45"/>
      <c r="C539" s="61">
        <v>40269</v>
      </c>
      <c r="E539" s="62">
        <v>470.264072</v>
      </c>
      <c r="F539" s="62">
        <v>470.82251100000002</v>
      </c>
      <c r="G539" s="62">
        <v>454.34407299999998</v>
      </c>
      <c r="H539" s="63"/>
      <c r="I539" s="62">
        <v>459.53587299999998</v>
      </c>
      <c r="J539" s="62">
        <v>324.34925099999998</v>
      </c>
      <c r="L539" s="43" cm="1">
        <f t="array" ref="L539">VLOOKUP(MIN(IF(CPI!$A$2:$A$88&gt;C539,CPI!$A$2:$A$88)),CPI!$A$2:$B$88,2)</f>
        <v>83.015597920277301</v>
      </c>
      <c r="N539" s="64">
        <f t="shared" si="50"/>
        <v>566.47676313987472</v>
      </c>
      <c r="O539" s="64">
        <f t="shared" si="51"/>
        <v>567.14945479540711</v>
      </c>
      <c r="P539" s="64">
        <f t="shared" si="52"/>
        <v>547.29964534655528</v>
      </c>
      <c r="Q539" s="64" t="str">
        <f t="shared" si="53"/>
        <v/>
      </c>
      <c r="R539" s="64">
        <f t="shared" si="54"/>
        <v>553.55365077453018</v>
      </c>
      <c r="S539" s="64">
        <f t="shared" si="55"/>
        <v>390.70880548434235</v>
      </c>
    </row>
    <row r="540" spans="1:19" x14ac:dyDescent="0.2">
      <c r="A540" s="45"/>
      <c r="B540" s="45"/>
      <c r="C540" s="61">
        <v>40276</v>
      </c>
      <c r="E540" s="62">
        <v>502.06530999999995</v>
      </c>
      <c r="F540" s="62">
        <v>484.88991199999998</v>
      </c>
      <c r="G540" s="62">
        <v>482.11442099999999</v>
      </c>
      <c r="H540" s="62">
        <v>500.31883599999992</v>
      </c>
      <c r="I540" s="62">
        <v>512.83480199999997</v>
      </c>
      <c r="J540" s="62">
        <v>336.31451299999998</v>
      </c>
      <c r="L540" s="43" cm="1">
        <f t="array" ref="L540">VLOOKUP(MIN(IF(CPI!$A$2:$A$88&gt;C540,CPI!$A$2:$A$88)),CPI!$A$2:$B$88,2)</f>
        <v>83.015597920277301</v>
      </c>
      <c r="N540" s="64">
        <f t="shared" si="50"/>
        <v>604.7843087056367</v>
      </c>
      <c r="O540" s="64">
        <f t="shared" si="51"/>
        <v>584.09494618789142</v>
      </c>
      <c r="P540" s="64">
        <f t="shared" si="52"/>
        <v>580.75160943006256</v>
      </c>
      <c r="Q540" s="64">
        <f t="shared" si="53"/>
        <v>602.68051852192048</v>
      </c>
      <c r="R540" s="64">
        <f t="shared" si="54"/>
        <v>617.75716232567845</v>
      </c>
      <c r="S540" s="64">
        <f t="shared" si="55"/>
        <v>405.12207515866385</v>
      </c>
    </row>
    <row r="541" spans="1:19" x14ac:dyDescent="0.2">
      <c r="A541" s="45"/>
      <c r="B541" s="45"/>
      <c r="C541" s="61">
        <v>40283</v>
      </c>
      <c r="E541" s="62">
        <v>467.29093899999998</v>
      </c>
      <c r="F541" s="62">
        <v>487.05867000000001</v>
      </c>
      <c r="G541" s="62">
        <v>489.486356</v>
      </c>
      <c r="H541" s="62">
        <v>452.21611300000001</v>
      </c>
      <c r="I541" s="62">
        <v>502.23743899999994</v>
      </c>
      <c r="J541" s="62">
        <v>348.73266599999999</v>
      </c>
      <c r="L541" s="43" cm="1">
        <f t="array" ref="L541">VLOOKUP(MIN(IF(CPI!$A$2:$A$88&gt;C541,CPI!$A$2:$A$88)),CPI!$A$2:$B$88,2)</f>
        <v>83.015597920277301</v>
      </c>
      <c r="N541" s="64">
        <f t="shared" si="50"/>
        <v>562.89534823173267</v>
      </c>
      <c r="O541" s="64">
        <f t="shared" si="51"/>
        <v>586.70741668058452</v>
      </c>
      <c r="P541" s="64">
        <f t="shared" si="52"/>
        <v>589.63179000417529</v>
      </c>
      <c r="Q541" s="64">
        <f t="shared" si="53"/>
        <v>544.736319835073</v>
      </c>
      <c r="R541" s="64">
        <f t="shared" si="54"/>
        <v>604.99165407724411</v>
      </c>
      <c r="S541" s="64">
        <f t="shared" si="55"/>
        <v>420.0808941169102</v>
      </c>
    </row>
    <row r="542" spans="1:19" x14ac:dyDescent="0.2">
      <c r="A542" s="45"/>
      <c r="B542" s="45"/>
      <c r="C542" s="61">
        <v>40290</v>
      </c>
      <c r="E542" s="62">
        <v>487.14133800000002</v>
      </c>
      <c r="F542" s="62">
        <v>494.53469100000001</v>
      </c>
      <c r="G542" s="62">
        <v>468.77691700000003</v>
      </c>
      <c r="H542" s="62">
        <v>477.78437100000002</v>
      </c>
      <c r="I542" s="62">
        <v>479.17685799999998</v>
      </c>
      <c r="J542" s="62">
        <v>343.87626799999998</v>
      </c>
      <c r="L542" s="43" cm="1">
        <f t="array" ref="L542">VLOOKUP(MIN(IF(CPI!$A$2:$A$88&gt;C542,CPI!$A$2:$A$88)),CPI!$A$2:$B$88,2)</f>
        <v>83.015597920277301</v>
      </c>
      <c r="N542" s="64">
        <f t="shared" si="50"/>
        <v>586.80699796659701</v>
      </c>
      <c r="O542" s="64">
        <f t="shared" si="51"/>
        <v>595.71297851148222</v>
      </c>
      <c r="P542" s="64">
        <f t="shared" si="52"/>
        <v>564.68534678288097</v>
      </c>
      <c r="Q542" s="64">
        <f t="shared" si="53"/>
        <v>575.53566193528184</v>
      </c>
      <c r="R542" s="64">
        <f t="shared" si="54"/>
        <v>577.21304189144041</v>
      </c>
      <c r="S542" s="64">
        <f t="shared" si="55"/>
        <v>414.23091155741122</v>
      </c>
    </row>
    <row r="543" spans="1:19" x14ac:dyDescent="0.2">
      <c r="A543" s="45"/>
      <c r="B543" s="45"/>
      <c r="C543" s="61">
        <v>40297</v>
      </c>
      <c r="E543" s="62">
        <v>487.00110699999999</v>
      </c>
      <c r="F543" s="62">
        <v>479.05819500000001</v>
      </c>
      <c r="G543" s="62">
        <v>470.42314399999998</v>
      </c>
      <c r="H543" s="62">
        <v>467.27750800000001</v>
      </c>
      <c r="I543" s="62">
        <v>558.12705600000004</v>
      </c>
      <c r="J543" s="62">
        <v>332.21730300000002</v>
      </c>
      <c r="L543" s="43" cm="1">
        <f t="array" ref="L543">VLOOKUP(MIN(IF(CPI!$A$2:$A$88&gt;C543,CPI!$A$2:$A$88)),CPI!$A$2:$B$88,2)</f>
        <v>83.015597920277301</v>
      </c>
      <c r="N543" s="64">
        <f t="shared" si="50"/>
        <v>586.63807669937364</v>
      </c>
      <c r="O543" s="64">
        <f t="shared" si="51"/>
        <v>577.07010128392483</v>
      </c>
      <c r="P543" s="64">
        <f t="shared" si="52"/>
        <v>566.6683801419623</v>
      </c>
      <c r="Q543" s="64">
        <f t="shared" si="53"/>
        <v>562.87916934446764</v>
      </c>
      <c r="R543" s="64">
        <f t="shared" si="54"/>
        <v>672.31589000417534</v>
      </c>
      <c r="S543" s="64">
        <f t="shared" si="55"/>
        <v>400.18660507515659</v>
      </c>
    </row>
    <row r="544" spans="1:19" x14ac:dyDescent="0.2">
      <c r="A544" s="45"/>
      <c r="B544" s="45"/>
      <c r="C544" s="61">
        <v>40304</v>
      </c>
      <c r="E544" s="62">
        <v>515.63426600000003</v>
      </c>
      <c r="F544" s="62">
        <v>490.57697100000001</v>
      </c>
      <c r="G544" s="62">
        <v>472.39483300000001</v>
      </c>
      <c r="H544" s="62">
        <v>463.0634</v>
      </c>
      <c r="I544" s="62">
        <v>482.371892</v>
      </c>
      <c r="J544" s="62">
        <v>340.43433800000003</v>
      </c>
      <c r="L544" s="43" cm="1">
        <f t="array" ref="L544">VLOOKUP(MIN(IF(CPI!$A$2:$A$88&gt;C544,CPI!$A$2:$A$88)),CPI!$A$2:$B$88,2)</f>
        <v>83.015597920277301</v>
      </c>
      <c r="N544" s="64">
        <f t="shared" si="50"/>
        <v>621.12937678914409</v>
      </c>
      <c r="O544" s="64">
        <f t="shared" si="51"/>
        <v>590.945537091858</v>
      </c>
      <c r="P544" s="64">
        <f t="shared" si="52"/>
        <v>569.04346271607517</v>
      </c>
      <c r="Q544" s="64">
        <f t="shared" si="53"/>
        <v>557.80288475991642</v>
      </c>
      <c r="R544" s="64">
        <f t="shared" si="54"/>
        <v>581.06175716910229</v>
      </c>
      <c r="S544" s="64">
        <f t="shared" si="55"/>
        <v>410.0847871106472</v>
      </c>
    </row>
    <row r="545" spans="1:19" x14ac:dyDescent="0.2">
      <c r="A545" s="45"/>
      <c r="B545" s="45"/>
      <c r="C545" s="61">
        <v>40311</v>
      </c>
      <c r="E545" s="62">
        <v>491.128241</v>
      </c>
      <c r="F545" s="62">
        <v>491.23990099999997</v>
      </c>
      <c r="G545" s="62">
        <v>471.88025900000002</v>
      </c>
      <c r="H545" s="62">
        <v>436.74960800000002</v>
      </c>
      <c r="I545" s="62">
        <v>467.34627699999999</v>
      </c>
      <c r="J545" s="62">
        <v>325.85319700000002</v>
      </c>
      <c r="L545" s="43" cm="1">
        <f t="array" ref="L545">VLOOKUP(MIN(IF(CPI!$A$2:$A$88&gt;C545,CPI!$A$2:$A$88)),CPI!$A$2:$B$88,2)</f>
        <v>83.015597920277301</v>
      </c>
      <c r="N545" s="64">
        <f t="shared" si="50"/>
        <v>591.60959302087679</v>
      </c>
      <c r="O545" s="64">
        <f t="shared" si="51"/>
        <v>591.74409786430056</v>
      </c>
      <c r="P545" s="64">
        <f t="shared" si="52"/>
        <v>568.42361052818376</v>
      </c>
      <c r="Q545" s="64">
        <f t="shared" si="53"/>
        <v>526.10547769519837</v>
      </c>
      <c r="R545" s="64">
        <f t="shared" si="54"/>
        <v>562.96200799373685</v>
      </c>
      <c r="S545" s="64">
        <f t="shared" si="55"/>
        <v>392.52044816075158</v>
      </c>
    </row>
    <row r="546" spans="1:19" x14ac:dyDescent="0.2">
      <c r="A546" s="45"/>
      <c r="B546" s="45"/>
      <c r="C546" s="61">
        <v>40318</v>
      </c>
      <c r="E546" s="62">
        <v>463.00216799999998</v>
      </c>
      <c r="F546" s="62">
        <v>488.88233300000002</v>
      </c>
      <c r="G546" s="62">
        <v>487.38764800000001</v>
      </c>
      <c r="H546" s="62">
        <v>461.27415100000002</v>
      </c>
      <c r="I546" s="62">
        <v>462.940606</v>
      </c>
      <c r="J546" s="62">
        <v>324.53256499999998</v>
      </c>
      <c r="L546" s="43" cm="1">
        <f t="array" ref="L546">VLOOKUP(MIN(IF(CPI!$A$2:$A$88&gt;C546,CPI!$A$2:$A$88)),CPI!$A$2:$B$88,2)</f>
        <v>83.015597920277301</v>
      </c>
      <c r="N546" s="64">
        <f t="shared" si="50"/>
        <v>557.72912512734854</v>
      </c>
      <c r="O546" s="64">
        <f t="shared" si="51"/>
        <v>588.90418818580372</v>
      </c>
      <c r="P546" s="64">
        <f t="shared" si="52"/>
        <v>587.1037012442589</v>
      </c>
      <c r="Q546" s="64">
        <f t="shared" si="53"/>
        <v>555.64756811482255</v>
      </c>
      <c r="R546" s="64">
        <f t="shared" si="54"/>
        <v>557.65496797912317</v>
      </c>
      <c r="S546" s="64">
        <f t="shared" si="55"/>
        <v>390.92962422755738</v>
      </c>
    </row>
    <row r="547" spans="1:19" x14ac:dyDescent="0.2">
      <c r="A547" s="45"/>
      <c r="B547" s="45"/>
      <c r="C547" s="61">
        <v>40325</v>
      </c>
      <c r="E547" s="62">
        <v>472.327427</v>
      </c>
      <c r="F547" s="62">
        <v>501.32365700000003</v>
      </c>
      <c r="G547" s="62">
        <v>488.33233200000001</v>
      </c>
      <c r="H547" s="62">
        <v>466.13998199999997</v>
      </c>
      <c r="I547" s="62">
        <v>459.40007000000003</v>
      </c>
      <c r="J547" s="62">
        <v>344.13619399999999</v>
      </c>
      <c r="L547" s="43" cm="1">
        <f t="array" ref="L547">VLOOKUP(MIN(IF(CPI!$A$2:$A$88&gt;C547,CPI!$A$2:$A$88)),CPI!$A$2:$B$88,2)</f>
        <v>83.015597920277301</v>
      </c>
      <c r="N547" s="64">
        <f t="shared" si="50"/>
        <v>568.96226592693108</v>
      </c>
      <c r="O547" s="64">
        <f t="shared" si="51"/>
        <v>603.89091876617954</v>
      </c>
      <c r="P547" s="64">
        <f t="shared" si="52"/>
        <v>588.24166088517745</v>
      </c>
      <c r="Q547" s="64">
        <f t="shared" si="53"/>
        <v>561.50891359916488</v>
      </c>
      <c r="R547" s="64">
        <f t="shared" si="54"/>
        <v>553.39006344467646</v>
      </c>
      <c r="S547" s="64">
        <f t="shared" si="55"/>
        <v>414.54401657202499</v>
      </c>
    </row>
    <row r="548" spans="1:19" x14ac:dyDescent="0.2">
      <c r="A548" s="45"/>
      <c r="B548" s="45"/>
      <c r="C548" s="61">
        <v>40332</v>
      </c>
      <c r="E548" s="62">
        <v>462.37243899999999</v>
      </c>
      <c r="F548" s="62">
        <v>514.57606099999998</v>
      </c>
      <c r="G548" s="62">
        <v>495.33941600000003</v>
      </c>
      <c r="H548" s="62">
        <v>434.912375</v>
      </c>
      <c r="I548" s="62">
        <v>427.46043500000002</v>
      </c>
      <c r="J548" s="62">
        <v>387.29210399999999</v>
      </c>
      <c r="L548" s="43" cm="1">
        <f t="array" ref="L548">VLOOKUP(MIN(IF(CPI!$A$2:$A$88&gt;C548,CPI!$A$2:$A$88)),CPI!$A$2:$B$88,2)</f>
        <v>83.015597920277301</v>
      </c>
      <c r="N548" s="64">
        <f t="shared" si="50"/>
        <v>556.97055804384127</v>
      </c>
      <c r="O548" s="64">
        <f t="shared" si="51"/>
        <v>619.85467055741117</v>
      </c>
      <c r="P548" s="64">
        <f t="shared" si="52"/>
        <v>596.68234453444677</v>
      </c>
      <c r="Q548" s="64">
        <f t="shared" si="53"/>
        <v>523.8923598643006</v>
      </c>
      <c r="R548" s="64">
        <f t="shared" si="54"/>
        <v>514.915805835073</v>
      </c>
      <c r="S548" s="64">
        <f t="shared" si="55"/>
        <v>466.52931943215026</v>
      </c>
    </row>
    <row r="549" spans="1:19" x14ac:dyDescent="0.2">
      <c r="A549" s="45"/>
      <c r="B549" s="45"/>
      <c r="C549" s="61">
        <v>40339</v>
      </c>
      <c r="E549" s="62">
        <v>532.86359200000004</v>
      </c>
      <c r="F549" s="62">
        <v>502.119101</v>
      </c>
      <c r="G549" s="62">
        <v>492.45893599999999</v>
      </c>
      <c r="H549" s="62">
        <v>511.27326799999992</v>
      </c>
      <c r="I549" s="62">
        <v>494.39076299999999</v>
      </c>
      <c r="J549" s="62">
        <v>390.263485</v>
      </c>
      <c r="L549" s="43" cm="1">
        <f t="array" ref="L549">VLOOKUP(MIN(IF(CPI!$A$2:$A$88&gt;C549,CPI!$A$2:$A$88)),CPI!$A$2:$B$88,2)</f>
        <v>83.015597920277301</v>
      </c>
      <c r="N549" s="64">
        <f t="shared" si="50"/>
        <v>641.88370059290185</v>
      </c>
      <c r="O549" s="64">
        <f t="shared" si="51"/>
        <v>604.84910496242162</v>
      </c>
      <c r="P549" s="64">
        <f t="shared" si="52"/>
        <v>593.21253877244249</v>
      </c>
      <c r="Q549" s="64">
        <f t="shared" si="53"/>
        <v>615.87614955323579</v>
      </c>
      <c r="R549" s="64">
        <f t="shared" si="54"/>
        <v>595.5396038643006</v>
      </c>
      <c r="S549" s="64">
        <f t="shared" si="55"/>
        <v>470.10862389352815</v>
      </c>
    </row>
    <row r="550" spans="1:19" x14ac:dyDescent="0.2">
      <c r="A550" s="45"/>
      <c r="B550" s="45"/>
      <c r="C550" s="61">
        <v>40346</v>
      </c>
      <c r="E550" s="62">
        <v>529.42831999999999</v>
      </c>
      <c r="F550" s="62">
        <v>523.58059100000003</v>
      </c>
      <c r="G550" s="62">
        <v>506.61150600000002</v>
      </c>
      <c r="H550" s="62">
        <v>521.36318300000005</v>
      </c>
      <c r="I550" s="62">
        <v>457.770216</v>
      </c>
      <c r="J550" s="62">
        <v>368.81070699999998</v>
      </c>
      <c r="L550" s="43" cm="1">
        <f t="array" ref="L550">VLOOKUP(MIN(IF(CPI!$A$2:$A$88&gt;C550,CPI!$A$2:$A$88)),CPI!$A$2:$B$88,2)</f>
        <v>83.015597920277301</v>
      </c>
      <c r="N550" s="64">
        <f t="shared" si="50"/>
        <v>637.74559632567843</v>
      </c>
      <c r="O550" s="64">
        <f t="shared" si="51"/>
        <v>630.70146348016704</v>
      </c>
      <c r="P550" s="64">
        <f t="shared" si="52"/>
        <v>610.26062413778709</v>
      </c>
      <c r="Q550" s="64">
        <f t="shared" si="53"/>
        <v>628.03038954279748</v>
      </c>
      <c r="R550" s="64">
        <f t="shared" si="54"/>
        <v>551.42675288517739</v>
      </c>
      <c r="S550" s="64">
        <f t="shared" si="55"/>
        <v>444.26675978914398</v>
      </c>
    </row>
    <row r="551" spans="1:19" x14ac:dyDescent="0.2">
      <c r="A551" s="45"/>
      <c r="B551" s="45"/>
      <c r="C551" s="61">
        <v>40353</v>
      </c>
      <c r="E551" s="62">
        <v>525.20628399999998</v>
      </c>
      <c r="F551" s="62">
        <v>516.01224100000002</v>
      </c>
      <c r="G551" s="62">
        <v>478.032353</v>
      </c>
      <c r="H551" s="63"/>
      <c r="I551" s="62">
        <v>417.90088700000001</v>
      </c>
      <c r="J551" s="62">
        <v>375.43763100000001</v>
      </c>
      <c r="L551" s="43" cm="1">
        <f t="array" ref="L551">VLOOKUP(MIN(IF(CPI!$A$2:$A$88&gt;C551,CPI!$A$2:$A$88)),CPI!$A$2:$B$88,2)</f>
        <v>83.015597920277301</v>
      </c>
      <c r="N551" s="64">
        <f t="shared" si="50"/>
        <v>632.65976172860121</v>
      </c>
      <c r="O551" s="64">
        <f t="shared" si="51"/>
        <v>621.58468279123167</v>
      </c>
      <c r="P551" s="64">
        <f t="shared" si="52"/>
        <v>575.83437929227557</v>
      </c>
      <c r="Q551" s="64" t="str">
        <f t="shared" si="53"/>
        <v/>
      </c>
      <c r="R551" s="64">
        <f t="shared" si="54"/>
        <v>503.40044216910229</v>
      </c>
      <c r="S551" s="64">
        <f t="shared" si="55"/>
        <v>452.24950540083506</v>
      </c>
    </row>
    <row r="552" spans="1:19" x14ac:dyDescent="0.2">
      <c r="A552" s="45"/>
      <c r="B552" s="45"/>
      <c r="C552" s="61">
        <v>40360</v>
      </c>
      <c r="E552" s="62">
        <v>521.90076299999998</v>
      </c>
      <c r="F552" s="62">
        <v>523.57689900000003</v>
      </c>
      <c r="G552" s="62">
        <v>485.24986699999999</v>
      </c>
      <c r="H552" s="62">
        <v>513.63430100000005</v>
      </c>
      <c r="I552" s="62">
        <v>499.92152700000003</v>
      </c>
      <c r="J552" s="62">
        <v>355.35649100000001</v>
      </c>
      <c r="L552" s="43" cm="1">
        <f t="array" ref="L552">VLOOKUP(MIN(IF(CPI!$A$2:$A$88&gt;C552,CPI!$A$2:$A$88)),CPI!$A$2:$B$88,2)</f>
        <v>83.622183708838818</v>
      </c>
      <c r="N552" s="64">
        <f t="shared" si="50"/>
        <v>624.11759637512955</v>
      </c>
      <c r="O552" s="64">
        <f t="shared" si="51"/>
        <v>626.12201186113987</v>
      </c>
      <c r="P552" s="64">
        <f t="shared" si="52"/>
        <v>580.28844198756474</v>
      </c>
      <c r="Q552" s="64">
        <f t="shared" si="53"/>
        <v>614.2321071025907</v>
      </c>
      <c r="R552" s="64">
        <f t="shared" si="54"/>
        <v>597.83361881658038</v>
      </c>
      <c r="S552" s="64">
        <f t="shared" si="55"/>
        <v>424.95480892642485</v>
      </c>
    </row>
    <row r="553" spans="1:19" x14ac:dyDescent="0.2">
      <c r="A553" s="45"/>
      <c r="B553" s="45"/>
      <c r="C553" s="61">
        <v>40367</v>
      </c>
      <c r="E553" s="62">
        <v>486.56238400000001</v>
      </c>
      <c r="F553" s="62">
        <v>527.00680499999999</v>
      </c>
      <c r="G553" s="62">
        <v>510.76240299999995</v>
      </c>
      <c r="H553" s="62">
        <v>500.12053200000003</v>
      </c>
      <c r="I553" s="62">
        <v>444.14727499999998</v>
      </c>
      <c r="J553" s="62">
        <v>351.81896599999999</v>
      </c>
      <c r="L553" s="43" cm="1">
        <f t="array" ref="L553">VLOOKUP(MIN(IF(CPI!$A$2:$A$88&gt;C553,CPI!$A$2:$A$88)),CPI!$A$2:$B$88,2)</f>
        <v>83.622183708838818</v>
      </c>
      <c r="N553" s="64">
        <f t="shared" si="50"/>
        <v>581.85802190259062</v>
      </c>
      <c r="O553" s="64">
        <f t="shared" si="51"/>
        <v>630.2236818341969</v>
      </c>
      <c r="P553" s="64">
        <f t="shared" si="52"/>
        <v>610.7977337430051</v>
      </c>
      <c r="Q553" s="64">
        <f t="shared" si="53"/>
        <v>598.07159992538857</v>
      </c>
      <c r="R553" s="64">
        <f t="shared" si="54"/>
        <v>531.13570502590676</v>
      </c>
      <c r="S553" s="64">
        <f t="shared" si="55"/>
        <v>420.72444224248704</v>
      </c>
    </row>
    <row r="554" spans="1:19" x14ac:dyDescent="0.2">
      <c r="A554" s="45"/>
      <c r="B554" s="45"/>
      <c r="C554" s="61">
        <v>40374</v>
      </c>
      <c r="E554" s="62">
        <v>498.18081799999999</v>
      </c>
      <c r="F554" s="62">
        <v>543.87752999999998</v>
      </c>
      <c r="G554" s="62">
        <v>517.278054</v>
      </c>
      <c r="H554" s="62">
        <v>552.36802599999999</v>
      </c>
      <c r="I554" s="62">
        <v>433.1515</v>
      </c>
      <c r="J554" s="62">
        <v>393.37364600000001</v>
      </c>
      <c r="L554" s="43" cm="1">
        <f t="array" ref="L554">VLOOKUP(MIN(IF(CPI!$A$2:$A$88&gt;C554,CPI!$A$2:$A$88)),CPI!$A$2:$B$88,2)</f>
        <v>83.622183708838818</v>
      </c>
      <c r="N554" s="64">
        <f t="shared" si="50"/>
        <v>595.75198339067356</v>
      </c>
      <c r="O554" s="64">
        <f t="shared" si="51"/>
        <v>650.39862136787565</v>
      </c>
      <c r="P554" s="64">
        <f t="shared" si="52"/>
        <v>618.58950706321241</v>
      </c>
      <c r="Q554" s="64">
        <f t="shared" si="53"/>
        <v>660.55202280207254</v>
      </c>
      <c r="R554" s="64">
        <f t="shared" si="54"/>
        <v>517.98635336787561</v>
      </c>
      <c r="S554" s="64">
        <f t="shared" si="55"/>
        <v>470.41781086424874</v>
      </c>
    </row>
    <row r="555" spans="1:19" x14ac:dyDescent="0.2">
      <c r="A555" s="45"/>
      <c r="B555" s="45"/>
      <c r="C555" s="61">
        <v>40381</v>
      </c>
      <c r="E555" s="62">
        <v>533.02972799999998</v>
      </c>
      <c r="F555" s="62">
        <v>557.78817400000003</v>
      </c>
      <c r="G555" s="62">
        <v>543.66296899999998</v>
      </c>
      <c r="H555" s="62">
        <v>564.57900800000004</v>
      </c>
      <c r="I555" s="62">
        <v>550.87715100000003</v>
      </c>
      <c r="J555" s="62">
        <v>398.08151099999998</v>
      </c>
      <c r="L555" s="43" cm="1">
        <f t="array" ref="L555">VLOOKUP(MIN(IF(CPI!$A$2:$A$88&gt;C555,CPI!$A$2:$A$88)),CPI!$A$2:$B$88,2)</f>
        <v>83.622183708838818</v>
      </c>
      <c r="N555" s="64">
        <f t="shared" si="50"/>
        <v>637.42622395025899</v>
      </c>
      <c r="O555" s="64">
        <f t="shared" si="51"/>
        <v>667.03373346735759</v>
      </c>
      <c r="P555" s="64">
        <f t="shared" si="52"/>
        <v>650.14203753989636</v>
      </c>
      <c r="Q555" s="64">
        <f t="shared" si="53"/>
        <v>675.15458573264254</v>
      </c>
      <c r="R555" s="64">
        <f t="shared" si="54"/>
        <v>658.76915259481871</v>
      </c>
      <c r="S555" s="64">
        <f t="shared" si="55"/>
        <v>476.04773439792746</v>
      </c>
    </row>
    <row r="556" spans="1:19" x14ac:dyDescent="0.2">
      <c r="A556" s="45"/>
      <c r="B556" s="45"/>
      <c r="C556" s="61">
        <v>40388</v>
      </c>
      <c r="E556" s="62">
        <v>565.21953099999996</v>
      </c>
      <c r="F556" s="62">
        <v>552.58289000000002</v>
      </c>
      <c r="G556" s="62">
        <v>544.54692599999998</v>
      </c>
      <c r="H556" s="62">
        <v>542.704925</v>
      </c>
      <c r="I556" s="62">
        <v>553.60402299999998</v>
      </c>
      <c r="J556" s="62">
        <v>386.524924</v>
      </c>
      <c r="L556" s="43" cm="1">
        <f t="array" ref="L556">VLOOKUP(MIN(IF(CPI!$A$2:$A$88&gt;C556,CPI!$A$2:$A$88)),CPI!$A$2:$B$88,2)</f>
        <v>83.622183708838818</v>
      </c>
      <c r="N556" s="64">
        <f t="shared" si="50"/>
        <v>675.9205583150258</v>
      </c>
      <c r="O556" s="64">
        <f t="shared" si="51"/>
        <v>660.80896897409332</v>
      </c>
      <c r="P556" s="64">
        <f t="shared" si="52"/>
        <v>651.19912186942997</v>
      </c>
      <c r="Q556" s="64">
        <f t="shared" si="53"/>
        <v>648.99635590673574</v>
      </c>
      <c r="R556" s="64">
        <f t="shared" si="54"/>
        <v>662.03009589844555</v>
      </c>
      <c r="S556" s="64">
        <f t="shared" si="55"/>
        <v>462.2277329492228</v>
      </c>
    </row>
    <row r="557" spans="1:19" x14ac:dyDescent="0.2">
      <c r="A557" s="45"/>
      <c r="B557" s="45"/>
      <c r="C557" s="61">
        <v>40395</v>
      </c>
      <c r="E557" s="62">
        <v>462.245993</v>
      </c>
      <c r="F557" s="62">
        <v>542.05890199999999</v>
      </c>
      <c r="G557" s="62">
        <v>517.36023599999999</v>
      </c>
      <c r="H557" s="62">
        <v>435.101653</v>
      </c>
      <c r="I557" s="62">
        <v>385.10430700000001</v>
      </c>
      <c r="J557" s="62">
        <v>378.30629299999998</v>
      </c>
      <c r="L557" s="43" cm="1">
        <f t="array" ref="L557">VLOOKUP(MIN(IF(CPI!$A$2:$A$88&gt;C557,CPI!$A$2:$A$88)),CPI!$A$2:$B$88,2)</f>
        <v>83.622183708838818</v>
      </c>
      <c r="N557" s="64">
        <f t="shared" si="50"/>
        <v>552.7791460331606</v>
      </c>
      <c r="O557" s="64">
        <f t="shared" si="51"/>
        <v>648.22380612227983</v>
      </c>
      <c r="P557" s="64">
        <f t="shared" si="52"/>
        <v>618.68778481243521</v>
      </c>
      <c r="Q557" s="64">
        <f t="shared" si="53"/>
        <v>520.31845343212433</v>
      </c>
      <c r="R557" s="64">
        <f t="shared" si="54"/>
        <v>460.52888111709842</v>
      </c>
      <c r="S557" s="64">
        <f t="shared" si="55"/>
        <v>452.39944261347148</v>
      </c>
    </row>
    <row r="558" spans="1:19" x14ac:dyDescent="0.2">
      <c r="A558" s="45"/>
      <c r="B558" s="45"/>
      <c r="C558" s="61">
        <v>40402</v>
      </c>
      <c r="E558" s="62">
        <v>454.39508000000001</v>
      </c>
      <c r="F558" s="62">
        <v>501.915954</v>
      </c>
      <c r="G558" s="62">
        <v>499.26438000000002</v>
      </c>
      <c r="H558" s="62">
        <v>478.707469</v>
      </c>
      <c r="I558" s="62">
        <v>401.217446</v>
      </c>
      <c r="J558" s="62">
        <v>325.79883599999999</v>
      </c>
      <c r="L558" s="43" cm="1">
        <f t="array" ref="L558">VLOOKUP(MIN(IF(CPI!$A$2:$A$88&gt;C558,CPI!$A$2:$A$88)),CPI!$A$2:$B$88,2)</f>
        <v>83.622183708838818</v>
      </c>
      <c r="N558" s="64">
        <f t="shared" si="50"/>
        <v>543.39059307772015</v>
      </c>
      <c r="O558" s="64">
        <f t="shared" si="51"/>
        <v>600.21866416165801</v>
      </c>
      <c r="P558" s="64">
        <f t="shared" si="52"/>
        <v>597.0477663419689</v>
      </c>
      <c r="Q558" s="64">
        <f t="shared" si="53"/>
        <v>572.46468313575133</v>
      </c>
      <c r="R558" s="64">
        <f t="shared" si="54"/>
        <v>479.79785770362696</v>
      </c>
      <c r="S558" s="64">
        <f t="shared" si="55"/>
        <v>389.60814170362693</v>
      </c>
    </row>
    <row r="559" spans="1:19" x14ac:dyDescent="0.2">
      <c r="A559" s="45"/>
      <c r="B559" s="45"/>
      <c r="C559" s="61">
        <v>40409</v>
      </c>
      <c r="E559" s="62">
        <v>457.56364400000001</v>
      </c>
      <c r="F559" s="62">
        <v>489.818622</v>
      </c>
      <c r="G559" s="62">
        <v>419.47982300000001</v>
      </c>
      <c r="H559" s="62">
        <v>375.007721</v>
      </c>
      <c r="I559" s="62">
        <v>385.98193600000002</v>
      </c>
      <c r="J559" s="62">
        <v>317.04189600000001</v>
      </c>
      <c r="L559" s="43" cm="1">
        <f t="array" ref="L559">VLOOKUP(MIN(IF(CPI!$A$2:$A$88&gt;C559,CPI!$A$2:$A$88)),CPI!$A$2:$B$88,2)</f>
        <v>83.622183708838818</v>
      </c>
      <c r="N559" s="64">
        <f t="shared" si="50"/>
        <v>547.17973593367878</v>
      </c>
      <c r="O559" s="64">
        <f t="shared" si="51"/>
        <v>585.75201014300524</v>
      </c>
      <c r="P559" s="64">
        <f t="shared" si="52"/>
        <v>501.63701113160624</v>
      </c>
      <c r="Q559" s="64">
        <f t="shared" si="53"/>
        <v>448.45482905077722</v>
      </c>
      <c r="R559" s="64">
        <f t="shared" si="54"/>
        <v>461.57839807668398</v>
      </c>
      <c r="S559" s="64">
        <f t="shared" si="55"/>
        <v>379.13611190051813</v>
      </c>
    </row>
    <row r="560" spans="1:19" x14ac:dyDescent="0.2">
      <c r="A560" s="45"/>
      <c r="B560" s="45"/>
      <c r="C560" s="61">
        <v>40416</v>
      </c>
      <c r="E560" s="62">
        <v>470.774968</v>
      </c>
      <c r="F560" s="62">
        <v>508.29708100000005</v>
      </c>
      <c r="G560" s="62">
        <v>437.36344100000002</v>
      </c>
      <c r="H560" s="62">
        <v>402.62395199999997</v>
      </c>
      <c r="I560" s="62">
        <v>382.47000300000002</v>
      </c>
      <c r="J560" s="62">
        <v>321.960983</v>
      </c>
      <c r="L560" s="43" cm="1">
        <f t="array" ref="L560">VLOOKUP(MIN(IF(CPI!$A$2:$A$88&gt;C560,CPI!$A$2:$A$88)),CPI!$A$2:$B$88,2)</f>
        <v>83.622183708838818</v>
      </c>
      <c r="N560" s="64">
        <f t="shared" si="50"/>
        <v>562.97856276891196</v>
      </c>
      <c r="O560" s="64">
        <f t="shared" si="51"/>
        <v>607.84956629430053</v>
      </c>
      <c r="P560" s="64">
        <f t="shared" si="52"/>
        <v>523.02322374507776</v>
      </c>
      <c r="Q560" s="64">
        <f t="shared" si="53"/>
        <v>481.47983482694298</v>
      </c>
      <c r="R560" s="64">
        <f t="shared" si="54"/>
        <v>457.37863571191713</v>
      </c>
      <c r="S560" s="64">
        <f t="shared" si="55"/>
        <v>385.01862630259069</v>
      </c>
    </row>
    <row r="561" spans="1:19" x14ac:dyDescent="0.2">
      <c r="A561" s="45"/>
      <c r="B561" s="45"/>
      <c r="C561" s="61">
        <v>40423</v>
      </c>
      <c r="E561" s="62">
        <v>469.13532099999998</v>
      </c>
      <c r="F561" s="62">
        <v>491.82272399999999</v>
      </c>
      <c r="G561" s="62">
        <v>356.11648000000002</v>
      </c>
      <c r="H561" s="62">
        <v>357.19735100000003</v>
      </c>
      <c r="I561" s="62">
        <v>385.10830199999998</v>
      </c>
      <c r="J561" s="62">
        <v>321.55049100000002</v>
      </c>
      <c r="L561" s="43" cm="1">
        <f t="array" ref="L561">VLOOKUP(MIN(IF(CPI!$A$2:$A$88&gt;C561,CPI!$A$2:$A$88)),CPI!$A$2:$B$88,2)</f>
        <v>83.622183708838818</v>
      </c>
      <c r="N561" s="64">
        <f t="shared" si="50"/>
        <v>561.0177828331606</v>
      </c>
      <c r="O561" s="64">
        <f t="shared" si="51"/>
        <v>588.14862538445595</v>
      </c>
      <c r="P561" s="64">
        <f t="shared" si="52"/>
        <v>425.86364551295338</v>
      </c>
      <c r="Q561" s="64">
        <f t="shared" si="53"/>
        <v>427.15621041865285</v>
      </c>
      <c r="R561" s="64">
        <f t="shared" si="54"/>
        <v>460.53365855751292</v>
      </c>
      <c r="S561" s="64">
        <f t="shared" si="55"/>
        <v>384.5277374238342</v>
      </c>
    </row>
    <row r="562" spans="1:19" x14ac:dyDescent="0.2">
      <c r="A562" s="45"/>
      <c r="B562" s="45"/>
      <c r="C562" s="61">
        <v>40430</v>
      </c>
      <c r="E562" s="62">
        <v>425.57921299999998</v>
      </c>
      <c r="F562" s="62">
        <v>462.69215200000002</v>
      </c>
      <c r="G562" s="62">
        <v>391.016862</v>
      </c>
      <c r="H562" s="63"/>
      <c r="I562" s="62">
        <v>447.52165100000002</v>
      </c>
      <c r="J562" s="62">
        <v>317.31597900000003</v>
      </c>
      <c r="L562" s="43" cm="1">
        <f t="array" ref="L562">VLOOKUP(MIN(IF(CPI!$A$2:$A$88&gt;C562,CPI!$A$2:$A$88)),CPI!$A$2:$B$88,2)</f>
        <v>83.622183708838818</v>
      </c>
      <c r="N562" s="64">
        <f t="shared" si="50"/>
        <v>508.93099668601036</v>
      </c>
      <c r="O562" s="64">
        <f t="shared" si="51"/>
        <v>553.3126874694301</v>
      </c>
      <c r="P562" s="64">
        <f t="shared" si="52"/>
        <v>467.59943911709843</v>
      </c>
      <c r="Q562" s="64" t="str">
        <f t="shared" si="53"/>
        <v/>
      </c>
      <c r="R562" s="64">
        <f t="shared" si="54"/>
        <v>535.17096917512958</v>
      </c>
      <c r="S562" s="64">
        <f t="shared" si="55"/>
        <v>379.4638754051814</v>
      </c>
    </row>
    <row r="563" spans="1:19" x14ac:dyDescent="0.2">
      <c r="A563" s="45"/>
      <c r="B563" s="45"/>
      <c r="C563" s="61">
        <v>40437</v>
      </c>
      <c r="E563" s="62">
        <v>417.21862199999998</v>
      </c>
      <c r="F563" s="62">
        <v>397.08592900000002</v>
      </c>
      <c r="G563" s="62">
        <v>395.85561200000001</v>
      </c>
      <c r="H563" s="62">
        <v>453.65854100000001</v>
      </c>
      <c r="I563" s="62">
        <v>437.48723899999999</v>
      </c>
      <c r="J563" s="62">
        <v>298.27796999999998</v>
      </c>
      <c r="L563" s="43" cm="1">
        <f t="array" ref="L563">VLOOKUP(MIN(IF(CPI!$A$2:$A$88&gt;C563,CPI!$A$2:$A$88)),CPI!$A$2:$B$88,2)</f>
        <v>83.622183708838818</v>
      </c>
      <c r="N563" s="64">
        <f t="shared" si="50"/>
        <v>498.93294278549217</v>
      </c>
      <c r="O563" s="64">
        <f t="shared" si="51"/>
        <v>474.85716276269432</v>
      </c>
      <c r="P563" s="64">
        <f t="shared" si="52"/>
        <v>473.38588212227978</v>
      </c>
      <c r="Q563" s="64">
        <f t="shared" si="53"/>
        <v>542.5097992891192</v>
      </c>
      <c r="R563" s="64">
        <f t="shared" si="54"/>
        <v>523.17126819274608</v>
      </c>
      <c r="S563" s="64">
        <f t="shared" si="55"/>
        <v>356.69717863212435</v>
      </c>
    </row>
    <row r="564" spans="1:19" x14ac:dyDescent="0.2">
      <c r="A564" s="45"/>
      <c r="B564" s="45"/>
      <c r="C564" s="61">
        <v>40444</v>
      </c>
      <c r="E564" s="62">
        <v>368.729558</v>
      </c>
      <c r="F564" s="62">
        <v>363.03405800000002</v>
      </c>
      <c r="G564" s="62">
        <v>345.33483799999999</v>
      </c>
      <c r="H564" s="62">
        <v>313.18572699999999</v>
      </c>
      <c r="I564" s="62">
        <v>415.98908299999999</v>
      </c>
      <c r="J564" s="62">
        <v>282.957446</v>
      </c>
      <c r="L564" s="43" cm="1">
        <f t="array" ref="L564">VLOOKUP(MIN(IF(CPI!$A$2:$A$88&gt;C564,CPI!$A$2:$A$88)),CPI!$A$2:$B$88,2)</f>
        <v>83.622183708838818</v>
      </c>
      <c r="N564" s="64">
        <f t="shared" si="50"/>
        <v>440.9470569243523</v>
      </c>
      <c r="O564" s="64">
        <f t="shared" si="51"/>
        <v>434.13606521450777</v>
      </c>
      <c r="P564" s="64">
        <f t="shared" si="52"/>
        <v>412.97036585699482</v>
      </c>
      <c r="Q564" s="64">
        <f t="shared" si="53"/>
        <v>374.52469322072534</v>
      </c>
      <c r="R564" s="64">
        <f t="shared" si="54"/>
        <v>497.46259252020724</v>
      </c>
      <c r="S564" s="64">
        <f t="shared" si="55"/>
        <v>338.37605459481864</v>
      </c>
    </row>
    <row r="565" spans="1:19" x14ac:dyDescent="0.2">
      <c r="A565" s="45"/>
      <c r="B565" s="45"/>
      <c r="C565" s="61">
        <v>40451</v>
      </c>
      <c r="E565" s="62">
        <v>410.56028800000001</v>
      </c>
      <c r="F565" s="62">
        <v>369.57559099999997</v>
      </c>
      <c r="G565" s="62">
        <v>332.86126400000001</v>
      </c>
      <c r="H565" s="63"/>
      <c r="I565" s="62">
        <v>450.44311599999997</v>
      </c>
      <c r="J565" s="62">
        <v>264.076054</v>
      </c>
      <c r="L565" s="43" cm="1">
        <f t="array" ref="L565">VLOOKUP(MIN(IF(CPI!$A$2:$A$88&gt;C565,CPI!$A$2:$A$88)),CPI!$A$2:$B$88,2)</f>
        <v>83.968804159445412</v>
      </c>
      <c r="N565" s="64">
        <f t="shared" si="50"/>
        <v>488.943831116615</v>
      </c>
      <c r="O565" s="64">
        <f t="shared" si="51"/>
        <v>440.13439836326103</v>
      </c>
      <c r="P565" s="64">
        <f t="shared" si="52"/>
        <v>396.4106281279669</v>
      </c>
      <c r="Q565" s="64" t="str">
        <f t="shared" si="53"/>
        <v/>
      </c>
      <c r="R565" s="64">
        <f t="shared" si="54"/>
        <v>536.44102772342615</v>
      </c>
      <c r="S565" s="64">
        <f t="shared" si="55"/>
        <v>314.49305089370483</v>
      </c>
    </row>
    <row r="566" spans="1:19" x14ac:dyDescent="0.2">
      <c r="A566" s="45"/>
      <c r="B566" s="45"/>
      <c r="C566" s="61">
        <v>40458</v>
      </c>
      <c r="E566" s="62">
        <v>392.444073</v>
      </c>
      <c r="F566" s="62">
        <v>351.11855400000002</v>
      </c>
      <c r="G566" s="62">
        <v>346.73151200000001</v>
      </c>
      <c r="H566" s="63"/>
      <c r="I566" s="62">
        <v>435.03853500000002</v>
      </c>
      <c r="J566" s="62">
        <v>250.62443000000002</v>
      </c>
      <c r="L566" s="43" cm="1">
        <f t="array" ref="L566">VLOOKUP(MIN(IF(CPI!$A$2:$A$88&gt;C566,CPI!$A$2:$A$88)),CPI!$A$2:$B$88,2)</f>
        <v>83.968804159445412</v>
      </c>
      <c r="N566" s="64">
        <f t="shared" si="50"/>
        <v>467.36889601857581</v>
      </c>
      <c r="O566" s="64">
        <f t="shared" si="51"/>
        <v>418.15357204953557</v>
      </c>
      <c r="P566" s="64">
        <f t="shared" si="52"/>
        <v>412.92896269143444</v>
      </c>
      <c r="Q566" s="64" t="str">
        <f t="shared" si="53"/>
        <v/>
      </c>
      <c r="R566" s="64">
        <f t="shared" si="54"/>
        <v>518.09542764705873</v>
      </c>
      <c r="S566" s="64">
        <f t="shared" si="55"/>
        <v>298.47326338493292</v>
      </c>
    </row>
    <row r="567" spans="1:19" x14ac:dyDescent="0.2">
      <c r="A567" s="45"/>
      <c r="B567" s="45"/>
      <c r="C567" s="61">
        <v>40465</v>
      </c>
      <c r="E567" s="62">
        <v>372.03899100000001</v>
      </c>
      <c r="F567" s="62">
        <v>359.83059900000001</v>
      </c>
      <c r="G567" s="62">
        <v>353.11992099999998</v>
      </c>
      <c r="H567" s="62">
        <v>223.52942999999999</v>
      </c>
      <c r="I567" s="62">
        <v>389.13271099999997</v>
      </c>
      <c r="J567" s="62">
        <v>252.585418</v>
      </c>
      <c r="L567" s="43" cm="1">
        <f t="array" ref="L567">VLOOKUP(MIN(IF(CPI!$A$2:$A$88&gt;C567,CPI!$A$2:$A$88)),CPI!$A$2:$B$88,2)</f>
        <v>83.968804159445412</v>
      </c>
      <c r="N567" s="64">
        <f t="shared" si="50"/>
        <v>443.06810692879253</v>
      </c>
      <c r="O567" s="64">
        <f t="shared" si="51"/>
        <v>428.52890737461297</v>
      </c>
      <c r="P567" s="64">
        <f t="shared" si="52"/>
        <v>420.53703698039209</v>
      </c>
      <c r="Q567" s="64">
        <f t="shared" si="53"/>
        <v>266.20532736842102</v>
      </c>
      <c r="R567" s="64">
        <f t="shared" si="54"/>
        <v>463.42533384313714</v>
      </c>
      <c r="S567" s="64">
        <f t="shared" si="55"/>
        <v>300.80864021878222</v>
      </c>
    </row>
    <row r="568" spans="1:19" x14ac:dyDescent="0.2">
      <c r="A568" s="45"/>
      <c r="B568" s="45"/>
      <c r="C568" s="61">
        <v>40472</v>
      </c>
      <c r="E568" s="62">
        <v>384.06315499999999</v>
      </c>
      <c r="F568" s="62">
        <v>349.42739</v>
      </c>
      <c r="G568" s="62">
        <v>346.14973099999997</v>
      </c>
      <c r="H568" s="63"/>
      <c r="I568" s="62">
        <v>401.59696400000001</v>
      </c>
      <c r="J568" s="62">
        <v>234.20061799999999</v>
      </c>
      <c r="L568" s="43" cm="1">
        <f t="array" ref="L568">VLOOKUP(MIN(IF(CPI!$A$2:$A$88&gt;C568,CPI!$A$2:$A$88)),CPI!$A$2:$B$88,2)</f>
        <v>83.968804159445412</v>
      </c>
      <c r="N568" s="64">
        <f t="shared" si="50"/>
        <v>457.38790595459227</v>
      </c>
      <c r="O568" s="64">
        <f t="shared" si="51"/>
        <v>416.13953360165112</v>
      </c>
      <c r="P568" s="64">
        <f t="shared" si="52"/>
        <v>412.23610895149631</v>
      </c>
      <c r="Q568" s="64" t="str">
        <f t="shared" si="53"/>
        <v/>
      </c>
      <c r="R568" s="64">
        <f t="shared" si="54"/>
        <v>478.26924298864805</v>
      </c>
      <c r="S568" s="64">
        <f t="shared" si="55"/>
        <v>278.9138422827657</v>
      </c>
    </row>
    <row r="569" spans="1:19" x14ac:dyDescent="0.2">
      <c r="A569" s="45"/>
      <c r="B569" s="45"/>
      <c r="C569" s="61">
        <v>40479</v>
      </c>
      <c r="E569" s="62">
        <v>387.69548900000001</v>
      </c>
      <c r="F569" s="62">
        <v>360.68316399999998</v>
      </c>
      <c r="G569" s="62">
        <v>345.41399699999999</v>
      </c>
      <c r="H569" s="62">
        <v>373.57610399999999</v>
      </c>
      <c r="I569" s="62">
        <v>410.00597800000003</v>
      </c>
      <c r="J569" s="62">
        <v>249.54023599999999</v>
      </c>
      <c r="L569" s="43" cm="1">
        <f t="array" ref="L569">VLOOKUP(MIN(IF(CPI!$A$2:$A$88&gt;C569,CPI!$A$2:$A$88)),CPI!$A$2:$B$88,2)</f>
        <v>83.968804159445412</v>
      </c>
      <c r="N569" s="64">
        <f t="shared" si="50"/>
        <v>461.71371961403503</v>
      </c>
      <c r="O569" s="64">
        <f t="shared" si="51"/>
        <v>429.54424278224968</v>
      </c>
      <c r="P569" s="64">
        <f t="shared" si="52"/>
        <v>411.35990973993802</v>
      </c>
      <c r="Q569" s="64">
        <f t="shared" si="53"/>
        <v>444.89868319504637</v>
      </c>
      <c r="R569" s="64">
        <f t="shared" si="54"/>
        <v>488.28369309803918</v>
      </c>
      <c r="S569" s="64">
        <f t="shared" si="55"/>
        <v>297.18207672239419</v>
      </c>
    </row>
    <row r="570" spans="1:19" x14ac:dyDescent="0.2">
      <c r="A570" s="45"/>
      <c r="B570" s="45"/>
      <c r="C570" s="61">
        <v>40486</v>
      </c>
      <c r="E570" s="62">
        <v>357.173609</v>
      </c>
      <c r="F570" s="62">
        <v>406.280935</v>
      </c>
      <c r="G570" s="62">
        <v>355.73526299999997</v>
      </c>
      <c r="H570" s="62">
        <v>447.19808899999998</v>
      </c>
      <c r="I570" s="62">
        <v>359.62970300000001</v>
      </c>
      <c r="J570" s="62">
        <v>263.95846</v>
      </c>
      <c r="L570" s="43" cm="1">
        <f t="array" ref="L570">VLOOKUP(MIN(IF(CPI!$A$2:$A$88&gt;C570,CPI!$A$2:$A$88)),CPI!$A$2:$B$88,2)</f>
        <v>83.968804159445412</v>
      </c>
      <c r="N570" s="64">
        <f t="shared" si="50"/>
        <v>425.36464890196072</v>
      </c>
      <c r="O570" s="64">
        <f t="shared" si="51"/>
        <v>483.84747057791532</v>
      </c>
      <c r="P570" s="64">
        <f t="shared" si="52"/>
        <v>423.65169608049524</v>
      </c>
      <c r="Q570" s="64">
        <f t="shared" si="53"/>
        <v>532.57646512487088</v>
      </c>
      <c r="R570" s="64">
        <f t="shared" si="54"/>
        <v>428.28965661713102</v>
      </c>
      <c r="S570" s="64">
        <f t="shared" si="55"/>
        <v>314.35300602683174</v>
      </c>
    </row>
    <row r="571" spans="1:19" x14ac:dyDescent="0.2">
      <c r="A571" s="45"/>
      <c r="B571" s="45"/>
      <c r="C571" s="61">
        <v>40493</v>
      </c>
      <c r="E571" s="62">
        <v>395.319299</v>
      </c>
      <c r="F571" s="62">
        <v>393.042171</v>
      </c>
      <c r="G571" s="62">
        <v>375.160393</v>
      </c>
      <c r="H571" s="62">
        <v>372.92521399999998</v>
      </c>
      <c r="I571" s="62">
        <v>436.58383900000001</v>
      </c>
      <c r="J571" s="62">
        <v>280.159628</v>
      </c>
      <c r="L571" s="43" cm="1">
        <f t="array" ref="L571">VLOOKUP(MIN(IF(CPI!$A$2:$A$88&gt;C571,CPI!$A$2:$A$88)),CPI!$A$2:$B$88,2)</f>
        <v>83.968804159445412</v>
      </c>
      <c r="N571" s="64">
        <f t="shared" si="50"/>
        <v>470.79305577502572</v>
      </c>
      <c r="O571" s="64">
        <f t="shared" si="51"/>
        <v>468.08118197523214</v>
      </c>
      <c r="P571" s="64">
        <f t="shared" si="52"/>
        <v>446.78544223116609</v>
      </c>
      <c r="Q571" s="64">
        <f t="shared" si="53"/>
        <v>444.12352627038177</v>
      </c>
      <c r="R571" s="64">
        <f t="shared" si="54"/>
        <v>519.93575872652218</v>
      </c>
      <c r="S571" s="64">
        <f t="shared" si="55"/>
        <v>333.64727627657373</v>
      </c>
    </row>
    <row r="572" spans="1:19" x14ac:dyDescent="0.2">
      <c r="A572" s="45"/>
      <c r="B572" s="45"/>
      <c r="C572" s="61">
        <v>40500</v>
      </c>
      <c r="E572" s="62">
        <v>393.45549699999998</v>
      </c>
      <c r="F572" s="62">
        <v>412.73947099999998</v>
      </c>
      <c r="G572" s="62">
        <v>381.34374300000002</v>
      </c>
      <c r="H572" s="62">
        <v>382.5</v>
      </c>
      <c r="I572" s="62">
        <v>450.504143</v>
      </c>
      <c r="J572" s="62">
        <v>298.02459800000003</v>
      </c>
      <c r="L572" s="43" cm="1">
        <f t="array" ref="L572">VLOOKUP(MIN(IF(CPI!$A$2:$A$88&gt;C572,CPI!$A$2:$A$88)),CPI!$A$2:$B$88,2)</f>
        <v>83.968804159445412</v>
      </c>
      <c r="N572" s="64">
        <f t="shared" si="50"/>
        <v>468.57341954385959</v>
      </c>
      <c r="O572" s="64">
        <f t="shared" si="51"/>
        <v>491.53906040660468</v>
      </c>
      <c r="P572" s="64">
        <f t="shared" si="52"/>
        <v>454.14930796904019</v>
      </c>
      <c r="Q572" s="64">
        <f t="shared" si="53"/>
        <v>455.52631578947364</v>
      </c>
      <c r="R572" s="64">
        <f t="shared" si="54"/>
        <v>536.51370590505667</v>
      </c>
      <c r="S572" s="64">
        <f t="shared" si="55"/>
        <v>354.92299906295148</v>
      </c>
    </row>
    <row r="573" spans="1:19" x14ac:dyDescent="0.2">
      <c r="A573" s="45"/>
      <c r="B573" s="45"/>
      <c r="C573" s="61">
        <v>40507</v>
      </c>
      <c r="E573" s="62">
        <v>429.52342599999997</v>
      </c>
      <c r="F573" s="62">
        <v>439.74689699999999</v>
      </c>
      <c r="G573" s="62">
        <v>454.52610600000003</v>
      </c>
      <c r="H573" s="62">
        <v>350</v>
      </c>
      <c r="I573" s="62">
        <v>357.81784699999997</v>
      </c>
      <c r="J573" s="62">
        <v>316.989712</v>
      </c>
      <c r="L573" s="43" cm="1">
        <f t="array" ref="L573">VLOOKUP(MIN(IF(CPI!$A$2:$A$88&gt;C573,CPI!$A$2:$A$88)),CPI!$A$2:$B$88,2)</f>
        <v>83.968804159445412</v>
      </c>
      <c r="N573" s="64">
        <f t="shared" si="50"/>
        <v>511.5273824602682</v>
      </c>
      <c r="O573" s="64">
        <f t="shared" si="51"/>
        <v>523.70270292879252</v>
      </c>
      <c r="P573" s="64">
        <f t="shared" si="52"/>
        <v>541.30353593808047</v>
      </c>
      <c r="Q573" s="64">
        <f t="shared" si="53"/>
        <v>416.8214654282765</v>
      </c>
      <c r="R573" s="64">
        <f t="shared" si="54"/>
        <v>426.13188383694524</v>
      </c>
      <c r="S573" s="64">
        <f t="shared" si="55"/>
        <v>377.50890366150668</v>
      </c>
    </row>
    <row r="574" spans="1:19" x14ac:dyDescent="0.2">
      <c r="A574" s="45"/>
      <c r="B574" s="45"/>
      <c r="C574" s="61">
        <v>40514</v>
      </c>
      <c r="E574" s="62">
        <v>422.18788000000001</v>
      </c>
      <c r="F574" s="62">
        <v>449.94403399999999</v>
      </c>
      <c r="G574" s="62">
        <v>448.52316400000001</v>
      </c>
      <c r="H574" s="63"/>
      <c r="I574" s="62">
        <v>465.806648</v>
      </c>
      <c r="J574" s="62">
        <v>341.07874299999997</v>
      </c>
      <c r="L574" s="43" cm="1">
        <f t="array" ref="L574">VLOOKUP(MIN(IF(CPI!$A$2:$A$88&gt;C574,CPI!$A$2:$A$88)),CPI!$A$2:$B$88,2)</f>
        <v>83.968804159445412</v>
      </c>
      <c r="N574" s="64">
        <f t="shared" si="50"/>
        <v>502.79134522187815</v>
      </c>
      <c r="O574" s="64">
        <f t="shared" si="51"/>
        <v>535.84666175025791</v>
      </c>
      <c r="P574" s="64">
        <f t="shared" si="52"/>
        <v>534.15452142002061</v>
      </c>
      <c r="Q574" s="64" t="str">
        <f t="shared" si="53"/>
        <v/>
      </c>
      <c r="R574" s="64">
        <f t="shared" si="54"/>
        <v>554.73774178740962</v>
      </c>
      <c r="S574" s="64">
        <f t="shared" si="55"/>
        <v>406.19697566769855</v>
      </c>
    </row>
    <row r="575" spans="1:19" x14ac:dyDescent="0.2">
      <c r="A575" s="45"/>
      <c r="B575" s="45"/>
      <c r="C575" s="61">
        <v>40521</v>
      </c>
      <c r="E575" s="62">
        <v>428.44198799999998</v>
      </c>
      <c r="F575" s="62">
        <v>437.31106299999999</v>
      </c>
      <c r="G575" s="62">
        <v>460.18177800000001</v>
      </c>
      <c r="H575" s="62">
        <v>389.18917399999998</v>
      </c>
      <c r="I575" s="62">
        <v>469.52274699999998</v>
      </c>
      <c r="J575" s="62">
        <v>341.02714800000001</v>
      </c>
      <c r="L575" s="43" cm="1">
        <f t="array" ref="L575">VLOOKUP(MIN(IF(CPI!$A$2:$A$88&gt;C575,CPI!$A$2:$A$88)),CPI!$A$2:$B$88,2)</f>
        <v>83.968804159445412</v>
      </c>
      <c r="N575" s="64">
        <f t="shared" si="50"/>
        <v>510.23947796904014</v>
      </c>
      <c r="O575" s="64">
        <f t="shared" si="51"/>
        <v>520.80182322187818</v>
      </c>
      <c r="P575" s="64">
        <f t="shared" si="52"/>
        <v>548.03898019814233</v>
      </c>
      <c r="Q575" s="64">
        <f t="shared" si="53"/>
        <v>463.49257667285855</v>
      </c>
      <c r="R575" s="64">
        <f t="shared" si="54"/>
        <v>559.16331273271408</v>
      </c>
      <c r="S575" s="64">
        <f t="shared" si="55"/>
        <v>406.13553022910213</v>
      </c>
    </row>
    <row r="576" spans="1:19" x14ac:dyDescent="0.2">
      <c r="A576" s="45"/>
      <c r="B576" s="45"/>
      <c r="C576" s="61">
        <v>40528</v>
      </c>
      <c r="E576" s="62">
        <v>454.64920699999999</v>
      </c>
      <c r="F576" s="62">
        <v>474.51676900000001</v>
      </c>
      <c r="G576" s="62">
        <v>476.12726500000002</v>
      </c>
      <c r="H576" s="62">
        <v>446.179936</v>
      </c>
      <c r="I576" s="62">
        <v>484.81512099999998</v>
      </c>
      <c r="J576" s="62">
        <v>349.31848300000001</v>
      </c>
      <c r="L576" s="43" cm="1">
        <f t="array" ref="L576">VLOOKUP(MIN(IF(CPI!$A$2:$A$88&gt;C576,CPI!$A$2:$A$88)),CPI!$A$2:$B$88,2)</f>
        <v>83.968804159445412</v>
      </c>
      <c r="N576" s="64">
        <f t="shared" si="50"/>
        <v>541.45013919298242</v>
      </c>
      <c r="O576" s="64">
        <f t="shared" si="51"/>
        <v>565.11078578534568</v>
      </c>
      <c r="P576" s="64">
        <f t="shared" si="52"/>
        <v>567.02875522187821</v>
      </c>
      <c r="Q576" s="64">
        <f t="shared" si="53"/>
        <v>531.36392790918467</v>
      </c>
      <c r="R576" s="64">
        <f t="shared" si="54"/>
        <v>577.37528342002054</v>
      </c>
      <c r="S576" s="64">
        <f t="shared" si="55"/>
        <v>416.00983424355002</v>
      </c>
    </row>
    <row r="577" spans="1:19" x14ac:dyDescent="0.2">
      <c r="A577" s="45"/>
      <c r="B577" s="45"/>
      <c r="C577" s="61">
        <v>40535</v>
      </c>
      <c r="E577" s="63"/>
      <c r="F577" s="63"/>
      <c r="G577" s="63"/>
      <c r="H577" s="63"/>
      <c r="I577" s="63"/>
      <c r="J577" s="63"/>
      <c r="L577" s="43" cm="1">
        <f t="array" ref="L577">VLOOKUP(MIN(IF(CPI!$A$2:$A$88&gt;C577,CPI!$A$2:$A$88)),CPI!$A$2:$B$88,2)</f>
        <v>83.968804159445412</v>
      </c>
      <c r="N577" s="64" t="str">
        <f t="shared" si="50"/>
        <v/>
      </c>
      <c r="O577" s="64" t="str">
        <f t="shared" si="51"/>
        <v/>
      </c>
      <c r="P577" s="64" t="str">
        <f t="shared" si="52"/>
        <v/>
      </c>
      <c r="Q577" s="64" t="str">
        <f t="shared" si="53"/>
        <v/>
      </c>
      <c r="R577" s="64" t="str">
        <f t="shared" si="54"/>
        <v/>
      </c>
      <c r="S577" s="64" t="str">
        <f t="shared" si="55"/>
        <v/>
      </c>
    </row>
    <row r="578" spans="1:19" x14ac:dyDescent="0.2">
      <c r="A578" s="51"/>
      <c r="B578" s="51"/>
      <c r="C578" s="61">
        <v>40542</v>
      </c>
      <c r="E578" s="63"/>
      <c r="F578" s="63"/>
      <c r="G578" s="63"/>
      <c r="H578" s="63"/>
      <c r="I578" s="63"/>
      <c r="J578" s="63"/>
      <c r="L578" s="43" cm="1">
        <f t="array" ref="L578">VLOOKUP(MIN(IF(CPI!$A$2:$A$88&gt;C578,CPI!$A$2:$A$88)),CPI!$A$2:$B$88,2)</f>
        <v>85.181975736568447</v>
      </c>
      <c r="N578" s="64" t="str">
        <f t="shared" si="50"/>
        <v/>
      </c>
      <c r="O578" s="64" t="str">
        <f t="shared" si="51"/>
        <v/>
      </c>
      <c r="P578" s="64" t="str">
        <f t="shared" si="52"/>
        <v/>
      </c>
      <c r="Q578" s="64" t="str">
        <f t="shared" si="53"/>
        <v/>
      </c>
      <c r="R578" s="64" t="str">
        <f t="shared" si="54"/>
        <v/>
      </c>
      <c r="S578" s="64" t="str">
        <f t="shared" si="55"/>
        <v/>
      </c>
    </row>
    <row r="579" spans="1:19" x14ac:dyDescent="0.2">
      <c r="A579" s="60">
        <v>2011</v>
      </c>
      <c r="B579" s="45"/>
      <c r="C579" s="61">
        <v>40549</v>
      </c>
      <c r="E579" s="62">
        <v>471.98155600000001</v>
      </c>
      <c r="F579" s="62">
        <v>452.97845100000001</v>
      </c>
      <c r="G579" s="62">
        <v>437.60191099999997</v>
      </c>
      <c r="H579" s="62">
        <v>458.82351699999998</v>
      </c>
      <c r="I579" s="62">
        <v>461.12857400000001</v>
      </c>
      <c r="J579" s="62">
        <v>306.52164599999998</v>
      </c>
      <c r="L579" s="43" cm="1">
        <f t="array" ref="L579">VLOOKUP(MIN(IF(CPI!$A$2:$A$88&gt;C579,CPI!$A$2:$A$88)),CPI!$A$2:$B$88,2)</f>
        <v>85.181975736568447</v>
      </c>
      <c r="N579" s="64">
        <f t="shared" si="50"/>
        <v>554.08618069582917</v>
      </c>
      <c r="O579" s="64">
        <f t="shared" si="51"/>
        <v>531.77734735910485</v>
      </c>
      <c r="P579" s="64">
        <f t="shared" si="52"/>
        <v>513.72594638250257</v>
      </c>
      <c r="Q579" s="64">
        <f t="shared" si="53"/>
        <v>538.63920510478135</v>
      </c>
      <c r="R579" s="64">
        <f t="shared" si="54"/>
        <v>541.34524353611403</v>
      </c>
      <c r="S579" s="64">
        <f t="shared" si="55"/>
        <v>359.84331585350969</v>
      </c>
    </row>
    <row r="580" spans="1:19" x14ac:dyDescent="0.2">
      <c r="A580" s="45"/>
      <c r="B580" s="45"/>
      <c r="C580" s="61">
        <v>40556</v>
      </c>
      <c r="E580" s="62">
        <v>450.07153099999999</v>
      </c>
      <c r="F580" s="62">
        <v>444.149812</v>
      </c>
      <c r="G580" s="62">
        <v>452.98318699999999</v>
      </c>
      <c r="H580" s="62">
        <v>408.71280999999999</v>
      </c>
      <c r="I580" s="62">
        <v>438.197587</v>
      </c>
      <c r="J580" s="62">
        <v>325.51702899999998</v>
      </c>
      <c r="L580" s="43" cm="1">
        <f t="array" ref="L580">VLOOKUP(MIN(IF(CPI!$A$2:$A$88&gt;C580,CPI!$A$2:$A$88)),CPI!$A$2:$B$88,2)</f>
        <v>85.181975736568447</v>
      </c>
      <c r="N580" s="64">
        <f t="shared" si="50"/>
        <v>528.36474748118007</v>
      </c>
      <c r="O580" s="64">
        <f t="shared" si="51"/>
        <v>521.41290238860631</v>
      </c>
      <c r="P580" s="64">
        <f t="shared" si="52"/>
        <v>531.7829072207528</v>
      </c>
      <c r="Q580" s="64">
        <f t="shared" si="53"/>
        <v>479.81137613428285</v>
      </c>
      <c r="R580" s="64">
        <f t="shared" si="54"/>
        <v>514.42524455544253</v>
      </c>
      <c r="S580" s="64">
        <f t="shared" si="55"/>
        <v>382.14308389216683</v>
      </c>
    </row>
    <row r="581" spans="1:19" x14ac:dyDescent="0.2">
      <c r="A581" s="45"/>
      <c r="B581" s="45"/>
      <c r="C581" s="61">
        <v>40563</v>
      </c>
      <c r="E581" s="62">
        <v>464.38363399999997</v>
      </c>
      <c r="F581" s="62">
        <v>476.47594500000002</v>
      </c>
      <c r="G581" s="62">
        <v>484.61183599999998</v>
      </c>
      <c r="H581" s="62">
        <v>414.70587999999998</v>
      </c>
      <c r="I581" s="62">
        <v>412.659649</v>
      </c>
      <c r="J581" s="62">
        <v>342.45295199999998</v>
      </c>
      <c r="L581" s="43" cm="1">
        <f t="array" ref="L581">VLOOKUP(MIN(IF(CPI!$A$2:$A$88&gt;C581,CPI!$A$2:$A$88)),CPI!$A$2:$B$88,2)</f>
        <v>85.181975736568447</v>
      </c>
      <c r="N581" s="64">
        <f t="shared" si="50"/>
        <v>545.16654489928794</v>
      </c>
      <c r="O581" s="64">
        <f t="shared" si="51"/>
        <v>559.36240135300113</v>
      </c>
      <c r="P581" s="64">
        <f t="shared" si="52"/>
        <v>568.91358977009156</v>
      </c>
      <c r="Q581" s="64">
        <f t="shared" si="53"/>
        <v>486.84698425228896</v>
      </c>
      <c r="R581" s="64">
        <f t="shared" si="54"/>
        <v>484.44479648626657</v>
      </c>
      <c r="S581" s="64">
        <f t="shared" si="55"/>
        <v>402.02513388402849</v>
      </c>
    </row>
    <row r="582" spans="1:19" x14ac:dyDescent="0.2">
      <c r="A582" s="45"/>
      <c r="B582" s="45"/>
      <c r="C582" s="61">
        <v>40570</v>
      </c>
      <c r="E582" s="62">
        <v>464.53438699999998</v>
      </c>
      <c r="F582" s="62">
        <v>487.84821099999999</v>
      </c>
      <c r="G582" s="62">
        <v>489.63108499999998</v>
      </c>
      <c r="H582" s="63"/>
      <c r="I582" s="62">
        <v>413.40925800000002</v>
      </c>
      <c r="J582" s="62">
        <v>348.96468399999998</v>
      </c>
      <c r="L582" s="43" cm="1">
        <f t="array" ref="L582">VLOOKUP(MIN(IF(CPI!$A$2:$A$88&gt;C582,CPI!$A$2:$A$88)),CPI!$A$2:$B$88,2)</f>
        <v>85.181975736568447</v>
      </c>
      <c r="N582" s="64">
        <f t="shared" ref="N582:N645" si="56">IF(ISBLANK(E582),"",+E582*(100/$L582))</f>
        <v>545.34352248016285</v>
      </c>
      <c r="O582" s="64">
        <f t="shared" ref="O582:O645" si="57">IF(ISBLANK(F582),"",+F582*(100/$L582))</f>
        <v>572.7129557416074</v>
      </c>
      <c r="P582" s="64">
        <f t="shared" ref="P582:P645" si="58">IF(ISBLANK(G582),"",+G582*(100/$L582))</f>
        <v>574.8059736419126</v>
      </c>
      <c r="Q582" s="64" t="str">
        <f t="shared" ref="Q582:Q645" si="59">IF(ISBLANK(H582),"",+H582*(100/$L582))</f>
        <v/>
      </c>
      <c r="R582" s="64">
        <f t="shared" ref="R582:R645" si="60">IF(ISBLANK(I582),"",+I582*(100/$L582))</f>
        <v>485.32480542421166</v>
      </c>
      <c r="S582" s="64">
        <f t="shared" ref="S582:S645" si="61">IF(ISBLANK(J582),"",+J582*(100/$L582))</f>
        <v>409.66962902950155</v>
      </c>
    </row>
    <row r="583" spans="1:19" x14ac:dyDescent="0.2">
      <c r="A583" s="45"/>
      <c r="B583" s="45"/>
      <c r="C583" s="61">
        <v>40577</v>
      </c>
      <c r="E583" s="62">
        <v>536.26876300000004</v>
      </c>
      <c r="F583" s="62">
        <v>540.86695499999996</v>
      </c>
      <c r="G583" s="62">
        <v>547.29867000000002</v>
      </c>
      <c r="H583" s="62">
        <v>502.31591900000006</v>
      </c>
      <c r="I583" s="62">
        <v>542.32933200000002</v>
      </c>
      <c r="J583" s="62">
        <v>378.439256</v>
      </c>
      <c r="L583" s="43" cm="1">
        <f t="array" ref="L583">VLOOKUP(MIN(IF(CPI!$A$2:$A$88&gt;C583,CPI!$A$2:$A$88)),CPI!$A$2:$B$88,2)</f>
        <v>85.181975736568447</v>
      </c>
      <c r="N583" s="64">
        <f t="shared" si="56"/>
        <v>629.55661495625645</v>
      </c>
      <c r="O583" s="64">
        <f t="shared" si="57"/>
        <v>634.95469590030518</v>
      </c>
      <c r="P583" s="64">
        <f t="shared" si="58"/>
        <v>642.50525450661246</v>
      </c>
      <c r="Q583" s="64">
        <f t="shared" si="59"/>
        <v>589.69742678128193</v>
      </c>
      <c r="R583" s="64">
        <f t="shared" si="60"/>
        <v>636.67146401627679</v>
      </c>
      <c r="S583" s="64">
        <f t="shared" si="61"/>
        <v>444.27151721668366</v>
      </c>
    </row>
    <row r="584" spans="1:19" x14ac:dyDescent="0.2">
      <c r="A584" s="45"/>
      <c r="B584" s="45"/>
      <c r="C584" s="61">
        <v>40584</v>
      </c>
      <c r="E584" s="62">
        <v>554.44892300000004</v>
      </c>
      <c r="F584" s="62">
        <v>542.87903900000003</v>
      </c>
      <c r="G584" s="62">
        <v>555.86866699999996</v>
      </c>
      <c r="H584" s="62">
        <v>543.60878500000001</v>
      </c>
      <c r="I584" s="62">
        <v>562.01078700000005</v>
      </c>
      <c r="J584" s="62">
        <v>385.74328000000003</v>
      </c>
      <c r="L584" s="43" cm="1">
        <f t="array" ref="L584">VLOOKUP(MIN(IF(CPI!$A$2:$A$88&gt;C584,CPI!$A$2:$A$88)),CPI!$A$2:$B$88,2)</f>
        <v>85.181975736568447</v>
      </c>
      <c r="N584" s="64">
        <f t="shared" si="56"/>
        <v>650.89934602441519</v>
      </c>
      <c r="O584" s="64">
        <f t="shared" si="57"/>
        <v>637.31679654730431</v>
      </c>
      <c r="P584" s="64">
        <f t="shared" si="58"/>
        <v>652.56606481993902</v>
      </c>
      <c r="Q584" s="64">
        <f t="shared" si="59"/>
        <v>638.17348717192272</v>
      </c>
      <c r="R584" s="64">
        <f t="shared" si="60"/>
        <v>659.776651269583</v>
      </c>
      <c r="S584" s="64">
        <f t="shared" si="61"/>
        <v>452.84612931841309</v>
      </c>
    </row>
    <row r="585" spans="1:19" x14ac:dyDescent="0.2">
      <c r="A585" s="45"/>
      <c r="B585" s="45"/>
      <c r="C585" s="61">
        <v>40591</v>
      </c>
      <c r="E585" s="62">
        <v>591.55218200000002</v>
      </c>
      <c r="F585" s="62">
        <v>576.73816199999999</v>
      </c>
      <c r="G585" s="62">
        <v>589.56351099999995</v>
      </c>
      <c r="H585" s="63"/>
      <c r="I585" s="62">
        <v>494.27120300000001</v>
      </c>
      <c r="J585" s="62">
        <v>447.44161600000001</v>
      </c>
      <c r="L585" s="43" cm="1">
        <f t="array" ref="L585">VLOOKUP(MIN(IF(CPI!$A$2:$A$88&gt;C585,CPI!$A$2:$A$88)),CPI!$A$2:$B$88,2)</f>
        <v>85.181975736568447</v>
      </c>
      <c r="N585" s="64">
        <f t="shared" si="56"/>
        <v>694.4569868036624</v>
      </c>
      <c r="O585" s="64">
        <f t="shared" si="57"/>
        <v>677.06596027263481</v>
      </c>
      <c r="P585" s="64">
        <f t="shared" si="58"/>
        <v>692.12237201831135</v>
      </c>
      <c r="Q585" s="64" t="str">
        <f t="shared" si="59"/>
        <v/>
      </c>
      <c r="R585" s="64">
        <f t="shared" si="60"/>
        <v>580.25327391861651</v>
      </c>
      <c r="S585" s="64">
        <f t="shared" si="61"/>
        <v>525.2773396378434</v>
      </c>
    </row>
    <row r="586" spans="1:19" x14ac:dyDescent="0.2">
      <c r="A586" s="45"/>
      <c r="B586" s="45"/>
      <c r="C586" s="61">
        <v>40598</v>
      </c>
      <c r="E586" s="62">
        <v>598.85136699999998</v>
      </c>
      <c r="F586" s="62">
        <v>575.68602299999998</v>
      </c>
      <c r="G586" s="62">
        <v>575.31400099999996</v>
      </c>
      <c r="H586" s="62">
        <v>519.44443699999999</v>
      </c>
      <c r="I586" s="62">
        <v>524.19127400000002</v>
      </c>
      <c r="J586" s="62">
        <v>453.602237</v>
      </c>
      <c r="L586" s="43" cm="1">
        <f t="array" ref="L586">VLOOKUP(MIN(IF(CPI!$A$2:$A$88&gt;C586,CPI!$A$2:$A$88)),CPI!$A$2:$B$88,2)</f>
        <v>85.181975736568447</v>
      </c>
      <c r="N586" s="64">
        <f t="shared" si="56"/>
        <v>703.02591812614446</v>
      </c>
      <c r="O586" s="64">
        <f t="shared" si="57"/>
        <v>675.83079404069179</v>
      </c>
      <c r="P586" s="64">
        <f t="shared" si="58"/>
        <v>675.39405610783319</v>
      </c>
      <c r="Q586" s="64">
        <f t="shared" si="59"/>
        <v>609.80557507426249</v>
      </c>
      <c r="R586" s="64">
        <f t="shared" si="60"/>
        <v>615.37815889725334</v>
      </c>
      <c r="S586" s="64">
        <f t="shared" si="61"/>
        <v>532.50964547100716</v>
      </c>
    </row>
    <row r="587" spans="1:19" x14ac:dyDescent="0.2">
      <c r="A587" s="45"/>
      <c r="B587" s="45"/>
      <c r="C587" s="61">
        <v>40605</v>
      </c>
      <c r="E587" s="62">
        <v>650.22644700000001</v>
      </c>
      <c r="F587" s="62">
        <v>599.01548000000003</v>
      </c>
      <c r="G587" s="62">
        <v>579.90429900000004</v>
      </c>
      <c r="H587" s="62">
        <v>641.47103100000004</v>
      </c>
      <c r="I587" s="62">
        <v>696.12167999999997</v>
      </c>
      <c r="J587" s="62">
        <v>445.08404100000001</v>
      </c>
      <c r="L587" s="43" cm="1">
        <f t="array" ref="L587">VLOOKUP(MIN(IF(CPI!$A$2:$A$88&gt;C587,CPI!$A$2:$A$88)),CPI!$A$2:$B$88,2)</f>
        <v>85.181975736568447</v>
      </c>
      <c r="N587" s="64">
        <f t="shared" si="56"/>
        <v>763.33806697660236</v>
      </c>
      <c r="O587" s="64">
        <f t="shared" si="57"/>
        <v>703.21857977619538</v>
      </c>
      <c r="P587" s="64">
        <f t="shared" si="58"/>
        <v>680.78286983316389</v>
      </c>
      <c r="Q587" s="64">
        <f t="shared" si="59"/>
        <v>753.05958267955248</v>
      </c>
      <c r="R587" s="64">
        <f t="shared" si="60"/>
        <v>817.21710958290953</v>
      </c>
      <c r="S587" s="64">
        <f t="shared" si="61"/>
        <v>522.50964731841304</v>
      </c>
    </row>
    <row r="588" spans="1:19" x14ac:dyDescent="0.2">
      <c r="A588" s="45"/>
      <c r="B588" s="45"/>
      <c r="C588" s="61">
        <v>40612</v>
      </c>
      <c r="E588" s="62">
        <v>655.67371100000003</v>
      </c>
      <c r="F588" s="62">
        <v>592.07667600000002</v>
      </c>
      <c r="G588" s="62">
        <v>577.31027600000004</v>
      </c>
      <c r="H588" s="62">
        <v>571.05600000000004</v>
      </c>
      <c r="I588" s="62">
        <v>650.76974099999995</v>
      </c>
      <c r="J588" s="62">
        <v>418.56115599999998</v>
      </c>
      <c r="L588" s="43" cm="1">
        <f t="array" ref="L588">VLOOKUP(MIN(IF(CPI!$A$2:$A$88&gt;C588,CPI!$A$2:$A$88)),CPI!$A$2:$B$88,2)</f>
        <v>85.181975736568447</v>
      </c>
      <c r="N588" s="64">
        <f t="shared" si="56"/>
        <v>769.73292217090545</v>
      </c>
      <c r="O588" s="64">
        <f t="shared" si="57"/>
        <v>695.07272034994924</v>
      </c>
      <c r="P588" s="64">
        <f t="shared" si="58"/>
        <v>677.73759766429305</v>
      </c>
      <c r="Q588" s="64">
        <f t="shared" si="59"/>
        <v>670.39534486266541</v>
      </c>
      <c r="R588" s="64">
        <f t="shared" si="60"/>
        <v>763.97587091963385</v>
      </c>
      <c r="S588" s="64">
        <f t="shared" si="61"/>
        <v>491.37291355442528</v>
      </c>
    </row>
    <row r="589" spans="1:19" x14ac:dyDescent="0.2">
      <c r="A589" s="45"/>
      <c r="B589" s="45"/>
      <c r="C589" s="61">
        <v>40619</v>
      </c>
      <c r="E589" s="62">
        <v>617.84731699999998</v>
      </c>
      <c r="F589" s="62">
        <v>596.97335599999997</v>
      </c>
      <c r="G589" s="62">
        <v>580.76812199999995</v>
      </c>
      <c r="H589" s="62">
        <v>530.05966599999999</v>
      </c>
      <c r="I589" s="62">
        <v>640.25332300000002</v>
      </c>
      <c r="J589" s="62">
        <v>435.29677400000003</v>
      </c>
      <c r="L589" s="43" cm="1">
        <f t="array" ref="L589">VLOOKUP(MIN(IF(CPI!$A$2:$A$88&gt;C589,CPI!$A$2:$A$88)),CPI!$A$2:$B$88,2)</f>
        <v>85.181975736568447</v>
      </c>
      <c r="N589" s="64">
        <f t="shared" si="56"/>
        <v>725.32635179857584</v>
      </c>
      <c r="O589" s="64">
        <f t="shared" si="57"/>
        <v>700.82121345269582</v>
      </c>
      <c r="P589" s="64">
        <f t="shared" si="58"/>
        <v>681.79696112716181</v>
      </c>
      <c r="Q589" s="64">
        <f t="shared" si="59"/>
        <v>622.26740037029504</v>
      </c>
      <c r="R589" s="64">
        <f t="shared" si="60"/>
        <v>751.63004551576819</v>
      </c>
      <c r="S589" s="64">
        <f t="shared" si="61"/>
        <v>511.01981403458808</v>
      </c>
    </row>
    <row r="590" spans="1:19" x14ac:dyDescent="0.2">
      <c r="A590" s="45"/>
      <c r="B590" s="45"/>
      <c r="C590" s="61">
        <v>40626</v>
      </c>
      <c r="E590" s="62">
        <v>616.85882700000002</v>
      </c>
      <c r="F590" s="62">
        <v>585.53297699999996</v>
      </c>
      <c r="G590" s="62">
        <v>584.91716099999996</v>
      </c>
      <c r="H590" s="63"/>
      <c r="I590" s="62">
        <v>606.81084299999998</v>
      </c>
      <c r="J590" s="62">
        <v>431.38631900000001</v>
      </c>
      <c r="L590" s="43" cm="1">
        <f t="array" ref="L590">VLOOKUP(MIN(IF(CPI!$A$2:$A$88&gt;C590,CPI!$A$2:$A$88)),CPI!$A$2:$B$88,2)</f>
        <v>85.181975736568447</v>
      </c>
      <c r="N590" s="64">
        <f t="shared" si="56"/>
        <v>724.16590677314355</v>
      </c>
      <c r="O590" s="64">
        <f t="shared" si="57"/>
        <v>687.39069731230927</v>
      </c>
      <c r="P590" s="64">
        <f t="shared" si="58"/>
        <v>686.66775563987801</v>
      </c>
      <c r="Q590" s="64" t="str">
        <f t="shared" si="59"/>
        <v/>
      </c>
      <c r="R590" s="64">
        <f t="shared" si="60"/>
        <v>712.37000287080366</v>
      </c>
      <c r="S590" s="64">
        <f t="shared" si="61"/>
        <v>506.4291069440489</v>
      </c>
    </row>
    <row r="591" spans="1:19" x14ac:dyDescent="0.2">
      <c r="A591" s="45"/>
      <c r="B591" s="45"/>
      <c r="C591" s="61">
        <v>40633</v>
      </c>
      <c r="E591" s="62">
        <v>633.68867699999998</v>
      </c>
      <c r="F591" s="62">
        <v>596.76037099999996</v>
      </c>
      <c r="G591" s="62">
        <v>582.34541899999999</v>
      </c>
      <c r="H591" s="62">
        <v>596.501891</v>
      </c>
      <c r="I591" s="62">
        <v>639.42018499999995</v>
      </c>
      <c r="J591" s="62">
        <v>457.94503300000002</v>
      </c>
      <c r="L591" s="43" cm="1">
        <f t="array" ref="L591">VLOOKUP(MIN(IF(CPI!$A$2:$A$88&gt;C591,CPI!$A$2:$A$88)),CPI!$A$2:$B$88,2)</f>
        <v>85.961871750433275</v>
      </c>
      <c r="N591" s="64">
        <f t="shared" si="56"/>
        <v>737.17412626814519</v>
      </c>
      <c r="O591" s="64">
        <f t="shared" si="57"/>
        <v>694.2151896512097</v>
      </c>
      <c r="P591" s="64">
        <f t="shared" si="58"/>
        <v>677.44618298991941</v>
      </c>
      <c r="Q591" s="64">
        <f t="shared" si="59"/>
        <v>693.91449819959678</v>
      </c>
      <c r="R591" s="64">
        <f t="shared" si="60"/>
        <v>743.84162650201608</v>
      </c>
      <c r="S591" s="64">
        <f t="shared" si="61"/>
        <v>532.73041137298389</v>
      </c>
    </row>
    <row r="592" spans="1:19" x14ac:dyDescent="0.2">
      <c r="A592" s="45"/>
      <c r="B592" s="45"/>
      <c r="C592" s="61">
        <v>40640</v>
      </c>
      <c r="E592" s="62">
        <v>572.36235999999997</v>
      </c>
      <c r="F592" s="62">
        <v>583.07723099999998</v>
      </c>
      <c r="G592" s="62">
        <v>568.12143800000001</v>
      </c>
      <c r="H592" s="62">
        <v>596.54430500000001</v>
      </c>
      <c r="I592" s="62">
        <v>586.06014200000004</v>
      </c>
      <c r="J592" s="62">
        <v>436.12122199999999</v>
      </c>
      <c r="L592" s="43" cm="1">
        <f t="array" ref="L592">VLOOKUP(MIN(IF(CPI!$A$2:$A$88&gt;C592,CPI!$A$2:$A$88)),CPI!$A$2:$B$88,2)</f>
        <v>85.961871750433275</v>
      </c>
      <c r="N592" s="64">
        <f t="shared" si="56"/>
        <v>665.83282604838712</v>
      </c>
      <c r="O592" s="64">
        <f t="shared" si="57"/>
        <v>678.29750461088713</v>
      </c>
      <c r="P592" s="64">
        <f t="shared" si="58"/>
        <v>660.899334125</v>
      </c>
      <c r="Q592" s="64">
        <f t="shared" si="59"/>
        <v>693.96383867943553</v>
      </c>
      <c r="R592" s="64">
        <f t="shared" si="60"/>
        <v>681.7675442217743</v>
      </c>
      <c r="S592" s="64">
        <f t="shared" si="61"/>
        <v>507.34263123790322</v>
      </c>
    </row>
    <row r="593" spans="1:19" x14ac:dyDescent="0.2">
      <c r="A593" s="45"/>
      <c r="B593" s="45"/>
      <c r="C593" s="61">
        <v>40647</v>
      </c>
      <c r="E593" s="62">
        <v>529.09460300000001</v>
      </c>
      <c r="F593" s="62">
        <v>602.89710200000002</v>
      </c>
      <c r="G593" s="62">
        <v>580.53211899999997</v>
      </c>
      <c r="H593" s="62">
        <v>515.94500300000004</v>
      </c>
      <c r="I593" s="62">
        <v>592.89468299999999</v>
      </c>
      <c r="J593" s="62">
        <v>471.040863</v>
      </c>
      <c r="L593" s="43" cm="1">
        <f t="array" ref="L593">VLOOKUP(MIN(IF(CPI!$A$2:$A$88&gt;C593,CPI!$A$2:$A$88)),CPI!$A$2:$B$88,2)</f>
        <v>85.961871750433275</v>
      </c>
      <c r="N593" s="64">
        <f t="shared" si="56"/>
        <v>615.49916518346777</v>
      </c>
      <c r="O593" s="64">
        <f t="shared" si="57"/>
        <v>701.35408841532262</v>
      </c>
      <c r="P593" s="64">
        <f t="shared" si="58"/>
        <v>675.33675940120963</v>
      </c>
      <c r="Q593" s="64">
        <f t="shared" si="59"/>
        <v>600.20215066733874</v>
      </c>
      <c r="R593" s="64">
        <f t="shared" si="60"/>
        <v>689.7182098608871</v>
      </c>
      <c r="S593" s="64">
        <f t="shared" si="61"/>
        <v>547.96487490120967</v>
      </c>
    </row>
    <row r="594" spans="1:19" x14ac:dyDescent="0.2">
      <c r="A594" s="45"/>
      <c r="B594" s="45"/>
      <c r="C594" s="61">
        <v>40654</v>
      </c>
      <c r="E594" s="62">
        <v>566.75743999999997</v>
      </c>
      <c r="F594" s="62">
        <v>587.54305999999997</v>
      </c>
      <c r="G594" s="62">
        <v>593.06509900000003</v>
      </c>
      <c r="H594" s="62">
        <v>564.27955799999995</v>
      </c>
      <c r="I594" s="62">
        <v>559.31920400000001</v>
      </c>
      <c r="J594" s="62">
        <v>447.61134600000003</v>
      </c>
      <c r="L594" s="43" cm="1">
        <f t="array" ref="L594">VLOOKUP(MIN(IF(CPI!$A$2:$A$88&gt;C594,CPI!$A$2:$A$88)),CPI!$A$2:$B$88,2)</f>
        <v>85.961871750433275</v>
      </c>
      <c r="N594" s="64">
        <f t="shared" si="56"/>
        <v>659.3125864516129</v>
      </c>
      <c r="O594" s="64">
        <f t="shared" si="57"/>
        <v>683.49263229838709</v>
      </c>
      <c r="P594" s="64">
        <f t="shared" si="58"/>
        <v>689.91645589314521</v>
      </c>
      <c r="Q594" s="64">
        <f t="shared" si="59"/>
        <v>656.43005033467739</v>
      </c>
      <c r="R594" s="64">
        <f t="shared" si="60"/>
        <v>650.65963852419361</v>
      </c>
      <c r="S594" s="64">
        <f t="shared" si="61"/>
        <v>520.70916661693548</v>
      </c>
    </row>
    <row r="595" spans="1:19" x14ac:dyDescent="0.2">
      <c r="A595" s="45"/>
      <c r="B595" s="45"/>
      <c r="C595" s="61">
        <v>40661</v>
      </c>
      <c r="E595" s="62">
        <v>588.52741800000001</v>
      </c>
      <c r="F595" s="62">
        <v>600.79742999999996</v>
      </c>
      <c r="G595" s="62">
        <v>590.75543100000004</v>
      </c>
      <c r="H595" s="62">
        <v>609.12698599999999</v>
      </c>
      <c r="I595" s="62">
        <v>584.82044800000006</v>
      </c>
      <c r="J595" s="62">
        <v>457.00381399999998</v>
      </c>
      <c r="L595" s="43" cm="1">
        <f t="array" ref="L595">VLOOKUP(MIN(IF(CPI!$A$2:$A$88&gt;C595,CPI!$A$2:$A$88)),CPI!$A$2:$B$88,2)</f>
        <v>85.961871750433275</v>
      </c>
      <c r="N595" s="64">
        <f t="shared" si="56"/>
        <v>684.63774231048387</v>
      </c>
      <c r="O595" s="64">
        <f t="shared" si="57"/>
        <v>698.91152643145153</v>
      </c>
      <c r="P595" s="64">
        <f t="shared" si="58"/>
        <v>687.2296042076614</v>
      </c>
      <c r="Q595" s="64">
        <f t="shared" si="59"/>
        <v>708.60135266532257</v>
      </c>
      <c r="R595" s="64">
        <f t="shared" si="60"/>
        <v>680.32540019354849</v>
      </c>
      <c r="S595" s="64">
        <f t="shared" si="61"/>
        <v>531.63548523790325</v>
      </c>
    </row>
    <row r="596" spans="1:19" x14ac:dyDescent="0.2">
      <c r="A596" s="45"/>
      <c r="B596" s="45"/>
      <c r="C596" s="61">
        <v>40668</v>
      </c>
      <c r="E596" s="62">
        <v>599.22133699999995</v>
      </c>
      <c r="F596" s="62">
        <v>598.33389</v>
      </c>
      <c r="G596" s="62">
        <v>586.95440099999996</v>
      </c>
      <c r="H596" s="62">
        <v>478.54413599999998</v>
      </c>
      <c r="I596" s="62">
        <v>550.30162099999995</v>
      </c>
      <c r="J596" s="62">
        <v>431.32953300000003</v>
      </c>
      <c r="L596" s="43" cm="1">
        <f t="array" ref="L596">VLOOKUP(MIN(IF(CPI!$A$2:$A$88&gt;C596,CPI!$A$2:$A$88)),CPI!$A$2:$B$88,2)</f>
        <v>85.961871750433275</v>
      </c>
      <c r="N596" s="64">
        <f t="shared" si="56"/>
        <v>697.07804727620965</v>
      </c>
      <c r="O596" s="64">
        <f t="shared" si="57"/>
        <v>696.04567445564521</v>
      </c>
      <c r="P596" s="64">
        <f t="shared" si="58"/>
        <v>682.80784148588702</v>
      </c>
      <c r="Q596" s="64">
        <f t="shared" si="59"/>
        <v>556.69348079032261</v>
      </c>
      <c r="R596" s="64">
        <f t="shared" si="60"/>
        <v>640.16942604233861</v>
      </c>
      <c r="S596" s="64">
        <f t="shared" si="61"/>
        <v>501.7684285100807</v>
      </c>
    </row>
    <row r="597" spans="1:19" x14ac:dyDescent="0.2">
      <c r="A597" s="45"/>
      <c r="B597" s="45"/>
      <c r="C597" s="61">
        <v>40675</v>
      </c>
      <c r="E597" s="62">
        <v>534.75158199999998</v>
      </c>
      <c r="F597" s="62">
        <v>595.88750400000004</v>
      </c>
      <c r="G597" s="62">
        <v>586.89275199999997</v>
      </c>
      <c r="H597" s="62">
        <v>529.58896600000003</v>
      </c>
      <c r="I597" s="62">
        <v>556.32898699999998</v>
      </c>
      <c r="J597" s="62">
        <v>375.44659200000001</v>
      </c>
      <c r="L597" s="43" cm="1">
        <f t="array" ref="L597">VLOOKUP(MIN(IF(CPI!$A$2:$A$88&gt;C597,CPI!$A$2:$A$88)),CPI!$A$2:$B$88,2)</f>
        <v>85.961871750433275</v>
      </c>
      <c r="N597" s="64">
        <f t="shared" si="56"/>
        <v>622.07996535080645</v>
      </c>
      <c r="O597" s="64">
        <f t="shared" si="57"/>
        <v>693.19977783870968</v>
      </c>
      <c r="P597" s="64">
        <f t="shared" si="58"/>
        <v>682.73612480645158</v>
      </c>
      <c r="Q597" s="64">
        <f t="shared" si="59"/>
        <v>616.07426085080647</v>
      </c>
      <c r="R597" s="64">
        <f t="shared" si="60"/>
        <v>647.18109979637097</v>
      </c>
      <c r="S597" s="64">
        <f t="shared" si="61"/>
        <v>436.75944270967744</v>
      </c>
    </row>
    <row r="598" spans="1:19" x14ac:dyDescent="0.2">
      <c r="A598" s="45"/>
      <c r="B598" s="45"/>
      <c r="C598" s="61">
        <v>40682</v>
      </c>
      <c r="E598" s="62">
        <v>533.52444400000002</v>
      </c>
      <c r="F598" s="62">
        <v>610.01958999999999</v>
      </c>
      <c r="G598" s="62">
        <v>584.09397100000001</v>
      </c>
      <c r="H598" s="62">
        <v>552.23492899999997</v>
      </c>
      <c r="I598" s="62">
        <v>566.39164900000003</v>
      </c>
      <c r="J598" s="62">
        <v>434.30691999999999</v>
      </c>
      <c r="L598" s="43" cm="1">
        <f t="array" ref="L598">VLOOKUP(MIN(IF(CPI!$A$2:$A$88&gt;C598,CPI!$A$2:$A$88)),CPI!$A$2:$B$88,2)</f>
        <v>85.961871750433275</v>
      </c>
      <c r="N598" s="64">
        <f t="shared" si="56"/>
        <v>620.65242779838718</v>
      </c>
      <c r="O598" s="64">
        <f t="shared" si="57"/>
        <v>709.63972465725806</v>
      </c>
      <c r="P598" s="64">
        <f t="shared" si="58"/>
        <v>679.48028481250003</v>
      </c>
      <c r="Q598" s="64">
        <f t="shared" si="59"/>
        <v>642.41845571169347</v>
      </c>
      <c r="R598" s="64">
        <f t="shared" si="60"/>
        <v>658.88705942137096</v>
      </c>
      <c r="S598" s="64">
        <f t="shared" si="61"/>
        <v>505.23204201612901</v>
      </c>
    </row>
    <row r="599" spans="1:19" x14ac:dyDescent="0.2">
      <c r="A599" s="45"/>
      <c r="B599" s="45"/>
      <c r="C599" s="61">
        <v>40689</v>
      </c>
      <c r="E599" s="62">
        <v>592.28481899999997</v>
      </c>
      <c r="F599" s="62">
        <v>616.03185099999996</v>
      </c>
      <c r="G599" s="62">
        <v>597.12665600000003</v>
      </c>
      <c r="H599" s="62">
        <v>600.77850899999999</v>
      </c>
      <c r="I599" s="62">
        <v>555.96042199999999</v>
      </c>
      <c r="J599" s="62">
        <v>411.02362499999998</v>
      </c>
      <c r="L599" s="43" cm="1">
        <f t="array" ref="L599">VLOOKUP(MIN(IF(CPI!$A$2:$A$88&gt;C599,CPI!$A$2:$A$88)),CPI!$A$2:$B$88,2)</f>
        <v>85.961871750433275</v>
      </c>
      <c r="N599" s="64">
        <f t="shared" si="56"/>
        <v>689.00875113508062</v>
      </c>
      <c r="O599" s="64">
        <f t="shared" si="57"/>
        <v>716.63382666733867</v>
      </c>
      <c r="P599" s="64">
        <f t="shared" si="58"/>
        <v>694.6412913548387</v>
      </c>
      <c r="Q599" s="64">
        <f t="shared" si="59"/>
        <v>698.88951551008063</v>
      </c>
      <c r="R599" s="64">
        <f t="shared" si="60"/>
        <v>646.75234575403226</v>
      </c>
      <c r="S599" s="64">
        <f t="shared" si="61"/>
        <v>478.14643472782257</v>
      </c>
    </row>
    <row r="600" spans="1:19" x14ac:dyDescent="0.2">
      <c r="A600" s="45"/>
      <c r="B600" s="45"/>
      <c r="C600" s="61">
        <v>40696</v>
      </c>
      <c r="E600" s="62">
        <v>619.94352400000002</v>
      </c>
      <c r="F600" s="62">
        <v>606.59366</v>
      </c>
      <c r="G600" s="62">
        <v>589.19773399999997</v>
      </c>
      <c r="H600" s="62">
        <v>542.72553700000003</v>
      </c>
      <c r="I600" s="62">
        <v>588.24118199999998</v>
      </c>
      <c r="J600" s="62">
        <v>415.98479300000002</v>
      </c>
      <c r="L600" s="43" cm="1">
        <f t="array" ref="L600">VLOOKUP(MIN(IF(CPI!$A$2:$A$88&gt;C600,CPI!$A$2:$A$88)),CPI!$A$2:$B$88,2)</f>
        <v>85.961871750433275</v>
      </c>
      <c r="N600" s="64">
        <f t="shared" si="56"/>
        <v>721.18430110483871</v>
      </c>
      <c r="O600" s="64">
        <f t="shared" si="57"/>
        <v>705.65431818548393</v>
      </c>
      <c r="P600" s="64">
        <f t="shared" si="58"/>
        <v>685.41752523790319</v>
      </c>
      <c r="Q600" s="64">
        <f t="shared" si="59"/>
        <v>631.35611864717748</v>
      </c>
      <c r="R600" s="64">
        <f t="shared" si="60"/>
        <v>684.30476212500002</v>
      </c>
      <c r="S600" s="64">
        <f t="shared" si="61"/>
        <v>483.91779346975812</v>
      </c>
    </row>
    <row r="601" spans="1:19" x14ac:dyDescent="0.2">
      <c r="A601" s="45"/>
      <c r="B601" s="45"/>
      <c r="C601" s="61">
        <v>40703</v>
      </c>
      <c r="E601" s="62">
        <v>508.61995100000001</v>
      </c>
      <c r="F601" s="62">
        <v>590.30341299999998</v>
      </c>
      <c r="G601" s="62">
        <v>567.79030699999998</v>
      </c>
      <c r="H601" s="62">
        <v>531.351226</v>
      </c>
      <c r="I601" s="62">
        <v>565.89028699999994</v>
      </c>
      <c r="J601" s="62">
        <v>357.67498499999999</v>
      </c>
      <c r="L601" s="43" cm="1">
        <f t="array" ref="L601">VLOOKUP(MIN(IF(CPI!$A$2:$A$88&gt;C601,CPI!$A$2:$A$88)),CPI!$A$2:$B$88,2)</f>
        <v>85.961871750433275</v>
      </c>
      <c r="N601" s="64">
        <f t="shared" si="56"/>
        <v>591.68087041733872</v>
      </c>
      <c r="O601" s="64">
        <f t="shared" si="57"/>
        <v>686.70376875201612</v>
      </c>
      <c r="P601" s="64">
        <f t="shared" si="58"/>
        <v>660.51412729637093</v>
      </c>
      <c r="Q601" s="64">
        <f t="shared" si="59"/>
        <v>618.12430927822584</v>
      </c>
      <c r="R601" s="64">
        <f t="shared" si="60"/>
        <v>658.30382177217734</v>
      </c>
      <c r="S601" s="64">
        <f t="shared" si="61"/>
        <v>416.08561763104836</v>
      </c>
    </row>
    <row r="602" spans="1:19" x14ac:dyDescent="0.2">
      <c r="A602" s="45"/>
      <c r="B602" s="45"/>
      <c r="C602" s="61">
        <v>40710</v>
      </c>
      <c r="E602" s="62">
        <v>612.92505700000004</v>
      </c>
      <c r="F602" s="62">
        <v>616.65957100000003</v>
      </c>
      <c r="G602" s="62">
        <v>572.26700900000003</v>
      </c>
      <c r="H602" s="62">
        <v>627.71489099999997</v>
      </c>
      <c r="I602" s="62">
        <v>603.80442500000004</v>
      </c>
      <c r="J602" s="62">
        <v>407.06614999999999</v>
      </c>
      <c r="L602" s="43" cm="1">
        <f t="array" ref="L602">VLOOKUP(MIN(IF(CPI!$A$2:$A$88&gt;C602,CPI!$A$2:$A$88)),CPI!$A$2:$B$88,2)</f>
        <v>85.961871750433275</v>
      </c>
      <c r="N602" s="64">
        <f t="shared" si="56"/>
        <v>713.01967316330649</v>
      </c>
      <c r="O602" s="64">
        <f t="shared" si="57"/>
        <v>717.36405739314523</v>
      </c>
      <c r="P602" s="64">
        <f t="shared" si="58"/>
        <v>665.72190361491937</v>
      </c>
      <c r="Q602" s="64">
        <f t="shared" si="59"/>
        <v>730.22478247379024</v>
      </c>
      <c r="R602" s="64">
        <f t="shared" si="60"/>
        <v>702.40958311491943</v>
      </c>
      <c r="S602" s="64">
        <f t="shared" si="61"/>
        <v>473.54267852822579</v>
      </c>
    </row>
    <row r="603" spans="1:19" x14ac:dyDescent="0.2">
      <c r="A603" s="45"/>
      <c r="B603" s="45"/>
      <c r="C603" s="61">
        <v>40717</v>
      </c>
      <c r="E603" s="62">
        <v>641.14953500000001</v>
      </c>
      <c r="F603" s="62">
        <v>620.22415799999999</v>
      </c>
      <c r="G603" s="62">
        <v>601.68836099999999</v>
      </c>
      <c r="H603" s="62">
        <v>629.02610300000003</v>
      </c>
      <c r="I603" s="62">
        <v>532.68503599999997</v>
      </c>
      <c r="J603" s="62">
        <v>402.72164600000002</v>
      </c>
      <c r="L603" s="43" cm="1">
        <f t="array" ref="L603">VLOOKUP(MIN(IF(CPI!$A$2:$A$88&gt;C603,CPI!$A$2:$A$88)),CPI!$A$2:$B$88,2)</f>
        <v>85.961871750433275</v>
      </c>
      <c r="N603" s="64">
        <f t="shared" si="56"/>
        <v>745.8533905141129</v>
      </c>
      <c r="O603" s="64">
        <f t="shared" si="57"/>
        <v>721.51076444758064</v>
      </c>
      <c r="P603" s="64">
        <f t="shared" si="58"/>
        <v>699.94795221169352</v>
      </c>
      <c r="Q603" s="64">
        <f t="shared" si="59"/>
        <v>731.75012385282264</v>
      </c>
      <c r="R603" s="64">
        <f t="shared" si="60"/>
        <v>619.67593905645163</v>
      </c>
      <c r="S603" s="64">
        <f t="shared" si="61"/>
        <v>468.48868899596778</v>
      </c>
    </row>
    <row r="604" spans="1:19" x14ac:dyDescent="0.2">
      <c r="A604" s="45"/>
      <c r="B604" s="45"/>
      <c r="C604" s="61">
        <v>40724</v>
      </c>
      <c r="E604" s="62">
        <v>639.89457700000003</v>
      </c>
      <c r="F604" s="62">
        <v>617.42576799999995</v>
      </c>
      <c r="G604" s="62">
        <v>579.56600400000002</v>
      </c>
      <c r="H604" s="62">
        <v>614.86444300000005</v>
      </c>
      <c r="I604" s="62">
        <v>521.926197</v>
      </c>
      <c r="J604" s="62">
        <v>379.31556399999999</v>
      </c>
      <c r="L604" s="43" cm="1">
        <f t="array" ref="L604">VLOOKUP(MIN(IF(CPI!$A$2:$A$88&gt;C604,CPI!$A$2:$A$88)),CPI!$A$2:$B$88,2)</f>
        <v>86.481802426343151</v>
      </c>
      <c r="N604" s="64">
        <f t="shared" si="56"/>
        <v>739.91817821442885</v>
      </c>
      <c r="O604" s="64">
        <f t="shared" si="57"/>
        <v>713.93721069338665</v>
      </c>
      <c r="P604" s="64">
        <f t="shared" si="58"/>
        <v>670.15948759118237</v>
      </c>
      <c r="Q604" s="64">
        <f t="shared" si="59"/>
        <v>710.97551825851701</v>
      </c>
      <c r="R604" s="64">
        <f t="shared" si="60"/>
        <v>603.50985104008009</v>
      </c>
      <c r="S604" s="64">
        <f t="shared" si="61"/>
        <v>438.60737560721441</v>
      </c>
    </row>
    <row r="605" spans="1:19" x14ac:dyDescent="0.2">
      <c r="A605" s="45"/>
      <c r="B605" s="45"/>
      <c r="C605" s="61">
        <v>40731</v>
      </c>
      <c r="E605" s="62">
        <v>650.86133700000005</v>
      </c>
      <c r="F605" s="62">
        <v>580.17783499999996</v>
      </c>
      <c r="G605" s="62">
        <v>610.79853700000001</v>
      </c>
      <c r="H605" s="62">
        <v>611.630225</v>
      </c>
      <c r="I605" s="62">
        <v>538.09697900000003</v>
      </c>
      <c r="J605" s="62">
        <v>430.67884600000002</v>
      </c>
      <c r="L605" s="43" cm="1">
        <f t="array" ref="L605">VLOOKUP(MIN(IF(CPI!$A$2:$A$88&gt;C605,CPI!$A$2:$A$88)),CPI!$A$2:$B$88,2)</f>
        <v>86.481802426343151</v>
      </c>
      <c r="N605" s="64">
        <f t="shared" si="56"/>
        <v>752.59918126052105</v>
      </c>
      <c r="O605" s="64">
        <f t="shared" si="57"/>
        <v>670.86695550100194</v>
      </c>
      <c r="P605" s="64">
        <f t="shared" si="58"/>
        <v>706.27405981763525</v>
      </c>
      <c r="Q605" s="64">
        <f t="shared" si="59"/>
        <v>707.2357511523046</v>
      </c>
      <c r="R605" s="64">
        <f t="shared" si="60"/>
        <v>622.20833042685376</v>
      </c>
      <c r="S605" s="64">
        <f t="shared" si="61"/>
        <v>497.99938705811621</v>
      </c>
    </row>
    <row r="606" spans="1:19" x14ac:dyDescent="0.2">
      <c r="A606" s="45"/>
      <c r="B606" s="45"/>
      <c r="C606" s="61">
        <v>40738</v>
      </c>
      <c r="E606" s="62">
        <v>672.20391099999995</v>
      </c>
      <c r="F606" s="62">
        <v>660.22802000000001</v>
      </c>
      <c r="G606" s="62">
        <v>614.43858999999998</v>
      </c>
      <c r="H606" s="62">
        <v>649.72749099999999</v>
      </c>
      <c r="I606" s="62">
        <v>601.19303100000002</v>
      </c>
      <c r="J606" s="62">
        <v>447.64786199999998</v>
      </c>
      <c r="L606" s="43" cm="1">
        <f t="array" ref="L606">VLOOKUP(MIN(IF(CPI!$A$2:$A$88&gt;C606,CPI!$A$2:$A$88)),CPI!$A$2:$B$88,2)</f>
        <v>86.481802426343151</v>
      </c>
      <c r="N606" s="64">
        <f t="shared" si="56"/>
        <v>777.27786903206402</v>
      </c>
      <c r="O606" s="64">
        <f t="shared" si="57"/>
        <v>763.42999507014031</v>
      </c>
      <c r="P606" s="64">
        <f t="shared" si="58"/>
        <v>710.48309905811618</v>
      </c>
      <c r="Q606" s="64">
        <f t="shared" si="59"/>
        <v>751.2881008156312</v>
      </c>
      <c r="R606" s="64">
        <f t="shared" si="60"/>
        <v>695.16709195791577</v>
      </c>
      <c r="S606" s="64">
        <f t="shared" si="61"/>
        <v>517.62087449699391</v>
      </c>
    </row>
    <row r="607" spans="1:19" x14ac:dyDescent="0.2">
      <c r="A607" s="45"/>
      <c r="B607" s="45"/>
      <c r="C607" s="61">
        <v>40745</v>
      </c>
      <c r="E607" s="62">
        <v>628.02160600000002</v>
      </c>
      <c r="F607" s="62">
        <v>645.08884599999999</v>
      </c>
      <c r="G607" s="62">
        <v>627.20534199999997</v>
      </c>
      <c r="H607" s="62">
        <v>636.22479399999997</v>
      </c>
      <c r="I607" s="62">
        <v>517.19630099999995</v>
      </c>
      <c r="J607" s="62">
        <v>453.68778800000001</v>
      </c>
      <c r="L607" s="43" cm="1">
        <f t="array" ref="L607">VLOOKUP(MIN(IF(CPI!$A$2:$A$88&gt;C607,CPI!$A$2:$A$88)),CPI!$A$2:$B$88,2)</f>
        <v>86.481802426343151</v>
      </c>
      <c r="N607" s="64">
        <f t="shared" si="56"/>
        <v>726.18931194789582</v>
      </c>
      <c r="O607" s="64">
        <f t="shared" si="57"/>
        <v>745.92437703807605</v>
      </c>
      <c r="P607" s="64">
        <f t="shared" si="58"/>
        <v>725.24545557915826</v>
      </c>
      <c r="Q607" s="64">
        <f t="shared" si="59"/>
        <v>735.67476179959908</v>
      </c>
      <c r="R607" s="64">
        <f t="shared" si="60"/>
        <v>598.04061257915828</v>
      </c>
      <c r="S607" s="64">
        <f t="shared" si="61"/>
        <v>524.60491718637275</v>
      </c>
    </row>
    <row r="608" spans="1:19" x14ac:dyDescent="0.2">
      <c r="A608" s="45"/>
      <c r="B608" s="45"/>
      <c r="C608" s="61">
        <v>40752</v>
      </c>
      <c r="E608" s="62">
        <v>607.03821200000004</v>
      </c>
      <c r="F608" s="62">
        <v>650.19826899999998</v>
      </c>
      <c r="G608" s="62">
        <v>647.40378099999998</v>
      </c>
      <c r="H608" s="62">
        <v>636.64757699999996</v>
      </c>
      <c r="I608" s="62">
        <v>598.29632900000001</v>
      </c>
      <c r="J608" s="62">
        <v>440.93067300000001</v>
      </c>
      <c r="L608" s="43" cm="1">
        <f t="array" ref="L608">VLOOKUP(MIN(IF(CPI!$A$2:$A$88&gt;C608,CPI!$A$2:$A$88)),CPI!$A$2:$B$88,2)</f>
        <v>86.481802426343151</v>
      </c>
      <c r="N608" s="64">
        <f t="shared" si="56"/>
        <v>701.92594854509014</v>
      </c>
      <c r="O608" s="64">
        <f t="shared" si="57"/>
        <v>751.83246736072135</v>
      </c>
      <c r="P608" s="64">
        <f t="shared" si="58"/>
        <v>748.60116560521033</v>
      </c>
      <c r="Q608" s="64">
        <f t="shared" si="59"/>
        <v>736.16363112024044</v>
      </c>
      <c r="R608" s="64">
        <f t="shared" si="60"/>
        <v>691.81759886372743</v>
      </c>
      <c r="S608" s="64">
        <f t="shared" si="61"/>
        <v>509.85370405010019</v>
      </c>
    </row>
    <row r="609" spans="1:19" x14ac:dyDescent="0.2">
      <c r="A609" s="45"/>
      <c r="B609" s="45"/>
      <c r="C609" s="61">
        <v>40759</v>
      </c>
      <c r="E609" s="62">
        <v>607.92006800000001</v>
      </c>
      <c r="F609" s="62">
        <v>620.00766899999996</v>
      </c>
      <c r="G609" s="62">
        <v>611.251891</v>
      </c>
      <c r="H609" s="62">
        <v>600.93725099999995</v>
      </c>
      <c r="I609" s="62">
        <v>515.21509300000002</v>
      </c>
      <c r="J609" s="62">
        <v>443.31962900000002</v>
      </c>
      <c r="L609" s="43" cm="1">
        <f t="array" ref="L609">VLOOKUP(MIN(IF(CPI!$A$2:$A$88&gt;C609,CPI!$A$2:$A$88)),CPI!$A$2:$B$88,2)</f>
        <v>86.481802426343151</v>
      </c>
      <c r="N609" s="64">
        <f t="shared" si="56"/>
        <v>702.94564977154312</v>
      </c>
      <c r="O609" s="64">
        <f t="shared" si="57"/>
        <v>716.92269541683356</v>
      </c>
      <c r="P609" s="64">
        <f t="shared" si="58"/>
        <v>706.7982787715431</v>
      </c>
      <c r="Q609" s="64">
        <f t="shared" si="59"/>
        <v>694.87133031462918</v>
      </c>
      <c r="R609" s="64">
        <f t="shared" si="60"/>
        <v>595.74971675551103</v>
      </c>
      <c r="S609" s="64">
        <f t="shared" si="61"/>
        <v>512.61608403406808</v>
      </c>
    </row>
    <row r="610" spans="1:19" x14ac:dyDescent="0.2">
      <c r="A610" s="45"/>
      <c r="B610" s="45"/>
      <c r="C610" s="61">
        <v>40766</v>
      </c>
      <c r="E610" s="62">
        <v>600.31698800000004</v>
      </c>
      <c r="F610" s="62">
        <v>634.56568200000004</v>
      </c>
      <c r="G610" s="62">
        <v>604.21259599999996</v>
      </c>
      <c r="H610" s="62">
        <v>544.89379399999996</v>
      </c>
      <c r="I610" s="62">
        <v>516.37112100000002</v>
      </c>
      <c r="J610" s="62">
        <v>440.13639699999999</v>
      </c>
      <c r="L610" s="43" cm="1">
        <f t="array" ref="L610">VLOOKUP(MIN(IF(CPI!$A$2:$A$88&gt;C610,CPI!$A$2:$A$88)),CPI!$A$2:$B$88,2)</f>
        <v>86.481802426343151</v>
      </c>
      <c r="N610" s="64">
        <f t="shared" si="56"/>
        <v>694.15411237675346</v>
      </c>
      <c r="O610" s="64">
        <f t="shared" si="57"/>
        <v>733.75630964729464</v>
      </c>
      <c r="P610" s="64">
        <f t="shared" si="58"/>
        <v>698.65865309018022</v>
      </c>
      <c r="Q610" s="64">
        <f t="shared" si="59"/>
        <v>630.06757342284561</v>
      </c>
      <c r="R610" s="64">
        <f t="shared" si="60"/>
        <v>597.08644652705414</v>
      </c>
      <c r="S610" s="64">
        <f t="shared" si="61"/>
        <v>508.93527268336669</v>
      </c>
    </row>
    <row r="611" spans="1:19" x14ac:dyDescent="0.2">
      <c r="A611" s="45"/>
      <c r="B611" s="45"/>
      <c r="C611" s="61">
        <v>40773</v>
      </c>
      <c r="E611" s="62">
        <v>497.76152400000001</v>
      </c>
      <c r="F611" s="62">
        <v>537.25586799999996</v>
      </c>
      <c r="G611" s="62">
        <v>549.40927899999997</v>
      </c>
      <c r="H611" s="62">
        <v>509.89251300000006</v>
      </c>
      <c r="I611" s="62">
        <v>490.81657899999999</v>
      </c>
      <c r="J611" s="62">
        <v>422.15649500000001</v>
      </c>
      <c r="L611" s="43" cm="1">
        <f t="array" ref="L611">VLOOKUP(MIN(IF(CPI!$A$2:$A$88&gt;C611,CPI!$A$2:$A$88)),CPI!$A$2:$B$88,2)</f>
        <v>86.481802426343151</v>
      </c>
      <c r="N611" s="64">
        <f t="shared" si="56"/>
        <v>575.56793456513026</v>
      </c>
      <c r="O611" s="64">
        <f t="shared" si="57"/>
        <v>621.23574315831661</v>
      </c>
      <c r="P611" s="64">
        <f t="shared" si="58"/>
        <v>635.28888573747486</v>
      </c>
      <c r="Q611" s="64">
        <f t="shared" si="59"/>
        <v>589.59515030260525</v>
      </c>
      <c r="R611" s="64">
        <f t="shared" si="60"/>
        <v>567.53740697995988</v>
      </c>
      <c r="S611" s="64">
        <f t="shared" si="61"/>
        <v>488.14488499999999</v>
      </c>
    </row>
    <row r="612" spans="1:19" x14ac:dyDescent="0.2">
      <c r="A612" s="45"/>
      <c r="B612" s="45"/>
      <c r="C612" s="61">
        <v>40780</v>
      </c>
      <c r="E612" s="62">
        <v>575.15902300000005</v>
      </c>
      <c r="F612" s="62">
        <v>600.791563</v>
      </c>
      <c r="G612" s="62">
        <v>572.18892400000004</v>
      </c>
      <c r="H612" s="62">
        <v>495.01594</v>
      </c>
      <c r="I612" s="62">
        <v>564.31630199999995</v>
      </c>
      <c r="J612" s="62">
        <v>471.10198700000001</v>
      </c>
      <c r="L612" s="43" cm="1">
        <f t="array" ref="L612">VLOOKUP(MIN(IF(CPI!$A$2:$A$88&gt;C612,CPI!$A$2:$A$88)),CPI!$A$2:$B$88,2)</f>
        <v>86.481802426343151</v>
      </c>
      <c r="N612" s="64">
        <f t="shared" si="56"/>
        <v>665.06363982164328</v>
      </c>
      <c r="O612" s="64">
        <f t="shared" si="57"/>
        <v>694.70286944088173</v>
      </c>
      <c r="P612" s="64">
        <f t="shared" si="58"/>
        <v>661.62927684969941</v>
      </c>
      <c r="Q612" s="64">
        <f t="shared" si="59"/>
        <v>572.39318112224441</v>
      </c>
      <c r="R612" s="64">
        <f t="shared" si="60"/>
        <v>652.52606463727443</v>
      </c>
      <c r="S612" s="64">
        <f t="shared" si="61"/>
        <v>544.74117534869742</v>
      </c>
    </row>
    <row r="613" spans="1:19" x14ac:dyDescent="0.2">
      <c r="A613" s="45"/>
      <c r="B613" s="45"/>
      <c r="C613" s="61">
        <v>40787</v>
      </c>
      <c r="E613" s="62">
        <v>552.82506799999999</v>
      </c>
      <c r="F613" s="62">
        <v>536.109914</v>
      </c>
      <c r="G613" s="62">
        <v>471.96141499999999</v>
      </c>
      <c r="H613" s="62">
        <v>540.88638800000001</v>
      </c>
      <c r="I613" s="62">
        <v>569.87988800000005</v>
      </c>
      <c r="J613" s="62">
        <v>412.039421</v>
      </c>
      <c r="L613" s="43" cm="1">
        <f t="array" ref="L613">VLOOKUP(MIN(IF(CPI!$A$2:$A$88&gt;C613,CPI!$A$2:$A$88)),CPI!$A$2:$B$88,2)</f>
        <v>86.481802426343151</v>
      </c>
      <c r="N613" s="64">
        <f t="shared" si="56"/>
        <v>639.2386056833667</v>
      </c>
      <c r="O613" s="64">
        <f t="shared" si="57"/>
        <v>619.91066208016025</v>
      </c>
      <c r="P613" s="64">
        <f t="shared" si="58"/>
        <v>545.73494279559111</v>
      </c>
      <c r="Q613" s="64">
        <f t="shared" si="59"/>
        <v>625.43375927054103</v>
      </c>
      <c r="R613" s="64">
        <f t="shared" si="60"/>
        <v>658.95930937074149</v>
      </c>
      <c r="S613" s="64">
        <f t="shared" si="61"/>
        <v>476.44638460320641</v>
      </c>
    </row>
    <row r="614" spans="1:19" x14ac:dyDescent="0.2">
      <c r="A614" s="45"/>
      <c r="B614" s="45"/>
      <c r="C614" s="61">
        <v>40794</v>
      </c>
      <c r="E614" s="62">
        <v>582.10233200000005</v>
      </c>
      <c r="F614" s="62">
        <v>589.64904899999999</v>
      </c>
      <c r="G614" s="62">
        <v>532.93049399999995</v>
      </c>
      <c r="H614" s="62">
        <v>560.86469599999998</v>
      </c>
      <c r="I614" s="62">
        <v>591.01433699999995</v>
      </c>
      <c r="J614" s="62">
        <v>417.69125400000001</v>
      </c>
      <c r="L614" s="43" cm="1">
        <f t="array" ref="L614">VLOOKUP(MIN(IF(CPI!$A$2:$A$88&gt;C614,CPI!$A$2:$A$88)),CPI!$A$2:$B$88,2)</f>
        <v>86.481802426343151</v>
      </c>
      <c r="N614" s="64">
        <f t="shared" si="56"/>
        <v>673.09227567935875</v>
      </c>
      <c r="O614" s="64">
        <f t="shared" si="57"/>
        <v>681.8186398256513</v>
      </c>
      <c r="P614" s="64">
        <f t="shared" si="58"/>
        <v>616.23425859318627</v>
      </c>
      <c r="Q614" s="64">
        <f t="shared" si="59"/>
        <v>648.53492904208406</v>
      </c>
      <c r="R614" s="64">
        <f t="shared" si="60"/>
        <v>683.39733957715418</v>
      </c>
      <c r="S614" s="64">
        <f t="shared" si="61"/>
        <v>482.98167045691383</v>
      </c>
    </row>
    <row r="615" spans="1:19" x14ac:dyDescent="0.2">
      <c r="A615" s="45"/>
      <c r="B615" s="45"/>
      <c r="C615" s="61">
        <v>40801</v>
      </c>
      <c r="E615" s="62">
        <v>507.67299200000002</v>
      </c>
      <c r="F615" s="62">
        <v>522.80011400000001</v>
      </c>
      <c r="G615" s="62">
        <v>513.60272099999997</v>
      </c>
      <c r="H615" s="63"/>
      <c r="I615" s="62">
        <v>539.00561400000004</v>
      </c>
      <c r="J615" s="62">
        <v>388.79551800000002</v>
      </c>
      <c r="L615" s="43" cm="1">
        <f t="array" ref="L615">VLOOKUP(MIN(IF(CPI!$A$2:$A$88&gt;C615,CPI!$A$2:$A$88)),CPI!$A$2:$B$88,2)</f>
        <v>86.481802426343151</v>
      </c>
      <c r="N615" s="64">
        <f t="shared" si="56"/>
        <v>587.02869014829662</v>
      </c>
      <c r="O615" s="64">
        <f t="shared" si="57"/>
        <v>604.52037230060114</v>
      </c>
      <c r="P615" s="64">
        <f t="shared" si="58"/>
        <v>593.8853106553106</v>
      </c>
      <c r="Q615" s="64" t="str">
        <f t="shared" si="59"/>
        <v/>
      </c>
      <c r="R615" s="64">
        <f t="shared" si="60"/>
        <v>623.25899654909824</v>
      </c>
      <c r="S615" s="64">
        <f t="shared" si="61"/>
        <v>449.56916610420842</v>
      </c>
    </row>
    <row r="616" spans="1:19" x14ac:dyDescent="0.2">
      <c r="A616" s="45"/>
      <c r="B616" s="45"/>
      <c r="C616" s="61">
        <v>40808</v>
      </c>
      <c r="E616" s="62">
        <v>389.70885199999998</v>
      </c>
      <c r="F616" s="62">
        <v>453.20642400000003</v>
      </c>
      <c r="G616" s="62">
        <v>428.122457</v>
      </c>
      <c r="H616" s="62">
        <v>347.97585500000002</v>
      </c>
      <c r="I616" s="62">
        <v>469.289421</v>
      </c>
      <c r="J616" s="62">
        <v>353.448464</v>
      </c>
      <c r="L616" s="43" cm="1">
        <f t="array" ref="L616">VLOOKUP(MIN(IF(CPI!$A$2:$A$88&gt;C616,CPI!$A$2:$A$88)),CPI!$A$2:$B$88,2)</f>
        <v>86.481802426343151</v>
      </c>
      <c r="N616" s="64">
        <f t="shared" si="56"/>
        <v>450.62526573947889</v>
      </c>
      <c r="O616" s="64">
        <f t="shared" si="57"/>
        <v>524.04830991583162</v>
      </c>
      <c r="P616" s="64">
        <f t="shared" si="58"/>
        <v>495.04340218236467</v>
      </c>
      <c r="Q616" s="64">
        <f t="shared" si="59"/>
        <v>402.36887441883766</v>
      </c>
      <c r="R616" s="64">
        <f t="shared" si="60"/>
        <v>542.64528239879758</v>
      </c>
      <c r="S616" s="64">
        <f t="shared" si="61"/>
        <v>408.69692129859715</v>
      </c>
    </row>
    <row r="617" spans="1:19" x14ac:dyDescent="0.2">
      <c r="A617" s="45"/>
      <c r="B617" s="45"/>
      <c r="C617" s="61">
        <v>40815</v>
      </c>
      <c r="E617" s="62">
        <v>410.45918399999999</v>
      </c>
      <c r="F617" s="62">
        <v>488.124684</v>
      </c>
      <c r="G617" s="62">
        <v>497.672754</v>
      </c>
      <c r="H617" s="62">
        <v>425.994032</v>
      </c>
      <c r="I617" s="62">
        <v>431.203056</v>
      </c>
      <c r="J617" s="62">
        <v>357.43817100000001</v>
      </c>
      <c r="L617" s="43" cm="1">
        <f t="array" ref="L617">VLOOKUP(MIN(IF(CPI!$A$2:$A$88&gt;C617,CPI!$A$2:$A$88)),CPI!$A$2:$B$88,2)</f>
        <v>86.481802426343151</v>
      </c>
      <c r="N617" s="64">
        <f t="shared" si="56"/>
        <v>474.6191366092184</v>
      </c>
      <c r="O617" s="64">
        <f t="shared" si="57"/>
        <v>564.42473480561114</v>
      </c>
      <c r="P617" s="64">
        <f t="shared" si="58"/>
        <v>575.4652886933867</v>
      </c>
      <c r="Q617" s="64">
        <f t="shared" si="59"/>
        <v>492.58227748296594</v>
      </c>
      <c r="R617" s="64">
        <f t="shared" si="60"/>
        <v>498.60553769939878</v>
      </c>
      <c r="S617" s="64">
        <f t="shared" si="61"/>
        <v>413.31026987374747</v>
      </c>
    </row>
    <row r="618" spans="1:19" x14ac:dyDescent="0.2">
      <c r="A618" s="45"/>
      <c r="B618" s="45"/>
      <c r="C618" s="61">
        <v>40822</v>
      </c>
      <c r="E618" s="62">
        <v>414.117546</v>
      </c>
      <c r="F618" s="62">
        <v>477.78477700000002</v>
      </c>
      <c r="G618" s="62">
        <v>485.35657700000002</v>
      </c>
      <c r="H618" s="62">
        <v>413.98299300000002</v>
      </c>
      <c r="I618" s="62">
        <v>428.71535999999998</v>
      </c>
      <c r="J618" s="62">
        <v>355.95765699999998</v>
      </c>
      <c r="L618" s="43" cm="1">
        <f t="array" ref="L618">VLOOKUP(MIN(IF(CPI!$A$2:$A$88&gt;C618,CPI!$A$2:$A$88)),CPI!$A$2:$B$88,2)</f>
        <v>86.481802426343151</v>
      </c>
      <c r="N618" s="64">
        <f t="shared" si="56"/>
        <v>478.84934677755507</v>
      </c>
      <c r="O618" s="64">
        <f t="shared" si="57"/>
        <v>552.46856979759514</v>
      </c>
      <c r="P618" s="64">
        <f t="shared" si="58"/>
        <v>561.22393773346687</v>
      </c>
      <c r="Q618" s="64">
        <f t="shared" si="59"/>
        <v>478.69376144488979</v>
      </c>
      <c r="R618" s="64">
        <f t="shared" si="60"/>
        <v>495.7289834068136</v>
      </c>
      <c r="S618" s="64">
        <f t="shared" si="61"/>
        <v>411.59833284368733</v>
      </c>
    </row>
    <row r="619" spans="1:19" x14ac:dyDescent="0.2">
      <c r="A619" s="45"/>
      <c r="B619" s="45"/>
      <c r="C619" s="61">
        <v>40829</v>
      </c>
      <c r="E619" s="62">
        <v>437.00064900000001</v>
      </c>
      <c r="F619" s="62">
        <v>457.26522399999999</v>
      </c>
      <c r="G619" s="62">
        <v>467.45243799999997</v>
      </c>
      <c r="H619" s="63"/>
      <c r="I619" s="62">
        <v>482.00991399999998</v>
      </c>
      <c r="J619" s="62">
        <v>343.139881</v>
      </c>
      <c r="L619" s="43" cm="1">
        <f t="array" ref="L619">VLOOKUP(MIN(IF(CPI!$A$2:$A$88&gt;C619,CPI!$A$2:$A$88)),CPI!$A$2:$B$88,2)</f>
        <v>86.481802426343151</v>
      </c>
      <c r="N619" s="64">
        <f t="shared" si="56"/>
        <v>505.30936768136269</v>
      </c>
      <c r="O619" s="64">
        <f t="shared" si="57"/>
        <v>528.74155159919837</v>
      </c>
      <c r="P619" s="64">
        <f t="shared" si="58"/>
        <v>540.52115576352696</v>
      </c>
      <c r="Q619" s="64" t="str">
        <f t="shared" si="59"/>
        <v/>
      </c>
      <c r="R619" s="64">
        <f t="shared" si="60"/>
        <v>557.35414905410812</v>
      </c>
      <c r="S619" s="64">
        <f t="shared" si="61"/>
        <v>396.7769766272545</v>
      </c>
    </row>
    <row r="620" spans="1:19" x14ac:dyDescent="0.2">
      <c r="A620" s="45"/>
      <c r="B620" s="45"/>
      <c r="C620" s="61">
        <v>40836</v>
      </c>
      <c r="E620" s="62">
        <v>451.26788800000003</v>
      </c>
      <c r="F620" s="62">
        <v>430.50099899999998</v>
      </c>
      <c r="G620" s="62">
        <v>428.34544</v>
      </c>
      <c r="H620" s="62">
        <v>470.04845</v>
      </c>
      <c r="I620" s="62">
        <v>500.97181999999992</v>
      </c>
      <c r="J620" s="62">
        <v>361.58959099999998</v>
      </c>
      <c r="L620" s="43" cm="1">
        <f t="array" ref="L620">VLOOKUP(MIN(IF(CPI!$A$2:$A$88&gt;C620,CPI!$A$2:$A$88)),CPI!$A$2:$B$88,2)</f>
        <v>86.481802426343151</v>
      </c>
      <c r="N620" s="64">
        <f t="shared" si="56"/>
        <v>521.8067562645291</v>
      </c>
      <c r="O620" s="64">
        <f t="shared" si="57"/>
        <v>497.79374032665328</v>
      </c>
      <c r="P620" s="64">
        <f t="shared" si="58"/>
        <v>495.30124024048092</v>
      </c>
      <c r="Q620" s="64">
        <f t="shared" si="59"/>
        <v>543.52295721442886</v>
      </c>
      <c r="R620" s="64">
        <f t="shared" si="60"/>
        <v>579.28004036072127</v>
      </c>
      <c r="S620" s="64">
        <f t="shared" si="61"/>
        <v>418.11060923246487</v>
      </c>
    </row>
    <row r="621" spans="1:19" x14ac:dyDescent="0.2">
      <c r="A621" s="45"/>
      <c r="B621" s="45"/>
      <c r="C621" s="61">
        <v>40843</v>
      </c>
      <c r="E621" s="62">
        <v>422.04861399999999</v>
      </c>
      <c r="F621" s="62">
        <v>416.22612099999998</v>
      </c>
      <c r="G621" s="62">
        <v>429.81365</v>
      </c>
      <c r="H621" s="63"/>
      <c r="I621" s="62">
        <v>454.467467</v>
      </c>
      <c r="J621" s="62">
        <v>353.18563399999999</v>
      </c>
      <c r="L621" s="43" cm="1">
        <f t="array" ref="L621">VLOOKUP(MIN(IF(CPI!$A$2:$A$88&gt;C621,CPI!$A$2:$A$88)),CPI!$A$2:$B$88,2)</f>
        <v>86.481802426343151</v>
      </c>
      <c r="N621" s="64">
        <f t="shared" si="56"/>
        <v>488.02014083767529</v>
      </c>
      <c r="O621" s="64">
        <f t="shared" si="57"/>
        <v>481.28751867134264</v>
      </c>
      <c r="P621" s="64">
        <f t="shared" si="58"/>
        <v>496.99894999999998</v>
      </c>
      <c r="Q621" s="64" t="str">
        <f t="shared" si="59"/>
        <v/>
      </c>
      <c r="R621" s="64">
        <f t="shared" si="60"/>
        <v>525.50646985771539</v>
      </c>
      <c r="S621" s="64">
        <f t="shared" si="61"/>
        <v>408.39300765130258</v>
      </c>
    </row>
    <row r="622" spans="1:19" x14ac:dyDescent="0.2">
      <c r="A622" s="45"/>
      <c r="B622" s="45"/>
      <c r="C622" s="61">
        <v>40850</v>
      </c>
      <c r="E622" s="63"/>
      <c r="F622" s="62">
        <v>419.99817300000001</v>
      </c>
      <c r="G622" s="62">
        <v>422.74382700000001</v>
      </c>
      <c r="H622" s="63"/>
      <c r="I622" s="62">
        <v>491.15434900000002</v>
      </c>
      <c r="J622" s="62">
        <v>372.18789600000002</v>
      </c>
      <c r="L622" s="43" cm="1">
        <f t="array" ref="L622">VLOOKUP(MIN(IF(CPI!$A$2:$A$88&gt;C622,CPI!$A$2:$A$88)),CPI!$A$2:$B$88,2)</f>
        <v>86.481802426343151</v>
      </c>
      <c r="N622" s="64" t="str">
        <f t="shared" si="56"/>
        <v/>
      </c>
      <c r="O622" s="64">
        <f t="shared" si="57"/>
        <v>485.64919002204408</v>
      </c>
      <c r="P622" s="64">
        <f t="shared" si="58"/>
        <v>488.82402440681363</v>
      </c>
      <c r="Q622" s="64" t="str">
        <f t="shared" si="59"/>
        <v/>
      </c>
      <c r="R622" s="64">
        <f t="shared" si="60"/>
        <v>567.92797469539073</v>
      </c>
      <c r="S622" s="64">
        <f t="shared" si="61"/>
        <v>430.36556311022042</v>
      </c>
    </row>
    <row r="623" spans="1:19" x14ac:dyDescent="0.2">
      <c r="A623" s="45"/>
      <c r="B623" s="45"/>
      <c r="C623" s="61">
        <v>40857</v>
      </c>
      <c r="E623" s="62">
        <v>421.484779</v>
      </c>
      <c r="F623" s="62">
        <v>445.034581</v>
      </c>
      <c r="G623" s="62">
        <v>440.631845</v>
      </c>
      <c r="H623" s="62">
        <v>454.67568299999999</v>
      </c>
      <c r="I623" s="62">
        <v>516.84506099999999</v>
      </c>
      <c r="J623" s="62">
        <v>372.99962199999999</v>
      </c>
      <c r="L623" s="43" cm="1">
        <f t="array" ref="L623">VLOOKUP(MIN(IF(CPI!$A$2:$A$88&gt;C623,CPI!$A$2:$A$88)),CPI!$A$2:$B$88,2)</f>
        <v>86.481802426343151</v>
      </c>
      <c r="N623" s="64">
        <f t="shared" si="56"/>
        <v>487.36817130861721</v>
      </c>
      <c r="O623" s="64">
        <f t="shared" si="57"/>
        <v>514.5991046833667</v>
      </c>
      <c r="P623" s="64">
        <f t="shared" si="58"/>
        <v>509.50816546092182</v>
      </c>
      <c r="Q623" s="64">
        <f t="shared" si="59"/>
        <v>525.7472326472946</v>
      </c>
      <c r="R623" s="64">
        <f t="shared" si="60"/>
        <v>597.63446933266528</v>
      </c>
      <c r="S623" s="64">
        <f t="shared" si="61"/>
        <v>431.30417213226451</v>
      </c>
    </row>
    <row r="624" spans="1:19" x14ac:dyDescent="0.2">
      <c r="A624" s="45"/>
      <c r="B624" s="45"/>
      <c r="C624" s="61">
        <v>40864</v>
      </c>
      <c r="E624" s="62">
        <v>449.67692899999997</v>
      </c>
      <c r="F624" s="62">
        <v>470.89539200000002</v>
      </c>
      <c r="G624" s="62">
        <v>483.03204499999998</v>
      </c>
      <c r="H624" s="63"/>
      <c r="I624" s="62">
        <v>500.72771599999999</v>
      </c>
      <c r="J624" s="62">
        <v>361.21231699999998</v>
      </c>
      <c r="L624" s="43" cm="1">
        <f t="array" ref="L624">VLOOKUP(MIN(IF(CPI!$A$2:$A$88&gt;C624,CPI!$A$2:$A$88)),CPI!$A$2:$B$88,2)</f>
        <v>86.481802426343151</v>
      </c>
      <c r="N624" s="64">
        <f t="shared" si="56"/>
        <v>519.96711028657307</v>
      </c>
      <c r="O624" s="64">
        <f t="shared" si="57"/>
        <v>544.50228694188377</v>
      </c>
      <c r="P624" s="64">
        <f t="shared" si="58"/>
        <v>558.53605203406812</v>
      </c>
      <c r="Q624" s="64" t="str">
        <f t="shared" si="59"/>
        <v/>
      </c>
      <c r="R624" s="64">
        <f t="shared" si="60"/>
        <v>578.99777982364719</v>
      </c>
      <c r="S624" s="64">
        <f t="shared" si="61"/>
        <v>417.67436254308615</v>
      </c>
    </row>
    <row r="625" spans="1:19" x14ac:dyDescent="0.2">
      <c r="A625" s="45"/>
      <c r="B625" s="45"/>
      <c r="C625" s="61">
        <v>40871</v>
      </c>
      <c r="E625" s="62">
        <v>457.95423899999997</v>
      </c>
      <c r="F625" s="62">
        <v>483.77533399999999</v>
      </c>
      <c r="G625" s="62">
        <v>484.01695999999998</v>
      </c>
      <c r="H625" s="62">
        <v>477.5</v>
      </c>
      <c r="I625" s="62">
        <v>525.45167200000003</v>
      </c>
      <c r="J625" s="62">
        <v>395.57290699999999</v>
      </c>
      <c r="L625" s="43" cm="1">
        <f t="array" ref="L625">VLOOKUP(MIN(IF(CPI!$A$2:$A$88&gt;C625,CPI!$A$2:$A$88)),CPI!$A$2:$B$88,2)</f>
        <v>86.481802426343151</v>
      </c>
      <c r="N625" s="64">
        <f t="shared" si="56"/>
        <v>529.53826834268534</v>
      </c>
      <c r="O625" s="64">
        <f t="shared" si="57"/>
        <v>559.39552648897791</v>
      </c>
      <c r="P625" s="64">
        <f t="shared" si="58"/>
        <v>559.67492168336673</v>
      </c>
      <c r="Q625" s="64">
        <f t="shared" si="59"/>
        <v>552.13927855711415</v>
      </c>
      <c r="R625" s="64">
        <f t="shared" si="60"/>
        <v>607.58640229258515</v>
      </c>
      <c r="S625" s="64">
        <f t="shared" si="61"/>
        <v>457.40594657114224</v>
      </c>
    </row>
    <row r="626" spans="1:19" x14ac:dyDescent="0.2">
      <c r="A626" s="45"/>
      <c r="B626" s="45"/>
      <c r="C626" s="61">
        <v>40878</v>
      </c>
      <c r="E626" s="62">
        <v>485.84967</v>
      </c>
      <c r="F626" s="62">
        <v>502.51269900000005</v>
      </c>
      <c r="G626" s="62">
        <v>516.31994799999995</v>
      </c>
      <c r="H626" s="62">
        <v>572.22223699999995</v>
      </c>
      <c r="I626" s="62">
        <v>572.81591000000003</v>
      </c>
      <c r="J626" s="62">
        <v>415.40432199999998</v>
      </c>
      <c r="L626" s="43" cm="1">
        <f t="array" ref="L626">VLOOKUP(MIN(IF(CPI!$A$2:$A$88&gt;C626,CPI!$A$2:$A$88)),CPI!$A$2:$B$88,2)</f>
        <v>86.481802426343151</v>
      </c>
      <c r="N626" s="64">
        <f t="shared" si="56"/>
        <v>561.79410739478953</v>
      </c>
      <c r="O626" s="64">
        <f t="shared" si="57"/>
        <v>581.06177820240487</v>
      </c>
      <c r="P626" s="64">
        <f t="shared" si="58"/>
        <v>597.02727454108208</v>
      </c>
      <c r="Q626" s="64">
        <f t="shared" si="59"/>
        <v>661.66779709218429</v>
      </c>
      <c r="R626" s="64">
        <f t="shared" si="60"/>
        <v>662.35426867735475</v>
      </c>
      <c r="S626" s="64">
        <f t="shared" si="61"/>
        <v>480.33726211222438</v>
      </c>
    </row>
    <row r="627" spans="1:19" x14ac:dyDescent="0.2">
      <c r="A627" s="45"/>
      <c r="B627" s="45"/>
      <c r="C627" s="61">
        <v>40885</v>
      </c>
      <c r="E627" s="62">
        <v>496.80577799999998</v>
      </c>
      <c r="F627" s="62">
        <v>513.38099</v>
      </c>
      <c r="G627" s="62">
        <v>510.89618000000002</v>
      </c>
      <c r="H627" s="63"/>
      <c r="I627" s="62">
        <v>546.62538300000006</v>
      </c>
      <c r="J627" s="62">
        <v>379.54902399999997</v>
      </c>
      <c r="L627" s="43" cm="1">
        <f t="array" ref="L627">VLOOKUP(MIN(IF(CPI!$A$2:$A$88&gt;C627,CPI!$A$2:$A$88)),CPI!$A$2:$B$88,2)</f>
        <v>86.481802426343151</v>
      </c>
      <c r="N627" s="64">
        <f t="shared" si="56"/>
        <v>574.46279339879754</v>
      </c>
      <c r="O627" s="64">
        <f t="shared" si="57"/>
        <v>593.62892030060118</v>
      </c>
      <c r="P627" s="64">
        <f t="shared" si="58"/>
        <v>590.75570312625246</v>
      </c>
      <c r="Q627" s="64" t="str">
        <f t="shared" si="59"/>
        <v/>
      </c>
      <c r="R627" s="64">
        <f t="shared" si="60"/>
        <v>632.06983164529061</v>
      </c>
      <c r="S627" s="64">
        <f t="shared" si="61"/>
        <v>438.87732835270538</v>
      </c>
    </row>
    <row r="628" spans="1:19" x14ac:dyDescent="0.2">
      <c r="A628" s="45"/>
      <c r="B628" s="45"/>
      <c r="C628" s="61">
        <v>40892</v>
      </c>
      <c r="E628" s="62">
        <v>500.30844100000002</v>
      </c>
      <c r="F628" s="62">
        <v>521.00760100000002</v>
      </c>
      <c r="G628" s="62">
        <v>529.83299599999998</v>
      </c>
      <c r="H628" s="62">
        <v>547.19817999999998</v>
      </c>
      <c r="I628" s="62">
        <v>538.69069300000001</v>
      </c>
      <c r="J628" s="62">
        <v>387.00337500000001</v>
      </c>
      <c r="L628" s="43" cm="1">
        <f t="array" ref="L628">VLOOKUP(MIN(IF(CPI!$A$2:$A$88&gt;C628,CPI!$A$2:$A$88)),CPI!$A$2:$B$88,2)</f>
        <v>86.481802426343151</v>
      </c>
      <c r="N628" s="64">
        <f t="shared" si="56"/>
        <v>578.51296684769534</v>
      </c>
      <c r="O628" s="64">
        <f t="shared" si="57"/>
        <v>602.44766688777554</v>
      </c>
      <c r="P628" s="64">
        <f t="shared" si="58"/>
        <v>612.65258254909816</v>
      </c>
      <c r="Q628" s="64">
        <f t="shared" si="59"/>
        <v>632.73216404809614</v>
      </c>
      <c r="R628" s="64">
        <f t="shared" si="60"/>
        <v>622.89484942084164</v>
      </c>
      <c r="S628" s="64">
        <f t="shared" si="61"/>
        <v>447.49688852705407</v>
      </c>
    </row>
    <row r="629" spans="1:19" x14ac:dyDescent="0.2">
      <c r="A629" s="45"/>
      <c r="B629" s="45"/>
      <c r="C629" s="61">
        <v>40899</v>
      </c>
      <c r="E629" s="62">
        <v>565.615005</v>
      </c>
      <c r="F629" s="62">
        <v>582.52148699999998</v>
      </c>
      <c r="G629" s="62">
        <v>527.65957000000003</v>
      </c>
      <c r="H629" s="63"/>
      <c r="I629" s="62">
        <v>517.94844899999998</v>
      </c>
      <c r="J629" s="62">
        <v>412.14896700000003</v>
      </c>
      <c r="L629" s="43" cm="1">
        <f t="array" ref="L629">VLOOKUP(MIN(IF(CPI!$A$2:$A$88&gt;C629,CPI!$A$2:$A$88)),CPI!$A$2:$B$88,2)</f>
        <v>86.481802426343151</v>
      </c>
      <c r="N629" s="64">
        <f t="shared" si="56"/>
        <v>654.02777131262519</v>
      </c>
      <c r="O629" s="64">
        <f t="shared" si="57"/>
        <v>673.57694989779554</v>
      </c>
      <c r="P629" s="64">
        <f t="shared" si="58"/>
        <v>610.13942262525052</v>
      </c>
      <c r="Q629" s="64" t="str">
        <f t="shared" si="59"/>
        <v/>
      </c>
      <c r="R629" s="64">
        <f t="shared" si="60"/>
        <v>598.9103308076152</v>
      </c>
      <c r="S629" s="64">
        <f t="shared" si="61"/>
        <v>476.57305402605209</v>
      </c>
    </row>
    <row r="630" spans="1:19" x14ac:dyDescent="0.2">
      <c r="A630" s="51"/>
      <c r="B630" s="51"/>
      <c r="C630" s="61">
        <v>40906</v>
      </c>
      <c r="E630" s="63"/>
      <c r="F630" s="63"/>
      <c r="G630" s="63"/>
      <c r="H630" s="63"/>
      <c r="I630" s="63"/>
      <c r="J630" s="63"/>
      <c r="L630" s="43" cm="1">
        <f t="array" ref="L630">VLOOKUP(MIN(IF(CPI!$A$2:$A$88&gt;C630,CPI!$A$2:$A$88)),CPI!$A$2:$B$88,2)</f>
        <v>86.568457538994807</v>
      </c>
      <c r="N630" s="64" t="str">
        <f t="shared" si="56"/>
        <v/>
      </c>
      <c r="O630" s="64" t="str">
        <f t="shared" si="57"/>
        <v/>
      </c>
      <c r="P630" s="64" t="str">
        <f t="shared" si="58"/>
        <v/>
      </c>
      <c r="Q630" s="64" t="str">
        <f t="shared" si="59"/>
        <v/>
      </c>
      <c r="R630" s="64" t="str">
        <f t="shared" si="60"/>
        <v/>
      </c>
      <c r="S630" s="64" t="str">
        <f t="shared" si="61"/>
        <v/>
      </c>
    </row>
    <row r="631" spans="1:19" x14ac:dyDescent="0.2">
      <c r="A631" s="60">
        <v>2012</v>
      </c>
      <c r="B631" s="45"/>
      <c r="C631" s="61">
        <v>40913</v>
      </c>
      <c r="E631" s="63"/>
      <c r="F631" s="62">
        <v>544.65865299999996</v>
      </c>
      <c r="G631" s="62">
        <v>553.77583400000003</v>
      </c>
      <c r="H631" s="62">
        <v>478.94735400000002</v>
      </c>
      <c r="I631" s="62">
        <v>523.673766</v>
      </c>
      <c r="J631" s="62">
        <v>381.468591</v>
      </c>
      <c r="L631" s="43" cm="1">
        <f t="array" ref="L631">VLOOKUP(MIN(IF(CPI!$A$2:$A$88&gt;C631,CPI!$A$2:$A$88)),CPI!$A$2:$B$88,2)</f>
        <v>86.568457538994807</v>
      </c>
      <c r="N631" s="64" t="str">
        <f t="shared" si="56"/>
        <v/>
      </c>
      <c r="O631" s="64">
        <f t="shared" si="57"/>
        <v>629.1652508128127</v>
      </c>
      <c r="P631" s="64">
        <f t="shared" si="58"/>
        <v>639.69700944544547</v>
      </c>
      <c r="Q631" s="64">
        <f t="shared" si="59"/>
        <v>553.25850502102105</v>
      </c>
      <c r="R631" s="64">
        <f t="shared" si="60"/>
        <v>604.92445041441442</v>
      </c>
      <c r="S631" s="64">
        <f t="shared" si="61"/>
        <v>440.65540942342341</v>
      </c>
    </row>
    <row r="632" spans="1:19" x14ac:dyDescent="0.2">
      <c r="A632" s="45"/>
      <c r="B632" s="45"/>
      <c r="C632" s="61">
        <v>40920</v>
      </c>
      <c r="E632" s="62">
        <v>549.50015399999995</v>
      </c>
      <c r="F632" s="62">
        <v>562.72012900000004</v>
      </c>
      <c r="G632" s="62">
        <v>543.25106000000005</v>
      </c>
      <c r="H632" s="62">
        <v>387.751171</v>
      </c>
      <c r="I632" s="62">
        <v>571.92421400000001</v>
      </c>
      <c r="J632" s="62">
        <v>376.13260700000001</v>
      </c>
      <c r="L632" s="43" cm="1">
        <f t="array" ref="L632">VLOOKUP(MIN(IF(CPI!$A$2:$A$88&gt;C632,CPI!$A$2:$A$88)),CPI!$A$2:$B$88,2)</f>
        <v>86.568457538994807</v>
      </c>
      <c r="N632" s="64">
        <f t="shared" si="56"/>
        <v>634.75793565165156</v>
      </c>
      <c r="O632" s="64">
        <f t="shared" si="57"/>
        <v>650.02905792392392</v>
      </c>
      <c r="P632" s="64">
        <f t="shared" si="58"/>
        <v>627.53926250250254</v>
      </c>
      <c r="Q632" s="64">
        <f t="shared" si="59"/>
        <v>447.91276409809808</v>
      </c>
      <c r="R632" s="64">
        <f t="shared" si="60"/>
        <v>660.66120416016008</v>
      </c>
      <c r="S632" s="64">
        <f t="shared" si="61"/>
        <v>434.49151999799801</v>
      </c>
    </row>
    <row r="633" spans="1:19" x14ac:dyDescent="0.2">
      <c r="A633" s="45"/>
      <c r="B633" s="45"/>
      <c r="C633" s="61">
        <v>40927</v>
      </c>
      <c r="E633" s="62">
        <v>513.27500299999997</v>
      </c>
      <c r="F633" s="62">
        <v>525.62155299999995</v>
      </c>
      <c r="G633" s="62">
        <v>554.26857700000005</v>
      </c>
      <c r="H633" s="62">
        <v>518.03365499999995</v>
      </c>
      <c r="I633" s="62">
        <v>540.09911599999998</v>
      </c>
      <c r="J633" s="62">
        <v>377.73240900000002</v>
      </c>
      <c r="L633" s="43" cm="1">
        <f t="array" ref="L633">VLOOKUP(MIN(IF(CPI!$A$2:$A$88&gt;C633,CPI!$A$2:$A$88)),CPI!$A$2:$B$88,2)</f>
        <v>86.568457538994807</v>
      </c>
      <c r="N633" s="64">
        <f t="shared" si="56"/>
        <v>592.91226572772769</v>
      </c>
      <c r="O633" s="64">
        <f t="shared" si="57"/>
        <v>607.17444660860849</v>
      </c>
      <c r="P633" s="64">
        <f t="shared" si="58"/>
        <v>640.26620406206212</v>
      </c>
      <c r="Q633" s="64">
        <f t="shared" si="59"/>
        <v>598.40924711711705</v>
      </c>
      <c r="R633" s="64">
        <f t="shared" si="60"/>
        <v>623.89827814214209</v>
      </c>
      <c r="S633" s="64">
        <f t="shared" si="61"/>
        <v>436.33953952552554</v>
      </c>
    </row>
    <row r="634" spans="1:19" x14ac:dyDescent="0.2">
      <c r="A634" s="45"/>
      <c r="B634" s="45"/>
      <c r="C634" s="61">
        <v>40934</v>
      </c>
      <c r="E634" s="62">
        <v>550.10787600000003</v>
      </c>
      <c r="F634" s="62">
        <v>539.81980599999997</v>
      </c>
      <c r="G634" s="62">
        <v>562.05198600000006</v>
      </c>
      <c r="H634" s="62">
        <v>575.00475400000005</v>
      </c>
      <c r="I634" s="62">
        <v>522.82446600000003</v>
      </c>
      <c r="J634" s="62">
        <v>377.79679599999997</v>
      </c>
      <c r="L634" s="43" cm="1">
        <f t="array" ref="L634">VLOOKUP(MIN(IF(CPI!$A$2:$A$88&gt;C634,CPI!$A$2:$A$88)),CPI!$A$2:$B$88,2)</f>
        <v>86.568457538994807</v>
      </c>
      <c r="N634" s="64">
        <f t="shared" si="56"/>
        <v>635.4599488528529</v>
      </c>
      <c r="O634" s="64">
        <f t="shared" si="57"/>
        <v>623.57563175575569</v>
      </c>
      <c r="P634" s="64">
        <f t="shared" si="58"/>
        <v>649.25724909309315</v>
      </c>
      <c r="Q634" s="64">
        <f t="shared" si="59"/>
        <v>664.21970582182189</v>
      </c>
      <c r="R634" s="64">
        <f t="shared" si="60"/>
        <v>603.94337714114113</v>
      </c>
      <c r="S634" s="64">
        <f t="shared" si="61"/>
        <v>436.41391650050042</v>
      </c>
    </row>
    <row r="635" spans="1:19" x14ac:dyDescent="0.2">
      <c r="A635" s="45"/>
      <c r="B635" s="45"/>
      <c r="C635" s="61">
        <v>40941</v>
      </c>
      <c r="E635" s="62">
        <v>533.25654399999996</v>
      </c>
      <c r="F635" s="62">
        <v>542.31818399999997</v>
      </c>
      <c r="G635" s="62">
        <v>553.55566399999998</v>
      </c>
      <c r="H635" s="62">
        <v>494.594604</v>
      </c>
      <c r="I635" s="62">
        <v>524.44340799999998</v>
      </c>
      <c r="J635" s="62">
        <v>348.91807499999999</v>
      </c>
      <c r="L635" s="43" cm="1">
        <f t="array" ref="L635">VLOOKUP(MIN(IF(CPI!$A$2:$A$88&gt;C635,CPI!$A$2:$A$88)),CPI!$A$2:$B$88,2)</f>
        <v>86.568457538994807</v>
      </c>
      <c r="N635" s="64">
        <f t="shared" si="56"/>
        <v>615.99404582182171</v>
      </c>
      <c r="O635" s="64">
        <f t="shared" si="57"/>
        <v>626.46164598198197</v>
      </c>
      <c r="P635" s="64">
        <f t="shared" si="58"/>
        <v>639.44267893493486</v>
      </c>
      <c r="Q635" s="64">
        <f t="shared" si="59"/>
        <v>571.3335065225225</v>
      </c>
      <c r="R635" s="64">
        <f t="shared" si="60"/>
        <v>605.81350633833824</v>
      </c>
      <c r="S635" s="64">
        <f t="shared" si="61"/>
        <v>403.05451306306304</v>
      </c>
    </row>
    <row r="636" spans="1:19" x14ac:dyDescent="0.2">
      <c r="A636" s="45"/>
      <c r="B636" s="45"/>
      <c r="C636" s="61">
        <v>40948</v>
      </c>
      <c r="E636" s="62">
        <v>513.20453599999996</v>
      </c>
      <c r="F636" s="62">
        <v>513.51434500000005</v>
      </c>
      <c r="G636" s="62">
        <v>529.44555700000001</v>
      </c>
      <c r="H636" s="62">
        <v>499.94841300000002</v>
      </c>
      <c r="I636" s="62">
        <v>521.92018900000005</v>
      </c>
      <c r="J636" s="62">
        <v>345.31160199999999</v>
      </c>
      <c r="L636" s="43" cm="1">
        <f t="array" ref="L636">VLOOKUP(MIN(IF(CPI!$A$2:$A$88&gt;C636,CPI!$A$2:$A$88)),CPI!$A$2:$B$88,2)</f>
        <v>86.568457538994807</v>
      </c>
      <c r="N636" s="64">
        <f t="shared" si="56"/>
        <v>592.83086540940928</v>
      </c>
      <c r="O636" s="64">
        <f t="shared" si="57"/>
        <v>593.18874287287292</v>
      </c>
      <c r="P636" s="64">
        <f t="shared" si="58"/>
        <v>611.59176454254248</v>
      </c>
      <c r="Q636" s="64">
        <f t="shared" si="59"/>
        <v>577.51798658858854</v>
      </c>
      <c r="R636" s="64">
        <f t="shared" si="60"/>
        <v>602.89879690290297</v>
      </c>
      <c r="S636" s="64">
        <f t="shared" si="61"/>
        <v>398.88847718518514</v>
      </c>
    </row>
    <row r="637" spans="1:19" x14ac:dyDescent="0.2">
      <c r="A637" s="45"/>
      <c r="B637" s="45"/>
      <c r="C637" s="61">
        <v>40955</v>
      </c>
      <c r="E637" s="62">
        <v>466.286067</v>
      </c>
      <c r="F637" s="62">
        <v>474.73360000000002</v>
      </c>
      <c r="G637" s="62">
        <v>482.35152299999999</v>
      </c>
      <c r="H637" s="62">
        <v>459.45948800000002</v>
      </c>
      <c r="I637" s="62">
        <v>490.56385599999999</v>
      </c>
      <c r="J637" s="62">
        <v>332.23900500000002</v>
      </c>
      <c r="L637" s="43" cm="1">
        <f t="array" ref="L637">VLOOKUP(MIN(IF(CPI!$A$2:$A$88&gt;C637,CPI!$A$2:$A$88)),CPI!$A$2:$B$88,2)</f>
        <v>86.568457538994807</v>
      </c>
      <c r="N637" s="64">
        <f t="shared" si="56"/>
        <v>538.63275407207209</v>
      </c>
      <c r="O637" s="64">
        <f t="shared" si="57"/>
        <v>548.39096536536533</v>
      </c>
      <c r="P637" s="64">
        <f t="shared" si="58"/>
        <v>557.19084839039033</v>
      </c>
      <c r="Q637" s="64">
        <f t="shared" si="59"/>
        <v>530.74699614814813</v>
      </c>
      <c r="R637" s="64">
        <f t="shared" si="60"/>
        <v>566.67736719119114</v>
      </c>
      <c r="S637" s="64">
        <f t="shared" si="61"/>
        <v>383.78759936936939</v>
      </c>
    </row>
    <row r="638" spans="1:19" x14ac:dyDescent="0.2">
      <c r="A638" s="45"/>
      <c r="B638" s="45"/>
      <c r="C638" s="61">
        <v>40962</v>
      </c>
      <c r="E638" s="63"/>
      <c r="F638" s="62">
        <v>466.47805799999998</v>
      </c>
      <c r="G638" s="62">
        <v>483.72184900000002</v>
      </c>
      <c r="H638" s="62">
        <v>485</v>
      </c>
      <c r="I638" s="62">
        <v>533.71591599999999</v>
      </c>
      <c r="J638" s="62">
        <v>312.80228799999998</v>
      </c>
      <c r="L638" s="43" cm="1">
        <f t="array" ref="L638">VLOOKUP(MIN(IF(CPI!$A$2:$A$88&gt;C638,CPI!$A$2:$A$88)),CPI!$A$2:$B$88,2)</f>
        <v>86.568457538994807</v>
      </c>
      <c r="N638" s="64" t="str">
        <f t="shared" si="56"/>
        <v/>
      </c>
      <c r="O638" s="64">
        <f t="shared" si="57"/>
        <v>538.85453346546547</v>
      </c>
      <c r="P638" s="64">
        <f t="shared" si="58"/>
        <v>558.77378753353355</v>
      </c>
      <c r="Q638" s="64">
        <f t="shared" si="59"/>
        <v>560.25025025025025</v>
      </c>
      <c r="R638" s="64">
        <f t="shared" si="60"/>
        <v>616.52469175575573</v>
      </c>
      <c r="S638" s="64">
        <f t="shared" si="61"/>
        <v>361.3351755275275</v>
      </c>
    </row>
    <row r="639" spans="1:19" x14ac:dyDescent="0.2">
      <c r="A639" s="45"/>
      <c r="B639" s="45"/>
      <c r="C639" s="61">
        <v>40969</v>
      </c>
      <c r="E639" s="62">
        <v>493.15328199999999</v>
      </c>
      <c r="F639" s="62">
        <v>476.891255</v>
      </c>
      <c r="G639" s="62">
        <v>466.32221900000002</v>
      </c>
      <c r="H639" s="63"/>
      <c r="I639" s="62">
        <v>503.40943800000002</v>
      </c>
      <c r="J639" s="62">
        <v>330.49352599999997</v>
      </c>
      <c r="L639" s="43" cm="1">
        <f t="array" ref="L639">VLOOKUP(MIN(IF(CPI!$A$2:$A$88&gt;C639,CPI!$A$2:$A$88)),CPI!$A$2:$B$88,2)</f>
        <v>86.568457538994807</v>
      </c>
      <c r="N639" s="64">
        <f t="shared" si="56"/>
        <v>569.66855598398399</v>
      </c>
      <c r="O639" s="64">
        <f t="shared" si="57"/>
        <v>550.88339166166168</v>
      </c>
      <c r="P639" s="64">
        <f t="shared" si="58"/>
        <v>538.67451524124124</v>
      </c>
      <c r="Q639" s="64" t="str">
        <f t="shared" si="59"/>
        <v/>
      </c>
      <c r="R639" s="64">
        <f t="shared" si="60"/>
        <v>581.5160074594595</v>
      </c>
      <c r="S639" s="64">
        <f t="shared" si="61"/>
        <v>381.77130030430425</v>
      </c>
    </row>
    <row r="640" spans="1:19" x14ac:dyDescent="0.2">
      <c r="A640" s="45"/>
      <c r="B640" s="45"/>
      <c r="C640" s="61">
        <v>40976</v>
      </c>
      <c r="E640" s="62">
        <v>428.16223000000002</v>
      </c>
      <c r="F640" s="62">
        <v>469.95303100000001</v>
      </c>
      <c r="G640" s="62">
        <v>447.08616899999998</v>
      </c>
      <c r="H640" s="62">
        <v>440.92092100000002</v>
      </c>
      <c r="I640" s="62">
        <v>522.18029899999999</v>
      </c>
      <c r="J640" s="62">
        <v>323.09846800000003</v>
      </c>
      <c r="L640" s="43" cm="1">
        <f t="array" ref="L640">VLOOKUP(MIN(IF(CPI!$A$2:$A$88&gt;C640,CPI!$A$2:$A$88)),CPI!$A$2:$B$88,2)</f>
        <v>86.568457538994807</v>
      </c>
      <c r="N640" s="64">
        <f t="shared" si="56"/>
        <v>494.59380722722722</v>
      </c>
      <c r="O640" s="64">
        <f t="shared" si="57"/>
        <v>542.86866644044039</v>
      </c>
      <c r="P640" s="64">
        <f t="shared" si="58"/>
        <v>516.45389291891888</v>
      </c>
      <c r="Q640" s="64">
        <f t="shared" si="59"/>
        <v>509.33207490890891</v>
      </c>
      <c r="R640" s="64">
        <f t="shared" si="60"/>
        <v>603.19926431031024</v>
      </c>
      <c r="S640" s="64">
        <f t="shared" si="61"/>
        <v>373.22886093293295</v>
      </c>
    </row>
    <row r="641" spans="1:19" x14ac:dyDescent="0.2">
      <c r="A641" s="45"/>
      <c r="B641" s="45"/>
      <c r="C641" s="61">
        <v>40983</v>
      </c>
      <c r="E641" s="62">
        <v>477.07539800000001</v>
      </c>
      <c r="F641" s="62">
        <v>466.38134300000002</v>
      </c>
      <c r="G641" s="62">
        <v>439.14647600000001</v>
      </c>
      <c r="H641" s="62">
        <v>452.832808</v>
      </c>
      <c r="I641" s="62">
        <v>478.83922899999999</v>
      </c>
      <c r="J641" s="62">
        <v>318.07084200000003</v>
      </c>
      <c r="L641" s="43" cm="1">
        <f t="array" ref="L641">VLOOKUP(MIN(IF(CPI!$A$2:$A$88&gt;C641,CPI!$A$2:$A$88)),CPI!$A$2:$B$88,2)</f>
        <v>86.568457538994807</v>
      </c>
      <c r="N641" s="64">
        <f t="shared" si="56"/>
        <v>551.09610539739742</v>
      </c>
      <c r="O641" s="64">
        <f t="shared" si="57"/>
        <v>538.74281263463467</v>
      </c>
      <c r="P641" s="64">
        <f t="shared" si="58"/>
        <v>507.28231561961962</v>
      </c>
      <c r="Q641" s="64">
        <f t="shared" si="59"/>
        <v>523.0921525845846</v>
      </c>
      <c r="R641" s="64">
        <f t="shared" si="60"/>
        <v>553.13360386986983</v>
      </c>
      <c r="S641" s="64">
        <f t="shared" si="61"/>
        <v>367.42117284084088</v>
      </c>
    </row>
    <row r="642" spans="1:19" x14ac:dyDescent="0.2">
      <c r="A642" s="45"/>
      <c r="B642" s="45"/>
      <c r="C642" s="61">
        <v>40990</v>
      </c>
      <c r="E642" s="62">
        <v>461.75031999999999</v>
      </c>
      <c r="F642" s="62">
        <v>429.86244499999998</v>
      </c>
      <c r="G642" s="62">
        <v>379.83819799999998</v>
      </c>
      <c r="H642" s="62">
        <v>433.33333299999998</v>
      </c>
      <c r="I642" s="62">
        <v>443.99609700000002</v>
      </c>
      <c r="J642" s="62">
        <v>284.74040500000001</v>
      </c>
      <c r="L642" s="43" cm="1">
        <f t="array" ref="L642">VLOOKUP(MIN(IF(CPI!$A$2:$A$88&gt;C642,CPI!$A$2:$A$88)),CPI!$A$2:$B$88,2)</f>
        <v>86.568457538994807</v>
      </c>
      <c r="N642" s="64">
        <f t="shared" si="56"/>
        <v>533.39326254254252</v>
      </c>
      <c r="O642" s="64">
        <f t="shared" si="57"/>
        <v>496.5578193493493</v>
      </c>
      <c r="P642" s="64">
        <f t="shared" si="58"/>
        <v>438.77205254454452</v>
      </c>
      <c r="Q642" s="64">
        <f t="shared" si="59"/>
        <v>500.56723351551545</v>
      </c>
      <c r="R642" s="64">
        <f t="shared" si="60"/>
        <v>512.88438031831834</v>
      </c>
      <c r="S642" s="64">
        <f t="shared" si="61"/>
        <v>328.91934671671669</v>
      </c>
    </row>
    <row r="643" spans="1:19" x14ac:dyDescent="0.2">
      <c r="A643" s="45"/>
      <c r="B643" s="45"/>
      <c r="C643" s="61">
        <v>40997</v>
      </c>
      <c r="E643" s="62">
        <v>445.04731800000002</v>
      </c>
      <c r="F643" s="62">
        <v>429.03561100000002</v>
      </c>
      <c r="G643" s="62">
        <v>406.92385200000001</v>
      </c>
      <c r="H643" s="62">
        <v>357.142852</v>
      </c>
      <c r="I643" s="62">
        <v>446.602418</v>
      </c>
      <c r="J643" s="62">
        <v>308.84679899999998</v>
      </c>
      <c r="L643" s="43" cm="1">
        <f t="array" ref="L643">VLOOKUP(MIN(IF(CPI!$A$2:$A$88&gt;C643,CPI!$A$2:$A$88)),CPI!$A$2:$B$88,2)</f>
        <v>87.001733102253027</v>
      </c>
      <c r="N643" s="64">
        <f t="shared" si="56"/>
        <v>511.53845116733072</v>
      </c>
      <c r="O643" s="64">
        <f t="shared" si="57"/>
        <v>493.1345568665339</v>
      </c>
      <c r="P643" s="64">
        <f t="shared" si="58"/>
        <v>467.71924821513949</v>
      </c>
      <c r="Q643" s="64">
        <f t="shared" si="59"/>
        <v>410.50084781673308</v>
      </c>
      <c r="R643" s="64">
        <f t="shared" si="60"/>
        <v>513.32588682470123</v>
      </c>
      <c r="S643" s="64">
        <f t="shared" si="61"/>
        <v>354.98924904980078</v>
      </c>
    </row>
    <row r="644" spans="1:19" x14ac:dyDescent="0.2">
      <c r="A644" s="45"/>
      <c r="B644" s="45"/>
      <c r="C644" s="61">
        <v>41004</v>
      </c>
      <c r="E644" s="62">
        <v>445.111874</v>
      </c>
      <c r="F644" s="62">
        <v>421.11238300000002</v>
      </c>
      <c r="G644" s="62">
        <v>394.17635300000001</v>
      </c>
      <c r="H644" s="62">
        <v>400</v>
      </c>
      <c r="I644" s="62">
        <v>415.18347799999998</v>
      </c>
      <c r="J644" s="62">
        <v>295.01597700000002</v>
      </c>
      <c r="L644" s="43" cm="1">
        <f t="array" ref="L644">VLOOKUP(MIN(IF(CPI!$A$2:$A$88&gt;C644,CPI!$A$2:$A$88)),CPI!$A$2:$B$88,2)</f>
        <v>87.001733102253027</v>
      </c>
      <c r="N644" s="64">
        <f t="shared" si="56"/>
        <v>511.61265198804784</v>
      </c>
      <c r="O644" s="64">
        <f t="shared" si="57"/>
        <v>484.02757966334667</v>
      </c>
      <c r="P644" s="64">
        <f t="shared" si="58"/>
        <v>453.06724239243033</v>
      </c>
      <c r="Q644" s="64">
        <f t="shared" si="59"/>
        <v>459.76095617529882</v>
      </c>
      <c r="R644" s="64">
        <f t="shared" si="60"/>
        <v>477.21288208366536</v>
      </c>
      <c r="S644" s="64">
        <f t="shared" si="61"/>
        <v>339.09206918127495</v>
      </c>
    </row>
    <row r="645" spans="1:19" x14ac:dyDescent="0.2">
      <c r="A645" s="45"/>
      <c r="B645" s="45"/>
      <c r="C645" s="61">
        <v>41011</v>
      </c>
      <c r="E645" s="62">
        <v>483.08080999999999</v>
      </c>
      <c r="F645" s="62">
        <v>435.10241100000002</v>
      </c>
      <c r="G645" s="62">
        <v>414.06795199999999</v>
      </c>
      <c r="H645" s="62">
        <v>430.86980599999998</v>
      </c>
      <c r="I645" s="62">
        <v>470.56197200000003</v>
      </c>
      <c r="J645" s="62">
        <v>288.97519399999999</v>
      </c>
      <c r="L645" s="43" cm="1">
        <f t="array" ref="L645">VLOOKUP(MIN(IF(CPI!$A$2:$A$88&gt;C645,CPI!$A$2:$A$88)),CPI!$A$2:$B$88,2)</f>
        <v>87.001733102253027</v>
      </c>
      <c r="N645" s="64">
        <f t="shared" si="56"/>
        <v>555.25423778884465</v>
      </c>
      <c r="O645" s="64">
        <f t="shared" si="57"/>
        <v>500.10775128884467</v>
      </c>
      <c r="P645" s="64">
        <f t="shared" si="58"/>
        <v>475.93069383266936</v>
      </c>
      <c r="Q645" s="64">
        <f t="shared" si="59"/>
        <v>495.24278498406375</v>
      </c>
      <c r="R645" s="64">
        <f t="shared" si="60"/>
        <v>540.86505546613557</v>
      </c>
      <c r="S645" s="64">
        <f t="shared" si="61"/>
        <v>332.14877876095619</v>
      </c>
    </row>
    <row r="646" spans="1:19" x14ac:dyDescent="0.2">
      <c r="A646" s="45"/>
      <c r="B646" s="45"/>
      <c r="C646" s="61">
        <v>41018</v>
      </c>
      <c r="E646" s="62">
        <v>414.89896499999998</v>
      </c>
      <c r="F646" s="62">
        <v>412.663768</v>
      </c>
      <c r="G646" s="62">
        <v>381.75952599999999</v>
      </c>
      <c r="H646" s="62">
        <v>475.38155999999998</v>
      </c>
      <c r="I646" s="62">
        <v>459.32803100000001</v>
      </c>
      <c r="J646" s="62">
        <v>270.74279000000001</v>
      </c>
      <c r="L646" s="43" cm="1">
        <f t="array" ref="L646">VLOOKUP(MIN(IF(CPI!$A$2:$A$88&gt;C646,CPI!$A$2:$A$88)),CPI!$A$2:$B$88,2)</f>
        <v>87.001733102253027</v>
      </c>
      <c r="N646" s="64">
        <f t="shared" ref="N646:N709" si="62">IF(ISBLANK(E646),"",+E646*(100/$L646))</f>
        <v>476.88586216135457</v>
      </c>
      <c r="O646" s="64">
        <f t="shared" ref="O646:O709" si="63">IF(ISBLANK(F646),"",+F646*(100/$L646))</f>
        <v>474.31672138645422</v>
      </c>
      <c r="P646" s="64">
        <f t="shared" ref="P646:P709" si="64">IF(ISBLANK(G646),"",+G646*(100/$L646))</f>
        <v>438.79531175697213</v>
      </c>
      <c r="Q646" s="64">
        <f t="shared" ref="Q646:Q709" si="65">IF(ISBLANK(H646),"",+H646*(100/$L646))</f>
        <v>546.40470143426296</v>
      </c>
      <c r="R646" s="64">
        <f t="shared" ref="R646:R709" si="66">IF(ISBLANK(I646),"",+I646*(100/$L646))</f>
        <v>527.95273682669324</v>
      </c>
      <c r="S646" s="64">
        <f t="shared" ref="S646:S709" si="67">IF(ISBLANK(J646),"",+J646*(100/$L646))</f>
        <v>311.19241001992037</v>
      </c>
    </row>
    <row r="647" spans="1:19" x14ac:dyDescent="0.2">
      <c r="A647" s="45"/>
      <c r="B647" s="45"/>
      <c r="C647" s="61">
        <v>41025</v>
      </c>
      <c r="E647" s="62">
        <v>477.724695</v>
      </c>
      <c r="F647" s="62">
        <v>428.060993</v>
      </c>
      <c r="G647" s="62">
        <v>358.24273199999999</v>
      </c>
      <c r="H647" s="62">
        <v>429.73427199999998</v>
      </c>
      <c r="I647" s="62">
        <v>458.60984400000001</v>
      </c>
      <c r="J647" s="62">
        <v>283.07074699999998</v>
      </c>
      <c r="L647" s="43" cm="1">
        <f t="array" ref="L647">VLOOKUP(MIN(IF(CPI!$A$2:$A$88&gt;C647,CPI!$A$2:$A$88)),CPI!$A$2:$B$88,2)</f>
        <v>87.001733102253027</v>
      </c>
      <c r="N647" s="64">
        <f t="shared" si="62"/>
        <v>549.09790640438246</v>
      </c>
      <c r="O647" s="64">
        <f t="shared" si="63"/>
        <v>492.01432860756978</v>
      </c>
      <c r="P647" s="64">
        <f t="shared" si="64"/>
        <v>411.76505251792832</v>
      </c>
      <c r="Q647" s="64">
        <f t="shared" si="65"/>
        <v>493.93759949003987</v>
      </c>
      <c r="R647" s="64">
        <f t="shared" si="66"/>
        <v>527.1272509721116</v>
      </c>
      <c r="S647" s="64">
        <f t="shared" si="67"/>
        <v>325.36219326494023</v>
      </c>
    </row>
    <row r="648" spans="1:19" x14ac:dyDescent="0.2">
      <c r="A648" s="45"/>
      <c r="B648" s="45"/>
      <c r="C648" s="61">
        <v>41032</v>
      </c>
      <c r="E648" s="62">
        <v>418.34327200000001</v>
      </c>
      <c r="F648" s="62">
        <v>425.65006499999998</v>
      </c>
      <c r="G648" s="62">
        <v>386.23072400000001</v>
      </c>
      <c r="H648" s="63"/>
      <c r="I648" s="62">
        <v>426.71008399999999</v>
      </c>
      <c r="J648" s="62">
        <v>247.61115699999999</v>
      </c>
      <c r="L648" s="43" cm="1">
        <f t="array" ref="L648">VLOOKUP(MIN(IF(CPI!$A$2:$A$88&gt;C648,CPI!$A$2:$A$88)),CPI!$A$2:$B$88,2)</f>
        <v>87.001733102253027</v>
      </c>
      <c r="N648" s="64">
        <f t="shared" si="62"/>
        <v>480.84475686055782</v>
      </c>
      <c r="O648" s="64">
        <f t="shared" si="63"/>
        <v>489.24320220119523</v>
      </c>
      <c r="P648" s="64">
        <f t="shared" si="64"/>
        <v>443.93451742629486</v>
      </c>
      <c r="Q648" s="64" t="str">
        <f t="shared" si="65"/>
        <v/>
      </c>
      <c r="R648" s="64">
        <f t="shared" si="66"/>
        <v>490.46159057370522</v>
      </c>
      <c r="S648" s="64">
        <f t="shared" si="67"/>
        <v>284.60485575498006</v>
      </c>
    </row>
    <row r="649" spans="1:19" x14ac:dyDescent="0.2">
      <c r="A649" s="45"/>
      <c r="B649" s="45"/>
      <c r="C649" s="61">
        <v>41039</v>
      </c>
      <c r="E649" s="62">
        <v>453.02111400000001</v>
      </c>
      <c r="F649" s="62">
        <v>437.73803600000002</v>
      </c>
      <c r="G649" s="62">
        <v>410.19102800000002</v>
      </c>
      <c r="H649" s="62">
        <v>395.86231199999997</v>
      </c>
      <c r="I649" s="62">
        <v>431.42023799999998</v>
      </c>
      <c r="J649" s="62">
        <v>243.49479199999999</v>
      </c>
      <c r="L649" s="43" cm="1">
        <f t="array" ref="L649">VLOOKUP(MIN(IF(CPI!$A$2:$A$88&gt;C649,CPI!$A$2:$A$88)),CPI!$A$2:$B$88,2)</f>
        <v>87.001733102253027</v>
      </c>
      <c r="N649" s="64">
        <f t="shared" si="62"/>
        <v>520.70355135059765</v>
      </c>
      <c r="O649" s="64">
        <f t="shared" si="63"/>
        <v>503.13714496414349</v>
      </c>
      <c r="P649" s="64">
        <f t="shared" si="64"/>
        <v>471.47454811952196</v>
      </c>
      <c r="Q649" s="64">
        <f t="shared" si="65"/>
        <v>455.00508769721114</v>
      </c>
      <c r="R649" s="64">
        <f t="shared" si="66"/>
        <v>495.87545284063748</v>
      </c>
      <c r="S649" s="64">
        <f t="shared" si="67"/>
        <v>279.87349598406377</v>
      </c>
    </row>
    <row r="650" spans="1:19" x14ac:dyDescent="0.2">
      <c r="A650" s="45"/>
      <c r="B650" s="45"/>
      <c r="C650" s="61">
        <v>41046</v>
      </c>
      <c r="E650" s="62">
        <v>401.137609</v>
      </c>
      <c r="F650" s="62">
        <v>397.831996</v>
      </c>
      <c r="G650" s="62">
        <v>354.47873299999998</v>
      </c>
      <c r="H650" s="62">
        <v>337.35046899999998</v>
      </c>
      <c r="I650" s="62">
        <v>420.83224999999999</v>
      </c>
      <c r="J650" s="62">
        <v>248.094686</v>
      </c>
      <c r="L650" s="43" cm="1">
        <f t="array" ref="L650">VLOOKUP(MIN(IF(CPI!$A$2:$A$88&gt;C650,CPI!$A$2:$A$88)),CPI!$A$2:$B$88,2)</f>
        <v>87.001733102253027</v>
      </c>
      <c r="N650" s="64">
        <f t="shared" si="62"/>
        <v>461.06852667928291</v>
      </c>
      <c r="O650" s="64">
        <f t="shared" si="63"/>
        <v>457.26904719521917</v>
      </c>
      <c r="P650" s="64">
        <f t="shared" si="64"/>
        <v>407.4387030697211</v>
      </c>
      <c r="Q650" s="64">
        <f t="shared" si="65"/>
        <v>387.75143548406373</v>
      </c>
      <c r="R650" s="64">
        <f t="shared" si="66"/>
        <v>483.70559412350599</v>
      </c>
      <c r="S650" s="64">
        <f t="shared" si="67"/>
        <v>285.16062514342633</v>
      </c>
    </row>
    <row r="651" spans="1:19" x14ac:dyDescent="0.2">
      <c r="A651" s="45"/>
      <c r="B651" s="45"/>
      <c r="C651" s="61">
        <v>41053</v>
      </c>
      <c r="E651" s="62">
        <v>398.859489</v>
      </c>
      <c r="F651" s="62">
        <v>399.98826100000002</v>
      </c>
      <c r="G651" s="62">
        <v>373.12905499999999</v>
      </c>
      <c r="H651" s="62">
        <v>361.90476100000001</v>
      </c>
      <c r="I651" s="62">
        <v>384.89781099999999</v>
      </c>
      <c r="J651" s="62">
        <v>240.48475400000001</v>
      </c>
      <c r="L651" s="43" cm="1">
        <f t="array" ref="L651">VLOOKUP(MIN(IF(CPI!$A$2:$A$88&gt;C651,CPI!$A$2:$A$88)),CPI!$A$2:$B$88,2)</f>
        <v>87.001733102253027</v>
      </c>
      <c r="N651" s="64">
        <f t="shared" si="62"/>
        <v>458.4500501055777</v>
      </c>
      <c r="O651" s="64">
        <f t="shared" si="63"/>
        <v>459.74746334063752</v>
      </c>
      <c r="P651" s="64">
        <f t="shared" si="64"/>
        <v>428.87542775896418</v>
      </c>
      <c r="Q651" s="64">
        <f t="shared" si="65"/>
        <v>415.97419740438249</v>
      </c>
      <c r="R651" s="64">
        <f t="shared" si="66"/>
        <v>442.40246403784863</v>
      </c>
      <c r="S651" s="64">
        <f t="shared" si="67"/>
        <v>276.41375111155384</v>
      </c>
    </row>
    <row r="652" spans="1:19" x14ac:dyDescent="0.2">
      <c r="A652" s="45"/>
      <c r="B652" s="45"/>
      <c r="C652" s="61">
        <v>41060</v>
      </c>
      <c r="E652" s="62">
        <v>384.13466099999999</v>
      </c>
      <c r="F652" s="62">
        <v>414.20221099999998</v>
      </c>
      <c r="G652" s="62">
        <v>377.44416200000001</v>
      </c>
      <c r="H652" s="62">
        <v>399.56516199999999</v>
      </c>
      <c r="I652" s="62">
        <v>402.97384299999999</v>
      </c>
      <c r="J652" s="62">
        <v>245.76263299999999</v>
      </c>
      <c r="L652" s="43" cm="1">
        <f t="array" ref="L652">VLOOKUP(MIN(IF(CPI!$A$2:$A$88&gt;C652,CPI!$A$2:$A$88)),CPI!$A$2:$B$88,2)</f>
        <v>87.001733102253027</v>
      </c>
      <c r="N652" s="64">
        <f t="shared" si="62"/>
        <v>441.52529760358567</v>
      </c>
      <c r="O652" s="64">
        <f t="shared" si="63"/>
        <v>476.08501144820718</v>
      </c>
      <c r="P652" s="64">
        <f t="shared" si="64"/>
        <v>433.83522205976101</v>
      </c>
      <c r="Q652" s="64">
        <f t="shared" si="65"/>
        <v>459.26115233864545</v>
      </c>
      <c r="R652" s="64">
        <f t="shared" si="66"/>
        <v>463.17909842828686</v>
      </c>
      <c r="S652" s="64">
        <f t="shared" si="67"/>
        <v>282.48015785059761</v>
      </c>
    </row>
    <row r="653" spans="1:19" x14ac:dyDescent="0.2">
      <c r="A653" s="45"/>
      <c r="B653" s="45"/>
      <c r="C653" s="61">
        <v>41067</v>
      </c>
      <c r="E653" s="62">
        <v>428.48312800000002</v>
      </c>
      <c r="F653" s="62">
        <v>405.186868</v>
      </c>
      <c r="G653" s="62">
        <v>386.28758800000003</v>
      </c>
      <c r="H653" s="62">
        <v>421.50920500000001</v>
      </c>
      <c r="I653" s="62">
        <v>407.986537</v>
      </c>
      <c r="J653" s="62">
        <v>295.39698099999998</v>
      </c>
      <c r="L653" s="43" cm="1">
        <f t="array" ref="L653">VLOOKUP(MIN(IF(CPI!$A$2:$A$88&gt;C653,CPI!$A$2:$A$88)),CPI!$A$2:$B$88,2)</f>
        <v>87.001733102253027</v>
      </c>
      <c r="N653" s="64">
        <f t="shared" si="62"/>
        <v>492.49953158565745</v>
      </c>
      <c r="O653" s="64">
        <f t="shared" si="63"/>
        <v>465.72275465338652</v>
      </c>
      <c r="P653" s="64">
        <f t="shared" si="64"/>
        <v>443.99987704382477</v>
      </c>
      <c r="Q653" s="64">
        <f t="shared" si="65"/>
        <v>484.48368781872517</v>
      </c>
      <c r="R653" s="64">
        <f t="shared" si="66"/>
        <v>468.94070089442232</v>
      </c>
      <c r="S653" s="64">
        <f t="shared" si="67"/>
        <v>339.52999608964143</v>
      </c>
    </row>
    <row r="654" spans="1:19" x14ac:dyDescent="0.2">
      <c r="A654" s="45"/>
      <c r="B654" s="45"/>
      <c r="C654" s="61">
        <v>41074</v>
      </c>
      <c r="E654" s="62">
        <v>393.35950800000001</v>
      </c>
      <c r="F654" s="62">
        <v>450.84860900000001</v>
      </c>
      <c r="G654" s="62">
        <v>428.01424300000002</v>
      </c>
      <c r="H654" s="62">
        <v>424.817927</v>
      </c>
      <c r="I654" s="62">
        <v>401.498606</v>
      </c>
      <c r="J654" s="62">
        <v>283.90903400000002</v>
      </c>
      <c r="L654" s="43" cm="1">
        <f t="array" ref="L654">VLOOKUP(MIN(IF(CPI!$A$2:$A$88&gt;C654,CPI!$A$2:$A$88)),CPI!$A$2:$B$88,2)</f>
        <v>87.001733102253027</v>
      </c>
      <c r="N654" s="64">
        <f t="shared" si="62"/>
        <v>452.12835879681279</v>
      </c>
      <c r="O654" s="64">
        <f t="shared" si="63"/>
        <v>518.20646891035858</v>
      </c>
      <c r="P654" s="64">
        <f t="shared" si="64"/>
        <v>491.96059404581678</v>
      </c>
      <c r="Q654" s="64">
        <f t="shared" si="65"/>
        <v>488.28674079482073</v>
      </c>
      <c r="R654" s="64">
        <f t="shared" si="66"/>
        <v>461.48345749402392</v>
      </c>
      <c r="S654" s="64">
        <f t="shared" si="67"/>
        <v>326.32572234661359</v>
      </c>
    </row>
    <row r="655" spans="1:19" x14ac:dyDescent="0.2">
      <c r="A655" s="45"/>
      <c r="B655" s="45"/>
      <c r="C655" s="61">
        <v>41081</v>
      </c>
      <c r="E655" s="62">
        <v>428.289177</v>
      </c>
      <c r="F655" s="62">
        <v>451.93421499999999</v>
      </c>
      <c r="G655" s="62">
        <v>421.47456299999999</v>
      </c>
      <c r="H655" s="62">
        <v>391.39495599999998</v>
      </c>
      <c r="I655" s="62">
        <v>398.38855899999999</v>
      </c>
      <c r="J655" s="62">
        <v>305.76311199999998</v>
      </c>
      <c r="L655" s="43" cm="1">
        <f t="array" ref="L655">VLOOKUP(MIN(IF(CPI!$A$2:$A$88&gt;C655,CPI!$A$2:$A$88)),CPI!$A$2:$B$88,2)</f>
        <v>87.001733102253027</v>
      </c>
      <c r="N655" s="64">
        <f t="shared" si="62"/>
        <v>492.27660384262953</v>
      </c>
      <c r="O655" s="64">
        <f t="shared" si="63"/>
        <v>519.45426704183274</v>
      </c>
      <c r="P655" s="64">
        <f t="shared" si="64"/>
        <v>484.44387022111556</v>
      </c>
      <c r="Q655" s="64">
        <f t="shared" si="65"/>
        <v>449.87029803187249</v>
      </c>
      <c r="R655" s="64">
        <f t="shared" si="66"/>
        <v>457.90876203784865</v>
      </c>
      <c r="S655" s="64">
        <f t="shared" si="67"/>
        <v>351.44485184063745</v>
      </c>
    </row>
    <row r="656" spans="1:19" x14ac:dyDescent="0.2">
      <c r="A656" s="45"/>
      <c r="B656" s="45"/>
      <c r="C656" s="61">
        <v>41088</v>
      </c>
      <c r="E656" s="62">
        <v>454.47390200000001</v>
      </c>
      <c r="F656" s="62">
        <v>475.77325200000001</v>
      </c>
      <c r="G656" s="62">
        <v>438.68825700000002</v>
      </c>
      <c r="H656" s="62">
        <v>427.67220500000002</v>
      </c>
      <c r="I656" s="62">
        <v>432.25983200000002</v>
      </c>
      <c r="J656" s="62">
        <v>306.012002</v>
      </c>
      <c r="L656" s="43" cm="1">
        <f t="array" ref="L656">VLOOKUP(MIN(IF(CPI!$A$2:$A$88&gt;C656,CPI!$A$2:$A$88)),CPI!$A$2:$B$88,2)</f>
        <v>88.214904679376076</v>
      </c>
      <c r="N656" s="64">
        <f t="shared" si="62"/>
        <v>515.18947240471516</v>
      </c>
      <c r="O656" s="64">
        <f t="shared" si="63"/>
        <v>539.33431513556002</v>
      </c>
      <c r="P656" s="64">
        <f t="shared" si="64"/>
        <v>497.29493966404726</v>
      </c>
      <c r="Q656" s="64">
        <f t="shared" si="65"/>
        <v>484.80719505893916</v>
      </c>
      <c r="R656" s="64">
        <f t="shared" si="66"/>
        <v>490.00770739489201</v>
      </c>
      <c r="S656" s="64">
        <f t="shared" si="67"/>
        <v>346.89376258153243</v>
      </c>
    </row>
    <row r="657" spans="1:19" x14ac:dyDescent="0.2">
      <c r="A657" s="45"/>
      <c r="B657" s="45"/>
      <c r="C657" s="61">
        <v>41095</v>
      </c>
      <c r="E657" s="62">
        <v>421.25521600000002</v>
      </c>
      <c r="F657" s="62">
        <v>483.57661899999999</v>
      </c>
      <c r="G657" s="62">
        <v>465.14691199999999</v>
      </c>
      <c r="H657" s="63"/>
      <c r="I657" s="62">
        <v>424.683761</v>
      </c>
      <c r="J657" s="62">
        <v>277.78189800000001</v>
      </c>
      <c r="L657" s="43" cm="1">
        <f t="array" ref="L657">VLOOKUP(MIN(IF(CPI!$A$2:$A$88&gt;C657,CPI!$A$2:$A$88)),CPI!$A$2:$B$88,2)</f>
        <v>88.214904679376076</v>
      </c>
      <c r="N657" s="64">
        <f t="shared" si="62"/>
        <v>477.53292658546178</v>
      </c>
      <c r="O657" s="64">
        <f t="shared" si="63"/>
        <v>548.18017517288808</v>
      </c>
      <c r="P657" s="64">
        <f t="shared" si="64"/>
        <v>527.28834621611009</v>
      </c>
      <c r="Q657" s="64" t="str">
        <f t="shared" si="65"/>
        <v/>
      </c>
      <c r="R657" s="64">
        <f t="shared" si="66"/>
        <v>481.41950903143425</v>
      </c>
      <c r="S657" s="64">
        <f t="shared" si="67"/>
        <v>314.89224979567786</v>
      </c>
    </row>
    <row r="658" spans="1:19" x14ac:dyDescent="0.2">
      <c r="A658" s="45"/>
      <c r="B658" s="45"/>
      <c r="C658" s="61">
        <v>41102</v>
      </c>
      <c r="E658" s="62">
        <v>473.60801199999997</v>
      </c>
      <c r="F658" s="62">
        <v>479.13404500000001</v>
      </c>
      <c r="G658" s="62">
        <v>456.67170299999998</v>
      </c>
      <c r="H658" s="62">
        <v>450.00899299999998</v>
      </c>
      <c r="I658" s="62">
        <v>424.92531600000001</v>
      </c>
      <c r="J658" s="62">
        <v>326.68259399999999</v>
      </c>
      <c r="L658" s="43" cm="1">
        <f t="array" ref="L658">VLOOKUP(MIN(IF(CPI!$A$2:$A$88&gt;C658,CPI!$A$2:$A$88)),CPI!$A$2:$B$88,2)</f>
        <v>88.214904679376076</v>
      </c>
      <c r="N658" s="64">
        <f t="shared" si="62"/>
        <v>536.87980928094305</v>
      </c>
      <c r="O658" s="64">
        <f t="shared" si="63"/>
        <v>543.14409423379186</v>
      </c>
      <c r="P658" s="64">
        <f t="shared" si="64"/>
        <v>517.6808892554028</v>
      </c>
      <c r="Q658" s="64">
        <f t="shared" si="65"/>
        <v>510.12807261493128</v>
      </c>
      <c r="R658" s="64">
        <f t="shared" si="66"/>
        <v>481.69333464047156</v>
      </c>
      <c r="S658" s="64">
        <f t="shared" si="67"/>
        <v>370.3258482082515</v>
      </c>
    </row>
    <row r="659" spans="1:19" x14ac:dyDescent="0.2">
      <c r="A659" s="45"/>
      <c r="B659" s="45"/>
      <c r="C659" s="61">
        <v>41109</v>
      </c>
      <c r="E659" s="62">
        <v>463.41508399999998</v>
      </c>
      <c r="F659" s="62">
        <v>519.50543000000005</v>
      </c>
      <c r="G659" s="62">
        <v>501.04712799999993</v>
      </c>
      <c r="H659" s="62">
        <v>508.46722099999994</v>
      </c>
      <c r="I659" s="62">
        <v>419.34430600000002</v>
      </c>
      <c r="J659" s="62">
        <v>309.59775300000001</v>
      </c>
      <c r="L659" s="43" cm="1">
        <f t="array" ref="L659">VLOOKUP(MIN(IF(CPI!$A$2:$A$88&gt;C659,CPI!$A$2:$A$88)),CPI!$A$2:$B$88,2)</f>
        <v>88.214904679376076</v>
      </c>
      <c r="N659" s="64">
        <f t="shared" si="62"/>
        <v>525.32515416110027</v>
      </c>
      <c r="O659" s="64">
        <f t="shared" si="63"/>
        <v>588.90890591355617</v>
      </c>
      <c r="P659" s="64">
        <f t="shared" si="64"/>
        <v>567.98466179960701</v>
      </c>
      <c r="Q659" s="64">
        <f t="shared" si="65"/>
        <v>576.39604423772107</v>
      </c>
      <c r="R659" s="64">
        <f t="shared" si="66"/>
        <v>475.36672801964647</v>
      </c>
      <c r="S659" s="64">
        <f t="shared" si="67"/>
        <v>350.9585530078586</v>
      </c>
    </row>
    <row r="660" spans="1:19" x14ac:dyDescent="0.2">
      <c r="A660" s="45"/>
      <c r="B660" s="45"/>
      <c r="C660" s="61">
        <v>41116</v>
      </c>
      <c r="E660" s="62">
        <v>469.99522100000002</v>
      </c>
      <c r="F660" s="62">
        <v>506.29888099999999</v>
      </c>
      <c r="G660" s="62">
        <v>478.61292099999997</v>
      </c>
      <c r="H660" s="62">
        <v>473.446529</v>
      </c>
      <c r="I660" s="62">
        <v>379.159178</v>
      </c>
      <c r="J660" s="62">
        <v>277.99907200000001</v>
      </c>
      <c r="L660" s="43" cm="1">
        <f t="array" ref="L660">VLOOKUP(MIN(IF(CPI!$A$2:$A$88&gt;C660,CPI!$A$2:$A$88)),CPI!$A$2:$B$88,2)</f>
        <v>88.214904679376076</v>
      </c>
      <c r="N660" s="64">
        <f t="shared" si="62"/>
        <v>532.78436643811403</v>
      </c>
      <c r="O660" s="64">
        <f t="shared" si="63"/>
        <v>573.93802423772104</v>
      </c>
      <c r="P660" s="64">
        <f t="shared" si="64"/>
        <v>542.55335052455803</v>
      </c>
      <c r="Q660" s="64">
        <f t="shared" si="65"/>
        <v>536.69675291355611</v>
      </c>
      <c r="R660" s="64">
        <f t="shared" si="66"/>
        <v>429.81305639685661</v>
      </c>
      <c r="S660" s="64">
        <f t="shared" si="67"/>
        <v>315.13843721807473</v>
      </c>
    </row>
    <row r="661" spans="1:19" x14ac:dyDescent="0.2">
      <c r="A661" s="45"/>
      <c r="B661" s="45"/>
      <c r="C661" s="61">
        <v>41123</v>
      </c>
      <c r="E661" s="62">
        <v>446.79426999999998</v>
      </c>
      <c r="F661" s="62">
        <v>502.81757999999996</v>
      </c>
      <c r="G661" s="62">
        <v>514.651342</v>
      </c>
      <c r="H661" s="62">
        <v>450</v>
      </c>
      <c r="I661" s="62">
        <v>382.66088500000001</v>
      </c>
      <c r="J661" s="62">
        <v>293.38792699999999</v>
      </c>
      <c r="L661" s="43" cm="1">
        <f t="array" ref="L661">VLOOKUP(MIN(IF(CPI!$A$2:$A$88&gt;C661,CPI!$A$2:$A$88)),CPI!$A$2:$B$88,2)</f>
        <v>88.214904679376076</v>
      </c>
      <c r="N661" s="64">
        <f t="shared" si="62"/>
        <v>506.48387777996078</v>
      </c>
      <c r="O661" s="64">
        <f t="shared" si="63"/>
        <v>569.99163783889981</v>
      </c>
      <c r="P661" s="64">
        <f t="shared" si="64"/>
        <v>583.40633464440089</v>
      </c>
      <c r="Q661" s="64">
        <f t="shared" si="65"/>
        <v>510.11787819253442</v>
      </c>
      <c r="R661" s="64">
        <f t="shared" si="66"/>
        <v>433.78257494106094</v>
      </c>
      <c r="S661" s="64">
        <f t="shared" si="67"/>
        <v>332.58317068565816</v>
      </c>
    </row>
    <row r="662" spans="1:19" x14ac:dyDescent="0.2">
      <c r="A662" s="45"/>
      <c r="B662" s="45"/>
      <c r="C662" s="61">
        <v>41130</v>
      </c>
      <c r="E662" s="62">
        <v>410.138149</v>
      </c>
      <c r="F662" s="62">
        <v>444.98205000000002</v>
      </c>
      <c r="G662" s="62">
        <v>415.73617000000002</v>
      </c>
      <c r="H662" s="62">
        <v>386.54168700000002</v>
      </c>
      <c r="I662" s="62">
        <v>399.906542</v>
      </c>
      <c r="J662" s="62">
        <v>277.08365400000002</v>
      </c>
      <c r="L662" s="43" cm="1">
        <f t="array" ref="L662">VLOOKUP(MIN(IF(CPI!$A$2:$A$88&gt;C662,CPI!$A$2:$A$88)),CPI!$A$2:$B$88,2)</f>
        <v>88.214904679376076</v>
      </c>
      <c r="N662" s="64">
        <f t="shared" si="62"/>
        <v>464.93067185265232</v>
      </c>
      <c r="O662" s="64">
        <f t="shared" si="63"/>
        <v>504.4295537328095</v>
      </c>
      <c r="P662" s="64">
        <f t="shared" si="64"/>
        <v>471.27656206286844</v>
      </c>
      <c r="Q662" s="64">
        <f t="shared" si="65"/>
        <v>438.18183378978398</v>
      </c>
      <c r="R662" s="64">
        <f t="shared" si="66"/>
        <v>453.33217040078591</v>
      </c>
      <c r="S662" s="64">
        <f t="shared" si="67"/>
        <v>314.10072368958748</v>
      </c>
    </row>
    <row r="663" spans="1:19" x14ac:dyDescent="0.2">
      <c r="A663" s="45"/>
      <c r="B663" s="45"/>
      <c r="C663" s="61">
        <v>41137</v>
      </c>
      <c r="E663" s="62">
        <v>370.79483299999998</v>
      </c>
      <c r="F663" s="62">
        <v>382.82341200000002</v>
      </c>
      <c r="G663" s="62">
        <v>352.75885499999998</v>
      </c>
      <c r="H663" s="62">
        <v>358.14305899999999</v>
      </c>
      <c r="I663" s="62">
        <v>343.08734800000002</v>
      </c>
      <c r="J663" s="62">
        <v>258.10049299999997</v>
      </c>
      <c r="L663" s="43" cm="1">
        <f t="array" ref="L663">VLOOKUP(MIN(IF(CPI!$A$2:$A$88&gt;C663,CPI!$A$2:$A$88)),CPI!$A$2:$B$88,2)</f>
        <v>88.214904679376076</v>
      </c>
      <c r="N663" s="64">
        <f t="shared" si="62"/>
        <v>420.3312743438114</v>
      </c>
      <c r="O663" s="64">
        <f t="shared" si="63"/>
        <v>433.96681478192539</v>
      </c>
      <c r="P663" s="64">
        <f t="shared" si="64"/>
        <v>399.88577472495092</v>
      </c>
      <c r="Q663" s="64">
        <f t="shared" si="65"/>
        <v>405.98928299214151</v>
      </c>
      <c r="R663" s="64">
        <f t="shared" si="66"/>
        <v>388.92219999214154</v>
      </c>
      <c r="S663" s="64">
        <f t="shared" si="67"/>
        <v>292.58150188801574</v>
      </c>
    </row>
    <row r="664" spans="1:19" x14ac:dyDescent="0.2">
      <c r="A664" s="45"/>
      <c r="B664" s="45"/>
      <c r="C664" s="61">
        <v>41144</v>
      </c>
      <c r="E664" s="62">
        <v>363.36034000000001</v>
      </c>
      <c r="F664" s="62">
        <v>389.74928399999999</v>
      </c>
      <c r="G664" s="62">
        <v>361.20638600000001</v>
      </c>
      <c r="H664" s="62">
        <v>356.70648599999998</v>
      </c>
      <c r="I664" s="62">
        <v>355.14011599999998</v>
      </c>
      <c r="J664" s="62">
        <v>254.15828400000001</v>
      </c>
      <c r="L664" s="43" cm="1">
        <f t="array" ref="L664">VLOOKUP(MIN(IF(CPI!$A$2:$A$88&gt;C664,CPI!$A$2:$A$88)),CPI!$A$2:$B$88,2)</f>
        <v>88.214904679376076</v>
      </c>
      <c r="N664" s="64">
        <f t="shared" si="62"/>
        <v>411.90356813359534</v>
      </c>
      <c r="O664" s="64">
        <f t="shared" si="63"/>
        <v>441.81795062475447</v>
      </c>
      <c r="P664" s="64">
        <f t="shared" si="64"/>
        <v>409.4618560353635</v>
      </c>
      <c r="Q664" s="64">
        <f t="shared" si="65"/>
        <v>404.36079061296664</v>
      </c>
      <c r="R664" s="64">
        <f t="shared" si="66"/>
        <v>402.58516096660122</v>
      </c>
      <c r="S664" s="64">
        <f t="shared" si="67"/>
        <v>288.11263235363464</v>
      </c>
    </row>
    <row r="665" spans="1:19" x14ac:dyDescent="0.2">
      <c r="A665" s="45"/>
      <c r="B665" s="45"/>
      <c r="C665" s="61">
        <v>41151</v>
      </c>
      <c r="E665" s="62">
        <v>340.04080499999998</v>
      </c>
      <c r="F665" s="62">
        <v>366.85448500000001</v>
      </c>
      <c r="G665" s="62">
        <v>310.07638500000002</v>
      </c>
      <c r="H665" s="62">
        <v>277.53891299999998</v>
      </c>
      <c r="I665" s="62">
        <v>288.63553000000002</v>
      </c>
      <c r="J665" s="62">
        <v>215.934518</v>
      </c>
      <c r="L665" s="43" cm="1">
        <f t="array" ref="L665">VLOOKUP(MIN(IF(CPI!$A$2:$A$88&gt;C665,CPI!$A$2:$A$88)),CPI!$A$2:$B$88,2)</f>
        <v>88.214904679376076</v>
      </c>
      <c r="N665" s="64">
        <f t="shared" si="62"/>
        <v>385.46865321218075</v>
      </c>
      <c r="O665" s="64">
        <f t="shared" si="63"/>
        <v>415.8645144302555</v>
      </c>
      <c r="P665" s="64">
        <f t="shared" si="64"/>
        <v>351.50112798624758</v>
      </c>
      <c r="Q665" s="64">
        <f t="shared" si="65"/>
        <v>314.61680314538313</v>
      </c>
      <c r="R665" s="64">
        <f t="shared" si="66"/>
        <v>327.19587585461693</v>
      </c>
      <c r="S665" s="64">
        <f t="shared" si="67"/>
        <v>244.78235144597252</v>
      </c>
    </row>
    <row r="666" spans="1:19" x14ac:dyDescent="0.2">
      <c r="A666" s="45"/>
      <c r="B666" s="45"/>
      <c r="C666" s="61">
        <v>41158</v>
      </c>
      <c r="E666" s="62">
        <v>291.20671499999997</v>
      </c>
      <c r="F666" s="62">
        <v>341.71667600000001</v>
      </c>
      <c r="G666" s="62">
        <v>294.167417</v>
      </c>
      <c r="H666" s="62">
        <v>206.04716999999999</v>
      </c>
      <c r="I666" s="62">
        <v>280.03682600000002</v>
      </c>
      <c r="J666" s="62">
        <v>208.96679399999999</v>
      </c>
      <c r="L666" s="43" cm="1">
        <f t="array" ref="L666">VLOOKUP(MIN(IF(CPI!$A$2:$A$88&gt;C666,CPI!$A$2:$A$88)),CPI!$A$2:$B$88,2)</f>
        <v>88.214904679376076</v>
      </c>
      <c r="N666" s="64">
        <f t="shared" si="62"/>
        <v>330.1105590471513</v>
      </c>
      <c r="O666" s="64">
        <f t="shared" si="63"/>
        <v>387.36841267583503</v>
      </c>
      <c r="P666" s="64">
        <f t="shared" si="64"/>
        <v>333.46679687426331</v>
      </c>
      <c r="Q666" s="64">
        <f t="shared" si="65"/>
        <v>233.57410037328097</v>
      </c>
      <c r="R666" s="64">
        <f t="shared" si="66"/>
        <v>317.44842554420438</v>
      </c>
      <c r="S666" s="64">
        <f t="shared" si="67"/>
        <v>236.88377237328098</v>
      </c>
    </row>
    <row r="667" spans="1:19" x14ac:dyDescent="0.2">
      <c r="A667" s="45"/>
      <c r="B667" s="45"/>
      <c r="C667" s="61">
        <v>41165</v>
      </c>
      <c r="E667" s="62">
        <v>343.77067499999998</v>
      </c>
      <c r="F667" s="62">
        <v>327.977035</v>
      </c>
      <c r="G667" s="62">
        <v>314.83280600000001</v>
      </c>
      <c r="H667" s="62">
        <v>283.10430200000002</v>
      </c>
      <c r="I667" s="62">
        <v>317.52894800000001</v>
      </c>
      <c r="J667" s="62">
        <v>184.558378</v>
      </c>
      <c r="L667" s="43" cm="1">
        <f t="array" ref="L667">VLOOKUP(MIN(IF(CPI!$A$2:$A$88&gt;C667,CPI!$A$2:$A$88)),CPI!$A$2:$B$88,2)</f>
        <v>88.214904679376076</v>
      </c>
      <c r="N667" s="64">
        <f t="shared" si="62"/>
        <v>389.6968162573674</v>
      </c>
      <c r="O667" s="64">
        <f t="shared" si="63"/>
        <v>371.79322042239693</v>
      </c>
      <c r="P667" s="64">
        <f t="shared" si="64"/>
        <v>356.89298440471521</v>
      </c>
      <c r="Q667" s="64">
        <f t="shared" si="65"/>
        <v>320.92570187426332</v>
      </c>
      <c r="R667" s="64">
        <f t="shared" si="66"/>
        <v>359.94931826326138</v>
      </c>
      <c r="S667" s="64">
        <f t="shared" si="67"/>
        <v>209.21450708447941</v>
      </c>
    </row>
    <row r="668" spans="1:19" x14ac:dyDescent="0.2">
      <c r="A668" s="45"/>
      <c r="B668" s="45"/>
      <c r="C668" s="61">
        <v>41172</v>
      </c>
      <c r="E668" s="62">
        <v>243.81312299999999</v>
      </c>
      <c r="F668" s="62">
        <v>295.99843099999998</v>
      </c>
      <c r="G668" s="62">
        <v>280.88109500000002</v>
      </c>
      <c r="H668" s="62">
        <v>250.14056099999999</v>
      </c>
      <c r="I668" s="62">
        <v>262.46416699999997</v>
      </c>
      <c r="J668" s="62">
        <v>150.810393</v>
      </c>
      <c r="L668" s="43" cm="1">
        <f t="array" ref="L668">VLOOKUP(MIN(IF(CPI!$A$2:$A$88&gt;C668,CPI!$A$2:$A$88)),CPI!$A$2:$B$88,2)</f>
        <v>88.214904679376076</v>
      </c>
      <c r="N668" s="64">
        <f t="shared" si="62"/>
        <v>276.38540662278979</v>
      </c>
      <c r="O668" s="64">
        <f t="shared" si="63"/>
        <v>335.54242571119846</v>
      </c>
      <c r="P668" s="64">
        <f t="shared" si="64"/>
        <v>318.4054849017682</v>
      </c>
      <c r="Q668" s="64">
        <f t="shared" si="65"/>
        <v>283.5581605049116</v>
      </c>
      <c r="R668" s="64">
        <f t="shared" si="66"/>
        <v>297.52814215913554</v>
      </c>
      <c r="S668" s="64">
        <f t="shared" si="67"/>
        <v>170.95795041453835</v>
      </c>
    </row>
    <row r="669" spans="1:19" x14ac:dyDescent="0.2">
      <c r="A669" s="45"/>
      <c r="B669" s="45"/>
      <c r="C669" s="61">
        <v>41179</v>
      </c>
      <c r="E669" s="62">
        <v>305.52346699999998</v>
      </c>
      <c r="F669" s="62">
        <v>322.24516699999998</v>
      </c>
      <c r="G669" s="62">
        <v>334.816463</v>
      </c>
      <c r="H669" s="62">
        <v>204.37485000000001</v>
      </c>
      <c r="I669" s="62">
        <v>255.442858</v>
      </c>
      <c r="J669" s="62">
        <v>155.954564</v>
      </c>
      <c r="L669" s="43" cm="1">
        <f t="array" ref="L669">VLOOKUP(MIN(IF(CPI!$A$2:$A$88&gt;C669,CPI!$A$2:$A$88)),CPI!$A$2:$B$88,2)</f>
        <v>88.388214904679373</v>
      </c>
      <c r="N669" s="64">
        <f t="shared" si="62"/>
        <v>345.660863645098</v>
      </c>
      <c r="O669" s="64">
        <f t="shared" si="63"/>
        <v>364.5793359980392</v>
      </c>
      <c r="P669" s="64">
        <f t="shared" si="64"/>
        <v>378.8021551980392</v>
      </c>
      <c r="Q669" s="64">
        <f t="shared" si="65"/>
        <v>231.22409500000001</v>
      </c>
      <c r="R669" s="64">
        <f t="shared" si="66"/>
        <v>289.00103738431375</v>
      </c>
      <c r="S669" s="64">
        <f t="shared" si="67"/>
        <v>176.44271260392156</v>
      </c>
    </row>
    <row r="670" spans="1:19" x14ac:dyDescent="0.2">
      <c r="A670" s="45"/>
      <c r="B670" s="45"/>
      <c r="C670" s="61">
        <v>41186</v>
      </c>
      <c r="E670" s="62">
        <v>299.75318299999998</v>
      </c>
      <c r="F670" s="62">
        <v>329.96277099999998</v>
      </c>
      <c r="G670" s="62">
        <v>296.62106399999999</v>
      </c>
      <c r="H670" s="63"/>
      <c r="I670" s="62">
        <v>330.45780999999999</v>
      </c>
      <c r="J670" s="62">
        <v>161.41517999999999</v>
      </c>
      <c r="L670" s="43" cm="1">
        <f t="array" ref="L670">VLOOKUP(MIN(IF(CPI!$A$2:$A$88&gt;C670,CPI!$A$2:$A$88)),CPI!$A$2:$B$88,2)</f>
        <v>88.388214904679373</v>
      </c>
      <c r="N670" s="64">
        <f t="shared" si="62"/>
        <v>339.13252272745098</v>
      </c>
      <c r="O670" s="64">
        <f t="shared" si="63"/>
        <v>373.31082130784313</v>
      </c>
      <c r="P670" s="64">
        <f t="shared" si="64"/>
        <v>335.58892927058821</v>
      </c>
      <c r="Q670" s="64" t="str">
        <f t="shared" si="65"/>
        <v/>
      </c>
      <c r="R670" s="64">
        <f t="shared" si="66"/>
        <v>373.87089484313725</v>
      </c>
      <c r="S670" s="64">
        <f t="shared" si="67"/>
        <v>182.6207036470588</v>
      </c>
    </row>
    <row r="671" spans="1:19" x14ac:dyDescent="0.2">
      <c r="A671" s="45"/>
      <c r="B671" s="45"/>
      <c r="C671" s="61">
        <v>41193</v>
      </c>
      <c r="E671" s="62">
        <v>318.13056599999999</v>
      </c>
      <c r="F671" s="62">
        <v>304.735884</v>
      </c>
      <c r="G671" s="62">
        <v>309.41299800000002</v>
      </c>
      <c r="H671" s="62">
        <v>252.77776499999999</v>
      </c>
      <c r="I671" s="62">
        <v>272.31868300000002</v>
      </c>
      <c r="J671" s="62">
        <v>142.443242</v>
      </c>
      <c r="L671" s="43" cm="1">
        <f t="array" ref="L671">VLOOKUP(MIN(IF(CPI!$A$2:$A$88&gt;C671,CPI!$A$2:$A$88)),CPI!$A$2:$B$88,2)</f>
        <v>88.388214904679373</v>
      </c>
      <c r="N671" s="64">
        <f t="shared" si="62"/>
        <v>359.92418937647057</v>
      </c>
      <c r="O671" s="64">
        <f t="shared" si="63"/>
        <v>344.76981385882351</v>
      </c>
      <c r="P671" s="64">
        <f t="shared" si="64"/>
        <v>350.06137224705884</v>
      </c>
      <c r="Q671" s="64">
        <f t="shared" si="65"/>
        <v>285.98582432352941</v>
      </c>
      <c r="R671" s="64">
        <f t="shared" si="66"/>
        <v>308.09388253137257</v>
      </c>
      <c r="S671" s="64">
        <f t="shared" si="67"/>
        <v>161.15637379215687</v>
      </c>
    </row>
    <row r="672" spans="1:19" x14ac:dyDescent="0.2">
      <c r="A672" s="45"/>
      <c r="B672" s="45"/>
      <c r="C672" s="61">
        <v>41200</v>
      </c>
      <c r="E672" s="62">
        <v>277.45182199999999</v>
      </c>
      <c r="F672" s="62">
        <v>269.88651499999997</v>
      </c>
      <c r="G672" s="62">
        <v>228.526973</v>
      </c>
      <c r="H672" s="62">
        <v>190.45511400000001</v>
      </c>
      <c r="I672" s="62">
        <v>258.39047900000003</v>
      </c>
      <c r="J672" s="62">
        <v>138.553901</v>
      </c>
      <c r="L672" s="43" cm="1">
        <f t="array" ref="L672">VLOOKUP(MIN(IF(CPI!$A$2:$A$88&gt;C672,CPI!$A$2:$A$88)),CPI!$A$2:$B$88,2)</f>
        <v>88.388214904679373</v>
      </c>
      <c r="N672" s="64">
        <f t="shared" si="62"/>
        <v>313.90137508627447</v>
      </c>
      <c r="O672" s="64">
        <f t="shared" si="63"/>
        <v>305.34219442156859</v>
      </c>
      <c r="P672" s="64">
        <f t="shared" si="64"/>
        <v>258.54914396274506</v>
      </c>
      <c r="Q672" s="64">
        <f t="shared" si="65"/>
        <v>215.4756878</v>
      </c>
      <c r="R672" s="64">
        <f t="shared" si="66"/>
        <v>292.33589486862746</v>
      </c>
      <c r="S672" s="64">
        <f t="shared" si="67"/>
        <v>156.75608015098038</v>
      </c>
    </row>
    <row r="673" spans="1:19" x14ac:dyDescent="0.2">
      <c r="A673" s="45"/>
      <c r="B673" s="45"/>
      <c r="C673" s="61">
        <v>41207</v>
      </c>
      <c r="E673" s="62">
        <v>248.94704200000001</v>
      </c>
      <c r="F673" s="62">
        <v>258.81671999999998</v>
      </c>
      <c r="G673" s="62">
        <v>267.06180499999999</v>
      </c>
      <c r="H673" s="62">
        <v>209.41176200000001</v>
      </c>
      <c r="I673" s="62">
        <v>247.50577899999999</v>
      </c>
      <c r="J673" s="62">
        <v>159.14039299999999</v>
      </c>
      <c r="L673" s="43" cm="1">
        <f t="array" ref="L673">VLOOKUP(MIN(IF(CPI!$A$2:$A$88&gt;C673,CPI!$A$2:$A$88)),CPI!$A$2:$B$88,2)</f>
        <v>88.388214904679373</v>
      </c>
      <c r="N673" s="64">
        <f t="shared" si="62"/>
        <v>281.65184947843136</v>
      </c>
      <c r="O673" s="64">
        <f t="shared" si="63"/>
        <v>292.81813223529406</v>
      </c>
      <c r="P673" s="64">
        <f t="shared" si="64"/>
        <v>302.14639506862744</v>
      </c>
      <c r="Q673" s="64">
        <f t="shared" si="65"/>
        <v>236.92271896862746</v>
      </c>
      <c r="R673" s="64">
        <f t="shared" si="66"/>
        <v>280.02124408431371</v>
      </c>
      <c r="S673" s="64">
        <f t="shared" si="67"/>
        <v>180.04707208039213</v>
      </c>
    </row>
    <row r="674" spans="1:19" x14ac:dyDescent="0.2">
      <c r="A674" s="45"/>
      <c r="B674" s="45"/>
      <c r="C674" s="61">
        <v>41214</v>
      </c>
      <c r="E674" s="62">
        <v>258.13844</v>
      </c>
      <c r="F674" s="62">
        <v>251.40273099999999</v>
      </c>
      <c r="G674" s="62">
        <v>276.666674</v>
      </c>
      <c r="H674" s="63"/>
      <c r="I674" s="62">
        <v>263.776499</v>
      </c>
      <c r="J674" s="62">
        <v>153.88076599999999</v>
      </c>
      <c r="L674" s="43" cm="1">
        <f t="array" ref="L674">VLOOKUP(MIN(IF(CPI!$A$2:$A$88&gt;C674,CPI!$A$2:$A$88)),CPI!$A$2:$B$88,2)</f>
        <v>88.388214904679373</v>
      </c>
      <c r="N674" s="64">
        <f t="shared" si="62"/>
        <v>292.05074486274509</v>
      </c>
      <c r="O674" s="64">
        <f t="shared" si="63"/>
        <v>284.43014860196075</v>
      </c>
      <c r="P674" s="64">
        <f t="shared" si="64"/>
        <v>313.01308019215685</v>
      </c>
      <c r="Q674" s="64" t="str">
        <f t="shared" si="65"/>
        <v/>
      </c>
      <c r="R674" s="64">
        <f t="shared" si="66"/>
        <v>298.42949004509802</v>
      </c>
      <c r="S674" s="64">
        <f t="shared" si="67"/>
        <v>174.09647447450979</v>
      </c>
    </row>
    <row r="675" spans="1:19" x14ac:dyDescent="0.2">
      <c r="A675" s="45"/>
      <c r="B675" s="45"/>
      <c r="C675" s="61">
        <v>41221</v>
      </c>
      <c r="E675" s="62">
        <v>213.386258</v>
      </c>
      <c r="F675" s="62">
        <v>258.60163499999999</v>
      </c>
      <c r="G675" s="62">
        <v>257.03423400000003</v>
      </c>
      <c r="H675" s="62">
        <v>188.12030100000001</v>
      </c>
      <c r="I675" s="62">
        <v>279.82229599999999</v>
      </c>
      <c r="J675" s="62">
        <v>131.545581</v>
      </c>
      <c r="L675" s="43" cm="1">
        <f t="array" ref="L675">VLOOKUP(MIN(IF(CPI!$A$2:$A$88&gt;C675,CPI!$A$2:$A$88)),CPI!$A$2:$B$88,2)</f>
        <v>88.388214904679373</v>
      </c>
      <c r="N675" s="64">
        <f t="shared" si="62"/>
        <v>241.41935463921567</v>
      </c>
      <c r="O675" s="64">
        <f t="shared" si="63"/>
        <v>292.5747909705882</v>
      </c>
      <c r="P675" s="64">
        <f t="shared" si="64"/>
        <v>290.80147650588236</v>
      </c>
      <c r="Q675" s="64">
        <f t="shared" si="65"/>
        <v>212.8341444647059</v>
      </c>
      <c r="R675" s="64">
        <f t="shared" si="66"/>
        <v>316.58326429803918</v>
      </c>
      <c r="S675" s="64">
        <f t="shared" si="67"/>
        <v>148.82705928823529</v>
      </c>
    </row>
    <row r="676" spans="1:19" x14ac:dyDescent="0.2">
      <c r="A676" s="45"/>
      <c r="B676" s="45"/>
      <c r="C676" s="61">
        <v>41228</v>
      </c>
      <c r="E676" s="62">
        <v>275.92305399999998</v>
      </c>
      <c r="F676" s="62">
        <v>285.431667</v>
      </c>
      <c r="G676" s="62">
        <v>294.23076900000001</v>
      </c>
      <c r="H676" s="62">
        <v>275</v>
      </c>
      <c r="I676" s="62">
        <v>199.07768999999999</v>
      </c>
      <c r="J676" s="62">
        <v>148.94049200000001</v>
      </c>
      <c r="L676" s="43" cm="1">
        <f t="array" ref="L676">VLOOKUP(MIN(IF(CPI!$A$2:$A$88&gt;C676,CPI!$A$2:$A$88)),CPI!$A$2:$B$88,2)</f>
        <v>88.388214904679373</v>
      </c>
      <c r="N676" s="64">
        <f t="shared" si="62"/>
        <v>312.17176893725485</v>
      </c>
      <c r="O676" s="64">
        <f t="shared" si="63"/>
        <v>322.92955266470591</v>
      </c>
      <c r="P676" s="64">
        <f t="shared" si="64"/>
        <v>332.88461512352944</v>
      </c>
      <c r="Q676" s="64">
        <f t="shared" si="65"/>
        <v>311.12745098039215</v>
      </c>
      <c r="R676" s="64">
        <f t="shared" si="66"/>
        <v>225.23103358823528</v>
      </c>
      <c r="S676" s="64">
        <f t="shared" si="67"/>
        <v>168.50718408627452</v>
      </c>
    </row>
    <row r="677" spans="1:19" x14ac:dyDescent="0.2">
      <c r="A677" s="45"/>
      <c r="B677" s="45"/>
      <c r="C677" s="61">
        <v>41235</v>
      </c>
      <c r="E677" s="62">
        <v>238.39981800000001</v>
      </c>
      <c r="F677" s="62">
        <v>247.89173099999999</v>
      </c>
      <c r="G677" s="62">
        <v>272.55380400000001</v>
      </c>
      <c r="H677" s="62">
        <v>183.51205100000001</v>
      </c>
      <c r="I677" s="62">
        <v>225.294906</v>
      </c>
      <c r="J677" s="62">
        <v>144.91986399999999</v>
      </c>
      <c r="L677" s="43" cm="1">
        <f t="array" ref="L677">VLOOKUP(MIN(IF(CPI!$A$2:$A$88&gt;C677,CPI!$A$2:$A$88)),CPI!$A$2:$B$88,2)</f>
        <v>88.388214904679373</v>
      </c>
      <c r="N677" s="64">
        <f t="shared" si="62"/>
        <v>269.71900977647061</v>
      </c>
      <c r="O677" s="64">
        <f t="shared" si="63"/>
        <v>280.45789958235292</v>
      </c>
      <c r="P677" s="64">
        <f t="shared" si="64"/>
        <v>308.35989197647058</v>
      </c>
      <c r="Q677" s="64">
        <f t="shared" si="65"/>
        <v>207.62049691568629</v>
      </c>
      <c r="R677" s="64">
        <f t="shared" si="66"/>
        <v>254.89247208235292</v>
      </c>
      <c r="S677" s="64">
        <f t="shared" si="67"/>
        <v>163.95835593725488</v>
      </c>
    </row>
    <row r="678" spans="1:19" x14ac:dyDescent="0.2">
      <c r="A678" s="45"/>
      <c r="B678" s="45"/>
      <c r="C678" s="61">
        <v>41242</v>
      </c>
      <c r="E678" s="62">
        <v>248.91464400000001</v>
      </c>
      <c r="F678" s="62">
        <v>258.85624999999999</v>
      </c>
      <c r="G678" s="62">
        <v>261.14871299999999</v>
      </c>
      <c r="H678" s="62">
        <v>223.55139600000001</v>
      </c>
      <c r="I678" s="62">
        <v>240.384208</v>
      </c>
      <c r="J678" s="62">
        <v>163.89996099999999</v>
      </c>
      <c r="L678" s="43" cm="1">
        <f t="array" ref="L678">VLOOKUP(MIN(IF(CPI!$A$2:$A$88&gt;C678,CPI!$A$2:$A$88)),CPI!$A$2:$B$88,2)</f>
        <v>88.388214904679373</v>
      </c>
      <c r="N678" s="64">
        <f t="shared" si="62"/>
        <v>281.61519527058823</v>
      </c>
      <c r="O678" s="64">
        <f t="shared" si="63"/>
        <v>292.86285539215686</v>
      </c>
      <c r="P678" s="64">
        <f t="shared" si="64"/>
        <v>295.45648509999995</v>
      </c>
      <c r="Q678" s="64">
        <f t="shared" si="65"/>
        <v>252.91991272941178</v>
      </c>
      <c r="R678" s="64">
        <f t="shared" si="66"/>
        <v>271.96409414901962</v>
      </c>
      <c r="S678" s="64">
        <f t="shared" si="67"/>
        <v>185.43191666078431</v>
      </c>
    </row>
    <row r="679" spans="1:19" x14ac:dyDescent="0.2">
      <c r="A679" s="45"/>
      <c r="B679" s="45"/>
      <c r="C679" s="61">
        <v>41249</v>
      </c>
      <c r="E679" s="62">
        <v>278.052685</v>
      </c>
      <c r="F679" s="62">
        <v>271.84035799999998</v>
      </c>
      <c r="G679" s="62">
        <v>280.21855299999999</v>
      </c>
      <c r="H679" s="62">
        <v>217.73442</v>
      </c>
      <c r="I679" s="62">
        <v>245.53446299999999</v>
      </c>
      <c r="J679" s="62">
        <v>155.77353099999999</v>
      </c>
      <c r="L679" s="43" cm="1">
        <f t="array" ref="L679">VLOOKUP(MIN(IF(CPI!$A$2:$A$88&gt;C679,CPI!$A$2:$A$88)),CPI!$A$2:$B$88,2)</f>
        <v>88.388214904679373</v>
      </c>
      <c r="N679" s="64">
        <f t="shared" si="62"/>
        <v>314.58117499019608</v>
      </c>
      <c r="O679" s="64">
        <f t="shared" si="63"/>
        <v>307.5527187568627</v>
      </c>
      <c r="P679" s="64">
        <f t="shared" si="64"/>
        <v>317.03157859019603</v>
      </c>
      <c r="Q679" s="64">
        <f t="shared" si="65"/>
        <v>246.33874576470589</v>
      </c>
      <c r="R679" s="64">
        <f t="shared" si="66"/>
        <v>277.79095127647059</v>
      </c>
      <c r="S679" s="64">
        <f t="shared" si="67"/>
        <v>176.23789683725488</v>
      </c>
    </row>
    <row r="680" spans="1:19" x14ac:dyDescent="0.2">
      <c r="A680" s="45"/>
      <c r="B680" s="45"/>
      <c r="C680" s="61">
        <v>41256</v>
      </c>
      <c r="E680" s="62">
        <v>228.55386799999999</v>
      </c>
      <c r="F680" s="62">
        <v>267.07519100000002</v>
      </c>
      <c r="G680" s="62">
        <v>290.55560000000003</v>
      </c>
      <c r="H680" s="62">
        <v>158.98648900000001</v>
      </c>
      <c r="I680" s="62">
        <v>236.18031099999999</v>
      </c>
      <c r="J680" s="62">
        <v>154.30702299999999</v>
      </c>
      <c r="L680" s="43" cm="1">
        <f t="array" ref="L680">VLOOKUP(MIN(IF(CPI!$A$2:$A$88&gt;C680,CPI!$A$2:$A$88)),CPI!$A$2:$B$88,2)</f>
        <v>88.388214904679373</v>
      </c>
      <c r="N680" s="64">
        <f t="shared" si="62"/>
        <v>258.57957222745097</v>
      </c>
      <c r="O680" s="64">
        <f t="shared" si="63"/>
        <v>302.16153962156864</v>
      </c>
      <c r="P680" s="64">
        <f t="shared" si="64"/>
        <v>328.72662980392158</v>
      </c>
      <c r="Q680" s="64">
        <f t="shared" si="65"/>
        <v>179.87294931960784</v>
      </c>
      <c r="R680" s="64">
        <f t="shared" si="66"/>
        <v>267.20792048431372</v>
      </c>
      <c r="S680" s="64">
        <f t="shared" si="67"/>
        <v>174.57872994313723</v>
      </c>
    </row>
    <row r="681" spans="1:19" x14ac:dyDescent="0.2">
      <c r="A681" s="45"/>
      <c r="B681" s="45"/>
      <c r="C681" s="61">
        <v>41263</v>
      </c>
      <c r="E681" s="62">
        <v>228.356674</v>
      </c>
      <c r="F681" s="62">
        <v>270.28330899999997</v>
      </c>
      <c r="G681" s="62">
        <v>284.045591</v>
      </c>
      <c r="H681" s="63"/>
      <c r="I681" s="62">
        <v>267.048678</v>
      </c>
      <c r="J681" s="62">
        <v>134.40112300000001</v>
      </c>
      <c r="L681" s="43" cm="1">
        <f t="array" ref="L681">VLOOKUP(MIN(IF(CPI!$A$2:$A$88&gt;C681,CPI!$A$2:$A$88)),CPI!$A$2:$B$88,2)</f>
        <v>88.388214904679373</v>
      </c>
      <c r="N681" s="64">
        <f t="shared" si="62"/>
        <v>258.35647234901961</v>
      </c>
      <c r="O681" s="64">
        <f t="shared" si="63"/>
        <v>305.79111626078429</v>
      </c>
      <c r="P681" s="64">
        <f t="shared" si="64"/>
        <v>321.36138432745099</v>
      </c>
      <c r="Q681" s="64" t="str">
        <f t="shared" si="65"/>
        <v/>
      </c>
      <c r="R681" s="64">
        <f t="shared" si="66"/>
        <v>302.13154354117648</v>
      </c>
      <c r="S681" s="64">
        <f t="shared" si="67"/>
        <v>152.05774111960784</v>
      </c>
    </row>
    <row r="682" spans="1:19" x14ac:dyDescent="0.2">
      <c r="A682" s="51"/>
      <c r="B682" s="51"/>
      <c r="C682" s="61">
        <v>41270</v>
      </c>
      <c r="E682" s="63"/>
      <c r="F682" s="63"/>
      <c r="G682" s="63"/>
      <c r="H682" s="63"/>
      <c r="I682" s="63"/>
      <c r="J682" s="63"/>
      <c r="L682" s="43" cm="1">
        <f t="array" ref="L682">VLOOKUP(MIN(IF(CPI!$A$2:$A$88&gt;C682,CPI!$A$2:$A$88)),CPI!$A$2:$B$88,2)</f>
        <v>88.734835355285952</v>
      </c>
      <c r="N682" s="64" t="str">
        <f t="shared" si="62"/>
        <v/>
      </c>
      <c r="O682" s="64" t="str">
        <f t="shared" si="63"/>
        <v/>
      </c>
      <c r="P682" s="64" t="str">
        <f t="shared" si="64"/>
        <v/>
      </c>
      <c r="Q682" s="64" t="str">
        <f t="shared" si="65"/>
        <v/>
      </c>
      <c r="R682" s="64" t="str">
        <f t="shared" si="66"/>
        <v/>
      </c>
      <c r="S682" s="64" t="str">
        <f t="shared" si="67"/>
        <v/>
      </c>
    </row>
    <row r="683" spans="1:19" x14ac:dyDescent="0.2">
      <c r="A683" s="60">
        <v>2013</v>
      </c>
      <c r="B683" s="45"/>
      <c r="C683" s="61">
        <v>41277</v>
      </c>
      <c r="E683" s="63"/>
      <c r="F683" s="63"/>
      <c r="G683" s="63"/>
      <c r="H683" s="63"/>
      <c r="I683" s="63"/>
      <c r="J683" s="63"/>
      <c r="L683" s="43" cm="1">
        <f t="array" ref="L683">VLOOKUP(MIN(IF(CPI!$A$2:$A$88&gt;C683,CPI!$A$2:$A$88)),CPI!$A$2:$B$88,2)</f>
        <v>88.734835355285952</v>
      </c>
      <c r="N683" s="64" t="str">
        <f t="shared" si="62"/>
        <v/>
      </c>
      <c r="O683" s="64" t="str">
        <f t="shared" si="63"/>
        <v/>
      </c>
      <c r="P683" s="64" t="str">
        <f t="shared" si="64"/>
        <v/>
      </c>
      <c r="Q683" s="64" t="str">
        <f t="shared" si="65"/>
        <v/>
      </c>
      <c r="R683" s="64" t="str">
        <f t="shared" si="66"/>
        <v/>
      </c>
      <c r="S683" s="64" t="str">
        <f t="shared" si="67"/>
        <v/>
      </c>
    </row>
    <row r="684" spans="1:19" x14ac:dyDescent="0.2">
      <c r="A684" s="45"/>
      <c r="B684" s="45"/>
      <c r="C684" s="61">
        <v>41284</v>
      </c>
      <c r="E684" s="62">
        <v>284.84273200000001</v>
      </c>
      <c r="F684" s="62">
        <v>285.66729700000002</v>
      </c>
      <c r="G684" s="62">
        <v>283.47005799999999</v>
      </c>
      <c r="H684" s="62">
        <v>281.818174</v>
      </c>
      <c r="I684" s="62">
        <v>283.16874200000001</v>
      </c>
      <c r="J684" s="62">
        <v>170.917371</v>
      </c>
      <c r="L684" s="43" cm="1">
        <f t="array" ref="L684">VLOOKUP(MIN(IF(CPI!$A$2:$A$88&gt;C684,CPI!$A$2:$A$88)),CPI!$A$2:$B$88,2)</f>
        <v>88.734835355285952</v>
      </c>
      <c r="N684" s="64">
        <f t="shared" si="62"/>
        <v>321.00440696093756</v>
      </c>
      <c r="O684" s="64">
        <f t="shared" si="63"/>
        <v>321.93365306445321</v>
      </c>
      <c r="P684" s="64">
        <f t="shared" si="64"/>
        <v>319.4574677070313</v>
      </c>
      <c r="Q684" s="64">
        <f t="shared" si="65"/>
        <v>317.59587187109383</v>
      </c>
      <c r="R684" s="64">
        <f t="shared" si="66"/>
        <v>319.11789869921881</v>
      </c>
      <c r="S684" s="64">
        <f t="shared" si="67"/>
        <v>192.61586536523441</v>
      </c>
    </row>
    <row r="685" spans="1:19" x14ac:dyDescent="0.2">
      <c r="A685" s="45"/>
      <c r="B685" s="45"/>
      <c r="C685" s="61">
        <v>41291</v>
      </c>
      <c r="E685" s="62">
        <v>272.73589600000003</v>
      </c>
      <c r="F685" s="62">
        <v>289.100236</v>
      </c>
      <c r="G685" s="62">
        <v>329.27319399999999</v>
      </c>
      <c r="H685" s="63"/>
      <c r="I685" s="62">
        <v>254.78120200000004</v>
      </c>
      <c r="J685" s="62">
        <v>153.100582</v>
      </c>
      <c r="L685" s="43" cm="1">
        <f t="array" ref="L685">VLOOKUP(MIN(IF(CPI!$A$2:$A$88&gt;C685,CPI!$A$2:$A$88)),CPI!$A$2:$B$88,2)</f>
        <v>88.734835355285952</v>
      </c>
      <c r="N685" s="64">
        <f t="shared" si="62"/>
        <v>307.3605702968751</v>
      </c>
      <c r="O685" s="64">
        <f t="shared" si="63"/>
        <v>325.80241439843758</v>
      </c>
      <c r="P685" s="64">
        <f t="shared" si="64"/>
        <v>371.0754549570313</v>
      </c>
      <c r="Q685" s="64" t="str">
        <f t="shared" si="65"/>
        <v/>
      </c>
      <c r="R685" s="64">
        <f t="shared" si="66"/>
        <v>287.12647178515635</v>
      </c>
      <c r="S685" s="64">
        <f t="shared" si="67"/>
        <v>172.53717932421878</v>
      </c>
    </row>
    <row r="686" spans="1:19" x14ac:dyDescent="0.2">
      <c r="A686" s="45"/>
      <c r="B686" s="45"/>
      <c r="C686" s="61">
        <v>41298</v>
      </c>
      <c r="E686" s="62">
        <v>272.41033700000003</v>
      </c>
      <c r="F686" s="62">
        <v>315.29290800000001</v>
      </c>
      <c r="G686" s="62">
        <v>337.09082000000001</v>
      </c>
      <c r="H686" s="62">
        <v>255.29823300000004</v>
      </c>
      <c r="I686" s="62">
        <v>206.21141299999999</v>
      </c>
      <c r="J686" s="62">
        <v>161.71167199999999</v>
      </c>
      <c r="L686" s="43" cm="1">
        <f t="array" ref="L686">VLOOKUP(MIN(IF(CPI!$A$2:$A$88&gt;C686,CPI!$A$2:$A$88)),CPI!$A$2:$B$88,2)</f>
        <v>88.734835355285952</v>
      </c>
      <c r="N686" s="64">
        <f t="shared" si="62"/>
        <v>306.9936805644532</v>
      </c>
      <c r="O686" s="64">
        <f t="shared" si="63"/>
        <v>355.32032796093756</v>
      </c>
      <c r="P686" s="64">
        <f t="shared" si="64"/>
        <v>379.88555300781258</v>
      </c>
      <c r="Q686" s="64">
        <f t="shared" si="65"/>
        <v>287.70914148632824</v>
      </c>
      <c r="R686" s="64">
        <f t="shared" si="66"/>
        <v>232.39059629101567</v>
      </c>
      <c r="S686" s="64">
        <f t="shared" si="67"/>
        <v>182.24147410937502</v>
      </c>
    </row>
    <row r="687" spans="1:19" x14ac:dyDescent="0.2">
      <c r="A687" s="45"/>
      <c r="B687" s="45"/>
      <c r="C687" s="61">
        <v>41305</v>
      </c>
      <c r="E687" s="62">
        <v>303.98576700000001</v>
      </c>
      <c r="F687" s="62">
        <v>314.08939700000002</v>
      </c>
      <c r="G687" s="62">
        <v>325.67727500000001</v>
      </c>
      <c r="H687" s="62">
        <v>269.55710199999999</v>
      </c>
      <c r="I687" s="62">
        <v>282.09724599999998</v>
      </c>
      <c r="J687" s="62">
        <v>148.28862000000001</v>
      </c>
      <c r="L687" s="43" cm="1">
        <f t="array" ref="L687">VLOOKUP(MIN(IF(CPI!$A$2:$A$88&gt;C687,CPI!$A$2:$A$88)),CPI!$A$2:$B$88,2)</f>
        <v>88.734835355285952</v>
      </c>
      <c r="N687" s="64">
        <f t="shared" si="62"/>
        <v>342.57771007617197</v>
      </c>
      <c r="O687" s="64">
        <f t="shared" si="63"/>
        <v>353.96402747851573</v>
      </c>
      <c r="P687" s="64">
        <f t="shared" si="64"/>
        <v>367.02302280273443</v>
      </c>
      <c r="Q687" s="64">
        <f t="shared" si="65"/>
        <v>303.7782184648438</v>
      </c>
      <c r="R687" s="64">
        <f t="shared" si="66"/>
        <v>317.91037293359381</v>
      </c>
      <c r="S687" s="64">
        <f t="shared" si="67"/>
        <v>167.11432371093755</v>
      </c>
    </row>
    <row r="688" spans="1:19" x14ac:dyDescent="0.2">
      <c r="A688" s="45"/>
      <c r="B688" s="45"/>
      <c r="C688" s="61">
        <v>41312</v>
      </c>
      <c r="E688" s="62">
        <v>306.48780599999998</v>
      </c>
      <c r="F688" s="62">
        <v>324.843366</v>
      </c>
      <c r="G688" s="62">
        <v>324.02982500000002</v>
      </c>
      <c r="H688" s="62">
        <v>263.51674500000001</v>
      </c>
      <c r="I688" s="62">
        <v>214.18135799999999</v>
      </c>
      <c r="J688" s="62">
        <v>139.07676699999999</v>
      </c>
      <c r="L688" s="43" cm="1">
        <f t="array" ref="L688">VLOOKUP(MIN(IF(CPI!$A$2:$A$88&gt;C688,CPI!$A$2:$A$88)),CPI!$A$2:$B$88,2)</f>
        <v>88.734835355285952</v>
      </c>
      <c r="N688" s="64">
        <f t="shared" si="62"/>
        <v>345.39739074609378</v>
      </c>
      <c r="O688" s="64">
        <f t="shared" si="63"/>
        <v>366.08324644921885</v>
      </c>
      <c r="P688" s="64">
        <f t="shared" si="64"/>
        <v>365.16642387695322</v>
      </c>
      <c r="Q688" s="64">
        <f t="shared" si="65"/>
        <v>296.97101926757819</v>
      </c>
      <c r="R688" s="64">
        <f t="shared" si="66"/>
        <v>241.37235071484378</v>
      </c>
      <c r="S688" s="64">
        <f t="shared" si="67"/>
        <v>156.73299718554691</v>
      </c>
    </row>
    <row r="689" spans="1:19" x14ac:dyDescent="0.2">
      <c r="A689" s="45"/>
      <c r="B689" s="45"/>
      <c r="C689" s="61">
        <v>41319</v>
      </c>
      <c r="E689" s="62">
        <v>263.79323599999998</v>
      </c>
      <c r="F689" s="62">
        <v>293.79142899999999</v>
      </c>
      <c r="G689" s="62">
        <v>296.29001699999998</v>
      </c>
      <c r="H689" s="62">
        <v>255.480413</v>
      </c>
      <c r="I689" s="62">
        <v>223.60722799999999</v>
      </c>
      <c r="J689" s="62">
        <v>135.955536</v>
      </c>
      <c r="L689" s="43" cm="1">
        <f t="array" ref="L689">VLOOKUP(MIN(IF(CPI!$A$2:$A$88&gt;C689,CPI!$A$2:$A$88)),CPI!$A$2:$B$88,2)</f>
        <v>88.734835355285952</v>
      </c>
      <c r="N689" s="64">
        <f t="shared" si="62"/>
        <v>297.28261166406253</v>
      </c>
      <c r="O689" s="64">
        <f t="shared" si="63"/>
        <v>331.08916900976567</v>
      </c>
      <c r="P689" s="64">
        <f t="shared" si="64"/>
        <v>333.90496056445318</v>
      </c>
      <c r="Q689" s="64">
        <f t="shared" si="65"/>
        <v>287.91444980664068</v>
      </c>
      <c r="R689" s="64">
        <f t="shared" si="66"/>
        <v>251.99486436718755</v>
      </c>
      <c r="S689" s="64">
        <f t="shared" si="67"/>
        <v>153.21551615625003</v>
      </c>
    </row>
    <row r="690" spans="1:19" x14ac:dyDescent="0.2">
      <c r="A690" s="45"/>
      <c r="B690" s="45"/>
      <c r="C690" s="61">
        <v>41326</v>
      </c>
      <c r="E690" s="62">
        <v>264.39670100000001</v>
      </c>
      <c r="F690" s="62">
        <v>269.91511000000003</v>
      </c>
      <c r="G690" s="62">
        <v>302.30978299999998</v>
      </c>
      <c r="H690" s="62">
        <v>235.81041300000001</v>
      </c>
      <c r="I690" s="62">
        <v>217.058032</v>
      </c>
      <c r="J690" s="62">
        <v>122.55977900000001</v>
      </c>
      <c r="L690" s="43" cm="1">
        <f t="array" ref="L690">VLOOKUP(MIN(IF(CPI!$A$2:$A$88&gt;C690,CPI!$A$2:$A$88)),CPI!$A$2:$B$88,2)</f>
        <v>88.734835355285952</v>
      </c>
      <c r="N690" s="64">
        <f t="shared" si="62"/>
        <v>297.96268843164069</v>
      </c>
      <c r="O690" s="64">
        <f t="shared" si="63"/>
        <v>304.18167669921883</v>
      </c>
      <c r="P690" s="64">
        <f t="shared" si="64"/>
        <v>340.68895466992194</v>
      </c>
      <c r="Q690" s="64">
        <f t="shared" si="65"/>
        <v>265.74728183789068</v>
      </c>
      <c r="R690" s="64">
        <f t="shared" si="66"/>
        <v>244.61422746875004</v>
      </c>
      <c r="S690" s="64">
        <f t="shared" si="67"/>
        <v>138.11912594335942</v>
      </c>
    </row>
    <row r="691" spans="1:19" x14ac:dyDescent="0.2">
      <c r="A691" s="45"/>
      <c r="B691" s="45"/>
      <c r="C691" s="61">
        <v>41333</v>
      </c>
      <c r="E691" s="62">
        <v>241.798146</v>
      </c>
      <c r="F691" s="62">
        <v>243.47076300000001</v>
      </c>
      <c r="G691" s="62">
        <v>264.52489400000002</v>
      </c>
      <c r="H691" s="62">
        <v>194.11764500000001</v>
      </c>
      <c r="I691" s="62">
        <v>227.62117699999999</v>
      </c>
      <c r="J691" s="62">
        <v>119.666479</v>
      </c>
      <c r="L691" s="43" cm="1">
        <f t="array" ref="L691">VLOOKUP(MIN(IF(CPI!$A$2:$A$88&gt;C691,CPI!$A$2:$A$88)),CPI!$A$2:$B$88,2)</f>
        <v>88.734835355285952</v>
      </c>
      <c r="N691" s="64">
        <f t="shared" si="62"/>
        <v>272.49517625390632</v>
      </c>
      <c r="O691" s="64">
        <f t="shared" si="63"/>
        <v>274.38013720898442</v>
      </c>
      <c r="P691" s="64">
        <f t="shared" si="64"/>
        <v>298.10715593359384</v>
      </c>
      <c r="Q691" s="64">
        <f t="shared" si="65"/>
        <v>218.76148665039068</v>
      </c>
      <c r="R691" s="64">
        <f t="shared" si="66"/>
        <v>256.51839673632816</v>
      </c>
      <c r="S691" s="64">
        <f t="shared" si="67"/>
        <v>134.8585124667969</v>
      </c>
    </row>
    <row r="692" spans="1:19" x14ac:dyDescent="0.2">
      <c r="A692" s="45"/>
      <c r="B692" s="45"/>
      <c r="C692" s="61">
        <v>41340</v>
      </c>
      <c r="E692" s="62">
        <v>259.55532799999997</v>
      </c>
      <c r="F692" s="62">
        <v>271.47892899999999</v>
      </c>
      <c r="G692" s="62">
        <v>260.06523399999998</v>
      </c>
      <c r="H692" s="62">
        <v>242.67856599999999</v>
      </c>
      <c r="I692" s="62">
        <v>226.708628</v>
      </c>
      <c r="J692" s="62">
        <v>141.673147</v>
      </c>
      <c r="L692" s="43" cm="1">
        <f t="array" ref="L692">VLOOKUP(MIN(IF(CPI!$A$2:$A$88&gt;C692,CPI!$A$2:$A$88)),CPI!$A$2:$B$88,2)</f>
        <v>88.734835355285952</v>
      </c>
      <c r="N692" s="64">
        <f t="shared" si="62"/>
        <v>292.50668800000005</v>
      </c>
      <c r="O692" s="64">
        <f t="shared" si="63"/>
        <v>305.94402740820317</v>
      </c>
      <c r="P692" s="64">
        <f t="shared" si="64"/>
        <v>293.08132816015626</v>
      </c>
      <c r="Q692" s="64">
        <f t="shared" si="65"/>
        <v>273.48736832421878</v>
      </c>
      <c r="R692" s="64">
        <f t="shared" si="66"/>
        <v>255.48999678906256</v>
      </c>
      <c r="S692" s="64">
        <f t="shared" si="67"/>
        <v>159.65899574023442</v>
      </c>
    </row>
    <row r="693" spans="1:19" x14ac:dyDescent="0.2">
      <c r="A693" s="45"/>
      <c r="B693" s="45"/>
      <c r="C693" s="61">
        <v>41347</v>
      </c>
      <c r="E693" s="62">
        <v>334.56036599999999</v>
      </c>
      <c r="F693" s="62">
        <v>339.42140599999999</v>
      </c>
      <c r="G693" s="62">
        <v>344.71740699999998</v>
      </c>
      <c r="H693" s="62">
        <v>318.945989</v>
      </c>
      <c r="I693" s="62">
        <v>261.05559399999999</v>
      </c>
      <c r="J693" s="62">
        <v>147.579193</v>
      </c>
      <c r="L693" s="43" cm="1">
        <f t="array" ref="L693">VLOOKUP(MIN(IF(CPI!$A$2:$A$88&gt;C693,CPI!$A$2:$A$88)),CPI!$A$2:$B$88,2)</f>
        <v>88.734835355285952</v>
      </c>
      <c r="N693" s="64">
        <f t="shared" si="62"/>
        <v>377.0338499648438</v>
      </c>
      <c r="O693" s="64">
        <f t="shared" si="63"/>
        <v>382.51201418359381</v>
      </c>
      <c r="P693" s="64">
        <f t="shared" si="64"/>
        <v>388.4803590605469</v>
      </c>
      <c r="Q693" s="64">
        <f t="shared" si="65"/>
        <v>359.43717900976571</v>
      </c>
      <c r="R693" s="64">
        <f t="shared" si="66"/>
        <v>294.19741745703129</v>
      </c>
      <c r="S693" s="64">
        <f t="shared" si="67"/>
        <v>166.31483273632816</v>
      </c>
    </row>
    <row r="694" spans="1:19" x14ac:dyDescent="0.2">
      <c r="A694" s="45"/>
      <c r="B694" s="45"/>
      <c r="C694" s="61">
        <v>41354</v>
      </c>
      <c r="E694" s="62">
        <v>322.56130400000001</v>
      </c>
      <c r="F694" s="62">
        <v>325.08951100000002</v>
      </c>
      <c r="G694" s="62">
        <v>322.76467700000001</v>
      </c>
      <c r="H694" s="62">
        <v>311.844877</v>
      </c>
      <c r="I694" s="62">
        <v>325.28461399999998</v>
      </c>
      <c r="J694" s="62">
        <v>144.74649600000001</v>
      </c>
      <c r="L694" s="43" cm="1">
        <f t="array" ref="L694">VLOOKUP(MIN(IF(CPI!$A$2:$A$88&gt;C694,CPI!$A$2:$A$88)),CPI!$A$2:$B$88,2)</f>
        <v>88.734835355285952</v>
      </c>
      <c r="N694" s="64">
        <f t="shared" si="62"/>
        <v>363.51146954687511</v>
      </c>
      <c r="O694" s="64">
        <f t="shared" si="63"/>
        <v>366.36064032617196</v>
      </c>
      <c r="P694" s="64">
        <f t="shared" si="64"/>
        <v>363.7406613847657</v>
      </c>
      <c r="Q694" s="64">
        <f t="shared" si="65"/>
        <v>351.43455865039067</v>
      </c>
      <c r="R694" s="64">
        <f t="shared" si="66"/>
        <v>366.58051226171881</v>
      </c>
      <c r="S694" s="64">
        <f t="shared" si="67"/>
        <v>163.12251600000005</v>
      </c>
    </row>
    <row r="695" spans="1:19" x14ac:dyDescent="0.2">
      <c r="A695" s="45"/>
      <c r="B695" s="45"/>
      <c r="C695" s="61">
        <v>41361</v>
      </c>
      <c r="E695" s="62">
        <v>339.44644599999998</v>
      </c>
      <c r="F695" s="62">
        <v>345.14446199999998</v>
      </c>
      <c r="G695" s="62">
        <v>331.68521600000003</v>
      </c>
      <c r="H695" s="62">
        <v>322.85441400000002</v>
      </c>
      <c r="I695" s="62">
        <v>307.95814200000001</v>
      </c>
      <c r="J695" s="62">
        <v>149.148303</v>
      </c>
      <c r="L695" s="43" cm="1">
        <f t="array" ref="L695">VLOOKUP(MIN(IF(CPI!$A$2:$A$88&gt;C695,CPI!$A$2:$A$88)),CPI!$A$2:$B$88,2)</f>
        <v>89.081455805892546</v>
      </c>
      <c r="N695" s="64">
        <f t="shared" si="62"/>
        <v>381.05174969260696</v>
      </c>
      <c r="O695" s="64">
        <f t="shared" si="63"/>
        <v>387.4481606498054</v>
      </c>
      <c r="P695" s="64">
        <f t="shared" si="64"/>
        <v>372.33924052918292</v>
      </c>
      <c r="Q695" s="64">
        <f t="shared" si="65"/>
        <v>362.42606396498059</v>
      </c>
      <c r="R695" s="64">
        <f t="shared" si="66"/>
        <v>345.703984307393</v>
      </c>
      <c r="S695" s="64">
        <f t="shared" si="67"/>
        <v>167.4291261303502</v>
      </c>
    </row>
    <row r="696" spans="1:19" x14ac:dyDescent="0.2">
      <c r="A696" s="45"/>
      <c r="B696" s="45"/>
      <c r="C696" s="61">
        <v>41368</v>
      </c>
      <c r="E696" s="62">
        <v>316.704882</v>
      </c>
      <c r="F696" s="62">
        <v>347.01672600000001</v>
      </c>
      <c r="G696" s="62">
        <v>347.19587100000001</v>
      </c>
      <c r="H696" s="62">
        <v>323.68600500000002</v>
      </c>
      <c r="I696" s="62">
        <v>366.42962899999998</v>
      </c>
      <c r="J696" s="62">
        <v>179.86715899999999</v>
      </c>
      <c r="L696" s="43" cm="1">
        <f t="array" ref="L696">VLOOKUP(MIN(IF(CPI!$A$2:$A$88&gt;C696,CPI!$A$2:$A$88)),CPI!$A$2:$B$88,2)</f>
        <v>89.081455805892546</v>
      </c>
      <c r="N696" s="64">
        <f t="shared" si="62"/>
        <v>355.5227955525292</v>
      </c>
      <c r="O696" s="64">
        <f t="shared" si="63"/>
        <v>389.54990447859922</v>
      </c>
      <c r="P696" s="64">
        <f t="shared" si="64"/>
        <v>389.75100693968875</v>
      </c>
      <c r="Q696" s="64">
        <f t="shared" si="65"/>
        <v>363.35958148832685</v>
      </c>
      <c r="R696" s="64">
        <f t="shared" si="66"/>
        <v>411.34220998638131</v>
      </c>
      <c r="S696" s="64">
        <f t="shared" si="67"/>
        <v>201.91313374124513</v>
      </c>
    </row>
    <row r="697" spans="1:19" x14ac:dyDescent="0.2">
      <c r="A697" s="45"/>
      <c r="B697" s="45"/>
      <c r="C697" s="61">
        <v>41375</v>
      </c>
      <c r="E697" s="62">
        <v>307.85115000000002</v>
      </c>
      <c r="F697" s="62">
        <v>358.61480299999999</v>
      </c>
      <c r="G697" s="62">
        <v>343.16009600000001</v>
      </c>
      <c r="H697" s="62">
        <v>304.53975200000002</v>
      </c>
      <c r="I697" s="62">
        <v>354.41501599999998</v>
      </c>
      <c r="J697" s="62">
        <v>167.10999000000001</v>
      </c>
      <c r="L697" s="43" cm="1">
        <f t="array" ref="L697">VLOOKUP(MIN(IF(CPI!$A$2:$A$88&gt;C697,CPI!$A$2:$A$88)),CPI!$A$2:$B$88,2)</f>
        <v>89.081455805892546</v>
      </c>
      <c r="N697" s="64">
        <f t="shared" si="62"/>
        <v>345.58387850194555</v>
      </c>
      <c r="O697" s="64">
        <f t="shared" si="63"/>
        <v>402.56953566342412</v>
      </c>
      <c r="P697" s="64">
        <f t="shared" si="64"/>
        <v>385.22057469260704</v>
      </c>
      <c r="Q697" s="64">
        <f t="shared" si="65"/>
        <v>341.86660876264597</v>
      </c>
      <c r="R697" s="64">
        <f t="shared" si="66"/>
        <v>397.8549887782101</v>
      </c>
      <c r="S697" s="64">
        <f t="shared" si="67"/>
        <v>187.59234285992218</v>
      </c>
    </row>
    <row r="698" spans="1:19" x14ac:dyDescent="0.2">
      <c r="A698" s="45"/>
      <c r="B698" s="45"/>
      <c r="C698" s="61">
        <v>41382</v>
      </c>
      <c r="E698" s="62">
        <v>365.18327699999998</v>
      </c>
      <c r="F698" s="62">
        <v>345.10967399999998</v>
      </c>
      <c r="G698" s="62">
        <v>337.23894200000001</v>
      </c>
      <c r="H698" s="62">
        <v>296.09370899999999</v>
      </c>
      <c r="I698" s="62">
        <v>315.24854900000003</v>
      </c>
      <c r="J698" s="62">
        <v>163.551152</v>
      </c>
      <c r="L698" s="43" cm="1">
        <f t="array" ref="L698">VLOOKUP(MIN(IF(CPI!$A$2:$A$88&gt;C698,CPI!$A$2:$A$88)),CPI!$A$2:$B$88,2)</f>
        <v>89.081455805892546</v>
      </c>
      <c r="N698" s="64">
        <f t="shared" si="62"/>
        <v>409.94309499805445</v>
      </c>
      <c r="O698" s="64">
        <f t="shared" si="63"/>
        <v>387.40910875097273</v>
      </c>
      <c r="P698" s="64">
        <f t="shared" si="64"/>
        <v>378.5736761361868</v>
      </c>
      <c r="Q698" s="64">
        <f t="shared" si="65"/>
        <v>332.38535037548638</v>
      </c>
      <c r="R698" s="64">
        <f t="shared" si="66"/>
        <v>353.88796259338523</v>
      </c>
      <c r="S698" s="64">
        <f t="shared" si="67"/>
        <v>183.59730487159533</v>
      </c>
    </row>
    <row r="699" spans="1:19" x14ac:dyDescent="0.2">
      <c r="A699" s="45"/>
      <c r="B699" s="45"/>
      <c r="C699" s="61">
        <v>41389</v>
      </c>
      <c r="E699" s="62">
        <v>352.842761</v>
      </c>
      <c r="F699" s="62">
        <v>359.57295299999998</v>
      </c>
      <c r="G699" s="62">
        <v>370.30132500000002</v>
      </c>
      <c r="H699" s="62">
        <v>330.61131499999999</v>
      </c>
      <c r="I699" s="62">
        <v>283.11189999999999</v>
      </c>
      <c r="J699" s="62">
        <v>168.683266</v>
      </c>
      <c r="L699" s="43" cm="1">
        <f t="array" ref="L699">VLOOKUP(MIN(IF(CPI!$A$2:$A$88&gt;C699,CPI!$A$2:$A$88)),CPI!$A$2:$B$88,2)</f>
        <v>89.081455805892546</v>
      </c>
      <c r="N699" s="64">
        <f t="shared" si="62"/>
        <v>396.09002548054474</v>
      </c>
      <c r="O699" s="64">
        <f t="shared" si="63"/>
        <v>403.64512428210116</v>
      </c>
      <c r="P699" s="64">
        <f t="shared" si="64"/>
        <v>415.6884523832685</v>
      </c>
      <c r="Q699" s="64">
        <f t="shared" si="65"/>
        <v>371.13371353112842</v>
      </c>
      <c r="R699" s="64">
        <f t="shared" si="66"/>
        <v>317.81238579766534</v>
      </c>
      <c r="S699" s="64">
        <f t="shared" si="67"/>
        <v>189.35845229961089</v>
      </c>
    </row>
    <row r="700" spans="1:19" x14ac:dyDescent="0.2">
      <c r="A700" s="45"/>
      <c r="B700" s="45"/>
      <c r="C700" s="61">
        <v>41396</v>
      </c>
      <c r="E700" s="62">
        <v>367.57647600000001</v>
      </c>
      <c r="F700" s="62">
        <v>362.51598100000001</v>
      </c>
      <c r="G700" s="62">
        <v>372.16201000000001</v>
      </c>
      <c r="H700" s="62">
        <v>326.21961199999998</v>
      </c>
      <c r="I700" s="62">
        <v>310.49406099999999</v>
      </c>
      <c r="J700" s="62">
        <v>157.862157</v>
      </c>
      <c r="L700" s="43" cm="1">
        <f t="array" ref="L700">VLOOKUP(MIN(IF(CPI!$A$2:$A$88&gt;C700,CPI!$A$2:$A$88)),CPI!$A$2:$B$88,2)</f>
        <v>89.081455805892546</v>
      </c>
      <c r="N700" s="64">
        <f t="shared" si="62"/>
        <v>412.62962383657589</v>
      </c>
      <c r="O700" s="64">
        <f t="shared" si="63"/>
        <v>406.94887361284049</v>
      </c>
      <c r="P700" s="64">
        <f t="shared" si="64"/>
        <v>417.77719799610895</v>
      </c>
      <c r="Q700" s="64">
        <f t="shared" si="65"/>
        <v>366.20372786770429</v>
      </c>
      <c r="R700" s="64">
        <f t="shared" si="66"/>
        <v>348.55072606420231</v>
      </c>
      <c r="S700" s="64">
        <f t="shared" si="67"/>
        <v>177.21102060116732</v>
      </c>
    </row>
    <row r="701" spans="1:19" x14ac:dyDescent="0.2">
      <c r="A701" s="45"/>
      <c r="B701" s="45"/>
      <c r="C701" s="61">
        <v>41403</v>
      </c>
      <c r="E701" s="62">
        <v>346.431332</v>
      </c>
      <c r="F701" s="62">
        <v>353.88733400000001</v>
      </c>
      <c r="G701" s="62">
        <v>347.80701499999998</v>
      </c>
      <c r="H701" s="62">
        <v>357.37951700000002</v>
      </c>
      <c r="I701" s="62">
        <v>280.18828000000002</v>
      </c>
      <c r="J701" s="62">
        <v>170.20345399999999</v>
      </c>
      <c r="L701" s="43" cm="1">
        <f t="array" ref="L701">VLOOKUP(MIN(IF(CPI!$A$2:$A$88&gt;C701,CPI!$A$2:$A$88)),CPI!$A$2:$B$88,2)</f>
        <v>89.081455805892546</v>
      </c>
      <c r="N701" s="64">
        <f t="shared" si="62"/>
        <v>388.8927598521401</v>
      </c>
      <c r="O701" s="64">
        <f t="shared" si="63"/>
        <v>397.26262980155644</v>
      </c>
      <c r="P701" s="64">
        <f t="shared" si="64"/>
        <v>390.43705769455249</v>
      </c>
      <c r="Q701" s="64">
        <f t="shared" si="65"/>
        <v>401.18284301361871</v>
      </c>
      <c r="R701" s="64">
        <f t="shared" si="66"/>
        <v>314.53042326848254</v>
      </c>
      <c r="S701" s="64">
        <f t="shared" si="67"/>
        <v>191.06496684435797</v>
      </c>
    </row>
    <row r="702" spans="1:19" x14ac:dyDescent="0.2">
      <c r="A702" s="45"/>
      <c r="B702" s="45"/>
      <c r="C702" s="61">
        <v>41410</v>
      </c>
      <c r="E702" s="62">
        <v>349.646323</v>
      </c>
      <c r="F702" s="62">
        <v>364.71042399999999</v>
      </c>
      <c r="G702" s="62">
        <v>359.35395799999998</v>
      </c>
      <c r="H702" s="62">
        <v>297.94506699999999</v>
      </c>
      <c r="I702" s="62">
        <v>291.17526099999998</v>
      </c>
      <c r="J702" s="62">
        <v>192.984736</v>
      </c>
      <c r="L702" s="43" cm="1">
        <f t="array" ref="L702">VLOOKUP(MIN(IF(CPI!$A$2:$A$88&gt;C702,CPI!$A$2:$A$88)),CPI!$A$2:$B$88,2)</f>
        <v>89.081455805892546</v>
      </c>
      <c r="N702" s="64">
        <f t="shared" si="62"/>
        <v>392.5018061692607</v>
      </c>
      <c r="O702" s="64">
        <f t="shared" si="63"/>
        <v>409.41228530739301</v>
      </c>
      <c r="P702" s="64">
        <f t="shared" si="64"/>
        <v>403.39928748249025</v>
      </c>
      <c r="Q702" s="64">
        <f t="shared" si="65"/>
        <v>334.46362579571985</v>
      </c>
      <c r="R702" s="64">
        <f t="shared" si="66"/>
        <v>326.86405758171202</v>
      </c>
      <c r="S702" s="64">
        <f t="shared" si="67"/>
        <v>216.63850714396887</v>
      </c>
    </row>
    <row r="703" spans="1:19" x14ac:dyDescent="0.2">
      <c r="A703" s="45"/>
      <c r="B703" s="45"/>
      <c r="C703" s="61">
        <v>41417</v>
      </c>
      <c r="E703" s="62">
        <v>380.94240100000002</v>
      </c>
      <c r="F703" s="62">
        <v>382.98168700000002</v>
      </c>
      <c r="G703" s="62">
        <v>375.03948200000002</v>
      </c>
      <c r="H703" s="62">
        <v>344.68988300000001</v>
      </c>
      <c r="I703" s="62">
        <v>361.40375699999998</v>
      </c>
      <c r="J703" s="62">
        <v>214.61855600000001</v>
      </c>
      <c r="L703" s="43" cm="1">
        <f t="array" ref="L703">VLOOKUP(MIN(IF(CPI!$A$2:$A$88&gt;C703,CPI!$A$2:$A$88)),CPI!$A$2:$B$88,2)</f>
        <v>89.081455805892546</v>
      </c>
      <c r="N703" s="64">
        <f t="shared" si="62"/>
        <v>427.63378478015568</v>
      </c>
      <c r="O703" s="64">
        <f t="shared" si="63"/>
        <v>429.92302217704281</v>
      </c>
      <c r="P703" s="64">
        <f t="shared" si="64"/>
        <v>421.00735625291833</v>
      </c>
      <c r="Q703" s="64">
        <f t="shared" si="65"/>
        <v>386.93786476848248</v>
      </c>
      <c r="R703" s="64">
        <f t="shared" si="66"/>
        <v>405.70032643774317</v>
      </c>
      <c r="S703" s="64">
        <f t="shared" si="67"/>
        <v>240.92394321400781</v>
      </c>
    </row>
    <row r="704" spans="1:19" x14ac:dyDescent="0.2">
      <c r="A704" s="45"/>
      <c r="B704" s="45"/>
      <c r="C704" s="61">
        <v>41424</v>
      </c>
      <c r="E704" s="62">
        <v>384.32827800000001</v>
      </c>
      <c r="F704" s="62">
        <v>378.93845399999998</v>
      </c>
      <c r="G704" s="62">
        <v>359.46291100000002</v>
      </c>
      <c r="H704" s="62">
        <v>376.93658199999999</v>
      </c>
      <c r="I704" s="62">
        <v>353.73396100000002</v>
      </c>
      <c r="J704" s="62">
        <v>233.91150500000001</v>
      </c>
      <c r="L704" s="43" cm="1">
        <f t="array" ref="L704">VLOOKUP(MIN(IF(CPI!$A$2:$A$88&gt;C704,CPI!$A$2:$A$88)),CPI!$A$2:$B$88,2)</f>
        <v>89.081455805892546</v>
      </c>
      <c r="N704" s="64">
        <f t="shared" si="62"/>
        <v>431.4346622684825</v>
      </c>
      <c r="O704" s="64">
        <f t="shared" si="63"/>
        <v>425.3842178171206</v>
      </c>
      <c r="P704" s="64">
        <f t="shared" si="64"/>
        <v>403.52159464396891</v>
      </c>
      <c r="Q704" s="64">
        <f t="shared" si="65"/>
        <v>423.13698018287937</v>
      </c>
      <c r="R704" s="64">
        <f t="shared" si="66"/>
        <v>397.09045816536968</v>
      </c>
      <c r="S704" s="64">
        <f t="shared" si="67"/>
        <v>262.58159218871594</v>
      </c>
    </row>
    <row r="705" spans="1:19" x14ac:dyDescent="0.2">
      <c r="A705" s="45"/>
      <c r="B705" s="45"/>
      <c r="C705" s="61">
        <v>41431</v>
      </c>
      <c r="E705" s="62">
        <v>380.37829099999999</v>
      </c>
      <c r="F705" s="62">
        <v>405.547237</v>
      </c>
      <c r="G705" s="62">
        <v>423.05347699999999</v>
      </c>
      <c r="H705" s="62">
        <v>399.38312400000001</v>
      </c>
      <c r="I705" s="62">
        <v>348.409989</v>
      </c>
      <c r="J705" s="62">
        <v>251.97505400000003</v>
      </c>
      <c r="L705" s="43" cm="1">
        <f t="array" ref="L705">VLOOKUP(MIN(IF(CPI!$A$2:$A$88&gt;C705,CPI!$A$2:$A$88)),CPI!$A$2:$B$88,2)</f>
        <v>89.081455805892546</v>
      </c>
      <c r="N705" s="64">
        <f t="shared" si="62"/>
        <v>427.00053289299609</v>
      </c>
      <c r="O705" s="64">
        <f t="shared" si="63"/>
        <v>455.25438861673149</v>
      </c>
      <c r="P705" s="64">
        <f t="shared" si="64"/>
        <v>474.90633507587546</v>
      </c>
      <c r="Q705" s="64">
        <f t="shared" si="65"/>
        <v>448.33475203891049</v>
      </c>
      <c r="R705" s="64">
        <f t="shared" si="66"/>
        <v>391.11393706809338</v>
      </c>
      <c r="S705" s="64">
        <f t="shared" si="67"/>
        <v>282.85915594941639</v>
      </c>
    </row>
    <row r="706" spans="1:19" x14ac:dyDescent="0.2">
      <c r="A706" s="45"/>
      <c r="B706" s="45"/>
      <c r="C706" s="61">
        <v>41438</v>
      </c>
      <c r="E706" s="62">
        <v>380.282579</v>
      </c>
      <c r="F706" s="62">
        <v>361.75116100000002</v>
      </c>
      <c r="G706" s="62">
        <v>376.10630400000002</v>
      </c>
      <c r="H706" s="62">
        <v>352.40364699999998</v>
      </c>
      <c r="I706" s="62">
        <v>357.982508</v>
      </c>
      <c r="J706" s="62">
        <v>243.02273500000001</v>
      </c>
      <c r="L706" s="43" cm="1">
        <f t="array" ref="L706">VLOOKUP(MIN(IF(CPI!$A$2:$A$88&gt;C706,CPI!$A$2:$A$88)),CPI!$A$2:$B$88,2)</f>
        <v>89.081455805892546</v>
      </c>
      <c r="N706" s="64">
        <f t="shared" si="62"/>
        <v>426.89308965564203</v>
      </c>
      <c r="O706" s="64">
        <f t="shared" si="63"/>
        <v>406.09031108365764</v>
      </c>
      <c r="P706" s="64">
        <f t="shared" si="64"/>
        <v>422.20493659143972</v>
      </c>
      <c r="Q706" s="64">
        <f t="shared" si="65"/>
        <v>395.597090114786</v>
      </c>
      <c r="R706" s="64">
        <f t="shared" si="66"/>
        <v>401.85974147081714</v>
      </c>
      <c r="S706" s="64">
        <f t="shared" si="67"/>
        <v>272.80956827821012</v>
      </c>
    </row>
    <row r="707" spans="1:19" x14ac:dyDescent="0.2">
      <c r="A707" s="45"/>
      <c r="B707" s="45"/>
      <c r="C707" s="61">
        <v>41445</v>
      </c>
      <c r="E707" s="62">
        <v>366.69182899999998</v>
      </c>
      <c r="F707" s="62">
        <v>382.05732899999998</v>
      </c>
      <c r="G707" s="62">
        <v>398.12910499999998</v>
      </c>
      <c r="H707" s="62">
        <v>363.35013199999997</v>
      </c>
      <c r="I707" s="62">
        <v>355.36255399999999</v>
      </c>
      <c r="J707" s="62">
        <v>227.59603000000001</v>
      </c>
      <c r="L707" s="43" cm="1">
        <f t="array" ref="L707">VLOOKUP(MIN(IF(CPI!$A$2:$A$88&gt;C707,CPI!$A$2:$A$88)),CPI!$A$2:$B$88,2)</f>
        <v>89.081455805892546</v>
      </c>
      <c r="N707" s="64">
        <f t="shared" si="62"/>
        <v>411.6365473404669</v>
      </c>
      <c r="O707" s="64">
        <f t="shared" si="63"/>
        <v>428.88536737937744</v>
      </c>
      <c r="P707" s="64">
        <f t="shared" si="64"/>
        <v>446.92703032101167</v>
      </c>
      <c r="Q707" s="64">
        <f t="shared" si="65"/>
        <v>407.88526491050578</v>
      </c>
      <c r="R707" s="64">
        <f t="shared" si="66"/>
        <v>398.91866470428016</v>
      </c>
      <c r="S707" s="64">
        <f t="shared" si="67"/>
        <v>255.49204145914399</v>
      </c>
    </row>
    <row r="708" spans="1:19" x14ac:dyDescent="0.2">
      <c r="A708" s="45"/>
      <c r="B708" s="45"/>
      <c r="C708" s="61">
        <v>41452</v>
      </c>
      <c r="E708" s="62">
        <v>377.94054</v>
      </c>
      <c r="F708" s="62">
        <v>404.03450700000002</v>
      </c>
      <c r="G708" s="62">
        <v>393.52282500000001</v>
      </c>
      <c r="H708" s="62">
        <v>352.30377399999998</v>
      </c>
      <c r="I708" s="62">
        <v>358.72725400000002</v>
      </c>
      <c r="J708" s="62">
        <v>225.32323199999999</v>
      </c>
      <c r="L708" s="43" cm="1">
        <f t="array" ref="L708">VLOOKUP(MIN(IF(CPI!$A$2:$A$88&gt;C708,CPI!$A$2:$A$88)),CPI!$A$2:$B$88,2)</f>
        <v>90.121317157712298</v>
      </c>
      <c r="N708" s="64">
        <f t="shared" si="62"/>
        <v>419.36863765384618</v>
      </c>
      <c r="O708" s="64">
        <f t="shared" si="63"/>
        <v>448.32290488269234</v>
      </c>
      <c r="P708" s="64">
        <f t="shared" si="64"/>
        <v>436.65898081730774</v>
      </c>
      <c r="Q708" s="64">
        <f t="shared" si="65"/>
        <v>390.92168768846153</v>
      </c>
      <c r="R708" s="64">
        <f t="shared" si="66"/>
        <v>398.0492799192308</v>
      </c>
      <c r="S708" s="64">
        <f t="shared" si="67"/>
        <v>250.02212473846154</v>
      </c>
    </row>
    <row r="709" spans="1:19" x14ac:dyDescent="0.2">
      <c r="A709" s="45"/>
      <c r="B709" s="45"/>
      <c r="C709" s="61">
        <v>41459</v>
      </c>
      <c r="E709" s="62">
        <v>338.994394</v>
      </c>
      <c r="F709" s="62">
        <v>413.43560600000001</v>
      </c>
      <c r="G709" s="62">
        <v>405.603094</v>
      </c>
      <c r="H709" s="62">
        <v>375.593479</v>
      </c>
      <c r="I709" s="62">
        <v>343.87882100000002</v>
      </c>
      <c r="J709" s="62">
        <v>217.525532</v>
      </c>
      <c r="L709" s="43" cm="1">
        <f t="array" ref="L709">VLOOKUP(MIN(IF(CPI!$A$2:$A$88&gt;C709,CPI!$A$2:$A$88)),CPI!$A$2:$B$88,2)</f>
        <v>90.121317157712298</v>
      </c>
      <c r="N709" s="64">
        <f t="shared" si="62"/>
        <v>376.15339488076927</v>
      </c>
      <c r="O709" s="64">
        <f t="shared" si="63"/>
        <v>458.75450896538467</v>
      </c>
      <c r="P709" s="64">
        <f t="shared" si="64"/>
        <v>450.06343315000004</v>
      </c>
      <c r="Q709" s="64">
        <f t="shared" si="65"/>
        <v>416.7643026596154</v>
      </c>
      <c r="R709" s="64">
        <f t="shared" si="66"/>
        <v>381.57323022500003</v>
      </c>
      <c r="S709" s="64">
        <f t="shared" si="67"/>
        <v>241.36967685384616</v>
      </c>
    </row>
    <row r="710" spans="1:19" x14ac:dyDescent="0.2">
      <c r="A710" s="45"/>
      <c r="B710" s="45"/>
      <c r="C710" s="61">
        <v>41466</v>
      </c>
      <c r="E710" s="62">
        <v>319.90133200000002</v>
      </c>
      <c r="F710" s="62">
        <v>361.27421500000003</v>
      </c>
      <c r="G710" s="62">
        <v>338.73883499999999</v>
      </c>
      <c r="H710" s="62">
        <v>339.83681200000001</v>
      </c>
      <c r="I710" s="62">
        <v>260.61425800000001</v>
      </c>
      <c r="J710" s="62">
        <v>193.02324300000001</v>
      </c>
      <c r="L710" s="43" cm="1">
        <f t="array" ref="L710">VLOOKUP(MIN(IF(CPI!$A$2:$A$88&gt;C710,CPI!$A$2:$A$88)),CPI!$A$2:$B$88,2)</f>
        <v>90.121317157712298</v>
      </c>
      <c r="N710" s="64">
        <f t="shared" ref="N710:N773" si="68">IF(ISBLANK(E710),"",+E710*(100/$L710))</f>
        <v>354.96743954615391</v>
      </c>
      <c r="O710" s="64">
        <f t="shared" ref="O710:O773" si="69">IF(ISBLANK(F710),"",+F710*(100/$L710))</f>
        <v>400.87542702884622</v>
      </c>
      <c r="P710" s="64">
        <f t="shared" ref="P710:P773" si="70">IF(ISBLANK(G710),"",+G710*(100/$L710))</f>
        <v>375.8698226826923</v>
      </c>
      <c r="Q710" s="64">
        <f t="shared" ref="Q710:Q773" si="71">IF(ISBLANK(H710),"",+H710*(100/$L710))</f>
        <v>377.08815485384616</v>
      </c>
      <c r="R710" s="64">
        <f t="shared" ref="R710:R773" si="72">IF(ISBLANK(I710),"",+I710*(100/$L710))</f>
        <v>289.18159012692308</v>
      </c>
      <c r="S710" s="64">
        <f t="shared" ref="S710:S773" si="73">IF(ISBLANK(J710),"",+J710*(100/$L710))</f>
        <v>214.18156002115387</v>
      </c>
    </row>
    <row r="711" spans="1:19" x14ac:dyDescent="0.2">
      <c r="A711" s="45"/>
      <c r="B711" s="45"/>
      <c r="C711" s="61">
        <v>41473</v>
      </c>
      <c r="E711" s="62">
        <v>381.15148399999998</v>
      </c>
      <c r="F711" s="62">
        <v>398.079949</v>
      </c>
      <c r="G711" s="62">
        <v>430.836117</v>
      </c>
      <c r="H711" s="62">
        <v>376.36600399999998</v>
      </c>
      <c r="I711" s="62">
        <v>293.37314800000001</v>
      </c>
      <c r="J711" s="62">
        <v>183.03957199999999</v>
      </c>
      <c r="L711" s="43" cm="1">
        <f t="array" ref="L711">VLOOKUP(MIN(IF(CPI!$A$2:$A$88&gt;C711,CPI!$A$2:$A$88)),CPI!$A$2:$B$88,2)</f>
        <v>90.121317157712298</v>
      </c>
      <c r="N711" s="64">
        <f t="shared" si="68"/>
        <v>422.93155051538463</v>
      </c>
      <c r="O711" s="64">
        <f t="shared" si="69"/>
        <v>441.71563571730769</v>
      </c>
      <c r="P711" s="64">
        <f t="shared" si="70"/>
        <v>478.0623836711539</v>
      </c>
      <c r="Q711" s="64">
        <f t="shared" si="71"/>
        <v>417.6215082846154</v>
      </c>
      <c r="R711" s="64">
        <f t="shared" si="72"/>
        <v>325.53135845384617</v>
      </c>
      <c r="S711" s="64">
        <f t="shared" si="73"/>
        <v>203.1035250846154</v>
      </c>
    </row>
    <row r="712" spans="1:19" x14ac:dyDescent="0.2">
      <c r="A712" s="45"/>
      <c r="B712" s="45"/>
      <c r="C712" s="61">
        <v>41480</v>
      </c>
      <c r="E712" s="62">
        <v>358.78335299999998</v>
      </c>
      <c r="F712" s="62">
        <v>405.05187599999999</v>
      </c>
      <c r="G712" s="62">
        <v>410.10063600000001</v>
      </c>
      <c r="H712" s="62">
        <v>326.89237100000003</v>
      </c>
      <c r="I712" s="62">
        <v>301.031115</v>
      </c>
      <c r="J712" s="62">
        <v>190.20242500000001</v>
      </c>
      <c r="L712" s="43" cm="1">
        <f t="array" ref="L712">VLOOKUP(MIN(IF(CPI!$A$2:$A$88&gt;C712,CPI!$A$2:$A$88)),CPI!$A$2:$B$88,2)</f>
        <v>90.121317157712298</v>
      </c>
      <c r="N712" s="64">
        <f t="shared" si="68"/>
        <v>398.11152823269231</v>
      </c>
      <c r="O712" s="64">
        <f t="shared" si="69"/>
        <v>449.4517931769231</v>
      </c>
      <c r="P712" s="64">
        <f t="shared" si="70"/>
        <v>455.05397494615386</v>
      </c>
      <c r="Q712" s="64">
        <f t="shared" si="71"/>
        <v>362.72480397500004</v>
      </c>
      <c r="R712" s="64">
        <f t="shared" si="72"/>
        <v>334.02875645192307</v>
      </c>
      <c r="S712" s="64">
        <f t="shared" si="73"/>
        <v>211.05153697115387</v>
      </c>
    </row>
    <row r="713" spans="1:19" x14ac:dyDescent="0.2">
      <c r="A713" s="45"/>
      <c r="B713" s="45"/>
      <c r="C713" s="61">
        <v>41487</v>
      </c>
      <c r="E713" s="62">
        <v>362.821213</v>
      </c>
      <c r="F713" s="62">
        <v>402.93813799999998</v>
      </c>
      <c r="G713" s="62">
        <v>375.61784499999999</v>
      </c>
      <c r="H713" s="62">
        <v>380.27362099999999</v>
      </c>
      <c r="I713" s="62">
        <v>303.585983</v>
      </c>
      <c r="J713" s="62">
        <v>208.89112299999999</v>
      </c>
      <c r="L713" s="43" cm="1">
        <f t="array" ref="L713">VLOOKUP(MIN(IF(CPI!$A$2:$A$88&gt;C713,CPI!$A$2:$A$88)),CPI!$A$2:$B$88,2)</f>
        <v>90.121317157712298</v>
      </c>
      <c r="N713" s="64">
        <f t="shared" si="68"/>
        <v>402.5919998096154</v>
      </c>
      <c r="O713" s="64">
        <f t="shared" si="69"/>
        <v>447.10635697307691</v>
      </c>
      <c r="P713" s="64">
        <f t="shared" si="70"/>
        <v>416.79133954807691</v>
      </c>
      <c r="Q713" s="64">
        <f t="shared" si="71"/>
        <v>421.95746022500003</v>
      </c>
      <c r="R713" s="64">
        <f t="shared" si="72"/>
        <v>336.86367729038466</v>
      </c>
      <c r="S713" s="64">
        <f t="shared" si="73"/>
        <v>231.78880379038461</v>
      </c>
    </row>
    <row r="714" spans="1:19" x14ac:dyDescent="0.2">
      <c r="A714" s="45"/>
      <c r="B714" s="45"/>
      <c r="C714" s="61">
        <v>41494</v>
      </c>
      <c r="E714" s="62">
        <v>336.48749099999998</v>
      </c>
      <c r="F714" s="62">
        <v>322.62587000000002</v>
      </c>
      <c r="G714" s="62">
        <v>319.12885</v>
      </c>
      <c r="H714" s="62">
        <v>280.73595899999998</v>
      </c>
      <c r="I714" s="62">
        <v>234.54002500000001</v>
      </c>
      <c r="J714" s="62">
        <v>203.883927</v>
      </c>
      <c r="L714" s="43" cm="1">
        <f t="array" ref="L714">VLOOKUP(MIN(IF(CPI!$A$2:$A$88&gt;C714,CPI!$A$2:$A$88)),CPI!$A$2:$B$88,2)</f>
        <v>90.121317157712298</v>
      </c>
      <c r="N714" s="64">
        <f t="shared" si="68"/>
        <v>373.37169674423075</v>
      </c>
      <c r="O714" s="64">
        <f t="shared" si="69"/>
        <v>357.99062882692311</v>
      </c>
      <c r="P714" s="64">
        <f t="shared" si="70"/>
        <v>354.11028163461538</v>
      </c>
      <c r="Q714" s="64">
        <f t="shared" si="71"/>
        <v>311.50893912115384</v>
      </c>
      <c r="R714" s="64">
        <f t="shared" si="72"/>
        <v>260.24922004807695</v>
      </c>
      <c r="S714" s="64">
        <f t="shared" si="73"/>
        <v>226.232742075</v>
      </c>
    </row>
    <row r="715" spans="1:19" x14ac:dyDescent="0.2">
      <c r="A715" s="45"/>
      <c r="B715" s="45"/>
      <c r="C715" s="61">
        <v>41501</v>
      </c>
      <c r="E715" s="62">
        <v>378.66705100000001</v>
      </c>
      <c r="F715" s="62">
        <v>362.45902999999998</v>
      </c>
      <c r="G715" s="62">
        <v>322.12853000000001</v>
      </c>
      <c r="H715" s="62">
        <v>345.18258700000001</v>
      </c>
      <c r="I715" s="62">
        <v>286.67594500000001</v>
      </c>
      <c r="J715" s="62">
        <v>220.51241400000001</v>
      </c>
      <c r="L715" s="43" cm="1">
        <f t="array" ref="L715">VLOOKUP(MIN(IF(CPI!$A$2:$A$88&gt;C715,CPI!$A$2:$A$88)),CPI!$A$2:$B$88,2)</f>
        <v>90.121317157712298</v>
      </c>
      <c r="N715" s="64">
        <f t="shared" si="68"/>
        <v>420.17478543653851</v>
      </c>
      <c r="O715" s="64">
        <f t="shared" si="69"/>
        <v>402.19011598076924</v>
      </c>
      <c r="P715" s="64">
        <f t="shared" si="70"/>
        <v>357.43877271153849</v>
      </c>
      <c r="Q715" s="64">
        <f t="shared" si="71"/>
        <v>383.01990903653848</v>
      </c>
      <c r="R715" s="64">
        <f t="shared" si="72"/>
        <v>318.10003897115388</v>
      </c>
      <c r="S715" s="64">
        <f t="shared" si="73"/>
        <v>244.68396707307693</v>
      </c>
    </row>
    <row r="716" spans="1:19" x14ac:dyDescent="0.2">
      <c r="A716" s="45"/>
      <c r="B716" s="45"/>
      <c r="C716" s="61">
        <v>41508</v>
      </c>
      <c r="E716" s="62">
        <v>367.79486000000003</v>
      </c>
      <c r="F716" s="62">
        <v>378.03053599999998</v>
      </c>
      <c r="G716" s="62">
        <v>365.95677000000001</v>
      </c>
      <c r="H716" s="62">
        <v>366.188897</v>
      </c>
      <c r="I716" s="62">
        <v>247.21849399999999</v>
      </c>
      <c r="J716" s="62">
        <v>215.11602400000001</v>
      </c>
      <c r="L716" s="43" cm="1">
        <f t="array" ref="L716">VLOOKUP(MIN(IF(CPI!$A$2:$A$88&gt;C716,CPI!$A$2:$A$88)),CPI!$A$2:$B$88,2)</f>
        <v>90.121317157712298</v>
      </c>
      <c r="N716" s="64">
        <f t="shared" si="68"/>
        <v>408.11083503846157</v>
      </c>
      <c r="O716" s="64">
        <f t="shared" si="69"/>
        <v>419.46849859999998</v>
      </c>
      <c r="P716" s="64">
        <f t="shared" si="70"/>
        <v>406.07126209615387</v>
      </c>
      <c r="Q716" s="64">
        <f t="shared" si="71"/>
        <v>406.3288337865385</v>
      </c>
      <c r="R716" s="64">
        <f t="shared" si="72"/>
        <v>274.31744430384617</v>
      </c>
      <c r="S716" s="64">
        <f t="shared" si="73"/>
        <v>238.69604970769234</v>
      </c>
    </row>
    <row r="717" spans="1:19" x14ac:dyDescent="0.2">
      <c r="A717" s="45"/>
      <c r="B717" s="45"/>
      <c r="C717" s="61">
        <v>41515</v>
      </c>
      <c r="E717" s="62">
        <v>338.01737100000003</v>
      </c>
      <c r="F717" s="62">
        <v>357.15936799999997</v>
      </c>
      <c r="G717" s="62">
        <v>376.56101699999999</v>
      </c>
      <c r="H717" s="62">
        <v>343.36832600000002</v>
      </c>
      <c r="I717" s="62">
        <v>249.34598399999999</v>
      </c>
      <c r="J717" s="62">
        <v>218.495079</v>
      </c>
      <c r="L717" s="43" cm="1">
        <f t="array" ref="L717">VLOOKUP(MIN(IF(CPI!$A$2:$A$88&gt;C717,CPI!$A$2:$A$88)),CPI!$A$2:$B$88,2)</f>
        <v>90.121317157712298</v>
      </c>
      <c r="N717" s="64">
        <f t="shared" si="68"/>
        <v>375.06927512884619</v>
      </c>
      <c r="O717" s="64">
        <f t="shared" si="69"/>
        <v>396.30952949230766</v>
      </c>
      <c r="P717" s="64">
        <f t="shared" si="70"/>
        <v>417.83789770961539</v>
      </c>
      <c r="Q717" s="64">
        <f t="shared" si="71"/>
        <v>381.00677711923083</v>
      </c>
      <c r="R717" s="64">
        <f t="shared" si="72"/>
        <v>276.67813993846153</v>
      </c>
      <c r="S717" s="64">
        <f t="shared" si="73"/>
        <v>242.44550112115385</v>
      </c>
    </row>
    <row r="718" spans="1:19" x14ac:dyDescent="0.2">
      <c r="A718" s="45"/>
      <c r="B718" s="45"/>
      <c r="C718" s="61">
        <v>41522</v>
      </c>
      <c r="E718" s="62">
        <v>374.996242</v>
      </c>
      <c r="F718" s="62">
        <v>373.75079399999998</v>
      </c>
      <c r="G718" s="62">
        <v>389.24152199999997</v>
      </c>
      <c r="H718" s="62">
        <v>393.88011299999999</v>
      </c>
      <c r="I718" s="62">
        <v>293.23728299999999</v>
      </c>
      <c r="J718" s="62">
        <v>212.19343599999999</v>
      </c>
      <c r="L718" s="43" cm="1">
        <f t="array" ref="L718">VLOOKUP(MIN(IF(CPI!$A$2:$A$88&gt;C718,CPI!$A$2:$A$88)),CPI!$A$2:$B$88,2)</f>
        <v>90.121317157712298</v>
      </c>
      <c r="N718" s="64">
        <f t="shared" si="68"/>
        <v>416.10159929615384</v>
      </c>
      <c r="O718" s="64">
        <f t="shared" si="69"/>
        <v>414.71963103461536</v>
      </c>
      <c r="P718" s="64">
        <f t="shared" si="70"/>
        <v>431.90838114230769</v>
      </c>
      <c r="Q718" s="64">
        <f t="shared" si="71"/>
        <v>437.05543307884619</v>
      </c>
      <c r="R718" s="64">
        <f t="shared" si="72"/>
        <v>325.3806005596154</v>
      </c>
      <c r="S718" s="64">
        <f t="shared" si="73"/>
        <v>235.4531011</v>
      </c>
    </row>
    <row r="719" spans="1:19" x14ac:dyDescent="0.2">
      <c r="A719" s="45"/>
      <c r="B719" s="45"/>
      <c r="C719" s="61">
        <v>41529</v>
      </c>
      <c r="E719" s="62">
        <v>351.59047099999998</v>
      </c>
      <c r="F719" s="62">
        <v>366.13234299999999</v>
      </c>
      <c r="G719" s="62">
        <v>342.87036699999999</v>
      </c>
      <c r="H719" s="62">
        <v>327.37756100000001</v>
      </c>
      <c r="I719" s="62">
        <v>263.59501999999998</v>
      </c>
      <c r="J719" s="62">
        <v>214.62246099999999</v>
      </c>
      <c r="L719" s="43" cm="1">
        <f t="array" ref="L719">VLOOKUP(MIN(IF(CPI!$A$2:$A$88&gt;C719,CPI!$A$2:$A$88)),CPI!$A$2:$B$88,2)</f>
        <v>90.121317157712298</v>
      </c>
      <c r="N719" s="64">
        <f t="shared" si="68"/>
        <v>390.13019570576921</v>
      </c>
      <c r="O719" s="64">
        <f t="shared" si="69"/>
        <v>406.26608059807694</v>
      </c>
      <c r="P719" s="64">
        <f t="shared" si="70"/>
        <v>380.45423415192306</v>
      </c>
      <c r="Q719" s="64">
        <f t="shared" si="71"/>
        <v>363.26317826346155</v>
      </c>
      <c r="R719" s="64">
        <f t="shared" si="72"/>
        <v>292.48908949999998</v>
      </c>
      <c r="S719" s="64">
        <f t="shared" si="73"/>
        <v>238.14838460961539</v>
      </c>
    </row>
    <row r="720" spans="1:19" x14ac:dyDescent="0.2">
      <c r="A720" s="45"/>
      <c r="B720" s="45"/>
      <c r="C720" s="61">
        <v>41536</v>
      </c>
      <c r="E720" s="62">
        <v>369.16541599999999</v>
      </c>
      <c r="F720" s="62">
        <v>378.09496200000001</v>
      </c>
      <c r="G720" s="62">
        <v>381.07804599999997</v>
      </c>
      <c r="H720" s="62">
        <v>356.938196</v>
      </c>
      <c r="I720" s="62">
        <v>329.09207800000001</v>
      </c>
      <c r="J720" s="62">
        <v>219.63684000000001</v>
      </c>
      <c r="L720" s="43" cm="1">
        <f t="array" ref="L720">VLOOKUP(MIN(IF(CPI!$A$2:$A$88&gt;C720,CPI!$A$2:$A$88)),CPI!$A$2:$B$88,2)</f>
        <v>90.121317157712298</v>
      </c>
      <c r="N720" s="64">
        <f t="shared" si="68"/>
        <v>409.6316250615385</v>
      </c>
      <c r="O720" s="64">
        <f t="shared" si="69"/>
        <v>419.53998668076929</v>
      </c>
      <c r="P720" s="64">
        <f t="shared" si="70"/>
        <v>422.85006258076925</v>
      </c>
      <c r="Q720" s="64">
        <f t="shared" si="71"/>
        <v>396.06411363846155</v>
      </c>
      <c r="R720" s="64">
        <f t="shared" si="72"/>
        <v>365.1656327038462</v>
      </c>
      <c r="S720" s="64">
        <f t="shared" si="73"/>
        <v>243.7124166923077</v>
      </c>
    </row>
    <row r="721" spans="1:19" x14ac:dyDescent="0.2">
      <c r="A721" s="45"/>
      <c r="B721" s="45"/>
      <c r="C721" s="61">
        <v>41543</v>
      </c>
      <c r="E721" s="62">
        <v>343.71403199999997</v>
      </c>
      <c r="F721" s="62">
        <v>383.83349900000002</v>
      </c>
      <c r="G721" s="62">
        <v>380.26701200000002</v>
      </c>
      <c r="H721" s="62">
        <v>305.55981700000001</v>
      </c>
      <c r="I721" s="62">
        <v>263.59999900000003</v>
      </c>
      <c r="J721" s="62">
        <v>213.18111099999999</v>
      </c>
      <c r="L721" s="43" cm="1">
        <f t="array" ref="L721">VLOOKUP(MIN(IF(CPI!$A$2:$A$88&gt;C721,CPI!$A$2:$A$88)),CPI!$A$2:$B$88,2)</f>
        <v>90.814558058925471</v>
      </c>
      <c r="N721" s="64">
        <f t="shared" si="68"/>
        <v>378.47900088549619</v>
      </c>
      <c r="O721" s="64">
        <f t="shared" si="69"/>
        <v>422.65635290648862</v>
      </c>
      <c r="P721" s="64">
        <f t="shared" si="70"/>
        <v>418.72913344274815</v>
      </c>
      <c r="Q721" s="64">
        <f t="shared" si="71"/>
        <v>336.46567635305348</v>
      </c>
      <c r="R721" s="64">
        <f t="shared" si="72"/>
        <v>290.26183095992371</v>
      </c>
      <c r="S721" s="64">
        <f t="shared" si="73"/>
        <v>234.74332260877864</v>
      </c>
    </row>
    <row r="722" spans="1:19" x14ac:dyDescent="0.2">
      <c r="A722" s="45"/>
      <c r="B722" s="45"/>
      <c r="C722" s="61">
        <v>41550</v>
      </c>
      <c r="E722" s="62">
        <v>343.23807699999998</v>
      </c>
      <c r="F722" s="62">
        <v>369.12381699999997</v>
      </c>
      <c r="G722" s="62">
        <v>376.85250400000001</v>
      </c>
      <c r="H722" s="62">
        <v>324.99574799999999</v>
      </c>
      <c r="I722" s="62">
        <v>318.72918199999998</v>
      </c>
      <c r="J722" s="62">
        <v>203.465979</v>
      </c>
      <c r="L722" s="43" cm="1">
        <f t="array" ref="L722">VLOOKUP(MIN(IF(CPI!$A$2:$A$88&gt;C722,CPI!$A$2:$A$88)),CPI!$A$2:$B$88,2)</f>
        <v>90.814558058925471</v>
      </c>
      <c r="N722" s="64">
        <f t="shared" si="68"/>
        <v>377.95490539885498</v>
      </c>
      <c r="O722" s="64">
        <f t="shared" si="69"/>
        <v>406.45885955916032</v>
      </c>
      <c r="P722" s="64">
        <f t="shared" si="70"/>
        <v>414.96926490076345</v>
      </c>
      <c r="Q722" s="64">
        <f t="shared" si="71"/>
        <v>357.86745533587788</v>
      </c>
      <c r="R722" s="64">
        <f t="shared" si="72"/>
        <v>350.96705727862599</v>
      </c>
      <c r="S722" s="64">
        <f t="shared" si="73"/>
        <v>224.0455532118321</v>
      </c>
    </row>
    <row r="723" spans="1:19" x14ac:dyDescent="0.2">
      <c r="A723" s="45"/>
      <c r="B723" s="45"/>
      <c r="C723" s="61">
        <v>41557</v>
      </c>
      <c r="E723" s="62">
        <v>328.71241500000002</v>
      </c>
      <c r="F723" s="62">
        <v>341.33733999999998</v>
      </c>
      <c r="G723" s="62">
        <v>343.358386</v>
      </c>
      <c r="H723" s="62">
        <v>292.98118499999998</v>
      </c>
      <c r="I723" s="62">
        <v>357.84496000000001</v>
      </c>
      <c r="J723" s="62">
        <v>166.761056</v>
      </c>
      <c r="L723" s="43" cm="1">
        <f t="array" ref="L723">VLOOKUP(MIN(IF(CPI!$A$2:$A$88&gt;C723,CPI!$A$2:$A$88)),CPI!$A$2:$B$88,2)</f>
        <v>90.814558058925471</v>
      </c>
      <c r="N723" s="64">
        <f t="shared" si="68"/>
        <v>361.96004476145043</v>
      </c>
      <c r="O723" s="64">
        <f t="shared" si="69"/>
        <v>375.86191828244279</v>
      </c>
      <c r="P723" s="64">
        <f t="shared" si="70"/>
        <v>378.08738305725194</v>
      </c>
      <c r="Q723" s="64">
        <f t="shared" si="71"/>
        <v>322.61477813931299</v>
      </c>
      <c r="R723" s="64">
        <f t="shared" si="72"/>
        <v>394.03920213740463</v>
      </c>
      <c r="S723" s="64">
        <f t="shared" si="73"/>
        <v>183.62810937404583</v>
      </c>
    </row>
    <row r="724" spans="1:19" x14ac:dyDescent="0.2">
      <c r="A724" s="45"/>
      <c r="B724" s="45"/>
      <c r="C724" s="61">
        <v>41564</v>
      </c>
      <c r="E724" s="62">
        <v>341.71443599999998</v>
      </c>
      <c r="F724" s="62">
        <v>343.15112499999998</v>
      </c>
      <c r="G724" s="62">
        <v>328.27507900000001</v>
      </c>
      <c r="H724" s="62">
        <v>309.29791399999999</v>
      </c>
      <c r="I724" s="62">
        <v>313.63384600000001</v>
      </c>
      <c r="J724" s="62">
        <v>171.382229</v>
      </c>
      <c r="L724" s="43" cm="1">
        <f t="array" ref="L724">VLOOKUP(MIN(IF(CPI!$A$2:$A$88&gt;C724,CPI!$A$2:$A$88)),CPI!$A$2:$B$88,2)</f>
        <v>90.814558058925471</v>
      </c>
      <c r="N724" s="64">
        <f t="shared" si="68"/>
        <v>376.27715567175574</v>
      </c>
      <c r="O724" s="64">
        <f t="shared" si="69"/>
        <v>377.85915863549621</v>
      </c>
      <c r="P724" s="64">
        <f t="shared" si="70"/>
        <v>361.47847439503823</v>
      </c>
      <c r="Q724" s="64">
        <f t="shared" si="71"/>
        <v>340.58186331679394</v>
      </c>
      <c r="R724" s="64">
        <f t="shared" si="72"/>
        <v>345.35635332442752</v>
      </c>
      <c r="S724" s="64">
        <f t="shared" si="73"/>
        <v>188.71669109351146</v>
      </c>
    </row>
    <row r="725" spans="1:19" x14ac:dyDescent="0.2">
      <c r="A725" s="45"/>
      <c r="B725" s="45"/>
      <c r="C725" s="61">
        <v>41571</v>
      </c>
      <c r="E725" s="62">
        <v>358.493675</v>
      </c>
      <c r="F725" s="62">
        <v>345.61149999999998</v>
      </c>
      <c r="G725" s="62">
        <v>358.78681899999998</v>
      </c>
      <c r="H725" s="62">
        <v>316.44103699999999</v>
      </c>
      <c r="I725" s="62">
        <v>314.53408000000002</v>
      </c>
      <c r="J725" s="62">
        <v>161.71466899999999</v>
      </c>
      <c r="L725" s="43" cm="1">
        <f t="array" ref="L725">VLOOKUP(MIN(IF(CPI!$A$2:$A$88&gt;C725,CPI!$A$2:$A$88)),CPI!$A$2:$B$88,2)</f>
        <v>90.814558058925471</v>
      </c>
      <c r="N725" s="64">
        <f t="shared" si="68"/>
        <v>394.75353144083977</v>
      </c>
      <c r="O725" s="64">
        <f t="shared" si="69"/>
        <v>380.56838835877863</v>
      </c>
      <c r="P725" s="64">
        <f t="shared" si="70"/>
        <v>395.0763255019084</v>
      </c>
      <c r="Q725" s="64">
        <f t="shared" si="71"/>
        <v>348.44747776526719</v>
      </c>
      <c r="R725" s="64">
        <f t="shared" si="72"/>
        <v>346.34764152671761</v>
      </c>
      <c r="S725" s="64">
        <f t="shared" si="73"/>
        <v>178.07130536832062</v>
      </c>
    </row>
    <row r="726" spans="1:19" x14ac:dyDescent="0.2">
      <c r="A726" s="45"/>
      <c r="B726" s="45"/>
      <c r="C726" s="61">
        <v>41578</v>
      </c>
      <c r="E726" s="62">
        <v>330.00651099999999</v>
      </c>
      <c r="F726" s="62">
        <v>345.33394299999998</v>
      </c>
      <c r="G726" s="62">
        <v>333.40622400000001</v>
      </c>
      <c r="H726" s="62">
        <v>308.79383000000001</v>
      </c>
      <c r="I726" s="62">
        <v>267.033523</v>
      </c>
      <c r="J726" s="62">
        <v>177.109745</v>
      </c>
      <c r="L726" s="43" cm="1">
        <f t="array" ref="L726">VLOOKUP(MIN(IF(CPI!$A$2:$A$88&gt;C726,CPI!$A$2:$A$88)),CPI!$A$2:$B$88,2)</f>
        <v>90.814558058925471</v>
      </c>
      <c r="N726" s="64">
        <f t="shared" si="68"/>
        <v>363.38503215076338</v>
      </c>
      <c r="O726" s="64">
        <f t="shared" si="69"/>
        <v>380.26275784541986</v>
      </c>
      <c r="P726" s="64">
        <f t="shared" si="70"/>
        <v>367.12860925190847</v>
      </c>
      <c r="Q726" s="64">
        <f t="shared" si="71"/>
        <v>340.02679372137408</v>
      </c>
      <c r="R726" s="64">
        <f t="shared" si="72"/>
        <v>294.04263887595425</v>
      </c>
      <c r="S726" s="64">
        <f t="shared" si="73"/>
        <v>195.02351691793896</v>
      </c>
    </row>
    <row r="727" spans="1:19" x14ac:dyDescent="0.2">
      <c r="A727" s="45"/>
      <c r="B727" s="45"/>
      <c r="C727" s="61">
        <v>41585</v>
      </c>
      <c r="E727" s="62">
        <v>334.89124500000003</v>
      </c>
      <c r="F727" s="62">
        <v>343.14643999999998</v>
      </c>
      <c r="G727" s="62">
        <v>352.05921499999999</v>
      </c>
      <c r="H727" s="62">
        <v>341.15873299999998</v>
      </c>
      <c r="I727" s="62">
        <v>268.07373100000001</v>
      </c>
      <c r="J727" s="62">
        <v>171.45762300000001</v>
      </c>
      <c r="L727" s="43" cm="1">
        <f t="array" ref="L727">VLOOKUP(MIN(IF(CPI!$A$2:$A$88&gt;C727,CPI!$A$2:$A$88)),CPI!$A$2:$B$88,2)</f>
        <v>90.814558058925471</v>
      </c>
      <c r="N727" s="64">
        <f t="shared" si="68"/>
        <v>368.76383275763368</v>
      </c>
      <c r="O727" s="64">
        <f t="shared" si="69"/>
        <v>377.8539997709924</v>
      </c>
      <c r="P727" s="64">
        <f t="shared" si="70"/>
        <v>387.66825773854964</v>
      </c>
      <c r="Q727" s="64">
        <f t="shared" si="71"/>
        <v>375.66524607061069</v>
      </c>
      <c r="R727" s="64">
        <f t="shared" si="72"/>
        <v>295.18805875381685</v>
      </c>
      <c r="S727" s="64">
        <f t="shared" si="73"/>
        <v>188.79971082251913</v>
      </c>
    </row>
    <row r="728" spans="1:19" x14ac:dyDescent="0.2">
      <c r="A728" s="45"/>
      <c r="B728" s="45"/>
      <c r="C728" s="61">
        <v>41592</v>
      </c>
      <c r="E728" s="62">
        <v>347.00992000000002</v>
      </c>
      <c r="F728" s="62">
        <v>351.23332499999998</v>
      </c>
      <c r="G728" s="62">
        <v>329.28062799999998</v>
      </c>
      <c r="H728" s="62">
        <v>293.885919</v>
      </c>
      <c r="I728" s="62">
        <v>333.62278700000002</v>
      </c>
      <c r="J728" s="62">
        <v>167.110454</v>
      </c>
      <c r="L728" s="43" cm="1">
        <f t="array" ref="L728">VLOOKUP(MIN(IF(CPI!$A$2:$A$88&gt;C728,CPI!$A$2:$A$88)),CPI!$A$2:$B$88,2)</f>
        <v>90.814558058925471</v>
      </c>
      <c r="N728" s="64">
        <f t="shared" si="68"/>
        <v>382.10825160305353</v>
      </c>
      <c r="O728" s="64">
        <f t="shared" si="69"/>
        <v>386.75883306297715</v>
      </c>
      <c r="P728" s="64">
        <f t="shared" si="70"/>
        <v>362.58572968702293</v>
      </c>
      <c r="Q728" s="64">
        <f t="shared" si="71"/>
        <v>323.61102149427484</v>
      </c>
      <c r="R728" s="64">
        <f t="shared" si="72"/>
        <v>367.36707652480925</v>
      </c>
      <c r="S728" s="64">
        <f t="shared" si="73"/>
        <v>184.01284724809162</v>
      </c>
    </row>
    <row r="729" spans="1:19" x14ac:dyDescent="0.2">
      <c r="A729" s="45"/>
      <c r="B729" s="45"/>
      <c r="C729" s="61">
        <v>41599</v>
      </c>
      <c r="E729" s="62">
        <v>382.68019500000003</v>
      </c>
      <c r="F729" s="62">
        <v>385.25824899999998</v>
      </c>
      <c r="G729" s="62">
        <v>406.474467</v>
      </c>
      <c r="H729" s="62">
        <v>343.35512799999998</v>
      </c>
      <c r="I729" s="62">
        <v>309.84357399999999</v>
      </c>
      <c r="J729" s="62">
        <v>183.32447300000001</v>
      </c>
      <c r="L729" s="43" cm="1">
        <f t="array" ref="L729">VLOOKUP(MIN(IF(CPI!$A$2:$A$88&gt;C729,CPI!$A$2:$A$88)),CPI!$A$2:$B$88,2)</f>
        <v>90.814558058925471</v>
      </c>
      <c r="N729" s="64">
        <f t="shared" si="68"/>
        <v>421.38639792938937</v>
      </c>
      <c r="O729" s="64">
        <f t="shared" si="69"/>
        <v>424.22520929961837</v>
      </c>
      <c r="P729" s="64">
        <f t="shared" si="70"/>
        <v>447.5873424790077</v>
      </c>
      <c r="Q729" s="64">
        <f t="shared" si="71"/>
        <v>378.08379552671761</v>
      </c>
      <c r="R729" s="64">
        <f t="shared" si="72"/>
        <v>341.18271411832063</v>
      </c>
      <c r="S729" s="64">
        <f t="shared" si="73"/>
        <v>201.86683381870233</v>
      </c>
    </row>
    <row r="730" spans="1:19" x14ac:dyDescent="0.2">
      <c r="A730" s="45"/>
      <c r="B730" s="45"/>
      <c r="C730" s="61">
        <v>41606</v>
      </c>
      <c r="E730" s="62">
        <v>384.846317</v>
      </c>
      <c r="F730" s="62">
        <v>393.51134300000001</v>
      </c>
      <c r="G730" s="62">
        <v>408.22390100000001</v>
      </c>
      <c r="H730" s="62">
        <v>382.96296000000001</v>
      </c>
      <c r="I730" s="62">
        <v>374.82979</v>
      </c>
      <c r="J730" s="62">
        <v>200.782005</v>
      </c>
      <c r="L730" s="43" cm="1">
        <f t="array" ref="L730">VLOOKUP(MIN(IF(CPI!$A$2:$A$88&gt;C730,CPI!$A$2:$A$88)),CPI!$A$2:$B$88,2)</f>
        <v>90.814558058925471</v>
      </c>
      <c r="N730" s="64">
        <f t="shared" si="68"/>
        <v>423.77161242175578</v>
      </c>
      <c r="O730" s="64">
        <f t="shared" si="69"/>
        <v>433.31306280725198</v>
      </c>
      <c r="P730" s="64">
        <f t="shared" si="70"/>
        <v>449.51372304771002</v>
      </c>
      <c r="Q730" s="64">
        <f t="shared" si="71"/>
        <v>421.69776320610691</v>
      </c>
      <c r="R730" s="64">
        <f t="shared" si="72"/>
        <v>412.74196341603061</v>
      </c>
      <c r="S730" s="64">
        <f t="shared" si="73"/>
        <v>221.09010855916034</v>
      </c>
    </row>
    <row r="731" spans="1:19" x14ac:dyDescent="0.2">
      <c r="A731" s="45"/>
      <c r="B731" s="45"/>
      <c r="C731" s="61">
        <v>41613</v>
      </c>
      <c r="E731" s="62">
        <v>425.33680199999998</v>
      </c>
      <c r="F731" s="62">
        <v>441.26704599999999</v>
      </c>
      <c r="G731" s="62">
        <v>438.93590799999998</v>
      </c>
      <c r="H731" s="62">
        <v>360</v>
      </c>
      <c r="I731" s="62">
        <v>330.863653</v>
      </c>
      <c r="J731" s="62">
        <v>177.647086</v>
      </c>
      <c r="L731" s="43" cm="1">
        <f t="array" ref="L731">VLOOKUP(MIN(IF(CPI!$A$2:$A$88&gt;C731,CPI!$A$2:$A$88)),CPI!$A$2:$B$88,2)</f>
        <v>90.814558058925471</v>
      </c>
      <c r="N731" s="64">
        <f t="shared" si="68"/>
        <v>468.35750907251912</v>
      </c>
      <c r="O731" s="64">
        <f t="shared" si="69"/>
        <v>485.89901820992372</v>
      </c>
      <c r="P731" s="64">
        <f t="shared" si="70"/>
        <v>483.33209716793897</v>
      </c>
      <c r="Q731" s="64">
        <f t="shared" si="71"/>
        <v>396.41221374045807</v>
      </c>
      <c r="R731" s="64">
        <f t="shared" si="72"/>
        <v>364.32886981106873</v>
      </c>
      <c r="S731" s="64">
        <f t="shared" si="73"/>
        <v>195.61520729389315</v>
      </c>
    </row>
    <row r="732" spans="1:19" x14ac:dyDescent="0.2">
      <c r="A732" s="45"/>
      <c r="B732" s="45"/>
      <c r="C732" s="61">
        <v>41620</v>
      </c>
      <c r="E732" s="62">
        <v>434.38681800000001</v>
      </c>
      <c r="F732" s="62">
        <v>459.74932799999999</v>
      </c>
      <c r="G732" s="62">
        <v>450.75928399999998</v>
      </c>
      <c r="H732" s="62">
        <v>437.739733</v>
      </c>
      <c r="I732" s="62">
        <v>395.41590600000001</v>
      </c>
      <c r="J732" s="62">
        <v>192.02506199999999</v>
      </c>
      <c r="L732" s="43" cm="1">
        <f t="array" ref="L732">VLOOKUP(MIN(IF(CPI!$A$2:$A$88&gt;C732,CPI!$A$2:$A$88)),CPI!$A$2:$B$88,2)</f>
        <v>90.814558058925471</v>
      </c>
      <c r="N732" s="64">
        <f t="shared" si="68"/>
        <v>478.32288928625962</v>
      </c>
      <c r="O732" s="64">
        <f t="shared" si="69"/>
        <v>506.25069132824433</v>
      </c>
      <c r="P732" s="64">
        <f t="shared" si="70"/>
        <v>496.35134898473285</v>
      </c>
      <c r="Q732" s="64">
        <f t="shared" si="71"/>
        <v>482.01493500190844</v>
      </c>
      <c r="R732" s="64">
        <f t="shared" si="72"/>
        <v>435.41026290458024</v>
      </c>
      <c r="S732" s="64">
        <f t="shared" si="73"/>
        <v>211.44744422519085</v>
      </c>
    </row>
    <row r="733" spans="1:19" x14ac:dyDescent="0.2">
      <c r="A733" s="45"/>
      <c r="B733" s="45"/>
      <c r="C733" s="61">
        <v>41627</v>
      </c>
      <c r="E733" s="62">
        <v>449.06778300000002</v>
      </c>
      <c r="F733" s="62">
        <v>462.27557400000001</v>
      </c>
      <c r="G733" s="62">
        <v>466.01376199999999</v>
      </c>
      <c r="H733" s="62">
        <v>419.8125</v>
      </c>
      <c r="I733" s="62">
        <v>379.135175</v>
      </c>
      <c r="J733" s="62">
        <v>191.99956599999999</v>
      </c>
      <c r="L733" s="43" cm="1">
        <f t="array" ref="L733">VLOOKUP(MIN(IF(CPI!$A$2:$A$88&gt;C733,CPI!$A$2:$A$88)),CPI!$A$2:$B$88,2)</f>
        <v>90.814558058925471</v>
      </c>
      <c r="N733" s="64">
        <f t="shared" si="68"/>
        <v>494.48876105152681</v>
      </c>
      <c r="O733" s="64">
        <f t="shared" si="69"/>
        <v>509.03245457633597</v>
      </c>
      <c r="P733" s="64">
        <f t="shared" si="70"/>
        <v>513.14874174427484</v>
      </c>
      <c r="Q733" s="64">
        <f t="shared" si="71"/>
        <v>462.27445133587793</v>
      </c>
      <c r="R733" s="64">
        <f t="shared" si="72"/>
        <v>417.48281674618329</v>
      </c>
      <c r="S733" s="64">
        <f t="shared" si="73"/>
        <v>211.41936943129772</v>
      </c>
    </row>
    <row r="734" spans="1:19" x14ac:dyDescent="0.2">
      <c r="A734" s="51"/>
      <c r="B734" s="51"/>
      <c r="C734" s="61">
        <v>41634</v>
      </c>
      <c r="E734" s="63"/>
      <c r="F734" s="63"/>
      <c r="G734" s="63"/>
      <c r="H734" s="63"/>
      <c r="I734" s="63"/>
      <c r="J734" s="63"/>
      <c r="L734" s="43" cm="1">
        <f t="array" ref="L734">VLOOKUP(MIN(IF(CPI!$A$2:$A$88&gt;C734,CPI!$A$2:$A$88)),CPI!$A$2:$B$88,2)</f>
        <v>90.814558058925471</v>
      </c>
      <c r="N734" s="64" t="str">
        <f t="shared" si="68"/>
        <v/>
      </c>
      <c r="O734" s="64" t="str">
        <f t="shared" si="69"/>
        <v/>
      </c>
      <c r="P734" s="64" t="str">
        <f t="shared" si="70"/>
        <v/>
      </c>
      <c r="Q734" s="64" t="str">
        <f t="shared" si="71"/>
        <v/>
      </c>
      <c r="R734" s="64" t="str">
        <f t="shared" si="72"/>
        <v/>
      </c>
      <c r="S734" s="64" t="str">
        <f t="shared" si="73"/>
        <v/>
      </c>
    </row>
    <row r="735" spans="1:19" x14ac:dyDescent="0.2">
      <c r="A735" s="60">
        <v>2014</v>
      </c>
      <c r="B735" s="45"/>
      <c r="C735" s="61">
        <v>41641</v>
      </c>
      <c r="E735" s="63"/>
      <c r="F735" s="63"/>
      <c r="G735" s="63"/>
      <c r="H735" s="63"/>
      <c r="I735" s="63"/>
      <c r="J735" s="63"/>
      <c r="L735" s="43" cm="1">
        <f t="array" ref="L735">VLOOKUP(MIN(IF(CPI!$A$2:$A$88&gt;C735,CPI!$A$2:$A$88)),CPI!$A$2:$B$88,2)</f>
        <v>91.334488734835347</v>
      </c>
      <c r="N735" s="64" t="str">
        <f t="shared" si="68"/>
        <v/>
      </c>
      <c r="O735" s="64" t="str">
        <f t="shared" si="69"/>
        <v/>
      </c>
      <c r="P735" s="64" t="str">
        <f t="shared" si="70"/>
        <v/>
      </c>
      <c r="Q735" s="64" t="str">
        <f t="shared" si="71"/>
        <v/>
      </c>
      <c r="R735" s="64" t="str">
        <f t="shared" si="72"/>
        <v/>
      </c>
      <c r="S735" s="64" t="str">
        <f t="shared" si="73"/>
        <v/>
      </c>
    </row>
    <row r="736" spans="1:19" x14ac:dyDescent="0.2">
      <c r="A736" s="45"/>
      <c r="B736" s="45"/>
      <c r="C736" s="61">
        <v>41648</v>
      </c>
      <c r="E736" s="62">
        <v>425.19910900000002</v>
      </c>
      <c r="F736" s="62">
        <v>440.85339499999998</v>
      </c>
      <c r="G736" s="62">
        <v>429.58836100000002</v>
      </c>
      <c r="H736" s="62">
        <v>409.705737</v>
      </c>
      <c r="I736" s="62">
        <v>363.13881900000001</v>
      </c>
      <c r="J736" s="62">
        <v>201.353396</v>
      </c>
      <c r="L736" s="43" cm="1">
        <f t="array" ref="L736">VLOOKUP(MIN(IF(CPI!$A$2:$A$88&gt;C736,CPI!$A$2:$A$88)),CPI!$A$2:$B$88,2)</f>
        <v>91.334488734835347</v>
      </c>
      <c r="N736" s="64">
        <f t="shared" si="68"/>
        <v>465.5405804421253</v>
      </c>
      <c r="O736" s="64">
        <f t="shared" si="69"/>
        <v>482.68009281783685</v>
      </c>
      <c r="P736" s="64">
        <f t="shared" si="70"/>
        <v>470.34627001328278</v>
      </c>
      <c r="Q736" s="64">
        <f t="shared" si="71"/>
        <v>448.57724904933588</v>
      </c>
      <c r="R736" s="64">
        <f t="shared" si="72"/>
        <v>397.59221738709681</v>
      </c>
      <c r="S736" s="64">
        <f t="shared" si="73"/>
        <v>220.45713376091084</v>
      </c>
    </row>
    <row r="737" spans="1:19" x14ac:dyDescent="0.2">
      <c r="A737" s="45"/>
      <c r="B737" s="45"/>
      <c r="C737" s="61">
        <v>41655</v>
      </c>
      <c r="E737" s="62">
        <v>456.58483799999999</v>
      </c>
      <c r="F737" s="62">
        <v>480.26369899999997</v>
      </c>
      <c r="G737" s="62">
        <v>470.77038299999998</v>
      </c>
      <c r="H737" s="62">
        <v>439.64299299999999</v>
      </c>
      <c r="I737" s="62">
        <v>374.506711</v>
      </c>
      <c r="J737" s="62">
        <v>212.85462000000001</v>
      </c>
      <c r="L737" s="43" cm="1">
        <f t="array" ref="L737">VLOOKUP(MIN(IF(CPI!$A$2:$A$88&gt;C737,CPI!$A$2:$A$88)),CPI!$A$2:$B$88,2)</f>
        <v>91.334488734835347</v>
      </c>
      <c r="N737" s="64">
        <f t="shared" si="68"/>
        <v>499.90408259203036</v>
      </c>
      <c r="O737" s="64">
        <f t="shared" si="69"/>
        <v>525.8295148444023</v>
      </c>
      <c r="P737" s="64">
        <f t="shared" si="70"/>
        <v>515.4355047267552</v>
      </c>
      <c r="Q737" s="64">
        <f t="shared" si="71"/>
        <v>481.3548519184061</v>
      </c>
      <c r="R737" s="64">
        <f t="shared" si="72"/>
        <v>410.03865701518032</v>
      </c>
      <c r="S737" s="64">
        <f t="shared" si="73"/>
        <v>233.04955548387099</v>
      </c>
    </row>
    <row r="738" spans="1:19" x14ac:dyDescent="0.2">
      <c r="A738" s="45"/>
      <c r="B738" s="45"/>
      <c r="C738" s="61">
        <v>41662</v>
      </c>
      <c r="E738" s="62">
        <v>428.74331000000001</v>
      </c>
      <c r="F738" s="62">
        <v>453.34040299999998</v>
      </c>
      <c r="G738" s="62">
        <v>449.28204599999998</v>
      </c>
      <c r="H738" s="62">
        <v>411.271163</v>
      </c>
      <c r="I738" s="62">
        <v>410.00833699999998</v>
      </c>
      <c r="J738" s="62">
        <v>189.86436499999999</v>
      </c>
      <c r="L738" s="43" cm="1">
        <f t="array" ref="L738">VLOOKUP(MIN(IF(CPI!$A$2:$A$88&gt;C738,CPI!$A$2:$A$88)),CPI!$A$2:$B$88,2)</f>
        <v>91.334488734835347</v>
      </c>
      <c r="N738" s="64">
        <f t="shared" si="68"/>
        <v>469.42104339658448</v>
      </c>
      <c r="O738" s="64">
        <f t="shared" si="69"/>
        <v>496.3518264345351</v>
      </c>
      <c r="P738" s="64">
        <f t="shared" si="70"/>
        <v>491.90842607590133</v>
      </c>
      <c r="Q738" s="64">
        <f t="shared" si="71"/>
        <v>450.29119744022773</v>
      </c>
      <c r="R738" s="64">
        <f t="shared" si="72"/>
        <v>448.90855872675525</v>
      </c>
      <c r="S738" s="64">
        <f t="shared" si="73"/>
        <v>207.87806186907022</v>
      </c>
    </row>
    <row r="739" spans="1:19" x14ac:dyDescent="0.2">
      <c r="A739" s="45"/>
      <c r="B739" s="45"/>
      <c r="C739" s="61">
        <v>41669</v>
      </c>
      <c r="E739" s="62">
        <v>461.29139300000003</v>
      </c>
      <c r="F739" s="62">
        <v>461.49990400000002</v>
      </c>
      <c r="G739" s="62">
        <v>463.62228099999999</v>
      </c>
      <c r="H739" s="62">
        <v>457.65128099999998</v>
      </c>
      <c r="I739" s="62">
        <v>436.671267</v>
      </c>
      <c r="J739" s="62">
        <v>216.58699100000001</v>
      </c>
      <c r="L739" s="43" cm="1">
        <f t="array" ref="L739">VLOOKUP(MIN(IF(CPI!$A$2:$A$88&gt;C739,CPI!$A$2:$A$88)),CPI!$A$2:$B$88,2)</f>
        <v>91.334488734835347</v>
      </c>
      <c r="N739" s="64">
        <f t="shared" si="68"/>
        <v>505.05717981214428</v>
      </c>
      <c r="O739" s="64">
        <f t="shared" si="69"/>
        <v>505.28547363946876</v>
      </c>
      <c r="P739" s="64">
        <f t="shared" si="70"/>
        <v>507.60921468121444</v>
      </c>
      <c r="Q739" s="64">
        <f t="shared" si="71"/>
        <v>501.07170614231501</v>
      </c>
      <c r="R739" s="64">
        <f t="shared" si="72"/>
        <v>478.10117848007593</v>
      </c>
      <c r="S739" s="64">
        <f t="shared" si="73"/>
        <v>237.13604137950668</v>
      </c>
    </row>
    <row r="740" spans="1:19" x14ac:dyDescent="0.2">
      <c r="A740" s="45"/>
      <c r="B740" s="45"/>
      <c r="C740" s="61">
        <v>41676</v>
      </c>
      <c r="E740" s="62">
        <v>453.304191</v>
      </c>
      <c r="F740" s="62">
        <v>453.40484099999998</v>
      </c>
      <c r="G740" s="62">
        <v>452.67284899999999</v>
      </c>
      <c r="H740" s="62">
        <v>419.245045</v>
      </c>
      <c r="I740" s="62">
        <v>428.76693499999999</v>
      </c>
      <c r="J740" s="62">
        <v>221.73577800000001</v>
      </c>
      <c r="L740" s="43" cm="1">
        <f t="array" ref="L740">VLOOKUP(MIN(IF(CPI!$A$2:$A$88&gt;C740,CPI!$A$2:$A$88)),CPI!$A$2:$B$88,2)</f>
        <v>91.334488734835347</v>
      </c>
      <c r="N740" s="64">
        <f t="shared" si="68"/>
        <v>496.31217876091085</v>
      </c>
      <c r="O740" s="64">
        <f t="shared" si="69"/>
        <v>496.4223780967742</v>
      </c>
      <c r="P740" s="64">
        <f t="shared" si="70"/>
        <v>495.62093714041748</v>
      </c>
      <c r="Q740" s="64">
        <f t="shared" si="71"/>
        <v>459.02161473434541</v>
      </c>
      <c r="R740" s="64">
        <f t="shared" si="72"/>
        <v>469.44690985768506</v>
      </c>
      <c r="S740" s="64">
        <f t="shared" si="73"/>
        <v>242.77332809487669</v>
      </c>
    </row>
    <row r="741" spans="1:19" x14ac:dyDescent="0.2">
      <c r="A741" s="45"/>
      <c r="B741" s="45"/>
      <c r="C741" s="61">
        <v>41683</v>
      </c>
      <c r="E741" s="62">
        <v>452.91054400000002</v>
      </c>
      <c r="F741" s="62">
        <v>458.661225</v>
      </c>
      <c r="G741" s="62">
        <v>464.46746999999999</v>
      </c>
      <c r="H741" s="62">
        <v>423.55738600000001</v>
      </c>
      <c r="I741" s="62">
        <v>467.45181300000002</v>
      </c>
      <c r="J741" s="62">
        <v>235.013441</v>
      </c>
      <c r="L741" s="43" cm="1">
        <f t="array" ref="L741">VLOOKUP(MIN(IF(CPI!$A$2:$A$88&gt;C741,CPI!$A$2:$A$88)),CPI!$A$2:$B$88,2)</f>
        <v>91.334488734835347</v>
      </c>
      <c r="N741" s="64">
        <f t="shared" si="68"/>
        <v>495.8811838481974</v>
      </c>
      <c r="O741" s="64">
        <f t="shared" si="69"/>
        <v>502.177470256167</v>
      </c>
      <c r="P741" s="64">
        <f t="shared" si="70"/>
        <v>508.53459239089187</v>
      </c>
      <c r="Q741" s="64">
        <f t="shared" si="71"/>
        <v>463.74309624667939</v>
      </c>
      <c r="R741" s="64">
        <f t="shared" si="72"/>
        <v>511.80207988804563</v>
      </c>
      <c r="S741" s="64">
        <f t="shared" si="73"/>
        <v>257.3107314174573</v>
      </c>
    </row>
    <row r="742" spans="1:19" x14ac:dyDescent="0.2">
      <c r="A742" s="45"/>
      <c r="B742" s="45"/>
      <c r="C742" s="61">
        <v>41690</v>
      </c>
      <c r="E742" s="62">
        <v>454.17109099999999</v>
      </c>
      <c r="F742" s="62">
        <v>490.29233699999997</v>
      </c>
      <c r="G742" s="62">
        <v>476.75339200000002</v>
      </c>
      <c r="H742" s="62">
        <v>432.63409999999999</v>
      </c>
      <c r="I742" s="62">
        <v>437.87910099999999</v>
      </c>
      <c r="J742" s="62">
        <v>227.222309</v>
      </c>
      <c r="L742" s="43" cm="1">
        <f t="array" ref="L742">VLOOKUP(MIN(IF(CPI!$A$2:$A$88&gt;C742,CPI!$A$2:$A$88)),CPI!$A$2:$B$88,2)</f>
        <v>91.334488734835347</v>
      </c>
      <c r="N742" s="64">
        <f t="shared" si="68"/>
        <v>497.26132733776092</v>
      </c>
      <c r="O742" s="64">
        <f t="shared" si="69"/>
        <v>536.80963652561672</v>
      </c>
      <c r="P742" s="64">
        <f t="shared" si="70"/>
        <v>521.98616163946872</v>
      </c>
      <c r="Q742" s="64">
        <f t="shared" si="71"/>
        <v>473.68097855787477</v>
      </c>
      <c r="R742" s="64">
        <f t="shared" si="72"/>
        <v>479.4236077362429</v>
      </c>
      <c r="S742" s="64">
        <f t="shared" si="73"/>
        <v>248.78040283301709</v>
      </c>
    </row>
    <row r="743" spans="1:19" x14ac:dyDescent="0.2">
      <c r="A743" s="45"/>
      <c r="B743" s="45"/>
      <c r="C743" s="61">
        <v>41697</v>
      </c>
      <c r="E743" s="62">
        <v>461.97283499999998</v>
      </c>
      <c r="F743" s="62">
        <v>476.83144199999998</v>
      </c>
      <c r="G743" s="62">
        <v>470.47083800000001</v>
      </c>
      <c r="H743" s="62">
        <v>436.70508799999999</v>
      </c>
      <c r="I743" s="62">
        <v>421.18608</v>
      </c>
      <c r="J743" s="62">
        <v>230.05434299999999</v>
      </c>
      <c r="L743" s="43" cm="1">
        <f t="array" ref="L743">VLOOKUP(MIN(IF(CPI!$A$2:$A$88&gt;C743,CPI!$A$2:$A$88)),CPI!$A$2:$B$88,2)</f>
        <v>91.334488734835347</v>
      </c>
      <c r="N743" s="64">
        <f t="shared" si="68"/>
        <v>505.80327475332069</v>
      </c>
      <c r="O743" s="64">
        <f t="shared" si="69"/>
        <v>522.07161676280839</v>
      </c>
      <c r="P743" s="64">
        <f t="shared" si="70"/>
        <v>515.10753989753323</v>
      </c>
      <c r="Q743" s="64">
        <f t="shared" si="71"/>
        <v>478.13820830360532</v>
      </c>
      <c r="R743" s="64">
        <f t="shared" si="72"/>
        <v>461.14680865275147</v>
      </c>
      <c r="S743" s="64">
        <f t="shared" si="73"/>
        <v>251.88113076091082</v>
      </c>
    </row>
    <row r="744" spans="1:19" x14ac:dyDescent="0.2">
      <c r="A744" s="45"/>
      <c r="B744" s="45"/>
      <c r="C744" s="61">
        <v>41704</v>
      </c>
      <c r="E744" s="62">
        <v>459.48795200000001</v>
      </c>
      <c r="F744" s="62">
        <v>470.63482499999998</v>
      </c>
      <c r="G744" s="62">
        <v>465.54951499999999</v>
      </c>
      <c r="H744" s="62">
        <v>441.41351200000003</v>
      </c>
      <c r="I744" s="62">
        <v>439.08541500000001</v>
      </c>
      <c r="J744" s="62">
        <v>240.473399</v>
      </c>
      <c r="L744" s="43" cm="1">
        <f t="array" ref="L744">VLOOKUP(MIN(IF(CPI!$A$2:$A$88&gt;C744,CPI!$A$2:$A$88)),CPI!$A$2:$B$88,2)</f>
        <v>91.334488734835347</v>
      </c>
      <c r="N744" s="64">
        <f t="shared" si="68"/>
        <v>503.08263435294123</v>
      </c>
      <c r="O744" s="64">
        <f t="shared" si="69"/>
        <v>515.28708543643268</v>
      </c>
      <c r="P744" s="64">
        <f t="shared" si="70"/>
        <v>509.71929820683113</v>
      </c>
      <c r="Q744" s="64">
        <f t="shared" si="71"/>
        <v>483.2933518481974</v>
      </c>
      <c r="R744" s="64">
        <f t="shared" si="72"/>
        <v>480.74437277988619</v>
      </c>
      <c r="S744" s="64">
        <f t="shared" si="73"/>
        <v>263.28871199810249</v>
      </c>
    </row>
    <row r="745" spans="1:19" x14ac:dyDescent="0.2">
      <c r="A745" s="45"/>
      <c r="B745" s="45"/>
      <c r="C745" s="61">
        <v>41711</v>
      </c>
      <c r="E745" s="62">
        <v>509.35545500000001</v>
      </c>
      <c r="F745" s="62">
        <v>481.640964</v>
      </c>
      <c r="G745" s="62">
        <v>484.69168999999999</v>
      </c>
      <c r="H745" s="62">
        <v>454.19130799999999</v>
      </c>
      <c r="I745" s="62">
        <v>459.26770900000002</v>
      </c>
      <c r="J745" s="62">
        <v>249.30465100000001</v>
      </c>
      <c r="L745" s="43" cm="1">
        <f t="array" ref="L745">VLOOKUP(MIN(IF(CPI!$A$2:$A$88&gt;C745,CPI!$A$2:$A$88)),CPI!$A$2:$B$88,2)</f>
        <v>91.334488734835347</v>
      </c>
      <c r="N745" s="64">
        <f t="shared" si="68"/>
        <v>557.68139949715373</v>
      </c>
      <c r="O745" s="64">
        <f t="shared" si="69"/>
        <v>527.33745014800763</v>
      </c>
      <c r="P745" s="64">
        <f t="shared" si="70"/>
        <v>530.67761884250478</v>
      </c>
      <c r="Q745" s="64">
        <f t="shared" si="71"/>
        <v>497.28346245920307</v>
      </c>
      <c r="R745" s="64">
        <f t="shared" si="72"/>
        <v>502.84149543263766</v>
      </c>
      <c r="S745" s="64">
        <f t="shared" si="73"/>
        <v>272.95784369449717</v>
      </c>
    </row>
    <row r="746" spans="1:19" x14ac:dyDescent="0.2">
      <c r="A746" s="45"/>
      <c r="B746" s="45"/>
      <c r="C746" s="61">
        <v>41718</v>
      </c>
      <c r="E746" s="62">
        <v>446.59522900000002</v>
      </c>
      <c r="F746" s="62">
        <v>469.43839400000002</v>
      </c>
      <c r="G746" s="62">
        <v>477.30087400000002</v>
      </c>
      <c r="H746" s="62">
        <v>452.475212</v>
      </c>
      <c r="I746" s="62">
        <v>391.65927099999999</v>
      </c>
      <c r="J746" s="62">
        <v>245.66014699999999</v>
      </c>
      <c r="L746" s="43" cm="1">
        <f t="array" ref="L746">VLOOKUP(MIN(IF(CPI!$A$2:$A$88&gt;C746,CPI!$A$2:$A$88)),CPI!$A$2:$B$88,2)</f>
        <v>91.334488734835347</v>
      </c>
      <c r="N746" s="64">
        <f t="shared" si="68"/>
        <v>488.96669285199249</v>
      </c>
      <c r="O746" s="64">
        <f t="shared" si="69"/>
        <v>513.97714105882358</v>
      </c>
      <c r="P746" s="64">
        <f t="shared" si="70"/>
        <v>522.58558690322582</v>
      </c>
      <c r="Q746" s="64">
        <f t="shared" si="71"/>
        <v>495.40454900189758</v>
      </c>
      <c r="R746" s="64">
        <f t="shared" si="72"/>
        <v>428.81859462428844</v>
      </c>
      <c r="S746" s="64">
        <f t="shared" si="73"/>
        <v>268.96756132637574</v>
      </c>
    </row>
    <row r="747" spans="1:19" x14ac:dyDescent="0.2">
      <c r="A747" s="45"/>
      <c r="B747" s="45"/>
      <c r="C747" s="61">
        <v>41725</v>
      </c>
      <c r="E747" s="62">
        <v>456.490206</v>
      </c>
      <c r="F747" s="62">
        <v>482.98953999999998</v>
      </c>
      <c r="G747" s="62">
        <v>483.82002199999999</v>
      </c>
      <c r="H747" s="62">
        <v>451.16296299999999</v>
      </c>
      <c r="I747" s="62">
        <v>408.80473999999998</v>
      </c>
      <c r="J747" s="62">
        <v>247.813739</v>
      </c>
      <c r="L747" s="43" cm="1">
        <f t="array" ref="L747">VLOOKUP(MIN(IF(CPI!$A$2:$A$88&gt;C747,CPI!$A$2:$A$88)),CPI!$A$2:$B$88,2)</f>
        <v>91.767764298093596</v>
      </c>
      <c r="N747" s="64">
        <f t="shared" si="68"/>
        <v>497.44069662322937</v>
      </c>
      <c r="O747" s="64">
        <f t="shared" si="69"/>
        <v>526.31721355996217</v>
      </c>
      <c r="P747" s="64">
        <f t="shared" si="70"/>
        <v>527.22219583380536</v>
      </c>
      <c r="Q747" s="64">
        <f t="shared" si="71"/>
        <v>491.63556119169021</v>
      </c>
      <c r="R747" s="64">
        <f t="shared" si="72"/>
        <v>445.47749760151078</v>
      </c>
      <c r="S747" s="64">
        <f t="shared" si="73"/>
        <v>270.04443324457031</v>
      </c>
    </row>
    <row r="748" spans="1:19" x14ac:dyDescent="0.2">
      <c r="A748" s="45"/>
      <c r="B748" s="45"/>
      <c r="C748" s="61">
        <v>41732</v>
      </c>
      <c r="E748" s="62">
        <v>475.32060000000001</v>
      </c>
      <c r="F748" s="62">
        <v>463.28581400000002</v>
      </c>
      <c r="G748" s="62">
        <v>473.00142399999999</v>
      </c>
      <c r="H748" s="62">
        <v>450.32885700000003</v>
      </c>
      <c r="I748" s="62">
        <v>416.12767400000001</v>
      </c>
      <c r="J748" s="62">
        <v>233.21429900000001</v>
      </c>
      <c r="L748" s="43" cm="1">
        <f t="array" ref="L748">VLOOKUP(MIN(IF(CPI!$A$2:$A$88&gt;C748,CPI!$A$2:$A$88)),CPI!$A$2:$B$88,2)</f>
        <v>91.767764298093596</v>
      </c>
      <c r="N748" s="64">
        <f t="shared" si="68"/>
        <v>517.96031388101972</v>
      </c>
      <c r="O748" s="64">
        <f t="shared" si="69"/>
        <v>504.84592007176576</v>
      </c>
      <c r="P748" s="64">
        <f t="shared" si="70"/>
        <v>515.433090931067</v>
      </c>
      <c r="Q748" s="64">
        <f t="shared" si="71"/>
        <v>490.72662981869684</v>
      </c>
      <c r="R748" s="64">
        <f t="shared" si="72"/>
        <v>453.45735202643999</v>
      </c>
      <c r="S748" s="64">
        <f t="shared" si="73"/>
        <v>254.13531732389043</v>
      </c>
    </row>
    <row r="749" spans="1:19" x14ac:dyDescent="0.2">
      <c r="A749" s="45"/>
      <c r="B749" s="45"/>
      <c r="C749" s="61">
        <v>41739</v>
      </c>
      <c r="E749" s="62">
        <v>458.57742999999999</v>
      </c>
      <c r="F749" s="62">
        <v>467.685723</v>
      </c>
      <c r="G749" s="62">
        <v>467.87396999999999</v>
      </c>
      <c r="H749" s="62">
        <v>426.067635</v>
      </c>
      <c r="I749" s="62">
        <v>415.16987399999999</v>
      </c>
      <c r="J749" s="62">
        <v>248.24622500000001</v>
      </c>
      <c r="L749" s="43" cm="1">
        <f t="array" ref="L749">VLOOKUP(MIN(IF(CPI!$A$2:$A$88&gt;C749,CPI!$A$2:$A$88)),CPI!$A$2:$B$88,2)</f>
        <v>91.767764298093596</v>
      </c>
      <c r="N749" s="64">
        <f t="shared" si="68"/>
        <v>499.71515979225677</v>
      </c>
      <c r="O749" s="64">
        <f t="shared" si="69"/>
        <v>509.64053290084979</v>
      </c>
      <c r="P749" s="64">
        <f t="shared" si="70"/>
        <v>509.84566702549569</v>
      </c>
      <c r="Q749" s="64">
        <f t="shared" si="71"/>
        <v>464.28899980169962</v>
      </c>
      <c r="R749" s="64">
        <f t="shared" si="72"/>
        <v>452.41363040226622</v>
      </c>
      <c r="S749" s="64">
        <f t="shared" si="73"/>
        <v>270.51571638338049</v>
      </c>
    </row>
    <row r="750" spans="1:19" x14ac:dyDescent="0.2">
      <c r="A750" s="45"/>
      <c r="B750" s="45"/>
      <c r="C750" s="61">
        <v>41746</v>
      </c>
      <c r="E750" s="62">
        <v>469.13936999999999</v>
      </c>
      <c r="F750" s="62">
        <v>461.31526600000001</v>
      </c>
      <c r="G750" s="62">
        <v>480.70464800000002</v>
      </c>
      <c r="H750" s="62">
        <v>454.01579800000002</v>
      </c>
      <c r="I750" s="62">
        <v>401.31868600000001</v>
      </c>
      <c r="J750" s="62">
        <v>246.56608</v>
      </c>
      <c r="L750" s="43" cm="1">
        <f t="array" ref="L750">VLOOKUP(MIN(IF(CPI!$A$2:$A$88&gt;C750,CPI!$A$2:$A$88)),CPI!$A$2:$B$88,2)</f>
        <v>91.767764298093596</v>
      </c>
      <c r="N750" s="64">
        <f t="shared" si="68"/>
        <v>511.22458260623222</v>
      </c>
      <c r="O750" s="64">
        <f t="shared" si="69"/>
        <v>502.69859958829079</v>
      </c>
      <c r="P750" s="64">
        <f t="shared" si="70"/>
        <v>523.82735013408876</v>
      </c>
      <c r="Q750" s="64">
        <f t="shared" si="71"/>
        <v>494.74431623418315</v>
      </c>
      <c r="R750" s="64">
        <f t="shared" si="72"/>
        <v>437.3198901265344</v>
      </c>
      <c r="S750" s="64">
        <f t="shared" si="73"/>
        <v>268.68485016052875</v>
      </c>
    </row>
    <row r="751" spans="1:19" x14ac:dyDescent="0.2">
      <c r="A751" s="45"/>
      <c r="B751" s="45"/>
      <c r="C751" s="61">
        <v>41753</v>
      </c>
      <c r="E751" s="62">
        <v>430.71556700000002</v>
      </c>
      <c r="F751" s="62">
        <v>475.41299500000002</v>
      </c>
      <c r="G751" s="62">
        <v>473.810697</v>
      </c>
      <c r="H751" s="62">
        <v>417.121847</v>
      </c>
      <c r="I751" s="62">
        <v>448.62026400000002</v>
      </c>
      <c r="J751" s="62">
        <v>252.97348199999996</v>
      </c>
      <c r="L751" s="43" cm="1">
        <f t="array" ref="L751">VLOOKUP(MIN(IF(CPI!$A$2:$A$88&gt;C751,CPI!$A$2:$A$88)),CPI!$A$2:$B$88,2)</f>
        <v>91.767764298093596</v>
      </c>
      <c r="N751" s="64">
        <f t="shared" si="68"/>
        <v>469.35388509726153</v>
      </c>
      <c r="O751" s="64">
        <f t="shared" si="69"/>
        <v>518.06099738432476</v>
      </c>
      <c r="P751" s="64">
        <f t="shared" si="70"/>
        <v>516.31496160339941</v>
      </c>
      <c r="Q751" s="64">
        <f t="shared" si="71"/>
        <v>454.5407095731822</v>
      </c>
      <c r="R751" s="64">
        <f t="shared" si="72"/>
        <v>488.86476360339941</v>
      </c>
      <c r="S751" s="64">
        <f t="shared" si="73"/>
        <v>275.66704270821521</v>
      </c>
    </row>
    <row r="752" spans="1:19" x14ac:dyDescent="0.2">
      <c r="A752" s="45"/>
      <c r="B752" s="45"/>
      <c r="C752" s="61">
        <v>41760</v>
      </c>
      <c r="E752" s="62">
        <v>472.78491600000001</v>
      </c>
      <c r="F752" s="62">
        <v>473.93487599999997</v>
      </c>
      <c r="G752" s="62">
        <v>475.64407399999999</v>
      </c>
      <c r="H752" s="62">
        <v>448.10307</v>
      </c>
      <c r="I752" s="62">
        <v>438.55070699999999</v>
      </c>
      <c r="J752" s="62">
        <v>271.60086000000001</v>
      </c>
      <c r="L752" s="43" cm="1">
        <f t="array" ref="L752">VLOOKUP(MIN(IF(CPI!$A$2:$A$88&gt;C752,CPI!$A$2:$A$88)),CPI!$A$2:$B$88,2)</f>
        <v>91.767764298093596</v>
      </c>
      <c r="N752" s="64">
        <f t="shared" si="68"/>
        <v>515.19716058923507</v>
      </c>
      <c r="O752" s="64">
        <f t="shared" si="69"/>
        <v>516.45028036260612</v>
      </c>
      <c r="P752" s="64">
        <f t="shared" si="70"/>
        <v>518.31280585080253</v>
      </c>
      <c r="Q752" s="64">
        <f t="shared" si="71"/>
        <v>488.30117354107642</v>
      </c>
      <c r="R752" s="64">
        <f t="shared" si="72"/>
        <v>477.89189412464583</v>
      </c>
      <c r="S752" s="64">
        <f t="shared" si="73"/>
        <v>295.96543195467422</v>
      </c>
    </row>
    <row r="753" spans="1:19" x14ac:dyDescent="0.2">
      <c r="A753" s="45"/>
      <c r="B753" s="45"/>
      <c r="C753" s="61">
        <v>41767</v>
      </c>
      <c r="E753" s="62">
        <v>496.355076</v>
      </c>
      <c r="F753" s="62">
        <v>507.42330199999998</v>
      </c>
      <c r="G753" s="62">
        <v>501.62625500000001</v>
      </c>
      <c r="H753" s="62">
        <v>491.120273</v>
      </c>
      <c r="I753" s="62">
        <v>494.53745800000002</v>
      </c>
      <c r="J753" s="62">
        <v>292.96104000000003</v>
      </c>
      <c r="L753" s="43" cm="1">
        <f t="array" ref="L753">VLOOKUP(MIN(IF(CPI!$A$2:$A$88&gt;C753,CPI!$A$2:$A$88)),CPI!$A$2:$B$88,2)</f>
        <v>91.767764298093596</v>
      </c>
      <c r="N753" s="64">
        <f t="shared" si="68"/>
        <v>540.88173532011319</v>
      </c>
      <c r="O753" s="64">
        <f t="shared" si="69"/>
        <v>552.94286166949939</v>
      </c>
      <c r="P753" s="64">
        <f t="shared" si="70"/>
        <v>546.62577740321046</v>
      </c>
      <c r="Q753" s="64">
        <f t="shared" si="71"/>
        <v>535.17733242870622</v>
      </c>
      <c r="R753" s="64">
        <f t="shared" si="72"/>
        <v>538.90106376959386</v>
      </c>
      <c r="S753" s="64">
        <f t="shared" si="73"/>
        <v>319.24177541076483</v>
      </c>
    </row>
    <row r="754" spans="1:19" x14ac:dyDescent="0.2">
      <c r="A754" s="45"/>
      <c r="B754" s="45"/>
      <c r="C754" s="61">
        <v>41774</v>
      </c>
      <c r="E754" s="62">
        <v>501.35755899999998</v>
      </c>
      <c r="F754" s="62">
        <v>494.57408400000003</v>
      </c>
      <c r="G754" s="62">
        <v>503.78282999999999</v>
      </c>
      <c r="H754" s="62">
        <v>509.06903599999998</v>
      </c>
      <c r="I754" s="62">
        <v>498.992976</v>
      </c>
      <c r="J754" s="62">
        <v>330.24032199999999</v>
      </c>
      <c r="L754" s="43" cm="1">
        <f t="array" ref="L754">VLOOKUP(MIN(IF(CPI!$A$2:$A$88&gt;C754,CPI!$A$2:$A$88)),CPI!$A$2:$B$88,2)</f>
        <v>91.767764298093596</v>
      </c>
      <c r="N754" s="64">
        <f t="shared" si="68"/>
        <v>546.33297741831905</v>
      </c>
      <c r="O754" s="64">
        <f t="shared" si="69"/>
        <v>538.94097538810195</v>
      </c>
      <c r="P754" s="64">
        <f t="shared" si="70"/>
        <v>548.97581286118975</v>
      </c>
      <c r="Q754" s="64">
        <f t="shared" si="71"/>
        <v>554.7362299754484</v>
      </c>
      <c r="R754" s="64">
        <f t="shared" si="72"/>
        <v>543.75627413031157</v>
      </c>
      <c r="S754" s="64">
        <f t="shared" si="73"/>
        <v>359.86528006421145</v>
      </c>
    </row>
    <row r="755" spans="1:19" x14ac:dyDescent="0.2">
      <c r="A755" s="45"/>
      <c r="B755" s="45"/>
      <c r="C755" s="61">
        <v>41781</v>
      </c>
      <c r="E755" s="62">
        <v>528.02572799999996</v>
      </c>
      <c r="F755" s="62">
        <v>518.14397799999995</v>
      </c>
      <c r="G755" s="62">
        <v>530.04922199999999</v>
      </c>
      <c r="H755" s="62">
        <v>527.86721</v>
      </c>
      <c r="I755" s="62">
        <v>479.98100799999997</v>
      </c>
      <c r="J755" s="62">
        <v>378.029066</v>
      </c>
      <c r="L755" s="43" cm="1">
        <f t="array" ref="L755">VLOOKUP(MIN(IF(CPI!$A$2:$A$88&gt;C755,CPI!$A$2:$A$88)),CPI!$A$2:$B$88,2)</f>
        <v>91.767764298093596</v>
      </c>
      <c r="N755" s="64">
        <f t="shared" si="68"/>
        <v>575.3934750821528</v>
      </c>
      <c r="O755" s="64">
        <f t="shared" si="69"/>
        <v>564.62526025684599</v>
      </c>
      <c r="P755" s="64">
        <f t="shared" si="70"/>
        <v>577.59849120679871</v>
      </c>
      <c r="Q755" s="64">
        <f t="shared" si="71"/>
        <v>575.22073686496685</v>
      </c>
      <c r="R755" s="64">
        <f t="shared" si="72"/>
        <v>523.03879436449472</v>
      </c>
      <c r="S755" s="64">
        <f t="shared" si="73"/>
        <v>411.9410218734655</v>
      </c>
    </row>
    <row r="756" spans="1:19" x14ac:dyDescent="0.2">
      <c r="A756" s="45"/>
      <c r="B756" s="45"/>
      <c r="C756" s="61">
        <v>41788</v>
      </c>
      <c r="E756" s="62">
        <v>582.74433099999999</v>
      </c>
      <c r="F756" s="62">
        <v>559.48723800000005</v>
      </c>
      <c r="G756" s="62">
        <v>585.81317999999999</v>
      </c>
      <c r="H756" s="62">
        <v>565.99648100000002</v>
      </c>
      <c r="I756" s="62">
        <v>597.95484999999996</v>
      </c>
      <c r="J756" s="62">
        <v>395.95754699999998</v>
      </c>
      <c r="L756" s="43" cm="1">
        <f t="array" ref="L756">VLOOKUP(MIN(IF(CPI!$A$2:$A$88&gt;C756,CPI!$A$2:$A$88)),CPI!$A$2:$B$88,2)</f>
        <v>91.767764298093596</v>
      </c>
      <c r="N756" s="64">
        <f t="shared" si="68"/>
        <v>635.02073463078364</v>
      </c>
      <c r="O756" s="64">
        <f t="shared" si="69"/>
        <v>609.67731128611899</v>
      </c>
      <c r="P756" s="64">
        <f t="shared" si="70"/>
        <v>638.36488169971665</v>
      </c>
      <c r="Q756" s="64">
        <f t="shared" si="71"/>
        <v>616.77048071199238</v>
      </c>
      <c r="R756" s="64">
        <f t="shared" si="72"/>
        <v>651.59574778092531</v>
      </c>
      <c r="S756" s="64">
        <f t="shared" si="73"/>
        <v>431.477817977337</v>
      </c>
    </row>
    <row r="757" spans="1:19" x14ac:dyDescent="0.2">
      <c r="A757" s="45"/>
      <c r="B757" s="45"/>
      <c r="C757" s="61">
        <v>41795</v>
      </c>
      <c r="E757" s="62">
        <v>612.689933</v>
      </c>
      <c r="F757" s="62">
        <v>596.75896699999998</v>
      </c>
      <c r="G757" s="62">
        <v>595.59220800000003</v>
      </c>
      <c r="H757" s="62">
        <v>578.39525800000001</v>
      </c>
      <c r="I757" s="62">
        <v>537.07043099999999</v>
      </c>
      <c r="J757" s="62">
        <v>417.22387800000001</v>
      </c>
      <c r="L757" s="43" cm="1">
        <f t="array" ref="L757">VLOOKUP(MIN(IF(CPI!$A$2:$A$88&gt;C757,CPI!$A$2:$A$88)),CPI!$A$2:$B$88,2)</f>
        <v>91.767764298093596</v>
      </c>
      <c r="N757" s="64">
        <f t="shared" si="68"/>
        <v>667.6526748649668</v>
      </c>
      <c r="O757" s="64">
        <f t="shared" si="69"/>
        <v>650.29258538054762</v>
      </c>
      <c r="P757" s="64">
        <f t="shared" si="70"/>
        <v>649.02115961473078</v>
      </c>
      <c r="Q757" s="64">
        <f t="shared" si="71"/>
        <v>630.28151816052878</v>
      </c>
      <c r="R757" s="64">
        <f t="shared" si="72"/>
        <v>585.24955370538237</v>
      </c>
      <c r="S757" s="64">
        <f t="shared" si="73"/>
        <v>454.65189349575064</v>
      </c>
    </row>
    <row r="758" spans="1:19" x14ac:dyDescent="0.2">
      <c r="A758" s="45"/>
      <c r="B758" s="45"/>
      <c r="C758" s="61">
        <v>41802</v>
      </c>
      <c r="E758" s="62">
        <v>574.43600700000002</v>
      </c>
      <c r="F758" s="62">
        <v>589.02783699999998</v>
      </c>
      <c r="G758" s="62">
        <v>584.93012499999998</v>
      </c>
      <c r="H758" s="62">
        <v>576.25344199999995</v>
      </c>
      <c r="I758" s="62">
        <v>513.63637700000004</v>
      </c>
      <c r="J758" s="62">
        <v>339.61459300000001</v>
      </c>
      <c r="L758" s="43" cm="1">
        <f t="array" ref="L758">VLOOKUP(MIN(IF(CPI!$A$2:$A$88&gt;C758,CPI!$A$2:$A$88)),CPI!$A$2:$B$88,2)</f>
        <v>91.767764298093596</v>
      </c>
      <c r="N758" s="64">
        <f t="shared" si="68"/>
        <v>625.96709355807354</v>
      </c>
      <c r="O758" s="64">
        <f t="shared" si="69"/>
        <v>641.86791680642102</v>
      </c>
      <c r="P758" s="64">
        <f t="shared" si="70"/>
        <v>637.40261024551455</v>
      </c>
      <c r="Q758" s="64">
        <f t="shared" si="71"/>
        <v>627.94756569216224</v>
      </c>
      <c r="R758" s="64">
        <f t="shared" si="72"/>
        <v>559.71329467233238</v>
      </c>
      <c r="S758" s="64">
        <f t="shared" si="73"/>
        <v>370.08049133333327</v>
      </c>
    </row>
    <row r="759" spans="1:19" x14ac:dyDescent="0.2">
      <c r="A759" s="45"/>
      <c r="B759" s="45"/>
      <c r="C759" s="61">
        <v>41809</v>
      </c>
      <c r="E759" s="62">
        <v>572.38266599999997</v>
      </c>
      <c r="F759" s="62">
        <v>597.82740899999999</v>
      </c>
      <c r="G759" s="62">
        <v>620.85947299999998</v>
      </c>
      <c r="H759" s="62">
        <v>580.80126399999995</v>
      </c>
      <c r="I759" s="62">
        <v>547.99289799999997</v>
      </c>
      <c r="J759" s="62">
        <v>327.43617</v>
      </c>
      <c r="L759" s="43" cm="1">
        <f t="array" ref="L759">VLOOKUP(MIN(IF(CPI!$A$2:$A$88&gt;C759,CPI!$A$2:$A$88)),CPI!$A$2:$B$88,2)</f>
        <v>91.767764298093596</v>
      </c>
      <c r="N759" s="64">
        <f t="shared" si="68"/>
        <v>623.72955294050985</v>
      </c>
      <c r="O759" s="64">
        <f t="shared" si="69"/>
        <v>651.45687439660048</v>
      </c>
      <c r="P759" s="64">
        <f t="shared" si="70"/>
        <v>676.55508200377699</v>
      </c>
      <c r="Q759" s="64">
        <f t="shared" si="71"/>
        <v>632.90336039282329</v>
      </c>
      <c r="R759" s="64">
        <f t="shared" si="72"/>
        <v>597.1518454126533</v>
      </c>
      <c r="S759" s="64">
        <f t="shared" si="73"/>
        <v>356.80957524079315</v>
      </c>
    </row>
    <row r="760" spans="1:19" x14ac:dyDescent="0.2">
      <c r="A760" s="45"/>
      <c r="B760" s="45"/>
      <c r="C760" s="61">
        <v>41816</v>
      </c>
      <c r="E760" s="62">
        <v>626.08106999999995</v>
      </c>
      <c r="F760" s="62">
        <v>631.73153200000002</v>
      </c>
      <c r="G760" s="62">
        <v>638.178134</v>
      </c>
      <c r="H760" s="62">
        <v>609.69369600000005</v>
      </c>
      <c r="I760" s="62">
        <v>579.22752300000002</v>
      </c>
      <c r="J760" s="62">
        <v>325.51319699999999</v>
      </c>
      <c r="L760" s="43" cm="1">
        <f t="array" ref="L760">VLOOKUP(MIN(IF(CPI!$A$2:$A$88&gt;C760,CPI!$A$2:$A$88)),CPI!$A$2:$B$88,2)</f>
        <v>92.201039861351816</v>
      </c>
      <c r="N760" s="64">
        <f t="shared" si="68"/>
        <v>679.03905524436095</v>
      </c>
      <c r="O760" s="64">
        <f t="shared" si="69"/>
        <v>685.16746985714292</v>
      </c>
      <c r="P760" s="64">
        <f t="shared" si="70"/>
        <v>692.15936713909787</v>
      </c>
      <c r="Q760" s="64">
        <f t="shared" si="71"/>
        <v>661.26553118797005</v>
      </c>
      <c r="R760" s="64">
        <f t="shared" si="72"/>
        <v>628.22233227631591</v>
      </c>
      <c r="S760" s="64">
        <f t="shared" si="73"/>
        <v>353.04720802443615</v>
      </c>
    </row>
    <row r="761" spans="1:19" x14ac:dyDescent="0.2">
      <c r="A761" s="45"/>
      <c r="B761" s="45"/>
      <c r="C761" s="61">
        <v>41823</v>
      </c>
      <c r="E761" s="62">
        <v>574.886484</v>
      </c>
      <c r="F761" s="62">
        <v>587.58838500000002</v>
      </c>
      <c r="G761" s="62">
        <v>616.838346</v>
      </c>
      <c r="H761" s="62">
        <v>588.65342899999996</v>
      </c>
      <c r="I761" s="62">
        <v>553.04621999999995</v>
      </c>
      <c r="J761" s="62">
        <v>328.77007900000001</v>
      </c>
      <c r="L761" s="43" cm="1">
        <f t="array" ref="L761">VLOOKUP(MIN(IF(CPI!$A$2:$A$88&gt;C761,CPI!$A$2:$A$88)),CPI!$A$2:$B$88,2)</f>
        <v>92.201039861351816</v>
      </c>
      <c r="N761" s="64">
        <f t="shared" si="68"/>
        <v>623.51410012781957</v>
      </c>
      <c r="O761" s="64">
        <f t="shared" si="69"/>
        <v>637.29041004699252</v>
      </c>
      <c r="P761" s="64">
        <f t="shared" si="70"/>
        <v>669.01452188345877</v>
      </c>
      <c r="Q761" s="64">
        <f t="shared" si="71"/>
        <v>638.44554235526323</v>
      </c>
      <c r="R761" s="64">
        <f t="shared" si="72"/>
        <v>599.8264453759399</v>
      </c>
      <c r="S761" s="64">
        <f t="shared" si="73"/>
        <v>356.57957816353388</v>
      </c>
    </row>
    <row r="762" spans="1:19" x14ac:dyDescent="0.2">
      <c r="A762" s="45"/>
      <c r="B762" s="45"/>
      <c r="C762" s="61">
        <v>41830</v>
      </c>
      <c r="E762" s="62">
        <v>541.31310199999996</v>
      </c>
      <c r="F762" s="62">
        <v>579.07434799999999</v>
      </c>
      <c r="G762" s="62">
        <v>604.16170899999997</v>
      </c>
      <c r="H762" s="62">
        <v>559.72099000000003</v>
      </c>
      <c r="I762" s="62">
        <v>493.022335</v>
      </c>
      <c r="J762" s="62">
        <v>322.634613</v>
      </c>
      <c r="L762" s="43" cm="1">
        <f t="array" ref="L762">VLOOKUP(MIN(IF(CPI!$A$2:$A$88&gt;C762,CPI!$A$2:$A$88)),CPI!$A$2:$B$88,2)</f>
        <v>92.201039861351816</v>
      </c>
      <c r="N762" s="64">
        <f t="shared" si="68"/>
        <v>587.10086438721805</v>
      </c>
      <c r="O762" s="64">
        <f t="shared" si="69"/>
        <v>628.05620074436092</v>
      </c>
      <c r="P762" s="64">
        <f t="shared" si="70"/>
        <v>655.26561295676697</v>
      </c>
      <c r="Q762" s="64">
        <f t="shared" si="71"/>
        <v>607.06581058270683</v>
      </c>
      <c r="R762" s="64">
        <f t="shared" si="72"/>
        <v>534.72535205827069</v>
      </c>
      <c r="S762" s="64">
        <f t="shared" si="73"/>
        <v>349.92513477631582</v>
      </c>
    </row>
    <row r="763" spans="1:19" x14ac:dyDescent="0.2">
      <c r="A763" s="45"/>
      <c r="B763" s="45"/>
      <c r="C763" s="61">
        <v>41837</v>
      </c>
      <c r="E763" s="62">
        <v>555.95291299999997</v>
      </c>
      <c r="F763" s="62">
        <v>616.31179099999997</v>
      </c>
      <c r="G763" s="62">
        <v>618.98161200000004</v>
      </c>
      <c r="H763" s="62">
        <v>581.36030100000005</v>
      </c>
      <c r="I763" s="62">
        <v>467.11048099999999</v>
      </c>
      <c r="J763" s="62">
        <v>307.322565</v>
      </c>
      <c r="L763" s="43" cm="1">
        <f t="array" ref="L763">VLOOKUP(MIN(IF(CPI!$A$2:$A$88&gt;C763,CPI!$A$2:$A$88)),CPI!$A$2:$B$88,2)</f>
        <v>92.201039861351816</v>
      </c>
      <c r="N763" s="64">
        <f t="shared" si="68"/>
        <v>602.97900526503759</v>
      </c>
      <c r="O763" s="64">
        <f t="shared" si="69"/>
        <v>668.44342745676693</v>
      </c>
      <c r="P763" s="64">
        <f t="shared" si="70"/>
        <v>671.33907918045122</v>
      </c>
      <c r="Q763" s="64">
        <f t="shared" si="71"/>
        <v>630.53551443045126</v>
      </c>
      <c r="R763" s="64">
        <f t="shared" si="72"/>
        <v>506.62170589661662</v>
      </c>
      <c r="S763" s="64">
        <f t="shared" si="73"/>
        <v>333.31789474624065</v>
      </c>
    </row>
    <row r="764" spans="1:19" x14ac:dyDescent="0.2">
      <c r="A764" s="45"/>
      <c r="B764" s="45"/>
      <c r="C764" s="61">
        <v>41844</v>
      </c>
      <c r="E764" s="62">
        <v>504.11296199999998</v>
      </c>
      <c r="F764" s="62">
        <v>565.49737000000005</v>
      </c>
      <c r="G764" s="62">
        <v>593.05361900000003</v>
      </c>
      <c r="H764" s="62">
        <v>529.97522500000002</v>
      </c>
      <c r="I764" s="62">
        <v>453.960353</v>
      </c>
      <c r="J764" s="62">
        <v>296.26407499999999</v>
      </c>
      <c r="L764" s="43" cm="1">
        <f t="array" ref="L764">VLOOKUP(MIN(IF(CPI!$A$2:$A$88&gt;C764,CPI!$A$2:$A$88)),CPI!$A$2:$B$88,2)</f>
        <v>92.201039861351816</v>
      </c>
      <c r="N764" s="64">
        <f t="shared" si="68"/>
        <v>546.7540960037594</v>
      </c>
      <c r="O764" s="64">
        <f t="shared" si="69"/>
        <v>613.33079415413545</v>
      </c>
      <c r="P764" s="64">
        <f t="shared" si="70"/>
        <v>643.21792887781965</v>
      </c>
      <c r="Q764" s="64">
        <f t="shared" si="71"/>
        <v>574.80395643796999</v>
      </c>
      <c r="R764" s="64">
        <f t="shared" si="72"/>
        <v>492.35925503947374</v>
      </c>
      <c r="S764" s="64">
        <f t="shared" si="73"/>
        <v>321.32400615601506</v>
      </c>
    </row>
    <row r="765" spans="1:19" x14ac:dyDescent="0.2">
      <c r="A765" s="45"/>
      <c r="B765" s="45"/>
      <c r="C765" s="61">
        <v>41851</v>
      </c>
      <c r="E765" s="62">
        <v>499.98535199999998</v>
      </c>
      <c r="F765" s="62">
        <v>595.78191000000004</v>
      </c>
      <c r="G765" s="62">
        <v>608.77874399999996</v>
      </c>
      <c r="H765" s="62">
        <v>533.11921199999995</v>
      </c>
      <c r="I765" s="62">
        <v>450.19391100000001</v>
      </c>
      <c r="J765" s="62">
        <v>357.83194700000001</v>
      </c>
      <c r="L765" s="43" cm="1">
        <f t="array" ref="L765">VLOOKUP(MIN(IF(CPI!$A$2:$A$88&gt;C765,CPI!$A$2:$A$88)),CPI!$A$2:$B$88,2)</f>
        <v>92.201039861351816</v>
      </c>
      <c r="N765" s="64">
        <f t="shared" si="68"/>
        <v>542.27734606015042</v>
      </c>
      <c r="O765" s="64">
        <f t="shared" si="69"/>
        <v>646.17699637218061</v>
      </c>
      <c r="P765" s="64">
        <f t="shared" si="70"/>
        <v>660.27318663157894</v>
      </c>
      <c r="Q765" s="64">
        <f t="shared" si="71"/>
        <v>578.21388218796994</v>
      </c>
      <c r="R765" s="64">
        <f t="shared" si="72"/>
        <v>488.27422302067674</v>
      </c>
      <c r="S765" s="64">
        <f t="shared" si="73"/>
        <v>388.09968687781958</v>
      </c>
    </row>
    <row r="766" spans="1:19" x14ac:dyDescent="0.2">
      <c r="A766" s="45"/>
      <c r="B766" s="45"/>
      <c r="C766" s="61">
        <v>41858</v>
      </c>
      <c r="E766" s="62">
        <v>444.733991</v>
      </c>
      <c r="F766" s="62">
        <v>544.29197199999999</v>
      </c>
      <c r="G766" s="62">
        <v>544.46505400000001</v>
      </c>
      <c r="H766" s="62">
        <v>468.13249500000001</v>
      </c>
      <c r="I766" s="62">
        <v>403.28644400000002</v>
      </c>
      <c r="J766" s="62">
        <v>334.72185400000001</v>
      </c>
      <c r="L766" s="43" cm="1">
        <f t="array" ref="L766">VLOOKUP(MIN(IF(CPI!$A$2:$A$88&gt;C766,CPI!$A$2:$A$88)),CPI!$A$2:$B$88,2)</f>
        <v>92.201039861351816</v>
      </c>
      <c r="N766" s="64">
        <f t="shared" si="68"/>
        <v>482.35246768233088</v>
      </c>
      <c r="O766" s="64">
        <f t="shared" si="69"/>
        <v>590.33170647368422</v>
      </c>
      <c r="P766" s="64">
        <f t="shared" si="70"/>
        <v>590.51942886842107</v>
      </c>
      <c r="Q766" s="64">
        <f t="shared" si="71"/>
        <v>507.7301684492482</v>
      </c>
      <c r="R766" s="64">
        <f t="shared" si="72"/>
        <v>437.39901915037603</v>
      </c>
      <c r="S766" s="64">
        <f t="shared" si="73"/>
        <v>363.03479277819554</v>
      </c>
    </row>
    <row r="767" spans="1:19" x14ac:dyDescent="0.2">
      <c r="A767" s="45"/>
      <c r="B767" s="45"/>
      <c r="C767" s="61">
        <v>41865</v>
      </c>
      <c r="E767" s="62">
        <v>410.776768</v>
      </c>
      <c r="F767" s="62">
        <v>499.17830099999998</v>
      </c>
      <c r="G767" s="62">
        <v>478.26085</v>
      </c>
      <c r="H767" s="62">
        <v>425.75376199999999</v>
      </c>
      <c r="I767" s="62">
        <v>355.81504000000001</v>
      </c>
      <c r="J767" s="62">
        <v>326.27768400000002</v>
      </c>
      <c r="L767" s="43" cm="1">
        <f t="array" ref="L767">VLOOKUP(MIN(IF(CPI!$A$2:$A$88&gt;C767,CPI!$A$2:$A$88)),CPI!$A$2:$B$88,2)</f>
        <v>92.201039861351816</v>
      </c>
      <c r="N767" s="64">
        <f t="shared" si="68"/>
        <v>445.52292318796998</v>
      </c>
      <c r="O767" s="64">
        <f t="shared" si="69"/>
        <v>541.40202946804516</v>
      </c>
      <c r="P767" s="64">
        <f t="shared" si="70"/>
        <v>518.71524520676701</v>
      </c>
      <c r="Q767" s="64">
        <f t="shared" si="71"/>
        <v>461.76676818421055</v>
      </c>
      <c r="R767" s="64">
        <f t="shared" si="72"/>
        <v>385.91217684210534</v>
      </c>
      <c r="S767" s="64">
        <f t="shared" si="73"/>
        <v>353.87636027819553</v>
      </c>
    </row>
    <row r="768" spans="1:19" x14ac:dyDescent="0.2">
      <c r="A768" s="45"/>
      <c r="B768" s="45"/>
      <c r="C768" s="61">
        <v>41872</v>
      </c>
      <c r="E768" s="62">
        <v>454.70440200000002</v>
      </c>
      <c r="F768" s="62">
        <v>554.50697100000002</v>
      </c>
      <c r="G768" s="62">
        <v>543.19315099999994</v>
      </c>
      <c r="H768" s="62">
        <v>470.64584200000002</v>
      </c>
      <c r="I768" s="62">
        <v>391.19845299999997</v>
      </c>
      <c r="J768" s="62">
        <v>348.65578499999998</v>
      </c>
      <c r="L768" s="43" cm="1">
        <f t="array" ref="L768">VLOOKUP(MIN(IF(CPI!$A$2:$A$88&gt;C768,CPI!$A$2:$A$88)),CPI!$A$2:$B$88,2)</f>
        <v>92.201039861351816</v>
      </c>
      <c r="N768" s="64">
        <f t="shared" si="68"/>
        <v>493.16624051503766</v>
      </c>
      <c r="O768" s="64">
        <f t="shared" si="69"/>
        <v>601.41075614097758</v>
      </c>
      <c r="P768" s="64">
        <f t="shared" si="70"/>
        <v>589.13994008834584</v>
      </c>
      <c r="Q768" s="64">
        <f t="shared" si="71"/>
        <v>510.45611059022565</v>
      </c>
      <c r="R768" s="64">
        <f t="shared" si="72"/>
        <v>424.28854770864666</v>
      </c>
      <c r="S768" s="64">
        <f t="shared" si="73"/>
        <v>378.14734576127819</v>
      </c>
    </row>
    <row r="769" spans="1:19" x14ac:dyDescent="0.2">
      <c r="A769" s="45"/>
      <c r="B769" s="45"/>
      <c r="C769" s="61">
        <v>41879</v>
      </c>
      <c r="E769" s="62">
        <v>446.19245999999998</v>
      </c>
      <c r="F769" s="62">
        <v>500.34776800000003</v>
      </c>
      <c r="G769" s="62">
        <v>513.26629600000001</v>
      </c>
      <c r="H769" s="62">
        <v>426.905012</v>
      </c>
      <c r="I769" s="62">
        <v>384.40756299999998</v>
      </c>
      <c r="J769" s="62">
        <v>357.353611</v>
      </c>
      <c r="L769" s="43" cm="1">
        <f t="array" ref="L769">VLOOKUP(MIN(IF(CPI!$A$2:$A$88&gt;C769,CPI!$A$2:$A$88)),CPI!$A$2:$B$88,2)</f>
        <v>92.201039861351816</v>
      </c>
      <c r="N769" s="64">
        <f t="shared" si="68"/>
        <v>483.93430342105268</v>
      </c>
      <c r="O769" s="64">
        <f t="shared" si="69"/>
        <v>542.67041754887225</v>
      </c>
      <c r="P769" s="64">
        <f t="shared" si="70"/>
        <v>556.68167818045117</v>
      </c>
      <c r="Q769" s="64">
        <f t="shared" si="71"/>
        <v>463.01539835338349</v>
      </c>
      <c r="R769" s="64">
        <f t="shared" si="72"/>
        <v>416.92324032142858</v>
      </c>
      <c r="S769" s="64">
        <f t="shared" si="73"/>
        <v>387.5808901259399</v>
      </c>
    </row>
    <row r="770" spans="1:19" x14ac:dyDescent="0.2">
      <c r="A770" s="45"/>
      <c r="B770" s="45"/>
      <c r="C770" s="61">
        <v>41886</v>
      </c>
      <c r="E770" s="62">
        <v>413.17571800000002</v>
      </c>
      <c r="F770" s="62">
        <v>483.512879</v>
      </c>
      <c r="G770" s="62">
        <v>481.87638299999998</v>
      </c>
      <c r="H770" s="62">
        <v>401.36173700000001</v>
      </c>
      <c r="I770" s="62">
        <v>356.17688700000002</v>
      </c>
      <c r="J770" s="62">
        <v>365.49433900000002</v>
      </c>
      <c r="L770" s="43" cm="1">
        <f t="array" ref="L770">VLOOKUP(MIN(IF(CPI!$A$2:$A$88&gt;C770,CPI!$A$2:$A$88)),CPI!$A$2:$B$88,2)</f>
        <v>92.201039861351816</v>
      </c>
      <c r="N770" s="64">
        <f t="shared" si="68"/>
        <v>448.12479189097752</v>
      </c>
      <c r="O770" s="64">
        <f t="shared" si="69"/>
        <v>524.4115247800753</v>
      </c>
      <c r="P770" s="64">
        <f t="shared" si="70"/>
        <v>522.63660336654141</v>
      </c>
      <c r="Q770" s="64">
        <f t="shared" si="71"/>
        <v>435.31150798684217</v>
      </c>
      <c r="R770" s="64">
        <f t="shared" si="72"/>
        <v>386.3046312011279</v>
      </c>
      <c r="S770" s="64">
        <f t="shared" si="73"/>
        <v>396.41021353947377</v>
      </c>
    </row>
    <row r="771" spans="1:19" x14ac:dyDescent="0.2">
      <c r="A771" s="45"/>
      <c r="B771" s="45"/>
      <c r="C771" s="61">
        <v>41893</v>
      </c>
      <c r="E771" s="62">
        <v>440.92181699999998</v>
      </c>
      <c r="F771" s="62">
        <v>468.83806399999997</v>
      </c>
      <c r="G771" s="62">
        <v>491.81303100000002</v>
      </c>
      <c r="H771" s="62">
        <v>429.72872999999998</v>
      </c>
      <c r="I771" s="62">
        <v>448.87402100000003</v>
      </c>
      <c r="J771" s="62">
        <v>308.39118100000002</v>
      </c>
      <c r="L771" s="43" cm="1">
        <f t="array" ref="L771">VLOOKUP(MIN(IF(CPI!$A$2:$A$88&gt;C771,CPI!$A$2:$A$88)),CPI!$A$2:$B$88,2)</f>
        <v>92.201039861351816</v>
      </c>
      <c r="N771" s="64">
        <f t="shared" si="68"/>
        <v>478.21783535526316</v>
      </c>
      <c r="O771" s="64">
        <f t="shared" si="69"/>
        <v>508.49541903759399</v>
      </c>
      <c r="P771" s="64">
        <f t="shared" si="70"/>
        <v>533.41375730639106</v>
      </c>
      <c r="Q771" s="64">
        <f t="shared" si="71"/>
        <v>466.07796468045115</v>
      </c>
      <c r="R771" s="64">
        <f t="shared" si="72"/>
        <v>486.8426881898497</v>
      </c>
      <c r="S771" s="64">
        <f t="shared" si="73"/>
        <v>334.47690119736848</v>
      </c>
    </row>
    <row r="772" spans="1:19" x14ac:dyDescent="0.2">
      <c r="A772" s="45"/>
      <c r="B772" s="45"/>
      <c r="C772" s="61">
        <v>41900</v>
      </c>
      <c r="E772" s="62">
        <v>433.07384500000001</v>
      </c>
      <c r="F772" s="62">
        <v>435.01906000000002</v>
      </c>
      <c r="G772" s="62">
        <v>442.48141700000002</v>
      </c>
      <c r="H772" s="62">
        <v>415.021838</v>
      </c>
      <c r="I772" s="62">
        <v>431.06134500000002</v>
      </c>
      <c r="J772" s="62">
        <v>277.999934</v>
      </c>
      <c r="L772" s="43" cm="1">
        <f t="array" ref="L772">VLOOKUP(MIN(IF(CPI!$A$2:$A$88&gt;C772,CPI!$A$2:$A$88)),CPI!$A$2:$B$88,2)</f>
        <v>92.201039861351816</v>
      </c>
      <c r="N772" s="64">
        <f t="shared" si="68"/>
        <v>469.70603113721808</v>
      </c>
      <c r="O772" s="64">
        <f t="shared" si="69"/>
        <v>471.81578500000006</v>
      </c>
      <c r="P772" s="64">
        <f t="shared" si="70"/>
        <v>479.90935640789479</v>
      </c>
      <c r="Q772" s="64">
        <f t="shared" si="71"/>
        <v>450.12706865789477</v>
      </c>
      <c r="R772" s="64">
        <f t="shared" si="72"/>
        <v>467.52330087406023</v>
      </c>
      <c r="S772" s="64">
        <f t="shared" si="73"/>
        <v>301.5149660112782</v>
      </c>
    </row>
    <row r="773" spans="1:19" x14ac:dyDescent="0.2">
      <c r="A773" s="45"/>
      <c r="B773" s="45"/>
      <c r="C773" s="61">
        <v>41907</v>
      </c>
      <c r="E773" s="62">
        <v>444.68551100000002</v>
      </c>
      <c r="F773" s="62">
        <v>432.80862300000001</v>
      </c>
      <c r="G773" s="62">
        <v>407.62574000000001</v>
      </c>
      <c r="H773" s="62">
        <v>420.39402799999999</v>
      </c>
      <c r="I773" s="62">
        <v>430.80411600000002</v>
      </c>
      <c r="J773" s="62">
        <v>273.60763300000002</v>
      </c>
      <c r="L773" s="43" cm="1">
        <f t="array" ref="L773">VLOOKUP(MIN(IF(CPI!$A$2:$A$88&gt;C773,CPI!$A$2:$A$88)),CPI!$A$2:$B$88,2)</f>
        <v>92.201039861351816</v>
      </c>
      <c r="N773" s="64">
        <f t="shared" si="68"/>
        <v>482.29988693045118</v>
      </c>
      <c r="O773" s="64">
        <f t="shared" si="69"/>
        <v>469.41837494548878</v>
      </c>
      <c r="P773" s="64">
        <f t="shared" si="70"/>
        <v>442.10536086466169</v>
      </c>
      <c r="Q773" s="64">
        <f t="shared" si="71"/>
        <v>455.95367322556393</v>
      </c>
      <c r="R773" s="64">
        <f t="shared" si="72"/>
        <v>467.24431378195499</v>
      </c>
      <c r="S773" s="64">
        <f t="shared" si="73"/>
        <v>296.75113579135342</v>
      </c>
    </row>
    <row r="774" spans="1:19" x14ac:dyDescent="0.2">
      <c r="A774" s="45"/>
      <c r="B774" s="45"/>
      <c r="C774" s="61">
        <v>41914</v>
      </c>
      <c r="E774" s="62">
        <v>420.82100100000002</v>
      </c>
      <c r="F774" s="62">
        <v>416.12393800000001</v>
      </c>
      <c r="G774" s="63"/>
      <c r="H774" s="62">
        <v>370.790368</v>
      </c>
      <c r="I774" s="62">
        <v>420.493944</v>
      </c>
      <c r="J774" s="62">
        <v>272.22638499999999</v>
      </c>
      <c r="L774" s="43" cm="1">
        <f t="array" ref="L774">VLOOKUP(MIN(IF(CPI!$A$2:$A$88&gt;C774,CPI!$A$2:$A$88)),CPI!$A$2:$B$88,2)</f>
        <v>92.374350086655099</v>
      </c>
      <c r="N774" s="64">
        <f t="shared" ref="N774:N837" si="74">IF(ISBLANK(E774),"",+E774*(100/$L774))</f>
        <v>455.56044573545972</v>
      </c>
      <c r="O774" s="64">
        <f t="shared" ref="O774:O837" si="75">IF(ISBLANK(F774),"",+F774*(100/$L774))</f>
        <v>450.4756326941839</v>
      </c>
      <c r="P774" s="64" t="str">
        <f t="shared" ref="P774:P837" si="76">IF(ISBLANK(G774),"",+G774*(100/$L774))</f>
        <v/>
      </c>
      <c r="Q774" s="64">
        <f t="shared" ref="Q774:Q837" si="77">IF(ISBLANK(H774),"",+H774*(100/$L774))</f>
        <v>401.39970419512201</v>
      </c>
      <c r="R774" s="64">
        <f t="shared" ref="R774:R837" si="78">IF(ISBLANK(I774),"",+I774*(100/$L774))</f>
        <v>455.20638965853664</v>
      </c>
      <c r="S774" s="64">
        <f t="shared" ref="S774:S837" si="79">IF(ISBLANK(J774),"",+J774*(100/$L774))</f>
        <v>294.69910721388368</v>
      </c>
    </row>
    <row r="775" spans="1:19" x14ac:dyDescent="0.2">
      <c r="A775" s="45"/>
      <c r="B775" s="45"/>
      <c r="C775" s="61">
        <v>41921</v>
      </c>
      <c r="E775" s="62">
        <v>442.94918100000001</v>
      </c>
      <c r="F775" s="62">
        <v>451.84165400000001</v>
      </c>
      <c r="G775" s="62">
        <v>481.18357099999997</v>
      </c>
      <c r="H775" s="62">
        <v>438.705579</v>
      </c>
      <c r="I775" s="62">
        <v>428.53788800000001</v>
      </c>
      <c r="J775" s="62">
        <v>269.97745600000002</v>
      </c>
      <c r="L775" s="43" cm="1">
        <f t="array" ref="L775">VLOOKUP(MIN(IF(CPI!$A$2:$A$88&gt;C775,CPI!$A$2:$A$88)),CPI!$A$2:$B$88,2)</f>
        <v>92.374350086655099</v>
      </c>
      <c r="N775" s="64">
        <f t="shared" si="74"/>
        <v>479.51534228330212</v>
      </c>
      <c r="O775" s="64">
        <f t="shared" si="75"/>
        <v>489.14190311069422</v>
      </c>
      <c r="P775" s="64">
        <f t="shared" si="76"/>
        <v>520.90604215197004</v>
      </c>
      <c r="Q775" s="64">
        <f t="shared" si="77"/>
        <v>474.92142417073177</v>
      </c>
      <c r="R775" s="64">
        <f t="shared" si="78"/>
        <v>463.91437406378992</v>
      </c>
      <c r="S775" s="64">
        <f t="shared" si="79"/>
        <v>292.26452553846161</v>
      </c>
    </row>
    <row r="776" spans="1:19" x14ac:dyDescent="0.2">
      <c r="A776" s="45"/>
      <c r="B776" s="45"/>
      <c r="C776" s="61">
        <v>41928</v>
      </c>
      <c r="E776" s="62">
        <v>448.46728200000001</v>
      </c>
      <c r="F776" s="62">
        <v>439.67995300000001</v>
      </c>
      <c r="G776" s="62">
        <v>445.58119900000003</v>
      </c>
      <c r="H776" s="62">
        <v>413.15110800000002</v>
      </c>
      <c r="I776" s="62">
        <v>441.10679399999998</v>
      </c>
      <c r="J776" s="62">
        <v>284.78419700000001</v>
      </c>
      <c r="L776" s="43" cm="1">
        <f t="array" ref="L776">VLOOKUP(MIN(IF(CPI!$A$2:$A$88&gt;C776,CPI!$A$2:$A$88)),CPI!$A$2:$B$88,2)</f>
        <v>92.374350086655099</v>
      </c>
      <c r="N776" s="64">
        <f t="shared" si="74"/>
        <v>485.48897132082556</v>
      </c>
      <c r="O776" s="64">
        <f t="shared" si="75"/>
        <v>475.97623429831151</v>
      </c>
      <c r="P776" s="64">
        <f t="shared" si="76"/>
        <v>482.36463756660419</v>
      </c>
      <c r="Q776" s="64">
        <f t="shared" si="77"/>
        <v>447.25739083677303</v>
      </c>
      <c r="R776" s="64">
        <f t="shared" si="78"/>
        <v>477.5208632983115</v>
      </c>
      <c r="S776" s="64">
        <f t="shared" si="79"/>
        <v>308.29358662101316</v>
      </c>
    </row>
    <row r="777" spans="1:19" x14ac:dyDescent="0.2">
      <c r="A777" s="45"/>
      <c r="B777" s="45"/>
      <c r="C777" s="61">
        <v>41935</v>
      </c>
      <c r="E777" s="62">
        <v>455.46160300000003</v>
      </c>
      <c r="F777" s="62">
        <v>443.92337400000002</v>
      </c>
      <c r="G777" s="62">
        <v>456.98622499999999</v>
      </c>
      <c r="H777" s="62">
        <v>450.271501</v>
      </c>
      <c r="I777" s="62">
        <v>464.43922900000001</v>
      </c>
      <c r="J777" s="62">
        <v>266.67638699999998</v>
      </c>
      <c r="L777" s="43" cm="1">
        <f t="array" ref="L777">VLOOKUP(MIN(IF(CPI!$A$2:$A$88&gt;C777,CPI!$A$2:$A$88)),CPI!$A$2:$B$88,2)</f>
        <v>92.374350086655099</v>
      </c>
      <c r="N777" s="64">
        <f t="shared" si="74"/>
        <v>493.06068467354606</v>
      </c>
      <c r="O777" s="64">
        <f t="shared" si="75"/>
        <v>480.56995646904323</v>
      </c>
      <c r="P777" s="64">
        <f t="shared" si="76"/>
        <v>494.71116665103193</v>
      </c>
      <c r="Q777" s="64">
        <f t="shared" si="77"/>
        <v>487.4421314765479</v>
      </c>
      <c r="R777" s="64">
        <f t="shared" si="78"/>
        <v>502.77942801688562</v>
      </c>
      <c r="S777" s="64">
        <f t="shared" si="79"/>
        <v>288.6909480281426</v>
      </c>
    </row>
    <row r="778" spans="1:19" x14ac:dyDescent="0.2">
      <c r="A778" s="45"/>
      <c r="B778" s="45"/>
      <c r="C778" s="61">
        <v>41942</v>
      </c>
      <c r="E778" s="62">
        <v>456.32243599999998</v>
      </c>
      <c r="F778" s="62">
        <v>451.44079299999999</v>
      </c>
      <c r="G778" s="62">
        <v>402.06629900000001</v>
      </c>
      <c r="H778" s="62">
        <v>478.78786500000001</v>
      </c>
      <c r="I778" s="62">
        <v>482.58868999999999</v>
      </c>
      <c r="J778" s="62">
        <v>251.06453200000001</v>
      </c>
      <c r="L778" s="43" cm="1">
        <f t="array" ref="L778">VLOOKUP(MIN(IF(CPI!$A$2:$A$88&gt;C778,CPI!$A$2:$A$88)),CPI!$A$2:$B$88,2)</f>
        <v>92.374350086655099</v>
      </c>
      <c r="N778" s="64">
        <f t="shared" si="74"/>
        <v>493.99258081050658</v>
      </c>
      <c r="O778" s="64">
        <f t="shared" si="75"/>
        <v>488.70795039587244</v>
      </c>
      <c r="P778" s="64">
        <f t="shared" si="76"/>
        <v>435.25751317636031</v>
      </c>
      <c r="Q778" s="64">
        <f t="shared" si="77"/>
        <v>518.31256680112574</v>
      </c>
      <c r="R778" s="64">
        <f t="shared" si="78"/>
        <v>522.42715596622895</v>
      </c>
      <c r="S778" s="64">
        <f t="shared" si="79"/>
        <v>271.79030950093812</v>
      </c>
    </row>
    <row r="779" spans="1:19" x14ac:dyDescent="0.2">
      <c r="A779" s="45"/>
      <c r="B779" s="45"/>
      <c r="C779" s="61">
        <v>41949</v>
      </c>
      <c r="E779" s="62">
        <v>498.85958099999999</v>
      </c>
      <c r="F779" s="62">
        <v>480.30827299999999</v>
      </c>
      <c r="G779" s="62">
        <v>468.78155500000003</v>
      </c>
      <c r="H779" s="62">
        <v>468.35641800000002</v>
      </c>
      <c r="I779" s="62">
        <v>520.38068199999998</v>
      </c>
      <c r="J779" s="62">
        <v>286.29216100000002</v>
      </c>
      <c r="L779" s="43" cm="1">
        <f t="array" ref="L779">VLOOKUP(MIN(IF(CPI!$A$2:$A$88&gt;C779,CPI!$A$2:$A$88)),CPI!$A$2:$B$88,2)</f>
        <v>92.374350086655099</v>
      </c>
      <c r="N779" s="64">
        <f t="shared" si="74"/>
        <v>540.0412349662289</v>
      </c>
      <c r="O779" s="64">
        <f t="shared" si="75"/>
        <v>519.95848690619141</v>
      </c>
      <c r="P779" s="64">
        <f t="shared" si="76"/>
        <v>507.48021995309574</v>
      </c>
      <c r="Q779" s="64">
        <f t="shared" si="77"/>
        <v>507.0199872157599</v>
      </c>
      <c r="R779" s="64">
        <f t="shared" si="78"/>
        <v>563.33893717448404</v>
      </c>
      <c r="S779" s="64">
        <f t="shared" si="79"/>
        <v>309.92603545403381</v>
      </c>
    </row>
    <row r="780" spans="1:19" x14ac:dyDescent="0.2">
      <c r="A780" s="45"/>
      <c r="B780" s="45"/>
      <c r="C780" s="61">
        <v>41956</v>
      </c>
      <c r="E780" s="62">
        <v>521.71218199999998</v>
      </c>
      <c r="F780" s="62">
        <v>529.25957100000005</v>
      </c>
      <c r="G780" s="62">
        <v>496.05978299999998</v>
      </c>
      <c r="H780" s="62">
        <v>473.62588899999997</v>
      </c>
      <c r="I780" s="62">
        <v>547.51399900000001</v>
      </c>
      <c r="J780" s="62">
        <v>292.74382000000003</v>
      </c>
      <c r="L780" s="43" cm="1">
        <f t="array" ref="L780">VLOOKUP(MIN(IF(CPI!$A$2:$A$88&gt;C780,CPI!$A$2:$A$88)),CPI!$A$2:$B$88,2)</f>
        <v>92.374350086655099</v>
      </c>
      <c r="N780" s="64">
        <f t="shared" si="74"/>
        <v>564.78035462288938</v>
      </c>
      <c r="O780" s="64">
        <f t="shared" si="75"/>
        <v>572.95079262101319</v>
      </c>
      <c r="P780" s="64">
        <f t="shared" si="76"/>
        <v>537.01030917636024</v>
      </c>
      <c r="Q780" s="64">
        <f t="shared" si="77"/>
        <v>512.72446145028141</v>
      </c>
      <c r="R780" s="64">
        <f t="shared" si="78"/>
        <v>592.71215276360238</v>
      </c>
      <c r="S780" s="64">
        <f t="shared" si="79"/>
        <v>316.91028919324583</v>
      </c>
    </row>
    <row r="781" spans="1:19" x14ac:dyDescent="0.2">
      <c r="A781" s="45"/>
      <c r="B781" s="45"/>
      <c r="C781" s="61">
        <v>41963</v>
      </c>
      <c r="E781" s="62">
        <v>481.73969699999998</v>
      </c>
      <c r="F781" s="62">
        <v>483.43195700000001</v>
      </c>
      <c r="G781" s="62">
        <v>490.087602</v>
      </c>
      <c r="H781" s="62">
        <v>452.64347900000001</v>
      </c>
      <c r="I781" s="62">
        <v>488.76698099999999</v>
      </c>
      <c r="J781" s="62">
        <v>283.43213200000002</v>
      </c>
      <c r="L781" s="43" cm="1">
        <f t="array" ref="L781">VLOOKUP(MIN(IF(CPI!$A$2:$A$88&gt;C781,CPI!$A$2:$A$88)),CPI!$A$2:$B$88,2)</f>
        <v>92.374350086655099</v>
      </c>
      <c r="N781" s="64">
        <f t="shared" si="74"/>
        <v>521.5080772401501</v>
      </c>
      <c r="O781" s="64">
        <f t="shared" si="75"/>
        <v>523.34003600187623</v>
      </c>
      <c r="P781" s="64">
        <f t="shared" si="76"/>
        <v>530.54511511069427</v>
      </c>
      <c r="Q781" s="64">
        <f t="shared" si="77"/>
        <v>490.00992004315202</v>
      </c>
      <c r="R781" s="64">
        <f t="shared" si="78"/>
        <v>529.11547474108818</v>
      </c>
      <c r="S781" s="64">
        <f t="shared" si="79"/>
        <v>306.82990649906196</v>
      </c>
    </row>
    <row r="782" spans="1:19" x14ac:dyDescent="0.2">
      <c r="A782" s="45"/>
      <c r="B782" s="45"/>
      <c r="C782" s="61">
        <v>41970</v>
      </c>
      <c r="E782" s="62">
        <v>492.34471200000002</v>
      </c>
      <c r="F782" s="62">
        <v>540.013732</v>
      </c>
      <c r="G782" s="62">
        <v>497.60060199999998</v>
      </c>
      <c r="H782" s="62">
        <v>467.97249499999998</v>
      </c>
      <c r="I782" s="62">
        <v>496.16956199999998</v>
      </c>
      <c r="J782" s="62">
        <v>301.53395699999999</v>
      </c>
      <c r="L782" s="43" cm="1">
        <f t="array" ref="L782">VLOOKUP(MIN(IF(CPI!$A$2:$A$88&gt;C782,CPI!$A$2:$A$88)),CPI!$A$2:$B$88,2)</f>
        <v>92.374350086655099</v>
      </c>
      <c r="N782" s="64">
        <f t="shared" si="74"/>
        <v>532.98855314071307</v>
      </c>
      <c r="O782" s="64">
        <f t="shared" si="75"/>
        <v>584.59272676172611</v>
      </c>
      <c r="P782" s="64">
        <f t="shared" si="76"/>
        <v>538.67832524202629</v>
      </c>
      <c r="Q782" s="64">
        <f t="shared" si="77"/>
        <v>506.60437075984993</v>
      </c>
      <c r="R782" s="64">
        <f t="shared" si="78"/>
        <v>537.12915060787998</v>
      </c>
      <c r="S782" s="64">
        <f t="shared" si="79"/>
        <v>326.4260660206379</v>
      </c>
    </row>
    <row r="783" spans="1:19" x14ac:dyDescent="0.2">
      <c r="A783" s="45"/>
      <c r="B783" s="45"/>
      <c r="C783" s="61">
        <v>41977</v>
      </c>
      <c r="E783" s="62">
        <v>497.317384</v>
      </c>
      <c r="F783" s="62">
        <v>500.69045300000005</v>
      </c>
      <c r="G783" s="62">
        <v>499.37026800000001</v>
      </c>
      <c r="H783" s="62">
        <v>482.04225300000002</v>
      </c>
      <c r="I783" s="62">
        <v>495.90902299999999</v>
      </c>
      <c r="J783" s="62">
        <v>288.77125899999999</v>
      </c>
      <c r="L783" s="43" cm="1">
        <f t="array" ref="L783">VLOOKUP(MIN(IF(CPI!$A$2:$A$88&gt;C783,CPI!$A$2:$A$88)),CPI!$A$2:$B$88,2)</f>
        <v>92.374350086655099</v>
      </c>
      <c r="N783" s="64">
        <f t="shared" si="74"/>
        <v>538.37172714446535</v>
      </c>
      <c r="O783" s="64">
        <f t="shared" si="75"/>
        <v>542.02324836960611</v>
      </c>
      <c r="P783" s="64">
        <f t="shared" si="76"/>
        <v>540.59407999249538</v>
      </c>
      <c r="Q783" s="64">
        <f t="shared" si="77"/>
        <v>521.83560972045041</v>
      </c>
      <c r="R783" s="64">
        <f t="shared" si="78"/>
        <v>536.84710369793629</v>
      </c>
      <c r="S783" s="64">
        <f t="shared" si="79"/>
        <v>312.60978694746717</v>
      </c>
    </row>
    <row r="784" spans="1:19" x14ac:dyDescent="0.2">
      <c r="A784" s="45"/>
      <c r="B784" s="45"/>
      <c r="C784" s="61">
        <v>41984</v>
      </c>
      <c r="E784" s="62">
        <v>496.82642700000002</v>
      </c>
      <c r="F784" s="62">
        <v>495.92683499999998</v>
      </c>
      <c r="G784" s="62">
        <v>490.33875899999998</v>
      </c>
      <c r="H784" s="62">
        <v>496.65633100000002</v>
      </c>
      <c r="I784" s="62">
        <v>506.39372999999995</v>
      </c>
      <c r="J784" s="62">
        <v>293.24217099999998</v>
      </c>
      <c r="L784" s="43" cm="1">
        <f t="array" ref="L784">VLOOKUP(MIN(IF(CPI!$A$2:$A$88&gt;C784,CPI!$A$2:$A$88)),CPI!$A$2:$B$88,2)</f>
        <v>92.374350086655099</v>
      </c>
      <c r="N784" s="64">
        <f t="shared" si="74"/>
        <v>537.84024086116335</v>
      </c>
      <c r="O784" s="64">
        <f t="shared" si="75"/>
        <v>536.86638610694183</v>
      </c>
      <c r="P784" s="64">
        <f t="shared" si="76"/>
        <v>530.81700552157599</v>
      </c>
      <c r="Q784" s="64">
        <f t="shared" si="77"/>
        <v>537.65610316510322</v>
      </c>
      <c r="R784" s="64">
        <f t="shared" si="78"/>
        <v>548.19733998123831</v>
      </c>
      <c r="S784" s="64">
        <f t="shared" si="79"/>
        <v>317.4497798630394</v>
      </c>
    </row>
    <row r="785" spans="1:19" x14ac:dyDescent="0.2">
      <c r="A785" s="45"/>
      <c r="B785" s="45"/>
      <c r="C785" s="61">
        <v>41991</v>
      </c>
      <c r="E785" s="62">
        <v>490.79365799999999</v>
      </c>
      <c r="F785" s="62">
        <v>492.92476599999998</v>
      </c>
      <c r="G785" s="62">
        <v>490.12586800000003</v>
      </c>
      <c r="H785" s="62">
        <v>498.71596299999999</v>
      </c>
      <c r="I785" s="62">
        <v>492.71017899999998</v>
      </c>
      <c r="J785" s="62">
        <v>282.51757800000001</v>
      </c>
      <c r="L785" s="43" cm="1">
        <f t="array" ref="L785">VLOOKUP(MIN(IF(CPI!$A$2:$A$88&gt;C785,CPI!$A$2:$A$88)),CPI!$A$2:$B$88,2)</f>
        <v>92.374350086655099</v>
      </c>
      <c r="N785" s="64">
        <f t="shared" si="74"/>
        <v>531.30945715947473</v>
      </c>
      <c r="O785" s="64">
        <f t="shared" si="75"/>
        <v>533.61649152345217</v>
      </c>
      <c r="P785" s="64">
        <f t="shared" si="76"/>
        <v>530.5865400300188</v>
      </c>
      <c r="Q785" s="64">
        <f t="shared" si="77"/>
        <v>539.88576107129461</v>
      </c>
      <c r="R785" s="64">
        <f t="shared" si="78"/>
        <v>533.38419002439025</v>
      </c>
      <c r="S785" s="64">
        <f t="shared" si="79"/>
        <v>305.83985460787994</v>
      </c>
    </row>
    <row r="786" spans="1:19" x14ac:dyDescent="0.2">
      <c r="A786" s="51"/>
      <c r="B786" s="51"/>
      <c r="C786" s="61">
        <v>41998</v>
      </c>
      <c r="E786" s="63"/>
      <c r="F786" s="63"/>
      <c r="G786" s="63"/>
      <c r="H786" s="63"/>
      <c r="I786" s="63"/>
      <c r="J786" s="63"/>
      <c r="L786" s="43" cm="1">
        <f t="array" ref="L786">VLOOKUP(MIN(IF(CPI!$A$2:$A$88&gt;C786,CPI!$A$2:$A$88)),CPI!$A$2:$B$88,2)</f>
        <v>92.374350086655099</v>
      </c>
      <c r="N786" s="64" t="str">
        <f t="shared" si="74"/>
        <v/>
      </c>
      <c r="O786" s="64" t="str">
        <f t="shared" si="75"/>
        <v/>
      </c>
      <c r="P786" s="64" t="str">
        <f t="shared" si="76"/>
        <v/>
      </c>
      <c r="Q786" s="64" t="str">
        <f t="shared" si="77"/>
        <v/>
      </c>
      <c r="R786" s="64" t="str">
        <f t="shared" si="78"/>
        <v/>
      </c>
      <c r="S786" s="64" t="str">
        <f t="shared" si="79"/>
        <v/>
      </c>
    </row>
    <row r="787" spans="1:19" x14ac:dyDescent="0.2">
      <c r="A787" s="60">
        <v>2015</v>
      </c>
      <c r="B787" s="45"/>
      <c r="C787" s="61">
        <v>42005</v>
      </c>
      <c r="E787" s="63"/>
      <c r="F787" s="63"/>
      <c r="G787" s="63"/>
      <c r="H787" s="63"/>
      <c r="I787" s="63"/>
      <c r="J787" s="63"/>
      <c r="L787" s="43" cm="1">
        <f t="array" ref="L787">VLOOKUP(MIN(IF(CPI!$A$2:$A$88&gt;C787,CPI!$A$2:$A$88)),CPI!$A$2:$B$88,2)</f>
        <v>92.547660311958396</v>
      </c>
      <c r="N787" s="64" t="str">
        <f t="shared" si="74"/>
        <v/>
      </c>
      <c r="O787" s="64" t="str">
        <f t="shared" si="75"/>
        <v/>
      </c>
      <c r="P787" s="64" t="str">
        <f t="shared" si="76"/>
        <v/>
      </c>
      <c r="Q787" s="64" t="str">
        <f t="shared" si="77"/>
        <v/>
      </c>
      <c r="R787" s="64" t="str">
        <f t="shared" si="78"/>
        <v/>
      </c>
      <c r="S787" s="64" t="str">
        <f t="shared" si="79"/>
        <v/>
      </c>
    </row>
    <row r="788" spans="1:19" x14ac:dyDescent="0.2">
      <c r="A788" s="45"/>
      <c r="B788" s="45"/>
      <c r="C788" s="61">
        <v>42012</v>
      </c>
      <c r="E788" s="62">
        <v>489.36605200000002</v>
      </c>
      <c r="F788" s="62">
        <v>488.84465299999999</v>
      </c>
      <c r="G788" s="62">
        <v>472.45692000000003</v>
      </c>
      <c r="H788" s="62">
        <v>460.90958699999999</v>
      </c>
      <c r="I788" s="62">
        <v>505.27695900000003</v>
      </c>
      <c r="J788" s="62">
        <v>305.49328000000003</v>
      </c>
      <c r="L788" s="43" cm="1">
        <f t="array" ref="L788">VLOOKUP(MIN(IF(CPI!$A$2:$A$88&gt;C788,CPI!$A$2:$A$88)),CPI!$A$2:$B$88,2)</f>
        <v>92.547660311958396</v>
      </c>
      <c r="N788" s="64">
        <f t="shared" si="74"/>
        <v>528.77193259176033</v>
      </c>
      <c r="O788" s="64">
        <f t="shared" si="75"/>
        <v>528.20854827902622</v>
      </c>
      <c r="P788" s="64">
        <f t="shared" si="76"/>
        <v>510.50120382022476</v>
      </c>
      <c r="Q788" s="64">
        <f t="shared" si="77"/>
        <v>498.02402939887645</v>
      </c>
      <c r="R788" s="64">
        <f t="shared" si="78"/>
        <v>545.96405494943826</v>
      </c>
      <c r="S788" s="64">
        <f t="shared" si="79"/>
        <v>330.09292614232214</v>
      </c>
    </row>
    <row r="789" spans="1:19" x14ac:dyDescent="0.2">
      <c r="A789" s="45"/>
      <c r="B789" s="45"/>
      <c r="C789" s="61">
        <v>42019</v>
      </c>
      <c r="E789" s="62">
        <v>478.42064399999998</v>
      </c>
      <c r="F789" s="62">
        <v>475.81957199999999</v>
      </c>
      <c r="G789" s="62">
        <v>497.66105900000002</v>
      </c>
      <c r="H789" s="62">
        <v>460.94006400000001</v>
      </c>
      <c r="I789" s="62">
        <v>484.95561800000002</v>
      </c>
      <c r="J789" s="62">
        <v>291.58101799999997</v>
      </c>
      <c r="L789" s="43" cm="1">
        <f t="array" ref="L789">VLOOKUP(MIN(IF(CPI!$A$2:$A$88&gt;C789,CPI!$A$2:$A$88)),CPI!$A$2:$B$88,2)</f>
        <v>92.547660311958396</v>
      </c>
      <c r="N789" s="64">
        <f t="shared" si="74"/>
        <v>516.94515278651693</v>
      </c>
      <c r="O789" s="64">
        <f t="shared" si="75"/>
        <v>514.13463116853939</v>
      </c>
      <c r="P789" s="64">
        <f t="shared" si="76"/>
        <v>537.73488959363306</v>
      </c>
      <c r="Q789" s="64">
        <f t="shared" si="77"/>
        <v>498.05696053932587</v>
      </c>
      <c r="R789" s="64">
        <f t="shared" si="78"/>
        <v>524.00635128464421</v>
      </c>
      <c r="S789" s="64">
        <f t="shared" si="79"/>
        <v>315.06038836329589</v>
      </c>
    </row>
    <row r="790" spans="1:19" x14ac:dyDescent="0.2">
      <c r="A790" s="45"/>
      <c r="B790" s="45"/>
      <c r="C790" s="61">
        <v>42026</v>
      </c>
      <c r="E790" s="62">
        <v>476.89234399999998</v>
      </c>
      <c r="F790" s="62">
        <v>478.83259700000002</v>
      </c>
      <c r="G790" s="62">
        <v>485.239352</v>
      </c>
      <c r="H790" s="62">
        <v>460.06016299999999</v>
      </c>
      <c r="I790" s="62">
        <v>485.78749900000003</v>
      </c>
      <c r="J790" s="62">
        <v>283.46295900000001</v>
      </c>
      <c r="L790" s="43" cm="1">
        <f t="array" ref="L790">VLOOKUP(MIN(IF(CPI!$A$2:$A$88&gt;C790,CPI!$A$2:$A$88)),CPI!$A$2:$B$88,2)</f>
        <v>92.547660311958396</v>
      </c>
      <c r="N790" s="64">
        <f t="shared" si="74"/>
        <v>515.29378743071163</v>
      </c>
      <c r="O790" s="64">
        <f t="shared" si="75"/>
        <v>517.39027803183524</v>
      </c>
      <c r="P790" s="64">
        <f t="shared" si="76"/>
        <v>524.31293277902626</v>
      </c>
      <c r="Q790" s="64">
        <f t="shared" si="77"/>
        <v>497.10620608801503</v>
      </c>
      <c r="R790" s="64">
        <f t="shared" si="78"/>
        <v>524.90521895692893</v>
      </c>
      <c r="S790" s="64">
        <f t="shared" si="79"/>
        <v>306.28862798314611</v>
      </c>
    </row>
    <row r="791" spans="1:19" x14ac:dyDescent="0.2">
      <c r="A791" s="45"/>
      <c r="B791" s="45"/>
      <c r="C791" s="61">
        <v>42033</v>
      </c>
      <c r="E791" s="62">
        <v>509.77888800000005</v>
      </c>
      <c r="F791" s="62">
        <v>491.25187899999997</v>
      </c>
      <c r="G791" s="62">
        <v>475.62920300000002</v>
      </c>
      <c r="H791" s="62">
        <v>502.45755599999995</v>
      </c>
      <c r="I791" s="62">
        <v>507.36689899999999</v>
      </c>
      <c r="J791" s="62">
        <v>295.40741500000001</v>
      </c>
      <c r="L791" s="43" cm="1">
        <f t="array" ref="L791">VLOOKUP(MIN(IF(CPI!$A$2:$A$88&gt;C791,CPI!$A$2:$A$88)),CPI!$A$2:$B$88,2)</f>
        <v>92.547660311958396</v>
      </c>
      <c r="N791" s="64">
        <f t="shared" si="74"/>
        <v>550.82849883146082</v>
      </c>
      <c r="O791" s="64">
        <f t="shared" si="75"/>
        <v>530.80961457490639</v>
      </c>
      <c r="P791" s="64">
        <f t="shared" si="76"/>
        <v>513.92893282958812</v>
      </c>
      <c r="Q791" s="64">
        <f t="shared" si="77"/>
        <v>542.91762137078649</v>
      </c>
      <c r="R791" s="64">
        <f t="shared" si="78"/>
        <v>548.2222859981274</v>
      </c>
      <c r="S791" s="64">
        <f t="shared" si="79"/>
        <v>319.1949034737828</v>
      </c>
    </row>
    <row r="792" spans="1:19" x14ac:dyDescent="0.2">
      <c r="A792" s="45"/>
      <c r="B792" s="45"/>
      <c r="C792" s="61">
        <v>42040</v>
      </c>
      <c r="E792" s="62">
        <v>511.00398300000006</v>
      </c>
      <c r="F792" s="62">
        <v>500.04046199999993</v>
      </c>
      <c r="G792" s="62">
        <v>507.04055099999999</v>
      </c>
      <c r="H792" s="62">
        <v>493.28229299999998</v>
      </c>
      <c r="I792" s="62">
        <v>527.84582899999998</v>
      </c>
      <c r="J792" s="62">
        <v>278.20096999999998</v>
      </c>
      <c r="L792" s="43" cm="1">
        <f t="array" ref="L792">VLOOKUP(MIN(IF(CPI!$A$2:$A$88&gt;C792,CPI!$A$2:$A$88)),CPI!$A$2:$B$88,2)</f>
        <v>92.547660311958396</v>
      </c>
      <c r="N792" s="64">
        <f t="shared" si="74"/>
        <v>552.15224380337088</v>
      </c>
      <c r="O792" s="64">
        <f t="shared" si="75"/>
        <v>540.30589246067416</v>
      </c>
      <c r="P792" s="64">
        <f t="shared" si="76"/>
        <v>547.86965903932582</v>
      </c>
      <c r="Q792" s="64">
        <f t="shared" si="77"/>
        <v>533.00352633146065</v>
      </c>
      <c r="R792" s="64">
        <f t="shared" si="78"/>
        <v>570.35026841385775</v>
      </c>
      <c r="S792" s="64">
        <f t="shared" si="79"/>
        <v>300.60292076779029</v>
      </c>
    </row>
    <row r="793" spans="1:19" x14ac:dyDescent="0.2">
      <c r="A793" s="45"/>
      <c r="B793" s="45"/>
      <c r="C793" s="61">
        <v>42047</v>
      </c>
      <c r="E793" s="62">
        <v>515.84139300000004</v>
      </c>
      <c r="F793" s="62">
        <v>516.71634700000004</v>
      </c>
      <c r="G793" s="62">
        <v>523.42561699999999</v>
      </c>
      <c r="H793" s="62">
        <v>481.19152000000003</v>
      </c>
      <c r="I793" s="62">
        <v>510.59945900000002</v>
      </c>
      <c r="J793" s="62">
        <v>283.78222799999998</v>
      </c>
      <c r="L793" s="43" cm="1">
        <f t="array" ref="L793">VLOOKUP(MIN(IF(CPI!$A$2:$A$88&gt;C793,CPI!$A$2:$A$88)),CPI!$A$2:$B$88,2)</f>
        <v>92.547660311958396</v>
      </c>
      <c r="N793" s="64">
        <f t="shared" si="74"/>
        <v>557.3791830730338</v>
      </c>
      <c r="O793" s="64">
        <f t="shared" si="75"/>
        <v>558.32459217041207</v>
      </c>
      <c r="P793" s="64">
        <f t="shared" si="76"/>
        <v>565.57412173970044</v>
      </c>
      <c r="Q793" s="64">
        <f t="shared" si="77"/>
        <v>519.93915176029964</v>
      </c>
      <c r="R793" s="64">
        <f t="shared" si="78"/>
        <v>551.71514577340827</v>
      </c>
      <c r="S793" s="64">
        <f t="shared" si="79"/>
        <v>306.63360591011235</v>
      </c>
    </row>
    <row r="794" spans="1:19" x14ac:dyDescent="0.2">
      <c r="A794" s="45"/>
      <c r="B794" s="45"/>
      <c r="C794" s="61">
        <v>42054</v>
      </c>
      <c r="E794" s="62">
        <v>524.37180699999999</v>
      </c>
      <c r="F794" s="62">
        <v>505.57708300000002</v>
      </c>
      <c r="G794" s="62">
        <v>514.87155700000005</v>
      </c>
      <c r="H794" s="62">
        <v>487.09204099999999</v>
      </c>
      <c r="I794" s="62">
        <v>515.87003400000003</v>
      </c>
      <c r="J794" s="62">
        <v>264.78212300000001</v>
      </c>
      <c r="L794" s="43" cm="1">
        <f t="array" ref="L794">VLOOKUP(MIN(IF(CPI!$A$2:$A$88&gt;C794,CPI!$A$2:$A$88)),CPI!$A$2:$B$88,2)</f>
        <v>92.547660311958396</v>
      </c>
      <c r="N794" s="64">
        <f t="shared" si="74"/>
        <v>566.59650306928847</v>
      </c>
      <c r="O794" s="64">
        <f t="shared" si="75"/>
        <v>546.2883462378278</v>
      </c>
      <c r="P794" s="64">
        <f t="shared" si="76"/>
        <v>556.33125166479408</v>
      </c>
      <c r="Q794" s="64">
        <f t="shared" si="77"/>
        <v>526.31480834644196</v>
      </c>
      <c r="R794" s="64">
        <f t="shared" si="78"/>
        <v>557.41013037078665</v>
      </c>
      <c r="S794" s="64">
        <f t="shared" si="79"/>
        <v>286.10352990823975</v>
      </c>
    </row>
    <row r="795" spans="1:19" x14ac:dyDescent="0.2">
      <c r="A795" s="45"/>
      <c r="B795" s="45"/>
      <c r="C795" s="61">
        <v>42061</v>
      </c>
      <c r="E795" s="62">
        <v>533.34374100000002</v>
      </c>
      <c r="F795" s="62">
        <v>506.98182099999997</v>
      </c>
      <c r="G795" s="62">
        <v>500.429687</v>
      </c>
      <c r="H795" s="62">
        <v>508.75919099999999</v>
      </c>
      <c r="I795" s="62">
        <v>489.35215599999998</v>
      </c>
      <c r="J795" s="62">
        <v>253.55320699999999</v>
      </c>
      <c r="L795" s="43" cm="1">
        <f t="array" ref="L795">VLOOKUP(MIN(IF(CPI!$A$2:$A$88&gt;C795,CPI!$A$2:$A$88)),CPI!$A$2:$B$88,2)</f>
        <v>92.547660311958396</v>
      </c>
      <c r="N795" s="64">
        <f t="shared" si="74"/>
        <v>576.29089617415741</v>
      </c>
      <c r="O795" s="64">
        <f t="shared" si="75"/>
        <v>547.80619984456928</v>
      </c>
      <c r="P795" s="64">
        <f t="shared" si="76"/>
        <v>540.72645954868915</v>
      </c>
      <c r="Q795" s="64">
        <f t="shared" si="77"/>
        <v>549.72669139887648</v>
      </c>
      <c r="R795" s="64">
        <f t="shared" si="78"/>
        <v>528.75691762546819</v>
      </c>
      <c r="S795" s="64">
        <f t="shared" si="79"/>
        <v>273.97041280711613</v>
      </c>
    </row>
    <row r="796" spans="1:19" x14ac:dyDescent="0.2">
      <c r="A796" s="45"/>
      <c r="B796" s="45"/>
      <c r="C796" s="61">
        <v>42068</v>
      </c>
      <c r="E796" s="62">
        <v>547.28857800000003</v>
      </c>
      <c r="F796" s="62">
        <v>545.40585999999996</v>
      </c>
      <c r="G796" s="62">
        <v>519.044937</v>
      </c>
      <c r="H796" s="63"/>
      <c r="I796" s="62">
        <v>490.33063499999997</v>
      </c>
      <c r="J796" s="62">
        <v>280.21058799999997</v>
      </c>
      <c r="L796" s="43" cm="1">
        <f t="array" ref="L796">VLOOKUP(MIN(IF(CPI!$A$2:$A$88&gt;C796,CPI!$A$2:$A$88)),CPI!$A$2:$B$88,2)</f>
        <v>92.547660311958396</v>
      </c>
      <c r="N796" s="64">
        <f t="shared" si="74"/>
        <v>591.35863203370798</v>
      </c>
      <c r="O796" s="64">
        <f t="shared" si="75"/>
        <v>589.32430940074903</v>
      </c>
      <c r="P796" s="64">
        <f t="shared" si="76"/>
        <v>560.84069035393259</v>
      </c>
      <c r="Q796" s="64" t="str">
        <f t="shared" si="77"/>
        <v/>
      </c>
      <c r="R796" s="64">
        <f t="shared" si="78"/>
        <v>529.81418800561801</v>
      </c>
      <c r="S796" s="64">
        <f t="shared" si="79"/>
        <v>302.77436194007493</v>
      </c>
    </row>
    <row r="797" spans="1:19" x14ac:dyDescent="0.2">
      <c r="A797" s="45"/>
      <c r="B797" s="45"/>
      <c r="C797" s="61">
        <v>42075</v>
      </c>
      <c r="E797" s="62">
        <v>497.32532200000003</v>
      </c>
      <c r="F797" s="62">
        <v>491.02531900000002</v>
      </c>
      <c r="G797" s="62">
        <v>492.32816100000002</v>
      </c>
      <c r="H797" s="62">
        <v>465.39029799999997</v>
      </c>
      <c r="I797" s="62">
        <v>470.49527999999998</v>
      </c>
      <c r="J797" s="62">
        <v>297.35993200000001</v>
      </c>
      <c r="L797" s="43" cm="1">
        <f t="array" ref="L797">VLOOKUP(MIN(IF(CPI!$A$2:$A$88&gt;C797,CPI!$A$2:$A$88)),CPI!$A$2:$B$88,2)</f>
        <v>92.547660311958396</v>
      </c>
      <c r="N797" s="64">
        <f t="shared" si="74"/>
        <v>537.37211759176034</v>
      </c>
      <c r="O797" s="64">
        <f t="shared" si="75"/>
        <v>530.56481097940082</v>
      </c>
      <c r="P797" s="64">
        <f t="shared" si="76"/>
        <v>531.97256347752818</v>
      </c>
      <c r="Q797" s="64">
        <f t="shared" si="77"/>
        <v>502.86554671535583</v>
      </c>
      <c r="R797" s="64">
        <f t="shared" si="78"/>
        <v>508.38160404494386</v>
      </c>
      <c r="S797" s="64">
        <f t="shared" si="79"/>
        <v>321.3046456254682</v>
      </c>
    </row>
    <row r="798" spans="1:19" x14ac:dyDescent="0.2">
      <c r="A798" s="45"/>
      <c r="B798" s="45"/>
      <c r="C798" s="61">
        <v>42082</v>
      </c>
      <c r="E798" s="62">
        <v>511.57392700000003</v>
      </c>
      <c r="F798" s="62">
        <v>504.06451900000002</v>
      </c>
      <c r="G798" s="62">
        <v>527.115227</v>
      </c>
      <c r="H798" s="63"/>
      <c r="I798" s="62">
        <v>478.31878399999999</v>
      </c>
      <c r="J798" s="62">
        <v>306.23737899999998</v>
      </c>
      <c r="L798" s="43" cm="1">
        <f t="array" ref="L798">VLOOKUP(MIN(IF(CPI!$A$2:$A$88&gt;C798,CPI!$A$2:$A$88)),CPI!$A$2:$B$88,2)</f>
        <v>92.547660311958396</v>
      </c>
      <c r="N798" s="64">
        <f t="shared" si="74"/>
        <v>552.76808217041207</v>
      </c>
      <c r="O798" s="64">
        <f t="shared" si="75"/>
        <v>544.6539840131087</v>
      </c>
      <c r="P798" s="64">
        <f t="shared" si="76"/>
        <v>569.56083516666672</v>
      </c>
      <c r="Q798" s="64" t="str">
        <f t="shared" si="77"/>
        <v/>
      </c>
      <c r="R798" s="64">
        <f t="shared" si="78"/>
        <v>516.83509057677907</v>
      </c>
      <c r="S798" s="64">
        <f t="shared" si="79"/>
        <v>330.89694322659176</v>
      </c>
    </row>
    <row r="799" spans="1:19" x14ac:dyDescent="0.2">
      <c r="A799" s="45"/>
      <c r="B799" s="45"/>
      <c r="C799" s="61">
        <v>42089</v>
      </c>
      <c r="E799" s="62">
        <v>544.522964</v>
      </c>
      <c r="F799" s="62">
        <v>537.43602899999996</v>
      </c>
      <c r="G799" s="62">
        <v>532.15798199999995</v>
      </c>
      <c r="H799" s="63"/>
      <c r="I799" s="62">
        <v>438.34629799999999</v>
      </c>
      <c r="J799" s="62">
        <v>317.302483</v>
      </c>
      <c r="L799" s="43" cm="1">
        <f t="array" ref="L799">VLOOKUP(MIN(IF(CPI!$A$2:$A$88&gt;C799,CPI!$A$2:$A$88)),CPI!$A$2:$B$88,2)</f>
        <v>92.547660311958396</v>
      </c>
      <c r="N799" s="64">
        <f t="shared" si="74"/>
        <v>588.37031877902632</v>
      </c>
      <c r="O799" s="64">
        <f t="shared" si="75"/>
        <v>580.71271298314605</v>
      </c>
      <c r="P799" s="64">
        <f t="shared" si="76"/>
        <v>575.00965470786514</v>
      </c>
      <c r="Q799" s="64" t="str">
        <f t="shared" si="77"/>
        <v/>
      </c>
      <c r="R799" s="64">
        <f t="shared" si="78"/>
        <v>473.64384634082398</v>
      </c>
      <c r="S799" s="64">
        <f t="shared" si="79"/>
        <v>342.85305747378277</v>
      </c>
    </row>
    <row r="800" spans="1:19" x14ac:dyDescent="0.2">
      <c r="A800" s="45"/>
      <c r="B800" s="45"/>
      <c r="C800" s="61">
        <v>42096</v>
      </c>
      <c r="E800" s="62">
        <v>485.70635399999998</v>
      </c>
      <c r="F800" s="62">
        <v>497.57706000000002</v>
      </c>
      <c r="G800" s="62">
        <v>503.11139400000002</v>
      </c>
      <c r="H800" s="63"/>
      <c r="I800" s="62">
        <v>424.767765</v>
      </c>
      <c r="J800" s="62">
        <v>361.39638400000001</v>
      </c>
      <c r="L800" s="43" cm="1">
        <f t="array" ref="L800">VLOOKUP(MIN(IF(CPI!$A$2:$A$88&gt;C800,CPI!$A$2:$A$88)),CPI!$A$2:$B$88,2)</f>
        <v>93.154246100519927</v>
      </c>
      <c r="N800" s="64">
        <f t="shared" si="74"/>
        <v>521.40012327069769</v>
      </c>
      <c r="O800" s="64">
        <f t="shared" si="75"/>
        <v>534.1431881302326</v>
      </c>
      <c r="P800" s="64">
        <f t="shared" si="76"/>
        <v>540.08423132651171</v>
      </c>
      <c r="Q800" s="64" t="str">
        <f t="shared" si="77"/>
        <v/>
      </c>
      <c r="R800" s="64">
        <f t="shared" si="78"/>
        <v>455.98325656744186</v>
      </c>
      <c r="S800" s="64">
        <f t="shared" si="79"/>
        <v>387.95481594046515</v>
      </c>
    </row>
    <row r="801" spans="1:19" x14ac:dyDescent="0.2">
      <c r="A801" s="45"/>
      <c r="B801" s="45"/>
      <c r="C801" s="61">
        <v>42103</v>
      </c>
      <c r="E801" s="62">
        <v>501.09523799999999</v>
      </c>
      <c r="F801" s="62">
        <v>503.51330299999995</v>
      </c>
      <c r="G801" s="62">
        <v>494.650936</v>
      </c>
      <c r="H801" s="62">
        <v>536.84209699999997</v>
      </c>
      <c r="I801" s="62">
        <v>382.55307900000003</v>
      </c>
      <c r="J801" s="62">
        <v>280.34389399999998</v>
      </c>
      <c r="L801" s="43" cm="1">
        <f t="array" ref="L801">VLOOKUP(MIN(IF(CPI!$A$2:$A$88&gt;C801,CPI!$A$2:$A$88)),CPI!$A$2:$B$88,2)</f>
        <v>93.154246100519927</v>
      </c>
      <c r="N801" s="64">
        <f t="shared" si="74"/>
        <v>537.91991130418603</v>
      </c>
      <c r="O801" s="64">
        <f t="shared" si="75"/>
        <v>540.51567596465111</v>
      </c>
      <c r="P801" s="64">
        <f t="shared" si="76"/>
        <v>531.00202804093021</v>
      </c>
      <c r="Q801" s="64">
        <f t="shared" si="77"/>
        <v>576.29374877953489</v>
      </c>
      <c r="R801" s="64">
        <f t="shared" si="78"/>
        <v>410.66628201488373</v>
      </c>
      <c r="S801" s="64">
        <f t="shared" si="79"/>
        <v>300.94591039627903</v>
      </c>
    </row>
    <row r="802" spans="1:19" x14ac:dyDescent="0.2">
      <c r="A802" s="45"/>
      <c r="B802" s="45"/>
      <c r="C802" s="61">
        <v>42110</v>
      </c>
      <c r="E802" s="62">
        <v>481.86687899999998</v>
      </c>
      <c r="F802" s="62">
        <v>499.60940599999998</v>
      </c>
      <c r="G802" s="62">
        <v>503.93667499999992</v>
      </c>
      <c r="H802" s="62">
        <v>501.81341099999997</v>
      </c>
      <c r="I802" s="62">
        <v>465.19757299999998</v>
      </c>
      <c r="J802" s="62">
        <v>326.44469700000002</v>
      </c>
      <c r="L802" s="43" cm="1">
        <f t="array" ref="L802">VLOOKUP(MIN(IF(CPI!$A$2:$A$88&gt;C802,CPI!$A$2:$A$88)),CPI!$A$2:$B$88,2)</f>
        <v>93.154246100519927</v>
      </c>
      <c r="N802" s="64">
        <f t="shared" si="74"/>
        <v>517.27849150325585</v>
      </c>
      <c r="O802" s="64">
        <f t="shared" si="75"/>
        <v>536.32488792930235</v>
      </c>
      <c r="P802" s="64">
        <f t="shared" si="76"/>
        <v>540.97016088372084</v>
      </c>
      <c r="Q802" s="64">
        <f t="shared" si="77"/>
        <v>538.69086166883721</v>
      </c>
      <c r="R802" s="64">
        <f t="shared" si="78"/>
        <v>499.38418534139532</v>
      </c>
      <c r="S802" s="64">
        <f t="shared" si="79"/>
        <v>350.43458636093027</v>
      </c>
    </row>
    <row r="803" spans="1:19" x14ac:dyDescent="0.2">
      <c r="A803" s="45"/>
      <c r="B803" s="45"/>
      <c r="C803" s="61">
        <v>42117</v>
      </c>
      <c r="E803" s="62">
        <v>483.234126</v>
      </c>
      <c r="F803" s="62">
        <v>502.555407</v>
      </c>
      <c r="G803" s="62">
        <v>508.22133099999996</v>
      </c>
      <c r="H803" s="62">
        <v>494.72926899999999</v>
      </c>
      <c r="I803" s="62">
        <v>423.14475099999999</v>
      </c>
      <c r="J803" s="62">
        <v>312.91336100000001</v>
      </c>
      <c r="L803" s="43" cm="1">
        <f t="array" ref="L803">VLOOKUP(MIN(IF(CPI!$A$2:$A$88&gt;C803,CPI!$A$2:$A$88)),CPI!$A$2:$B$88,2)</f>
        <v>93.154246100519927</v>
      </c>
      <c r="N803" s="64">
        <f t="shared" si="74"/>
        <v>518.74621525953489</v>
      </c>
      <c r="O803" s="64">
        <f t="shared" si="75"/>
        <v>539.48738574697677</v>
      </c>
      <c r="P803" s="64">
        <f t="shared" si="76"/>
        <v>545.56968927813955</v>
      </c>
      <c r="Q803" s="64">
        <f t="shared" si="77"/>
        <v>531.08611760558142</v>
      </c>
      <c r="R803" s="64">
        <f t="shared" si="78"/>
        <v>454.24096991069769</v>
      </c>
      <c r="S803" s="64">
        <f t="shared" si="79"/>
        <v>335.90885450604651</v>
      </c>
    </row>
    <row r="804" spans="1:19" x14ac:dyDescent="0.2">
      <c r="A804" s="45"/>
      <c r="B804" s="45"/>
      <c r="C804" s="61">
        <v>42124</v>
      </c>
      <c r="E804" s="62">
        <v>496.60560199999998</v>
      </c>
      <c r="F804" s="62">
        <v>531.67330000000004</v>
      </c>
      <c r="G804" s="62">
        <v>498.24810400000001</v>
      </c>
      <c r="H804" s="62">
        <v>470.19469400000003</v>
      </c>
      <c r="I804" s="62">
        <v>421.90708599999999</v>
      </c>
      <c r="J804" s="62">
        <v>313.536202</v>
      </c>
      <c r="L804" s="43" cm="1">
        <f t="array" ref="L804">VLOOKUP(MIN(IF(CPI!$A$2:$A$88&gt;C804,CPI!$A$2:$A$88)),CPI!$A$2:$B$88,2)</f>
        <v>93.154246100519927</v>
      </c>
      <c r="N804" s="64">
        <f t="shared" si="74"/>
        <v>533.10033926325582</v>
      </c>
      <c r="O804" s="64">
        <f t="shared" si="75"/>
        <v>570.74510530232567</v>
      </c>
      <c r="P804" s="64">
        <f t="shared" si="76"/>
        <v>534.86354606139537</v>
      </c>
      <c r="Q804" s="64">
        <f t="shared" si="77"/>
        <v>504.74853662883726</v>
      </c>
      <c r="R804" s="64">
        <f t="shared" si="78"/>
        <v>452.91235092465115</v>
      </c>
      <c r="S804" s="64">
        <f t="shared" si="79"/>
        <v>336.57746707720929</v>
      </c>
    </row>
    <row r="805" spans="1:19" x14ac:dyDescent="0.2">
      <c r="A805" s="45"/>
      <c r="B805" s="45"/>
      <c r="C805" s="61">
        <v>42131</v>
      </c>
      <c r="E805" s="62">
        <v>473.10671400000001</v>
      </c>
      <c r="F805" s="62">
        <v>521.87657400000001</v>
      </c>
      <c r="G805" s="62">
        <v>499.88591700000001</v>
      </c>
      <c r="H805" s="62">
        <v>471.44327099999998</v>
      </c>
      <c r="I805" s="62">
        <v>456.17127699999998</v>
      </c>
      <c r="J805" s="62">
        <v>299.37907899999999</v>
      </c>
      <c r="L805" s="43" cm="1">
        <f t="array" ref="L805">VLOOKUP(MIN(IF(CPI!$A$2:$A$88&gt;C805,CPI!$A$2:$A$88)),CPI!$A$2:$B$88,2)</f>
        <v>93.154246100519927</v>
      </c>
      <c r="N805" s="64">
        <f t="shared" si="74"/>
        <v>507.87455623813958</v>
      </c>
      <c r="O805" s="64">
        <f t="shared" si="75"/>
        <v>560.22843385674423</v>
      </c>
      <c r="P805" s="64">
        <f t="shared" si="76"/>
        <v>536.62171927255815</v>
      </c>
      <c r="Q805" s="64">
        <f t="shared" si="77"/>
        <v>506.08886952</v>
      </c>
      <c r="R805" s="64">
        <f t="shared" si="78"/>
        <v>489.69456154232557</v>
      </c>
      <c r="S805" s="64">
        <f t="shared" si="79"/>
        <v>321.3799601544186</v>
      </c>
    </row>
    <row r="806" spans="1:19" x14ac:dyDescent="0.2">
      <c r="A806" s="45"/>
      <c r="B806" s="45"/>
      <c r="C806" s="61">
        <v>42138</v>
      </c>
      <c r="E806" s="62">
        <v>469.33106400000003</v>
      </c>
      <c r="F806" s="62">
        <v>512.49976000000004</v>
      </c>
      <c r="G806" s="62">
        <v>504.54253199999999</v>
      </c>
      <c r="H806" s="62">
        <v>471.369935</v>
      </c>
      <c r="I806" s="62">
        <v>481.50388800000002</v>
      </c>
      <c r="J806" s="62">
        <v>280.46559999999999</v>
      </c>
      <c r="L806" s="43" cm="1">
        <f t="array" ref="L806">VLOOKUP(MIN(IF(CPI!$A$2:$A$88&gt;C806,CPI!$A$2:$A$88)),CPI!$A$2:$B$88,2)</f>
        <v>93.154246100519927</v>
      </c>
      <c r="N806" s="64">
        <f t="shared" si="74"/>
        <v>503.82143986604655</v>
      </c>
      <c r="O806" s="64">
        <f t="shared" si="75"/>
        <v>550.16253306046519</v>
      </c>
      <c r="P806" s="64">
        <f t="shared" si="76"/>
        <v>541.62054132837216</v>
      </c>
      <c r="Q806" s="64">
        <f t="shared" si="77"/>
        <v>506.01014417674418</v>
      </c>
      <c r="R806" s="64">
        <f t="shared" si="78"/>
        <v>516.88882488558147</v>
      </c>
      <c r="S806" s="64">
        <f t="shared" si="79"/>
        <v>301.07656037209301</v>
      </c>
    </row>
    <row r="807" spans="1:19" x14ac:dyDescent="0.2">
      <c r="A807" s="45"/>
      <c r="B807" s="45"/>
      <c r="C807" s="61">
        <v>42145</v>
      </c>
      <c r="E807" s="62">
        <v>478.71099199999998</v>
      </c>
      <c r="F807" s="62">
        <v>528.61687600000005</v>
      </c>
      <c r="G807" s="62">
        <v>524.65743099999997</v>
      </c>
      <c r="H807" s="62">
        <v>461.03556500000002</v>
      </c>
      <c r="I807" s="62">
        <v>448.990272</v>
      </c>
      <c r="J807" s="62">
        <v>260.40235699999999</v>
      </c>
      <c r="L807" s="43" cm="1">
        <f t="array" ref="L807">VLOOKUP(MIN(IF(CPI!$A$2:$A$88&gt;C807,CPI!$A$2:$A$88)),CPI!$A$2:$B$88,2)</f>
        <v>93.154246100519927</v>
      </c>
      <c r="N807" s="64">
        <f t="shared" si="74"/>
        <v>513.89068350511627</v>
      </c>
      <c r="O807" s="64">
        <f t="shared" si="75"/>
        <v>567.46406967813959</v>
      </c>
      <c r="P807" s="64">
        <f t="shared" si="76"/>
        <v>563.21365151069767</v>
      </c>
      <c r="Q807" s="64">
        <f t="shared" si="77"/>
        <v>494.91631814883726</v>
      </c>
      <c r="R807" s="64">
        <f t="shared" si="78"/>
        <v>481.98583617488373</v>
      </c>
      <c r="S807" s="64">
        <f t="shared" si="79"/>
        <v>279.53890230511627</v>
      </c>
    </row>
    <row r="808" spans="1:19" x14ac:dyDescent="0.2">
      <c r="A808" s="45"/>
      <c r="B808" s="45"/>
      <c r="C808" s="61">
        <v>42152</v>
      </c>
      <c r="E808" s="62">
        <v>454.68923000000001</v>
      </c>
      <c r="F808" s="62">
        <v>548.01514899999995</v>
      </c>
      <c r="G808" s="62">
        <v>523.75726099999997</v>
      </c>
      <c r="H808" s="62">
        <v>511.768036</v>
      </c>
      <c r="I808" s="62">
        <v>513.05346199999997</v>
      </c>
      <c r="J808" s="62">
        <v>273.10176100000001</v>
      </c>
      <c r="L808" s="43" cm="1">
        <f t="array" ref="L808">VLOOKUP(MIN(IF(CPI!$A$2:$A$88&gt;C808,CPI!$A$2:$A$88)),CPI!$A$2:$B$88,2)</f>
        <v>93.154246100519927</v>
      </c>
      <c r="N808" s="64">
        <f t="shared" si="74"/>
        <v>488.10360132093024</v>
      </c>
      <c r="O808" s="64">
        <f t="shared" si="75"/>
        <v>588.28789018232555</v>
      </c>
      <c r="P808" s="64">
        <f t="shared" si="76"/>
        <v>562.24732948279063</v>
      </c>
      <c r="Q808" s="64">
        <f t="shared" si="77"/>
        <v>549.37703585488373</v>
      </c>
      <c r="R808" s="64">
        <f t="shared" si="78"/>
        <v>550.75692571906973</v>
      </c>
      <c r="S808" s="64">
        <f t="shared" si="79"/>
        <v>293.1715648316279</v>
      </c>
    </row>
    <row r="809" spans="1:19" x14ac:dyDescent="0.2">
      <c r="A809" s="45"/>
      <c r="B809" s="45"/>
      <c r="C809" s="61">
        <v>42159</v>
      </c>
      <c r="E809" s="62">
        <v>459.35782599999999</v>
      </c>
      <c r="F809" s="62">
        <v>568.19047699999999</v>
      </c>
      <c r="G809" s="62">
        <v>557.48898999999994</v>
      </c>
      <c r="H809" s="62">
        <v>553.28993300000002</v>
      </c>
      <c r="I809" s="62">
        <v>457.63151800000003</v>
      </c>
      <c r="J809" s="62">
        <v>249.14856</v>
      </c>
      <c r="L809" s="43" cm="1">
        <f t="array" ref="L809">VLOOKUP(MIN(IF(CPI!$A$2:$A$88&gt;C809,CPI!$A$2:$A$88)),CPI!$A$2:$B$88,2)</f>
        <v>93.154246100519927</v>
      </c>
      <c r="N809" s="64">
        <f t="shared" si="74"/>
        <v>493.11528484093026</v>
      </c>
      <c r="O809" s="64">
        <f t="shared" si="75"/>
        <v>609.94587019348842</v>
      </c>
      <c r="P809" s="64">
        <f t="shared" si="76"/>
        <v>598.45794833488367</v>
      </c>
      <c r="Q809" s="64">
        <f t="shared" si="77"/>
        <v>593.95030947162797</v>
      </c>
      <c r="R809" s="64">
        <f t="shared" si="78"/>
        <v>491.26211327627914</v>
      </c>
      <c r="S809" s="64">
        <f t="shared" si="79"/>
        <v>267.45808208372097</v>
      </c>
    </row>
    <row r="810" spans="1:19" x14ac:dyDescent="0.2">
      <c r="A810" s="45"/>
      <c r="B810" s="45"/>
      <c r="C810" s="61">
        <v>42166</v>
      </c>
      <c r="E810" s="62">
        <v>469.51831199999998</v>
      </c>
      <c r="F810" s="62">
        <v>510.29757399999994</v>
      </c>
      <c r="G810" s="62">
        <v>511.14849400000003</v>
      </c>
      <c r="H810" s="62">
        <v>502.28783499999997</v>
      </c>
      <c r="I810" s="62">
        <v>438.009772</v>
      </c>
      <c r="J810" s="62">
        <v>268.12995899999999</v>
      </c>
      <c r="L810" s="43" cm="1">
        <f t="array" ref="L810">VLOOKUP(MIN(IF(CPI!$A$2:$A$88&gt;C810,CPI!$A$2:$A$88)),CPI!$A$2:$B$88,2)</f>
        <v>93.154246100519927</v>
      </c>
      <c r="N810" s="64">
        <f t="shared" si="74"/>
        <v>504.02244841674417</v>
      </c>
      <c r="O810" s="64">
        <f t="shared" si="75"/>
        <v>547.79851199627899</v>
      </c>
      <c r="P810" s="64">
        <f t="shared" si="76"/>
        <v>548.71196472186045</v>
      </c>
      <c r="Q810" s="64">
        <f t="shared" si="77"/>
        <v>539.20015031627906</v>
      </c>
      <c r="R810" s="64">
        <f t="shared" si="78"/>
        <v>470.19839710511627</v>
      </c>
      <c r="S810" s="64">
        <f t="shared" si="79"/>
        <v>287.83439319627905</v>
      </c>
    </row>
    <row r="811" spans="1:19" x14ac:dyDescent="0.2">
      <c r="A811" s="45"/>
      <c r="B811" s="45"/>
      <c r="C811" s="61">
        <v>42173</v>
      </c>
      <c r="E811" s="62">
        <v>492.91450099999997</v>
      </c>
      <c r="F811" s="62">
        <v>507.86081400000006</v>
      </c>
      <c r="G811" s="62">
        <v>496.05297200000001</v>
      </c>
      <c r="H811" s="62">
        <v>493.04827599999999</v>
      </c>
      <c r="I811" s="62">
        <v>465.67173600000001</v>
      </c>
      <c r="J811" s="62">
        <v>251.83177299999997</v>
      </c>
      <c r="L811" s="43" cm="1">
        <f t="array" ref="L811">VLOOKUP(MIN(IF(CPI!$A$2:$A$88&gt;C811,CPI!$A$2:$A$88)),CPI!$A$2:$B$88,2)</f>
        <v>93.154246100519927</v>
      </c>
      <c r="N811" s="64">
        <f t="shared" si="74"/>
        <v>529.13798525953484</v>
      </c>
      <c r="O811" s="64">
        <f t="shared" si="75"/>
        <v>545.18267847069774</v>
      </c>
      <c r="P811" s="64">
        <f t="shared" si="76"/>
        <v>532.50709738418607</v>
      </c>
      <c r="Q811" s="64">
        <f t="shared" si="77"/>
        <v>529.28159116651159</v>
      </c>
      <c r="R811" s="64">
        <f t="shared" si="78"/>
        <v>499.89319380837213</v>
      </c>
      <c r="S811" s="64">
        <f t="shared" si="79"/>
        <v>270.33848003906974</v>
      </c>
    </row>
    <row r="812" spans="1:19" x14ac:dyDescent="0.2">
      <c r="A812" s="45"/>
      <c r="B812" s="45"/>
      <c r="C812" s="61">
        <v>42180</v>
      </c>
      <c r="E812" s="62">
        <v>446.98650099999998</v>
      </c>
      <c r="F812" s="62">
        <v>497.38294400000001</v>
      </c>
      <c r="G812" s="62">
        <v>529.31313299999999</v>
      </c>
      <c r="H812" s="62">
        <v>472.79997400000002</v>
      </c>
      <c r="I812" s="62">
        <v>424.51005900000001</v>
      </c>
      <c r="J812" s="62">
        <v>259.35844400000002</v>
      </c>
      <c r="L812" s="43" cm="1">
        <f t="array" ref="L812">VLOOKUP(MIN(IF(CPI!$A$2:$A$88&gt;C812,CPI!$A$2:$A$88)),CPI!$A$2:$B$88,2)</f>
        <v>93.154246100519927</v>
      </c>
      <c r="N812" s="64">
        <f t="shared" si="74"/>
        <v>479.8348113060465</v>
      </c>
      <c r="O812" s="64">
        <f t="shared" si="75"/>
        <v>533.93480686139537</v>
      </c>
      <c r="P812" s="64">
        <f t="shared" si="76"/>
        <v>568.21149347162793</v>
      </c>
      <c r="Q812" s="64">
        <f t="shared" si="77"/>
        <v>507.54527441488375</v>
      </c>
      <c r="R812" s="64">
        <f t="shared" si="78"/>
        <v>455.7066121730233</v>
      </c>
      <c r="S812" s="64">
        <f t="shared" si="79"/>
        <v>278.41827383813956</v>
      </c>
    </row>
    <row r="813" spans="1:19" x14ac:dyDescent="0.2">
      <c r="A813" s="45"/>
      <c r="B813" s="45"/>
      <c r="C813" s="61">
        <v>42187</v>
      </c>
      <c r="E813" s="62">
        <v>480.11163900000003</v>
      </c>
      <c r="F813" s="62">
        <v>485.41075699999999</v>
      </c>
      <c r="G813" s="62">
        <v>487.03158000000002</v>
      </c>
      <c r="H813" s="62">
        <v>471.83113500000002</v>
      </c>
      <c r="I813" s="62">
        <v>468.45326399999999</v>
      </c>
      <c r="J813" s="62">
        <v>238.92818199999999</v>
      </c>
      <c r="L813" s="43" cm="1">
        <f t="array" ref="L813">VLOOKUP(MIN(IF(CPI!$A$2:$A$88&gt;C813,CPI!$A$2:$A$88)),CPI!$A$2:$B$88,2)</f>
        <v>93.587521663778162</v>
      </c>
      <c r="N813" s="64">
        <f t="shared" si="74"/>
        <v>513.00817722777776</v>
      </c>
      <c r="O813" s="64">
        <f t="shared" si="75"/>
        <v>518.67038294259248</v>
      </c>
      <c r="P813" s="64">
        <f t="shared" si="76"/>
        <v>520.40226233333328</v>
      </c>
      <c r="Q813" s="64">
        <f t="shared" si="77"/>
        <v>504.16030536111106</v>
      </c>
      <c r="R813" s="64">
        <f t="shared" si="78"/>
        <v>500.55098764444438</v>
      </c>
      <c r="S813" s="64">
        <f t="shared" si="79"/>
        <v>255.29918706296294</v>
      </c>
    </row>
    <row r="814" spans="1:19" x14ac:dyDescent="0.2">
      <c r="A814" s="45"/>
      <c r="B814" s="45"/>
      <c r="C814" s="61">
        <v>42194</v>
      </c>
      <c r="E814" s="62">
        <v>486.1026</v>
      </c>
      <c r="F814" s="62">
        <v>496.887429</v>
      </c>
      <c r="G814" s="62">
        <v>482.26085699999999</v>
      </c>
      <c r="H814" s="62">
        <v>478.90846699999997</v>
      </c>
      <c r="I814" s="62">
        <v>488.18555500000002</v>
      </c>
      <c r="J814" s="62">
        <v>336.60089699999997</v>
      </c>
      <c r="L814" s="43" cm="1">
        <f t="array" ref="L814">VLOOKUP(MIN(IF(CPI!$A$2:$A$88&gt;C814,CPI!$A$2:$A$88)),CPI!$A$2:$B$88,2)</f>
        <v>93.587521663778162</v>
      </c>
      <c r="N814" s="64">
        <f t="shared" si="74"/>
        <v>519.40962999999999</v>
      </c>
      <c r="O814" s="64">
        <f t="shared" si="75"/>
        <v>530.93341950555555</v>
      </c>
      <c r="P814" s="64">
        <f t="shared" si="76"/>
        <v>515.30465646111111</v>
      </c>
      <c r="Q814" s="64">
        <f t="shared" si="77"/>
        <v>511.72256566481474</v>
      </c>
      <c r="R814" s="64">
        <f t="shared" si="78"/>
        <v>521.63530599074068</v>
      </c>
      <c r="S814" s="64">
        <f t="shared" si="79"/>
        <v>359.66429179444441</v>
      </c>
    </row>
    <row r="815" spans="1:19" x14ac:dyDescent="0.2">
      <c r="A815" s="45"/>
      <c r="B815" s="45"/>
      <c r="C815" s="61">
        <v>42201</v>
      </c>
      <c r="E815" s="62">
        <v>449.982618</v>
      </c>
      <c r="F815" s="62">
        <v>454.76667500000002</v>
      </c>
      <c r="G815" s="62">
        <v>446.60245200000003</v>
      </c>
      <c r="H815" s="62">
        <v>425.03732100000002</v>
      </c>
      <c r="I815" s="62">
        <v>452.18122199999999</v>
      </c>
      <c r="J815" s="62">
        <v>310.97330199999999</v>
      </c>
      <c r="L815" s="43" cm="1">
        <f t="array" ref="L815">VLOOKUP(MIN(IF(CPI!$A$2:$A$88&gt;C815,CPI!$A$2:$A$88)),CPI!$A$2:$B$88,2)</f>
        <v>93.587521663778162</v>
      </c>
      <c r="N815" s="64">
        <f t="shared" si="74"/>
        <v>480.81476034444438</v>
      </c>
      <c r="O815" s="64">
        <f t="shared" si="75"/>
        <v>485.92661384259259</v>
      </c>
      <c r="P815" s="64">
        <f t="shared" si="76"/>
        <v>477.20299037777778</v>
      </c>
      <c r="Q815" s="64">
        <f t="shared" si="77"/>
        <v>454.16024855000001</v>
      </c>
      <c r="R815" s="64">
        <f t="shared" si="78"/>
        <v>483.16400943333326</v>
      </c>
      <c r="S815" s="64">
        <f t="shared" si="79"/>
        <v>332.28073195185181</v>
      </c>
    </row>
    <row r="816" spans="1:19" x14ac:dyDescent="0.2">
      <c r="A816" s="45"/>
      <c r="B816" s="45"/>
      <c r="C816" s="61">
        <v>42208</v>
      </c>
      <c r="E816" s="62">
        <v>454.64028400000001</v>
      </c>
      <c r="F816" s="62">
        <v>454.55681199999998</v>
      </c>
      <c r="G816" s="62">
        <v>448.86059999999998</v>
      </c>
      <c r="H816" s="62">
        <v>316.448802</v>
      </c>
      <c r="I816" s="62">
        <v>370.84059400000001</v>
      </c>
      <c r="J816" s="62">
        <v>320.39350300000001</v>
      </c>
      <c r="L816" s="43" cm="1">
        <f t="array" ref="L816">VLOOKUP(MIN(IF(CPI!$A$2:$A$88&gt;C816,CPI!$A$2:$A$88)),CPI!$A$2:$B$88,2)</f>
        <v>93.587521663778162</v>
      </c>
      <c r="N816" s="64">
        <f t="shared" si="74"/>
        <v>485.79156271851849</v>
      </c>
      <c r="O816" s="64">
        <f t="shared" si="75"/>
        <v>485.70237134074068</v>
      </c>
      <c r="P816" s="64">
        <f t="shared" si="76"/>
        <v>479.61586333333327</v>
      </c>
      <c r="Q816" s="64">
        <f t="shared" si="77"/>
        <v>338.13140509999999</v>
      </c>
      <c r="R816" s="64">
        <f t="shared" si="78"/>
        <v>396.25004210740741</v>
      </c>
      <c r="S816" s="64">
        <f t="shared" si="79"/>
        <v>342.34639116851849</v>
      </c>
    </row>
    <row r="817" spans="1:19" x14ac:dyDescent="0.2">
      <c r="A817" s="45"/>
      <c r="B817" s="45"/>
      <c r="C817" s="61">
        <v>42215</v>
      </c>
      <c r="E817" s="62">
        <v>485.05557599999997</v>
      </c>
      <c r="F817" s="62">
        <v>498.95095199999997</v>
      </c>
      <c r="G817" s="62">
        <v>493.465958</v>
      </c>
      <c r="H817" s="62">
        <v>463.31639699999999</v>
      </c>
      <c r="I817" s="62">
        <v>498.812547</v>
      </c>
      <c r="J817" s="62">
        <v>298.75856599999997</v>
      </c>
      <c r="L817" s="43" cm="1">
        <f t="array" ref="L817">VLOOKUP(MIN(IF(CPI!$A$2:$A$88&gt;C817,CPI!$A$2:$A$88)),CPI!$A$2:$B$88,2)</f>
        <v>93.587521663778162</v>
      </c>
      <c r="N817" s="64">
        <f t="shared" si="74"/>
        <v>518.29086546666656</v>
      </c>
      <c r="O817" s="64">
        <f t="shared" si="75"/>
        <v>533.13833204444438</v>
      </c>
      <c r="P817" s="64">
        <f t="shared" si="76"/>
        <v>527.27751438148141</v>
      </c>
      <c r="Q817" s="64">
        <f t="shared" si="77"/>
        <v>495.06215012777773</v>
      </c>
      <c r="R817" s="64">
        <f t="shared" si="78"/>
        <v>532.99044373888887</v>
      </c>
      <c r="S817" s="64">
        <f t="shared" si="79"/>
        <v>319.22906033703697</v>
      </c>
    </row>
    <row r="818" spans="1:19" x14ac:dyDescent="0.2">
      <c r="A818" s="45"/>
      <c r="B818" s="45"/>
      <c r="C818" s="61">
        <v>42222</v>
      </c>
      <c r="E818" s="62">
        <v>485.29133200000001</v>
      </c>
      <c r="F818" s="62">
        <v>504.26809199999997</v>
      </c>
      <c r="G818" s="62">
        <v>529.46132</v>
      </c>
      <c r="H818" s="62">
        <v>486.68154800000002</v>
      </c>
      <c r="I818" s="62">
        <v>456.91069499999998</v>
      </c>
      <c r="J818" s="62">
        <v>278.97319800000002</v>
      </c>
      <c r="L818" s="43" cm="1">
        <f t="array" ref="L818">VLOOKUP(MIN(IF(CPI!$A$2:$A$88&gt;C818,CPI!$A$2:$A$88)),CPI!$A$2:$B$88,2)</f>
        <v>93.587521663778162</v>
      </c>
      <c r="N818" s="64">
        <f t="shared" si="74"/>
        <v>518.54277511851853</v>
      </c>
      <c r="O818" s="64">
        <f t="shared" si="75"/>
        <v>538.81979459999991</v>
      </c>
      <c r="P818" s="64">
        <f t="shared" si="76"/>
        <v>565.73922525925923</v>
      </c>
      <c r="Q818" s="64">
        <f t="shared" si="77"/>
        <v>520.02824665925925</v>
      </c>
      <c r="R818" s="64">
        <f t="shared" si="78"/>
        <v>488.21753891666657</v>
      </c>
      <c r="S818" s="64">
        <f t="shared" si="79"/>
        <v>298.08802823333332</v>
      </c>
    </row>
    <row r="819" spans="1:19" x14ac:dyDescent="0.2">
      <c r="A819" s="45"/>
      <c r="B819" s="45"/>
      <c r="C819" s="61">
        <v>42229</v>
      </c>
      <c r="E819" s="62">
        <v>467.42414300000002</v>
      </c>
      <c r="F819" s="62">
        <v>496.25568800000002</v>
      </c>
      <c r="G819" s="62">
        <v>498.10172399999999</v>
      </c>
      <c r="H819" s="62">
        <v>491.485882</v>
      </c>
      <c r="I819" s="62">
        <v>457.356065</v>
      </c>
      <c r="J819" s="62">
        <v>290.07757600000002</v>
      </c>
      <c r="L819" s="43" cm="1">
        <f t="array" ref="L819">VLOOKUP(MIN(IF(CPI!$A$2:$A$88&gt;C819,CPI!$A$2:$A$88)),CPI!$A$2:$B$88,2)</f>
        <v>93.587521663778162</v>
      </c>
      <c r="N819" s="64">
        <f t="shared" si="74"/>
        <v>499.45135279814809</v>
      </c>
      <c r="O819" s="64">
        <f t="shared" si="75"/>
        <v>530.25839254814809</v>
      </c>
      <c r="P819" s="64">
        <f t="shared" si="76"/>
        <v>532.23091619999991</v>
      </c>
      <c r="Q819" s="64">
        <f t="shared" si="77"/>
        <v>525.16176650740738</v>
      </c>
      <c r="R819" s="64">
        <f t="shared" si="78"/>
        <v>488.69342500925922</v>
      </c>
      <c r="S819" s="64">
        <f t="shared" si="79"/>
        <v>309.95326176296294</v>
      </c>
    </row>
    <row r="820" spans="1:19" x14ac:dyDescent="0.2">
      <c r="A820" s="45"/>
      <c r="B820" s="45"/>
      <c r="C820" s="61">
        <v>42236</v>
      </c>
      <c r="E820" s="62">
        <v>479.06802800000003</v>
      </c>
      <c r="F820" s="62">
        <v>507.03012199999995</v>
      </c>
      <c r="G820" s="62">
        <v>515.29684499999996</v>
      </c>
      <c r="H820" s="62">
        <v>477.749934</v>
      </c>
      <c r="I820" s="62">
        <v>485.57213200000001</v>
      </c>
      <c r="J820" s="62">
        <v>308.38728400000002</v>
      </c>
      <c r="L820" s="43" cm="1">
        <f t="array" ref="L820">VLOOKUP(MIN(IF(CPI!$A$2:$A$88&gt;C820,CPI!$A$2:$A$88)),CPI!$A$2:$B$88,2)</f>
        <v>93.587521663778162</v>
      </c>
      <c r="N820" s="64">
        <f t="shared" si="74"/>
        <v>511.89305954814813</v>
      </c>
      <c r="O820" s="64">
        <f t="shared" si="75"/>
        <v>541.77107480370364</v>
      </c>
      <c r="P820" s="64">
        <f t="shared" si="76"/>
        <v>550.60422141666663</v>
      </c>
      <c r="Q820" s="64">
        <f t="shared" si="77"/>
        <v>510.48465169999997</v>
      </c>
      <c r="R820" s="64">
        <f t="shared" si="78"/>
        <v>518.8428151185185</v>
      </c>
      <c r="S820" s="64">
        <f t="shared" si="79"/>
        <v>329.51752382962962</v>
      </c>
    </row>
    <row r="821" spans="1:19" x14ac:dyDescent="0.2">
      <c r="A821" s="45"/>
      <c r="B821" s="45"/>
      <c r="C821" s="61">
        <v>42243</v>
      </c>
      <c r="E821" s="62">
        <v>505.70865299999997</v>
      </c>
      <c r="F821" s="62">
        <v>528.36443599999996</v>
      </c>
      <c r="G821" s="62">
        <v>510.195403</v>
      </c>
      <c r="H821" s="62">
        <v>473.98727200000002</v>
      </c>
      <c r="I821" s="62">
        <v>502.71686599999998</v>
      </c>
      <c r="J821" s="62">
        <v>323.40029800000002</v>
      </c>
      <c r="L821" s="43" cm="1">
        <f t="array" ref="L821">VLOOKUP(MIN(IF(CPI!$A$2:$A$88&gt;C821,CPI!$A$2:$A$88)),CPI!$A$2:$B$88,2)</f>
        <v>93.587521663778162</v>
      </c>
      <c r="N821" s="64">
        <f t="shared" si="74"/>
        <v>540.35906070555552</v>
      </c>
      <c r="O821" s="64">
        <f t="shared" si="75"/>
        <v>564.56718439259248</v>
      </c>
      <c r="P821" s="64">
        <f t="shared" si="76"/>
        <v>545.15323616851845</v>
      </c>
      <c r="Q821" s="64">
        <f t="shared" si="77"/>
        <v>506.46417767407405</v>
      </c>
      <c r="R821" s="64">
        <f t="shared" si="78"/>
        <v>537.16228089259255</v>
      </c>
      <c r="S821" s="64">
        <f t="shared" si="79"/>
        <v>345.55920730740741</v>
      </c>
    </row>
    <row r="822" spans="1:19" x14ac:dyDescent="0.2">
      <c r="A822" s="45"/>
      <c r="B822" s="45"/>
      <c r="C822" s="61">
        <v>42250</v>
      </c>
      <c r="E822" s="62">
        <v>496.33620200000001</v>
      </c>
      <c r="F822" s="62">
        <v>545.76751200000001</v>
      </c>
      <c r="G822" s="62">
        <v>527.59799899999996</v>
      </c>
      <c r="H822" s="62">
        <v>495.65087399999999</v>
      </c>
      <c r="I822" s="62">
        <v>452.05463900000001</v>
      </c>
      <c r="J822" s="62">
        <v>311.16626000000002</v>
      </c>
      <c r="L822" s="43" cm="1">
        <f t="array" ref="L822">VLOOKUP(MIN(IF(CPI!$A$2:$A$88&gt;C822,CPI!$A$2:$A$88)),CPI!$A$2:$B$88,2)</f>
        <v>93.587521663778162</v>
      </c>
      <c r="N822" s="64">
        <f t="shared" si="74"/>
        <v>530.34442324814813</v>
      </c>
      <c r="O822" s="64">
        <f t="shared" si="75"/>
        <v>583.16269337777771</v>
      </c>
      <c r="P822" s="64">
        <f t="shared" si="76"/>
        <v>563.74823226481476</v>
      </c>
      <c r="Q822" s="64">
        <f t="shared" si="77"/>
        <v>529.6121375888888</v>
      </c>
      <c r="R822" s="64">
        <f t="shared" si="78"/>
        <v>483.02875315370369</v>
      </c>
      <c r="S822" s="64">
        <f t="shared" si="79"/>
        <v>332.48691114814812</v>
      </c>
    </row>
    <row r="823" spans="1:19" x14ac:dyDescent="0.2">
      <c r="A823" s="45"/>
      <c r="B823" s="45"/>
      <c r="C823" s="61">
        <v>42257</v>
      </c>
      <c r="E823" s="62">
        <v>475.80501199999998</v>
      </c>
      <c r="F823" s="62">
        <v>514.40606500000001</v>
      </c>
      <c r="G823" s="62">
        <v>533.79122400000006</v>
      </c>
      <c r="H823" s="62">
        <v>437.81491999999997</v>
      </c>
      <c r="I823" s="62">
        <v>510.83406300000001</v>
      </c>
      <c r="J823" s="62">
        <v>300.063265</v>
      </c>
      <c r="L823" s="43" cm="1">
        <f t="array" ref="L823">VLOOKUP(MIN(IF(CPI!$A$2:$A$88&gt;C823,CPI!$A$2:$A$88)),CPI!$A$2:$B$88,2)</f>
        <v>93.587521663778162</v>
      </c>
      <c r="N823" s="64">
        <f t="shared" si="74"/>
        <v>508.40646652592585</v>
      </c>
      <c r="O823" s="64">
        <f t="shared" si="75"/>
        <v>549.65240649074076</v>
      </c>
      <c r="P823" s="64">
        <f t="shared" si="76"/>
        <v>570.36580786666673</v>
      </c>
      <c r="Q823" s="64">
        <f t="shared" si="77"/>
        <v>467.81334970370364</v>
      </c>
      <c r="R823" s="64">
        <f t="shared" si="78"/>
        <v>545.83565620555555</v>
      </c>
      <c r="S823" s="64">
        <f t="shared" si="79"/>
        <v>320.62315537962962</v>
      </c>
    </row>
    <row r="824" spans="1:19" x14ac:dyDescent="0.2">
      <c r="A824" s="45"/>
      <c r="B824" s="45"/>
      <c r="C824" s="61">
        <v>42264</v>
      </c>
      <c r="E824" s="62">
        <v>467.92507899999998</v>
      </c>
      <c r="F824" s="62">
        <v>492.06471900000003</v>
      </c>
      <c r="G824" s="62">
        <v>504.54938800000002</v>
      </c>
      <c r="H824" s="62">
        <v>434.52175599999998</v>
      </c>
      <c r="I824" s="62">
        <v>486.31220300000001</v>
      </c>
      <c r="J824" s="62">
        <v>290.245968</v>
      </c>
      <c r="L824" s="43" cm="1">
        <f t="array" ref="L824">VLOOKUP(MIN(IF(CPI!$A$2:$A$88&gt;C824,CPI!$A$2:$A$88)),CPI!$A$2:$B$88,2)</f>
        <v>93.587521663778162</v>
      </c>
      <c r="N824" s="64">
        <f t="shared" si="74"/>
        <v>499.98661219074069</v>
      </c>
      <c r="O824" s="64">
        <f t="shared" si="75"/>
        <v>525.78026456111104</v>
      </c>
      <c r="P824" s="64">
        <f t="shared" si="76"/>
        <v>539.12036458518514</v>
      </c>
      <c r="Q824" s="64">
        <f t="shared" si="77"/>
        <v>464.2945429851851</v>
      </c>
      <c r="R824" s="64">
        <f t="shared" si="78"/>
        <v>519.63359468703698</v>
      </c>
      <c r="S824" s="64">
        <f t="shared" si="79"/>
        <v>310.13319173333332</v>
      </c>
    </row>
    <row r="825" spans="1:19" x14ac:dyDescent="0.2">
      <c r="A825" s="45"/>
      <c r="B825" s="45"/>
      <c r="C825" s="61">
        <v>42271</v>
      </c>
      <c r="E825" s="62">
        <v>450.81206200000003</v>
      </c>
      <c r="F825" s="62">
        <v>459.06602299999997</v>
      </c>
      <c r="G825" s="62">
        <v>458.42295899999999</v>
      </c>
      <c r="H825" s="62">
        <v>382.59984800000001</v>
      </c>
      <c r="I825" s="62">
        <v>456.54660799999999</v>
      </c>
      <c r="J825" s="62">
        <v>248.883106</v>
      </c>
      <c r="L825" s="43" cm="1">
        <f t="array" ref="L825">VLOOKUP(MIN(IF(CPI!$A$2:$A$88&gt;C825,CPI!$A$2:$A$88)),CPI!$A$2:$B$88,2)</f>
        <v>93.587521663778162</v>
      </c>
      <c r="N825" s="64">
        <f t="shared" si="74"/>
        <v>481.70103661851851</v>
      </c>
      <c r="O825" s="64">
        <f t="shared" si="75"/>
        <v>490.52054679814808</v>
      </c>
      <c r="P825" s="64">
        <f t="shared" si="76"/>
        <v>489.83342100555552</v>
      </c>
      <c r="Q825" s="64">
        <f t="shared" si="77"/>
        <v>408.81502277037032</v>
      </c>
      <c r="R825" s="64">
        <f t="shared" si="78"/>
        <v>487.82850521481475</v>
      </c>
      <c r="S825" s="64">
        <f t="shared" si="79"/>
        <v>265.93620770740739</v>
      </c>
    </row>
    <row r="826" spans="1:19" x14ac:dyDescent="0.2">
      <c r="A826" s="45"/>
      <c r="B826" s="45"/>
      <c r="C826" s="61">
        <v>42278</v>
      </c>
      <c r="E826" s="62">
        <v>451.41114499999998</v>
      </c>
      <c r="F826" s="62">
        <v>450.01596699999999</v>
      </c>
      <c r="G826" s="62">
        <v>442.86536899999999</v>
      </c>
      <c r="H826" s="62">
        <v>402.36030699999998</v>
      </c>
      <c r="I826" s="62">
        <v>488.10150700000003</v>
      </c>
      <c r="J826" s="62">
        <v>225.67431500000001</v>
      </c>
      <c r="L826" s="43" cm="1">
        <f t="array" ref="L826">VLOOKUP(MIN(IF(CPI!$A$2:$A$88&gt;C826,CPI!$A$2:$A$88)),CPI!$A$2:$B$88,2)</f>
        <v>93.934142114384741</v>
      </c>
      <c r="N826" s="64">
        <f t="shared" si="74"/>
        <v>480.56131119003692</v>
      </c>
      <c r="O826" s="64">
        <f t="shared" si="75"/>
        <v>479.07603866974176</v>
      </c>
      <c r="P826" s="64">
        <f t="shared" si="76"/>
        <v>471.46368618634688</v>
      </c>
      <c r="Q826" s="64">
        <f t="shared" si="77"/>
        <v>428.34298365129155</v>
      </c>
      <c r="R826" s="64">
        <f t="shared" si="78"/>
        <v>519.62097700922516</v>
      </c>
      <c r="S826" s="64">
        <f t="shared" si="79"/>
        <v>240.24737962177124</v>
      </c>
    </row>
    <row r="827" spans="1:19" x14ac:dyDescent="0.2">
      <c r="A827" s="45"/>
      <c r="B827" s="45"/>
      <c r="C827" s="61">
        <v>42285</v>
      </c>
      <c r="E827" s="62">
        <v>420.73395799999997</v>
      </c>
      <c r="F827" s="62">
        <v>411.63184799999999</v>
      </c>
      <c r="G827" s="62">
        <v>455.31861400000003</v>
      </c>
      <c r="H827" s="63"/>
      <c r="I827" s="62">
        <v>438.42053900000002</v>
      </c>
      <c r="J827" s="62">
        <v>206.19937100000001</v>
      </c>
      <c r="L827" s="43" cm="1">
        <f t="array" ref="L827">VLOOKUP(MIN(IF(CPI!$A$2:$A$88&gt;C827,CPI!$A$2:$A$88)),CPI!$A$2:$B$88,2)</f>
        <v>93.934142114384741</v>
      </c>
      <c r="N827" s="64">
        <f t="shared" si="74"/>
        <v>447.90312502952031</v>
      </c>
      <c r="O827" s="64">
        <f t="shared" si="75"/>
        <v>438.21324039852402</v>
      </c>
      <c r="P827" s="64">
        <f t="shared" si="76"/>
        <v>484.72110752398532</v>
      </c>
      <c r="Q827" s="64" t="str">
        <f t="shared" si="77"/>
        <v/>
      </c>
      <c r="R827" s="64">
        <f t="shared" si="78"/>
        <v>466.73182841881925</v>
      </c>
      <c r="S827" s="64">
        <f t="shared" si="79"/>
        <v>219.51482853690041</v>
      </c>
    </row>
    <row r="828" spans="1:19" x14ac:dyDescent="0.2">
      <c r="A828" s="45"/>
      <c r="B828" s="45"/>
      <c r="C828" s="61">
        <v>42292</v>
      </c>
      <c r="E828" s="62">
        <v>443.07750299999998</v>
      </c>
      <c r="F828" s="62">
        <v>426.38678900000002</v>
      </c>
      <c r="G828" s="62">
        <v>437.14697200000001</v>
      </c>
      <c r="H828" s="62">
        <v>333.33333299999998</v>
      </c>
      <c r="I828" s="62">
        <v>489.41585600000002</v>
      </c>
      <c r="J828" s="62">
        <v>205.17504600000001</v>
      </c>
      <c r="L828" s="43" cm="1">
        <f t="array" ref="L828">VLOOKUP(MIN(IF(CPI!$A$2:$A$88&gt;C828,CPI!$A$2:$A$88)),CPI!$A$2:$B$88,2)</f>
        <v>93.934142114384741</v>
      </c>
      <c r="N828" s="64">
        <f t="shared" si="74"/>
        <v>471.68951887638377</v>
      </c>
      <c r="O828" s="64">
        <f t="shared" si="75"/>
        <v>453.92099124169749</v>
      </c>
      <c r="P828" s="64">
        <f t="shared" si="76"/>
        <v>465.37602000738013</v>
      </c>
      <c r="Q828" s="64">
        <f t="shared" si="77"/>
        <v>354.85854823062732</v>
      </c>
      <c r="R828" s="64">
        <f t="shared" si="78"/>
        <v>521.02020094464956</v>
      </c>
      <c r="S828" s="64">
        <f t="shared" si="79"/>
        <v>218.42435708856092</v>
      </c>
    </row>
    <row r="829" spans="1:19" x14ac:dyDescent="0.2">
      <c r="A829" s="45"/>
      <c r="B829" s="45"/>
      <c r="C829" s="61">
        <v>42299</v>
      </c>
      <c r="E829" s="62">
        <v>434.29393299999998</v>
      </c>
      <c r="F829" s="62">
        <v>438.76957800000002</v>
      </c>
      <c r="G829" s="62">
        <v>375.88628599999998</v>
      </c>
      <c r="H829" s="62">
        <v>407.388037</v>
      </c>
      <c r="I829" s="62">
        <v>430.70316700000001</v>
      </c>
      <c r="J829" s="62">
        <v>227.311543</v>
      </c>
      <c r="L829" s="43" cm="1">
        <f t="array" ref="L829">VLOOKUP(MIN(IF(CPI!$A$2:$A$88&gt;C829,CPI!$A$2:$A$88)),CPI!$A$2:$B$88,2)</f>
        <v>93.934142114384741</v>
      </c>
      <c r="N829" s="64">
        <f t="shared" si="74"/>
        <v>462.33874417158677</v>
      </c>
      <c r="O829" s="64">
        <f t="shared" si="75"/>
        <v>467.10340683763843</v>
      </c>
      <c r="P829" s="64">
        <f t="shared" si="76"/>
        <v>400.15938564944651</v>
      </c>
      <c r="Q829" s="64">
        <f t="shared" si="77"/>
        <v>433.69538256273069</v>
      </c>
      <c r="R829" s="64">
        <f t="shared" si="78"/>
        <v>458.51610213837643</v>
      </c>
      <c r="S829" s="64">
        <f t="shared" si="79"/>
        <v>241.99033267712181</v>
      </c>
    </row>
    <row r="830" spans="1:19" x14ac:dyDescent="0.2">
      <c r="A830" s="45"/>
      <c r="B830" s="45"/>
      <c r="C830" s="61">
        <v>42306</v>
      </c>
      <c r="E830" s="62">
        <v>463.445516</v>
      </c>
      <c r="F830" s="62">
        <v>448.62403</v>
      </c>
      <c r="G830" s="62">
        <v>453.087739</v>
      </c>
      <c r="H830" s="62">
        <v>417.00910199999998</v>
      </c>
      <c r="I830" s="62">
        <v>404.08315199999998</v>
      </c>
      <c r="J830" s="62">
        <v>219.88538</v>
      </c>
      <c r="L830" s="43" cm="1">
        <f t="array" ref="L830">VLOOKUP(MIN(IF(CPI!$A$2:$A$88&gt;C830,CPI!$A$2:$A$88)),CPI!$A$2:$B$88,2)</f>
        <v>93.934142114384741</v>
      </c>
      <c r="N830" s="64">
        <f t="shared" si="74"/>
        <v>493.37280946863473</v>
      </c>
      <c r="O830" s="64">
        <f t="shared" si="75"/>
        <v>477.59421643911446</v>
      </c>
      <c r="P830" s="64">
        <f t="shared" si="76"/>
        <v>482.34617233025836</v>
      </c>
      <c r="Q830" s="64">
        <f t="shared" si="77"/>
        <v>443.93773404797054</v>
      </c>
      <c r="R830" s="64">
        <f t="shared" si="78"/>
        <v>430.17708247970484</v>
      </c>
      <c r="S830" s="64">
        <f t="shared" si="79"/>
        <v>234.08462040590408</v>
      </c>
    </row>
    <row r="831" spans="1:19" x14ac:dyDescent="0.2">
      <c r="A831" s="45"/>
      <c r="B831" s="45"/>
      <c r="C831" s="61">
        <v>42313</v>
      </c>
      <c r="E831" s="62">
        <v>437.68129199999998</v>
      </c>
      <c r="F831" s="62">
        <v>442.30436300000002</v>
      </c>
      <c r="G831" s="62">
        <v>442.53557899999998</v>
      </c>
      <c r="H831" s="62">
        <v>473.84403300000002</v>
      </c>
      <c r="I831" s="62">
        <v>395.43308000000002</v>
      </c>
      <c r="J831" s="62">
        <v>238.666876</v>
      </c>
      <c r="L831" s="43" cm="1">
        <f t="array" ref="L831">VLOOKUP(MIN(IF(CPI!$A$2:$A$88&gt;C831,CPI!$A$2:$A$88)),CPI!$A$2:$B$88,2)</f>
        <v>93.934142114384741</v>
      </c>
      <c r="N831" s="64">
        <f t="shared" si="74"/>
        <v>465.94484406642073</v>
      </c>
      <c r="O831" s="64">
        <f t="shared" si="75"/>
        <v>470.86645286162371</v>
      </c>
      <c r="P831" s="64">
        <f t="shared" si="76"/>
        <v>471.1125997841329</v>
      </c>
      <c r="Q831" s="64">
        <f t="shared" si="77"/>
        <v>504.44281741881929</v>
      </c>
      <c r="R831" s="64">
        <f t="shared" si="78"/>
        <v>420.96842649446501</v>
      </c>
      <c r="S831" s="64">
        <f t="shared" si="79"/>
        <v>254.07894363837642</v>
      </c>
    </row>
    <row r="832" spans="1:19" x14ac:dyDescent="0.2">
      <c r="A832" s="45"/>
      <c r="B832" s="45"/>
      <c r="C832" s="61">
        <v>42320</v>
      </c>
      <c r="E832" s="62">
        <v>450.93977899999999</v>
      </c>
      <c r="F832" s="62">
        <v>467.033186</v>
      </c>
      <c r="G832" s="62">
        <v>475.67721999999998</v>
      </c>
      <c r="H832" s="63"/>
      <c r="I832" s="62">
        <v>385.59151100000003</v>
      </c>
      <c r="J832" s="62">
        <v>256.799668</v>
      </c>
      <c r="L832" s="43" cm="1">
        <f t="array" ref="L832">VLOOKUP(MIN(IF(CPI!$A$2:$A$88&gt;C832,CPI!$A$2:$A$88)),CPI!$A$2:$B$88,2)</f>
        <v>93.934142114384741</v>
      </c>
      <c r="N832" s="64">
        <f t="shared" si="74"/>
        <v>480.05950642619928</v>
      </c>
      <c r="O832" s="64">
        <f t="shared" si="75"/>
        <v>497.19215557564581</v>
      </c>
      <c r="P832" s="64">
        <f t="shared" si="76"/>
        <v>506.39438365313657</v>
      </c>
      <c r="Q832" s="64" t="str">
        <f t="shared" si="77"/>
        <v/>
      </c>
      <c r="R832" s="64">
        <f t="shared" si="78"/>
        <v>410.49133182103327</v>
      </c>
      <c r="S832" s="64">
        <f t="shared" si="79"/>
        <v>273.38267239114396</v>
      </c>
    </row>
    <row r="833" spans="1:19" x14ac:dyDescent="0.2">
      <c r="A833" s="45"/>
      <c r="B833" s="45"/>
      <c r="C833" s="61">
        <v>42327</v>
      </c>
      <c r="E833" s="62">
        <v>458.52974399999999</v>
      </c>
      <c r="F833" s="62">
        <v>509.08674999999999</v>
      </c>
      <c r="G833" s="62">
        <v>547.06280700000002</v>
      </c>
      <c r="H833" s="62">
        <v>483.789264</v>
      </c>
      <c r="I833" s="62">
        <v>394.329609</v>
      </c>
      <c r="J833" s="62">
        <v>253.16522600000002</v>
      </c>
      <c r="L833" s="43" cm="1">
        <f t="array" ref="L833">VLOOKUP(MIN(IF(CPI!$A$2:$A$88&gt;C833,CPI!$A$2:$A$88)),CPI!$A$2:$B$88,2)</f>
        <v>93.934142114384741</v>
      </c>
      <c r="N833" s="64">
        <f t="shared" si="74"/>
        <v>488.1395983173432</v>
      </c>
      <c r="O833" s="64">
        <f t="shared" si="75"/>
        <v>541.96135562730638</v>
      </c>
      <c r="P833" s="64">
        <f t="shared" si="76"/>
        <v>582.38974103136536</v>
      </c>
      <c r="Q833" s="64">
        <f t="shared" si="77"/>
        <v>515.03026813284134</v>
      </c>
      <c r="R833" s="64">
        <f t="shared" si="78"/>
        <v>419.79369814206649</v>
      </c>
      <c r="S833" s="64">
        <f t="shared" si="79"/>
        <v>269.51353395202955</v>
      </c>
    </row>
    <row r="834" spans="1:19" x14ac:dyDescent="0.2">
      <c r="A834" s="45"/>
      <c r="B834" s="45"/>
      <c r="C834" s="61">
        <v>42334</v>
      </c>
      <c r="E834" s="62">
        <v>488.19571400000001</v>
      </c>
      <c r="F834" s="62">
        <v>502.05436099999997</v>
      </c>
      <c r="G834" s="62">
        <v>502.57386000000002</v>
      </c>
      <c r="H834" s="62">
        <v>455.75335999999999</v>
      </c>
      <c r="I834" s="62">
        <v>421.83515899999998</v>
      </c>
      <c r="J834" s="62">
        <v>244.764656</v>
      </c>
      <c r="L834" s="43" cm="1">
        <f t="array" ref="L834">VLOOKUP(MIN(IF(CPI!$A$2:$A$88&gt;C834,CPI!$A$2:$A$88)),CPI!$A$2:$B$88,2)</f>
        <v>93.934142114384741</v>
      </c>
      <c r="N834" s="64">
        <f t="shared" si="74"/>
        <v>519.7212674870849</v>
      </c>
      <c r="O834" s="64">
        <f t="shared" si="75"/>
        <v>534.47484556642064</v>
      </c>
      <c r="P834" s="64">
        <f t="shared" si="76"/>
        <v>535.02789154981554</v>
      </c>
      <c r="Q834" s="64">
        <f t="shared" si="77"/>
        <v>485.18392752767534</v>
      </c>
      <c r="R834" s="64">
        <f t="shared" si="78"/>
        <v>449.07543679520296</v>
      </c>
      <c r="S834" s="64">
        <f t="shared" si="79"/>
        <v>260.57049171955725</v>
      </c>
    </row>
    <row r="835" spans="1:19" x14ac:dyDescent="0.2">
      <c r="A835" s="45"/>
      <c r="B835" s="45"/>
      <c r="C835" s="61">
        <v>42341</v>
      </c>
      <c r="E835" s="62">
        <v>464.17291</v>
      </c>
      <c r="F835" s="62">
        <v>496.344087</v>
      </c>
      <c r="G835" s="62">
        <v>485.88421799999998</v>
      </c>
      <c r="H835" s="63"/>
      <c r="I835" s="62">
        <v>457.48164700000001</v>
      </c>
      <c r="J835" s="62">
        <v>229.575748</v>
      </c>
      <c r="L835" s="43" cm="1">
        <f t="array" ref="L835">VLOOKUP(MIN(IF(CPI!$A$2:$A$88&gt;C835,CPI!$A$2:$A$88)),CPI!$A$2:$B$88,2)</f>
        <v>93.934142114384741</v>
      </c>
      <c r="N835" s="64">
        <f t="shared" si="74"/>
        <v>494.14717540590414</v>
      </c>
      <c r="O835" s="64">
        <f t="shared" si="75"/>
        <v>528.39582693542445</v>
      </c>
      <c r="P835" s="64">
        <f t="shared" si="76"/>
        <v>517.26050514022143</v>
      </c>
      <c r="Q835" s="64" t="str">
        <f t="shared" si="77"/>
        <v/>
      </c>
      <c r="R835" s="64">
        <f t="shared" si="78"/>
        <v>487.02381977675282</v>
      </c>
      <c r="S835" s="64">
        <f t="shared" si="79"/>
        <v>244.40075017712181</v>
      </c>
    </row>
    <row r="836" spans="1:19" x14ac:dyDescent="0.2">
      <c r="A836" s="45"/>
      <c r="B836" s="45"/>
      <c r="C836" s="61">
        <v>42348</v>
      </c>
      <c r="E836" s="62">
        <v>471.65063099999998</v>
      </c>
      <c r="F836" s="62">
        <v>495.23040500000002</v>
      </c>
      <c r="G836" s="62">
        <v>492.34465799999998</v>
      </c>
      <c r="H836" s="62">
        <v>355.96737200000001</v>
      </c>
      <c r="I836" s="62">
        <v>394.347735</v>
      </c>
      <c r="J836" s="62">
        <v>250.480288</v>
      </c>
      <c r="L836" s="43" cm="1">
        <f t="array" ref="L836">VLOOKUP(MIN(IF(CPI!$A$2:$A$88&gt;C836,CPI!$A$2:$A$88)),CPI!$A$2:$B$88,2)</f>
        <v>93.934142114384741</v>
      </c>
      <c r="N836" s="64">
        <f t="shared" si="74"/>
        <v>502.10777506826571</v>
      </c>
      <c r="O836" s="64">
        <f t="shared" si="75"/>
        <v>527.21022820110704</v>
      </c>
      <c r="P836" s="64">
        <f t="shared" si="76"/>
        <v>524.13813222509225</v>
      </c>
      <c r="Q836" s="64">
        <f t="shared" si="77"/>
        <v>378.95419491512922</v>
      </c>
      <c r="R836" s="64">
        <f t="shared" si="78"/>
        <v>419.81299464022146</v>
      </c>
      <c r="S836" s="64">
        <f t="shared" si="79"/>
        <v>266.65521434686349</v>
      </c>
    </row>
    <row r="837" spans="1:19" x14ac:dyDescent="0.2">
      <c r="A837" s="45"/>
      <c r="B837" s="45"/>
      <c r="C837" s="61">
        <v>42355</v>
      </c>
      <c r="E837" s="62">
        <v>514.700874</v>
      </c>
      <c r="F837" s="62">
        <v>527.16373099999998</v>
      </c>
      <c r="G837" s="62">
        <v>529.52855699999998</v>
      </c>
      <c r="H837" s="62">
        <v>510.28055699999993</v>
      </c>
      <c r="I837" s="62">
        <v>443.74110400000001</v>
      </c>
      <c r="J837" s="62">
        <v>219.10458</v>
      </c>
      <c r="L837" s="43" cm="1">
        <f t="array" ref="L837">VLOOKUP(MIN(IF(CPI!$A$2:$A$88&gt;C837,CPI!$A$2:$A$88)),CPI!$A$2:$B$88,2)</f>
        <v>93.934142114384741</v>
      </c>
      <c r="N837" s="64">
        <f t="shared" si="74"/>
        <v>547.93801530996313</v>
      </c>
      <c r="O837" s="64">
        <f t="shared" si="75"/>
        <v>561.20566934870851</v>
      </c>
      <c r="P837" s="64">
        <f t="shared" si="76"/>
        <v>563.72320551476014</v>
      </c>
      <c r="Q837" s="64">
        <f t="shared" si="77"/>
        <v>543.23225348523988</v>
      </c>
      <c r="R837" s="64">
        <f t="shared" si="78"/>
        <v>472.39597233948348</v>
      </c>
      <c r="S837" s="64">
        <f t="shared" si="79"/>
        <v>233.25339974169745</v>
      </c>
    </row>
    <row r="838" spans="1:19" x14ac:dyDescent="0.2">
      <c r="A838" s="45"/>
      <c r="B838" s="45"/>
      <c r="C838" s="61">
        <v>42362</v>
      </c>
      <c r="E838" s="63"/>
      <c r="F838" s="63"/>
      <c r="G838" s="63"/>
      <c r="H838" s="63"/>
      <c r="I838" s="63"/>
      <c r="J838" s="63"/>
      <c r="L838" s="43" cm="1">
        <f t="array" ref="L838">VLOOKUP(MIN(IF(CPI!$A$2:$A$88&gt;C838,CPI!$A$2:$A$88)),CPI!$A$2:$B$88,2)</f>
        <v>93.934142114384741</v>
      </c>
      <c r="N838" s="64" t="str">
        <f t="shared" ref="N838:N901" si="80">IF(ISBLANK(E838),"",+E838*(100/$L838))</f>
        <v/>
      </c>
      <c r="O838" s="64" t="str">
        <f t="shared" ref="O838:O901" si="81">IF(ISBLANK(F838),"",+F838*(100/$L838))</f>
        <v/>
      </c>
      <c r="P838" s="64" t="str">
        <f t="shared" ref="P838:P901" si="82">IF(ISBLANK(G838),"",+G838*(100/$L838))</f>
        <v/>
      </c>
      <c r="Q838" s="64" t="str">
        <f t="shared" ref="Q838:Q901" si="83">IF(ISBLANK(H838),"",+H838*(100/$L838))</f>
        <v/>
      </c>
      <c r="R838" s="64" t="str">
        <f t="shared" ref="R838:R901" si="84">IF(ISBLANK(I838),"",+I838*(100/$L838))</f>
        <v/>
      </c>
      <c r="S838" s="64" t="str">
        <f t="shared" ref="S838:S901" si="85">IF(ISBLANK(J838),"",+J838*(100/$L838))</f>
        <v/>
      </c>
    </row>
    <row r="839" spans="1:19" x14ac:dyDescent="0.2">
      <c r="A839" s="51"/>
      <c r="B839" s="51"/>
      <c r="C839" s="61">
        <v>42369</v>
      </c>
      <c r="E839" s="63"/>
      <c r="F839" s="63"/>
      <c r="G839" s="63"/>
      <c r="H839" s="63"/>
      <c r="I839" s="63"/>
      <c r="J839" s="63"/>
      <c r="L839" s="43" cm="1">
        <f t="array" ref="L839">VLOOKUP(MIN(IF(CPI!$A$2:$A$88&gt;C839,CPI!$A$2:$A$88)),CPI!$A$2:$B$88,2)</f>
        <v>93.760831889081459</v>
      </c>
      <c r="N839" s="64" t="str">
        <f t="shared" si="80"/>
        <v/>
      </c>
      <c r="O839" s="64" t="str">
        <f t="shared" si="81"/>
        <v/>
      </c>
      <c r="P839" s="64" t="str">
        <f t="shared" si="82"/>
        <v/>
      </c>
      <c r="Q839" s="64" t="str">
        <f t="shared" si="83"/>
        <v/>
      </c>
      <c r="R839" s="64" t="str">
        <f t="shared" si="84"/>
        <v/>
      </c>
      <c r="S839" s="64" t="str">
        <f t="shared" si="85"/>
        <v/>
      </c>
    </row>
    <row r="840" spans="1:19" x14ac:dyDescent="0.2">
      <c r="A840" s="60">
        <v>2016</v>
      </c>
      <c r="B840" s="45"/>
      <c r="C840" s="61">
        <v>42376</v>
      </c>
      <c r="E840" s="62">
        <v>482.20232099999998</v>
      </c>
      <c r="F840" s="62">
        <v>493.39330799999999</v>
      </c>
      <c r="G840" s="62">
        <v>507.93824899999993</v>
      </c>
      <c r="H840" s="62">
        <v>467.114982</v>
      </c>
      <c r="I840" s="62">
        <v>374.34426500000001</v>
      </c>
      <c r="J840" s="62">
        <v>199.472486</v>
      </c>
      <c r="L840" s="43" cm="1">
        <f t="array" ref="L840">VLOOKUP(MIN(IF(CPI!$A$2:$A$88&gt;C840,CPI!$A$2:$A$88)),CPI!$A$2:$B$88,2)</f>
        <v>93.760831889081459</v>
      </c>
      <c r="N840" s="64">
        <f t="shared" si="80"/>
        <v>514.28972128835483</v>
      </c>
      <c r="O840" s="64">
        <f t="shared" si="81"/>
        <v>526.22539503881694</v>
      </c>
      <c r="P840" s="64">
        <f t="shared" si="82"/>
        <v>541.73820641959321</v>
      </c>
      <c r="Q840" s="64">
        <f t="shared" si="83"/>
        <v>498.19841887985211</v>
      </c>
      <c r="R840" s="64">
        <f t="shared" si="84"/>
        <v>399.25441941774488</v>
      </c>
      <c r="S840" s="64">
        <f t="shared" si="85"/>
        <v>212.74607102033272</v>
      </c>
    </row>
    <row r="841" spans="1:19" x14ac:dyDescent="0.2">
      <c r="A841" s="45"/>
      <c r="B841" s="45"/>
      <c r="C841" s="61">
        <v>42383</v>
      </c>
      <c r="E841" s="62">
        <v>463.83173799999997</v>
      </c>
      <c r="F841" s="62">
        <v>482.43156399999998</v>
      </c>
      <c r="G841" s="62">
        <v>492.92954500000002</v>
      </c>
      <c r="H841" s="62">
        <v>459.85967199999999</v>
      </c>
      <c r="I841" s="62">
        <v>367.444254</v>
      </c>
      <c r="J841" s="62">
        <v>171.005078</v>
      </c>
      <c r="L841" s="43" cm="1">
        <f t="array" ref="L841">VLOOKUP(MIN(IF(CPI!$A$2:$A$88&gt;C841,CPI!$A$2:$A$88)),CPI!$A$2:$B$88,2)</f>
        <v>93.760831889081459</v>
      </c>
      <c r="N841" s="64">
        <f t="shared" si="80"/>
        <v>494.69669653604433</v>
      </c>
      <c r="O841" s="64">
        <f t="shared" si="81"/>
        <v>514.53421890573009</v>
      </c>
      <c r="P841" s="64">
        <f t="shared" si="82"/>
        <v>525.73077165434381</v>
      </c>
      <c r="Q841" s="64">
        <f t="shared" si="83"/>
        <v>490.46031560813304</v>
      </c>
      <c r="R841" s="64">
        <f t="shared" si="84"/>
        <v>391.89525796303138</v>
      </c>
      <c r="S841" s="64">
        <f t="shared" si="85"/>
        <v>182.38434381885395</v>
      </c>
    </row>
    <row r="842" spans="1:19" x14ac:dyDescent="0.2">
      <c r="A842" s="45"/>
      <c r="B842" s="45"/>
      <c r="C842" s="61">
        <v>42390</v>
      </c>
      <c r="E842" s="62">
        <v>445.689075</v>
      </c>
      <c r="F842" s="62">
        <v>466.37061</v>
      </c>
      <c r="G842" s="62">
        <v>454.09710000000001</v>
      </c>
      <c r="H842" s="62">
        <v>371.99069700000001</v>
      </c>
      <c r="I842" s="62">
        <v>388.08364599999999</v>
      </c>
      <c r="J842" s="62">
        <v>196.35551000000001</v>
      </c>
      <c r="L842" s="43" cm="1">
        <f t="array" ref="L842">VLOOKUP(MIN(IF(CPI!$A$2:$A$88&gt;C842,CPI!$A$2:$A$88)),CPI!$A$2:$B$88,2)</f>
        <v>93.760831889081459</v>
      </c>
      <c r="N842" s="64">
        <f t="shared" si="80"/>
        <v>475.34675836414044</v>
      </c>
      <c r="O842" s="64">
        <f t="shared" si="81"/>
        <v>497.40451380776335</v>
      </c>
      <c r="P842" s="64">
        <f t="shared" si="82"/>
        <v>484.31428225508319</v>
      </c>
      <c r="Q842" s="64">
        <f t="shared" si="83"/>
        <v>396.74423691127544</v>
      </c>
      <c r="R842" s="64">
        <f t="shared" si="84"/>
        <v>413.90806606654343</v>
      </c>
      <c r="S842" s="64">
        <f t="shared" si="85"/>
        <v>209.42168072088725</v>
      </c>
    </row>
    <row r="843" spans="1:19" x14ac:dyDescent="0.2">
      <c r="A843" s="45"/>
      <c r="B843" s="45"/>
      <c r="C843" s="61">
        <v>42397</v>
      </c>
      <c r="E843" s="62">
        <v>406.623964</v>
      </c>
      <c r="F843" s="62">
        <v>440.56237599999997</v>
      </c>
      <c r="G843" s="62">
        <v>434.153391</v>
      </c>
      <c r="H843" s="63"/>
      <c r="I843" s="62">
        <v>327.24543599999998</v>
      </c>
      <c r="J843" s="62">
        <v>238.48159899999999</v>
      </c>
      <c r="L843" s="43" cm="1">
        <f t="array" ref="L843">VLOOKUP(MIN(IF(CPI!$A$2:$A$88&gt;C843,CPI!$A$2:$A$88)),CPI!$A$2:$B$88,2)</f>
        <v>93.760831889081459</v>
      </c>
      <c r="N843" s="64">
        <f t="shared" si="80"/>
        <v>433.68212056931606</v>
      </c>
      <c r="O843" s="64">
        <f t="shared" si="81"/>
        <v>469.87891118669125</v>
      </c>
      <c r="P843" s="64">
        <f t="shared" si="82"/>
        <v>463.04345029020328</v>
      </c>
      <c r="Q843" s="64" t="str">
        <f t="shared" si="83"/>
        <v/>
      </c>
      <c r="R843" s="64">
        <f t="shared" si="84"/>
        <v>349.02147240665431</v>
      </c>
      <c r="S843" s="64">
        <f t="shared" si="85"/>
        <v>254.35098451571162</v>
      </c>
    </row>
    <row r="844" spans="1:19" x14ac:dyDescent="0.2">
      <c r="A844" s="45"/>
      <c r="B844" s="45"/>
      <c r="C844" s="61">
        <v>42404</v>
      </c>
      <c r="E844" s="62">
        <v>455.24601699999999</v>
      </c>
      <c r="F844" s="62">
        <v>456.885805</v>
      </c>
      <c r="G844" s="62">
        <v>480.04522500000002</v>
      </c>
      <c r="H844" s="62">
        <v>466.52893</v>
      </c>
      <c r="I844" s="62">
        <v>380.82604500000002</v>
      </c>
      <c r="J844" s="62">
        <v>212.22456</v>
      </c>
      <c r="L844" s="43" cm="1">
        <f t="array" ref="L844">VLOOKUP(MIN(IF(CPI!$A$2:$A$88&gt;C844,CPI!$A$2:$A$88)),CPI!$A$2:$B$88,2)</f>
        <v>93.760831889081459</v>
      </c>
      <c r="N844" s="64">
        <f t="shared" si="80"/>
        <v>485.53965214232898</v>
      </c>
      <c r="O844" s="64">
        <f t="shared" si="81"/>
        <v>487.28855727356745</v>
      </c>
      <c r="P844" s="64">
        <f t="shared" si="82"/>
        <v>511.98908470425135</v>
      </c>
      <c r="Q844" s="64">
        <f t="shared" si="83"/>
        <v>497.57336896487982</v>
      </c>
      <c r="R844" s="64">
        <f t="shared" si="84"/>
        <v>406.16751934380778</v>
      </c>
      <c r="S844" s="64">
        <f t="shared" si="85"/>
        <v>226.3467118669131</v>
      </c>
    </row>
    <row r="845" spans="1:19" x14ac:dyDescent="0.2">
      <c r="A845" s="45"/>
      <c r="B845" s="45"/>
      <c r="C845" s="61">
        <v>42411</v>
      </c>
      <c r="E845" s="62">
        <v>457.03310800000003</v>
      </c>
      <c r="F845" s="62">
        <v>487.100596</v>
      </c>
      <c r="G845" s="62">
        <v>502.18688700000001</v>
      </c>
      <c r="H845" s="62">
        <v>320.60728999999998</v>
      </c>
      <c r="I845" s="62">
        <v>401.05251399999997</v>
      </c>
      <c r="J845" s="62">
        <v>219.635301</v>
      </c>
      <c r="L845" s="43" cm="1">
        <f t="array" ref="L845">VLOOKUP(MIN(IF(CPI!$A$2:$A$88&gt;C845,CPI!$A$2:$A$88)),CPI!$A$2:$B$88,2)</f>
        <v>93.760831889081459</v>
      </c>
      <c r="N845" s="64">
        <f t="shared" si="80"/>
        <v>487.44566232162663</v>
      </c>
      <c r="O845" s="64">
        <f t="shared" si="81"/>
        <v>519.51394434750455</v>
      </c>
      <c r="P845" s="64">
        <f t="shared" si="82"/>
        <v>535.60412901848429</v>
      </c>
      <c r="Q845" s="64">
        <f t="shared" si="83"/>
        <v>341.94160134935299</v>
      </c>
      <c r="R845" s="64">
        <f t="shared" si="84"/>
        <v>427.7399271312384</v>
      </c>
      <c r="S845" s="64">
        <f t="shared" si="85"/>
        <v>234.25058905175601</v>
      </c>
    </row>
    <row r="846" spans="1:19" x14ac:dyDescent="0.2">
      <c r="A846" s="45"/>
      <c r="B846" s="45"/>
      <c r="C846" s="61">
        <v>42418</v>
      </c>
      <c r="E846" s="62">
        <v>489.28295600000001</v>
      </c>
      <c r="F846" s="62">
        <v>515.01892699999996</v>
      </c>
      <c r="G846" s="62">
        <v>511.18070000000006</v>
      </c>
      <c r="H846" s="62">
        <v>487.67512599999998</v>
      </c>
      <c r="I846" s="62">
        <v>409.77206000000001</v>
      </c>
      <c r="J846" s="62">
        <v>244.55923999999999</v>
      </c>
      <c r="L846" s="43" cm="1">
        <f t="array" ref="L846">VLOOKUP(MIN(IF(CPI!$A$2:$A$88&gt;C846,CPI!$A$2:$A$88)),CPI!$A$2:$B$88,2)</f>
        <v>93.760831889081459</v>
      </c>
      <c r="N846" s="64">
        <f t="shared" si="80"/>
        <v>521.84152608502768</v>
      </c>
      <c r="O846" s="64">
        <f t="shared" si="81"/>
        <v>549.29005707763395</v>
      </c>
      <c r="P846" s="64">
        <f t="shared" si="82"/>
        <v>545.19642125693167</v>
      </c>
      <c r="Q846" s="64">
        <f t="shared" si="83"/>
        <v>520.1267055489833</v>
      </c>
      <c r="R846" s="64">
        <f t="shared" si="84"/>
        <v>437.03970170055453</v>
      </c>
      <c r="S846" s="64">
        <f t="shared" si="85"/>
        <v>260.83305264325321</v>
      </c>
    </row>
    <row r="847" spans="1:19" x14ac:dyDescent="0.2">
      <c r="A847" s="45"/>
      <c r="B847" s="45"/>
      <c r="C847" s="61">
        <v>42425</v>
      </c>
      <c r="E847" s="62">
        <v>458.22913799999998</v>
      </c>
      <c r="F847" s="62">
        <v>488.31905</v>
      </c>
      <c r="G847" s="62">
        <v>493.06347299999999</v>
      </c>
      <c r="H847" s="62">
        <v>447.24818199999999</v>
      </c>
      <c r="I847" s="62">
        <v>444.28912500000001</v>
      </c>
      <c r="J847" s="62">
        <v>223.05925999999999</v>
      </c>
      <c r="L847" s="43" cm="1">
        <f t="array" ref="L847">VLOOKUP(MIN(IF(CPI!$A$2:$A$88&gt;C847,CPI!$A$2:$A$88)),CPI!$A$2:$B$88,2)</f>
        <v>93.760831889081459</v>
      </c>
      <c r="N847" s="64">
        <f t="shared" si="80"/>
        <v>488.72128026987059</v>
      </c>
      <c r="O847" s="64">
        <f t="shared" si="81"/>
        <v>520.813478465804</v>
      </c>
      <c r="P847" s="64">
        <f t="shared" si="82"/>
        <v>525.87361168391863</v>
      </c>
      <c r="Q847" s="64">
        <f t="shared" si="83"/>
        <v>477.00961370425136</v>
      </c>
      <c r="R847" s="64">
        <f t="shared" si="84"/>
        <v>473.85365087800369</v>
      </c>
      <c r="S847" s="64">
        <f t="shared" si="85"/>
        <v>237.90239005545286</v>
      </c>
    </row>
    <row r="848" spans="1:19" x14ac:dyDescent="0.2">
      <c r="A848" s="45"/>
      <c r="B848" s="45"/>
      <c r="C848" s="61">
        <v>42432</v>
      </c>
      <c r="E848" s="62">
        <v>504.074547</v>
      </c>
      <c r="F848" s="62">
        <v>476.020982</v>
      </c>
      <c r="G848" s="62">
        <v>472.665077</v>
      </c>
      <c r="H848" s="62">
        <v>457.03110400000003</v>
      </c>
      <c r="I848" s="62">
        <v>481.71383400000002</v>
      </c>
      <c r="J848" s="62">
        <v>220.178732</v>
      </c>
      <c r="L848" s="43" cm="1">
        <f t="array" ref="L848">VLOOKUP(MIN(IF(CPI!$A$2:$A$88&gt;C848,CPI!$A$2:$A$88)),CPI!$A$2:$B$88,2)</f>
        <v>93.760831889081459</v>
      </c>
      <c r="N848" s="64">
        <f t="shared" si="80"/>
        <v>537.61740040480584</v>
      </c>
      <c r="O848" s="64">
        <f t="shared" si="81"/>
        <v>507.69705473937154</v>
      </c>
      <c r="P848" s="64">
        <f t="shared" si="82"/>
        <v>504.11783628280961</v>
      </c>
      <c r="Q848" s="64">
        <f t="shared" si="83"/>
        <v>487.4435249685767</v>
      </c>
      <c r="R848" s="64">
        <f t="shared" si="84"/>
        <v>513.76872868391865</v>
      </c>
      <c r="S848" s="64">
        <f t="shared" si="85"/>
        <v>234.83018181885396</v>
      </c>
    </row>
    <row r="849" spans="1:19" x14ac:dyDescent="0.2">
      <c r="A849" s="45"/>
      <c r="B849" s="45"/>
      <c r="C849" s="61">
        <v>42439</v>
      </c>
      <c r="E849" s="62">
        <v>463.39089000000001</v>
      </c>
      <c r="F849" s="62">
        <v>480.92614300000002</v>
      </c>
      <c r="G849" s="62">
        <v>467.61818899999997</v>
      </c>
      <c r="H849" s="62">
        <v>469.59691099999998</v>
      </c>
      <c r="I849" s="62">
        <v>429.89878099999999</v>
      </c>
      <c r="J849" s="62">
        <v>267.58040899999997</v>
      </c>
      <c r="L849" s="43" cm="1">
        <f t="array" ref="L849">VLOOKUP(MIN(IF(CPI!$A$2:$A$88&gt;C849,CPI!$A$2:$A$88)),CPI!$A$2:$B$88,2)</f>
        <v>93.760831889081459</v>
      </c>
      <c r="N849" s="64">
        <f t="shared" si="80"/>
        <v>494.22651299445471</v>
      </c>
      <c r="O849" s="64">
        <f t="shared" si="81"/>
        <v>512.92862201663581</v>
      </c>
      <c r="P849" s="64">
        <f t="shared" si="82"/>
        <v>498.73511100369683</v>
      </c>
      <c r="Q849" s="64">
        <f t="shared" si="83"/>
        <v>500.84550396857668</v>
      </c>
      <c r="R849" s="64">
        <f t="shared" si="84"/>
        <v>458.5057239131238</v>
      </c>
      <c r="S849" s="64">
        <f t="shared" si="85"/>
        <v>285.38612937707944</v>
      </c>
    </row>
    <row r="850" spans="1:19" x14ac:dyDescent="0.2">
      <c r="A850" s="45"/>
      <c r="B850" s="45"/>
      <c r="C850" s="61">
        <v>42446</v>
      </c>
      <c r="E850" s="62">
        <v>494.55172399999998</v>
      </c>
      <c r="F850" s="62">
        <v>480.80381699999998</v>
      </c>
      <c r="G850" s="62">
        <v>466.14423099999999</v>
      </c>
      <c r="H850" s="62">
        <v>488.19529899999998</v>
      </c>
      <c r="I850" s="62">
        <v>448.22588300000001</v>
      </c>
      <c r="J850" s="62">
        <v>228.30256399999999</v>
      </c>
      <c r="L850" s="43" cm="1">
        <f t="array" ref="L850">VLOOKUP(MIN(IF(CPI!$A$2:$A$88&gt;C850,CPI!$A$2:$A$88)),CPI!$A$2:$B$88,2)</f>
        <v>93.760831889081459</v>
      </c>
      <c r="N850" s="64">
        <f t="shared" si="80"/>
        <v>527.46089602218115</v>
      </c>
      <c r="O850" s="64">
        <f t="shared" si="81"/>
        <v>512.79815602402948</v>
      </c>
      <c r="P850" s="64">
        <f t="shared" si="82"/>
        <v>497.16307077079477</v>
      </c>
      <c r="Q850" s="64">
        <f t="shared" si="83"/>
        <v>520.68149264879844</v>
      </c>
      <c r="R850" s="64">
        <f t="shared" si="84"/>
        <v>478.05237429020332</v>
      </c>
      <c r="S850" s="64">
        <f t="shared" si="85"/>
        <v>243.49460153049907</v>
      </c>
    </row>
    <row r="851" spans="1:19" x14ac:dyDescent="0.2">
      <c r="A851" s="45"/>
      <c r="B851" s="45"/>
      <c r="C851" s="61">
        <v>42453</v>
      </c>
      <c r="E851" s="62">
        <v>460.76936599999999</v>
      </c>
      <c r="F851" s="62">
        <v>505.64132599999999</v>
      </c>
      <c r="G851" s="63"/>
      <c r="H851" s="62">
        <v>352.94116200000002</v>
      </c>
      <c r="I851" s="62">
        <v>376.66713700000003</v>
      </c>
      <c r="J851" s="62">
        <v>185.615229</v>
      </c>
      <c r="L851" s="43" cm="1">
        <f t="array" ref="L851">VLOOKUP(MIN(IF(CPI!$A$2:$A$88&gt;C851,CPI!$A$2:$A$88)),CPI!$A$2:$B$88,2)</f>
        <v>93.760831889081459</v>
      </c>
      <c r="N851" s="64">
        <f t="shared" si="80"/>
        <v>491.43054377449164</v>
      </c>
      <c r="O851" s="64">
        <f t="shared" si="81"/>
        <v>539.28843826617367</v>
      </c>
      <c r="P851" s="64" t="str">
        <f t="shared" si="82"/>
        <v/>
      </c>
      <c r="Q851" s="64">
        <f t="shared" si="83"/>
        <v>376.42708035859522</v>
      </c>
      <c r="R851" s="64">
        <f t="shared" si="84"/>
        <v>401.73186330683922</v>
      </c>
      <c r="S851" s="64">
        <f t="shared" si="85"/>
        <v>197.96670449722734</v>
      </c>
    </row>
    <row r="852" spans="1:19" x14ac:dyDescent="0.2">
      <c r="A852" s="45"/>
      <c r="B852" s="45"/>
      <c r="C852" s="61">
        <v>42460</v>
      </c>
      <c r="E852" s="62">
        <v>483.23621700000001</v>
      </c>
      <c r="F852" s="62">
        <v>488.23377900000003</v>
      </c>
      <c r="G852" s="62">
        <v>483.81699800000001</v>
      </c>
      <c r="H852" s="62">
        <v>398.69343500000002</v>
      </c>
      <c r="I852" s="62">
        <v>451.445807</v>
      </c>
      <c r="J852" s="62">
        <v>235.64334199999999</v>
      </c>
      <c r="L852" s="43" cm="1">
        <f t="array" ref="L852">VLOOKUP(MIN(IF(CPI!$A$2:$A$88&gt;C852,CPI!$A$2:$A$88)),CPI!$A$2:$B$88,2)</f>
        <v>94.107452339688038</v>
      </c>
      <c r="N852" s="64">
        <f t="shared" si="80"/>
        <v>513.49410167403323</v>
      </c>
      <c r="O852" s="64">
        <f t="shared" si="81"/>
        <v>518.80458652486197</v>
      </c>
      <c r="P852" s="64">
        <f t="shared" si="82"/>
        <v>514.11124833517499</v>
      </c>
      <c r="Q852" s="64">
        <f t="shared" si="83"/>
        <v>423.65766481583796</v>
      </c>
      <c r="R852" s="64">
        <f t="shared" si="84"/>
        <v>479.71313193186006</v>
      </c>
      <c r="S852" s="64">
        <f t="shared" si="85"/>
        <v>250.39817372744014</v>
      </c>
    </row>
    <row r="853" spans="1:19" x14ac:dyDescent="0.2">
      <c r="A853" s="45"/>
      <c r="B853" s="45"/>
      <c r="C853" s="61">
        <v>42467</v>
      </c>
      <c r="E853" s="62">
        <v>424.89993600000003</v>
      </c>
      <c r="F853" s="62">
        <v>466.52875699999998</v>
      </c>
      <c r="G853" s="62">
        <v>441.17345899999998</v>
      </c>
      <c r="H853" s="62">
        <v>432.22649899999999</v>
      </c>
      <c r="I853" s="62">
        <v>428.46434900000003</v>
      </c>
      <c r="J853" s="62">
        <v>255.98265200000003</v>
      </c>
      <c r="L853" s="43" cm="1">
        <f t="array" ref="L853">VLOOKUP(MIN(IF(CPI!$A$2:$A$88&gt;C853,CPI!$A$2:$A$88)),CPI!$A$2:$B$88,2)</f>
        <v>94.107452339688038</v>
      </c>
      <c r="N853" s="64">
        <f t="shared" si="80"/>
        <v>451.50508853038679</v>
      </c>
      <c r="O853" s="64">
        <f t="shared" si="81"/>
        <v>495.74050237384898</v>
      </c>
      <c r="P853" s="64">
        <f t="shared" si="82"/>
        <v>468.79757982136283</v>
      </c>
      <c r="Q853" s="64">
        <f t="shared" si="83"/>
        <v>459.29040501473298</v>
      </c>
      <c r="R853" s="64">
        <f t="shared" si="84"/>
        <v>455.2926876114181</v>
      </c>
      <c r="S853" s="64">
        <f t="shared" si="85"/>
        <v>272.0110316832413</v>
      </c>
    </row>
    <row r="854" spans="1:19" x14ac:dyDescent="0.2">
      <c r="A854" s="45"/>
      <c r="B854" s="45"/>
      <c r="C854" s="61">
        <v>42474</v>
      </c>
      <c r="E854" s="62">
        <v>470.25936000000002</v>
      </c>
      <c r="F854" s="62">
        <v>458.41807799999998</v>
      </c>
      <c r="G854" s="62">
        <v>448.79226799999998</v>
      </c>
      <c r="H854" s="62">
        <v>420.58611100000002</v>
      </c>
      <c r="I854" s="62">
        <v>448.883017</v>
      </c>
      <c r="J854" s="62">
        <v>270.30805600000002</v>
      </c>
      <c r="L854" s="43" cm="1">
        <f t="array" ref="L854">VLOOKUP(MIN(IF(CPI!$A$2:$A$88&gt;C854,CPI!$A$2:$A$88)),CPI!$A$2:$B$88,2)</f>
        <v>94.107452339688038</v>
      </c>
      <c r="N854" s="64">
        <f t="shared" si="80"/>
        <v>499.7046974585636</v>
      </c>
      <c r="O854" s="64">
        <f t="shared" si="81"/>
        <v>487.12197238674031</v>
      </c>
      <c r="P854" s="64">
        <f t="shared" si="82"/>
        <v>476.89344131860037</v>
      </c>
      <c r="Q854" s="64">
        <f t="shared" si="83"/>
        <v>446.92115294106816</v>
      </c>
      <c r="R854" s="64">
        <f t="shared" si="84"/>
        <v>476.98987257642727</v>
      </c>
      <c r="S854" s="64">
        <f t="shared" si="85"/>
        <v>287.23342230570904</v>
      </c>
    </row>
    <row r="855" spans="1:19" x14ac:dyDescent="0.2">
      <c r="A855" s="45"/>
      <c r="B855" s="45"/>
      <c r="C855" s="61">
        <v>42481</v>
      </c>
      <c r="E855" s="62">
        <v>456.62371000000002</v>
      </c>
      <c r="F855" s="62">
        <v>454.51580899999999</v>
      </c>
      <c r="G855" s="62">
        <v>433.48520200000002</v>
      </c>
      <c r="H855" s="62">
        <v>414.69510200000002</v>
      </c>
      <c r="I855" s="62">
        <v>487.05499300000002</v>
      </c>
      <c r="J855" s="62">
        <v>251.85710700000001</v>
      </c>
      <c r="L855" s="43" cm="1">
        <f t="array" ref="L855">VLOOKUP(MIN(IF(CPI!$A$2:$A$88&gt;C855,CPI!$A$2:$A$88)),CPI!$A$2:$B$88,2)</f>
        <v>94.107452339688038</v>
      </c>
      <c r="N855" s="64">
        <f t="shared" si="80"/>
        <v>485.21524985267041</v>
      </c>
      <c r="O855" s="64">
        <f t="shared" si="81"/>
        <v>482.97536241804789</v>
      </c>
      <c r="P855" s="64">
        <f t="shared" si="82"/>
        <v>460.62792183057093</v>
      </c>
      <c r="Q855" s="64">
        <f t="shared" si="83"/>
        <v>440.66127781583799</v>
      </c>
      <c r="R855" s="64">
        <f t="shared" si="84"/>
        <v>517.55199072007372</v>
      </c>
      <c r="S855" s="64">
        <f t="shared" si="85"/>
        <v>267.62716526519341</v>
      </c>
    </row>
    <row r="856" spans="1:19" x14ac:dyDescent="0.2">
      <c r="A856" s="45"/>
      <c r="B856" s="45"/>
      <c r="C856" s="61">
        <v>42488</v>
      </c>
      <c r="E856" s="62">
        <v>478.94100300000002</v>
      </c>
      <c r="F856" s="62">
        <v>463.30761699999999</v>
      </c>
      <c r="G856" s="62">
        <v>466.80311399999999</v>
      </c>
      <c r="H856" s="62">
        <v>445.32106900000002</v>
      </c>
      <c r="I856" s="62">
        <v>451.46325200000001</v>
      </c>
      <c r="J856" s="62">
        <v>261.74788899999999</v>
      </c>
      <c r="L856" s="43" cm="1">
        <f t="array" ref="L856">VLOOKUP(MIN(IF(CPI!$A$2:$A$88&gt;C856,CPI!$A$2:$A$88)),CPI!$A$2:$B$88,2)</f>
        <v>94.107452339688038</v>
      </c>
      <c r="N856" s="64">
        <f t="shared" si="80"/>
        <v>508.92994241436469</v>
      </c>
      <c r="O856" s="64">
        <f t="shared" si="81"/>
        <v>492.3176703664825</v>
      </c>
      <c r="P856" s="64">
        <f t="shared" si="82"/>
        <v>496.03203826519336</v>
      </c>
      <c r="Q856" s="64">
        <f t="shared" si="83"/>
        <v>473.20489284162068</v>
      </c>
      <c r="R856" s="64">
        <f t="shared" si="84"/>
        <v>479.73166925230208</v>
      </c>
      <c r="S856" s="64">
        <f t="shared" si="85"/>
        <v>278.13725958195209</v>
      </c>
    </row>
    <row r="857" spans="1:19" x14ac:dyDescent="0.2">
      <c r="A857" s="45"/>
      <c r="B857" s="45"/>
      <c r="C857" s="61">
        <v>42495</v>
      </c>
      <c r="E857" s="62">
        <v>469.54776600000002</v>
      </c>
      <c r="F857" s="62">
        <v>488.55973899999998</v>
      </c>
      <c r="G857" s="62">
        <v>466.12994500000002</v>
      </c>
      <c r="H857" s="62">
        <v>474.105951</v>
      </c>
      <c r="I857" s="62">
        <v>485.63882799999999</v>
      </c>
      <c r="J857" s="62">
        <v>271.33560499999999</v>
      </c>
      <c r="L857" s="43" cm="1">
        <f t="array" ref="L857">VLOOKUP(MIN(IF(CPI!$A$2:$A$88&gt;C857,CPI!$A$2:$A$88)),CPI!$A$2:$B$88,2)</f>
        <v>94.107452339688038</v>
      </c>
      <c r="N857" s="64">
        <f t="shared" si="80"/>
        <v>498.94854692817682</v>
      </c>
      <c r="O857" s="64">
        <f t="shared" si="81"/>
        <v>519.15095654327808</v>
      </c>
      <c r="P857" s="64">
        <f t="shared" si="82"/>
        <v>495.31671872007371</v>
      </c>
      <c r="Q857" s="64">
        <f t="shared" si="83"/>
        <v>503.79214314364646</v>
      </c>
      <c r="R857" s="64">
        <f t="shared" si="84"/>
        <v>516.04715240515657</v>
      </c>
      <c r="S857" s="64">
        <f t="shared" si="85"/>
        <v>288.32531139042356</v>
      </c>
    </row>
    <row r="858" spans="1:19" x14ac:dyDescent="0.2">
      <c r="A858" s="45"/>
      <c r="B858" s="45"/>
      <c r="C858" s="61">
        <v>42502</v>
      </c>
      <c r="E858" s="62">
        <v>505.96557500000006</v>
      </c>
      <c r="F858" s="62">
        <v>483.67626899999999</v>
      </c>
      <c r="G858" s="62">
        <v>499.286541</v>
      </c>
      <c r="H858" s="62">
        <v>501.22764100000006</v>
      </c>
      <c r="I858" s="62">
        <v>483.06707799999998</v>
      </c>
      <c r="J858" s="62">
        <v>241.775757</v>
      </c>
      <c r="L858" s="43" cm="1">
        <f t="array" ref="L858">VLOOKUP(MIN(IF(CPI!$A$2:$A$88&gt;C858,CPI!$A$2:$A$88)),CPI!$A$2:$B$88,2)</f>
        <v>94.107452339688038</v>
      </c>
      <c r="N858" s="64">
        <f t="shared" si="80"/>
        <v>537.64666072744023</v>
      </c>
      <c r="O858" s="64">
        <f t="shared" si="81"/>
        <v>513.9617075745856</v>
      </c>
      <c r="P858" s="64">
        <f t="shared" si="82"/>
        <v>530.54941833701662</v>
      </c>
      <c r="Q858" s="64">
        <f t="shared" si="83"/>
        <v>532.61206051012903</v>
      </c>
      <c r="R858" s="64">
        <f t="shared" si="84"/>
        <v>513.31437201841618</v>
      </c>
      <c r="S858" s="64">
        <f t="shared" si="85"/>
        <v>256.91457051381218</v>
      </c>
    </row>
    <row r="859" spans="1:19" x14ac:dyDescent="0.2">
      <c r="A859" s="45"/>
      <c r="B859" s="45"/>
      <c r="C859" s="61">
        <v>42509</v>
      </c>
      <c r="E859" s="62">
        <v>481.03291300000001</v>
      </c>
      <c r="F859" s="62">
        <v>487.618225</v>
      </c>
      <c r="G859" s="62">
        <v>486.15052700000001</v>
      </c>
      <c r="H859" s="62">
        <v>457.04852699999998</v>
      </c>
      <c r="I859" s="62">
        <v>460.236133</v>
      </c>
      <c r="J859" s="62">
        <v>265.25478299999997</v>
      </c>
      <c r="L859" s="43" cm="1">
        <f t="array" ref="L859">VLOOKUP(MIN(IF(CPI!$A$2:$A$88&gt;C859,CPI!$A$2:$A$88)),CPI!$A$2:$B$88,2)</f>
        <v>94.107452339688038</v>
      </c>
      <c r="N859" s="64">
        <f t="shared" si="80"/>
        <v>511.15283757090242</v>
      </c>
      <c r="O859" s="64">
        <f t="shared" si="81"/>
        <v>518.15048954880297</v>
      </c>
      <c r="P859" s="64">
        <f t="shared" si="82"/>
        <v>516.59089148987118</v>
      </c>
      <c r="Q859" s="64">
        <f t="shared" si="83"/>
        <v>485.66666681215469</v>
      </c>
      <c r="R859" s="64">
        <f t="shared" si="84"/>
        <v>489.05386508471457</v>
      </c>
      <c r="S859" s="64">
        <f t="shared" si="85"/>
        <v>281.86373810497236</v>
      </c>
    </row>
    <row r="860" spans="1:19" x14ac:dyDescent="0.2">
      <c r="A860" s="45"/>
      <c r="B860" s="45"/>
      <c r="C860" s="61">
        <v>42516</v>
      </c>
      <c r="E860" s="62">
        <v>479.10717099999999</v>
      </c>
      <c r="F860" s="62">
        <v>511.70220600000005</v>
      </c>
      <c r="G860" s="62">
        <v>493.49201699999998</v>
      </c>
      <c r="H860" s="62">
        <v>460.971923</v>
      </c>
      <c r="I860" s="62">
        <v>412.68098900000001</v>
      </c>
      <c r="J860" s="62">
        <v>302.67322899999999</v>
      </c>
      <c r="L860" s="43" cm="1">
        <f t="array" ref="L860">VLOOKUP(MIN(IF(CPI!$A$2:$A$88&gt;C860,CPI!$A$2:$A$88)),CPI!$A$2:$B$88,2)</f>
        <v>94.107452339688038</v>
      </c>
      <c r="N860" s="64">
        <f t="shared" si="80"/>
        <v>509.10651504051566</v>
      </c>
      <c r="O860" s="64">
        <f t="shared" si="81"/>
        <v>543.74249145856356</v>
      </c>
      <c r="P860" s="64">
        <f t="shared" si="82"/>
        <v>524.39206962983428</v>
      </c>
      <c r="Q860" s="64">
        <f t="shared" si="83"/>
        <v>489.83572665009211</v>
      </c>
      <c r="R860" s="64">
        <f t="shared" si="84"/>
        <v>438.52105092633519</v>
      </c>
      <c r="S860" s="64">
        <f t="shared" si="85"/>
        <v>321.62514389134441</v>
      </c>
    </row>
    <row r="861" spans="1:19" x14ac:dyDescent="0.2">
      <c r="A861" s="45"/>
      <c r="B861" s="45"/>
      <c r="C861" s="61">
        <v>42523</v>
      </c>
      <c r="E861" s="62">
        <v>487.12901599999998</v>
      </c>
      <c r="F861" s="62">
        <v>500.88992899999994</v>
      </c>
      <c r="G861" s="62">
        <v>490.39825500000001</v>
      </c>
      <c r="H861" s="62">
        <v>488.26871</v>
      </c>
      <c r="I861" s="62">
        <v>459.579184</v>
      </c>
      <c r="J861" s="62">
        <v>310.29828099999997</v>
      </c>
      <c r="L861" s="43" cm="1">
        <f t="array" ref="L861">VLOOKUP(MIN(IF(CPI!$A$2:$A$88&gt;C861,CPI!$A$2:$A$88)),CPI!$A$2:$B$88,2)</f>
        <v>94.107452339688038</v>
      </c>
      <c r="N861" s="64">
        <f t="shared" si="80"/>
        <v>517.63064867771641</v>
      </c>
      <c r="O861" s="64">
        <f t="shared" si="81"/>
        <v>532.25320263904234</v>
      </c>
      <c r="P861" s="64">
        <f t="shared" si="82"/>
        <v>521.10459140883984</v>
      </c>
      <c r="Q861" s="64">
        <f t="shared" si="83"/>
        <v>518.84170473296501</v>
      </c>
      <c r="R861" s="64">
        <f t="shared" si="84"/>
        <v>488.35578115653777</v>
      </c>
      <c r="S861" s="64">
        <f t="shared" si="85"/>
        <v>329.7276392946593</v>
      </c>
    </row>
    <row r="862" spans="1:19" x14ac:dyDescent="0.2">
      <c r="A862" s="45"/>
      <c r="B862" s="45"/>
      <c r="C862" s="61">
        <v>42530</v>
      </c>
      <c r="E862" s="62">
        <v>472.82489299999997</v>
      </c>
      <c r="F862" s="62">
        <v>493.63150400000001</v>
      </c>
      <c r="G862" s="62">
        <v>469.12084499999997</v>
      </c>
      <c r="H862" s="62">
        <v>409.21635400000002</v>
      </c>
      <c r="I862" s="62">
        <v>424.54387700000001</v>
      </c>
      <c r="J862" s="62">
        <v>293.52734099999998</v>
      </c>
      <c r="L862" s="43" cm="1">
        <f t="array" ref="L862">VLOOKUP(MIN(IF(CPI!$A$2:$A$88&gt;C862,CPI!$A$2:$A$88)),CPI!$A$2:$B$88,2)</f>
        <v>94.107452339688038</v>
      </c>
      <c r="N862" s="64">
        <f t="shared" si="80"/>
        <v>502.43087156721913</v>
      </c>
      <c r="O862" s="64">
        <f t="shared" si="81"/>
        <v>524.54029062246786</v>
      </c>
      <c r="P862" s="64">
        <f t="shared" si="82"/>
        <v>498.49489422651936</v>
      </c>
      <c r="Q862" s="64">
        <f t="shared" si="83"/>
        <v>434.83947745488035</v>
      </c>
      <c r="R862" s="64">
        <f t="shared" si="84"/>
        <v>451.12673486003689</v>
      </c>
      <c r="S862" s="64">
        <f t="shared" si="85"/>
        <v>311.90658518784528</v>
      </c>
    </row>
    <row r="863" spans="1:19" x14ac:dyDescent="0.2">
      <c r="A863" s="45"/>
      <c r="B863" s="45"/>
      <c r="C863" s="61">
        <v>42537</v>
      </c>
      <c r="E863" s="62">
        <v>501.86477699999995</v>
      </c>
      <c r="F863" s="62">
        <v>501.43751099999997</v>
      </c>
      <c r="G863" s="62">
        <v>493.59212100000002</v>
      </c>
      <c r="H863" s="62">
        <v>483.32908099999997</v>
      </c>
      <c r="I863" s="62">
        <v>502.22519200000005</v>
      </c>
      <c r="J863" s="62">
        <v>325.59438799999998</v>
      </c>
      <c r="L863" s="43" cm="1">
        <f t="array" ref="L863">VLOOKUP(MIN(IF(CPI!$A$2:$A$88&gt;C863,CPI!$A$2:$A$88)),CPI!$A$2:$B$88,2)</f>
        <v>94.107452339688038</v>
      </c>
      <c r="N863" s="64">
        <f t="shared" si="80"/>
        <v>533.2890908453038</v>
      </c>
      <c r="O863" s="64">
        <f t="shared" si="81"/>
        <v>532.83507154143649</v>
      </c>
      <c r="P863" s="64">
        <f t="shared" si="82"/>
        <v>524.49844165193372</v>
      </c>
      <c r="Q863" s="64">
        <f t="shared" si="83"/>
        <v>513.59278036279932</v>
      </c>
      <c r="R863" s="64">
        <f t="shared" si="84"/>
        <v>533.6720732670351</v>
      </c>
      <c r="S863" s="64">
        <f t="shared" si="85"/>
        <v>345.98151358379374</v>
      </c>
    </row>
    <row r="864" spans="1:19" x14ac:dyDescent="0.2">
      <c r="A864" s="45"/>
      <c r="B864" s="45"/>
      <c r="C864" s="61">
        <v>42544</v>
      </c>
      <c r="E864" s="62">
        <v>491.02303999999998</v>
      </c>
      <c r="F864" s="62">
        <v>500.324389</v>
      </c>
      <c r="G864" s="62">
        <v>492.88512400000002</v>
      </c>
      <c r="H864" s="62">
        <v>481.27847300000002</v>
      </c>
      <c r="I864" s="62">
        <v>372.02517699999999</v>
      </c>
      <c r="J864" s="62">
        <v>245.36296100000001</v>
      </c>
      <c r="L864" s="43" cm="1">
        <f t="array" ref="L864">VLOOKUP(MIN(IF(CPI!$A$2:$A$88&gt;C864,CPI!$A$2:$A$88)),CPI!$A$2:$B$88,2)</f>
        <v>94.107452339688038</v>
      </c>
      <c r="N864" s="64">
        <f t="shared" si="80"/>
        <v>521.76849738489875</v>
      </c>
      <c r="O864" s="64">
        <f t="shared" si="81"/>
        <v>531.65225129465932</v>
      </c>
      <c r="P864" s="64">
        <f t="shared" si="82"/>
        <v>523.74717596316759</v>
      </c>
      <c r="Q864" s="64">
        <f t="shared" si="83"/>
        <v>511.41377333517499</v>
      </c>
      <c r="R864" s="64">
        <f t="shared" si="84"/>
        <v>395.31957113996316</v>
      </c>
      <c r="S864" s="64">
        <f t="shared" si="85"/>
        <v>260.72638765561697</v>
      </c>
    </row>
    <row r="865" spans="1:19" x14ac:dyDescent="0.2">
      <c r="A865" s="45"/>
      <c r="B865" s="45"/>
      <c r="C865" s="61">
        <v>42551</v>
      </c>
      <c r="E865" s="62">
        <v>477.37139100000002</v>
      </c>
      <c r="F865" s="62">
        <v>506.02425500000004</v>
      </c>
      <c r="G865" s="62">
        <v>471.53512999999998</v>
      </c>
      <c r="H865" s="62">
        <v>465.90875799999998</v>
      </c>
      <c r="I865" s="62">
        <v>431.18751400000002</v>
      </c>
      <c r="J865" s="62">
        <v>362.86584199999999</v>
      </c>
      <c r="L865" s="43" cm="1">
        <f t="array" ref="L865">VLOOKUP(MIN(IF(CPI!$A$2:$A$88&gt;C865,CPI!$A$2:$A$88)),CPI!$A$2:$B$88,2)</f>
        <v>94.800693240901211</v>
      </c>
      <c r="N865" s="64">
        <f t="shared" si="80"/>
        <v>503.55263730712988</v>
      </c>
      <c r="O865" s="64">
        <f t="shared" si="81"/>
        <v>533.77695637111526</v>
      </c>
      <c r="P865" s="64">
        <f t="shared" si="82"/>
        <v>497.39628886654481</v>
      </c>
      <c r="Q865" s="64">
        <f t="shared" si="83"/>
        <v>491.46134070566734</v>
      </c>
      <c r="R865" s="64">
        <f t="shared" si="84"/>
        <v>454.83582372577706</v>
      </c>
      <c r="S865" s="64">
        <f t="shared" si="85"/>
        <v>382.76707647897626</v>
      </c>
    </row>
    <row r="866" spans="1:19" x14ac:dyDescent="0.2">
      <c r="A866" s="45"/>
      <c r="B866" s="45"/>
      <c r="C866" s="61">
        <v>42558</v>
      </c>
      <c r="E866" s="62">
        <v>490.28737999999998</v>
      </c>
      <c r="F866" s="62">
        <v>496.52489600000001</v>
      </c>
      <c r="G866" s="62">
        <v>470.13102199999997</v>
      </c>
      <c r="H866" s="62">
        <v>479.39203800000001</v>
      </c>
      <c r="I866" s="62">
        <v>493.98859299999998</v>
      </c>
      <c r="J866" s="62">
        <v>333.18741999999997</v>
      </c>
      <c r="L866" s="43" cm="1">
        <f t="array" ref="L866">VLOOKUP(MIN(IF(CPI!$A$2:$A$88&gt;C866,CPI!$A$2:$A$88)),CPI!$A$2:$B$88,2)</f>
        <v>94.800693240901211</v>
      </c>
      <c r="N866" s="64">
        <f t="shared" si="80"/>
        <v>517.17699864716644</v>
      </c>
      <c r="O866" s="64">
        <f t="shared" si="81"/>
        <v>523.75660876051199</v>
      </c>
      <c r="P866" s="64">
        <f t="shared" si="82"/>
        <v>495.91517311517373</v>
      </c>
      <c r="Q866" s="64">
        <f t="shared" si="83"/>
        <v>505.68410589762345</v>
      </c>
      <c r="R866" s="64">
        <f t="shared" si="84"/>
        <v>521.08120321937849</v>
      </c>
      <c r="S866" s="64">
        <f t="shared" si="85"/>
        <v>351.46095308957956</v>
      </c>
    </row>
    <row r="867" spans="1:19" x14ac:dyDescent="0.2">
      <c r="A867" s="45"/>
      <c r="B867" s="45"/>
      <c r="C867" s="61">
        <v>42565</v>
      </c>
      <c r="E867" s="62">
        <v>480.93210199999999</v>
      </c>
      <c r="F867" s="62">
        <v>500.35840300000001</v>
      </c>
      <c r="G867" s="62">
        <v>490.75006400000001</v>
      </c>
      <c r="H867" s="62">
        <v>490.629593</v>
      </c>
      <c r="I867" s="62">
        <v>509.78253900000004</v>
      </c>
      <c r="J867" s="62">
        <v>319.02091899999999</v>
      </c>
      <c r="L867" s="43" cm="1">
        <f t="array" ref="L867">VLOOKUP(MIN(IF(CPI!$A$2:$A$88&gt;C867,CPI!$A$2:$A$88)),CPI!$A$2:$B$88,2)</f>
        <v>94.800693240901211</v>
      </c>
      <c r="N867" s="64">
        <f t="shared" si="80"/>
        <v>507.30863410237663</v>
      </c>
      <c r="O867" s="64">
        <f t="shared" si="81"/>
        <v>527.80036294515548</v>
      </c>
      <c r="P867" s="64">
        <f t="shared" si="82"/>
        <v>517.66505836928707</v>
      </c>
      <c r="Q867" s="64">
        <f t="shared" si="83"/>
        <v>517.53798018464363</v>
      </c>
      <c r="R867" s="64">
        <f t="shared" si="84"/>
        <v>537.74136197989037</v>
      </c>
      <c r="S867" s="64">
        <f t="shared" si="85"/>
        <v>336.51749591042051</v>
      </c>
    </row>
    <row r="868" spans="1:19" x14ac:dyDescent="0.2">
      <c r="A868" s="45"/>
      <c r="B868" s="45"/>
      <c r="C868" s="61">
        <v>42572</v>
      </c>
      <c r="E868" s="62">
        <v>476.57678099999998</v>
      </c>
      <c r="F868" s="62">
        <v>485.83373999999998</v>
      </c>
      <c r="G868" s="62">
        <v>478.463686</v>
      </c>
      <c r="H868" s="62">
        <v>446.71334999999999</v>
      </c>
      <c r="I868" s="62">
        <v>539.29516999999998</v>
      </c>
      <c r="J868" s="62">
        <v>310.03826600000002</v>
      </c>
      <c r="L868" s="43" cm="1">
        <f t="array" ref="L868">VLOOKUP(MIN(IF(CPI!$A$2:$A$88&gt;C868,CPI!$A$2:$A$88)),CPI!$A$2:$B$88,2)</f>
        <v>94.800693240901211</v>
      </c>
      <c r="N868" s="64">
        <f t="shared" si="80"/>
        <v>502.71444723400367</v>
      </c>
      <c r="O868" s="64">
        <f t="shared" si="81"/>
        <v>512.47910051188308</v>
      </c>
      <c r="P868" s="64">
        <f t="shared" si="82"/>
        <v>504.70483879707501</v>
      </c>
      <c r="Q868" s="64">
        <f t="shared" si="83"/>
        <v>471.21316809872036</v>
      </c>
      <c r="R868" s="64">
        <f t="shared" si="84"/>
        <v>568.87260162705672</v>
      </c>
      <c r="S868" s="64">
        <f t="shared" si="85"/>
        <v>327.04219283729441</v>
      </c>
    </row>
    <row r="869" spans="1:19" x14ac:dyDescent="0.2">
      <c r="A869" s="45"/>
      <c r="B869" s="45"/>
      <c r="C869" s="61">
        <v>42579</v>
      </c>
      <c r="E869" s="62">
        <v>467.87894399999999</v>
      </c>
      <c r="F869" s="62">
        <v>494.17549700000001</v>
      </c>
      <c r="G869" s="62">
        <v>491.43006600000001</v>
      </c>
      <c r="H869" s="62">
        <v>470.73580700000002</v>
      </c>
      <c r="I869" s="62">
        <v>526.29665399999999</v>
      </c>
      <c r="J869" s="62">
        <v>285.43829899999997</v>
      </c>
      <c r="L869" s="43" cm="1">
        <f t="array" ref="L869">VLOOKUP(MIN(IF(CPI!$A$2:$A$88&gt;C869,CPI!$A$2:$A$88)),CPI!$A$2:$B$88,2)</f>
        <v>94.800693240901211</v>
      </c>
      <c r="N869" s="64">
        <f t="shared" si="80"/>
        <v>493.53958078244978</v>
      </c>
      <c r="O869" s="64">
        <f t="shared" si="81"/>
        <v>521.27835789579535</v>
      </c>
      <c r="P869" s="64">
        <f t="shared" si="82"/>
        <v>518.38235481170022</v>
      </c>
      <c r="Q869" s="64">
        <f t="shared" si="83"/>
        <v>496.55312731078618</v>
      </c>
      <c r="R869" s="64">
        <f t="shared" si="84"/>
        <v>555.16118712614264</v>
      </c>
      <c r="S869" s="64">
        <f t="shared" si="85"/>
        <v>301.09305031627059</v>
      </c>
    </row>
    <row r="870" spans="1:19" x14ac:dyDescent="0.2">
      <c r="A870" s="45"/>
      <c r="B870" s="45"/>
      <c r="C870" s="61">
        <v>42586</v>
      </c>
      <c r="E870" s="62">
        <v>464.59644300000002</v>
      </c>
      <c r="F870" s="62">
        <v>512.04084999999998</v>
      </c>
      <c r="G870" s="62">
        <v>510.68315500000006</v>
      </c>
      <c r="H870" s="62">
        <v>459.53330099999999</v>
      </c>
      <c r="I870" s="62">
        <v>478.35404899999997</v>
      </c>
      <c r="J870" s="62">
        <v>279.93717700000002</v>
      </c>
      <c r="L870" s="43" cm="1">
        <f t="array" ref="L870">VLOOKUP(MIN(IF(CPI!$A$2:$A$88&gt;C870,CPI!$A$2:$A$88)),CPI!$A$2:$B$88,2)</f>
        <v>94.800693240901211</v>
      </c>
      <c r="N870" s="64">
        <f t="shared" si="80"/>
        <v>490.07705230530172</v>
      </c>
      <c r="O870" s="64">
        <f t="shared" si="81"/>
        <v>540.12352915904944</v>
      </c>
      <c r="P870" s="64">
        <f t="shared" si="82"/>
        <v>538.69137191042057</v>
      </c>
      <c r="Q870" s="64">
        <f t="shared" si="83"/>
        <v>484.73622427239491</v>
      </c>
      <c r="R870" s="64">
        <f t="shared" si="84"/>
        <v>504.58918879890314</v>
      </c>
      <c r="S870" s="64">
        <f t="shared" si="85"/>
        <v>295.29022144241321</v>
      </c>
    </row>
    <row r="871" spans="1:19" x14ac:dyDescent="0.2">
      <c r="A871" s="45"/>
      <c r="B871" s="45"/>
      <c r="C871" s="61">
        <v>42593</v>
      </c>
      <c r="E871" s="62">
        <v>486.24280800000003</v>
      </c>
      <c r="F871" s="62">
        <v>505.391257</v>
      </c>
      <c r="G871" s="62">
        <v>506.49160800000004</v>
      </c>
      <c r="H871" s="62">
        <v>464.61066699999998</v>
      </c>
      <c r="I871" s="62">
        <v>522.54301099999998</v>
      </c>
      <c r="J871" s="62">
        <v>295.04039399999999</v>
      </c>
      <c r="L871" s="43" cm="1">
        <f t="array" ref="L871">VLOOKUP(MIN(IF(CPI!$A$2:$A$88&gt;C871,CPI!$A$2:$A$88)),CPI!$A$2:$B$88,2)</f>
        <v>94.800693240901211</v>
      </c>
      <c r="N871" s="64">
        <f t="shared" si="80"/>
        <v>512.9106036855577</v>
      </c>
      <c r="O871" s="64">
        <f t="shared" si="81"/>
        <v>533.10924184460703</v>
      </c>
      <c r="P871" s="64">
        <f t="shared" si="82"/>
        <v>534.26994116270578</v>
      </c>
      <c r="Q871" s="64">
        <f t="shared" si="83"/>
        <v>490.09205641499091</v>
      </c>
      <c r="R871" s="64">
        <f t="shared" si="84"/>
        <v>551.20167705118831</v>
      </c>
      <c r="S871" s="64">
        <f t="shared" si="85"/>
        <v>311.22176844241318</v>
      </c>
    </row>
    <row r="872" spans="1:19" x14ac:dyDescent="0.2">
      <c r="A872" s="45"/>
      <c r="B872" s="45"/>
      <c r="C872" s="61">
        <v>42600</v>
      </c>
      <c r="E872" s="62">
        <v>479.95447000000001</v>
      </c>
      <c r="F872" s="62">
        <v>503.456459</v>
      </c>
      <c r="G872" s="62">
        <v>486.03752200000002</v>
      </c>
      <c r="H872" s="62">
        <v>477.81388600000002</v>
      </c>
      <c r="I872" s="62">
        <v>438.83899300000002</v>
      </c>
      <c r="J872" s="62">
        <v>325.51218599999999</v>
      </c>
      <c r="L872" s="43" cm="1">
        <f t="array" ref="L872">VLOOKUP(MIN(IF(CPI!$A$2:$A$88&gt;C872,CPI!$A$2:$A$88)),CPI!$A$2:$B$88,2)</f>
        <v>94.800693240901211</v>
      </c>
      <c r="N872" s="64">
        <f t="shared" si="80"/>
        <v>506.27738425959791</v>
      </c>
      <c r="O872" s="64">
        <f t="shared" si="81"/>
        <v>531.06833060877523</v>
      </c>
      <c r="P872" s="64">
        <f t="shared" si="82"/>
        <v>512.69405885557592</v>
      </c>
      <c r="Q872" s="64">
        <f t="shared" si="83"/>
        <v>504.01940077148089</v>
      </c>
      <c r="R872" s="64">
        <f t="shared" si="84"/>
        <v>462.90694508409513</v>
      </c>
      <c r="S872" s="64">
        <f t="shared" si="85"/>
        <v>343.36477389762342</v>
      </c>
    </row>
    <row r="873" spans="1:19" x14ac:dyDescent="0.2">
      <c r="A873" s="45"/>
      <c r="B873" s="45"/>
      <c r="C873" s="61">
        <v>42607</v>
      </c>
      <c r="E873" s="62">
        <v>499.72393</v>
      </c>
      <c r="F873" s="62">
        <v>516.936328</v>
      </c>
      <c r="G873" s="62">
        <v>514.93303200000003</v>
      </c>
      <c r="H873" s="62">
        <v>483.77818100000002</v>
      </c>
      <c r="I873" s="62">
        <v>484.46515099999999</v>
      </c>
      <c r="J873" s="62">
        <v>320.46468700000003</v>
      </c>
      <c r="L873" s="43" cm="1">
        <f t="array" ref="L873">VLOOKUP(MIN(IF(CPI!$A$2:$A$88&gt;C873,CPI!$A$2:$A$88)),CPI!$A$2:$B$88,2)</f>
        <v>94.800693240901211</v>
      </c>
      <c r="N873" s="64">
        <f t="shared" si="80"/>
        <v>527.13109252285199</v>
      </c>
      <c r="O873" s="64">
        <f t="shared" si="81"/>
        <v>545.28749772577703</v>
      </c>
      <c r="P873" s="64">
        <f t="shared" si="82"/>
        <v>543.17433174405858</v>
      </c>
      <c r="Q873" s="64">
        <f t="shared" si="83"/>
        <v>510.31080518647173</v>
      </c>
      <c r="R873" s="64">
        <f t="shared" si="84"/>
        <v>511.03545178610608</v>
      </c>
      <c r="S873" s="64">
        <f t="shared" si="85"/>
        <v>338.04044679890319</v>
      </c>
    </row>
    <row r="874" spans="1:19" x14ac:dyDescent="0.2">
      <c r="A874" s="45"/>
      <c r="B874" s="45"/>
      <c r="C874" s="61">
        <v>42614</v>
      </c>
      <c r="E874" s="62">
        <v>475.76571100000001</v>
      </c>
      <c r="F874" s="62">
        <v>479.948534</v>
      </c>
      <c r="G874" s="62">
        <v>460.15314599999999</v>
      </c>
      <c r="H874" s="62">
        <v>431.37374199999999</v>
      </c>
      <c r="I874" s="62">
        <v>544.79031799999996</v>
      </c>
      <c r="J874" s="62">
        <v>290.36639000000002</v>
      </c>
      <c r="L874" s="43" cm="1">
        <f t="array" ref="L874">VLOOKUP(MIN(IF(CPI!$A$2:$A$88&gt;C874,CPI!$A$2:$A$88)),CPI!$A$2:$B$88,2)</f>
        <v>94.800693240901211</v>
      </c>
      <c r="N874" s="64">
        <f t="shared" si="80"/>
        <v>501.85889441864725</v>
      </c>
      <c r="O874" s="64">
        <f t="shared" si="81"/>
        <v>506.27112270201104</v>
      </c>
      <c r="P874" s="64">
        <f t="shared" si="82"/>
        <v>485.39006442778799</v>
      </c>
      <c r="Q874" s="64">
        <f t="shared" si="83"/>
        <v>455.03226532723954</v>
      </c>
      <c r="R874" s="64">
        <f t="shared" si="84"/>
        <v>574.66912885923216</v>
      </c>
      <c r="S874" s="64">
        <f t="shared" si="85"/>
        <v>306.2914205301646</v>
      </c>
    </row>
    <row r="875" spans="1:19" x14ac:dyDescent="0.2">
      <c r="A875" s="45"/>
      <c r="B875" s="45"/>
      <c r="C875" s="61">
        <v>42621</v>
      </c>
      <c r="E875" s="62">
        <v>438.19799999999998</v>
      </c>
      <c r="F875" s="62">
        <v>436.93961400000001</v>
      </c>
      <c r="G875" s="62">
        <v>457.86218100000002</v>
      </c>
      <c r="H875" s="62">
        <v>409.82869599999998</v>
      </c>
      <c r="I875" s="62">
        <v>476.81405000000001</v>
      </c>
      <c r="J875" s="62">
        <v>317.64491900000002</v>
      </c>
      <c r="L875" s="43" cm="1">
        <f t="array" ref="L875">VLOOKUP(MIN(IF(CPI!$A$2:$A$88&gt;C875,CPI!$A$2:$A$88)),CPI!$A$2:$B$88,2)</f>
        <v>94.800693240901211</v>
      </c>
      <c r="N875" s="64">
        <f t="shared" si="80"/>
        <v>462.23079707495435</v>
      </c>
      <c r="O875" s="64">
        <f t="shared" si="81"/>
        <v>460.90339538939679</v>
      </c>
      <c r="P875" s="64">
        <f t="shared" si="82"/>
        <v>482.9734523528337</v>
      </c>
      <c r="Q875" s="64">
        <f t="shared" si="83"/>
        <v>432.30558974771486</v>
      </c>
      <c r="R875" s="64">
        <f t="shared" si="84"/>
        <v>502.96472915904945</v>
      </c>
      <c r="S875" s="64">
        <f t="shared" si="85"/>
        <v>335.06602973126149</v>
      </c>
    </row>
    <row r="876" spans="1:19" x14ac:dyDescent="0.2">
      <c r="A876" s="45"/>
      <c r="B876" s="45"/>
      <c r="C876" s="61">
        <v>42628</v>
      </c>
      <c r="E876" s="62">
        <v>433.138912</v>
      </c>
      <c r="F876" s="62">
        <v>436.35018200000002</v>
      </c>
      <c r="G876" s="62">
        <v>439.95842699999997</v>
      </c>
      <c r="H876" s="62">
        <v>410.83867299999997</v>
      </c>
      <c r="I876" s="62">
        <v>452.51481200000001</v>
      </c>
      <c r="J876" s="62">
        <v>282.665682</v>
      </c>
      <c r="L876" s="43" cm="1">
        <f t="array" ref="L876">VLOOKUP(MIN(IF(CPI!$A$2:$A$88&gt;C876,CPI!$A$2:$A$88)),CPI!$A$2:$B$88,2)</f>
        <v>94.800693240901211</v>
      </c>
      <c r="N876" s="64">
        <f t="shared" si="80"/>
        <v>456.89424538208414</v>
      </c>
      <c r="O876" s="64">
        <f t="shared" si="81"/>
        <v>460.28163622303481</v>
      </c>
      <c r="P876" s="64">
        <f t="shared" si="82"/>
        <v>464.08777400182817</v>
      </c>
      <c r="Q876" s="64">
        <f t="shared" si="83"/>
        <v>433.37095853930532</v>
      </c>
      <c r="R876" s="64">
        <f t="shared" si="84"/>
        <v>477.3328090018282</v>
      </c>
      <c r="S876" s="64">
        <f t="shared" si="85"/>
        <v>298.16837022669108</v>
      </c>
    </row>
    <row r="877" spans="1:19" x14ac:dyDescent="0.2">
      <c r="A877" s="45"/>
      <c r="B877" s="45"/>
      <c r="C877" s="61">
        <v>42635</v>
      </c>
      <c r="E877" s="62">
        <v>442.26308299999999</v>
      </c>
      <c r="F877" s="62">
        <v>439.776205</v>
      </c>
      <c r="G877" s="62">
        <v>418.932231</v>
      </c>
      <c r="H877" s="62">
        <v>291.02941199999998</v>
      </c>
      <c r="I877" s="62">
        <v>486.81786299999999</v>
      </c>
      <c r="J877" s="62">
        <v>274.87117000000001</v>
      </c>
      <c r="L877" s="43" cm="1">
        <f t="array" ref="L877">VLOOKUP(MIN(IF(CPI!$A$2:$A$88&gt;C877,CPI!$A$2:$A$88)),CPI!$A$2:$B$88,2)</f>
        <v>94.800693240901211</v>
      </c>
      <c r="N877" s="64">
        <f t="shared" si="80"/>
        <v>466.51882795429623</v>
      </c>
      <c r="O877" s="64">
        <f t="shared" si="81"/>
        <v>463.89555810786112</v>
      </c>
      <c r="P877" s="64">
        <f t="shared" si="82"/>
        <v>441.90840454661799</v>
      </c>
      <c r="Q877" s="64">
        <f t="shared" si="83"/>
        <v>306.99080571115178</v>
      </c>
      <c r="R877" s="64">
        <f t="shared" si="84"/>
        <v>513.51719735100551</v>
      </c>
      <c r="S877" s="64">
        <f t="shared" si="85"/>
        <v>289.94637127970753</v>
      </c>
    </row>
    <row r="878" spans="1:19" x14ac:dyDescent="0.2">
      <c r="A878" s="45"/>
      <c r="B878" s="45"/>
      <c r="C878" s="61">
        <v>42642</v>
      </c>
      <c r="E878" s="62">
        <v>492.54782699999998</v>
      </c>
      <c r="F878" s="62">
        <v>433.00506100000001</v>
      </c>
      <c r="G878" s="62">
        <v>419.38284800000002</v>
      </c>
      <c r="H878" s="62">
        <v>390.28663499999999</v>
      </c>
      <c r="I878" s="62">
        <v>492.175476</v>
      </c>
      <c r="J878" s="62">
        <v>281.61769199999998</v>
      </c>
      <c r="L878" s="43" cm="1">
        <f t="array" ref="L878">VLOOKUP(MIN(IF(CPI!$A$2:$A$88&gt;C878,CPI!$A$2:$A$88)),CPI!$A$2:$B$88,2)</f>
        <v>95.320623916811087</v>
      </c>
      <c r="N878" s="64">
        <f t="shared" si="80"/>
        <v>516.72744759818181</v>
      </c>
      <c r="O878" s="64">
        <f t="shared" si="81"/>
        <v>454.26167308545456</v>
      </c>
      <c r="P878" s="64">
        <f t="shared" si="82"/>
        <v>439.97073326545456</v>
      </c>
      <c r="Q878" s="64">
        <f t="shared" si="83"/>
        <v>409.44616071818177</v>
      </c>
      <c r="R878" s="64">
        <f t="shared" si="84"/>
        <v>516.33681754909094</v>
      </c>
      <c r="S878" s="64">
        <f t="shared" si="85"/>
        <v>295.44256051636359</v>
      </c>
    </row>
    <row r="879" spans="1:19" x14ac:dyDescent="0.2">
      <c r="A879" s="45"/>
      <c r="B879" s="45"/>
      <c r="C879" s="61">
        <v>42649</v>
      </c>
      <c r="E879" s="62">
        <v>452.20962200000002</v>
      </c>
      <c r="F879" s="62">
        <v>442.35663299999999</v>
      </c>
      <c r="G879" s="62">
        <v>395.67757</v>
      </c>
      <c r="H879" s="62">
        <v>417.81410899999997</v>
      </c>
      <c r="I879" s="62">
        <v>554.25532399999997</v>
      </c>
      <c r="J879" s="62">
        <v>290.80780199999998</v>
      </c>
      <c r="L879" s="43" cm="1">
        <f t="array" ref="L879">VLOOKUP(MIN(IF(CPI!$A$2:$A$88&gt;C879,CPI!$A$2:$A$88)),CPI!$A$2:$B$88,2)</f>
        <v>95.320623916811087</v>
      </c>
      <c r="N879" s="64">
        <f t="shared" si="80"/>
        <v>474.40900344363638</v>
      </c>
      <c r="O879" s="64">
        <f t="shared" si="81"/>
        <v>464.07232225636363</v>
      </c>
      <c r="P879" s="64">
        <f t="shared" si="82"/>
        <v>415.10174161818179</v>
      </c>
      <c r="Q879" s="64">
        <f t="shared" si="83"/>
        <v>438.32498344181812</v>
      </c>
      <c r="R879" s="64">
        <f t="shared" si="84"/>
        <v>581.46422172363634</v>
      </c>
      <c r="S879" s="64">
        <f t="shared" si="85"/>
        <v>305.08382137090905</v>
      </c>
    </row>
    <row r="880" spans="1:19" x14ac:dyDescent="0.2">
      <c r="A880" s="45"/>
      <c r="B880" s="45"/>
      <c r="C880" s="61">
        <v>42656</v>
      </c>
      <c r="E880" s="62">
        <v>481.16553699999997</v>
      </c>
      <c r="F880" s="62">
        <v>448.36394799999999</v>
      </c>
      <c r="G880" s="62">
        <v>426.20038899999997</v>
      </c>
      <c r="H880" s="62">
        <v>444.07347600000003</v>
      </c>
      <c r="I880" s="62">
        <v>516.30894699999999</v>
      </c>
      <c r="J880" s="62">
        <v>291.80440299999998</v>
      </c>
      <c r="L880" s="43" cm="1">
        <f t="array" ref="L880">VLOOKUP(MIN(IF(CPI!$A$2:$A$88&gt;C880,CPI!$A$2:$A$88)),CPI!$A$2:$B$88,2)</f>
        <v>95.320623916811087</v>
      </c>
      <c r="N880" s="64">
        <f t="shared" si="80"/>
        <v>504.7863906345454</v>
      </c>
      <c r="O880" s="64">
        <f t="shared" si="81"/>
        <v>470.37454181090908</v>
      </c>
      <c r="P880" s="64">
        <f t="shared" si="82"/>
        <v>447.12295355090907</v>
      </c>
      <c r="Q880" s="64">
        <f t="shared" si="83"/>
        <v>465.87344664</v>
      </c>
      <c r="R880" s="64">
        <f t="shared" si="84"/>
        <v>541.65502258000004</v>
      </c>
      <c r="S880" s="64">
        <f t="shared" si="85"/>
        <v>306.12934641999999</v>
      </c>
    </row>
    <row r="881" spans="1:19" x14ac:dyDescent="0.2">
      <c r="A881" s="45"/>
      <c r="B881" s="45"/>
      <c r="C881" s="61">
        <v>42663</v>
      </c>
      <c r="E881" s="62">
        <v>460.63619899999998</v>
      </c>
      <c r="F881" s="62">
        <v>474.57347800000002</v>
      </c>
      <c r="G881" s="63"/>
      <c r="H881" s="62">
        <v>422.11279400000001</v>
      </c>
      <c r="I881" s="62">
        <v>386.666652</v>
      </c>
      <c r="J881" s="62">
        <v>264.33089000000001</v>
      </c>
      <c r="L881" s="43" cm="1">
        <f t="array" ref="L881">VLOOKUP(MIN(IF(CPI!$A$2:$A$88&gt;C881,CPI!$A$2:$A$88)),CPI!$A$2:$B$88,2)</f>
        <v>95.320623916811087</v>
      </c>
      <c r="N881" s="64">
        <f t="shared" si="80"/>
        <v>483.24924876909085</v>
      </c>
      <c r="O881" s="64">
        <f t="shared" si="81"/>
        <v>497.87072146545455</v>
      </c>
      <c r="P881" s="64" t="str">
        <f t="shared" si="82"/>
        <v/>
      </c>
      <c r="Q881" s="64">
        <f t="shared" si="83"/>
        <v>442.83469479636364</v>
      </c>
      <c r="R881" s="64">
        <f t="shared" si="84"/>
        <v>405.64846946181819</v>
      </c>
      <c r="S881" s="64">
        <f t="shared" si="85"/>
        <v>277.3071336909091</v>
      </c>
    </row>
    <row r="882" spans="1:19" x14ac:dyDescent="0.2">
      <c r="A882" s="45"/>
      <c r="B882" s="45"/>
      <c r="C882" s="61">
        <v>42670</v>
      </c>
      <c r="E882" s="62">
        <v>460.201842</v>
      </c>
      <c r="F882" s="62">
        <v>426.92652199999998</v>
      </c>
      <c r="G882" s="62">
        <v>413.846431</v>
      </c>
      <c r="H882" s="62">
        <v>465.229015</v>
      </c>
      <c r="I882" s="62">
        <v>464.647491</v>
      </c>
      <c r="J882" s="62">
        <v>287.13342</v>
      </c>
      <c r="L882" s="43" cm="1">
        <f t="array" ref="L882">VLOOKUP(MIN(IF(CPI!$A$2:$A$88&gt;C882,CPI!$A$2:$A$88)),CPI!$A$2:$B$88,2)</f>
        <v>95.320623916811087</v>
      </c>
      <c r="N882" s="64">
        <f t="shared" si="80"/>
        <v>482.7935687890909</v>
      </c>
      <c r="O882" s="64">
        <f t="shared" si="81"/>
        <v>447.88473307999999</v>
      </c>
      <c r="P882" s="64">
        <f t="shared" si="82"/>
        <v>434.16252852181816</v>
      </c>
      <c r="Q882" s="64">
        <f t="shared" si="83"/>
        <v>488.06753028181816</v>
      </c>
      <c r="R882" s="64">
        <f t="shared" si="84"/>
        <v>487.45745873999999</v>
      </c>
      <c r="S882" s="64">
        <f t="shared" si="85"/>
        <v>301.22906061818179</v>
      </c>
    </row>
    <row r="883" spans="1:19" x14ac:dyDescent="0.2">
      <c r="A883" s="45"/>
      <c r="B883" s="45"/>
      <c r="C883" s="61">
        <v>42677</v>
      </c>
      <c r="E883" s="62">
        <v>471.98605400000002</v>
      </c>
      <c r="F883" s="62">
        <v>422.927796</v>
      </c>
      <c r="G883" s="62">
        <v>413.451122</v>
      </c>
      <c r="H883" s="62">
        <v>453.01774899999998</v>
      </c>
      <c r="I883" s="63"/>
      <c r="J883" s="62">
        <v>302.51858399999998</v>
      </c>
      <c r="L883" s="43" cm="1">
        <f t="array" ref="L883">VLOOKUP(MIN(IF(CPI!$A$2:$A$88&gt;C883,CPI!$A$2:$A$88)),CPI!$A$2:$B$88,2)</f>
        <v>95.320623916811087</v>
      </c>
      <c r="N883" s="64">
        <f t="shared" si="80"/>
        <v>495.15627846909092</v>
      </c>
      <c r="O883" s="64">
        <f t="shared" si="81"/>
        <v>443.68970598545457</v>
      </c>
      <c r="P883" s="64">
        <f t="shared" si="82"/>
        <v>433.74781344363635</v>
      </c>
      <c r="Q883" s="64">
        <f t="shared" si="83"/>
        <v>475.25680213272727</v>
      </c>
      <c r="R883" s="64" t="str">
        <f t="shared" si="84"/>
        <v/>
      </c>
      <c r="S883" s="64">
        <f t="shared" si="85"/>
        <v>317.3694963054545</v>
      </c>
    </row>
    <row r="884" spans="1:19" x14ac:dyDescent="0.2">
      <c r="A884" s="45"/>
      <c r="B884" s="45"/>
      <c r="C884" s="61">
        <v>42684</v>
      </c>
      <c r="E884" s="62">
        <v>488.35090400000001</v>
      </c>
      <c r="F884" s="62">
        <v>445.67744399999998</v>
      </c>
      <c r="G884" s="62">
        <v>450.146613</v>
      </c>
      <c r="H884" s="62">
        <v>452.038678</v>
      </c>
      <c r="I884" s="62">
        <v>509.06237099999993</v>
      </c>
      <c r="J884" s="62">
        <v>284.78654499999999</v>
      </c>
      <c r="L884" s="43" cm="1">
        <f t="array" ref="L884">VLOOKUP(MIN(IF(CPI!$A$2:$A$88&gt;C884,CPI!$A$2:$A$88)),CPI!$A$2:$B$88,2)</f>
        <v>95.320623916811087</v>
      </c>
      <c r="N884" s="64">
        <f t="shared" si="80"/>
        <v>512.32449383272728</v>
      </c>
      <c r="O884" s="64">
        <f t="shared" si="81"/>
        <v>467.55615488727273</v>
      </c>
      <c r="P884" s="64">
        <f t="shared" si="82"/>
        <v>472.24471945636361</v>
      </c>
      <c r="Q884" s="64">
        <f t="shared" si="83"/>
        <v>474.22966764727272</v>
      </c>
      <c r="R884" s="64">
        <f t="shared" si="84"/>
        <v>534.05270557636356</v>
      </c>
      <c r="S884" s="64">
        <f t="shared" si="85"/>
        <v>298.76697539090907</v>
      </c>
    </row>
    <row r="885" spans="1:19" x14ac:dyDescent="0.2">
      <c r="A885" s="45"/>
      <c r="B885" s="45"/>
      <c r="C885" s="61">
        <v>42691</v>
      </c>
      <c r="E885" s="62">
        <v>505.63200799999993</v>
      </c>
      <c r="F885" s="62">
        <v>468.586975</v>
      </c>
      <c r="G885" s="62">
        <v>464.13553200000001</v>
      </c>
      <c r="H885" s="62">
        <v>440.971745</v>
      </c>
      <c r="I885" s="62">
        <v>507.551785</v>
      </c>
      <c r="J885" s="62">
        <v>286.80452700000001</v>
      </c>
      <c r="L885" s="43" cm="1">
        <f t="array" ref="L885">VLOOKUP(MIN(IF(CPI!$A$2:$A$88&gt;C885,CPI!$A$2:$A$88)),CPI!$A$2:$B$88,2)</f>
        <v>95.320623916811087</v>
      </c>
      <c r="N885" s="64">
        <f t="shared" si="80"/>
        <v>530.45394293818174</v>
      </c>
      <c r="O885" s="64">
        <f t="shared" si="81"/>
        <v>491.59033559090909</v>
      </c>
      <c r="P885" s="64">
        <f t="shared" si="82"/>
        <v>486.9203672072727</v>
      </c>
      <c r="Q885" s="64">
        <f t="shared" si="83"/>
        <v>462.61944884545454</v>
      </c>
      <c r="R885" s="64">
        <f t="shared" si="84"/>
        <v>532.46796353636364</v>
      </c>
      <c r="S885" s="64">
        <f t="shared" si="85"/>
        <v>300.88402196181818</v>
      </c>
    </row>
    <row r="886" spans="1:19" x14ac:dyDescent="0.2">
      <c r="A886" s="45"/>
      <c r="B886" s="45"/>
      <c r="C886" s="61">
        <v>42698</v>
      </c>
      <c r="E886" s="62">
        <v>510.48419499999994</v>
      </c>
      <c r="F886" s="62">
        <v>467.87785200000002</v>
      </c>
      <c r="G886" s="62">
        <v>458.13579700000003</v>
      </c>
      <c r="H886" s="62">
        <v>448.76717400000001</v>
      </c>
      <c r="I886" s="62">
        <v>541.691869</v>
      </c>
      <c r="J886" s="62">
        <v>290.97746599999999</v>
      </c>
      <c r="L886" s="43" cm="1">
        <f t="array" ref="L886">VLOOKUP(MIN(IF(CPI!$A$2:$A$88&gt;C886,CPI!$A$2:$A$88)),CPI!$A$2:$B$88,2)</f>
        <v>95.320623916811087</v>
      </c>
      <c r="N886" s="64">
        <f t="shared" si="80"/>
        <v>535.54432820909085</v>
      </c>
      <c r="O886" s="64">
        <f t="shared" si="81"/>
        <v>490.84640109818184</v>
      </c>
      <c r="P886" s="64">
        <f t="shared" si="82"/>
        <v>480.62609976181818</v>
      </c>
      <c r="Q886" s="64">
        <f t="shared" si="83"/>
        <v>470.79756254181819</v>
      </c>
      <c r="R886" s="64">
        <f t="shared" si="84"/>
        <v>568.28401529636358</v>
      </c>
      <c r="S886" s="64">
        <f t="shared" si="85"/>
        <v>305.26181433090909</v>
      </c>
    </row>
    <row r="887" spans="1:19" x14ac:dyDescent="0.2">
      <c r="A887" s="45"/>
      <c r="B887" s="45"/>
      <c r="C887" s="61">
        <v>42705</v>
      </c>
      <c r="E887" s="62">
        <v>496.02183000000002</v>
      </c>
      <c r="F887" s="62">
        <v>477.25099799999998</v>
      </c>
      <c r="G887" s="62">
        <v>439.34601500000002</v>
      </c>
      <c r="H887" s="62">
        <v>436.52063800000002</v>
      </c>
      <c r="I887" s="62">
        <v>545.16720199999997</v>
      </c>
      <c r="J887" s="62">
        <v>291.092692</v>
      </c>
      <c r="L887" s="43" cm="1">
        <f t="array" ref="L887">VLOOKUP(MIN(IF(CPI!$A$2:$A$88&gt;C887,CPI!$A$2:$A$88)),CPI!$A$2:$B$88,2)</f>
        <v>95.320623916811087</v>
      </c>
      <c r="N887" s="64">
        <f t="shared" si="80"/>
        <v>520.37199256363635</v>
      </c>
      <c r="O887" s="64">
        <f t="shared" si="81"/>
        <v>500.67968335636363</v>
      </c>
      <c r="P887" s="64">
        <f t="shared" si="82"/>
        <v>460.91391028181818</v>
      </c>
      <c r="Q887" s="64">
        <f t="shared" si="83"/>
        <v>457.94983295636365</v>
      </c>
      <c r="R887" s="64">
        <f t="shared" si="84"/>
        <v>571.92995555272728</v>
      </c>
      <c r="S887" s="64">
        <f t="shared" si="85"/>
        <v>305.38269687999997</v>
      </c>
    </row>
    <row r="888" spans="1:19" x14ac:dyDescent="0.2">
      <c r="A888" s="45"/>
      <c r="B888" s="45"/>
      <c r="C888" s="61">
        <v>42712</v>
      </c>
      <c r="E888" s="62">
        <v>489.74168600000002</v>
      </c>
      <c r="F888" s="62">
        <v>485.93552</v>
      </c>
      <c r="G888" s="62">
        <v>479.19135699999998</v>
      </c>
      <c r="H888" s="62">
        <v>442.13457799999998</v>
      </c>
      <c r="I888" s="62">
        <v>553.93536600000004</v>
      </c>
      <c r="J888" s="62">
        <v>311.02848399999999</v>
      </c>
      <c r="L888" s="43" cm="1">
        <f t="array" ref="L888">VLOOKUP(MIN(IF(CPI!$A$2:$A$88&gt;C888,CPI!$A$2:$A$88)),CPI!$A$2:$B$88,2)</f>
        <v>95.320623916811087</v>
      </c>
      <c r="N888" s="64">
        <f t="shared" si="80"/>
        <v>513.78355058545458</v>
      </c>
      <c r="O888" s="64">
        <f t="shared" si="81"/>
        <v>509.79053643636365</v>
      </c>
      <c r="P888" s="64">
        <f t="shared" si="82"/>
        <v>502.71529634363634</v>
      </c>
      <c r="Q888" s="64">
        <f t="shared" si="83"/>
        <v>463.83936637454542</v>
      </c>
      <c r="R888" s="64">
        <f t="shared" si="84"/>
        <v>581.12855669454552</v>
      </c>
      <c r="S888" s="64">
        <f t="shared" si="85"/>
        <v>326.29715503272723</v>
      </c>
    </row>
    <row r="889" spans="1:19" x14ac:dyDescent="0.2">
      <c r="A889" s="45"/>
      <c r="B889" s="45"/>
      <c r="C889" s="61">
        <v>42719</v>
      </c>
      <c r="E889" s="62">
        <v>498.297595</v>
      </c>
      <c r="F889" s="62">
        <v>483.042666</v>
      </c>
      <c r="G889" s="62">
        <v>473.36336899999998</v>
      </c>
      <c r="H889" s="62">
        <v>501.26422199999996</v>
      </c>
      <c r="I889" s="62">
        <v>545.47404400000005</v>
      </c>
      <c r="J889" s="62">
        <v>281.41587399999997</v>
      </c>
      <c r="L889" s="43" cm="1">
        <f t="array" ref="L889">VLOOKUP(MIN(IF(CPI!$A$2:$A$88&gt;C889,CPI!$A$2:$A$88)),CPI!$A$2:$B$88,2)</f>
        <v>95.320623916811087</v>
      </c>
      <c r="N889" s="64">
        <f t="shared" si="80"/>
        <v>522.75947693636363</v>
      </c>
      <c r="O889" s="64">
        <f t="shared" si="81"/>
        <v>506.75566960363636</v>
      </c>
      <c r="P889" s="64">
        <f t="shared" si="82"/>
        <v>496.60120711454545</v>
      </c>
      <c r="Q889" s="64">
        <f t="shared" si="83"/>
        <v>525.87173835272722</v>
      </c>
      <c r="R889" s="64">
        <f t="shared" si="84"/>
        <v>572.25186070545453</v>
      </c>
      <c r="S889" s="64">
        <f t="shared" si="85"/>
        <v>295.23083508727268</v>
      </c>
    </row>
    <row r="890" spans="1:19" x14ac:dyDescent="0.2">
      <c r="A890" s="45"/>
      <c r="B890" s="45"/>
      <c r="C890" s="61">
        <v>42726</v>
      </c>
      <c r="E890" s="63"/>
      <c r="F890" s="63"/>
      <c r="G890" s="63"/>
      <c r="H890" s="63"/>
      <c r="I890" s="63"/>
      <c r="J890" s="63"/>
      <c r="L890" s="43" cm="1">
        <f t="array" ref="L890">VLOOKUP(MIN(IF(CPI!$A$2:$A$88&gt;C890,CPI!$A$2:$A$88)),CPI!$A$2:$B$88,2)</f>
        <v>95.320623916811087</v>
      </c>
      <c r="N890" s="64" t="str">
        <f t="shared" si="80"/>
        <v/>
      </c>
      <c r="O890" s="64" t="str">
        <f t="shared" si="81"/>
        <v/>
      </c>
      <c r="P890" s="64" t="str">
        <f t="shared" si="82"/>
        <v/>
      </c>
      <c r="Q890" s="64" t="str">
        <f t="shared" si="83"/>
        <v/>
      </c>
      <c r="R890" s="64" t="str">
        <f t="shared" si="84"/>
        <v/>
      </c>
      <c r="S890" s="64" t="str">
        <f t="shared" si="85"/>
        <v/>
      </c>
    </row>
    <row r="891" spans="1:19" x14ac:dyDescent="0.2">
      <c r="A891" s="51"/>
      <c r="B891" s="51"/>
      <c r="C891" s="61">
        <v>42733</v>
      </c>
      <c r="E891" s="63"/>
      <c r="F891" s="63"/>
      <c r="G891" s="63"/>
      <c r="H891" s="63"/>
      <c r="I891" s="63"/>
      <c r="J891" s="63"/>
      <c r="L891" s="43" cm="1">
        <f t="array" ref="L891">VLOOKUP(MIN(IF(CPI!$A$2:$A$88&gt;C891,CPI!$A$2:$A$88)),CPI!$A$2:$B$88,2)</f>
        <v>95.320623916811087</v>
      </c>
      <c r="N891" s="64" t="str">
        <f t="shared" si="80"/>
        <v/>
      </c>
      <c r="O891" s="64" t="str">
        <f t="shared" si="81"/>
        <v/>
      </c>
      <c r="P891" s="64" t="str">
        <f t="shared" si="82"/>
        <v/>
      </c>
      <c r="Q891" s="64" t="str">
        <f t="shared" si="83"/>
        <v/>
      </c>
      <c r="R891" s="64" t="str">
        <f t="shared" si="84"/>
        <v/>
      </c>
      <c r="S891" s="64" t="str">
        <f t="shared" si="85"/>
        <v/>
      </c>
    </row>
    <row r="892" spans="1:19" x14ac:dyDescent="0.2">
      <c r="A892" s="60">
        <v>2017</v>
      </c>
      <c r="B892" s="45"/>
      <c r="C892" s="61">
        <v>42740</v>
      </c>
      <c r="E892" s="63"/>
      <c r="F892" s="63"/>
      <c r="G892" s="63"/>
      <c r="H892" s="63"/>
      <c r="I892" s="63"/>
      <c r="J892" s="63"/>
      <c r="L892" s="43" cm="1">
        <f t="array" ref="L892">VLOOKUP(MIN(IF(CPI!$A$2:$A$88&gt;C892,CPI!$A$2:$A$88)),CPI!$A$2:$B$88,2)</f>
        <v>95.753899480069322</v>
      </c>
      <c r="N892" s="64" t="str">
        <f t="shared" si="80"/>
        <v/>
      </c>
      <c r="O892" s="64" t="str">
        <f t="shared" si="81"/>
        <v/>
      </c>
      <c r="P892" s="64" t="str">
        <f t="shared" si="82"/>
        <v/>
      </c>
      <c r="Q892" s="64" t="str">
        <f t="shared" si="83"/>
        <v/>
      </c>
      <c r="R892" s="64" t="str">
        <f t="shared" si="84"/>
        <v/>
      </c>
      <c r="S892" s="64" t="str">
        <f t="shared" si="85"/>
        <v/>
      </c>
    </row>
    <row r="893" spans="1:19" x14ac:dyDescent="0.2">
      <c r="A893" s="45"/>
      <c r="B893" s="45"/>
      <c r="C893" s="61">
        <v>42747</v>
      </c>
      <c r="E893" s="63"/>
      <c r="F893" s="63"/>
      <c r="G893" s="63"/>
      <c r="H893" s="63"/>
      <c r="I893" s="63"/>
      <c r="J893" s="63"/>
      <c r="L893" s="43" cm="1">
        <f t="array" ref="L893">VLOOKUP(MIN(IF(CPI!$A$2:$A$88&gt;C893,CPI!$A$2:$A$88)),CPI!$A$2:$B$88,2)</f>
        <v>95.753899480069322</v>
      </c>
      <c r="N893" s="64" t="str">
        <f t="shared" si="80"/>
        <v/>
      </c>
      <c r="O893" s="64" t="str">
        <f t="shared" si="81"/>
        <v/>
      </c>
      <c r="P893" s="64" t="str">
        <f t="shared" si="82"/>
        <v/>
      </c>
      <c r="Q893" s="64" t="str">
        <f t="shared" si="83"/>
        <v/>
      </c>
      <c r="R893" s="64" t="str">
        <f t="shared" si="84"/>
        <v/>
      </c>
      <c r="S893" s="64" t="str">
        <f t="shared" si="85"/>
        <v/>
      </c>
    </row>
    <row r="894" spans="1:19" x14ac:dyDescent="0.2">
      <c r="A894" s="45"/>
      <c r="B894" s="45"/>
      <c r="C894" s="61">
        <v>42754</v>
      </c>
      <c r="E894" s="62">
        <v>543</v>
      </c>
      <c r="F894" s="62">
        <v>523</v>
      </c>
      <c r="G894" s="62">
        <v>508</v>
      </c>
      <c r="H894" s="62">
        <v>516</v>
      </c>
      <c r="I894" s="62">
        <v>537</v>
      </c>
      <c r="J894" s="62">
        <v>327</v>
      </c>
      <c r="L894" s="43" cm="1">
        <f t="array" ref="L894">VLOOKUP(MIN(IF(CPI!$A$2:$A$88&gt;C894,CPI!$A$2:$A$88)),CPI!$A$2:$B$88,2)</f>
        <v>95.753899480069322</v>
      </c>
      <c r="N894" s="64">
        <f t="shared" si="80"/>
        <v>567.07873303167423</v>
      </c>
      <c r="O894" s="64">
        <f t="shared" si="81"/>
        <v>546.19185520361998</v>
      </c>
      <c r="P894" s="64">
        <f t="shared" si="82"/>
        <v>530.5266968325792</v>
      </c>
      <c r="Q894" s="64">
        <f t="shared" si="83"/>
        <v>538.88144796380095</v>
      </c>
      <c r="R894" s="64">
        <f t="shared" si="84"/>
        <v>560.81266968325792</v>
      </c>
      <c r="S894" s="64">
        <f t="shared" si="85"/>
        <v>341.50045248868781</v>
      </c>
    </row>
    <row r="895" spans="1:19" x14ac:dyDescent="0.2">
      <c r="A895" s="45"/>
      <c r="B895" s="45"/>
      <c r="C895" s="61">
        <v>42761</v>
      </c>
      <c r="E895" s="62">
        <v>561.18892300000005</v>
      </c>
      <c r="F895" s="62">
        <v>524.85894499999995</v>
      </c>
      <c r="G895" s="62">
        <v>506.23996099999999</v>
      </c>
      <c r="H895" s="62">
        <v>532.61629200000004</v>
      </c>
      <c r="I895" s="62">
        <v>565.84559000000002</v>
      </c>
      <c r="J895" s="62">
        <v>326.011278</v>
      </c>
      <c r="L895" s="43" cm="1">
        <f t="array" ref="L895">VLOOKUP(MIN(IF(CPI!$A$2:$A$88&gt;C895,CPI!$A$2:$A$88)),CPI!$A$2:$B$88,2)</f>
        <v>95.753899480069322</v>
      </c>
      <c r="N895" s="64">
        <f t="shared" si="80"/>
        <v>586.07422365791865</v>
      </c>
      <c r="O895" s="64">
        <f t="shared" si="81"/>
        <v>548.13323305882352</v>
      </c>
      <c r="P895" s="64">
        <f t="shared" si="82"/>
        <v>528.68861085429864</v>
      </c>
      <c r="Q895" s="64">
        <f t="shared" si="83"/>
        <v>556.23457101176484</v>
      </c>
      <c r="R895" s="64">
        <f t="shared" si="84"/>
        <v>590.93738539366518</v>
      </c>
      <c r="S895" s="64">
        <f t="shared" si="85"/>
        <v>340.46788670769234</v>
      </c>
    </row>
    <row r="896" spans="1:19" x14ac:dyDescent="0.2">
      <c r="A896" s="45"/>
      <c r="B896" s="45"/>
      <c r="C896" s="61">
        <v>42768</v>
      </c>
      <c r="E896" s="62">
        <v>578.226764</v>
      </c>
      <c r="F896" s="62">
        <v>536.47017600000004</v>
      </c>
      <c r="G896" s="62">
        <v>512.37161000000003</v>
      </c>
      <c r="H896" s="62">
        <v>468.62329499999998</v>
      </c>
      <c r="I896" s="62">
        <v>551.26694799999996</v>
      </c>
      <c r="J896" s="62">
        <v>338.76971200000003</v>
      </c>
      <c r="L896" s="43" cm="1">
        <f t="array" ref="L896">VLOOKUP(MIN(IF(CPI!$A$2:$A$88&gt;C896,CPI!$A$2:$A$88)),CPI!$A$2:$B$88,2)</f>
        <v>95.753899480069322</v>
      </c>
      <c r="N896" s="64">
        <f t="shared" si="80"/>
        <v>603.86758882895936</v>
      </c>
      <c r="O896" s="64">
        <f t="shared" si="81"/>
        <v>560.2593512253394</v>
      </c>
      <c r="P896" s="64">
        <f t="shared" si="82"/>
        <v>535.09216103167432</v>
      </c>
      <c r="Q896" s="64">
        <f t="shared" si="83"/>
        <v>489.40387550226245</v>
      </c>
      <c r="R896" s="64">
        <f t="shared" si="84"/>
        <v>575.71226967601808</v>
      </c>
      <c r="S896" s="64">
        <f t="shared" si="85"/>
        <v>353.79207931945706</v>
      </c>
    </row>
    <row r="897" spans="1:19" x14ac:dyDescent="0.2">
      <c r="A897" s="45"/>
      <c r="B897" s="45"/>
      <c r="C897" s="61">
        <v>42775</v>
      </c>
      <c r="E897" s="63"/>
      <c r="F897" s="63"/>
      <c r="G897" s="63"/>
      <c r="H897" s="63"/>
      <c r="I897" s="63"/>
      <c r="J897" s="63"/>
      <c r="L897" s="43" cm="1">
        <f t="array" ref="L897">VLOOKUP(MIN(IF(CPI!$A$2:$A$88&gt;C897,CPI!$A$2:$A$88)),CPI!$A$2:$B$88,2)</f>
        <v>95.753899480069322</v>
      </c>
      <c r="N897" s="64" t="str">
        <f t="shared" si="80"/>
        <v/>
      </c>
      <c r="O897" s="64" t="str">
        <f t="shared" si="81"/>
        <v/>
      </c>
      <c r="P897" s="64" t="str">
        <f t="shared" si="82"/>
        <v/>
      </c>
      <c r="Q897" s="64" t="str">
        <f t="shared" si="83"/>
        <v/>
      </c>
      <c r="R897" s="64" t="str">
        <f t="shared" si="84"/>
        <v/>
      </c>
      <c r="S897" s="64" t="str">
        <f t="shared" si="85"/>
        <v/>
      </c>
    </row>
    <row r="898" spans="1:19" x14ac:dyDescent="0.2">
      <c r="A898" s="45"/>
      <c r="B898" s="45"/>
      <c r="C898" s="61">
        <v>42782</v>
      </c>
      <c r="E898" s="62">
        <v>569.09498599999995</v>
      </c>
      <c r="F898" s="62">
        <v>558.13389800000004</v>
      </c>
      <c r="G898" s="62">
        <v>546.76495699999998</v>
      </c>
      <c r="H898" s="62">
        <v>561.90460299999995</v>
      </c>
      <c r="I898" s="62">
        <v>576.42330000000004</v>
      </c>
      <c r="J898" s="62">
        <v>325.11166500000002</v>
      </c>
      <c r="L898" s="43" cm="1">
        <f t="array" ref="L898">VLOOKUP(MIN(IF(CPI!$A$2:$A$88&gt;C898,CPI!$A$2:$A$88)),CPI!$A$2:$B$88,2)</f>
        <v>95.753899480069322</v>
      </c>
      <c r="N898" s="64">
        <f t="shared" si="80"/>
        <v>594.33087225701354</v>
      </c>
      <c r="O898" s="64">
        <f t="shared" si="81"/>
        <v>582.88372696108604</v>
      </c>
      <c r="P898" s="64">
        <f t="shared" si="82"/>
        <v>571.0106428760181</v>
      </c>
      <c r="Q898" s="64">
        <f t="shared" si="83"/>
        <v>586.82163969411761</v>
      </c>
      <c r="R898" s="64">
        <f t="shared" si="84"/>
        <v>601.98415221719461</v>
      </c>
      <c r="S898" s="64">
        <f t="shared" si="85"/>
        <v>339.52838136651587</v>
      </c>
    </row>
    <row r="899" spans="1:19" x14ac:dyDescent="0.2">
      <c r="A899" s="45"/>
      <c r="B899" s="45"/>
      <c r="C899" s="61">
        <v>42789</v>
      </c>
      <c r="E899" s="62">
        <v>573.02674400000001</v>
      </c>
      <c r="F899" s="62">
        <v>576.01658299999997</v>
      </c>
      <c r="G899" s="62">
        <v>580.54676600000005</v>
      </c>
      <c r="H899" s="62">
        <v>582.44950800000004</v>
      </c>
      <c r="I899" s="62">
        <v>570.72822399999995</v>
      </c>
      <c r="J899" s="62">
        <v>381.276385</v>
      </c>
      <c r="L899" s="43" cm="1">
        <f t="array" ref="L899">VLOOKUP(MIN(IF(CPI!$A$2:$A$88&gt;C899,CPI!$A$2:$A$88)),CPI!$A$2:$B$88,2)</f>
        <v>95.753899480069322</v>
      </c>
      <c r="N899" s="64">
        <f t="shared" si="80"/>
        <v>598.43697970678738</v>
      </c>
      <c r="O899" s="64">
        <f t="shared" si="81"/>
        <v>601.55939980271489</v>
      </c>
      <c r="P899" s="64">
        <f t="shared" si="82"/>
        <v>606.29046874570145</v>
      </c>
      <c r="Q899" s="64">
        <f t="shared" si="83"/>
        <v>608.27758573031679</v>
      </c>
      <c r="R899" s="64">
        <f t="shared" si="84"/>
        <v>596.03653438552033</v>
      </c>
      <c r="S899" s="64">
        <f t="shared" si="85"/>
        <v>398.18366361085975</v>
      </c>
    </row>
    <row r="900" spans="1:19" x14ac:dyDescent="0.2">
      <c r="A900" s="45"/>
      <c r="B900" s="45"/>
      <c r="C900" s="61">
        <v>42796</v>
      </c>
      <c r="E900" s="62">
        <v>630.60197500000004</v>
      </c>
      <c r="F900" s="62">
        <v>613.49620500000003</v>
      </c>
      <c r="G900" s="62">
        <v>607.30823999999996</v>
      </c>
      <c r="H900" s="62">
        <v>597.41409899999996</v>
      </c>
      <c r="I900" s="62">
        <v>549.24213799999995</v>
      </c>
      <c r="J900" s="62">
        <v>431.11693300000002</v>
      </c>
      <c r="L900" s="43" cm="1">
        <f t="array" ref="L900">VLOOKUP(MIN(IF(CPI!$A$2:$A$88&gt;C900,CPI!$A$2:$A$88)),CPI!$A$2:$B$88,2)</f>
        <v>95.753899480069322</v>
      </c>
      <c r="N900" s="64">
        <f t="shared" si="80"/>
        <v>658.56532049773762</v>
      </c>
      <c r="O900" s="64">
        <f t="shared" si="81"/>
        <v>640.70101409049778</v>
      </c>
      <c r="P900" s="64">
        <f t="shared" si="82"/>
        <v>634.23865064253391</v>
      </c>
      <c r="Q900" s="64">
        <f t="shared" si="83"/>
        <v>623.90576492850676</v>
      </c>
      <c r="R900" s="64">
        <f t="shared" si="84"/>
        <v>573.59767172126692</v>
      </c>
      <c r="S900" s="64">
        <f t="shared" si="85"/>
        <v>450.23433545882358</v>
      </c>
    </row>
    <row r="901" spans="1:19" x14ac:dyDescent="0.2">
      <c r="A901" s="45"/>
      <c r="B901" s="45"/>
      <c r="C901" s="61">
        <v>42803</v>
      </c>
      <c r="E901" s="62">
        <v>600.52080799999999</v>
      </c>
      <c r="F901" s="62">
        <v>628.59020099999998</v>
      </c>
      <c r="G901" s="62">
        <v>616.89482899999996</v>
      </c>
      <c r="H901" s="62">
        <v>589.42053799999996</v>
      </c>
      <c r="I901" s="62">
        <v>499.99065100000001</v>
      </c>
      <c r="J901" s="62">
        <v>477.60798</v>
      </c>
      <c r="L901" s="43" cm="1">
        <f t="array" ref="L901">VLOOKUP(MIN(IF(CPI!$A$2:$A$88&gt;C901,CPI!$A$2:$A$88)),CPI!$A$2:$B$88,2)</f>
        <v>95.753899480069322</v>
      </c>
      <c r="N901" s="64">
        <f t="shared" si="80"/>
        <v>627.15023749502268</v>
      </c>
      <c r="O901" s="64">
        <f t="shared" si="81"/>
        <v>656.46433660995478</v>
      </c>
      <c r="P901" s="64">
        <f t="shared" si="82"/>
        <v>644.25034630407242</v>
      </c>
      <c r="Q901" s="64">
        <f t="shared" si="83"/>
        <v>615.55773832760178</v>
      </c>
      <c r="R901" s="64">
        <f t="shared" si="84"/>
        <v>522.16218213031675</v>
      </c>
      <c r="S901" s="64">
        <f t="shared" si="85"/>
        <v>498.78697639819006</v>
      </c>
    </row>
    <row r="902" spans="1:19" x14ac:dyDescent="0.2">
      <c r="A902" s="45"/>
      <c r="B902" s="45"/>
      <c r="C902" s="61">
        <v>42810</v>
      </c>
      <c r="E902" s="62">
        <v>655.40323699999999</v>
      </c>
      <c r="F902" s="62">
        <v>644.905485</v>
      </c>
      <c r="G902" s="62">
        <v>614.35839199999998</v>
      </c>
      <c r="H902" s="62">
        <v>603.13475600000004</v>
      </c>
      <c r="I902" s="62">
        <v>583.25182099999995</v>
      </c>
      <c r="J902" s="62">
        <v>431.85355700000002</v>
      </c>
      <c r="L902" s="43" cm="1">
        <f t="array" ref="L902">VLOOKUP(MIN(IF(CPI!$A$2:$A$88&gt;C902,CPI!$A$2:$A$88)),CPI!$A$2:$B$88,2)</f>
        <v>95.753899480069322</v>
      </c>
      <c r="N902" s="64">
        <f t="shared" ref="N902:N965" si="86">IF(ISBLANK(E902),"",+E902*(100/$L902))</f>
        <v>684.46636696651592</v>
      </c>
      <c r="O902" s="64">
        <f t="shared" ref="O902:O965" si="87">IF(ISBLANK(F902),"",+F902*(100/$L902))</f>
        <v>673.50310379185521</v>
      </c>
      <c r="P902" s="64">
        <f t="shared" ref="P902:P965" si="88">IF(ISBLANK(G902),"",+G902*(100/$L902))</f>
        <v>641.60143381719456</v>
      </c>
      <c r="Q902" s="64">
        <f t="shared" ref="Q902:Q965" si="89">IF(ISBLANK(H902),"",+H902*(100/$L902))</f>
        <v>629.880098121267</v>
      </c>
      <c r="R902" s="64">
        <f t="shared" ref="R902:R965" si="90">IF(ISBLANK(I902),"",+I902*(100/$L902))</f>
        <v>609.11547641085974</v>
      </c>
      <c r="S902" s="64">
        <f t="shared" ref="S902:S965" si="91">IF(ISBLANK(J902),"",+J902*(100/$L902))</f>
        <v>451.00362423348423</v>
      </c>
    </row>
    <row r="903" spans="1:19" x14ac:dyDescent="0.2">
      <c r="A903" s="45"/>
      <c r="B903" s="45"/>
      <c r="C903" s="61">
        <v>42817</v>
      </c>
      <c r="E903" s="62">
        <v>637.46855900000003</v>
      </c>
      <c r="F903" s="62">
        <v>618.46460000000002</v>
      </c>
      <c r="G903" s="62">
        <v>612.44779700000004</v>
      </c>
      <c r="H903" s="62">
        <v>634.34619499999997</v>
      </c>
      <c r="I903" s="62">
        <v>606.63769600000001</v>
      </c>
      <c r="J903" s="62">
        <v>469.259433</v>
      </c>
      <c r="L903" s="43" cm="1">
        <f t="array" ref="L903">VLOOKUP(MIN(IF(CPI!$A$2:$A$88&gt;C903,CPI!$A$2:$A$88)),CPI!$A$2:$B$88,2)</f>
        <v>95.753899480069322</v>
      </c>
      <c r="N903" s="64">
        <f t="shared" si="86"/>
        <v>665.73639555294119</v>
      </c>
      <c r="O903" s="64">
        <f t="shared" si="87"/>
        <v>645.88972705882361</v>
      </c>
      <c r="P903" s="64">
        <f t="shared" si="88"/>
        <v>639.60611560000007</v>
      </c>
      <c r="Q903" s="64">
        <f t="shared" si="89"/>
        <v>662.47557378280544</v>
      </c>
      <c r="R903" s="64">
        <f t="shared" si="90"/>
        <v>633.53837211221719</v>
      </c>
      <c r="S903" s="64">
        <f t="shared" si="91"/>
        <v>490.06822233665162</v>
      </c>
    </row>
    <row r="904" spans="1:19" x14ac:dyDescent="0.2">
      <c r="A904" s="45"/>
      <c r="B904" s="45"/>
      <c r="C904" s="61">
        <v>42824</v>
      </c>
      <c r="E904" s="62">
        <v>622.10884099999998</v>
      </c>
      <c r="F904" s="62">
        <v>614.19195400000001</v>
      </c>
      <c r="G904" s="62">
        <v>606.99798999999996</v>
      </c>
      <c r="H904" s="62">
        <v>594.98312699999997</v>
      </c>
      <c r="I904" s="62">
        <v>661.63177199999996</v>
      </c>
      <c r="J904" s="62">
        <v>393.35432500000002</v>
      </c>
      <c r="L904" s="43" cm="1">
        <f t="array" ref="L904">VLOOKUP(MIN(IF(CPI!$A$2:$A$88&gt;C904,CPI!$A$2:$A$88)),CPI!$A$2:$B$88,2)</f>
        <v>95.927209705372618</v>
      </c>
      <c r="N904" s="64">
        <f t="shared" si="86"/>
        <v>648.5217728220415</v>
      </c>
      <c r="O904" s="64">
        <f t="shared" si="87"/>
        <v>640.26875782836498</v>
      </c>
      <c r="P904" s="64">
        <f t="shared" si="88"/>
        <v>632.76935904245704</v>
      </c>
      <c r="Q904" s="64">
        <f t="shared" si="89"/>
        <v>620.24437990785907</v>
      </c>
      <c r="R904" s="64">
        <f t="shared" si="90"/>
        <v>689.72273250948501</v>
      </c>
      <c r="S904" s="64">
        <f t="shared" si="91"/>
        <v>410.05500546522131</v>
      </c>
    </row>
    <row r="905" spans="1:19" x14ac:dyDescent="0.2">
      <c r="A905" s="45"/>
      <c r="B905" s="45"/>
      <c r="C905" s="61">
        <v>42831</v>
      </c>
      <c r="E905" s="62">
        <v>634.415616</v>
      </c>
      <c r="F905" s="62">
        <v>614.99081699999999</v>
      </c>
      <c r="G905" s="62">
        <v>595.98954200000003</v>
      </c>
      <c r="H905" s="62">
        <v>599.62642800000003</v>
      </c>
      <c r="I905" s="62">
        <v>579.86327200000005</v>
      </c>
      <c r="J905" s="62">
        <v>410.96765599999998</v>
      </c>
      <c r="L905" s="43" cm="1">
        <f t="array" ref="L905">VLOOKUP(MIN(IF(CPI!$A$2:$A$88&gt;C905,CPI!$A$2:$A$88)),CPI!$A$2:$B$88,2)</f>
        <v>95.927209705372618</v>
      </c>
      <c r="N905" s="64">
        <f t="shared" si="86"/>
        <v>661.35105769105689</v>
      </c>
      <c r="O905" s="64">
        <f t="shared" si="87"/>
        <v>641.10153822764221</v>
      </c>
      <c r="P905" s="64">
        <f t="shared" si="88"/>
        <v>621.29352436133695</v>
      </c>
      <c r="Q905" s="64">
        <f t="shared" si="89"/>
        <v>625.08482196205966</v>
      </c>
      <c r="R905" s="64">
        <f t="shared" si="90"/>
        <v>604.48257984462521</v>
      </c>
      <c r="S905" s="64">
        <f t="shared" si="91"/>
        <v>428.41614726648595</v>
      </c>
    </row>
    <row r="906" spans="1:19" x14ac:dyDescent="0.2">
      <c r="A906" s="45"/>
      <c r="B906" s="45"/>
      <c r="C906" s="61">
        <v>42838</v>
      </c>
      <c r="E906" s="62">
        <v>629.37991799999998</v>
      </c>
      <c r="F906" s="62">
        <v>630.92622800000004</v>
      </c>
      <c r="G906" s="62">
        <v>611.36722799999995</v>
      </c>
      <c r="H906" s="62">
        <v>612.75349900000003</v>
      </c>
      <c r="I906" s="62">
        <v>619.52344000000005</v>
      </c>
      <c r="J906" s="62">
        <v>402.74766499999998</v>
      </c>
      <c r="L906" s="43" cm="1">
        <f t="array" ref="L906">VLOOKUP(MIN(IF(CPI!$A$2:$A$88&gt;C906,CPI!$A$2:$A$88)),CPI!$A$2:$B$88,2)</f>
        <v>95.927209705372618</v>
      </c>
      <c r="N906" s="64">
        <f t="shared" si="86"/>
        <v>656.10155860162592</v>
      </c>
      <c r="O906" s="64">
        <f t="shared" si="87"/>
        <v>657.71352042637761</v>
      </c>
      <c r="P906" s="64">
        <f t="shared" si="88"/>
        <v>637.32410217886172</v>
      </c>
      <c r="Q906" s="64">
        <f t="shared" si="89"/>
        <v>638.76923021318885</v>
      </c>
      <c r="R906" s="64">
        <f t="shared" si="90"/>
        <v>645.8266032158989</v>
      </c>
      <c r="S906" s="64">
        <f t="shared" si="91"/>
        <v>419.84715935862687</v>
      </c>
    </row>
    <row r="907" spans="1:19" x14ac:dyDescent="0.2">
      <c r="A907" s="45"/>
      <c r="B907" s="45"/>
      <c r="C907" s="61">
        <v>42845</v>
      </c>
      <c r="E907" s="62">
        <v>608.88296200000002</v>
      </c>
      <c r="F907" s="62">
        <v>632.94059500000003</v>
      </c>
      <c r="G907" s="62">
        <v>603.94079599999998</v>
      </c>
      <c r="H907" s="62">
        <v>605.40360199999998</v>
      </c>
      <c r="I907" s="62">
        <v>568.523055</v>
      </c>
      <c r="J907" s="62">
        <v>424.25863399999997</v>
      </c>
      <c r="L907" s="43" cm="1">
        <f t="array" ref="L907">VLOOKUP(MIN(IF(CPI!$A$2:$A$88&gt;C907,CPI!$A$2:$A$88)),CPI!$A$2:$B$88,2)</f>
        <v>95.927209705372618</v>
      </c>
      <c r="N907" s="64">
        <f t="shared" si="86"/>
        <v>634.73436147064137</v>
      </c>
      <c r="O907" s="64">
        <f t="shared" si="87"/>
        <v>659.81341158988255</v>
      </c>
      <c r="P907" s="64">
        <f t="shared" si="88"/>
        <v>629.58236547786805</v>
      </c>
      <c r="Q907" s="64">
        <f t="shared" si="89"/>
        <v>631.10727796567301</v>
      </c>
      <c r="R907" s="64">
        <f t="shared" si="90"/>
        <v>592.66089021680216</v>
      </c>
      <c r="S907" s="64">
        <f t="shared" si="91"/>
        <v>442.27142153206859</v>
      </c>
    </row>
    <row r="908" spans="1:19" x14ac:dyDescent="0.2">
      <c r="A908" s="45"/>
      <c r="B908" s="45"/>
      <c r="C908" s="61">
        <v>42852</v>
      </c>
      <c r="E908" s="62">
        <v>622.47894499999995</v>
      </c>
      <c r="F908" s="62">
        <v>643.66715699999997</v>
      </c>
      <c r="G908" s="62">
        <v>615.16982299999995</v>
      </c>
      <c r="H908" s="62">
        <v>592.324297</v>
      </c>
      <c r="I908" s="62">
        <v>614.97623999999996</v>
      </c>
      <c r="J908" s="62">
        <v>407.79917999999998</v>
      </c>
      <c r="L908" s="43" cm="1">
        <f t="array" ref="L908">VLOOKUP(MIN(IF(CPI!$A$2:$A$88&gt;C908,CPI!$A$2:$A$88)),CPI!$A$2:$B$88,2)</f>
        <v>95.927209705372618</v>
      </c>
      <c r="N908" s="64">
        <f t="shared" si="86"/>
        <v>648.90759036133693</v>
      </c>
      <c r="O908" s="64">
        <f t="shared" si="87"/>
        <v>670.99539221138207</v>
      </c>
      <c r="P908" s="64">
        <f t="shared" si="88"/>
        <v>641.28814430171633</v>
      </c>
      <c r="Q908" s="64">
        <f t="shared" si="89"/>
        <v>617.47266371996386</v>
      </c>
      <c r="R908" s="64">
        <f t="shared" si="90"/>
        <v>641.08634233062321</v>
      </c>
      <c r="S908" s="64">
        <f t="shared" si="91"/>
        <v>425.11314699186988</v>
      </c>
    </row>
    <row r="909" spans="1:19" x14ac:dyDescent="0.2">
      <c r="A909" s="45"/>
      <c r="B909" s="45"/>
      <c r="C909" s="61">
        <v>42859</v>
      </c>
      <c r="E909" s="62">
        <v>597.74692000000005</v>
      </c>
      <c r="F909" s="62">
        <v>595.64747499999999</v>
      </c>
      <c r="G909" s="62">
        <v>588.39329999999995</v>
      </c>
      <c r="H909" s="62">
        <v>576.71974999999998</v>
      </c>
      <c r="I909" s="62">
        <v>559.77588900000001</v>
      </c>
      <c r="J909" s="62">
        <v>356.52631000000002</v>
      </c>
      <c r="L909" s="43" cm="1">
        <f t="array" ref="L909">VLOOKUP(MIN(IF(CPI!$A$2:$A$88&gt;C909,CPI!$A$2:$A$88)),CPI!$A$2:$B$88,2)</f>
        <v>95.927209705372618</v>
      </c>
      <c r="N909" s="64">
        <f t="shared" si="86"/>
        <v>623.12551551942192</v>
      </c>
      <c r="O909" s="64">
        <f t="shared" si="87"/>
        <v>620.9369341915085</v>
      </c>
      <c r="P909" s="64">
        <f t="shared" si="88"/>
        <v>613.3747680216801</v>
      </c>
      <c r="Q909" s="64">
        <f t="shared" si="89"/>
        <v>601.20559304426376</v>
      </c>
      <c r="R909" s="64">
        <f t="shared" si="90"/>
        <v>583.54234499186987</v>
      </c>
      <c r="S909" s="64">
        <f t="shared" si="91"/>
        <v>371.66338007226739</v>
      </c>
    </row>
    <row r="910" spans="1:19" x14ac:dyDescent="0.2">
      <c r="A910" s="45"/>
      <c r="B910" s="45"/>
      <c r="C910" s="61">
        <v>42866</v>
      </c>
      <c r="E910" s="63"/>
      <c r="F910" s="63"/>
      <c r="G910" s="63"/>
      <c r="H910" s="63"/>
      <c r="I910" s="63"/>
      <c r="J910" s="63"/>
      <c r="L910" s="43" cm="1">
        <f t="array" ref="L910">VLOOKUP(MIN(IF(CPI!$A$2:$A$88&gt;C910,CPI!$A$2:$A$88)),CPI!$A$2:$B$88,2)</f>
        <v>95.927209705372618</v>
      </c>
      <c r="N910" s="64" t="str">
        <f t="shared" si="86"/>
        <v/>
      </c>
      <c r="O910" s="64" t="str">
        <f t="shared" si="87"/>
        <v/>
      </c>
      <c r="P910" s="64" t="str">
        <f t="shared" si="88"/>
        <v/>
      </c>
      <c r="Q910" s="64" t="str">
        <f t="shared" si="89"/>
        <v/>
      </c>
      <c r="R910" s="64" t="str">
        <f t="shared" si="90"/>
        <v/>
      </c>
      <c r="S910" s="64" t="str">
        <f t="shared" si="91"/>
        <v/>
      </c>
    </row>
    <row r="911" spans="1:19" x14ac:dyDescent="0.2">
      <c r="A911" s="45"/>
      <c r="B911" s="45"/>
      <c r="C911" s="61">
        <v>42873</v>
      </c>
      <c r="E911" s="62">
        <v>638.334519</v>
      </c>
      <c r="F911" s="62">
        <v>634.63161400000001</v>
      </c>
      <c r="G911" s="62">
        <v>610.31802200000004</v>
      </c>
      <c r="H911" s="62">
        <v>570.18687299999999</v>
      </c>
      <c r="I911" s="62">
        <v>547.70034999999996</v>
      </c>
      <c r="J911" s="62">
        <v>431.80713600000001</v>
      </c>
      <c r="L911" s="43" cm="1">
        <f t="array" ref="L911">VLOOKUP(MIN(IF(CPI!$A$2:$A$88&gt;C911,CPI!$A$2:$A$88)),CPI!$A$2:$B$88,2)</f>
        <v>95.927209705372618</v>
      </c>
      <c r="N911" s="64">
        <f t="shared" si="86"/>
        <v>665.43634591327907</v>
      </c>
      <c r="O911" s="64">
        <f t="shared" si="87"/>
        <v>661.57622633785002</v>
      </c>
      <c r="P911" s="64">
        <f t="shared" si="88"/>
        <v>636.23034994399279</v>
      </c>
      <c r="Q911" s="64">
        <f t="shared" si="89"/>
        <v>594.39534908943085</v>
      </c>
      <c r="R911" s="64">
        <f t="shared" si="90"/>
        <v>570.9541137308039</v>
      </c>
      <c r="S911" s="64">
        <f t="shared" si="91"/>
        <v>450.14041097018969</v>
      </c>
    </row>
    <row r="912" spans="1:19" x14ac:dyDescent="0.2">
      <c r="A912" s="45"/>
      <c r="B912" s="45"/>
      <c r="C912" s="61">
        <v>42880</v>
      </c>
      <c r="E912" s="62">
        <v>658.72965599999998</v>
      </c>
      <c r="F912" s="62">
        <v>657.40231200000005</v>
      </c>
      <c r="G912" s="62">
        <v>632.11360200000001</v>
      </c>
      <c r="H912" s="62">
        <v>631.00954200000001</v>
      </c>
      <c r="I912" s="62">
        <v>598.12004300000001</v>
      </c>
      <c r="J912" s="62">
        <v>417.39952</v>
      </c>
      <c r="L912" s="43" cm="1">
        <f t="array" ref="L912">VLOOKUP(MIN(IF(CPI!$A$2:$A$88&gt;C912,CPI!$A$2:$A$88)),CPI!$A$2:$B$88,2)</f>
        <v>95.927209705372618</v>
      </c>
      <c r="N912" s="64">
        <f t="shared" si="86"/>
        <v>686.69740110569103</v>
      </c>
      <c r="O912" s="64">
        <f t="shared" si="87"/>
        <v>685.31370194037947</v>
      </c>
      <c r="P912" s="64">
        <f t="shared" si="88"/>
        <v>658.95130687262872</v>
      </c>
      <c r="Q912" s="64">
        <f t="shared" si="89"/>
        <v>657.80037169647699</v>
      </c>
      <c r="R912" s="64">
        <f t="shared" si="90"/>
        <v>623.51448023667569</v>
      </c>
      <c r="S912" s="64">
        <f t="shared" si="91"/>
        <v>435.12108950316167</v>
      </c>
    </row>
    <row r="913" spans="1:19" x14ac:dyDescent="0.2">
      <c r="A913" s="45"/>
      <c r="B913" s="45"/>
      <c r="C913" s="61">
        <v>42887</v>
      </c>
      <c r="E913" s="62">
        <v>648</v>
      </c>
      <c r="F913" s="62">
        <v>664</v>
      </c>
      <c r="G913" s="62">
        <v>648</v>
      </c>
      <c r="H913" s="62">
        <v>652</v>
      </c>
      <c r="I913" s="62">
        <v>559</v>
      </c>
      <c r="J913" s="62">
        <v>453</v>
      </c>
      <c r="L913" s="43" cm="1">
        <f t="array" ref="L913">VLOOKUP(MIN(IF(CPI!$A$2:$A$88&gt;C913,CPI!$A$2:$A$88)),CPI!$A$2:$B$88,2)</f>
        <v>95.927209705372618</v>
      </c>
      <c r="N913" s="64">
        <f t="shared" si="86"/>
        <v>675.51219512195121</v>
      </c>
      <c r="O913" s="64">
        <f t="shared" si="87"/>
        <v>692.19150858175249</v>
      </c>
      <c r="P913" s="64">
        <f t="shared" si="88"/>
        <v>675.51219512195121</v>
      </c>
      <c r="Q913" s="64">
        <f t="shared" si="89"/>
        <v>679.68202348690147</v>
      </c>
      <c r="R913" s="64">
        <f t="shared" si="90"/>
        <v>582.73351400180672</v>
      </c>
      <c r="S913" s="64">
        <f t="shared" si="91"/>
        <v>472.23306233062328</v>
      </c>
    </row>
    <row r="914" spans="1:19" x14ac:dyDescent="0.2">
      <c r="A914" s="45"/>
      <c r="B914" s="45"/>
      <c r="C914" s="61">
        <v>42894</v>
      </c>
      <c r="E914" s="62">
        <v>637</v>
      </c>
      <c r="F914" s="62">
        <v>681</v>
      </c>
      <c r="G914" s="62">
        <v>654</v>
      </c>
      <c r="H914" s="62">
        <v>629</v>
      </c>
      <c r="I914" s="62">
        <v>631</v>
      </c>
      <c r="J914" s="62">
        <v>491</v>
      </c>
      <c r="L914" s="43" cm="1">
        <f t="array" ref="L914">VLOOKUP(MIN(IF(CPI!$A$2:$A$88&gt;C914,CPI!$A$2:$A$88)),CPI!$A$2:$B$88,2)</f>
        <v>95.927209705372618</v>
      </c>
      <c r="N914" s="64">
        <f t="shared" si="86"/>
        <v>664.04516711833787</v>
      </c>
      <c r="O914" s="64">
        <f t="shared" si="87"/>
        <v>709.91327913279133</v>
      </c>
      <c r="P914" s="64">
        <f t="shared" si="88"/>
        <v>681.76693766937672</v>
      </c>
      <c r="Q914" s="64">
        <f t="shared" si="89"/>
        <v>655.70551038843723</v>
      </c>
      <c r="R914" s="64">
        <f t="shared" si="90"/>
        <v>657.79042457091236</v>
      </c>
      <c r="S914" s="64">
        <f t="shared" si="91"/>
        <v>511.84643179765129</v>
      </c>
    </row>
    <row r="915" spans="1:19" x14ac:dyDescent="0.2">
      <c r="A915" s="45"/>
      <c r="B915" s="45"/>
      <c r="C915" s="61">
        <v>42901</v>
      </c>
      <c r="E915" s="62">
        <v>584</v>
      </c>
      <c r="F915" s="62">
        <v>662</v>
      </c>
      <c r="G915" s="62">
        <v>653</v>
      </c>
      <c r="H915" s="62">
        <v>610</v>
      </c>
      <c r="I915" s="62">
        <v>567</v>
      </c>
      <c r="J915" s="62">
        <v>441</v>
      </c>
      <c r="L915" s="43" cm="1">
        <f t="array" ref="L915">VLOOKUP(MIN(IF(CPI!$A$2:$A$88&gt;C915,CPI!$A$2:$A$88)),CPI!$A$2:$B$88,2)</f>
        <v>95.927209705372618</v>
      </c>
      <c r="N915" s="64">
        <f t="shared" si="86"/>
        <v>608.79494128274609</v>
      </c>
      <c r="O915" s="64">
        <f t="shared" si="87"/>
        <v>690.10659439927736</v>
      </c>
      <c r="P915" s="64">
        <f t="shared" si="88"/>
        <v>680.72448057813915</v>
      </c>
      <c r="Q915" s="64">
        <f t="shared" si="89"/>
        <v>635.89882565492314</v>
      </c>
      <c r="R915" s="64">
        <f t="shared" si="90"/>
        <v>591.07317073170725</v>
      </c>
      <c r="S915" s="64">
        <f t="shared" si="91"/>
        <v>459.72357723577232</v>
      </c>
    </row>
    <row r="916" spans="1:19" x14ac:dyDescent="0.2">
      <c r="A916" s="45"/>
      <c r="B916" s="45"/>
      <c r="C916" s="61">
        <v>42908</v>
      </c>
      <c r="E916" s="62">
        <v>592</v>
      </c>
      <c r="F916" s="62">
        <v>652</v>
      </c>
      <c r="G916" s="62">
        <v>628</v>
      </c>
      <c r="H916" s="62">
        <v>615</v>
      </c>
      <c r="I916" s="62">
        <v>534</v>
      </c>
      <c r="J916" s="62">
        <v>423</v>
      </c>
      <c r="L916" s="43" cm="1">
        <f t="array" ref="L916">VLOOKUP(MIN(IF(CPI!$A$2:$A$88&gt;C916,CPI!$A$2:$A$88)),CPI!$A$2:$B$88,2)</f>
        <v>95.927209705372618</v>
      </c>
      <c r="N916" s="64">
        <f t="shared" si="86"/>
        <v>617.13459801264673</v>
      </c>
      <c r="O916" s="64">
        <f t="shared" si="87"/>
        <v>679.68202348690147</v>
      </c>
      <c r="P916" s="64">
        <f t="shared" si="88"/>
        <v>654.66305329719967</v>
      </c>
      <c r="Q916" s="64">
        <f t="shared" si="89"/>
        <v>641.11111111111109</v>
      </c>
      <c r="R916" s="64">
        <f t="shared" si="90"/>
        <v>556.67208672086724</v>
      </c>
      <c r="S916" s="64">
        <f t="shared" si="91"/>
        <v>440.95934959349592</v>
      </c>
    </row>
    <row r="917" spans="1:19" x14ac:dyDescent="0.2">
      <c r="A917" s="45"/>
      <c r="B917" s="45"/>
      <c r="C917" s="61">
        <v>42915</v>
      </c>
      <c r="E917" s="62">
        <v>558</v>
      </c>
      <c r="F917" s="62">
        <v>622</v>
      </c>
      <c r="G917" s="62">
        <v>592</v>
      </c>
      <c r="H917" s="62">
        <v>613</v>
      </c>
      <c r="I917" s="62">
        <v>466</v>
      </c>
      <c r="J917" s="62">
        <v>419</v>
      </c>
      <c r="L917" s="43" cm="1">
        <f t="array" ref="L917">VLOOKUP(MIN(IF(CPI!$A$2:$A$88&gt;C917,CPI!$A$2:$A$88)),CPI!$A$2:$B$88,2)</f>
        <v>96.533795493934136</v>
      </c>
      <c r="N917" s="64">
        <f t="shared" si="86"/>
        <v>578.03590664272895</v>
      </c>
      <c r="O917" s="64">
        <f t="shared" si="87"/>
        <v>644.33393177737889</v>
      </c>
      <c r="P917" s="64">
        <f t="shared" si="88"/>
        <v>613.25673249551176</v>
      </c>
      <c r="Q917" s="64">
        <f t="shared" si="89"/>
        <v>635.01077199281872</v>
      </c>
      <c r="R917" s="64">
        <f t="shared" si="90"/>
        <v>482.7324955116697</v>
      </c>
      <c r="S917" s="64">
        <f t="shared" si="91"/>
        <v>434.04488330341121</v>
      </c>
    </row>
    <row r="918" spans="1:19" x14ac:dyDescent="0.2">
      <c r="A918" s="45"/>
      <c r="B918" s="45"/>
      <c r="C918" s="61">
        <v>42922</v>
      </c>
      <c r="E918" s="62">
        <v>565</v>
      </c>
      <c r="F918" s="62">
        <v>605</v>
      </c>
      <c r="G918" s="62">
        <v>613</v>
      </c>
      <c r="H918" s="62">
        <v>605</v>
      </c>
      <c r="I918" s="62">
        <v>484</v>
      </c>
      <c r="J918" s="62">
        <v>402</v>
      </c>
      <c r="L918" s="43" cm="1">
        <f t="array" ref="L918">VLOOKUP(MIN(IF(CPI!$A$2:$A$88&gt;C918,CPI!$A$2:$A$88)),CPI!$A$2:$B$88,2)</f>
        <v>96.533795493934136</v>
      </c>
      <c r="N918" s="64">
        <f t="shared" si="86"/>
        <v>585.28725314183134</v>
      </c>
      <c r="O918" s="64">
        <f t="shared" si="87"/>
        <v>626.72351885098749</v>
      </c>
      <c r="P918" s="64">
        <f t="shared" si="88"/>
        <v>635.01077199281872</v>
      </c>
      <c r="Q918" s="64">
        <f t="shared" si="89"/>
        <v>626.72351885098749</v>
      </c>
      <c r="R918" s="64">
        <f t="shared" si="90"/>
        <v>501.37881508078999</v>
      </c>
      <c r="S918" s="64">
        <f t="shared" si="91"/>
        <v>416.43447037701981</v>
      </c>
    </row>
    <row r="919" spans="1:19" x14ac:dyDescent="0.2">
      <c r="A919" s="45"/>
      <c r="B919" s="45"/>
      <c r="C919" s="61">
        <v>42929</v>
      </c>
      <c r="E919" s="62">
        <v>583</v>
      </c>
      <c r="F919" s="62">
        <v>615</v>
      </c>
      <c r="G919" s="62">
        <v>604</v>
      </c>
      <c r="H919" s="62">
        <v>589</v>
      </c>
      <c r="I919" s="62">
        <v>443</v>
      </c>
      <c r="J919" s="62">
        <v>389</v>
      </c>
      <c r="L919" s="43" cm="1">
        <f t="array" ref="L919">VLOOKUP(MIN(IF(CPI!$A$2:$A$88&gt;C919,CPI!$A$2:$A$88)),CPI!$A$2:$B$88,2)</f>
        <v>96.533795493934136</v>
      </c>
      <c r="N919" s="64">
        <f t="shared" si="86"/>
        <v>603.93357271095158</v>
      </c>
      <c r="O919" s="64">
        <f t="shared" si="87"/>
        <v>637.08258527827661</v>
      </c>
      <c r="P919" s="64">
        <f t="shared" si="88"/>
        <v>625.68761220825866</v>
      </c>
      <c r="Q919" s="64">
        <f t="shared" si="89"/>
        <v>610.14901256732503</v>
      </c>
      <c r="R919" s="64">
        <f t="shared" si="90"/>
        <v>458.9066427289049</v>
      </c>
      <c r="S919" s="64">
        <f t="shared" si="91"/>
        <v>402.96768402154402</v>
      </c>
    </row>
    <row r="920" spans="1:19" x14ac:dyDescent="0.2">
      <c r="A920" s="45"/>
      <c r="B920" s="45"/>
      <c r="C920" s="61">
        <v>42936</v>
      </c>
      <c r="E920" s="62">
        <v>562</v>
      </c>
      <c r="F920" s="62">
        <v>640</v>
      </c>
      <c r="G920" s="62">
        <v>620</v>
      </c>
      <c r="H920" s="62">
        <v>579</v>
      </c>
      <c r="I920" s="62">
        <v>417</v>
      </c>
      <c r="J920" s="62">
        <v>412</v>
      </c>
      <c r="L920" s="43" cm="1">
        <f t="array" ref="L920">VLOOKUP(MIN(IF(CPI!$A$2:$A$88&gt;C920,CPI!$A$2:$A$88)),CPI!$A$2:$B$88,2)</f>
        <v>96.533795493934136</v>
      </c>
      <c r="N920" s="64">
        <f t="shared" si="86"/>
        <v>582.17953321364462</v>
      </c>
      <c r="O920" s="64">
        <f t="shared" si="87"/>
        <v>662.98025134649924</v>
      </c>
      <c r="P920" s="64">
        <f t="shared" si="88"/>
        <v>642.26211849192111</v>
      </c>
      <c r="Q920" s="64">
        <f t="shared" si="89"/>
        <v>599.78994614003602</v>
      </c>
      <c r="R920" s="64">
        <f t="shared" si="90"/>
        <v>431.97307001795338</v>
      </c>
      <c r="S920" s="64">
        <f t="shared" si="91"/>
        <v>426.79353680430887</v>
      </c>
    </row>
    <row r="921" spans="1:19" x14ac:dyDescent="0.2">
      <c r="A921" s="45"/>
      <c r="B921" s="45"/>
      <c r="C921" s="61">
        <v>42943</v>
      </c>
      <c r="E921" s="62">
        <v>605</v>
      </c>
      <c r="F921" s="62">
        <v>648</v>
      </c>
      <c r="G921" s="62">
        <v>612</v>
      </c>
      <c r="H921" s="62">
        <v>614</v>
      </c>
      <c r="I921" s="62">
        <v>455</v>
      </c>
      <c r="J921" s="62">
        <v>390</v>
      </c>
      <c r="L921" s="43" cm="1">
        <f t="array" ref="L921">VLOOKUP(MIN(IF(CPI!$A$2:$A$88&gt;C921,CPI!$A$2:$A$88)),CPI!$A$2:$B$88,2)</f>
        <v>96.533795493934136</v>
      </c>
      <c r="N921" s="64">
        <f t="shared" si="86"/>
        <v>626.72351885098749</v>
      </c>
      <c r="O921" s="64">
        <f t="shared" si="87"/>
        <v>671.26750448833047</v>
      </c>
      <c r="P921" s="64">
        <f t="shared" si="88"/>
        <v>633.97486535008989</v>
      </c>
      <c r="Q921" s="64">
        <f t="shared" si="89"/>
        <v>636.04667863554766</v>
      </c>
      <c r="R921" s="64">
        <f t="shared" si="90"/>
        <v>471.33752244165174</v>
      </c>
      <c r="S921" s="64">
        <f t="shared" si="91"/>
        <v>404.00359066427296</v>
      </c>
    </row>
    <row r="922" spans="1:19" x14ac:dyDescent="0.2">
      <c r="A922" s="45"/>
      <c r="B922" s="45"/>
      <c r="C922" s="61">
        <v>42950</v>
      </c>
      <c r="E922" s="62">
        <v>579</v>
      </c>
      <c r="F922" s="62">
        <v>660</v>
      </c>
      <c r="G922" s="62">
        <v>550</v>
      </c>
      <c r="H922" s="62">
        <v>631</v>
      </c>
      <c r="I922" s="62">
        <v>465</v>
      </c>
      <c r="J922" s="62">
        <v>418</v>
      </c>
      <c r="L922" s="43" cm="1">
        <f t="array" ref="L922">VLOOKUP(MIN(IF(CPI!$A$2:$A$88&gt;C922,CPI!$A$2:$A$88)),CPI!$A$2:$B$88,2)</f>
        <v>96.533795493934136</v>
      </c>
      <c r="N922" s="64">
        <f t="shared" si="86"/>
        <v>599.78994614003602</v>
      </c>
      <c r="O922" s="64">
        <f t="shared" si="87"/>
        <v>683.69838420107726</v>
      </c>
      <c r="P922" s="64">
        <f t="shared" si="88"/>
        <v>569.74865350089772</v>
      </c>
      <c r="Q922" s="64">
        <f t="shared" si="89"/>
        <v>653.65709156193907</v>
      </c>
      <c r="R922" s="64">
        <f t="shared" si="90"/>
        <v>481.69658886894081</v>
      </c>
      <c r="S922" s="64">
        <f t="shared" si="91"/>
        <v>433.00897666068226</v>
      </c>
    </row>
    <row r="923" spans="1:19" x14ac:dyDescent="0.2">
      <c r="A923" s="45"/>
      <c r="B923" s="45"/>
      <c r="C923" s="61">
        <v>42957</v>
      </c>
      <c r="E923" s="62">
        <v>594</v>
      </c>
      <c r="F923" s="62">
        <v>653</v>
      </c>
      <c r="G923" s="62">
        <v>631</v>
      </c>
      <c r="H923" s="62">
        <v>624</v>
      </c>
      <c r="I923" s="62">
        <v>495</v>
      </c>
      <c r="J923" s="62">
        <v>435</v>
      </c>
      <c r="L923" s="43" cm="1">
        <f t="array" ref="L923">VLOOKUP(MIN(IF(CPI!$A$2:$A$88&gt;C923,CPI!$A$2:$A$88)),CPI!$A$2:$B$88,2)</f>
        <v>96.533795493934136</v>
      </c>
      <c r="N923" s="64">
        <f t="shared" si="86"/>
        <v>615.32854578096953</v>
      </c>
      <c r="O923" s="64">
        <f t="shared" si="87"/>
        <v>676.44703770197498</v>
      </c>
      <c r="P923" s="64">
        <f t="shared" si="88"/>
        <v>653.65709156193907</v>
      </c>
      <c r="Q923" s="64">
        <f t="shared" si="89"/>
        <v>646.40574506283667</v>
      </c>
      <c r="R923" s="64">
        <f t="shared" si="90"/>
        <v>512.77378815080795</v>
      </c>
      <c r="S923" s="64">
        <f t="shared" si="91"/>
        <v>450.61938958707367</v>
      </c>
    </row>
    <row r="924" spans="1:19" x14ac:dyDescent="0.2">
      <c r="A924" s="45"/>
      <c r="B924" s="45"/>
      <c r="C924" s="61">
        <v>42964</v>
      </c>
      <c r="E924" s="62">
        <v>618</v>
      </c>
      <c r="F924" s="62">
        <v>660</v>
      </c>
      <c r="G924" s="62">
        <v>664</v>
      </c>
      <c r="H924" s="62">
        <v>613</v>
      </c>
      <c r="I924" s="62">
        <v>547</v>
      </c>
      <c r="J924" s="62">
        <v>452</v>
      </c>
      <c r="L924" s="43" cm="1">
        <f t="array" ref="L924">VLOOKUP(MIN(IF(CPI!$A$2:$A$88&gt;C924,CPI!$A$2:$A$88)),CPI!$A$2:$B$88,2)</f>
        <v>96.533795493934136</v>
      </c>
      <c r="N924" s="64">
        <f t="shared" si="86"/>
        <v>640.19030520646322</v>
      </c>
      <c r="O924" s="64">
        <f t="shared" si="87"/>
        <v>683.69838420107726</v>
      </c>
      <c r="P924" s="64">
        <f t="shared" si="88"/>
        <v>687.84201077199293</v>
      </c>
      <c r="Q924" s="64">
        <f t="shared" si="89"/>
        <v>635.01077199281872</v>
      </c>
      <c r="R924" s="64">
        <f t="shared" si="90"/>
        <v>566.64093357271099</v>
      </c>
      <c r="S924" s="64">
        <f t="shared" si="91"/>
        <v>468.22980251346507</v>
      </c>
    </row>
    <row r="925" spans="1:19" x14ac:dyDescent="0.2">
      <c r="A925" s="45"/>
      <c r="B925" s="45"/>
      <c r="C925" s="61">
        <v>42971</v>
      </c>
      <c r="E925" s="62">
        <v>535</v>
      </c>
      <c r="F925" s="62">
        <v>666</v>
      </c>
      <c r="G925" s="62">
        <v>641</v>
      </c>
      <c r="H925" s="62">
        <v>624</v>
      </c>
      <c r="I925" s="62">
        <v>467</v>
      </c>
      <c r="J925" s="62">
        <v>440</v>
      </c>
      <c r="L925" s="43" cm="1">
        <f t="array" ref="L925">VLOOKUP(MIN(IF(CPI!$A$2:$A$88&gt;C925,CPI!$A$2:$A$88)),CPI!$A$2:$B$88,2)</f>
        <v>96.533795493934136</v>
      </c>
      <c r="N925" s="64">
        <f t="shared" si="86"/>
        <v>554.21005385996421</v>
      </c>
      <c r="O925" s="64">
        <f t="shared" si="87"/>
        <v>689.91382405745071</v>
      </c>
      <c r="P925" s="64">
        <f t="shared" si="88"/>
        <v>664.01615798922808</v>
      </c>
      <c r="Q925" s="64">
        <f t="shared" si="89"/>
        <v>646.40574506283667</v>
      </c>
      <c r="R925" s="64">
        <f t="shared" si="90"/>
        <v>483.76840215439864</v>
      </c>
      <c r="S925" s="64">
        <f t="shared" si="91"/>
        <v>455.79892280071817</v>
      </c>
    </row>
    <row r="926" spans="1:19" x14ac:dyDescent="0.2">
      <c r="A926" s="45"/>
      <c r="B926" s="45"/>
      <c r="C926" s="61">
        <v>42978</v>
      </c>
      <c r="E926" s="62">
        <v>575</v>
      </c>
      <c r="F926" s="62">
        <v>636</v>
      </c>
      <c r="G926" s="62">
        <v>618</v>
      </c>
      <c r="H926" s="62">
        <v>602</v>
      </c>
      <c r="I926" s="62">
        <v>555</v>
      </c>
      <c r="J926" s="62">
        <v>409</v>
      </c>
      <c r="L926" s="43" cm="1">
        <f t="array" ref="L926">VLOOKUP(MIN(IF(CPI!$A$2:$A$88&gt;C926,CPI!$A$2:$A$88)),CPI!$A$2:$B$88,2)</f>
        <v>96.533795493934136</v>
      </c>
      <c r="N926" s="64">
        <f t="shared" si="86"/>
        <v>595.64631956912035</v>
      </c>
      <c r="O926" s="64">
        <f t="shared" si="87"/>
        <v>658.83662477558357</v>
      </c>
      <c r="P926" s="64">
        <f t="shared" si="88"/>
        <v>640.19030520646322</v>
      </c>
      <c r="Q926" s="64">
        <f t="shared" si="89"/>
        <v>623.61579892280076</v>
      </c>
      <c r="R926" s="64">
        <f t="shared" si="90"/>
        <v>574.92818671454222</v>
      </c>
      <c r="S926" s="64">
        <f t="shared" si="91"/>
        <v>423.68581687612215</v>
      </c>
    </row>
    <row r="927" spans="1:19" x14ac:dyDescent="0.2">
      <c r="A927" s="45"/>
      <c r="B927" s="45"/>
      <c r="C927" s="61">
        <v>42985</v>
      </c>
      <c r="E927" s="62">
        <v>527</v>
      </c>
      <c r="F927" s="62">
        <v>589</v>
      </c>
      <c r="G927" s="62">
        <v>577</v>
      </c>
      <c r="H927" s="62">
        <v>495</v>
      </c>
      <c r="I927" s="62">
        <v>425</v>
      </c>
      <c r="J927" s="62">
        <v>388</v>
      </c>
      <c r="L927" s="43" cm="1">
        <f t="array" ref="L927">VLOOKUP(MIN(IF(CPI!$A$2:$A$88&gt;C927,CPI!$A$2:$A$88)),CPI!$A$2:$B$88,2)</f>
        <v>96.533795493934136</v>
      </c>
      <c r="N927" s="64">
        <f t="shared" si="86"/>
        <v>545.92280071813298</v>
      </c>
      <c r="O927" s="64">
        <f t="shared" si="87"/>
        <v>610.14901256732503</v>
      </c>
      <c r="P927" s="64">
        <f t="shared" si="88"/>
        <v>597.71813285457813</v>
      </c>
      <c r="Q927" s="64">
        <f t="shared" si="89"/>
        <v>512.77378815080795</v>
      </c>
      <c r="R927" s="64">
        <f t="shared" si="90"/>
        <v>440.2603231597846</v>
      </c>
      <c r="S927" s="64">
        <f t="shared" si="91"/>
        <v>401.93177737881513</v>
      </c>
    </row>
    <row r="928" spans="1:19" x14ac:dyDescent="0.2">
      <c r="A928" s="45"/>
      <c r="B928" s="45"/>
      <c r="C928" s="61">
        <v>42992</v>
      </c>
      <c r="E928" s="62">
        <v>558</v>
      </c>
      <c r="F928" s="62">
        <v>601</v>
      </c>
      <c r="G928" s="62">
        <v>563</v>
      </c>
      <c r="H928" s="62">
        <v>529</v>
      </c>
      <c r="I928" s="62">
        <v>458</v>
      </c>
      <c r="J928" s="62">
        <v>335</v>
      </c>
      <c r="L928" s="43" cm="1">
        <f t="array" ref="L928">VLOOKUP(MIN(IF(CPI!$A$2:$A$88&gt;C928,CPI!$A$2:$A$88)),CPI!$A$2:$B$88,2)</f>
        <v>96.533795493934136</v>
      </c>
      <c r="N928" s="64">
        <f t="shared" si="86"/>
        <v>578.03590664272895</v>
      </c>
      <c r="O928" s="64">
        <f t="shared" si="87"/>
        <v>622.57989228007193</v>
      </c>
      <c r="P928" s="64">
        <f t="shared" si="88"/>
        <v>583.21543985637345</v>
      </c>
      <c r="Q928" s="64">
        <f t="shared" si="89"/>
        <v>547.99461400359075</v>
      </c>
      <c r="R928" s="64">
        <f t="shared" si="90"/>
        <v>474.44524236983847</v>
      </c>
      <c r="S928" s="64">
        <f t="shared" si="91"/>
        <v>347.02872531418319</v>
      </c>
    </row>
    <row r="929" spans="1:19" x14ac:dyDescent="0.2">
      <c r="A929" s="45"/>
      <c r="B929" s="45"/>
      <c r="C929" s="61">
        <v>42999</v>
      </c>
      <c r="E929" s="62">
        <v>486</v>
      </c>
      <c r="F929" s="62">
        <v>537</v>
      </c>
      <c r="G929" s="62">
        <v>516</v>
      </c>
      <c r="H929" s="62">
        <v>498</v>
      </c>
      <c r="I929" s="62">
        <v>467</v>
      </c>
      <c r="J929" s="62">
        <v>270</v>
      </c>
      <c r="L929" s="43" cm="1">
        <f t="array" ref="L929">VLOOKUP(MIN(IF(CPI!$A$2:$A$88&gt;C929,CPI!$A$2:$A$88)),CPI!$A$2:$B$88,2)</f>
        <v>96.533795493934136</v>
      </c>
      <c r="N929" s="64">
        <f t="shared" si="86"/>
        <v>503.45062836624783</v>
      </c>
      <c r="O929" s="64">
        <f t="shared" si="87"/>
        <v>556.28186714542198</v>
      </c>
      <c r="P929" s="64">
        <f t="shared" si="88"/>
        <v>534.52782764811502</v>
      </c>
      <c r="Q929" s="64">
        <f t="shared" si="89"/>
        <v>515.88150807899467</v>
      </c>
      <c r="R929" s="64">
        <f t="shared" si="90"/>
        <v>483.76840215439864</v>
      </c>
      <c r="S929" s="64">
        <f t="shared" si="91"/>
        <v>279.69479353680435</v>
      </c>
    </row>
    <row r="930" spans="1:19" x14ac:dyDescent="0.2">
      <c r="A930" s="45"/>
      <c r="B930" s="45"/>
      <c r="C930" s="61">
        <v>43006</v>
      </c>
      <c r="E930" s="62">
        <v>489</v>
      </c>
      <c r="F930" s="62">
        <v>558</v>
      </c>
      <c r="G930" s="62">
        <v>531</v>
      </c>
      <c r="H930" s="62">
        <v>506</v>
      </c>
      <c r="I930" s="62">
        <v>495</v>
      </c>
      <c r="J930" s="62">
        <v>329</v>
      </c>
      <c r="L930" s="43" cm="1">
        <f t="array" ref="L930">VLOOKUP(MIN(IF(CPI!$A$2:$A$88&gt;C930,CPI!$A$2:$A$88)),CPI!$A$2:$B$88,2)</f>
        <v>97.140381282495653</v>
      </c>
      <c r="N930" s="64">
        <f t="shared" si="86"/>
        <v>503.39518287243533</v>
      </c>
      <c r="O930" s="64">
        <f t="shared" si="87"/>
        <v>574.42640499553977</v>
      </c>
      <c r="P930" s="64">
        <f t="shared" si="88"/>
        <v>546.63157894736844</v>
      </c>
      <c r="Q930" s="64">
        <f t="shared" si="89"/>
        <v>520.89562890276545</v>
      </c>
      <c r="R930" s="64">
        <f t="shared" si="90"/>
        <v>509.57181088314007</v>
      </c>
      <c r="S930" s="64">
        <f t="shared" si="91"/>
        <v>338.68510258697592</v>
      </c>
    </row>
    <row r="931" spans="1:19" x14ac:dyDescent="0.2">
      <c r="A931" s="45"/>
      <c r="B931" s="45"/>
      <c r="C931" s="61">
        <v>43013</v>
      </c>
      <c r="E931" s="62">
        <v>545</v>
      </c>
      <c r="F931" s="62">
        <v>604</v>
      </c>
      <c r="G931" s="62">
        <v>571</v>
      </c>
      <c r="H931" s="62">
        <v>576</v>
      </c>
      <c r="I931" s="62">
        <v>462</v>
      </c>
      <c r="J931" s="62">
        <v>264</v>
      </c>
      <c r="L931" s="43" cm="1">
        <f t="array" ref="L931">VLOOKUP(MIN(IF(CPI!$A$2:$A$88&gt;C931,CPI!$A$2:$A$88)),CPI!$A$2:$B$88,2)</f>
        <v>97.140381282495653</v>
      </c>
      <c r="N931" s="64">
        <f t="shared" si="86"/>
        <v>561.04371097234616</v>
      </c>
      <c r="O931" s="64">
        <f t="shared" si="87"/>
        <v>621.78055307760928</v>
      </c>
      <c r="P931" s="64">
        <f t="shared" si="88"/>
        <v>587.80909901873326</v>
      </c>
      <c r="Q931" s="64">
        <f t="shared" si="89"/>
        <v>592.95628902765395</v>
      </c>
      <c r="R931" s="64">
        <f t="shared" si="90"/>
        <v>475.60035682426405</v>
      </c>
      <c r="S931" s="64">
        <f t="shared" si="91"/>
        <v>271.77163247100805</v>
      </c>
    </row>
    <row r="932" spans="1:19" x14ac:dyDescent="0.2">
      <c r="A932" s="45"/>
      <c r="B932" s="45"/>
      <c r="C932" s="61">
        <v>43020</v>
      </c>
      <c r="E932" s="62">
        <v>537</v>
      </c>
      <c r="F932" s="62">
        <v>550</v>
      </c>
      <c r="G932" s="62">
        <v>541</v>
      </c>
      <c r="H932" s="62">
        <v>635</v>
      </c>
      <c r="I932" s="62">
        <v>531</v>
      </c>
      <c r="J932" s="62">
        <v>330</v>
      </c>
      <c r="L932" s="43" cm="1">
        <f t="array" ref="L932">VLOOKUP(MIN(IF(CPI!$A$2:$A$88&gt;C932,CPI!$A$2:$A$88)),CPI!$A$2:$B$88,2)</f>
        <v>97.140381282495653</v>
      </c>
      <c r="N932" s="64">
        <f t="shared" si="86"/>
        <v>552.80820695807313</v>
      </c>
      <c r="O932" s="64">
        <f t="shared" si="87"/>
        <v>566.19090098126674</v>
      </c>
      <c r="P932" s="64">
        <f t="shared" si="88"/>
        <v>556.9259589652097</v>
      </c>
      <c r="Q932" s="64">
        <f t="shared" si="89"/>
        <v>653.69313113291707</v>
      </c>
      <c r="R932" s="64">
        <f t="shared" si="90"/>
        <v>546.63157894736844</v>
      </c>
      <c r="S932" s="64">
        <f t="shared" si="91"/>
        <v>339.71454058876003</v>
      </c>
    </row>
    <row r="933" spans="1:19" x14ac:dyDescent="0.2">
      <c r="A933" s="45"/>
      <c r="B933" s="45"/>
      <c r="C933" s="61">
        <v>43027</v>
      </c>
      <c r="E933" s="62">
        <v>559</v>
      </c>
      <c r="F933" s="62">
        <v>565</v>
      </c>
      <c r="G933" s="62">
        <v>565</v>
      </c>
      <c r="H933" s="62">
        <v>567</v>
      </c>
      <c r="I933" s="62">
        <v>546</v>
      </c>
      <c r="J933" s="62">
        <v>300</v>
      </c>
      <c r="L933" s="43" cm="1">
        <f t="array" ref="L933">VLOOKUP(MIN(IF(CPI!$A$2:$A$88&gt;C933,CPI!$A$2:$A$88)),CPI!$A$2:$B$88,2)</f>
        <v>97.140381282495653</v>
      </c>
      <c r="N933" s="64">
        <f t="shared" si="86"/>
        <v>575.45584299732388</v>
      </c>
      <c r="O933" s="64">
        <f t="shared" si="87"/>
        <v>581.63247100802857</v>
      </c>
      <c r="P933" s="64">
        <f t="shared" si="88"/>
        <v>581.63247100802857</v>
      </c>
      <c r="Q933" s="64">
        <f t="shared" si="89"/>
        <v>583.6913470115968</v>
      </c>
      <c r="R933" s="64">
        <f t="shared" si="90"/>
        <v>562.07314897413028</v>
      </c>
      <c r="S933" s="64">
        <f t="shared" si="91"/>
        <v>308.83140053523641</v>
      </c>
    </row>
    <row r="934" spans="1:19" x14ac:dyDescent="0.2">
      <c r="A934" s="45"/>
      <c r="B934" s="45"/>
      <c r="C934" s="61">
        <v>43034</v>
      </c>
      <c r="E934" s="62">
        <v>532</v>
      </c>
      <c r="F934" s="62">
        <v>534</v>
      </c>
      <c r="G934" s="62">
        <v>460</v>
      </c>
      <c r="H934" s="63"/>
      <c r="I934" s="62">
        <v>560</v>
      </c>
      <c r="J934" s="62">
        <v>309</v>
      </c>
      <c r="L934" s="43" cm="1">
        <f t="array" ref="L934">VLOOKUP(MIN(IF(CPI!$A$2:$A$88&gt;C934,CPI!$A$2:$A$88)),CPI!$A$2:$B$88,2)</f>
        <v>97.140381282495653</v>
      </c>
      <c r="N934" s="64">
        <f t="shared" si="86"/>
        <v>547.66101694915255</v>
      </c>
      <c r="O934" s="64">
        <f t="shared" si="87"/>
        <v>549.71989295272078</v>
      </c>
      <c r="P934" s="64">
        <f t="shared" si="88"/>
        <v>473.54148082069582</v>
      </c>
      <c r="Q934" s="64" t="str">
        <f t="shared" si="89"/>
        <v/>
      </c>
      <c r="R934" s="64">
        <f t="shared" si="90"/>
        <v>576.485280999108</v>
      </c>
      <c r="S934" s="64">
        <f t="shared" si="91"/>
        <v>318.0963425512935</v>
      </c>
    </row>
    <row r="935" spans="1:19" x14ac:dyDescent="0.2">
      <c r="A935" s="45"/>
      <c r="B935" s="45"/>
      <c r="C935" s="61">
        <v>43041</v>
      </c>
      <c r="E935" s="62">
        <v>521</v>
      </c>
      <c r="F935" s="62">
        <v>530</v>
      </c>
      <c r="G935" s="62">
        <v>446</v>
      </c>
      <c r="H935" s="62">
        <v>639</v>
      </c>
      <c r="I935" s="62">
        <v>493</v>
      </c>
      <c r="J935" s="62">
        <v>318</v>
      </c>
      <c r="L935" s="43" cm="1">
        <f t="array" ref="L935">VLOOKUP(MIN(IF(CPI!$A$2:$A$88&gt;C935,CPI!$A$2:$A$88)),CPI!$A$2:$B$88,2)</f>
        <v>97.140381282495653</v>
      </c>
      <c r="N935" s="64">
        <f t="shared" si="86"/>
        <v>536.33719892952729</v>
      </c>
      <c r="O935" s="64">
        <f t="shared" si="87"/>
        <v>545.60214094558432</v>
      </c>
      <c r="P935" s="64">
        <f t="shared" si="88"/>
        <v>459.12934879571816</v>
      </c>
      <c r="Q935" s="64">
        <f t="shared" si="89"/>
        <v>657.81088314005353</v>
      </c>
      <c r="R935" s="64">
        <f t="shared" si="90"/>
        <v>507.51293487957184</v>
      </c>
      <c r="S935" s="64">
        <f t="shared" si="91"/>
        <v>327.36128456735059</v>
      </c>
    </row>
    <row r="936" spans="1:19" x14ac:dyDescent="0.2">
      <c r="A936" s="45"/>
      <c r="B936" s="45"/>
      <c r="C936" s="61">
        <v>43048</v>
      </c>
      <c r="E936" s="62">
        <v>526</v>
      </c>
      <c r="F936" s="62">
        <v>557</v>
      </c>
      <c r="G936" s="62">
        <v>534</v>
      </c>
      <c r="H936" s="62">
        <v>559</v>
      </c>
      <c r="I936" s="62">
        <v>493</v>
      </c>
      <c r="J936" s="62">
        <v>295</v>
      </c>
      <c r="L936" s="43" cm="1">
        <f t="array" ref="L936">VLOOKUP(MIN(IF(CPI!$A$2:$A$88&gt;C936,CPI!$A$2:$A$88)),CPI!$A$2:$B$88,2)</f>
        <v>97.140381282495653</v>
      </c>
      <c r="N936" s="64">
        <f t="shared" si="86"/>
        <v>541.48438893844786</v>
      </c>
      <c r="O936" s="64">
        <f t="shared" si="87"/>
        <v>573.39696699375565</v>
      </c>
      <c r="P936" s="64">
        <f t="shared" si="88"/>
        <v>549.71989295272078</v>
      </c>
      <c r="Q936" s="64">
        <f t="shared" si="89"/>
        <v>575.45584299732388</v>
      </c>
      <c r="R936" s="64">
        <f t="shared" si="90"/>
        <v>507.51293487957184</v>
      </c>
      <c r="S936" s="64">
        <f t="shared" si="91"/>
        <v>303.68421052631578</v>
      </c>
    </row>
    <row r="937" spans="1:19" x14ac:dyDescent="0.2">
      <c r="A937" s="45"/>
      <c r="B937" s="45"/>
      <c r="C937" s="61">
        <v>43055</v>
      </c>
      <c r="E937" s="62">
        <v>558</v>
      </c>
      <c r="F937" s="62">
        <v>545</v>
      </c>
      <c r="G937" s="62">
        <v>549</v>
      </c>
      <c r="H937" s="63"/>
      <c r="I937" s="62">
        <v>518</v>
      </c>
      <c r="J937" s="62">
        <v>353</v>
      </c>
      <c r="L937" s="43" cm="1">
        <f t="array" ref="L937">VLOOKUP(MIN(IF(CPI!$A$2:$A$88&gt;C937,CPI!$A$2:$A$88)),CPI!$A$2:$B$88,2)</f>
        <v>97.140381282495653</v>
      </c>
      <c r="N937" s="64">
        <f t="shared" si="86"/>
        <v>574.42640499553977</v>
      </c>
      <c r="O937" s="64">
        <f t="shared" si="87"/>
        <v>561.04371097234616</v>
      </c>
      <c r="P937" s="64">
        <f t="shared" si="88"/>
        <v>565.16146297948262</v>
      </c>
      <c r="Q937" s="64" t="str">
        <f t="shared" si="89"/>
        <v/>
      </c>
      <c r="R937" s="64">
        <f t="shared" si="90"/>
        <v>533.24888492417483</v>
      </c>
      <c r="S937" s="64">
        <f t="shared" si="91"/>
        <v>363.39161462979484</v>
      </c>
    </row>
    <row r="938" spans="1:19" x14ac:dyDescent="0.2">
      <c r="A938" s="45"/>
      <c r="B938" s="45"/>
      <c r="C938" s="61">
        <v>43062</v>
      </c>
      <c r="E938" s="62">
        <v>523</v>
      </c>
      <c r="F938" s="62">
        <v>548</v>
      </c>
      <c r="G938" s="62">
        <v>549</v>
      </c>
      <c r="H938" s="62">
        <v>477</v>
      </c>
      <c r="I938" s="62">
        <v>505</v>
      </c>
      <c r="J938" s="62">
        <v>347</v>
      </c>
      <c r="L938" s="43" cm="1">
        <f t="array" ref="L938">VLOOKUP(MIN(IF(CPI!$A$2:$A$88&gt;C938,CPI!$A$2:$A$88)),CPI!$A$2:$B$88,2)</f>
        <v>97.140381282495653</v>
      </c>
      <c r="N938" s="64">
        <f t="shared" si="86"/>
        <v>538.39607493309552</v>
      </c>
      <c r="O938" s="64">
        <f t="shared" si="87"/>
        <v>564.13202497769851</v>
      </c>
      <c r="P938" s="64">
        <f t="shared" si="88"/>
        <v>565.16146297948262</v>
      </c>
      <c r="Q938" s="64">
        <f t="shared" si="89"/>
        <v>491.04192685102589</v>
      </c>
      <c r="R938" s="64">
        <f t="shared" si="90"/>
        <v>519.86619090098134</v>
      </c>
      <c r="S938" s="64">
        <f t="shared" si="91"/>
        <v>357.2149866190901</v>
      </c>
    </row>
    <row r="939" spans="1:19" x14ac:dyDescent="0.2">
      <c r="A939" s="45"/>
      <c r="B939" s="45"/>
      <c r="C939" s="61">
        <v>43069</v>
      </c>
      <c r="E939" s="62">
        <v>589</v>
      </c>
      <c r="F939" s="62">
        <v>616</v>
      </c>
      <c r="G939" s="62">
        <v>587</v>
      </c>
      <c r="H939" s="62">
        <v>637</v>
      </c>
      <c r="I939" s="62">
        <v>528</v>
      </c>
      <c r="J939" s="62">
        <v>374</v>
      </c>
      <c r="L939" s="43" cm="1">
        <f t="array" ref="L939">VLOOKUP(MIN(IF(CPI!$A$2:$A$88&gt;C939,CPI!$A$2:$A$88)),CPI!$A$2:$B$88,2)</f>
        <v>97.140381282495653</v>
      </c>
      <c r="N939" s="64">
        <f t="shared" si="86"/>
        <v>606.33898305084745</v>
      </c>
      <c r="O939" s="64">
        <f t="shared" si="87"/>
        <v>634.13380909901878</v>
      </c>
      <c r="P939" s="64">
        <f t="shared" si="88"/>
        <v>604.28010704727922</v>
      </c>
      <c r="Q939" s="64">
        <f t="shared" si="89"/>
        <v>655.7520071364853</v>
      </c>
      <c r="R939" s="64">
        <f t="shared" si="90"/>
        <v>543.54326494201609</v>
      </c>
      <c r="S939" s="64">
        <f t="shared" si="91"/>
        <v>385.00981266726137</v>
      </c>
    </row>
    <row r="940" spans="1:19" x14ac:dyDescent="0.2">
      <c r="A940" s="45"/>
      <c r="B940" s="45"/>
      <c r="C940" s="61">
        <v>43076</v>
      </c>
      <c r="E940" s="62">
        <v>624</v>
      </c>
      <c r="F940" s="62">
        <v>654</v>
      </c>
      <c r="G940" s="62">
        <v>588</v>
      </c>
      <c r="H940" s="63"/>
      <c r="I940" s="62">
        <v>565</v>
      </c>
      <c r="J940" s="62">
        <v>358</v>
      </c>
      <c r="L940" s="43" cm="1">
        <f t="array" ref="L940">VLOOKUP(MIN(IF(CPI!$A$2:$A$88&gt;C940,CPI!$A$2:$A$88)),CPI!$A$2:$B$88,2)</f>
        <v>97.140381282495653</v>
      </c>
      <c r="N940" s="64">
        <f t="shared" si="86"/>
        <v>642.3693131132917</v>
      </c>
      <c r="O940" s="64">
        <f t="shared" si="87"/>
        <v>673.25245316681537</v>
      </c>
      <c r="P940" s="64">
        <f t="shared" si="88"/>
        <v>605.30954504906333</v>
      </c>
      <c r="Q940" s="64" t="str">
        <f t="shared" si="89"/>
        <v/>
      </c>
      <c r="R940" s="64">
        <f t="shared" si="90"/>
        <v>581.63247100802857</v>
      </c>
      <c r="S940" s="64">
        <f t="shared" si="91"/>
        <v>368.53880463871548</v>
      </c>
    </row>
    <row r="941" spans="1:19" x14ac:dyDescent="0.2">
      <c r="A941" s="45"/>
      <c r="B941" s="45"/>
      <c r="C941" s="61">
        <v>43083</v>
      </c>
      <c r="E941" s="62">
        <v>620</v>
      </c>
      <c r="F941" s="62">
        <v>637</v>
      </c>
      <c r="G941" s="62">
        <v>594</v>
      </c>
      <c r="H941" s="62">
        <v>610</v>
      </c>
      <c r="I941" s="62">
        <v>565</v>
      </c>
      <c r="J941" s="62">
        <v>400</v>
      </c>
      <c r="L941" s="43" cm="1">
        <f t="array" ref="L941">VLOOKUP(MIN(IF(CPI!$A$2:$A$88&gt;C941,CPI!$A$2:$A$88)),CPI!$A$2:$B$88,2)</f>
        <v>97.140381282495653</v>
      </c>
      <c r="N941" s="64">
        <f t="shared" si="86"/>
        <v>638.25156110615524</v>
      </c>
      <c r="O941" s="64">
        <f t="shared" si="87"/>
        <v>655.7520071364853</v>
      </c>
      <c r="P941" s="64">
        <f t="shared" si="88"/>
        <v>611.48617305976813</v>
      </c>
      <c r="Q941" s="64">
        <f t="shared" si="89"/>
        <v>627.95718108831409</v>
      </c>
      <c r="R941" s="64">
        <f t="shared" si="90"/>
        <v>581.63247100802857</v>
      </c>
      <c r="S941" s="64">
        <f t="shared" si="91"/>
        <v>411.77520071364853</v>
      </c>
    </row>
    <row r="942" spans="1:19" x14ac:dyDescent="0.2">
      <c r="A942" s="45"/>
      <c r="B942" s="45"/>
      <c r="C942" s="61">
        <v>43090</v>
      </c>
      <c r="E942" s="62">
        <v>626</v>
      </c>
      <c r="F942" s="62">
        <v>661</v>
      </c>
      <c r="G942" s="62">
        <v>624</v>
      </c>
      <c r="H942" s="62">
        <v>649</v>
      </c>
      <c r="I942" s="62">
        <v>562</v>
      </c>
      <c r="J942" s="62">
        <v>398</v>
      </c>
      <c r="L942" s="43" cm="1">
        <f t="array" ref="L942">VLOOKUP(MIN(IF(CPI!$A$2:$A$88&gt;C942,CPI!$A$2:$A$88)),CPI!$A$2:$B$88,2)</f>
        <v>97.140381282495653</v>
      </c>
      <c r="N942" s="64">
        <f t="shared" si="86"/>
        <v>644.42818911685993</v>
      </c>
      <c r="O942" s="64">
        <f t="shared" si="87"/>
        <v>680.45851917930418</v>
      </c>
      <c r="P942" s="64">
        <f t="shared" si="88"/>
        <v>642.3693131132917</v>
      </c>
      <c r="Q942" s="64">
        <f t="shared" si="89"/>
        <v>668.1052631578948</v>
      </c>
      <c r="R942" s="64">
        <f t="shared" si="90"/>
        <v>578.54415700267623</v>
      </c>
      <c r="S942" s="64">
        <f t="shared" si="91"/>
        <v>409.7163247100803</v>
      </c>
    </row>
    <row r="943" spans="1:19" x14ac:dyDescent="0.2">
      <c r="A943" s="51"/>
      <c r="B943" s="51"/>
      <c r="C943" s="61">
        <v>43097</v>
      </c>
      <c r="E943" s="63"/>
      <c r="F943" s="63"/>
      <c r="G943" s="63"/>
      <c r="H943" s="63"/>
      <c r="I943" s="63"/>
      <c r="J943" s="63"/>
      <c r="L943" s="43" cm="1">
        <f t="array" ref="L943">VLOOKUP(MIN(IF(CPI!$A$2:$A$88&gt;C943,CPI!$A$2:$A$88)),CPI!$A$2:$B$88,2)</f>
        <v>97.140381282495653</v>
      </c>
      <c r="N943" s="64" t="str">
        <f t="shared" si="86"/>
        <v/>
      </c>
      <c r="O943" s="64" t="str">
        <f t="shared" si="87"/>
        <v/>
      </c>
      <c r="P943" s="64" t="str">
        <f t="shared" si="88"/>
        <v/>
      </c>
      <c r="Q943" s="64" t="str">
        <f t="shared" si="89"/>
        <v/>
      </c>
      <c r="R943" s="64" t="str">
        <f t="shared" si="90"/>
        <v/>
      </c>
      <c r="S943" s="64" t="str">
        <f t="shared" si="91"/>
        <v/>
      </c>
    </row>
    <row r="944" spans="1:19" x14ac:dyDescent="0.2">
      <c r="A944" s="60">
        <v>2018</v>
      </c>
      <c r="B944" s="45"/>
      <c r="C944" s="61">
        <v>43104</v>
      </c>
      <c r="E944" s="63"/>
      <c r="F944" s="63"/>
      <c r="G944" s="63"/>
      <c r="H944" s="63"/>
      <c r="I944" s="63"/>
      <c r="J944" s="63"/>
      <c r="L944" s="43" cm="1">
        <f t="array" ref="L944">VLOOKUP(MIN(IF(CPI!$A$2:$A$88&gt;C944,CPI!$A$2:$A$88)),CPI!$A$2:$B$88,2)</f>
        <v>97.573656845753888</v>
      </c>
      <c r="N944" s="64" t="str">
        <f t="shared" si="86"/>
        <v/>
      </c>
      <c r="O944" s="64" t="str">
        <f t="shared" si="87"/>
        <v/>
      </c>
      <c r="P944" s="64" t="str">
        <f t="shared" si="88"/>
        <v/>
      </c>
      <c r="Q944" s="64" t="str">
        <f t="shared" si="89"/>
        <v/>
      </c>
      <c r="R944" s="64" t="str">
        <f t="shared" si="90"/>
        <v/>
      </c>
      <c r="S944" s="64" t="str">
        <f t="shared" si="91"/>
        <v/>
      </c>
    </row>
    <row r="945" spans="1:19" x14ac:dyDescent="0.2">
      <c r="A945" s="45"/>
      <c r="B945" s="45"/>
      <c r="C945" s="61">
        <v>43111</v>
      </c>
      <c r="E945" s="62">
        <v>632</v>
      </c>
      <c r="F945" s="62">
        <v>652</v>
      </c>
      <c r="G945" s="62">
        <v>647</v>
      </c>
      <c r="H945" s="63"/>
      <c r="I945" s="62">
        <v>591</v>
      </c>
      <c r="J945" s="62">
        <v>398</v>
      </c>
      <c r="L945" s="43" cm="1">
        <f t="array" ref="L945">VLOOKUP(MIN(IF(CPI!$A$2:$A$88&gt;C945,CPI!$A$2:$A$88)),CPI!$A$2:$B$88,2)</f>
        <v>97.573656845753888</v>
      </c>
      <c r="N945" s="64">
        <f t="shared" si="86"/>
        <v>647.71580817051517</v>
      </c>
      <c r="O945" s="64">
        <f t="shared" si="87"/>
        <v>668.21314387211373</v>
      </c>
      <c r="P945" s="64">
        <f t="shared" si="88"/>
        <v>663.08880994671415</v>
      </c>
      <c r="Q945" s="64" t="str">
        <f t="shared" si="89"/>
        <v/>
      </c>
      <c r="R945" s="64">
        <f t="shared" si="90"/>
        <v>605.69626998223816</v>
      </c>
      <c r="S945" s="64">
        <f t="shared" si="91"/>
        <v>407.89698046181178</v>
      </c>
    </row>
    <row r="946" spans="1:19" x14ac:dyDescent="0.2">
      <c r="A946" s="45"/>
      <c r="B946" s="45"/>
      <c r="C946" s="61">
        <v>43118</v>
      </c>
      <c r="E946" s="62">
        <v>673</v>
      </c>
      <c r="F946" s="62">
        <v>676</v>
      </c>
      <c r="G946" s="62">
        <v>621</v>
      </c>
      <c r="H946" s="62">
        <v>659</v>
      </c>
      <c r="I946" s="62">
        <v>590</v>
      </c>
      <c r="J946" s="62">
        <v>454</v>
      </c>
      <c r="L946" s="43" cm="1">
        <f t="array" ref="L946">VLOOKUP(MIN(IF(CPI!$A$2:$A$88&gt;C946,CPI!$A$2:$A$88)),CPI!$A$2:$B$88,2)</f>
        <v>97.573656845753888</v>
      </c>
      <c r="N946" s="64">
        <f t="shared" si="86"/>
        <v>689.7353463587923</v>
      </c>
      <c r="O946" s="64">
        <f t="shared" si="87"/>
        <v>692.80994671403209</v>
      </c>
      <c r="P946" s="64">
        <f t="shared" si="88"/>
        <v>636.442273534636</v>
      </c>
      <c r="Q946" s="64">
        <f t="shared" si="89"/>
        <v>675.38721136767333</v>
      </c>
      <c r="R946" s="64">
        <f t="shared" si="90"/>
        <v>604.67140319715816</v>
      </c>
      <c r="S946" s="64">
        <f t="shared" si="91"/>
        <v>465.28952042628782</v>
      </c>
    </row>
    <row r="947" spans="1:19" x14ac:dyDescent="0.2">
      <c r="A947" s="45"/>
      <c r="B947" s="45"/>
      <c r="C947" s="61">
        <v>43125</v>
      </c>
      <c r="E947" s="62">
        <v>609</v>
      </c>
      <c r="F947" s="62">
        <v>639</v>
      </c>
      <c r="G947" s="62">
        <v>616</v>
      </c>
      <c r="H947" s="62">
        <v>659</v>
      </c>
      <c r="I947" s="62">
        <v>551</v>
      </c>
      <c r="J947" s="62">
        <v>454</v>
      </c>
      <c r="L947" s="43" cm="1">
        <f t="array" ref="L947">VLOOKUP(MIN(IF(CPI!$A$2:$A$88&gt;C947,CPI!$A$2:$A$88)),CPI!$A$2:$B$88,2)</f>
        <v>97.573656845753888</v>
      </c>
      <c r="N947" s="64">
        <f t="shared" si="86"/>
        <v>624.14387211367682</v>
      </c>
      <c r="O947" s="64">
        <f t="shared" si="87"/>
        <v>654.88987566607466</v>
      </c>
      <c r="P947" s="64">
        <f t="shared" si="88"/>
        <v>631.3179396092363</v>
      </c>
      <c r="Q947" s="64">
        <f t="shared" si="89"/>
        <v>675.38721136767333</v>
      </c>
      <c r="R947" s="64">
        <f t="shared" si="90"/>
        <v>564.70159857904093</v>
      </c>
      <c r="S947" s="64">
        <f t="shared" si="91"/>
        <v>465.28952042628782</v>
      </c>
    </row>
    <row r="948" spans="1:19" x14ac:dyDescent="0.2">
      <c r="A948" s="45"/>
      <c r="B948" s="45"/>
      <c r="C948" s="61">
        <v>43132</v>
      </c>
      <c r="E948" s="62">
        <v>629</v>
      </c>
      <c r="F948" s="62">
        <v>644</v>
      </c>
      <c r="G948" s="62">
        <v>633</v>
      </c>
      <c r="H948" s="62">
        <v>627</v>
      </c>
      <c r="I948" s="62">
        <v>516</v>
      </c>
      <c r="J948" s="62">
        <v>454</v>
      </c>
      <c r="L948" s="43" cm="1">
        <f t="array" ref="L948">VLOOKUP(MIN(IF(CPI!$A$2:$A$88&gt;C948,CPI!$A$2:$A$88)),CPI!$A$2:$B$88,2)</f>
        <v>97.573656845753888</v>
      </c>
      <c r="N948" s="64">
        <f t="shared" si="86"/>
        <v>644.64120781527538</v>
      </c>
      <c r="O948" s="64">
        <f t="shared" si="87"/>
        <v>660.01420959147435</v>
      </c>
      <c r="P948" s="64">
        <f t="shared" si="88"/>
        <v>648.74067495559518</v>
      </c>
      <c r="Q948" s="64">
        <f t="shared" si="89"/>
        <v>642.59147424511559</v>
      </c>
      <c r="R948" s="64">
        <f t="shared" si="90"/>
        <v>528.8312611012434</v>
      </c>
      <c r="S948" s="64">
        <f t="shared" si="91"/>
        <v>465.28952042628782</v>
      </c>
    </row>
    <row r="949" spans="1:19" x14ac:dyDescent="0.2">
      <c r="A949" s="45"/>
      <c r="B949" s="45"/>
      <c r="C949" s="61">
        <v>43139</v>
      </c>
      <c r="E949" s="62">
        <v>628</v>
      </c>
      <c r="F949" s="62">
        <v>633</v>
      </c>
      <c r="G949" s="62">
        <v>577</v>
      </c>
      <c r="H949" s="62">
        <v>509</v>
      </c>
      <c r="I949" s="62">
        <v>547</v>
      </c>
      <c r="J949" s="62">
        <v>371</v>
      </c>
      <c r="L949" s="43" cm="1">
        <f t="array" ref="L949">VLOOKUP(MIN(IF(CPI!$A$2:$A$88&gt;C949,CPI!$A$2:$A$88)),CPI!$A$2:$B$88,2)</f>
        <v>97.573656845753888</v>
      </c>
      <c r="N949" s="64">
        <f t="shared" si="86"/>
        <v>643.61634103019549</v>
      </c>
      <c r="O949" s="64">
        <f t="shared" si="87"/>
        <v>648.74067495559518</v>
      </c>
      <c r="P949" s="64">
        <f t="shared" si="88"/>
        <v>591.34813499111908</v>
      </c>
      <c r="Q949" s="64">
        <f t="shared" si="89"/>
        <v>521.65719360568391</v>
      </c>
      <c r="R949" s="64">
        <f t="shared" si="90"/>
        <v>560.60213143872124</v>
      </c>
      <c r="S949" s="64">
        <f t="shared" si="91"/>
        <v>380.22557726465368</v>
      </c>
    </row>
    <row r="950" spans="1:19" x14ac:dyDescent="0.2">
      <c r="A950" s="45"/>
      <c r="B950" s="45"/>
      <c r="C950" s="61">
        <v>43146</v>
      </c>
      <c r="E950" s="62">
        <v>598</v>
      </c>
      <c r="F950" s="62">
        <v>626</v>
      </c>
      <c r="G950" s="62">
        <v>603</v>
      </c>
      <c r="H950" s="62">
        <v>635</v>
      </c>
      <c r="I950" s="62">
        <v>528</v>
      </c>
      <c r="J950" s="62">
        <v>395</v>
      </c>
      <c r="L950" s="43" cm="1">
        <f t="array" ref="L950">VLOOKUP(MIN(IF(CPI!$A$2:$A$88&gt;C950,CPI!$A$2:$A$88)),CPI!$A$2:$B$88,2)</f>
        <v>97.573656845753888</v>
      </c>
      <c r="N950" s="64">
        <f t="shared" si="86"/>
        <v>612.87033747779765</v>
      </c>
      <c r="O950" s="64">
        <f t="shared" si="87"/>
        <v>641.56660746003558</v>
      </c>
      <c r="P950" s="64">
        <f t="shared" si="88"/>
        <v>617.99467140319723</v>
      </c>
      <c r="Q950" s="64">
        <f t="shared" si="89"/>
        <v>650.79040852575497</v>
      </c>
      <c r="R950" s="64">
        <f t="shared" si="90"/>
        <v>541.12966252220258</v>
      </c>
      <c r="S950" s="64">
        <f t="shared" si="91"/>
        <v>404.82238010657198</v>
      </c>
    </row>
    <row r="951" spans="1:19" x14ac:dyDescent="0.2">
      <c r="A951" s="45"/>
      <c r="B951" s="45"/>
      <c r="C951" s="61">
        <v>43153</v>
      </c>
      <c r="E951" s="62">
        <v>648</v>
      </c>
      <c r="F951" s="62">
        <v>606</v>
      </c>
      <c r="G951" s="62">
        <v>616</v>
      </c>
      <c r="H951" s="62">
        <v>478</v>
      </c>
      <c r="I951" s="62">
        <v>560</v>
      </c>
      <c r="J951" s="62">
        <v>399</v>
      </c>
      <c r="L951" s="43" cm="1">
        <f t="array" ref="L951">VLOOKUP(MIN(IF(CPI!$A$2:$A$88&gt;C951,CPI!$A$2:$A$88)),CPI!$A$2:$B$88,2)</f>
        <v>97.573656845753888</v>
      </c>
      <c r="N951" s="64">
        <f t="shared" si="86"/>
        <v>664.11367673179404</v>
      </c>
      <c r="O951" s="64">
        <f t="shared" si="87"/>
        <v>621.06927175843703</v>
      </c>
      <c r="P951" s="64">
        <f t="shared" si="88"/>
        <v>631.3179396092363</v>
      </c>
      <c r="Q951" s="64">
        <f t="shared" si="89"/>
        <v>489.88632326820613</v>
      </c>
      <c r="R951" s="64">
        <f t="shared" si="90"/>
        <v>573.92539964476032</v>
      </c>
      <c r="S951" s="64">
        <f t="shared" si="91"/>
        <v>408.92184724689173</v>
      </c>
    </row>
    <row r="952" spans="1:19" x14ac:dyDescent="0.2">
      <c r="A952" s="45"/>
      <c r="B952" s="45"/>
      <c r="C952" s="61">
        <v>43160</v>
      </c>
      <c r="E952" s="62">
        <v>613</v>
      </c>
      <c r="F952" s="62">
        <v>625</v>
      </c>
      <c r="G952" s="62">
        <v>623</v>
      </c>
      <c r="H952" s="62">
        <v>647</v>
      </c>
      <c r="I952" s="62">
        <v>556</v>
      </c>
      <c r="J952" s="62">
        <v>448</v>
      </c>
      <c r="L952" s="43" cm="1">
        <f t="array" ref="L952">VLOOKUP(MIN(IF(CPI!$A$2:$A$88&gt;C952,CPI!$A$2:$A$88)),CPI!$A$2:$B$88,2)</f>
        <v>97.573656845753888</v>
      </c>
      <c r="N952" s="64">
        <f t="shared" si="86"/>
        <v>628.24333925399651</v>
      </c>
      <c r="O952" s="64">
        <f t="shared" si="87"/>
        <v>640.54174067495569</v>
      </c>
      <c r="P952" s="64">
        <f t="shared" si="88"/>
        <v>638.49200710479579</v>
      </c>
      <c r="Q952" s="64">
        <f t="shared" si="89"/>
        <v>663.08880994671415</v>
      </c>
      <c r="R952" s="64">
        <f t="shared" si="90"/>
        <v>569.82593250444063</v>
      </c>
      <c r="S952" s="64">
        <f t="shared" si="91"/>
        <v>459.14031971580823</v>
      </c>
    </row>
    <row r="953" spans="1:19" x14ac:dyDescent="0.2">
      <c r="A953" s="45"/>
      <c r="B953" s="45"/>
      <c r="C953" s="61">
        <v>43167</v>
      </c>
      <c r="E953" s="62">
        <v>623</v>
      </c>
      <c r="F953" s="62">
        <v>622</v>
      </c>
      <c r="G953" s="62">
        <v>608</v>
      </c>
      <c r="H953" s="62">
        <v>661</v>
      </c>
      <c r="I953" s="62">
        <v>547</v>
      </c>
      <c r="J953" s="62">
        <v>406</v>
      </c>
      <c r="L953" s="43" cm="1">
        <f t="array" ref="L953">VLOOKUP(MIN(IF(CPI!$A$2:$A$88&gt;C953,CPI!$A$2:$A$88)),CPI!$A$2:$B$88,2)</f>
        <v>97.573656845753888</v>
      </c>
      <c r="N953" s="64">
        <f t="shared" si="86"/>
        <v>638.49200710479579</v>
      </c>
      <c r="O953" s="64">
        <f t="shared" si="87"/>
        <v>637.4671403197159</v>
      </c>
      <c r="P953" s="64">
        <f t="shared" si="88"/>
        <v>623.11900532859693</v>
      </c>
      <c r="Q953" s="64">
        <f t="shared" si="89"/>
        <v>677.43694493783312</v>
      </c>
      <c r="R953" s="64">
        <f t="shared" si="90"/>
        <v>560.60213143872124</v>
      </c>
      <c r="S953" s="64">
        <f t="shared" si="91"/>
        <v>416.09591474245121</v>
      </c>
    </row>
    <row r="954" spans="1:19" x14ac:dyDescent="0.2">
      <c r="A954" s="45"/>
      <c r="B954" s="45"/>
      <c r="C954" s="61">
        <v>43174</v>
      </c>
      <c r="E954" s="62">
        <v>618</v>
      </c>
      <c r="F954" s="62">
        <v>624</v>
      </c>
      <c r="G954" s="62">
        <v>620</v>
      </c>
      <c r="H954" s="62">
        <v>633</v>
      </c>
      <c r="I954" s="62">
        <v>564</v>
      </c>
      <c r="J954" s="62">
        <v>423</v>
      </c>
      <c r="L954" s="43" cm="1">
        <f t="array" ref="L954">VLOOKUP(MIN(IF(CPI!$A$2:$A$88&gt;C954,CPI!$A$2:$A$88)),CPI!$A$2:$B$88,2)</f>
        <v>97.573656845753888</v>
      </c>
      <c r="N954" s="64">
        <f t="shared" si="86"/>
        <v>633.36767317939621</v>
      </c>
      <c r="O954" s="64">
        <f t="shared" si="87"/>
        <v>639.5168738898758</v>
      </c>
      <c r="P954" s="64">
        <f t="shared" si="88"/>
        <v>635.41740674955611</v>
      </c>
      <c r="Q954" s="64">
        <f t="shared" si="89"/>
        <v>648.74067495559518</v>
      </c>
      <c r="R954" s="64">
        <f t="shared" si="90"/>
        <v>578.02486678508001</v>
      </c>
      <c r="S954" s="64">
        <f t="shared" si="91"/>
        <v>433.51865008881003</v>
      </c>
    </row>
    <row r="955" spans="1:19" x14ac:dyDescent="0.2">
      <c r="A955" s="45"/>
      <c r="B955" s="45"/>
      <c r="C955" s="61">
        <v>43181</v>
      </c>
      <c r="E955" s="62">
        <v>631</v>
      </c>
      <c r="F955" s="62">
        <v>645</v>
      </c>
      <c r="G955" s="62">
        <v>615</v>
      </c>
      <c r="H955" s="62">
        <v>641</v>
      </c>
      <c r="I955" s="62">
        <v>526</v>
      </c>
      <c r="J955" s="62">
        <v>382</v>
      </c>
      <c r="L955" s="43" cm="1">
        <f t="array" ref="L955">VLOOKUP(MIN(IF(CPI!$A$2:$A$88&gt;C955,CPI!$A$2:$A$88)),CPI!$A$2:$B$88,2)</f>
        <v>97.573656845753888</v>
      </c>
      <c r="N955" s="64">
        <f t="shared" si="86"/>
        <v>646.69094138543528</v>
      </c>
      <c r="O955" s="64">
        <f t="shared" si="87"/>
        <v>661.03907637655425</v>
      </c>
      <c r="P955" s="64">
        <f t="shared" si="88"/>
        <v>630.29307282415641</v>
      </c>
      <c r="Q955" s="64">
        <f t="shared" si="89"/>
        <v>656.93960923623456</v>
      </c>
      <c r="R955" s="64">
        <f t="shared" si="90"/>
        <v>539.07992895204268</v>
      </c>
      <c r="S955" s="64">
        <f t="shared" si="91"/>
        <v>391.49911190053291</v>
      </c>
    </row>
    <row r="956" spans="1:19" x14ac:dyDescent="0.2">
      <c r="A956" s="45"/>
      <c r="B956" s="45"/>
      <c r="C956" s="61">
        <v>43195</v>
      </c>
      <c r="E956" s="62">
        <v>587</v>
      </c>
      <c r="F956" s="62">
        <v>629</v>
      </c>
      <c r="G956" s="62">
        <v>628</v>
      </c>
      <c r="H956" s="62">
        <v>631</v>
      </c>
      <c r="I956" s="62">
        <v>482</v>
      </c>
      <c r="J956" s="62">
        <v>398</v>
      </c>
      <c r="L956" s="43" cm="1">
        <f t="array" ref="L956">VLOOKUP(MIN(IF(CPI!$A$2:$A$88&gt;C956,CPI!$A$2:$A$88)),CPI!$A$2:$B$88,2)</f>
        <v>97.920277296360482</v>
      </c>
      <c r="N956" s="64">
        <f t="shared" si="86"/>
        <v>599.46725663716813</v>
      </c>
      <c r="O956" s="64">
        <f t="shared" si="87"/>
        <v>642.3592920353982</v>
      </c>
      <c r="P956" s="64">
        <f t="shared" si="88"/>
        <v>641.3380530973451</v>
      </c>
      <c r="Q956" s="64">
        <f t="shared" si="89"/>
        <v>644.4017699115044</v>
      </c>
      <c r="R956" s="64">
        <f t="shared" si="90"/>
        <v>492.23716814159292</v>
      </c>
      <c r="S956" s="64">
        <f t="shared" si="91"/>
        <v>406.45309734513273</v>
      </c>
    </row>
    <row r="957" spans="1:19" x14ac:dyDescent="0.2">
      <c r="A957" s="45"/>
      <c r="B957" s="45"/>
      <c r="C957" s="61">
        <v>43202</v>
      </c>
      <c r="E957" s="62">
        <v>568</v>
      </c>
      <c r="F957" s="62">
        <v>623</v>
      </c>
      <c r="G957" s="62">
        <v>621</v>
      </c>
      <c r="H957" s="62">
        <v>587</v>
      </c>
      <c r="I957" s="62">
        <v>533</v>
      </c>
      <c r="J957" s="62">
        <v>394</v>
      </c>
      <c r="L957" s="43" cm="1">
        <f t="array" ref="L957">VLOOKUP(MIN(IF(CPI!$A$2:$A$88&gt;C957,CPI!$A$2:$A$88)),CPI!$A$2:$B$88,2)</f>
        <v>97.920277296360482</v>
      </c>
      <c r="N957" s="64">
        <f t="shared" si="86"/>
        <v>580.06371681415931</v>
      </c>
      <c r="O957" s="64">
        <f t="shared" si="87"/>
        <v>636.23185840707959</v>
      </c>
      <c r="P957" s="64">
        <f t="shared" si="88"/>
        <v>634.18938053097338</v>
      </c>
      <c r="Q957" s="64">
        <f t="shared" si="89"/>
        <v>599.46725663716813</v>
      </c>
      <c r="R957" s="64">
        <f t="shared" si="90"/>
        <v>544.32035398230084</v>
      </c>
      <c r="S957" s="64">
        <f t="shared" si="91"/>
        <v>402.36814159292032</v>
      </c>
    </row>
    <row r="958" spans="1:19" x14ac:dyDescent="0.2">
      <c r="A958" s="45"/>
      <c r="B958" s="45"/>
      <c r="C958" s="61">
        <v>43209</v>
      </c>
      <c r="E958" s="62">
        <v>566</v>
      </c>
      <c r="F958" s="62">
        <v>620</v>
      </c>
      <c r="G958" s="62">
        <v>595</v>
      </c>
      <c r="H958" s="62">
        <v>604</v>
      </c>
      <c r="I958" s="62">
        <v>493</v>
      </c>
      <c r="J958" s="62">
        <v>440</v>
      </c>
      <c r="L958" s="43" cm="1">
        <f t="array" ref="L958">VLOOKUP(MIN(IF(CPI!$A$2:$A$88&gt;C958,CPI!$A$2:$A$88)),CPI!$A$2:$B$88,2)</f>
        <v>97.920277296360482</v>
      </c>
      <c r="N958" s="64">
        <f t="shared" si="86"/>
        <v>578.0212389380531</v>
      </c>
      <c r="O958" s="64">
        <f t="shared" si="87"/>
        <v>633.16814159292028</v>
      </c>
      <c r="P958" s="64">
        <f t="shared" si="88"/>
        <v>607.63716814159284</v>
      </c>
      <c r="Q958" s="64">
        <f t="shared" si="89"/>
        <v>616.82831858407076</v>
      </c>
      <c r="R958" s="64">
        <f t="shared" si="90"/>
        <v>503.47079646017698</v>
      </c>
      <c r="S958" s="64">
        <f t="shared" si="91"/>
        <v>449.3451327433628</v>
      </c>
    </row>
    <row r="959" spans="1:19" x14ac:dyDescent="0.2">
      <c r="A959" s="45"/>
      <c r="B959" s="45"/>
      <c r="C959" s="61">
        <v>43216</v>
      </c>
      <c r="E959" s="62">
        <v>537</v>
      </c>
      <c r="F959" s="62">
        <v>597</v>
      </c>
      <c r="G959" s="62">
        <v>597</v>
      </c>
      <c r="H959" s="63"/>
      <c r="I959" s="62">
        <v>407</v>
      </c>
      <c r="J959" s="62">
        <v>419</v>
      </c>
      <c r="L959" s="43" cm="1">
        <f t="array" ref="L959">VLOOKUP(MIN(IF(CPI!$A$2:$A$88&gt;C959,CPI!$A$2:$A$88)),CPI!$A$2:$B$88,2)</f>
        <v>97.920277296360482</v>
      </c>
      <c r="N959" s="64">
        <f t="shared" si="86"/>
        <v>548.40530973451325</v>
      </c>
      <c r="O959" s="64">
        <f t="shared" si="87"/>
        <v>609.67964601769904</v>
      </c>
      <c r="P959" s="64">
        <f t="shared" si="88"/>
        <v>609.67964601769904</v>
      </c>
      <c r="Q959" s="64" t="str">
        <f t="shared" si="89"/>
        <v/>
      </c>
      <c r="R959" s="64">
        <f t="shared" si="90"/>
        <v>415.6442477876106</v>
      </c>
      <c r="S959" s="64">
        <f t="shared" si="91"/>
        <v>427.89911504424776</v>
      </c>
    </row>
    <row r="960" spans="1:19" x14ac:dyDescent="0.2">
      <c r="A960" s="45"/>
      <c r="B960" s="45"/>
      <c r="C960" s="61">
        <v>43223</v>
      </c>
      <c r="E960" s="62">
        <v>533</v>
      </c>
      <c r="F960" s="62">
        <v>617</v>
      </c>
      <c r="G960" s="62">
        <v>598</v>
      </c>
      <c r="H960" s="62">
        <v>450</v>
      </c>
      <c r="I960" s="62">
        <v>453</v>
      </c>
      <c r="J960" s="62">
        <v>400</v>
      </c>
      <c r="L960" s="43" cm="1">
        <f t="array" ref="L960">VLOOKUP(MIN(IF(CPI!$A$2:$A$88&gt;C960,CPI!$A$2:$A$88)),CPI!$A$2:$B$88,2)</f>
        <v>97.920277296360482</v>
      </c>
      <c r="N960" s="64">
        <f t="shared" si="86"/>
        <v>544.32035398230084</v>
      </c>
      <c r="O960" s="64">
        <f t="shared" si="87"/>
        <v>630.10442477876097</v>
      </c>
      <c r="P960" s="64">
        <f t="shared" si="88"/>
        <v>610.70088495575214</v>
      </c>
      <c r="Q960" s="64">
        <f t="shared" si="89"/>
        <v>459.55752212389376</v>
      </c>
      <c r="R960" s="64">
        <f t="shared" si="90"/>
        <v>462.62123893805307</v>
      </c>
      <c r="S960" s="64">
        <f t="shared" si="91"/>
        <v>408.49557522123894</v>
      </c>
    </row>
    <row r="961" spans="1:19" x14ac:dyDescent="0.2">
      <c r="A961" s="45"/>
      <c r="B961" s="45"/>
      <c r="C961" s="61">
        <v>43230</v>
      </c>
      <c r="E961" s="62">
        <v>542</v>
      </c>
      <c r="F961" s="62">
        <v>612</v>
      </c>
      <c r="G961" s="62">
        <v>591</v>
      </c>
      <c r="H961" s="62">
        <v>599</v>
      </c>
      <c r="I961" s="62">
        <v>457</v>
      </c>
      <c r="J961" s="62">
        <v>369</v>
      </c>
      <c r="L961" s="43" cm="1">
        <f t="array" ref="L961">VLOOKUP(MIN(IF(CPI!$A$2:$A$88&gt;C961,CPI!$A$2:$A$88)),CPI!$A$2:$B$88,2)</f>
        <v>97.920277296360482</v>
      </c>
      <c r="N961" s="64">
        <f t="shared" si="86"/>
        <v>553.51150442477876</v>
      </c>
      <c r="O961" s="64">
        <f t="shared" si="87"/>
        <v>624.99823008849557</v>
      </c>
      <c r="P961" s="64">
        <f t="shared" si="88"/>
        <v>603.55221238938054</v>
      </c>
      <c r="Q961" s="64">
        <f t="shared" si="89"/>
        <v>611.72212389380525</v>
      </c>
      <c r="R961" s="64">
        <f t="shared" si="90"/>
        <v>466.70619469026548</v>
      </c>
      <c r="S961" s="64">
        <f t="shared" si="91"/>
        <v>376.83716814159288</v>
      </c>
    </row>
    <row r="962" spans="1:19" x14ac:dyDescent="0.2">
      <c r="A962" s="45"/>
      <c r="B962" s="45"/>
      <c r="C962" s="61">
        <v>43237</v>
      </c>
      <c r="E962" s="62">
        <v>514</v>
      </c>
      <c r="F962" s="62">
        <v>604</v>
      </c>
      <c r="G962" s="62">
        <v>585</v>
      </c>
      <c r="H962" s="62">
        <v>594</v>
      </c>
      <c r="I962" s="62">
        <v>417</v>
      </c>
      <c r="J962" s="62">
        <v>378</v>
      </c>
      <c r="L962" s="43" cm="1">
        <f t="array" ref="L962">VLOOKUP(MIN(IF(CPI!$A$2:$A$88&gt;C962,CPI!$A$2:$A$88)),CPI!$A$2:$B$88,2)</f>
        <v>97.920277296360482</v>
      </c>
      <c r="N962" s="64">
        <f t="shared" si="86"/>
        <v>524.91681415929202</v>
      </c>
      <c r="O962" s="64">
        <f t="shared" si="87"/>
        <v>616.82831858407076</v>
      </c>
      <c r="P962" s="64">
        <f t="shared" si="88"/>
        <v>597.42477876106193</v>
      </c>
      <c r="Q962" s="64">
        <f t="shared" si="89"/>
        <v>606.61592920353974</v>
      </c>
      <c r="R962" s="64">
        <f t="shared" si="90"/>
        <v>425.85663716814156</v>
      </c>
      <c r="S962" s="64">
        <f t="shared" si="91"/>
        <v>386.0283185840708</v>
      </c>
    </row>
    <row r="963" spans="1:19" x14ac:dyDescent="0.2">
      <c r="A963" s="45"/>
      <c r="B963" s="45"/>
      <c r="C963" s="61">
        <v>43244</v>
      </c>
      <c r="E963" s="62">
        <v>558</v>
      </c>
      <c r="F963" s="62">
        <v>605</v>
      </c>
      <c r="G963" s="62">
        <v>578</v>
      </c>
      <c r="H963" s="62">
        <v>568</v>
      </c>
      <c r="I963" s="62">
        <v>424</v>
      </c>
      <c r="J963" s="62">
        <v>394</v>
      </c>
      <c r="L963" s="43" cm="1">
        <f t="array" ref="L963">VLOOKUP(MIN(IF(CPI!$A$2:$A$88&gt;C963,CPI!$A$2:$A$88)),CPI!$A$2:$B$88,2)</f>
        <v>97.920277296360482</v>
      </c>
      <c r="N963" s="64">
        <f t="shared" si="86"/>
        <v>569.85132743362828</v>
      </c>
      <c r="O963" s="64">
        <f t="shared" si="87"/>
        <v>617.84955752212386</v>
      </c>
      <c r="P963" s="64">
        <f t="shared" si="88"/>
        <v>590.27610619469021</v>
      </c>
      <c r="Q963" s="64">
        <f t="shared" si="89"/>
        <v>580.06371681415931</v>
      </c>
      <c r="R963" s="64">
        <f t="shared" si="90"/>
        <v>433.00530973451328</v>
      </c>
      <c r="S963" s="64">
        <f t="shared" si="91"/>
        <v>402.36814159292032</v>
      </c>
    </row>
    <row r="964" spans="1:19" x14ac:dyDescent="0.2">
      <c r="A964" s="45"/>
      <c r="B964" s="45"/>
      <c r="C964" s="61">
        <v>43251</v>
      </c>
      <c r="E964" s="62">
        <v>571</v>
      </c>
      <c r="F964" s="62">
        <v>636</v>
      </c>
      <c r="G964" s="62">
        <v>605</v>
      </c>
      <c r="H964" s="62">
        <v>626</v>
      </c>
      <c r="I964" s="62">
        <v>487</v>
      </c>
      <c r="J964" s="62">
        <v>396</v>
      </c>
      <c r="L964" s="43" cm="1">
        <f t="array" ref="L964">VLOOKUP(MIN(IF(CPI!$A$2:$A$88&gt;C964,CPI!$A$2:$A$88)),CPI!$A$2:$B$88,2)</f>
        <v>97.920277296360482</v>
      </c>
      <c r="N964" s="64">
        <f t="shared" si="86"/>
        <v>583.1274336283185</v>
      </c>
      <c r="O964" s="64">
        <f t="shared" si="87"/>
        <v>649.50796460176991</v>
      </c>
      <c r="P964" s="64">
        <f t="shared" si="88"/>
        <v>617.84955752212386</v>
      </c>
      <c r="Q964" s="64">
        <f t="shared" si="89"/>
        <v>639.29557522123889</v>
      </c>
      <c r="R964" s="64">
        <f t="shared" si="90"/>
        <v>497.34336283185837</v>
      </c>
      <c r="S964" s="64">
        <f t="shared" si="91"/>
        <v>404.41061946902653</v>
      </c>
    </row>
    <row r="965" spans="1:19" x14ac:dyDescent="0.2">
      <c r="A965" s="45"/>
      <c r="B965" s="45"/>
      <c r="C965" s="61">
        <v>43258</v>
      </c>
      <c r="E965" s="62">
        <v>591</v>
      </c>
      <c r="F965" s="62">
        <v>617</v>
      </c>
      <c r="G965" s="62">
        <v>585</v>
      </c>
      <c r="H965" s="62">
        <v>629</v>
      </c>
      <c r="I965" s="62">
        <v>530</v>
      </c>
      <c r="J965" s="62">
        <v>397</v>
      </c>
      <c r="L965" s="43" cm="1">
        <f t="array" ref="L965">VLOOKUP(MIN(IF(CPI!$A$2:$A$88&gt;C965,CPI!$A$2:$A$88)),CPI!$A$2:$B$88,2)</f>
        <v>97.920277296360482</v>
      </c>
      <c r="N965" s="64">
        <f t="shared" si="86"/>
        <v>603.55221238938054</v>
      </c>
      <c r="O965" s="64">
        <f t="shared" si="87"/>
        <v>630.10442477876097</v>
      </c>
      <c r="P965" s="64">
        <f t="shared" si="88"/>
        <v>597.42477876106193</v>
      </c>
      <c r="Q965" s="64">
        <f t="shared" si="89"/>
        <v>642.3592920353982</v>
      </c>
      <c r="R965" s="64">
        <f t="shared" si="90"/>
        <v>541.25663716814154</v>
      </c>
      <c r="S965" s="64">
        <f t="shared" si="91"/>
        <v>405.43185840707963</v>
      </c>
    </row>
    <row r="966" spans="1:19" x14ac:dyDescent="0.2">
      <c r="A966" s="45"/>
      <c r="B966" s="45"/>
      <c r="C966" s="61">
        <v>43265</v>
      </c>
      <c r="E966" s="62">
        <v>604</v>
      </c>
      <c r="F966" s="62">
        <v>629</v>
      </c>
      <c r="G966" s="62">
        <v>585</v>
      </c>
      <c r="H966" s="62">
        <v>629</v>
      </c>
      <c r="I966" s="62">
        <v>556</v>
      </c>
      <c r="J966" s="62">
        <v>421</v>
      </c>
      <c r="L966" s="43" cm="1">
        <f t="array" ref="L966">VLOOKUP(MIN(IF(CPI!$A$2:$A$88&gt;C966,CPI!$A$2:$A$88)),CPI!$A$2:$B$88,2)</f>
        <v>97.920277296360482</v>
      </c>
      <c r="N966" s="64">
        <f t="shared" ref="N966:N1029" si="92">IF(ISBLANK(E966),"",+E966*(100/$L966))</f>
        <v>616.82831858407076</v>
      </c>
      <c r="O966" s="64">
        <f t="shared" ref="O966:O1029" si="93">IF(ISBLANK(F966),"",+F966*(100/$L966))</f>
        <v>642.3592920353982</v>
      </c>
      <c r="P966" s="64">
        <f t="shared" ref="P966:P1029" si="94">IF(ISBLANK(G966),"",+G966*(100/$L966))</f>
        <v>597.42477876106193</v>
      </c>
      <c r="Q966" s="64">
        <f t="shared" ref="Q966:Q1029" si="95">IF(ISBLANK(H966),"",+H966*(100/$L966))</f>
        <v>642.3592920353982</v>
      </c>
      <c r="R966" s="64">
        <f t="shared" ref="R966:R1029" si="96">IF(ISBLANK(I966),"",+I966*(100/$L966))</f>
        <v>567.80884955752208</v>
      </c>
      <c r="S966" s="64">
        <f t="shared" ref="S966:S1029" si="97">IF(ISBLANK(J966),"",+J966*(100/$L966))</f>
        <v>429.94159292035397</v>
      </c>
    </row>
    <row r="967" spans="1:19" x14ac:dyDescent="0.2">
      <c r="A967" s="45"/>
      <c r="B967" s="45"/>
      <c r="C967" s="61">
        <v>43272</v>
      </c>
      <c r="E967" s="62">
        <v>608</v>
      </c>
      <c r="F967" s="62">
        <v>641</v>
      </c>
      <c r="G967" s="62">
        <v>657</v>
      </c>
      <c r="H967" s="62">
        <v>627</v>
      </c>
      <c r="I967" s="62">
        <v>505</v>
      </c>
      <c r="J967" s="62">
        <v>415</v>
      </c>
      <c r="L967" s="43" cm="1">
        <f t="array" ref="L967">VLOOKUP(MIN(IF(CPI!$A$2:$A$88&gt;C967,CPI!$A$2:$A$88)),CPI!$A$2:$B$88,2)</f>
        <v>97.920277296360482</v>
      </c>
      <c r="N967" s="64">
        <f t="shared" si="92"/>
        <v>620.91327433628317</v>
      </c>
      <c r="O967" s="64">
        <f t="shared" si="93"/>
        <v>654.61415929203531</v>
      </c>
      <c r="P967" s="64">
        <f t="shared" si="94"/>
        <v>670.95398230088495</v>
      </c>
      <c r="Q967" s="64">
        <f t="shared" si="95"/>
        <v>640.31681415929199</v>
      </c>
      <c r="R967" s="64">
        <f t="shared" si="96"/>
        <v>515.7256637168141</v>
      </c>
      <c r="S967" s="64">
        <f t="shared" si="97"/>
        <v>423.81415929203536</v>
      </c>
    </row>
    <row r="968" spans="1:19" x14ac:dyDescent="0.2">
      <c r="A968" s="45"/>
      <c r="B968" s="45"/>
      <c r="C968" s="61">
        <v>43279</v>
      </c>
      <c r="E968" s="62">
        <v>597</v>
      </c>
      <c r="F968" s="62">
        <v>645</v>
      </c>
      <c r="G968" s="62">
        <v>591</v>
      </c>
      <c r="H968" s="62">
        <v>579</v>
      </c>
      <c r="I968" s="62">
        <v>541</v>
      </c>
      <c r="J968" s="62">
        <v>428</v>
      </c>
      <c r="L968" s="43" cm="1">
        <f t="array" ref="L968">VLOOKUP(MIN(IF(CPI!$A$2:$A$88&gt;C968,CPI!$A$2:$A$88)),CPI!$A$2:$B$88,2)</f>
        <v>98.353552859618702</v>
      </c>
      <c r="N968" s="64">
        <f t="shared" si="92"/>
        <v>606.99383259911906</v>
      </c>
      <c r="O968" s="64">
        <f t="shared" si="93"/>
        <v>655.79735682819398</v>
      </c>
      <c r="P968" s="64">
        <f t="shared" si="94"/>
        <v>600.89339207048477</v>
      </c>
      <c r="Q968" s="64">
        <f t="shared" si="95"/>
        <v>588.69251101321606</v>
      </c>
      <c r="R968" s="64">
        <f t="shared" si="96"/>
        <v>550.05638766519837</v>
      </c>
      <c r="S968" s="64">
        <f t="shared" si="97"/>
        <v>435.16475770925121</v>
      </c>
    </row>
    <row r="969" spans="1:19" x14ac:dyDescent="0.2">
      <c r="A969" s="45"/>
      <c r="B969" s="45"/>
      <c r="C969" s="61">
        <v>43286</v>
      </c>
      <c r="E969" s="62">
        <v>585</v>
      </c>
      <c r="F969" s="62">
        <v>638</v>
      </c>
      <c r="G969" s="62">
        <v>595</v>
      </c>
      <c r="H969" s="62">
        <v>604</v>
      </c>
      <c r="I969" s="62">
        <v>503</v>
      </c>
      <c r="J969" s="62">
        <v>402</v>
      </c>
      <c r="L969" s="43" cm="1">
        <f t="array" ref="L969">VLOOKUP(MIN(IF(CPI!$A$2:$A$88&gt;C969,CPI!$A$2:$A$88)),CPI!$A$2:$B$88,2)</f>
        <v>98.353552859618702</v>
      </c>
      <c r="N969" s="64">
        <f t="shared" si="92"/>
        <v>594.79295154185036</v>
      </c>
      <c r="O969" s="64">
        <f t="shared" si="93"/>
        <v>648.68017621145395</v>
      </c>
      <c r="P969" s="64">
        <f t="shared" si="94"/>
        <v>604.96035242290759</v>
      </c>
      <c r="Q969" s="64">
        <f t="shared" si="95"/>
        <v>614.1110132158592</v>
      </c>
      <c r="R969" s="64">
        <f t="shared" si="96"/>
        <v>511.42026431718074</v>
      </c>
      <c r="S969" s="64">
        <f t="shared" si="97"/>
        <v>408.72951541850233</v>
      </c>
    </row>
    <row r="970" spans="1:19" x14ac:dyDescent="0.2">
      <c r="A970" s="45"/>
      <c r="B970" s="45"/>
      <c r="C970" s="61">
        <v>43293</v>
      </c>
      <c r="E970" s="62">
        <v>596</v>
      </c>
      <c r="F970" s="62">
        <v>636</v>
      </c>
      <c r="G970" s="62">
        <v>625</v>
      </c>
      <c r="H970" s="62">
        <v>652</v>
      </c>
      <c r="I970" s="62">
        <v>581</v>
      </c>
      <c r="J970" s="62">
        <v>431</v>
      </c>
      <c r="L970" s="43" cm="1">
        <f t="array" ref="L970">VLOOKUP(MIN(IF(CPI!$A$2:$A$88&gt;C970,CPI!$A$2:$A$88)),CPI!$A$2:$B$88,2)</f>
        <v>98.353552859618702</v>
      </c>
      <c r="N970" s="64">
        <f t="shared" si="92"/>
        <v>605.97709251101332</v>
      </c>
      <c r="O970" s="64">
        <f t="shared" si="93"/>
        <v>646.64669603524248</v>
      </c>
      <c r="P970" s="64">
        <f t="shared" si="94"/>
        <v>635.4625550660794</v>
      </c>
      <c r="Q970" s="64">
        <f t="shared" si="95"/>
        <v>662.91453744493413</v>
      </c>
      <c r="R970" s="64">
        <f t="shared" si="96"/>
        <v>590.72599118942742</v>
      </c>
      <c r="S970" s="64">
        <f t="shared" si="97"/>
        <v>438.21497797356841</v>
      </c>
    </row>
    <row r="971" spans="1:19" x14ac:dyDescent="0.2">
      <c r="A971" s="45"/>
      <c r="B971" s="45"/>
      <c r="C971" s="61">
        <v>43300</v>
      </c>
      <c r="E971" s="62">
        <v>601</v>
      </c>
      <c r="F971" s="62">
        <v>643</v>
      </c>
      <c r="G971" s="62">
        <v>617</v>
      </c>
      <c r="H971" s="62">
        <v>628</v>
      </c>
      <c r="I971" s="62">
        <v>531</v>
      </c>
      <c r="J971" s="62">
        <v>431</v>
      </c>
      <c r="L971" s="43" cm="1">
        <f t="array" ref="L971">VLOOKUP(MIN(IF(CPI!$A$2:$A$88&gt;C971,CPI!$A$2:$A$88)),CPI!$A$2:$B$88,2)</f>
        <v>98.353552859618702</v>
      </c>
      <c r="N971" s="64">
        <f t="shared" si="92"/>
        <v>611.060792951542</v>
      </c>
      <c r="O971" s="64">
        <f t="shared" si="93"/>
        <v>653.76387665198251</v>
      </c>
      <c r="P971" s="64">
        <f t="shared" si="94"/>
        <v>627.32863436123364</v>
      </c>
      <c r="Q971" s="64">
        <f t="shared" si="95"/>
        <v>638.51277533039661</v>
      </c>
      <c r="R971" s="64">
        <f t="shared" si="96"/>
        <v>539.88898678414114</v>
      </c>
      <c r="S971" s="64">
        <f t="shared" si="97"/>
        <v>438.21497797356841</v>
      </c>
    </row>
    <row r="972" spans="1:19" x14ac:dyDescent="0.2">
      <c r="A972" s="45"/>
      <c r="B972" s="45"/>
      <c r="C972" s="61">
        <v>43307</v>
      </c>
      <c r="E972" s="62">
        <v>638</v>
      </c>
      <c r="F972" s="62">
        <v>671</v>
      </c>
      <c r="G972" s="62">
        <v>685</v>
      </c>
      <c r="H972" s="62">
        <v>664</v>
      </c>
      <c r="I972" s="62">
        <v>573</v>
      </c>
      <c r="J972" s="62">
        <v>455</v>
      </c>
      <c r="L972" s="43" cm="1">
        <f t="array" ref="L972">VLOOKUP(MIN(IF(CPI!$A$2:$A$88&gt;C972,CPI!$A$2:$A$88)),CPI!$A$2:$B$88,2)</f>
        <v>98.353552859618702</v>
      </c>
      <c r="N972" s="64">
        <f t="shared" si="92"/>
        <v>648.68017621145395</v>
      </c>
      <c r="O972" s="64">
        <f t="shared" si="93"/>
        <v>682.23259911894286</v>
      </c>
      <c r="P972" s="64">
        <f t="shared" si="94"/>
        <v>696.46696035242314</v>
      </c>
      <c r="Q972" s="64">
        <f t="shared" si="95"/>
        <v>675.11541850220283</v>
      </c>
      <c r="R972" s="64">
        <f t="shared" si="96"/>
        <v>582.59207048458165</v>
      </c>
      <c r="S972" s="64">
        <f t="shared" si="97"/>
        <v>462.61674008810587</v>
      </c>
    </row>
    <row r="973" spans="1:19" x14ac:dyDescent="0.2">
      <c r="A973" s="45"/>
      <c r="B973" s="45"/>
      <c r="C973" s="61">
        <v>43314</v>
      </c>
      <c r="E973" s="62">
        <v>620</v>
      </c>
      <c r="F973" s="62">
        <v>679</v>
      </c>
      <c r="G973" s="62">
        <v>657</v>
      </c>
      <c r="H973" s="62">
        <v>672</v>
      </c>
      <c r="I973" s="62">
        <v>491</v>
      </c>
      <c r="J973" s="62">
        <v>435</v>
      </c>
      <c r="L973" s="43" cm="1">
        <f t="array" ref="L973">VLOOKUP(MIN(IF(CPI!$A$2:$A$88&gt;C973,CPI!$A$2:$A$88)),CPI!$A$2:$B$88,2)</f>
        <v>98.353552859618702</v>
      </c>
      <c r="N973" s="64">
        <f t="shared" si="92"/>
        <v>630.37885462555084</v>
      </c>
      <c r="O973" s="64">
        <f t="shared" si="93"/>
        <v>690.36651982378874</v>
      </c>
      <c r="P973" s="64">
        <f t="shared" si="94"/>
        <v>667.99823788546269</v>
      </c>
      <c r="Q973" s="64">
        <f t="shared" si="95"/>
        <v>683.24933920704859</v>
      </c>
      <c r="R973" s="64">
        <f t="shared" si="96"/>
        <v>499.21938325991204</v>
      </c>
      <c r="S973" s="64">
        <f t="shared" si="97"/>
        <v>442.28193832599129</v>
      </c>
    </row>
    <row r="974" spans="1:19" x14ac:dyDescent="0.2">
      <c r="A974" s="45"/>
      <c r="B974" s="45"/>
      <c r="C974" s="61">
        <v>43321</v>
      </c>
      <c r="E974" s="62">
        <v>630</v>
      </c>
      <c r="F974" s="62">
        <v>688</v>
      </c>
      <c r="G974" s="62">
        <v>664</v>
      </c>
      <c r="H974" s="62">
        <v>657</v>
      </c>
      <c r="I974" s="62">
        <v>516</v>
      </c>
      <c r="J974" s="62">
        <v>443</v>
      </c>
      <c r="L974" s="43" cm="1">
        <f t="array" ref="L974">VLOOKUP(MIN(IF(CPI!$A$2:$A$88&gt;C974,CPI!$A$2:$A$88)),CPI!$A$2:$B$88,2)</f>
        <v>98.353552859618702</v>
      </c>
      <c r="N974" s="64">
        <f t="shared" si="92"/>
        <v>640.54625550660808</v>
      </c>
      <c r="O974" s="64">
        <f t="shared" si="93"/>
        <v>699.51718061674023</v>
      </c>
      <c r="P974" s="64">
        <f t="shared" si="94"/>
        <v>675.11541850220283</v>
      </c>
      <c r="Q974" s="64">
        <f t="shared" si="95"/>
        <v>667.99823788546269</v>
      </c>
      <c r="R974" s="64">
        <f t="shared" si="96"/>
        <v>524.63788546255523</v>
      </c>
      <c r="S974" s="64">
        <f t="shared" si="97"/>
        <v>450.41585903083711</v>
      </c>
    </row>
    <row r="975" spans="1:19" x14ac:dyDescent="0.2">
      <c r="A975" s="45"/>
      <c r="B975" s="45"/>
      <c r="C975" s="61">
        <v>43328</v>
      </c>
      <c r="E975" s="62">
        <v>630</v>
      </c>
      <c r="F975" s="62">
        <v>666</v>
      </c>
      <c r="G975" s="62">
        <v>689</v>
      </c>
      <c r="H975" s="62">
        <v>642</v>
      </c>
      <c r="I975" s="62">
        <v>511</v>
      </c>
      <c r="J975" s="62">
        <v>413</v>
      </c>
      <c r="L975" s="43" cm="1">
        <f t="array" ref="L975">VLOOKUP(MIN(IF(CPI!$A$2:$A$88&gt;C975,CPI!$A$2:$A$88)),CPI!$A$2:$B$88,2)</f>
        <v>98.353552859618702</v>
      </c>
      <c r="N975" s="64">
        <f t="shared" si="92"/>
        <v>640.54625550660808</v>
      </c>
      <c r="O975" s="64">
        <f t="shared" si="93"/>
        <v>677.1488986784143</v>
      </c>
      <c r="P975" s="64">
        <f t="shared" si="94"/>
        <v>700.53392070484597</v>
      </c>
      <c r="Q975" s="64">
        <f t="shared" si="95"/>
        <v>652.74713656387678</v>
      </c>
      <c r="R975" s="64">
        <f t="shared" si="96"/>
        <v>519.55418502202656</v>
      </c>
      <c r="S975" s="64">
        <f t="shared" si="97"/>
        <v>419.9136563876653</v>
      </c>
    </row>
    <row r="976" spans="1:19" x14ac:dyDescent="0.2">
      <c r="A976" s="45"/>
      <c r="B976" s="45"/>
      <c r="C976" s="61">
        <v>43335</v>
      </c>
      <c r="E976" s="62">
        <v>662</v>
      </c>
      <c r="F976" s="62">
        <v>707</v>
      </c>
      <c r="G976" s="62">
        <v>741</v>
      </c>
      <c r="H976" s="62">
        <v>694</v>
      </c>
      <c r="I976" s="62">
        <v>493</v>
      </c>
      <c r="J976" s="62">
        <v>425</v>
      </c>
      <c r="L976" s="43" cm="1">
        <f t="array" ref="L976">VLOOKUP(MIN(IF(CPI!$A$2:$A$88&gt;C976,CPI!$A$2:$A$88)),CPI!$A$2:$B$88,2)</f>
        <v>98.353552859618702</v>
      </c>
      <c r="N976" s="64">
        <f t="shared" si="92"/>
        <v>673.08193832599136</v>
      </c>
      <c r="O976" s="64">
        <f t="shared" si="93"/>
        <v>718.83524229074908</v>
      </c>
      <c r="P976" s="64">
        <f t="shared" si="94"/>
        <v>753.40440528634383</v>
      </c>
      <c r="Q976" s="64">
        <f t="shared" si="95"/>
        <v>705.61762114537464</v>
      </c>
      <c r="R976" s="64">
        <f t="shared" si="96"/>
        <v>501.2528634361235</v>
      </c>
      <c r="S976" s="64">
        <f t="shared" si="97"/>
        <v>432.11453744493406</v>
      </c>
    </row>
    <row r="977" spans="1:19" x14ac:dyDescent="0.2">
      <c r="A977" s="45"/>
      <c r="B977" s="45"/>
      <c r="C977" s="61">
        <v>43342</v>
      </c>
      <c r="E977" s="62">
        <v>652</v>
      </c>
      <c r="F977" s="62">
        <v>696</v>
      </c>
      <c r="G977" s="62">
        <v>711</v>
      </c>
      <c r="H977" s="63"/>
      <c r="I977" s="62">
        <v>547</v>
      </c>
      <c r="J977" s="62">
        <v>436</v>
      </c>
      <c r="L977" s="43" cm="1">
        <f t="array" ref="L977">VLOOKUP(MIN(IF(CPI!$A$2:$A$88&gt;C977,CPI!$A$2:$A$88)),CPI!$A$2:$B$88,2)</f>
        <v>98.353552859618702</v>
      </c>
      <c r="N977" s="64">
        <f t="shared" si="92"/>
        <v>662.91453744493413</v>
      </c>
      <c r="O977" s="64">
        <f t="shared" si="93"/>
        <v>707.65110132158611</v>
      </c>
      <c r="P977" s="64">
        <f t="shared" si="94"/>
        <v>722.90220264317202</v>
      </c>
      <c r="Q977" s="64" t="str">
        <f t="shared" si="95"/>
        <v/>
      </c>
      <c r="R977" s="64">
        <f t="shared" si="96"/>
        <v>556.15682819383278</v>
      </c>
      <c r="S977" s="64">
        <f t="shared" si="97"/>
        <v>443.29867841409703</v>
      </c>
    </row>
    <row r="978" spans="1:19" x14ac:dyDescent="0.2">
      <c r="A978" s="45"/>
      <c r="B978" s="45"/>
      <c r="C978" s="61">
        <v>43349</v>
      </c>
      <c r="E978" s="62">
        <v>623</v>
      </c>
      <c r="F978" s="62">
        <v>660</v>
      </c>
      <c r="G978" s="62">
        <v>646</v>
      </c>
      <c r="H978" s="63"/>
      <c r="I978" s="62">
        <v>393</v>
      </c>
      <c r="J978" s="62">
        <v>465</v>
      </c>
      <c r="L978" s="43" cm="1">
        <f t="array" ref="L978">VLOOKUP(MIN(IF(CPI!$A$2:$A$88&gt;C978,CPI!$A$2:$A$88)),CPI!$A$2:$B$88,2)</f>
        <v>98.353552859618702</v>
      </c>
      <c r="N978" s="64">
        <f t="shared" si="92"/>
        <v>633.42907488986805</v>
      </c>
      <c r="O978" s="64">
        <f t="shared" si="93"/>
        <v>671.04845814977989</v>
      </c>
      <c r="P978" s="64">
        <f t="shared" si="94"/>
        <v>656.81409691629972</v>
      </c>
      <c r="Q978" s="64" t="str">
        <f t="shared" si="95"/>
        <v/>
      </c>
      <c r="R978" s="64">
        <f t="shared" si="96"/>
        <v>399.57885462555078</v>
      </c>
      <c r="S978" s="64">
        <f t="shared" si="97"/>
        <v>472.7841409691631</v>
      </c>
    </row>
    <row r="979" spans="1:19" x14ac:dyDescent="0.2">
      <c r="A979" s="45"/>
      <c r="B979" s="45"/>
      <c r="C979" s="61">
        <v>43356</v>
      </c>
      <c r="E979" s="62">
        <v>600</v>
      </c>
      <c r="F979" s="62">
        <v>607</v>
      </c>
      <c r="G979" s="62">
        <v>610</v>
      </c>
      <c r="H979" s="62">
        <v>619</v>
      </c>
      <c r="I979" s="62">
        <v>540</v>
      </c>
      <c r="J979" s="62">
        <v>403</v>
      </c>
      <c r="L979" s="43" cm="1">
        <f t="array" ref="L979">VLOOKUP(MIN(IF(CPI!$A$2:$A$88&gt;C979,CPI!$A$2:$A$88)),CPI!$A$2:$B$88,2)</f>
        <v>98.353552859618702</v>
      </c>
      <c r="N979" s="64">
        <f t="shared" si="92"/>
        <v>610.04405286343626</v>
      </c>
      <c r="O979" s="64">
        <f t="shared" si="93"/>
        <v>617.16123348017641</v>
      </c>
      <c r="P979" s="64">
        <f t="shared" si="94"/>
        <v>620.2114537444935</v>
      </c>
      <c r="Q979" s="64">
        <f t="shared" si="95"/>
        <v>629.36211453744511</v>
      </c>
      <c r="R979" s="64">
        <f t="shared" si="96"/>
        <v>549.03964757709264</v>
      </c>
      <c r="S979" s="64">
        <f t="shared" si="97"/>
        <v>409.74625550660801</v>
      </c>
    </row>
    <row r="980" spans="1:19" x14ac:dyDescent="0.2">
      <c r="A980" s="45"/>
      <c r="B980" s="45"/>
      <c r="C980" s="61">
        <v>43363</v>
      </c>
      <c r="E980" s="62">
        <v>597</v>
      </c>
      <c r="F980" s="62">
        <v>571</v>
      </c>
      <c r="G980" s="62">
        <v>568</v>
      </c>
      <c r="H980" s="62">
        <v>639</v>
      </c>
      <c r="I980" s="62">
        <v>561</v>
      </c>
      <c r="J980" s="62">
        <v>403</v>
      </c>
      <c r="L980" s="43" cm="1">
        <f t="array" ref="L980">VLOOKUP(MIN(IF(CPI!$A$2:$A$88&gt;C980,CPI!$A$2:$A$88)),CPI!$A$2:$B$88,2)</f>
        <v>98.353552859618702</v>
      </c>
      <c r="N980" s="64">
        <f t="shared" si="92"/>
        <v>606.99383259911906</v>
      </c>
      <c r="O980" s="64">
        <f t="shared" si="93"/>
        <v>580.55859030837019</v>
      </c>
      <c r="P980" s="64">
        <f t="shared" si="94"/>
        <v>577.50837004405298</v>
      </c>
      <c r="Q980" s="64">
        <f t="shared" si="95"/>
        <v>649.69691629955969</v>
      </c>
      <c r="R980" s="64">
        <f t="shared" si="96"/>
        <v>570.39118942731295</v>
      </c>
      <c r="S980" s="64">
        <f t="shared" si="97"/>
        <v>409.74625550660801</v>
      </c>
    </row>
    <row r="981" spans="1:19" x14ac:dyDescent="0.2">
      <c r="A981" s="45"/>
      <c r="B981" s="45"/>
      <c r="C981" s="61">
        <v>43370</v>
      </c>
      <c r="E981" s="62">
        <v>548</v>
      </c>
      <c r="F981" s="62">
        <v>543</v>
      </c>
      <c r="G981" s="62">
        <v>574</v>
      </c>
      <c r="H981" s="62">
        <v>541</v>
      </c>
      <c r="I981" s="62">
        <v>582</v>
      </c>
      <c r="J981" s="62">
        <v>379</v>
      </c>
      <c r="L981" s="43" cm="1">
        <f t="array" ref="L981">VLOOKUP(MIN(IF(CPI!$A$2:$A$88&gt;C981,CPI!$A$2:$A$88)),CPI!$A$2:$B$88,2)</f>
        <v>98.873483535528578</v>
      </c>
      <c r="N981" s="64">
        <f t="shared" si="92"/>
        <v>554.24364592462769</v>
      </c>
      <c r="O981" s="64">
        <f t="shared" si="93"/>
        <v>549.18667835232259</v>
      </c>
      <c r="P981" s="64">
        <f t="shared" si="94"/>
        <v>580.53987730061363</v>
      </c>
      <c r="Q981" s="64">
        <f t="shared" si="95"/>
        <v>547.16389132340066</v>
      </c>
      <c r="R981" s="64">
        <f t="shared" si="96"/>
        <v>588.63102541630167</v>
      </c>
      <c r="S981" s="64">
        <f t="shared" si="97"/>
        <v>383.31814198071874</v>
      </c>
    </row>
    <row r="982" spans="1:19" x14ac:dyDescent="0.2">
      <c r="A982" s="45"/>
      <c r="B982" s="45"/>
      <c r="C982" s="61">
        <v>43377</v>
      </c>
      <c r="E982" s="62">
        <v>581</v>
      </c>
      <c r="F982" s="62">
        <v>551</v>
      </c>
      <c r="G982" s="62">
        <v>585</v>
      </c>
      <c r="H982" s="62">
        <v>512</v>
      </c>
      <c r="I982" s="62">
        <v>531</v>
      </c>
      <c r="J982" s="62">
        <v>341</v>
      </c>
      <c r="L982" s="43" cm="1">
        <f t="array" ref="L982">VLOOKUP(MIN(IF(CPI!$A$2:$A$88&gt;C982,CPI!$A$2:$A$88)),CPI!$A$2:$B$88,2)</f>
        <v>98.873483535528578</v>
      </c>
      <c r="N982" s="64">
        <f t="shared" si="92"/>
        <v>587.61963190184065</v>
      </c>
      <c r="O982" s="64">
        <f t="shared" si="93"/>
        <v>557.27782646801063</v>
      </c>
      <c r="P982" s="64">
        <f t="shared" si="94"/>
        <v>591.66520595968461</v>
      </c>
      <c r="Q982" s="64">
        <f t="shared" si="95"/>
        <v>517.83347940403166</v>
      </c>
      <c r="R982" s="64">
        <f t="shared" si="96"/>
        <v>537.04995617879069</v>
      </c>
      <c r="S982" s="64">
        <f t="shared" si="97"/>
        <v>344.88518843120079</v>
      </c>
    </row>
    <row r="983" spans="1:19" x14ac:dyDescent="0.2">
      <c r="A983" s="45"/>
      <c r="B983" s="45"/>
      <c r="C983" s="61">
        <v>43384</v>
      </c>
      <c r="E983" s="62">
        <v>564</v>
      </c>
      <c r="F983" s="62">
        <v>573</v>
      </c>
      <c r="G983" s="62">
        <v>457</v>
      </c>
      <c r="H983" s="62">
        <v>519</v>
      </c>
      <c r="I983" s="62">
        <v>533</v>
      </c>
      <c r="J983" s="62">
        <v>357</v>
      </c>
      <c r="L983" s="43" cm="1">
        <f t="array" ref="L983">VLOOKUP(MIN(IF(CPI!$A$2:$A$88&gt;C983,CPI!$A$2:$A$88)),CPI!$A$2:$B$88,2)</f>
        <v>98.873483535528578</v>
      </c>
      <c r="N983" s="64">
        <f t="shared" si="92"/>
        <v>570.42594215600366</v>
      </c>
      <c r="O983" s="64">
        <f t="shared" si="93"/>
        <v>579.52848378615261</v>
      </c>
      <c r="P983" s="64">
        <f t="shared" si="94"/>
        <v>462.20683610867673</v>
      </c>
      <c r="Q983" s="64">
        <f t="shared" si="95"/>
        <v>524.91323400525869</v>
      </c>
      <c r="R983" s="64">
        <f t="shared" si="96"/>
        <v>539.07274320771262</v>
      </c>
      <c r="S983" s="64">
        <f t="shared" si="97"/>
        <v>361.06748466257676</v>
      </c>
    </row>
    <row r="984" spans="1:19" x14ac:dyDescent="0.2">
      <c r="A984" s="45"/>
      <c r="B984" s="45"/>
      <c r="C984" s="61">
        <v>43391</v>
      </c>
      <c r="E984" s="62">
        <v>556</v>
      </c>
      <c r="F984" s="62">
        <v>556</v>
      </c>
      <c r="G984" s="62">
        <v>535</v>
      </c>
      <c r="H984" s="62">
        <v>550</v>
      </c>
      <c r="I984" s="62">
        <v>536</v>
      </c>
      <c r="J984" s="62">
        <v>386</v>
      </c>
      <c r="L984" s="43" cm="1">
        <f t="array" ref="L984">VLOOKUP(MIN(IF(CPI!$A$2:$A$88&gt;C984,CPI!$A$2:$A$88)),CPI!$A$2:$B$88,2)</f>
        <v>98.873483535528578</v>
      </c>
      <c r="N984" s="64">
        <f t="shared" si="92"/>
        <v>562.33479404031561</v>
      </c>
      <c r="O984" s="64">
        <f t="shared" si="93"/>
        <v>562.33479404031561</v>
      </c>
      <c r="P984" s="64">
        <f t="shared" si="94"/>
        <v>541.09553023663466</v>
      </c>
      <c r="Q984" s="64">
        <f t="shared" si="95"/>
        <v>556.26643295354961</v>
      </c>
      <c r="R984" s="64">
        <f t="shared" si="96"/>
        <v>542.10692375109568</v>
      </c>
      <c r="S984" s="64">
        <f t="shared" si="97"/>
        <v>390.39789658194576</v>
      </c>
    </row>
    <row r="985" spans="1:19" x14ac:dyDescent="0.2">
      <c r="A985" s="45"/>
      <c r="B985" s="45"/>
      <c r="C985" s="61">
        <v>43398</v>
      </c>
      <c r="E985" s="62">
        <v>582</v>
      </c>
      <c r="F985" s="62">
        <v>570</v>
      </c>
      <c r="G985" s="62">
        <v>553</v>
      </c>
      <c r="H985" s="63"/>
      <c r="I985" s="62">
        <v>563</v>
      </c>
      <c r="J985" s="62">
        <v>383</v>
      </c>
      <c r="L985" s="43" cm="1">
        <f t="array" ref="L985">VLOOKUP(MIN(IF(CPI!$A$2:$A$88&gt;C985,CPI!$A$2:$A$88)),CPI!$A$2:$B$88,2)</f>
        <v>98.873483535528578</v>
      </c>
      <c r="N985" s="64">
        <f t="shared" si="92"/>
        <v>588.63102541630167</v>
      </c>
      <c r="O985" s="64">
        <f t="shared" si="93"/>
        <v>576.49430324276966</v>
      </c>
      <c r="P985" s="64">
        <f t="shared" si="94"/>
        <v>559.30061349693267</v>
      </c>
      <c r="Q985" s="64" t="str">
        <f t="shared" si="95"/>
        <v/>
      </c>
      <c r="R985" s="64">
        <f t="shared" si="96"/>
        <v>569.41454864154264</v>
      </c>
      <c r="S985" s="64">
        <f t="shared" si="97"/>
        <v>387.36371603856276</v>
      </c>
    </row>
    <row r="986" spans="1:19" x14ac:dyDescent="0.2">
      <c r="A986" s="45"/>
      <c r="B986" s="45"/>
      <c r="C986" s="61">
        <v>43405</v>
      </c>
      <c r="E986" s="62">
        <v>591</v>
      </c>
      <c r="F986" s="62">
        <v>597</v>
      </c>
      <c r="G986" s="62">
        <v>600</v>
      </c>
      <c r="H986" s="62">
        <v>617</v>
      </c>
      <c r="I986" s="62">
        <v>544</v>
      </c>
      <c r="J986" s="62">
        <v>403</v>
      </c>
      <c r="L986" s="43" cm="1">
        <f t="array" ref="L986">VLOOKUP(MIN(IF(CPI!$A$2:$A$88&gt;C986,CPI!$A$2:$A$88)),CPI!$A$2:$B$88,2)</f>
        <v>98.873483535528578</v>
      </c>
      <c r="N986" s="64">
        <f t="shared" si="92"/>
        <v>597.73356704645062</v>
      </c>
      <c r="O986" s="64">
        <f t="shared" si="93"/>
        <v>603.80192813321662</v>
      </c>
      <c r="P986" s="64">
        <f t="shared" si="94"/>
        <v>606.83610867659957</v>
      </c>
      <c r="Q986" s="64">
        <f t="shared" si="95"/>
        <v>624.02979842243656</v>
      </c>
      <c r="R986" s="64">
        <f t="shared" si="96"/>
        <v>550.19807186678361</v>
      </c>
      <c r="S986" s="64">
        <f t="shared" si="97"/>
        <v>407.59158632778275</v>
      </c>
    </row>
    <row r="987" spans="1:19" x14ac:dyDescent="0.2">
      <c r="A987" s="45"/>
      <c r="B987" s="45"/>
      <c r="C987" s="61">
        <v>43412</v>
      </c>
      <c r="E987" s="62">
        <v>618</v>
      </c>
      <c r="F987" s="62">
        <v>620</v>
      </c>
      <c r="G987" s="62">
        <v>603</v>
      </c>
      <c r="H987" s="62">
        <v>554</v>
      </c>
      <c r="I987" s="62">
        <v>504</v>
      </c>
      <c r="J987" s="62">
        <v>406</v>
      </c>
      <c r="L987" s="43" cm="1">
        <f t="array" ref="L987">VLOOKUP(MIN(IF(CPI!$A$2:$A$88&gt;C987,CPI!$A$2:$A$88)),CPI!$A$2:$B$88,2)</f>
        <v>98.873483535528578</v>
      </c>
      <c r="N987" s="64">
        <f t="shared" si="92"/>
        <v>625.04119193689758</v>
      </c>
      <c r="O987" s="64">
        <f t="shared" si="93"/>
        <v>627.06397896581962</v>
      </c>
      <c r="P987" s="64">
        <f t="shared" si="94"/>
        <v>609.87028921998262</v>
      </c>
      <c r="Q987" s="64">
        <f t="shared" si="95"/>
        <v>560.31200701139369</v>
      </c>
      <c r="R987" s="64">
        <f t="shared" si="96"/>
        <v>509.74233128834368</v>
      </c>
      <c r="S987" s="64">
        <f t="shared" si="97"/>
        <v>410.62576687116575</v>
      </c>
    </row>
    <row r="988" spans="1:19" x14ac:dyDescent="0.2">
      <c r="A988" s="45"/>
      <c r="B988" s="45"/>
      <c r="C988" s="61">
        <v>43419</v>
      </c>
      <c r="E988" s="62">
        <v>611</v>
      </c>
      <c r="F988" s="62">
        <v>624</v>
      </c>
      <c r="G988" s="62">
        <v>599</v>
      </c>
      <c r="H988" s="62">
        <v>606</v>
      </c>
      <c r="I988" s="62">
        <v>589</v>
      </c>
      <c r="J988" s="62">
        <v>407</v>
      </c>
      <c r="L988" s="43" cm="1">
        <f t="array" ref="L988">VLOOKUP(MIN(IF(CPI!$A$2:$A$88&gt;C988,CPI!$A$2:$A$88)),CPI!$A$2:$B$88,2)</f>
        <v>98.873483535528578</v>
      </c>
      <c r="N988" s="64">
        <f t="shared" si="92"/>
        <v>617.96143733567055</v>
      </c>
      <c r="O988" s="64">
        <f t="shared" si="93"/>
        <v>631.10955302366358</v>
      </c>
      <c r="P988" s="64">
        <f t="shared" si="94"/>
        <v>605.82471516213866</v>
      </c>
      <c r="Q988" s="64">
        <f t="shared" si="95"/>
        <v>612.90446976336557</v>
      </c>
      <c r="R988" s="64">
        <f t="shared" si="96"/>
        <v>595.71078001752858</v>
      </c>
      <c r="S988" s="64">
        <f t="shared" si="97"/>
        <v>411.63716038562671</v>
      </c>
    </row>
    <row r="989" spans="1:19" x14ac:dyDescent="0.2">
      <c r="A989" s="45"/>
      <c r="B989" s="45"/>
      <c r="C989" s="61">
        <v>43426</v>
      </c>
      <c r="E989" s="62">
        <v>625</v>
      </c>
      <c r="F989" s="62">
        <v>641</v>
      </c>
      <c r="G989" s="62">
        <v>642</v>
      </c>
      <c r="H989" s="62">
        <v>605</v>
      </c>
      <c r="I989" s="62">
        <v>577</v>
      </c>
      <c r="J989" s="62">
        <v>410</v>
      </c>
      <c r="L989" s="43" cm="1">
        <f t="array" ref="L989">VLOOKUP(MIN(IF(CPI!$A$2:$A$88&gt;C989,CPI!$A$2:$A$88)),CPI!$A$2:$B$88,2)</f>
        <v>98.873483535528578</v>
      </c>
      <c r="N989" s="64">
        <f t="shared" si="92"/>
        <v>632.1209465381246</v>
      </c>
      <c r="O989" s="64">
        <f t="shared" si="93"/>
        <v>648.30324276950057</v>
      </c>
      <c r="P989" s="64">
        <f t="shared" si="94"/>
        <v>649.31463628396159</v>
      </c>
      <c r="Q989" s="64">
        <f t="shared" si="95"/>
        <v>611.89307624890455</v>
      </c>
      <c r="R989" s="64">
        <f t="shared" si="96"/>
        <v>583.57405784399657</v>
      </c>
      <c r="S989" s="64">
        <f t="shared" si="97"/>
        <v>414.67134092900972</v>
      </c>
    </row>
    <row r="990" spans="1:19" x14ac:dyDescent="0.2">
      <c r="A990" s="45"/>
      <c r="B990" s="45"/>
      <c r="C990" s="61">
        <v>43433</v>
      </c>
      <c r="E990" s="62">
        <v>637</v>
      </c>
      <c r="F990" s="62">
        <v>662</v>
      </c>
      <c r="G990" s="62">
        <v>647</v>
      </c>
      <c r="H990" s="62">
        <v>629</v>
      </c>
      <c r="I990" s="62">
        <v>550</v>
      </c>
      <c r="J990" s="62">
        <v>430</v>
      </c>
      <c r="L990" s="43" cm="1">
        <f t="array" ref="L990">VLOOKUP(MIN(IF(CPI!$A$2:$A$88&gt;C990,CPI!$A$2:$A$88)),CPI!$A$2:$B$88,2)</f>
        <v>98.873483535528578</v>
      </c>
      <c r="N990" s="64">
        <f t="shared" si="92"/>
        <v>644.25766871165661</v>
      </c>
      <c r="O990" s="64">
        <f t="shared" si="93"/>
        <v>669.54250657318153</v>
      </c>
      <c r="P990" s="64">
        <f t="shared" si="94"/>
        <v>654.37160385626657</v>
      </c>
      <c r="Q990" s="64">
        <f t="shared" si="95"/>
        <v>636.16652059596856</v>
      </c>
      <c r="R990" s="64">
        <f t="shared" si="96"/>
        <v>556.26643295354961</v>
      </c>
      <c r="S990" s="64">
        <f t="shared" si="97"/>
        <v>434.89921121822971</v>
      </c>
    </row>
    <row r="991" spans="1:19" x14ac:dyDescent="0.2">
      <c r="A991" s="45"/>
      <c r="B991" s="45"/>
      <c r="C991" s="61">
        <v>43440</v>
      </c>
      <c r="E991" s="62">
        <v>640</v>
      </c>
      <c r="F991" s="62">
        <v>661</v>
      </c>
      <c r="G991" s="62">
        <v>654</v>
      </c>
      <c r="H991" s="62">
        <v>611</v>
      </c>
      <c r="I991" s="62">
        <v>607</v>
      </c>
      <c r="J991" s="62">
        <v>422</v>
      </c>
      <c r="L991" s="43" cm="1">
        <f t="array" ref="L991">VLOOKUP(MIN(IF(CPI!$A$2:$A$88&gt;C991,CPI!$A$2:$A$88)),CPI!$A$2:$B$88,2)</f>
        <v>98.873483535528578</v>
      </c>
      <c r="N991" s="64">
        <f t="shared" si="92"/>
        <v>647.29184925503955</v>
      </c>
      <c r="O991" s="64">
        <f t="shared" si="93"/>
        <v>668.53111305872062</v>
      </c>
      <c r="P991" s="64">
        <f t="shared" si="94"/>
        <v>661.4513584574936</v>
      </c>
      <c r="Q991" s="64">
        <f t="shared" si="95"/>
        <v>617.96143733567055</v>
      </c>
      <c r="R991" s="64">
        <f t="shared" si="96"/>
        <v>613.91586327782659</v>
      </c>
      <c r="S991" s="64">
        <f t="shared" si="97"/>
        <v>426.80806310254172</v>
      </c>
    </row>
    <row r="992" spans="1:19" x14ac:dyDescent="0.2">
      <c r="A992" s="45"/>
      <c r="B992" s="45"/>
      <c r="C992" s="61">
        <v>43447</v>
      </c>
      <c r="E992" s="62">
        <v>646</v>
      </c>
      <c r="F992" s="62">
        <v>658</v>
      </c>
      <c r="G992" s="62">
        <v>650</v>
      </c>
      <c r="H992" s="62">
        <v>629</v>
      </c>
      <c r="I992" s="62">
        <v>568</v>
      </c>
      <c r="J992" s="62">
        <v>414</v>
      </c>
      <c r="L992" s="43" cm="1">
        <f t="array" ref="L992">VLOOKUP(MIN(IF(CPI!$A$2:$A$88&gt;C992,CPI!$A$2:$A$88)),CPI!$A$2:$B$88,2)</f>
        <v>98.873483535528578</v>
      </c>
      <c r="N992" s="64">
        <f t="shared" si="92"/>
        <v>653.36021034180555</v>
      </c>
      <c r="O992" s="64">
        <f t="shared" si="93"/>
        <v>665.49693251533756</v>
      </c>
      <c r="P992" s="64">
        <f t="shared" si="94"/>
        <v>657.40578439964952</v>
      </c>
      <c r="Q992" s="64">
        <f t="shared" si="95"/>
        <v>636.16652059596856</v>
      </c>
      <c r="R992" s="64">
        <f t="shared" si="96"/>
        <v>574.47151621384762</v>
      </c>
      <c r="S992" s="64">
        <f t="shared" si="97"/>
        <v>418.71691498685374</v>
      </c>
    </row>
    <row r="993" spans="1:19" x14ac:dyDescent="0.2">
      <c r="A993" s="45"/>
      <c r="B993" s="45"/>
      <c r="C993" s="61">
        <v>43454</v>
      </c>
      <c r="E993" s="62">
        <v>656</v>
      </c>
      <c r="F993" s="62">
        <v>653</v>
      </c>
      <c r="G993" s="62">
        <v>651</v>
      </c>
      <c r="H993" s="62">
        <v>589</v>
      </c>
      <c r="I993" s="62">
        <v>611</v>
      </c>
      <c r="J993" s="62">
        <v>409</v>
      </c>
      <c r="L993" s="43" cm="1">
        <f t="array" ref="L993">VLOOKUP(MIN(IF(CPI!$A$2:$A$88&gt;C993,CPI!$A$2:$A$88)),CPI!$A$2:$B$88,2)</f>
        <v>98.873483535528578</v>
      </c>
      <c r="N993" s="64">
        <f t="shared" si="92"/>
        <v>663.47414548641552</v>
      </c>
      <c r="O993" s="64">
        <f t="shared" si="93"/>
        <v>660.43996494303258</v>
      </c>
      <c r="P993" s="64">
        <f t="shared" si="94"/>
        <v>658.41717791411054</v>
      </c>
      <c r="Q993" s="64">
        <f t="shared" si="95"/>
        <v>595.71078001752858</v>
      </c>
      <c r="R993" s="64">
        <f t="shared" si="96"/>
        <v>617.96143733567055</v>
      </c>
      <c r="S993" s="64">
        <f t="shared" si="97"/>
        <v>413.65994741454875</v>
      </c>
    </row>
    <row r="994" spans="1:19" x14ac:dyDescent="0.2">
      <c r="A994" s="51"/>
      <c r="B994" s="51"/>
      <c r="C994" s="61">
        <v>43461</v>
      </c>
      <c r="E994" s="63"/>
      <c r="F994" s="63"/>
      <c r="G994" s="63"/>
      <c r="H994" s="63"/>
      <c r="I994" s="63"/>
      <c r="J994" s="63"/>
      <c r="L994" s="43" cm="1">
        <f t="array" ref="L994">VLOOKUP(MIN(IF(CPI!$A$2:$A$88&gt;C994,CPI!$A$2:$A$88)),CPI!$A$2:$B$88,2)</f>
        <v>98.873483535528578</v>
      </c>
      <c r="N994" s="64" t="str">
        <f t="shared" si="92"/>
        <v/>
      </c>
      <c r="O994" s="64" t="str">
        <f t="shared" si="93"/>
        <v/>
      </c>
      <c r="P994" s="64" t="str">
        <f t="shared" si="94"/>
        <v/>
      </c>
      <c r="Q994" s="64" t="str">
        <f t="shared" si="95"/>
        <v/>
      </c>
      <c r="R994" s="64" t="str">
        <f t="shared" si="96"/>
        <v/>
      </c>
      <c r="S994" s="64" t="str">
        <f t="shared" si="97"/>
        <v/>
      </c>
    </row>
    <row r="995" spans="1:19" x14ac:dyDescent="0.2">
      <c r="A995" s="60">
        <v>2019</v>
      </c>
      <c r="B995" s="45"/>
      <c r="C995" s="61">
        <v>43468</v>
      </c>
      <c r="E995" s="63"/>
      <c r="F995" s="63"/>
      <c r="G995" s="63"/>
      <c r="H995" s="63"/>
      <c r="I995" s="63"/>
      <c r="J995" s="63"/>
      <c r="L995" s="43" cm="1">
        <f t="array" ref="L995">VLOOKUP(MIN(IF(CPI!$A$2:$A$88&gt;C995,CPI!$A$2:$A$88)),CPI!$A$2:$B$88,2)</f>
        <v>98.873483535528578</v>
      </c>
      <c r="N995" s="64" t="str">
        <f t="shared" si="92"/>
        <v/>
      </c>
      <c r="O995" s="64" t="str">
        <f t="shared" si="93"/>
        <v/>
      </c>
      <c r="P995" s="64" t="str">
        <f t="shared" si="94"/>
        <v/>
      </c>
      <c r="Q995" s="64" t="str">
        <f t="shared" si="95"/>
        <v/>
      </c>
      <c r="R995" s="64" t="str">
        <f t="shared" si="96"/>
        <v/>
      </c>
      <c r="S995" s="64" t="str">
        <f t="shared" si="97"/>
        <v/>
      </c>
    </row>
    <row r="996" spans="1:19" x14ac:dyDescent="0.2">
      <c r="A996" s="45"/>
      <c r="B996" s="45"/>
      <c r="C996" s="61">
        <v>43475</v>
      </c>
      <c r="E996" s="62">
        <v>620</v>
      </c>
      <c r="F996" s="62">
        <v>675</v>
      </c>
      <c r="G996" s="62">
        <v>650</v>
      </c>
      <c r="H996" s="62">
        <v>695</v>
      </c>
      <c r="I996" s="62">
        <v>551</v>
      </c>
      <c r="J996" s="62">
        <v>395</v>
      </c>
      <c r="L996" s="43" cm="1">
        <f t="array" ref="L996">VLOOKUP(MIN(IF(CPI!$A$2:$A$88&gt;C996,CPI!$A$2:$A$88)),CPI!$A$2:$B$88,2)</f>
        <v>98.873483535528578</v>
      </c>
      <c r="N996" s="64">
        <f t="shared" si="92"/>
        <v>627.06397896581962</v>
      </c>
      <c r="O996" s="64">
        <f t="shared" si="93"/>
        <v>682.69062226117455</v>
      </c>
      <c r="P996" s="64">
        <f t="shared" si="94"/>
        <v>657.40578439964952</v>
      </c>
      <c r="Q996" s="64">
        <f t="shared" si="95"/>
        <v>702.91849255039449</v>
      </c>
      <c r="R996" s="64">
        <f t="shared" si="96"/>
        <v>557.27782646801063</v>
      </c>
      <c r="S996" s="64">
        <f t="shared" si="97"/>
        <v>399.50043821209476</v>
      </c>
    </row>
    <row r="997" spans="1:19" x14ac:dyDescent="0.2">
      <c r="A997" s="45"/>
      <c r="B997" s="45"/>
      <c r="C997" s="61">
        <v>43482</v>
      </c>
      <c r="E997" s="62">
        <v>641</v>
      </c>
      <c r="F997" s="62">
        <v>691</v>
      </c>
      <c r="G997" s="62">
        <v>666</v>
      </c>
      <c r="H997" s="62">
        <v>694</v>
      </c>
      <c r="I997" s="62">
        <v>562</v>
      </c>
      <c r="J997" s="62">
        <v>424</v>
      </c>
      <c r="L997" s="43" cm="1">
        <f t="array" ref="L997">VLOOKUP(MIN(IF(CPI!$A$2:$A$88&gt;C997,CPI!$A$2:$A$88)),CPI!$A$2:$B$88,2)</f>
        <v>98.873483535528578</v>
      </c>
      <c r="N997" s="64">
        <f t="shared" si="92"/>
        <v>648.30324276950057</v>
      </c>
      <c r="O997" s="64">
        <f t="shared" si="93"/>
        <v>698.87291849255053</v>
      </c>
      <c r="P997" s="64">
        <f t="shared" si="94"/>
        <v>673.5880806310256</v>
      </c>
      <c r="Q997" s="64">
        <f t="shared" si="95"/>
        <v>701.90709903593358</v>
      </c>
      <c r="R997" s="64">
        <f t="shared" si="96"/>
        <v>568.40315512708162</v>
      </c>
      <c r="S997" s="64">
        <f t="shared" si="97"/>
        <v>428.83085013146371</v>
      </c>
    </row>
    <row r="998" spans="1:19" x14ac:dyDescent="0.2">
      <c r="A998" s="45"/>
      <c r="B998" s="45"/>
      <c r="C998" s="61">
        <v>43489</v>
      </c>
      <c r="E998" s="62">
        <v>662</v>
      </c>
      <c r="F998" s="62">
        <v>664</v>
      </c>
      <c r="G998" s="62">
        <v>689</v>
      </c>
      <c r="H998" s="62">
        <v>698</v>
      </c>
      <c r="I998" s="62">
        <v>602</v>
      </c>
      <c r="J998" s="62">
        <v>423</v>
      </c>
      <c r="L998" s="43" cm="1">
        <f t="array" ref="L998">VLOOKUP(MIN(IF(CPI!$A$2:$A$88&gt;C998,CPI!$A$2:$A$88)),CPI!$A$2:$B$88,2)</f>
        <v>98.873483535528578</v>
      </c>
      <c r="N998" s="64">
        <f t="shared" si="92"/>
        <v>669.54250657318153</v>
      </c>
      <c r="O998" s="64">
        <f t="shared" si="93"/>
        <v>671.56529360210357</v>
      </c>
      <c r="P998" s="64">
        <f t="shared" si="94"/>
        <v>696.8501314636286</v>
      </c>
      <c r="Q998" s="64">
        <f t="shared" si="95"/>
        <v>705.95267309377755</v>
      </c>
      <c r="R998" s="64">
        <f t="shared" si="96"/>
        <v>608.8588957055216</v>
      </c>
      <c r="S998" s="64">
        <f t="shared" si="97"/>
        <v>427.81945661700274</v>
      </c>
    </row>
    <row r="999" spans="1:19" x14ac:dyDescent="0.2">
      <c r="A999" s="45"/>
      <c r="B999" s="45"/>
      <c r="C999" s="61">
        <v>43496</v>
      </c>
      <c r="E999" s="62">
        <v>608</v>
      </c>
      <c r="F999" s="62">
        <v>673</v>
      </c>
      <c r="G999" s="62">
        <v>663</v>
      </c>
      <c r="H999" s="62">
        <v>615</v>
      </c>
      <c r="I999" s="62">
        <v>557</v>
      </c>
      <c r="J999" s="62">
        <v>442</v>
      </c>
      <c r="L999" s="43" cm="1">
        <f t="array" ref="L999">VLOOKUP(MIN(IF(CPI!$A$2:$A$88&gt;C999,CPI!$A$2:$A$88)),CPI!$A$2:$B$88,2)</f>
        <v>98.873483535528578</v>
      </c>
      <c r="N999" s="64">
        <f t="shared" si="92"/>
        <v>614.92725679228761</v>
      </c>
      <c r="O999" s="64">
        <f t="shared" si="93"/>
        <v>680.66783523225251</v>
      </c>
      <c r="P999" s="64">
        <f t="shared" si="94"/>
        <v>670.55390008764255</v>
      </c>
      <c r="Q999" s="64">
        <f t="shared" si="95"/>
        <v>622.00701139351463</v>
      </c>
      <c r="R999" s="64">
        <f t="shared" si="96"/>
        <v>563.34618755477663</v>
      </c>
      <c r="S999" s="64">
        <f t="shared" si="97"/>
        <v>447.03593339176172</v>
      </c>
    </row>
    <row r="1000" spans="1:19" x14ac:dyDescent="0.2">
      <c r="A1000" s="45"/>
      <c r="B1000" s="45"/>
      <c r="C1000" s="61">
        <v>43503</v>
      </c>
      <c r="E1000" s="62">
        <v>653</v>
      </c>
      <c r="F1000" s="62">
        <v>669</v>
      </c>
      <c r="G1000" s="62">
        <v>666</v>
      </c>
      <c r="H1000" s="62">
        <v>667</v>
      </c>
      <c r="I1000" s="62">
        <v>602</v>
      </c>
      <c r="J1000" s="62">
        <v>415</v>
      </c>
      <c r="L1000" s="43" cm="1">
        <f t="array" ref="L1000">VLOOKUP(MIN(IF(CPI!$A$2:$A$88&gt;C1000,CPI!$A$2:$A$88)),CPI!$A$2:$B$88,2)</f>
        <v>98.873483535528578</v>
      </c>
      <c r="N1000" s="64">
        <f t="shared" si="92"/>
        <v>660.43996494303258</v>
      </c>
      <c r="O1000" s="64">
        <f t="shared" si="93"/>
        <v>676.62226117440855</v>
      </c>
      <c r="P1000" s="64">
        <f t="shared" si="94"/>
        <v>673.5880806310256</v>
      </c>
      <c r="Q1000" s="64">
        <f t="shared" si="95"/>
        <v>674.59947414548651</v>
      </c>
      <c r="R1000" s="64">
        <f t="shared" si="96"/>
        <v>608.8588957055216</v>
      </c>
      <c r="S1000" s="64">
        <f t="shared" si="97"/>
        <v>419.7283085013147</v>
      </c>
    </row>
    <row r="1001" spans="1:19" x14ac:dyDescent="0.2">
      <c r="A1001" s="45"/>
      <c r="B1001" s="45"/>
      <c r="C1001" s="61">
        <v>43510</v>
      </c>
      <c r="E1001" s="62">
        <v>607</v>
      </c>
      <c r="F1001" s="62">
        <v>665</v>
      </c>
      <c r="G1001" s="62">
        <v>665</v>
      </c>
      <c r="H1001" s="62">
        <v>609</v>
      </c>
      <c r="I1001" s="62">
        <v>550</v>
      </c>
      <c r="J1001" s="62">
        <v>383</v>
      </c>
      <c r="L1001" s="43" cm="1">
        <f t="array" ref="L1001">VLOOKUP(MIN(IF(CPI!$A$2:$A$88&gt;C1001,CPI!$A$2:$A$88)),CPI!$A$2:$B$88,2)</f>
        <v>98.873483535528578</v>
      </c>
      <c r="N1001" s="64">
        <f t="shared" si="92"/>
        <v>613.91586327782659</v>
      </c>
      <c r="O1001" s="64">
        <f t="shared" si="93"/>
        <v>672.57668711656459</v>
      </c>
      <c r="P1001" s="64">
        <f t="shared" si="94"/>
        <v>672.57668711656459</v>
      </c>
      <c r="Q1001" s="64">
        <f t="shared" si="95"/>
        <v>615.93865030674863</v>
      </c>
      <c r="R1001" s="64">
        <f t="shared" si="96"/>
        <v>556.26643295354961</v>
      </c>
      <c r="S1001" s="64">
        <f t="shared" si="97"/>
        <v>387.36371603856276</v>
      </c>
    </row>
    <row r="1002" spans="1:19" x14ac:dyDescent="0.2">
      <c r="A1002" s="45"/>
      <c r="B1002" s="45"/>
      <c r="C1002" s="61">
        <v>43517</v>
      </c>
      <c r="E1002" s="62">
        <v>625</v>
      </c>
      <c r="F1002" s="62">
        <v>633</v>
      </c>
      <c r="G1002" s="62">
        <v>678</v>
      </c>
      <c r="H1002" s="62">
        <v>672</v>
      </c>
      <c r="I1002" s="62">
        <v>472</v>
      </c>
      <c r="J1002" s="62">
        <v>411</v>
      </c>
      <c r="L1002" s="43" cm="1">
        <f t="array" ref="L1002">VLOOKUP(MIN(IF(CPI!$A$2:$A$88&gt;C1002,CPI!$A$2:$A$88)),CPI!$A$2:$B$88,2)</f>
        <v>98.873483535528578</v>
      </c>
      <c r="N1002" s="64">
        <f t="shared" si="92"/>
        <v>632.1209465381246</v>
      </c>
      <c r="O1002" s="64">
        <f t="shared" si="93"/>
        <v>640.21209465381253</v>
      </c>
      <c r="P1002" s="64">
        <f t="shared" si="94"/>
        <v>685.7248028045575</v>
      </c>
      <c r="Q1002" s="64">
        <f t="shared" si="95"/>
        <v>679.65644171779161</v>
      </c>
      <c r="R1002" s="64">
        <f t="shared" si="96"/>
        <v>477.37773882559168</v>
      </c>
      <c r="S1002" s="64">
        <f t="shared" si="97"/>
        <v>415.68273444347074</v>
      </c>
    </row>
    <row r="1003" spans="1:19" x14ac:dyDescent="0.2">
      <c r="A1003" s="45"/>
      <c r="B1003" s="45"/>
      <c r="C1003" s="61">
        <v>43524</v>
      </c>
      <c r="E1003" s="62">
        <v>626</v>
      </c>
      <c r="F1003" s="62">
        <v>661</v>
      </c>
      <c r="G1003" s="62">
        <v>649</v>
      </c>
      <c r="H1003" s="62">
        <v>638</v>
      </c>
      <c r="I1003" s="62">
        <v>554</v>
      </c>
      <c r="J1003" s="62">
        <v>416</v>
      </c>
      <c r="L1003" s="43" cm="1">
        <f t="array" ref="L1003">VLOOKUP(MIN(IF(CPI!$A$2:$A$88&gt;C1003,CPI!$A$2:$A$88)),CPI!$A$2:$B$88,2)</f>
        <v>98.873483535528578</v>
      </c>
      <c r="N1003" s="64">
        <f t="shared" si="92"/>
        <v>633.13234005258562</v>
      </c>
      <c r="O1003" s="64">
        <f t="shared" si="93"/>
        <v>668.53111305872062</v>
      </c>
      <c r="P1003" s="64">
        <f t="shared" si="94"/>
        <v>656.39439088518861</v>
      </c>
      <c r="Q1003" s="64">
        <f t="shared" si="95"/>
        <v>645.26906222611763</v>
      </c>
      <c r="R1003" s="64">
        <f t="shared" si="96"/>
        <v>560.31200701139369</v>
      </c>
      <c r="S1003" s="64">
        <f t="shared" si="97"/>
        <v>420.73970201577572</v>
      </c>
    </row>
    <row r="1004" spans="1:19" x14ac:dyDescent="0.2">
      <c r="A1004" s="45"/>
      <c r="B1004" s="45"/>
      <c r="C1004" s="61">
        <v>43531</v>
      </c>
      <c r="E1004" s="62">
        <v>638</v>
      </c>
      <c r="F1004" s="62">
        <v>672</v>
      </c>
      <c r="G1004" s="62">
        <v>655</v>
      </c>
      <c r="H1004" s="62">
        <v>645</v>
      </c>
      <c r="I1004" s="62">
        <v>585</v>
      </c>
      <c r="J1004" s="62">
        <v>427</v>
      </c>
      <c r="L1004" s="43" cm="1">
        <f t="array" ref="L1004">VLOOKUP(MIN(IF(CPI!$A$2:$A$88&gt;C1004,CPI!$A$2:$A$88)),CPI!$A$2:$B$88,2)</f>
        <v>98.873483535528578</v>
      </c>
      <c r="N1004" s="64">
        <f t="shared" si="92"/>
        <v>645.26906222611763</v>
      </c>
      <c r="O1004" s="64">
        <f t="shared" si="93"/>
        <v>679.65644171779161</v>
      </c>
      <c r="P1004" s="64">
        <f t="shared" si="94"/>
        <v>662.46275197195462</v>
      </c>
      <c r="Q1004" s="64">
        <f t="shared" si="95"/>
        <v>652.34881682734454</v>
      </c>
      <c r="R1004" s="64">
        <f t="shared" si="96"/>
        <v>591.66520595968461</v>
      </c>
      <c r="S1004" s="64">
        <f t="shared" si="97"/>
        <v>431.86503067484671</v>
      </c>
    </row>
    <row r="1005" spans="1:19" x14ac:dyDescent="0.2">
      <c r="A1005" s="45"/>
      <c r="B1005" s="45"/>
      <c r="C1005" s="61">
        <v>43538</v>
      </c>
      <c r="E1005" s="62">
        <v>627</v>
      </c>
      <c r="F1005" s="62">
        <v>662</v>
      </c>
      <c r="G1005" s="62">
        <v>628</v>
      </c>
      <c r="H1005" s="62">
        <v>661</v>
      </c>
      <c r="I1005" s="62">
        <v>596</v>
      </c>
      <c r="J1005" s="62">
        <v>412</v>
      </c>
      <c r="L1005" s="43" cm="1">
        <f t="array" ref="L1005">VLOOKUP(MIN(IF(CPI!$A$2:$A$88&gt;C1005,CPI!$A$2:$A$88)),CPI!$A$2:$B$88,2)</f>
        <v>98.873483535528578</v>
      </c>
      <c r="N1005" s="64">
        <f t="shared" si="92"/>
        <v>634.14373356704664</v>
      </c>
      <c r="O1005" s="64">
        <f t="shared" si="93"/>
        <v>669.54250657318153</v>
      </c>
      <c r="P1005" s="64">
        <f t="shared" si="94"/>
        <v>635.15512708150754</v>
      </c>
      <c r="Q1005" s="64">
        <f t="shared" si="95"/>
        <v>668.53111305872062</v>
      </c>
      <c r="R1005" s="64">
        <f t="shared" si="96"/>
        <v>602.7905346187556</v>
      </c>
      <c r="S1005" s="64">
        <f t="shared" si="97"/>
        <v>416.69412795793176</v>
      </c>
    </row>
    <row r="1006" spans="1:19" x14ac:dyDescent="0.2">
      <c r="A1006" s="45"/>
      <c r="B1006" s="45"/>
      <c r="C1006" s="61">
        <v>43545</v>
      </c>
      <c r="E1006" s="62">
        <v>634</v>
      </c>
      <c r="F1006" s="62">
        <v>666</v>
      </c>
      <c r="G1006" s="62">
        <v>619</v>
      </c>
      <c r="H1006" s="62">
        <v>609</v>
      </c>
      <c r="I1006" s="62">
        <v>591</v>
      </c>
      <c r="J1006" s="62">
        <v>489</v>
      </c>
      <c r="L1006" s="43" cm="1">
        <f t="array" ref="L1006">VLOOKUP(MIN(IF(CPI!$A$2:$A$88&gt;C1006,CPI!$A$2:$A$88)),CPI!$A$2:$B$88,2)</f>
        <v>98.873483535528578</v>
      </c>
      <c r="N1006" s="64">
        <f t="shared" si="92"/>
        <v>641.22348816827355</v>
      </c>
      <c r="O1006" s="64">
        <f t="shared" si="93"/>
        <v>673.5880806310256</v>
      </c>
      <c r="P1006" s="64">
        <f t="shared" si="94"/>
        <v>626.0525854513586</v>
      </c>
      <c r="Q1006" s="64">
        <f t="shared" si="95"/>
        <v>615.93865030674863</v>
      </c>
      <c r="R1006" s="64">
        <f t="shared" si="96"/>
        <v>597.73356704645062</v>
      </c>
      <c r="S1006" s="64">
        <f t="shared" si="97"/>
        <v>494.57142857142867</v>
      </c>
    </row>
    <row r="1007" spans="1:19" x14ac:dyDescent="0.2">
      <c r="A1007" s="45"/>
      <c r="B1007" s="45"/>
      <c r="C1007" s="61">
        <v>43552</v>
      </c>
      <c r="E1007" s="62">
        <v>586</v>
      </c>
      <c r="F1007" s="62">
        <v>656</v>
      </c>
      <c r="G1007" s="62">
        <v>613</v>
      </c>
      <c r="H1007" s="62">
        <v>638</v>
      </c>
      <c r="I1007" s="62">
        <v>507</v>
      </c>
      <c r="J1007" s="62">
        <v>414</v>
      </c>
      <c r="L1007" s="43" cm="1">
        <f t="array" ref="L1007">VLOOKUP(MIN(IF(CPI!$A$2:$A$88&gt;C1007,CPI!$A$2:$A$88)),CPI!$A$2:$B$88,2)</f>
        <v>98.873483535528578</v>
      </c>
      <c r="N1007" s="64">
        <f t="shared" si="92"/>
        <v>592.67659947414563</v>
      </c>
      <c r="O1007" s="64">
        <f t="shared" si="93"/>
        <v>663.47414548641552</v>
      </c>
      <c r="P1007" s="64">
        <f t="shared" si="94"/>
        <v>619.98422436459259</v>
      </c>
      <c r="Q1007" s="64">
        <f t="shared" si="95"/>
        <v>645.26906222611763</v>
      </c>
      <c r="R1007" s="64">
        <f t="shared" si="96"/>
        <v>512.77651183172668</v>
      </c>
      <c r="S1007" s="64">
        <f t="shared" si="97"/>
        <v>418.71691498685374</v>
      </c>
    </row>
    <row r="1008" spans="1:19" x14ac:dyDescent="0.2">
      <c r="A1008" s="45"/>
      <c r="B1008" s="45"/>
      <c r="C1008" s="61">
        <v>43559</v>
      </c>
      <c r="E1008" s="62">
        <v>616.75</v>
      </c>
      <c r="F1008" s="62">
        <v>660.25</v>
      </c>
      <c r="G1008" s="62">
        <v>658.25</v>
      </c>
      <c r="H1008" s="62">
        <v>637.5</v>
      </c>
      <c r="I1008" s="62">
        <v>575.25</v>
      </c>
      <c r="J1008" s="62">
        <v>439.75</v>
      </c>
      <c r="L1008" s="43" cm="1">
        <f t="array" ref="L1008">VLOOKUP(MIN(IF(CPI!$A$2:$A$88&gt;C1008,CPI!$A$2:$A$88)),CPI!$A$2:$B$88,2)</f>
        <v>99.48006932409011</v>
      </c>
      <c r="N1008" s="64">
        <f t="shared" si="92"/>
        <v>619.97343205574919</v>
      </c>
      <c r="O1008" s="64">
        <f t="shared" si="93"/>
        <v>663.70078397212546</v>
      </c>
      <c r="P1008" s="64">
        <f t="shared" si="94"/>
        <v>661.69033101045295</v>
      </c>
      <c r="Q1008" s="64">
        <f t="shared" si="95"/>
        <v>640.83188153310107</v>
      </c>
      <c r="R1008" s="64">
        <f t="shared" si="96"/>
        <v>578.25653310104531</v>
      </c>
      <c r="S1008" s="64">
        <f t="shared" si="97"/>
        <v>442.04834494773525</v>
      </c>
    </row>
    <row r="1009" spans="1:19" x14ac:dyDescent="0.2">
      <c r="A1009" s="45"/>
      <c r="B1009" s="45"/>
      <c r="C1009" s="61">
        <v>43566</v>
      </c>
      <c r="E1009" s="62">
        <v>651.25</v>
      </c>
      <c r="F1009" s="62">
        <v>676.25</v>
      </c>
      <c r="G1009" s="62">
        <v>678.5</v>
      </c>
      <c r="H1009" s="62">
        <v>644</v>
      </c>
      <c r="I1009" s="62">
        <v>592.75</v>
      </c>
      <c r="J1009" s="62">
        <v>425.5</v>
      </c>
      <c r="L1009" s="43" cm="1">
        <f t="array" ref="L1009">VLOOKUP(MIN(IF(CPI!$A$2:$A$88&gt;C1009,CPI!$A$2:$A$88)),CPI!$A$2:$B$88,2)</f>
        <v>99.48006932409011</v>
      </c>
      <c r="N1009" s="64">
        <f t="shared" si="92"/>
        <v>654.65374564459933</v>
      </c>
      <c r="O1009" s="64">
        <f t="shared" si="93"/>
        <v>679.78440766550523</v>
      </c>
      <c r="P1009" s="64">
        <f t="shared" si="94"/>
        <v>682.04616724738685</v>
      </c>
      <c r="Q1009" s="64">
        <f t="shared" si="95"/>
        <v>647.36585365853659</v>
      </c>
      <c r="R1009" s="64">
        <f t="shared" si="96"/>
        <v>595.84799651567948</v>
      </c>
      <c r="S1009" s="64">
        <f t="shared" si="97"/>
        <v>427.72386759581883</v>
      </c>
    </row>
    <row r="1010" spans="1:19" x14ac:dyDescent="0.2">
      <c r="A1010" s="45"/>
      <c r="B1010" s="45"/>
      <c r="C1010" s="61">
        <v>43573</v>
      </c>
      <c r="E1010" s="62">
        <v>664.75</v>
      </c>
      <c r="F1010" s="62">
        <v>680.25</v>
      </c>
      <c r="G1010" s="62">
        <v>649.5</v>
      </c>
      <c r="H1010" s="62">
        <v>687.25</v>
      </c>
      <c r="I1010" s="62">
        <v>580.25</v>
      </c>
      <c r="J1010" s="62">
        <v>438.5</v>
      </c>
      <c r="L1010" s="43" cm="1">
        <f t="array" ref="L1010">VLOOKUP(MIN(IF(CPI!$A$2:$A$88&gt;C1010,CPI!$A$2:$A$88)),CPI!$A$2:$B$88,2)</f>
        <v>99.48006932409011</v>
      </c>
      <c r="N1010" s="64">
        <f t="shared" si="92"/>
        <v>668.22430313588859</v>
      </c>
      <c r="O1010" s="64">
        <f t="shared" si="93"/>
        <v>683.80531358885025</v>
      </c>
      <c r="P1010" s="64">
        <f t="shared" si="94"/>
        <v>652.89459930313592</v>
      </c>
      <c r="Q1010" s="64">
        <f t="shared" si="95"/>
        <v>690.84189895470388</v>
      </c>
      <c r="R1010" s="64">
        <f t="shared" si="96"/>
        <v>583.28266550522653</v>
      </c>
      <c r="S1010" s="64">
        <f t="shared" si="97"/>
        <v>440.79181184668994</v>
      </c>
    </row>
    <row r="1011" spans="1:19" x14ac:dyDescent="0.2">
      <c r="A1011" s="45"/>
      <c r="B1011" s="45"/>
      <c r="C1011" s="61">
        <v>43580</v>
      </c>
      <c r="E1011" s="62">
        <v>643</v>
      </c>
      <c r="F1011" s="62">
        <v>703.25</v>
      </c>
      <c r="G1011" s="62">
        <v>667</v>
      </c>
      <c r="H1011" s="63"/>
      <c r="I1011" s="62">
        <v>509</v>
      </c>
      <c r="J1011" s="62">
        <v>467.25</v>
      </c>
      <c r="L1011" s="43" cm="1">
        <f t="array" ref="L1011">VLOOKUP(MIN(IF(CPI!$A$2:$A$88&gt;C1011,CPI!$A$2:$A$88)),CPI!$A$2:$B$88,2)</f>
        <v>99.48006932409011</v>
      </c>
      <c r="N1011" s="64">
        <f t="shared" si="92"/>
        <v>646.36062717770039</v>
      </c>
      <c r="O1011" s="64">
        <f t="shared" si="93"/>
        <v>706.92552264808364</v>
      </c>
      <c r="P1011" s="64">
        <f t="shared" si="94"/>
        <v>670.4860627177701</v>
      </c>
      <c r="Q1011" s="64" t="str">
        <f t="shared" si="95"/>
        <v/>
      </c>
      <c r="R1011" s="64">
        <f t="shared" si="96"/>
        <v>511.66027874564463</v>
      </c>
      <c r="S1011" s="64">
        <f t="shared" si="97"/>
        <v>469.69207317073176</v>
      </c>
    </row>
    <row r="1012" spans="1:19" x14ac:dyDescent="0.2">
      <c r="A1012" s="45"/>
      <c r="B1012" s="45"/>
      <c r="C1012" s="61">
        <v>43587</v>
      </c>
      <c r="E1012" s="62">
        <v>721.75</v>
      </c>
      <c r="F1012" s="62">
        <v>715.5</v>
      </c>
      <c r="G1012" s="62">
        <v>679.75</v>
      </c>
      <c r="H1012" s="62">
        <v>684.5</v>
      </c>
      <c r="I1012" s="62">
        <v>595</v>
      </c>
      <c r="J1012" s="62">
        <v>399.75</v>
      </c>
      <c r="L1012" s="43" cm="1">
        <f t="array" ref="L1012">VLOOKUP(MIN(IF(CPI!$A$2:$A$88&gt;C1012,CPI!$A$2:$A$88)),CPI!$A$2:$B$88,2)</f>
        <v>99.48006932409011</v>
      </c>
      <c r="N1012" s="64">
        <f t="shared" si="92"/>
        <v>725.52221254355402</v>
      </c>
      <c r="O1012" s="64">
        <f t="shared" si="93"/>
        <v>719.2395470383276</v>
      </c>
      <c r="P1012" s="64">
        <f t="shared" si="94"/>
        <v>683.30270034843215</v>
      </c>
      <c r="Q1012" s="64">
        <f t="shared" si="95"/>
        <v>688.07752613240427</v>
      </c>
      <c r="R1012" s="64">
        <f t="shared" si="96"/>
        <v>598.10975609756099</v>
      </c>
      <c r="S1012" s="64">
        <f t="shared" si="97"/>
        <v>401.83928571428572</v>
      </c>
    </row>
    <row r="1013" spans="1:19" x14ac:dyDescent="0.2">
      <c r="A1013" s="45"/>
      <c r="B1013" s="45"/>
      <c r="C1013" s="61">
        <v>43594</v>
      </c>
      <c r="E1013" s="62">
        <v>725.75</v>
      </c>
      <c r="F1013" s="62">
        <v>706.5</v>
      </c>
      <c r="G1013" s="62">
        <v>658.5</v>
      </c>
      <c r="H1013" s="62">
        <v>745.75</v>
      </c>
      <c r="I1013" s="62">
        <v>611.5</v>
      </c>
      <c r="J1013" s="62">
        <v>417.75</v>
      </c>
      <c r="L1013" s="43" cm="1">
        <f t="array" ref="L1013">VLOOKUP(MIN(IF(CPI!$A$2:$A$88&gt;C1013,CPI!$A$2:$A$88)),CPI!$A$2:$B$88,2)</f>
        <v>99.48006932409011</v>
      </c>
      <c r="N1013" s="64">
        <f t="shared" si="92"/>
        <v>729.54311846689905</v>
      </c>
      <c r="O1013" s="64">
        <f t="shared" si="93"/>
        <v>710.19250871080146</v>
      </c>
      <c r="P1013" s="64">
        <f t="shared" si="94"/>
        <v>661.94163763066206</v>
      </c>
      <c r="Q1013" s="64">
        <f t="shared" si="95"/>
        <v>749.64764808362372</v>
      </c>
      <c r="R1013" s="64">
        <f t="shared" si="96"/>
        <v>614.69599303135897</v>
      </c>
      <c r="S1013" s="64">
        <f t="shared" si="97"/>
        <v>419.933362369338</v>
      </c>
    </row>
    <row r="1014" spans="1:19" x14ac:dyDescent="0.2">
      <c r="A1014" s="45"/>
      <c r="B1014" s="45"/>
      <c r="C1014" s="61">
        <v>43601</v>
      </c>
      <c r="E1014" s="62">
        <v>708.75</v>
      </c>
      <c r="F1014" s="62">
        <v>708</v>
      </c>
      <c r="G1014" s="62">
        <v>683.75</v>
      </c>
      <c r="H1014" s="62">
        <v>725.75</v>
      </c>
      <c r="I1014" s="62">
        <v>585.25</v>
      </c>
      <c r="J1014" s="62">
        <v>422</v>
      </c>
      <c r="L1014" s="43" cm="1">
        <f t="array" ref="L1014">VLOOKUP(MIN(IF(CPI!$A$2:$A$88&gt;C1014,CPI!$A$2:$A$88)),CPI!$A$2:$B$88,2)</f>
        <v>99.48006932409011</v>
      </c>
      <c r="N1014" s="64">
        <f t="shared" si="92"/>
        <v>712.45426829268297</v>
      </c>
      <c r="O1014" s="64">
        <f t="shared" si="93"/>
        <v>711.70034843205576</v>
      </c>
      <c r="P1014" s="64">
        <f t="shared" si="94"/>
        <v>687.32360627177707</v>
      </c>
      <c r="Q1014" s="64">
        <f t="shared" si="95"/>
        <v>729.54311846689905</v>
      </c>
      <c r="R1014" s="64">
        <f t="shared" si="96"/>
        <v>588.30879790940776</v>
      </c>
      <c r="S1014" s="64">
        <f t="shared" si="97"/>
        <v>424.20557491289202</v>
      </c>
    </row>
    <row r="1015" spans="1:19" x14ac:dyDescent="0.2">
      <c r="A1015" s="45"/>
      <c r="B1015" s="45"/>
      <c r="C1015" s="61">
        <v>43608</v>
      </c>
      <c r="E1015" s="62">
        <v>720.25</v>
      </c>
      <c r="F1015" s="62">
        <v>722.75</v>
      </c>
      <c r="G1015" s="62">
        <v>698.75</v>
      </c>
      <c r="H1015" s="62">
        <v>730</v>
      </c>
      <c r="I1015" s="62">
        <v>626</v>
      </c>
      <c r="J1015" s="62">
        <v>432.75</v>
      </c>
      <c r="L1015" s="43" cm="1">
        <f t="array" ref="L1015">VLOOKUP(MIN(IF(CPI!$A$2:$A$88&gt;C1015,CPI!$A$2:$A$88)),CPI!$A$2:$B$88,2)</f>
        <v>99.48006932409011</v>
      </c>
      <c r="N1015" s="64">
        <f t="shared" si="92"/>
        <v>724.01437282229972</v>
      </c>
      <c r="O1015" s="64">
        <f t="shared" si="93"/>
        <v>726.52743902439033</v>
      </c>
      <c r="P1015" s="64">
        <f t="shared" si="94"/>
        <v>702.40200348432063</v>
      </c>
      <c r="Q1015" s="64">
        <f t="shared" si="95"/>
        <v>733.81533101045306</v>
      </c>
      <c r="R1015" s="64">
        <f t="shared" si="96"/>
        <v>629.27177700348432</v>
      </c>
      <c r="S1015" s="64">
        <f t="shared" si="97"/>
        <v>435.01175958188156</v>
      </c>
    </row>
    <row r="1016" spans="1:19" x14ac:dyDescent="0.2">
      <c r="A1016" s="45"/>
      <c r="B1016" s="45"/>
      <c r="C1016" s="61">
        <v>43615</v>
      </c>
      <c r="E1016" s="62">
        <v>718.5</v>
      </c>
      <c r="F1016" s="62">
        <v>794</v>
      </c>
      <c r="G1016" s="62">
        <v>842.25</v>
      </c>
      <c r="H1016" s="62">
        <v>786.5</v>
      </c>
      <c r="I1016" s="62">
        <v>622.75</v>
      </c>
      <c r="J1016" s="62">
        <v>448.25</v>
      </c>
      <c r="L1016" s="43" cm="1">
        <f t="array" ref="L1016">VLOOKUP(MIN(IF(CPI!$A$2:$A$88&gt;C1016,CPI!$A$2:$A$88)),CPI!$A$2:$B$88,2)</f>
        <v>99.48006932409011</v>
      </c>
      <c r="N1016" s="64">
        <f t="shared" si="92"/>
        <v>722.25522648083631</v>
      </c>
      <c r="O1016" s="64">
        <f t="shared" si="93"/>
        <v>798.14982578397223</v>
      </c>
      <c r="P1016" s="64">
        <f t="shared" si="94"/>
        <v>846.65200348432063</v>
      </c>
      <c r="Q1016" s="64">
        <f t="shared" si="95"/>
        <v>790.61062717770039</v>
      </c>
      <c r="R1016" s="64">
        <f t="shared" si="96"/>
        <v>626.00479094076661</v>
      </c>
      <c r="S1016" s="64">
        <f t="shared" si="97"/>
        <v>450.59277003484323</v>
      </c>
    </row>
    <row r="1017" spans="1:19" x14ac:dyDescent="0.2">
      <c r="A1017" s="45"/>
      <c r="B1017" s="45"/>
      <c r="C1017" s="61">
        <v>43622</v>
      </c>
      <c r="E1017" s="62">
        <v>700</v>
      </c>
      <c r="F1017" s="62">
        <v>801.5</v>
      </c>
      <c r="G1017" s="62">
        <v>812.5</v>
      </c>
      <c r="H1017" s="62">
        <v>783.5</v>
      </c>
      <c r="I1017" s="62">
        <v>601.5</v>
      </c>
      <c r="J1017" s="62">
        <v>454.25</v>
      </c>
      <c r="L1017" s="43" cm="1">
        <f t="array" ref="L1017">VLOOKUP(MIN(IF(CPI!$A$2:$A$88&gt;C1017,CPI!$A$2:$A$88)),CPI!$A$2:$B$88,2)</f>
        <v>99.48006932409011</v>
      </c>
      <c r="N1017" s="64">
        <f t="shared" si="92"/>
        <v>703.65853658536594</v>
      </c>
      <c r="O1017" s="64">
        <f t="shared" si="93"/>
        <v>805.68902439024396</v>
      </c>
      <c r="P1017" s="64">
        <f t="shared" si="94"/>
        <v>816.74651567944261</v>
      </c>
      <c r="Q1017" s="64">
        <f t="shared" si="95"/>
        <v>787.59494773519168</v>
      </c>
      <c r="R1017" s="64">
        <f t="shared" si="96"/>
        <v>604.64372822299651</v>
      </c>
      <c r="S1017" s="64">
        <f t="shared" si="97"/>
        <v>456.62412891986065</v>
      </c>
    </row>
    <row r="1018" spans="1:19" x14ac:dyDescent="0.2">
      <c r="A1018" s="45"/>
      <c r="B1018" s="45"/>
      <c r="C1018" s="61">
        <v>43629</v>
      </c>
      <c r="E1018" s="62">
        <v>770.5</v>
      </c>
      <c r="F1018" s="62">
        <v>880.25</v>
      </c>
      <c r="G1018" s="62">
        <v>905.25</v>
      </c>
      <c r="H1018" s="62">
        <v>853</v>
      </c>
      <c r="I1018" s="62">
        <v>679.5</v>
      </c>
      <c r="J1018" s="62">
        <v>501</v>
      </c>
      <c r="L1018" s="43" cm="1">
        <f t="array" ref="L1018">VLOOKUP(MIN(IF(CPI!$A$2:$A$88&gt;C1018,CPI!$A$2:$A$88)),CPI!$A$2:$B$88,2)</f>
        <v>99.48006932409011</v>
      </c>
      <c r="N1018" s="64">
        <f t="shared" si="92"/>
        <v>774.52700348432063</v>
      </c>
      <c r="O1018" s="64">
        <f t="shared" si="93"/>
        <v>884.85060975609758</v>
      </c>
      <c r="P1018" s="64">
        <f t="shared" si="94"/>
        <v>909.9812717770036</v>
      </c>
      <c r="Q1018" s="64">
        <f t="shared" si="95"/>
        <v>857.45818815331018</v>
      </c>
      <c r="R1018" s="64">
        <f t="shared" si="96"/>
        <v>683.05139372822305</v>
      </c>
      <c r="S1018" s="64">
        <f t="shared" si="97"/>
        <v>503.61846689895475</v>
      </c>
    </row>
    <row r="1019" spans="1:19" x14ac:dyDescent="0.2">
      <c r="A1019" s="45"/>
      <c r="B1019" s="45"/>
      <c r="C1019" s="61">
        <v>43636</v>
      </c>
      <c r="E1019" s="62">
        <v>709.75</v>
      </c>
      <c r="F1019" s="62">
        <v>815.5</v>
      </c>
      <c r="G1019" s="62">
        <v>872.75</v>
      </c>
      <c r="H1019" s="62">
        <v>746</v>
      </c>
      <c r="I1019" s="62">
        <v>636.25</v>
      </c>
      <c r="J1019" s="62">
        <v>433.5</v>
      </c>
      <c r="L1019" s="43" cm="1">
        <f t="array" ref="L1019">VLOOKUP(MIN(IF(CPI!$A$2:$A$88&gt;C1019,CPI!$A$2:$A$88)),CPI!$A$2:$B$88,2)</f>
        <v>99.48006932409011</v>
      </c>
      <c r="N1019" s="64">
        <f t="shared" si="92"/>
        <v>713.45949477351917</v>
      </c>
      <c r="O1019" s="64">
        <f t="shared" si="93"/>
        <v>819.76219512195132</v>
      </c>
      <c r="P1019" s="64">
        <f t="shared" si="94"/>
        <v>877.31141114982586</v>
      </c>
      <c r="Q1019" s="64">
        <f t="shared" si="95"/>
        <v>749.89895470383283</v>
      </c>
      <c r="R1019" s="64">
        <f t="shared" si="96"/>
        <v>639.57534843205576</v>
      </c>
      <c r="S1019" s="64">
        <f t="shared" si="97"/>
        <v>435.76567944250871</v>
      </c>
    </row>
    <row r="1020" spans="1:19" x14ac:dyDescent="0.2">
      <c r="A1020" s="45"/>
      <c r="B1020" s="45"/>
      <c r="C1020" s="61">
        <v>43643</v>
      </c>
      <c r="E1020" s="62">
        <v>755.25</v>
      </c>
      <c r="F1020" s="62">
        <v>828.75</v>
      </c>
      <c r="G1020" s="62">
        <v>836.5</v>
      </c>
      <c r="H1020" s="62">
        <v>788.5</v>
      </c>
      <c r="I1020" s="62">
        <v>711</v>
      </c>
      <c r="J1020" s="62">
        <v>480.75</v>
      </c>
      <c r="L1020" s="43" cm="1">
        <f t="array" ref="L1020">VLOOKUP(MIN(IF(CPI!$A$2:$A$88&gt;C1020,CPI!$A$2:$A$88)),CPI!$A$2:$B$88,2)</f>
        <v>99.48006932409011</v>
      </c>
      <c r="N1020" s="64">
        <f t="shared" si="92"/>
        <v>759.19729965156796</v>
      </c>
      <c r="O1020" s="64">
        <f t="shared" si="93"/>
        <v>833.08144599303137</v>
      </c>
      <c r="P1020" s="64">
        <f t="shared" si="94"/>
        <v>840.8719512195122</v>
      </c>
      <c r="Q1020" s="64">
        <f t="shared" si="95"/>
        <v>792.62108013937291</v>
      </c>
      <c r="R1020" s="64">
        <f t="shared" si="96"/>
        <v>714.71602787456447</v>
      </c>
      <c r="S1020" s="64">
        <f t="shared" si="97"/>
        <v>483.26263066202091</v>
      </c>
    </row>
    <row r="1021" spans="1:19" x14ac:dyDescent="0.2">
      <c r="A1021" s="45"/>
      <c r="B1021" s="45"/>
      <c r="C1021" s="61">
        <v>43650</v>
      </c>
      <c r="E1021" s="62">
        <v>739.25</v>
      </c>
      <c r="F1021" s="62">
        <v>793.25</v>
      </c>
      <c r="G1021" s="62">
        <v>842</v>
      </c>
      <c r="H1021" s="62">
        <v>775.25</v>
      </c>
      <c r="I1021" s="62">
        <v>636.5</v>
      </c>
      <c r="J1021" s="62">
        <v>416.25</v>
      </c>
      <c r="L1021" s="43" cm="1">
        <f t="array" ref="L1021">VLOOKUP(MIN(IF(CPI!$A$2:$A$88&gt;C1021,CPI!$A$2:$A$88)),CPI!$A$2:$B$88,2)</f>
        <v>100</v>
      </c>
      <c r="N1021" s="64">
        <f t="shared" si="92"/>
        <v>739.25</v>
      </c>
      <c r="O1021" s="64">
        <f t="shared" si="93"/>
        <v>793.25</v>
      </c>
      <c r="P1021" s="64">
        <f t="shared" si="94"/>
        <v>842</v>
      </c>
      <c r="Q1021" s="64">
        <f t="shared" si="95"/>
        <v>775.25</v>
      </c>
      <c r="R1021" s="64">
        <f t="shared" si="96"/>
        <v>636.5</v>
      </c>
      <c r="S1021" s="64">
        <f t="shared" si="97"/>
        <v>416.25</v>
      </c>
    </row>
    <row r="1022" spans="1:19" x14ac:dyDescent="0.2">
      <c r="A1022" s="45"/>
      <c r="B1022" s="45"/>
      <c r="C1022" s="61">
        <v>43657</v>
      </c>
      <c r="E1022" s="62">
        <v>735.25</v>
      </c>
      <c r="F1022" s="62">
        <v>822</v>
      </c>
      <c r="G1022" s="62">
        <v>817.75</v>
      </c>
      <c r="H1022" s="62">
        <v>814.5</v>
      </c>
      <c r="I1022" s="62">
        <v>605</v>
      </c>
      <c r="J1022" s="62">
        <v>484.75</v>
      </c>
      <c r="L1022" s="43" cm="1">
        <f t="array" ref="L1022">VLOOKUP(MIN(IF(CPI!$A$2:$A$88&gt;C1022,CPI!$A$2:$A$88)),CPI!$A$2:$B$88,2)</f>
        <v>100</v>
      </c>
      <c r="N1022" s="64">
        <f t="shared" si="92"/>
        <v>735.25</v>
      </c>
      <c r="O1022" s="64">
        <f t="shared" si="93"/>
        <v>822</v>
      </c>
      <c r="P1022" s="64">
        <f t="shared" si="94"/>
        <v>817.75</v>
      </c>
      <c r="Q1022" s="64">
        <f t="shared" si="95"/>
        <v>814.5</v>
      </c>
      <c r="R1022" s="64">
        <f t="shared" si="96"/>
        <v>605</v>
      </c>
      <c r="S1022" s="64">
        <f t="shared" si="97"/>
        <v>484.75</v>
      </c>
    </row>
    <row r="1023" spans="1:19" x14ac:dyDescent="0.2">
      <c r="A1023" s="45"/>
      <c r="B1023" s="45"/>
      <c r="C1023" s="61">
        <v>43664</v>
      </c>
      <c r="E1023" s="62">
        <v>746</v>
      </c>
      <c r="F1023" s="62">
        <v>853.5</v>
      </c>
      <c r="G1023" s="62">
        <v>855.5</v>
      </c>
      <c r="H1023" s="62">
        <v>738.25</v>
      </c>
      <c r="I1023" s="62">
        <v>630.25</v>
      </c>
      <c r="J1023" s="62">
        <v>518.5</v>
      </c>
      <c r="L1023" s="43" cm="1">
        <f t="array" ref="L1023">VLOOKUP(MIN(IF(CPI!$A$2:$A$88&gt;C1023,CPI!$A$2:$A$88)),CPI!$A$2:$B$88,2)</f>
        <v>100</v>
      </c>
      <c r="N1023" s="64">
        <f t="shared" si="92"/>
        <v>746</v>
      </c>
      <c r="O1023" s="64">
        <f t="shared" si="93"/>
        <v>853.5</v>
      </c>
      <c r="P1023" s="64">
        <f t="shared" si="94"/>
        <v>855.5</v>
      </c>
      <c r="Q1023" s="64">
        <f t="shared" si="95"/>
        <v>738.25</v>
      </c>
      <c r="R1023" s="64">
        <f t="shared" si="96"/>
        <v>630.25</v>
      </c>
      <c r="S1023" s="64">
        <f t="shared" si="97"/>
        <v>518.5</v>
      </c>
    </row>
    <row r="1024" spans="1:19" x14ac:dyDescent="0.2">
      <c r="A1024" s="45"/>
      <c r="B1024" s="45"/>
      <c r="C1024" s="61">
        <v>43671</v>
      </c>
      <c r="E1024" s="62">
        <v>796.5</v>
      </c>
      <c r="F1024" s="62">
        <v>872</v>
      </c>
      <c r="G1024" s="62">
        <v>881.75</v>
      </c>
      <c r="H1024" s="62">
        <v>817.5</v>
      </c>
      <c r="I1024" s="62">
        <v>669.5</v>
      </c>
      <c r="J1024" s="62">
        <v>577</v>
      </c>
      <c r="L1024" s="43" cm="1">
        <f t="array" ref="L1024">VLOOKUP(MIN(IF(CPI!$A$2:$A$88&gt;C1024,CPI!$A$2:$A$88)),CPI!$A$2:$B$88,2)</f>
        <v>100</v>
      </c>
      <c r="N1024" s="64">
        <f t="shared" si="92"/>
        <v>796.5</v>
      </c>
      <c r="O1024" s="64">
        <f t="shared" si="93"/>
        <v>872</v>
      </c>
      <c r="P1024" s="64">
        <f t="shared" si="94"/>
        <v>881.75</v>
      </c>
      <c r="Q1024" s="64">
        <f t="shared" si="95"/>
        <v>817.5</v>
      </c>
      <c r="R1024" s="64">
        <f t="shared" si="96"/>
        <v>669.5</v>
      </c>
      <c r="S1024" s="64">
        <f t="shared" si="97"/>
        <v>577</v>
      </c>
    </row>
    <row r="1025" spans="1:19" x14ac:dyDescent="0.2">
      <c r="A1025" s="45"/>
      <c r="B1025" s="45"/>
      <c r="C1025" s="61">
        <v>43678</v>
      </c>
      <c r="E1025" s="62">
        <v>753.25</v>
      </c>
      <c r="F1025" s="62">
        <v>840.25</v>
      </c>
      <c r="G1025" s="62">
        <v>869.5</v>
      </c>
      <c r="H1025" s="62">
        <v>807.25</v>
      </c>
      <c r="I1025" s="62">
        <v>597.75</v>
      </c>
      <c r="J1025" s="62">
        <v>563.5</v>
      </c>
      <c r="L1025" s="43" cm="1">
        <f t="array" ref="L1025">VLOOKUP(MIN(IF(CPI!$A$2:$A$88&gt;C1025,CPI!$A$2:$A$88)),CPI!$A$2:$B$88,2)</f>
        <v>100</v>
      </c>
      <c r="N1025" s="64">
        <f t="shared" si="92"/>
        <v>753.25</v>
      </c>
      <c r="O1025" s="64">
        <f t="shared" si="93"/>
        <v>840.25</v>
      </c>
      <c r="P1025" s="64">
        <f t="shared" si="94"/>
        <v>869.5</v>
      </c>
      <c r="Q1025" s="64">
        <f t="shared" si="95"/>
        <v>807.25</v>
      </c>
      <c r="R1025" s="64">
        <f t="shared" si="96"/>
        <v>597.75</v>
      </c>
      <c r="S1025" s="64">
        <f t="shared" si="97"/>
        <v>563.5</v>
      </c>
    </row>
    <row r="1026" spans="1:19" x14ac:dyDescent="0.2">
      <c r="A1026" s="45"/>
      <c r="B1026" s="45"/>
      <c r="C1026" s="61">
        <v>43685</v>
      </c>
      <c r="E1026" s="62">
        <v>702.75</v>
      </c>
      <c r="F1026" s="62">
        <v>779.75</v>
      </c>
      <c r="G1026" s="62">
        <v>830.75</v>
      </c>
      <c r="H1026" s="62">
        <v>729</v>
      </c>
      <c r="I1026" s="62">
        <v>575.5</v>
      </c>
      <c r="J1026" s="62">
        <v>484.25</v>
      </c>
      <c r="L1026" s="43" cm="1">
        <f t="array" ref="L1026">VLOOKUP(MIN(IF(CPI!$A$2:$A$88&gt;C1026,CPI!$A$2:$A$88)),CPI!$A$2:$B$88,2)</f>
        <v>100</v>
      </c>
      <c r="N1026" s="64">
        <f t="shared" si="92"/>
        <v>702.75</v>
      </c>
      <c r="O1026" s="64">
        <f t="shared" si="93"/>
        <v>779.75</v>
      </c>
      <c r="P1026" s="64">
        <f t="shared" si="94"/>
        <v>830.75</v>
      </c>
      <c r="Q1026" s="64">
        <f t="shared" si="95"/>
        <v>729</v>
      </c>
      <c r="R1026" s="64">
        <f t="shared" si="96"/>
        <v>575.5</v>
      </c>
      <c r="S1026" s="64">
        <f t="shared" si="97"/>
        <v>484.25</v>
      </c>
    </row>
    <row r="1027" spans="1:19" x14ac:dyDescent="0.2">
      <c r="A1027" s="45"/>
      <c r="B1027" s="45"/>
      <c r="C1027" s="61">
        <v>43692</v>
      </c>
      <c r="E1027" s="62">
        <v>596.75</v>
      </c>
      <c r="F1027" s="62">
        <v>662</v>
      </c>
      <c r="G1027" s="62">
        <v>636.75</v>
      </c>
      <c r="H1027" s="62">
        <v>538.5</v>
      </c>
      <c r="I1027" s="62">
        <v>509.50000000000006</v>
      </c>
      <c r="J1027" s="62">
        <v>405.75</v>
      </c>
      <c r="L1027" s="43" cm="1">
        <f t="array" ref="L1027">VLOOKUP(MIN(IF(CPI!$A$2:$A$88&gt;C1027,CPI!$A$2:$A$88)),CPI!$A$2:$B$88,2)</f>
        <v>100</v>
      </c>
      <c r="N1027" s="64">
        <f t="shared" si="92"/>
        <v>596.75</v>
      </c>
      <c r="O1027" s="64">
        <f t="shared" si="93"/>
        <v>662</v>
      </c>
      <c r="P1027" s="64">
        <f t="shared" si="94"/>
        <v>636.75</v>
      </c>
      <c r="Q1027" s="64">
        <f t="shared" si="95"/>
        <v>538.5</v>
      </c>
      <c r="R1027" s="64">
        <f t="shared" si="96"/>
        <v>509.50000000000006</v>
      </c>
      <c r="S1027" s="64">
        <f t="shared" si="97"/>
        <v>405.75</v>
      </c>
    </row>
    <row r="1028" spans="1:19" x14ac:dyDescent="0.2">
      <c r="A1028" s="45"/>
      <c r="B1028" s="45"/>
      <c r="C1028" s="61">
        <v>43699</v>
      </c>
      <c r="E1028" s="62">
        <v>617.75</v>
      </c>
      <c r="F1028" s="62">
        <v>669.5</v>
      </c>
      <c r="G1028" s="62">
        <v>565.25</v>
      </c>
      <c r="H1028" s="62">
        <v>633.75</v>
      </c>
      <c r="I1028" s="62">
        <v>609</v>
      </c>
      <c r="J1028" s="62">
        <v>426.5</v>
      </c>
      <c r="L1028" s="43" cm="1">
        <f t="array" ref="L1028">VLOOKUP(MIN(IF(CPI!$A$2:$A$88&gt;C1028,CPI!$A$2:$A$88)),CPI!$A$2:$B$88,2)</f>
        <v>100</v>
      </c>
      <c r="N1028" s="64">
        <f t="shared" si="92"/>
        <v>617.75</v>
      </c>
      <c r="O1028" s="64">
        <f t="shared" si="93"/>
        <v>669.5</v>
      </c>
      <c r="P1028" s="64">
        <f t="shared" si="94"/>
        <v>565.25</v>
      </c>
      <c r="Q1028" s="64">
        <f t="shared" si="95"/>
        <v>633.75</v>
      </c>
      <c r="R1028" s="64">
        <f t="shared" si="96"/>
        <v>609</v>
      </c>
      <c r="S1028" s="64">
        <f t="shared" si="97"/>
        <v>426.5</v>
      </c>
    </row>
    <row r="1029" spans="1:19" x14ac:dyDescent="0.2">
      <c r="A1029" s="45"/>
      <c r="B1029" s="45"/>
      <c r="C1029" s="61">
        <v>43706</v>
      </c>
      <c r="E1029" s="62">
        <v>613.25</v>
      </c>
      <c r="F1029" s="62">
        <v>666</v>
      </c>
      <c r="G1029" s="62">
        <v>686.75</v>
      </c>
      <c r="H1029" s="62">
        <v>573.75</v>
      </c>
      <c r="I1029" s="62">
        <v>480.75</v>
      </c>
      <c r="J1029" s="62">
        <v>433</v>
      </c>
      <c r="L1029" s="43" cm="1">
        <f t="array" ref="L1029">VLOOKUP(MIN(IF(CPI!$A$2:$A$88&gt;C1029,CPI!$A$2:$A$88)),CPI!$A$2:$B$88,2)</f>
        <v>100</v>
      </c>
      <c r="N1029" s="64">
        <f t="shared" si="92"/>
        <v>613.25</v>
      </c>
      <c r="O1029" s="64">
        <f t="shared" si="93"/>
        <v>666</v>
      </c>
      <c r="P1029" s="64">
        <f t="shared" si="94"/>
        <v>686.75</v>
      </c>
      <c r="Q1029" s="64">
        <f t="shared" si="95"/>
        <v>573.75</v>
      </c>
      <c r="R1029" s="64">
        <f t="shared" si="96"/>
        <v>480.75</v>
      </c>
      <c r="S1029" s="64">
        <f t="shared" si="97"/>
        <v>433</v>
      </c>
    </row>
    <row r="1030" spans="1:19" x14ac:dyDescent="0.2">
      <c r="A1030" s="45"/>
      <c r="B1030" s="45"/>
      <c r="C1030" s="61">
        <v>43713</v>
      </c>
      <c r="E1030" s="62">
        <v>616.75</v>
      </c>
      <c r="F1030" s="62">
        <v>659.75</v>
      </c>
      <c r="G1030" s="62">
        <v>612.75</v>
      </c>
      <c r="H1030" s="62">
        <v>567</v>
      </c>
      <c r="I1030" s="62">
        <v>573.75</v>
      </c>
      <c r="J1030" s="62">
        <v>436</v>
      </c>
      <c r="L1030" s="43" cm="1">
        <f t="array" ref="L1030">VLOOKUP(MIN(IF(CPI!$A$2:$A$88&gt;C1030,CPI!$A$2:$A$88)),CPI!$A$2:$B$88,2)</f>
        <v>100</v>
      </c>
      <c r="N1030" s="64">
        <f t="shared" ref="N1030:N1093" si="98">IF(ISBLANK(E1030),"",+E1030*(100/$L1030))</f>
        <v>616.75</v>
      </c>
      <c r="O1030" s="64">
        <f t="shared" ref="O1030:O1093" si="99">IF(ISBLANK(F1030),"",+F1030*(100/$L1030))</f>
        <v>659.75</v>
      </c>
      <c r="P1030" s="64">
        <f t="shared" ref="P1030:P1093" si="100">IF(ISBLANK(G1030),"",+G1030*(100/$L1030))</f>
        <v>612.75</v>
      </c>
      <c r="Q1030" s="64">
        <f t="shared" ref="Q1030:Q1093" si="101">IF(ISBLANK(H1030),"",+H1030*(100/$L1030))</f>
        <v>567</v>
      </c>
      <c r="R1030" s="64">
        <f t="shared" ref="R1030:R1093" si="102">IF(ISBLANK(I1030),"",+I1030*(100/$L1030))</f>
        <v>573.75</v>
      </c>
      <c r="S1030" s="64">
        <f t="shared" ref="S1030:S1093" si="103">IF(ISBLANK(J1030),"",+J1030*(100/$L1030))</f>
        <v>436</v>
      </c>
    </row>
    <row r="1031" spans="1:19" x14ac:dyDescent="0.2">
      <c r="A1031" s="45"/>
      <c r="B1031" s="45"/>
      <c r="C1031" s="61">
        <v>43720</v>
      </c>
      <c r="E1031" s="62">
        <v>616.75</v>
      </c>
      <c r="F1031" s="62">
        <v>641.75</v>
      </c>
      <c r="G1031" s="62">
        <v>630.5</v>
      </c>
      <c r="H1031" s="62">
        <v>571.75</v>
      </c>
      <c r="I1031" s="62">
        <v>589.5</v>
      </c>
      <c r="J1031" s="62">
        <v>441.5</v>
      </c>
      <c r="L1031" s="43" cm="1">
        <f t="array" ref="L1031">VLOOKUP(MIN(IF(CPI!$A$2:$A$88&gt;C1031,CPI!$A$2:$A$88)),CPI!$A$2:$B$88,2)</f>
        <v>100</v>
      </c>
      <c r="N1031" s="64">
        <f t="shared" si="98"/>
        <v>616.75</v>
      </c>
      <c r="O1031" s="64">
        <f t="shared" si="99"/>
        <v>641.75</v>
      </c>
      <c r="P1031" s="64">
        <f t="shared" si="100"/>
        <v>630.5</v>
      </c>
      <c r="Q1031" s="64">
        <f t="shared" si="101"/>
        <v>571.75</v>
      </c>
      <c r="R1031" s="64">
        <f t="shared" si="102"/>
        <v>589.5</v>
      </c>
      <c r="S1031" s="64">
        <f t="shared" si="103"/>
        <v>441.5</v>
      </c>
    </row>
    <row r="1032" spans="1:19" x14ac:dyDescent="0.2">
      <c r="A1032" s="45"/>
      <c r="B1032" s="45"/>
      <c r="C1032" s="61">
        <v>43727</v>
      </c>
      <c r="E1032" s="62">
        <v>588.75</v>
      </c>
      <c r="F1032" s="62">
        <v>633.75</v>
      </c>
      <c r="G1032" s="62">
        <v>643.75</v>
      </c>
      <c r="H1032" s="62">
        <v>592</v>
      </c>
      <c r="I1032" s="62">
        <v>581.5</v>
      </c>
      <c r="J1032" s="62">
        <v>447.5</v>
      </c>
      <c r="L1032" s="43" cm="1">
        <f t="array" ref="L1032">VLOOKUP(MIN(IF(CPI!$A$2:$A$88&gt;C1032,CPI!$A$2:$A$88)),CPI!$A$2:$B$88,2)</f>
        <v>100</v>
      </c>
      <c r="N1032" s="64">
        <f t="shared" si="98"/>
        <v>588.75</v>
      </c>
      <c r="O1032" s="64">
        <f t="shared" si="99"/>
        <v>633.75</v>
      </c>
      <c r="P1032" s="64">
        <f t="shared" si="100"/>
        <v>643.75</v>
      </c>
      <c r="Q1032" s="64">
        <f t="shared" si="101"/>
        <v>592</v>
      </c>
      <c r="R1032" s="64">
        <f t="shared" si="102"/>
        <v>581.5</v>
      </c>
      <c r="S1032" s="64">
        <f t="shared" si="103"/>
        <v>447.5</v>
      </c>
    </row>
    <row r="1033" spans="1:19" x14ac:dyDescent="0.2">
      <c r="A1033" s="45"/>
      <c r="B1033" s="45"/>
      <c r="C1033" s="61">
        <v>43734</v>
      </c>
      <c r="E1033" s="62">
        <v>515.75</v>
      </c>
      <c r="F1033" s="62">
        <v>606.5</v>
      </c>
      <c r="G1033" s="62">
        <v>600</v>
      </c>
      <c r="H1033" s="62">
        <v>568.5</v>
      </c>
      <c r="I1033" s="62">
        <v>484.25</v>
      </c>
      <c r="J1033" s="62">
        <v>413.5</v>
      </c>
      <c r="L1033" s="43" cm="1">
        <f t="array" ref="L1033">VLOOKUP(MIN(IF(CPI!$A$2:$A$88&gt;C1033,CPI!$A$2:$A$88)),CPI!$A$2:$B$88,2)</f>
        <v>100</v>
      </c>
      <c r="N1033" s="64">
        <f t="shared" si="98"/>
        <v>515.75</v>
      </c>
      <c r="O1033" s="64">
        <f t="shared" si="99"/>
        <v>606.5</v>
      </c>
      <c r="P1033" s="64">
        <f t="shared" si="100"/>
        <v>600</v>
      </c>
      <c r="Q1033" s="64">
        <f t="shared" si="101"/>
        <v>568.5</v>
      </c>
      <c r="R1033" s="64">
        <f t="shared" si="102"/>
        <v>484.25</v>
      </c>
      <c r="S1033" s="64">
        <f t="shared" si="103"/>
        <v>413.5</v>
      </c>
    </row>
    <row r="1034" spans="1:19" x14ac:dyDescent="0.2">
      <c r="A1034" s="45"/>
      <c r="B1034" s="45"/>
      <c r="C1034" s="61">
        <v>43741</v>
      </c>
      <c r="E1034" s="62">
        <v>593.5</v>
      </c>
      <c r="F1034" s="62">
        <v>630.25</v>
      </c>
      <c r="G1034" s="62">
        <v>602.5</v>
      </c>
      <c r="H1034" s="62">
        <v>545.25</v>
      </c>
      <c r="I1034" s="62">
        <v>595.5</v>
      </c>
      <c r="J1034" s="62">
        <v>467</v>
      </c>
      <c r="L1034" s="43" cm="1">
        <f t="array" ref="L1034">VLOOKUP(MIN(IF(CPI!$A$2:$A$88&gt;C1034,CPI!$A$2:$A$88)),CPI!$A$2:$B$88,2)</f>
        <v>100.50919965048882</v>
      </c>
      <c r="N1034" s="64">
        <f t="shared" si="98"/>
        <v>590.49321063528487</v>
      </c>
      <c r="O1034" s="64">
        <f t="shared" si="99"/>
        <v>627.05702780604599</v>
      </c>
      <c r="P1034" s="64">
        <f t="shared" si="100"/>
        <v>599.44761484036928</v>
      </c>
      <c r="Q1034" s="64">
        <f t="shared" si="101"/>
        <v>542.48765475802713</v>
      </c>
      <c r="R1034" s="64">
        <f t="shared" si="102"/>
        <v>592.48307823641471</v>
      </c>
      <c r="S1034" s="64">
        <f t="shared" si="103"/>
        <v>464.63408486382144</v>
      </c>
    </row>
    <row r="1035" spans="1:19" x14ac:dyDescent="0.2">
      <c r="A1035" s="45"/>
      <c r="B1035" s="45"/>
      <c r="C1035" s="61">
        <v>43748</v>
      </c>
      <c r="E1035" s="62">
        <v>599</v>
      </c>
      <c r="F1035" s="62">
        <v>659</v>
      </c>
      <c r="G1035" s="62">
        <v>655.25</v>
      </c>
      <c r="H1035" s="62">
        <v>550.75</v>
      </c>
      <c r="I1035" s="62">
        <v>529</v>
      </c>
      <c r="J1035" s="62">
        <v>402</v>
      </c>
      <c r="L1035" s="43" cm="1">
        <f t="array" ref="L1035">VLOOKUP(MIN(IF(CPI!$A$2:$A$88&gt;C1035,CPI!$A$2:$A$88)),CPI!$A$2:$B$88,2)</f>
        <v>100.50919965048882</v>
      </c>
      <c r="N1035" s="64">
        <f t="shared" si="98"/>
        <v>595.96534653839194</v>
      </c>
      <c r="O1035" s="64">
        <f t="shared" si="99"/>
        <v>655.66137457228763</v>
      </c>
      <c r="P1035" s="64">
        <f t="shared" si="100"/>
        <v>651.93037282016917</v>
      </c>
      <c r="Q1035" s="64">
        <f t="shared" si="101"/>
        <v>547.95979066113421</v>
      </c>
      <c r="R1035" s="64">
        <f t="shared" si="102"/>
        <v>526.31998049884703</v>
      </c>
      <c r="S1035" s="64">
        <f t="shared" si="103"/>
        <v>399.96338782710114</v>
      </c>
    </row>
    <row r="1036" spans="1:19" x14ac:dyDescent="0.2">
      <c r="A1036" s="45"/>
      <c r="B1036" s="45"/>
      <c r="C1036" s="61">
        <v>43755</v>
      </c>
      <c r="E1036" s="62">
        <v>599.25</v>
      </c>
      <c r="F1036" s="62">
        <v>629.75</v>
      </c>
      <c r="G1036" s="62">
        <v>650</v>
      </c>
      <c r="H1036" s="62">
        <v>554</v>
      </c>
      <c r="I1036" s="62">
        <v>587</v>
      </c>
      <c r="J1036" s="62">
        <v>398.25</v>
      </c>
      <c r="L1036" s="43" cm="1">
        <f t="array" ref="L1036">VLOOKUP(MIN(IF(CPI!$A$2:$A$88&gt;C1036,CPI!$A$2:$A$88)),CPI!$A$2:$B$88,2)</f>
        <v>100.50919965048882</v>
      </c>
      <c r="N1036" s="64">
        <f t="shared" si="98"/>
        <v>596.21407998853317</v>
      </c>
      <c r="O1036" s="64">
        <f t="shared" si="99"/>
        <v>626.55956090576353</v>
      </c>
      <c r="P1036" s="64">
        <f t="shared" si="100"/>
        <v>646.70697036720333</v>
      </c>
      <c r="Q1036" s="64">
        <f t="shared" si="101"/>
        <v>551.1933255129702</v>
      </c>
      <c r="R1036" s="64">
        <f t="shared" si="102"/>
        <v>584.02614093161287</v>
      </c>
      <c r="S1036" s="64">
        <f t="shared" si="103"/>
        <v>396.23238607498263</v>
      </c>
    </row>
    <row r="1037" spans="1:19" x14ac:dyDescent="0.2">
      <c r="A1037" s="45"/>
      <c r="B1037" s="45"/>
      <c r="C1037" s="61">
        <v>43762</v>
      </c>
      <c r="E1037" s="62">
        <v>629.5</v>
      </c>
      <c r="F1037" s="62">
        <v>682</v>
      </c>
      <c r="G1037" s="62">
        <v>616.5</v>
      </c>
      <c r="H1037" s="62">
        <v>549.5</v>
      </c>
      <c r="I1037" s="62">
        <v>497.25</v>
      </c>
      <c r="J1037" s="62">
        <v>395</v>
      </c>
      <c r="L1037" s="43" cm="1">
        <f t="array" ref="L1037">VLOOKUP(MIN(IF(CPI!$A$2:$A$88&gt;C1037,CPI!$A$2:$A$88)),CPI!$A$2:$B$88,2)</f>
        <v>100.50919965048882</v>
      </c>
      <c r="N1037" s="64">
        <f t="shared" si="98"/>
        <v>626.3108274556223</v>
      </c>
      <c r="O1037" s="64">
        <f t="shared" si="99"/>
        <v>678.54485198528107</v>
      </c>
      <c r="P1037" s="64">
        <f t="shared" si="100"/>
        <v>613.3766880482782</v>
      </c>
      <c r="Q1037" s="64">
        <f t="shared" si="101"/>
        <v>546.71612341042805</v>
      </c>
      <c r="R1037" s="64">
        <f t="shared" si="102"/>
        <v>494.73083233091057</v>
      </c>
      <c r="S1037" s="64">
        <f t="shared" si="103"/>
        <v>392.99885122314663</v>
      </c>
    </row>
    <row r="1038" spans="1:19" x14ac:dyDescent="0.2">
      <c r="A1038" s="45"/>
      <c r="B1038" s="45"/>
      <c r="C1038" s="61">
        <v>43769</v>
      </c>
      <c r="E1038" s="62">
        <v>621.25</v>
      </c>
      <c r="F1038" s="62">
        <v>632</v>
      </c>
      <c r="G1038" s="62">
        <v>595.75</v>
      </c>
      <c r="H1038" s="62">
        <v>667.25</v>
      </c>
      <c r="I1038" s="62">
        <v>587.25</v>
      </c>
      <c r="J1038" s="62">
        <v>430.75</v>
      </c>
      <c r="L1038" s="43" cm="1">
        <f t="array" ref="L1038">VLOOKUP(MIN(IF(CPI!$A$2:$A$88&gt;C1038,CPI!$A$2:$A$88)),CPI!$A$2:$B$88,2)</f>
        <v>100.50919965048882</v>
      </c>
      <c r="N1038" s="64">
        <f t="shared" si="98"/>
        <v>618.10262360096169</v>
      </c>
      <c r="O1038" s="64">
        <f t="shared" si="99"/>
        <v>628.79816195703461</v>
      </c>
      <c r="P1038" s="64">
        <f t="shared" si="100"/>
        <v>592.73181168655594</v>
      </c>
      <c r="Q1038" s="64">
        <f t="shared" si="101"/>
        <v>663.86957842694835</v>
      </c>
      <c r="R1038" s="64">
        <f t="shared" si="102"/>
        <v>584.2748743817541</v>
      </c>
      <c r="S1038" s="64">
        <f t="shared" si="103"/>
        <v>428.56773459334283</v>
      </c>
    </row>
    <row r="1039" spans="1:19" x14ac:dyDescent="0.2">
      <c r="A1039" s="45"/>
      <c r="B1039" s="45"/>
      <c r="C1039" s="61">
        <v>43776</v>
      </c>
      <c r="E1039" s="62">
        <v>604</v>
      </c>
      <c r="F1039" s="62">
        <v>633</v>
      </c>
      <c r="G1039" s="62">
        <v>621.25</v>
      </c>
      <c r="H1039" s="62">
        <v>627</v>
      </c>
      <c r="I1039" s="62">
        <v>561.25</v>
      </c>
      <c r="J1039" s="62">
        <v>450.75</v>
      </c>
      <c r="L1039" s="43" cm="1">
        <f t="array" ref="L1039">VLOOKUP(MIN(IF(CPI!$A$2:$A$88&gt;C1039,CPI!$A$2:$A$88)),CPI!$A$2:$B$88,2)</f>
        <v>100.50919965048882</v>
      </c>
      <c r="N1039" s="64">
        <f t="shared" si="98"/>
        <v>600.94001554121667</v>
      </c>
      <c r="O1039" s="64">
        <f t="shared" si="99"/>
        <v>629.79309575759953</v>
      </c>
      <c r="P1039" s="64">
        <f t="shared" si="100"/>
        <v>618.10262360096169</v>
      </c>
      <c r="Q1039" s="64">
        <f t="shared" si="101"/>
        <v>623.82349295421</v>
      </c>
      <c r="R1039" s="64">
        <f t="shared" si="102"/>
        <v>558.40659556706601</v>
      </c>
      <c r="S1039" s="64">
        <f t="shared" si="103"/>
        <v>448.4664106046414</v>
      </c>
    </row>
    <row r="1040" spans="1:19" x14ac:dyDescent="0.2">
      <c r="A1040" s="45"/>
      <c r="B1040" s="45"/>
      <c r="C1040" s="61">
        <v>43783</v>
      </c>
      <c r="E1040" s="62">
        <v>655.5</v>
      </c>
      <c r="F1040" s="62">
        <v>654.75</v>
      </c>
      <c r="G1040" s="62">
        <v>637.25</v>
      </c>
      <c r="H1040" s="62">
        <v>578.25</v>
      </c>
      <c r="I1040" s="62">
        <v>501</v>
      </c>
      <c r="J1040" s="62">
        <v>463.25</v>
      </c>
      <c r="L1040" s="43" cm="1">
        <f t="array" ref="L1040">VLOOKUP(MIN(IF(CPI!$A$2:$A$88&gt;C1040,CPI!$A$2:$A$88)),CPI!$A$2:$B$88,2)</f>
        <v>100.50919965048882</v>
      </c>
      <c r="N1040" s="64">
        <f t="shared" si="98"/>
        <v>652.1791062703104</v>
      </c>
      <c r="O1040" s="64">
        <f t="shared" si="99"/>
        <v>651.43290591988671</v>
      </c>
      <c r="P1040" s="64">
        <f t="shared" si="100"/>
        <v>634.02156441000045</v>
      </c>
      <c r="Q1040" s="64">
        <f t="shared" si="101"/>
        <v>575.32047017666969</v>
      </c>
      <c r="R1040" s="64">
        <f t="shared" si="102"/>
        <v>498.46183408302903</v>
      </c>
      <c r="S1040" s="64">
        <f t="shared" si="103"/>
        <v>460.90308311170298</v>
      </c>
    </row>
    <row r="1041" spans="1:19" x14ac:dyDescent="0.2">
      <c r="A1041" s="45"/>
      <c r="B1041" s="45"/>
      <c r="C1041" s="61">
        <v>43790</v>
      </c>
      <c r="E1041" s="62">
        <v>677</v>
      </c>
      <c r="F1041" s="62">
        <v>694</v>
      </c>
      <c r="G1041" s="62">
        <v>651.5</v>
      </c>
      <c r="H1041" s="62">
        <v>665.5</v>
      </c>
      <c r="I1041" s="62">
        <v>618.75</v>
      </c>
      <c r="J1041" s="62">
        <v>433.75</v>
      </c>
      <c r="L1041" s="43" cm="1">
        <f t="array" ref="L1041">VLOOKUP(MIN(IF(CPI!$A$2:$A$88&gt;C1041,CPI!$A$2:$A$88)),CPI!$A$2:$B$88,2)</f>
        <v>100.50919965048882</v>
      </c>
      <c r="N1041" s="64">
        <f t="shared" si="98"/>
        <v>673.57018298245634</v>
      </c>
      <c r="O1041" s="64">
        <f t="shared" si="99"/>
        <v>690.48405759206014</v>
      </c>
      <c r="P1041" s="64">
        <f t="shared" si="100"/>
        <v>648.19937106805071</v>
      </c>
      <c r="Q1041" s="64">
        <f t="shared" si="101"/>
        <v>662.12844427595974</v>
      </c>
      <c r="R1041" s="64">
        <f t="shared" si="102"/>
        <v>615.61528909954927</v>
      </c>
      <c r="S1041" s="64">
        <f t="shared" si="103"/>
        <v>431.5525359950376</v>
      </c>
    </row>
    <row r="1042" spans="1:19" x14ac:dyDescent="0.2">
      <c r="A1042" s="45"/>
      <c r="B1042" s="45"/>
      <c r="C1042" s="61">
        <v>43797</v>
      </c>
      <c r="E1042" s="62">
        <v>693.75</v>
      </c>
      <c r="F1042" s="62">
        <v>709.75</v>
      </c>
      <c r="G1042" s="62">
        <v>694.75</v>
      </c>
      <c r="H1042" s="62">
        <v>695</v>
      </c>
      <c r="I1042" s="62">
        <v>606.75</v>
      </c>
      <c r="J1042" s="62">
        <v>464.5</v>
      </c>
      <c r="L1042" s="43" cm="1">
        <f t="array" ref="L1042">VLOOKUP(MIN(IF(CPI!$A$2:$A$88&gt;C1042,CPI!$A$2:$A$88)),CPI!$A$2:$B$88,2)</f>
        <v>100.50919965048882</v>
      </c>
      <c r="N1042" s="64">
        <f t="shared" si="98"/>
        <v>690.23532414191891</v>
      </c>
      <c r="O1042" s="64">
        <f t="shared" si="99"/>
        <v>706.15426495095778</v>
      </c>
      <c r="P1042" s="64">
        <f t="shared" si="100"/>
        <v>691.23025794248383</v>
      </c>
      <c r="Q1042" s="64">
        <f t="shared" si="101"/>
        <v>691.47899139262506</v>
      </c>
      <c r="R1042" s="64">
        <f t="shared" si="102"/>
        <v>603.6760834927702</v>
      </c>
      <c r="S1042" s="64">
        <f t="shared" si="103"/>
        <v>462.14675036240914</v>
      </c>
    </row>
    <row r="1043" spans="1:19" x14ac:dyDescent="0.2">
      <c r="A1043" s="45"/>
      <c r="B1043" s="45"/>
      <c r="C1043" s="61">
        <v>43804</v>
      </c>
      <c r="E1043" s="62">
        <v>697.5</v>
      </c>
      <c r="F1043" s="62">
        <v>720.5</v>
      </c>
      <c r="G1043" s="62">
        <v>693</v>
      </c>
      <c r="H1043" s="62">
        <v>680.75</v>
      </c>
      <c r="I1043" s="62">
        <v>626.5</v>
      </c>
      <c r="J1043" s="62">
        <v>492.25</v>
      </c>
      <c r="L1043" s="43" cm="1">
        <f t="array" ref="L1043">VLOOKUP(MIN(IF(CPI!$A$2:$A$88&gt;C1043,CPI!$A$2:$A$88)),CPI!$A$2:$B$88,2)</f>
        <v>100.50919965048882</v>
      </c>
      <c r="N1043" s="64">
        <f t="shared" si="98"/>
        <v>693.96632589403737</v>
      </c>
      <c r="O1043" s="64">
        <f t="shared" si="99"/>
        <v>716.84980330703081</v>
      </c>
      <c r="P1043" s="64">
        <f t="shared" si="100"/>
        <v>689.48912379149522</v>
      </c>
      <c r="Q1043" s="64">
        <f t="shared" si="101"/>
        <v>677.30118473457492</v>
      </c>
      <c r="R1043" s="64">
        <f t="shared" si="102"/>
        <v>623.32602605392754</v>
      </c>
      <c r="S1043" s="64">
        <f t="shared" si="103"/>
        <v>489.7561633280859</v>
      </c>
    </row>
    <row r="1044" spans="1:19" x14ac:dyDescent="0.2">
      <c r="A1044" s="45"/>
      <c r="B1044" s="45"/>
      <c r="C1044" s="61">
        <v>43811</v>
      </c>
      <c r="E1044" s="62">
        <v>617.5</v>
      </c>
      <c r="F1044" s="62">
        <v>652.75</v>
      </c>
      <c r="G1044" s="62">
        <v>657.5</v>
      </c>
      <c r="H1044" s="62">
        <v>677.75</v>
      </c>
      <c r="I1044" s="62">
        <v>563</v>
      </c>
      <c r="J1044" s="62">
        <v>457.5</v>
      </c>
      <c r="L1044" s="43" cm="1">
        <f t="array" ref="L1044">VLOOKUP(MIN(IF(CPI!$A$2:$A$88&gt;C1044,CPI!$A$2:$A$88)),CPI!$A$2:$B$88,2)</f>
        <v>100.50919965048882</v>
      </c>
      <c r="N1044" s="64">
        <f t="shared" si="98"/>
        <v>614.37162184884312</v>
      </c>
      <c r="O1044" s="64">
        <f t="shared" si="99"/>
        <v>649.44303831875686</v>
      </c>
      <c r="P1044" s="64">
        <f t="shared" si="100"/>
        <v>654.16897387144024</v>
      </c>
      <c r="Q1044" s="64">
        <f t="shared" si="101"/>
        <v>674.31638333288004</v>
      </c>
      <c r="R1044" s="64">
        <f t="shared" si="102"/>
        <v>560.14772971805462</v>
      </c>
      <c r="S1044" s="64">
        <f t="shared" si="103"/>
        <v>455.18221375845462</v>
      </c>
    </row>
    <row r="1045" spans="1:19" x14ac:dyDescent="0.2">
      <c r="A1045" s="45"/>
      <c r="B1045" s="45"/>
      <c r="C1045" s="61">
        <v>43818</v>
      </c>
      <c r="E1045" s="62">
        <v>613.5</v>
      </c>
      <c r="F1045" s="62">
        <v>632.25</v>
      </c>
      <c r="G1045" s="62">
        <v>678.5</v>
      </c>
      <c r="H1045" s="62">
        <v>568</v>
      </c>
      <c r="I1045" s="62">
        <v>542.5</v>
      </c>
      <c r="J1045" s="62">
        <v>418</v>
      </c>
      <c r="L1045" s="43" cm="1">
        <f t="array" ref="L1045">VLOOKUP(MIN(IF(CPI!$A$2:$A$88&gt;C1045,CPI!$A$2:$A$88)),CPI!$A$2:$B$88,2)</f>
        <v>100.50919965048882</v>
      </c>
      <c r="N1045" s="64">
        <f t="shared" si="98"/>
        <v>610.39188664658343</v>
      </c>
      <c r="O1045" s="64">
        <f t="shared" si="99"/>
        <v>629.04689540717584</v>
      </c>
      <c r="P1045" s="64">
        <f t="shared" si="100"/>
        <v>675.06258368330373</v>
      </c>
      <c r="Q1045" s="64">
        <f t="shared" si="101"/>
        <v>565.12239872087923</v>
      </c>
      <c r="R1045" s="64">
        <f t="shared" si="102"/>
        <v>539.7515868064736</v>
      </c>
      <c r="S1045" s="64">
        <f t="shared" si="103"/>
        <v>415.88232863613996</v>
      </c>
    </row>
    <row r="1046" spans="1:19" x14ac:dyDescent="0.2">
      <c r="A1046" s="51"/>
      <c r="B1046" s="51"/>
      <c r="C1046" s="61">
        <v>43825</v>
      </c>
      <c r="E1046" s="63"/>
      <c r="F1046" s="63"/>
      <c r="G1046" s="63"/>
      <c r="H1046" s="63"/>
      <c r="I1046" s="63"/>
      <c r="J1046" s="63"/>
      <c r="L1046" s="43" cm="1">
        <f t="array" ref="L1046">VLOOKUP(MIN(IF(CPI!$A$2:$A$88&gt;C1046,CPI!$A$2:$A$88)),CPI!$A$2:$B$88,2)</f>
        <v>100.50919965048882</v>
      </c>
      <c r="N1046" s="64" t="str">
        <f t="shared" si="98"/>
        <v/>
      </c>
      <c r="O1046" s="64" t="str">
        <f t="shared" si="99"/>
        <v/>
      </c>
      <c r="P1046" s="64" t="str">
        <f t="shared" si="100"/>
        <v/>
      </c>
      <c r="Q1046" s="64" t="str">
        <f t="shared" si="101"/>
        <v/>
      </c>
      <c r="R1046" s="64" t="str">
        <f t="shared" si="102"/>
        <v/>
      </c>
      <c r="S1046" s="64" t="str">
        <f t="shared" si="103"/>
        <v/>
      </c>
    </row>
    <row r="1047" spans="1:19" x14ac:dyDescent="0.2">
      <c r="A1047" s="60">
        <v>2020</v>
      </c>
      <c r="B1047" s="45"/>
      <c r="C1047" s="61">
        <v>43832</v>
      </c>
      <c r="E1047" s="63"/>
      <c r="F1047" s="63"/>
      <c r="G1047" s="63"/>
      <c r="H1047" s="63"/>
      <c r="I1047" s="63"/>
      <c r="J1047" s="63"/>
      <c r="L1047" s="43" cm="1">
        <f t="array" ref="L1047">VLOOKUP(MIN(IF(CPI!$A$2:$A$88&gt;C1047,CPI!$A$2:$A$88)),CPI!$A$2:$B$88,2)</f>
        <v>101.01839930097762</v>
      </c>
      <c r="N1047" s="64" t="str">
        <f t="shared" si="98"/>
        <v/>
      </c>
      <c r="O1047" s="64" t="str">
        <f t="shared" si="99"/>
        <v/>
      </c>
      <c r="P1047" s="64" t="str">
        <f t="shared" si="100"/>
        <v/>
      </c>
      <c r="Q1047" s="64" t="str">
        <f t="shared" si="101"/>
        <v/>
      </c>
      <c r="R1047" s="64" t="str">
        <f t="shared" si="102"/>
        <v/>
      </c>
      <c r="S1047" s="64" t="str">
        <f t="shared" si="103"/>
        <v/>
      </c>
    </row>
    <row r="1048" spans="1:19" x14ac:dyDescent="0.2">
      <c r="A1048" s="45"/>
      <c r="B1048" s="45"/>
      <c r="C1048" s="61">
        <v>43839</v>
      </c>
      <c r="E1048" s="62">
        <v>598.25</v>
      </c>
      <c r="F1048" s="62">
        <v>617.75</v>
      </c>
      <c r="G1048" s="62">
        <v>660.75</v>
      </c>
      <c r="H1048" s="63"/>
      <c r="I1048" s="62">
        <v>493</v>
      </c>
      <c r="J1048" s="62">
        <v>388.75</v>
      </c>
      <c r="L1048" s="43" cm="1">
        <f t="array" ref="L1048">VLOOKUP(MIN(IF(CPI!$A$2:$A$88&gt;C1048,CPI!$A$2:$A$88)),CPI!$A$2:$B$88,2)</f>
        <v>101.01839930097762</v>
      </c>
      <c r="N1048" s="64">
        <f t="shared" si="98"/>
        <v>592.21884739784264</v>
      </c>
      <c r="O1048" s="64">
        <f t="shared" si="99"/>
        <v>611.52226156292068</v>
      </c>
      <c r="P1048" s="64">
        <f t="shared" si="100"/>
        <v>654.08876459360556</v>
      </c>
      <c r="Q1048" s="64" t="str">
        <f t="shared" si="101"/>
        <v/>
      </c>
      <c r="R1048" s="64">
        <f t="shared" si="102"/>
        <v>488.02990684017789</v>
      </c>
      <c r="S1048" s="64">
        <f t="shared" si="103"/>
        <v>384.83088495764537</v>
      </c>
    </row>
    <row r="1049" spans="1:19" x14ac:dyDescent="0.2">
      <c r="A1049" s="45"/>
      <c r="B1049" s="45"/>
      <c r="C1049" s="61">
        <v>43846</v>
      </c>
      <c r="E1049" s="62">
        <v>627.5</v>
      </c>
      <c r="F1049" s="62">
        <v>613.5</v>
      </c>
      <c r="G1049" s="62">
        <v>639.5</v>
      </c>
      <c r="H1049" s="63"/>
      <c r="I1049" s="62">
        <v>516.75</v>
      </c>
      <c r="J1049" s="62">
        <v>389.25</v>
      </c>
      <c r="L1049" s="43" cm="1">
        <f t="array" ref="L1049">VLOOKUP(MIN(IF(CPI!$A$2:$A$88&gt;C1049,CPI!$A$2:$A$88)),CPI!$A$2:$B$88,2)</f>
        <v>101.01839930097762</v>
      </c>
      <c r="N1049" s="64">
        <f t="shared" si="98"/>
        <v>621.17396864545969</v>
      </c>
      <c r="O1049" s="64">
        <f t="shared" si="99"/>
        <v>607.31510719360881</v>
      </c>
      <c r="P1049" s="64">
        <f t="shared" si="100"/>
        <v>633.05299274704612</v>
      </c>
      <c r="Q1049" s="64" t="str">
        <f t="shared" si="101"/>
        <v/>
      </c>
      <c r="R1049" s="64">
        <f t="shared" si="102"/>
        <v>511.54047537456779</v>
      </c>
      <c r="S1049" s="64">
        <f t="shared" si="103"/>
        <v>385.32584429521143</v>
      </c>
    </row>
    <row r="1050" spans="1:19" x14ac:dyDescent="0.2">
      <c r="A1050" s="45"/>
      <c r="B1050" s="45"/>
      <c r="C1050" s="61">
        <v>43853</v>
      </c>
      <c r="E1050" s="62">
        <v>617</v>
      </c>
      <c r="F1050" s="62">
        <v>626.5</v>
      </c>
      <c r="G1050" s="62">
        <v>614.25</v>
      </c>
      <c r="H1050" s="62">
        <v>622.25</v>
      </c>
      <c r="I1050" s="62">
        <v>579.75</v>
      </c>
      <c r="J1050" s="62">
        <v>420</v>
      </c>
      <c r="L1050" s="43" cm="1">
        <f t="array" ref="L1050">VLOOKUP(MIN(IF(CPI!$A$2:$A$88&gt;C1050,CPI!$A$2:$A$88)),CPI!$A$2:$B$88,2)</f>
        <v>101.01839930097762</v>
      </c>
      <c r="N1050" s="64">
        <f t="shared" si="98"/>
        <v>610.7798225565715</v>
      </c>
      <c r="O1050" s="64">
        <f t="shared" si="99"/>
        <v>620.18404997032746</v>
      </c>
      <c r="P1050" s="64">
        <f t="shared" si="100"/>
        <v>608.05754619995798</v>
      </c>
      <c r="Q1050" s="64">
        <f t="shared" si="101"/>
        <v>615.9768956010156</v>
      </c>
      <c r="R1050" s="64">
        <f t="shared" si="102"/>
        <v>573.90535190789683</v>
      </c>
      <c r="S1050" s="64">
        <f t="shared" si="103"/>
        <v>415.76584355552677</v>
      </c>
    </row>
    <row r="1051" spans="1:19" x14ac:dyDescent="0.2">
      <c r="A1051" s="45"/>
      <c r="B1051" s="45"/>
      <c r="C1051" s="61">
        <v>43860</v>
      </c>
      <c r="E1051" s="62">
        <v>619</v>
      </c>
      <c r="F1051" s="62">
        <v>612.75</v>
      </c>
      <c r="G1051" s="62">
        <v>609</v>
      </c>
      <c r="H1051" s="62">
        <v>630</v>
      </c>
      <c r="I1051" s="62">
        <v>559.25</v>
      </c>
      <c r="J1051" s="62">
        <v>421.5</v>
      </c>
      <c r="L1051" s="43" cm="1">
        <f t="array" ref="L1051">VLOOKUP(MIN(IF(CPI!$A$2:$A$88&gt;C1051,CPI!$A$2:$A$88)),CPI!$A$2:$B$88,2)</f>
        <v>101.01839930097762</v>
      </c>
      <c r="N1051" s="64">
        <f t="shared" si="98"/>
        <v>612.75965990683596</v>
      </c>
      <c r="O1051" s="64">
        <f t="shared" si="99"/>
        <v>606.57266818725964</v>
      </c>
      <c r="P1051" s="64">
        <f t="shared" si="100"/>
        <v>602.86047315551389</v>
      </c>
      <c r="Q1051" s="64">
        <f t="shared" si="101"/>
        <v>623.64876533329016</v>
      </c>
      <c r="R1051" s="64">
        <f t="shared" si="102"/>
        <v>553.61201906768656</v>
      </c>
      <c r="S1051" s="64">
        <f t="shared" si="103"/>
        <v>417.25072156822512</v>
      </c>
    </row>
    <row r="1052" spans="1:19" x14ac:dyDescent="0.2">
      <c r="A1052" s="45"/>
      <c r="B1052" s="45"/>
      <c r="C1052" s="61">
        <v>43867</v>
      </c>
      <c r="E1052" s="62">
        <v>591.75</v>
      </c>
      <c r="F1052" s="62">
        <v>601.25</v>
      </c>
      <c r="G1052" s="62">
        <v>625.25</v>
      </c>
      <c r="H1052" s="62">
        <v>647</v>
      </c>
      <c r="I1052" s="62">
        <v>539</v>
      </c>
      <c r="J1052" s="62">
        <v>411.5</v>
      </c>
      <c r="L1052" s="43" cm="1">
        <f t="array" ref="L1052">VLOOKUP(MIN(IF(CPI!$A$2:$A$88&gt;C1052,CPI!$A$2:$A$88)),CPI!$A$2:$B$88,2)</f>
        <v>101.01839930097762</v>
      </c>
      <c r="N1052" s="64">
        <f t="shared" si="98"/>
        <v>585.78437600948325</v>
      </c>
      <c r="O1052" s="64">
        <f t="shared" si="99"/>
        <v>595.18860342323921</v>
      </c>
      <c r="P1052" s="64">
        <f t="shared" si="100"/>
        <v>618.94665162641218</v>
      </c>
      <c r="Q1052" s="64">
        <f t="shared" si="101"/>
        <v>640.47738281053773</v>
      </c>
      <c r="R1052" s="64">
        <f t="shared" si="102"/>
        <v>533.56616589625935</v>
      </c>
      <c r="S1052" s="64">
        <f t="shared" si="103"/>
        <v>407.35153481690304</v>
      </c>
    </row>
    <row r="1053" spans="1:19" x14ac:dyDescent="0.2">
      <c r="A1053" s="45"/>
      <c r="B1053" s="45"/>
      <c r="C1053" s="61">
        <v>43874</v>
      </c>
      <c r="E1053" s="62">
        <v>647.5</v>
      </c>
      <c r="F1053" s="62">
        <v>666.75</v>
      </c>
      <c r="G1053" s="62">
        <v>680.75</v>
      </c>
      <c r="H1053" s="62">
        <v>676</v>
      </c>
      <c r="I1053" s="62">
        <v>562.75</v>
      </c>
      <c r="J1053" s="62">
        <v>462.5</v>
      </c>
      <c r="L1053" s="43" cm="1">
        <f t="array" ref="L1053">VLOOKUP(MIN(IF(CPI!$A$2:$A$88&gt;C1053,CPI!$A$2:$A$88)),CPI!$A$2:$B$88,2)</f>
        <v>101.01839930097762</v>
      </c>
      <c r="N1053" s="64">
        <f t="shared" si="98"/>
        <v>640.97234214810385</v>
      </c>
      <c r="O1053" s="64">
        <f t="shared" si="99"/>
        <v>660.02827664439883</v>
      </c>
      <c r="P1053" s="64">
        <f t="shared" si="100"/>
        <v>673.88713809624971</v>
      </c>
      <c r="Q1053" s="64">
        <f t="shared" si="101"/>
        <v>669.18502438937173</v>
      </c>
      <c r="R1053" s="64">
        <f t="shared" si="102"/>
        <v>557.07673443064925</v>
      </c>
      <c r="S1053" s="64">
        <f t="shared" si="103"/>
        <v>457.8373872486456</v>
      </c>
    </row>
    <row r="1054" spans="1:19" x14ac:dyDescent="0.2">
      <c r="A1054" s="45"/>
      <c r="B1054" s="45"/>
      <c r="C1054" s="61">
        <v>43881</v>
      </c>
      <c r="E1054" s="62">
        <v>675</v>
      </c>
      <c r="F1054" s="62">
        <v>694</v>
      </c>
      <c r="G1054" s="62">
        <v>704.75</v>
      </c>
      <c r="H1054" s="62">
        <v>683</v>
      </c>
      <c r="I1054" s="62">
        <v>590</v>
      </c>
      <c r="J1054" s="62">
        <v>518.25</v>
      </c>
      <c r="L1054" s="43" cm="1">
        <f t="array" ref="L1054">VLOOKUP(MIN(IF(CPI!$A$2:$A$88&gt;C1054,CPI!$A$2:$A$88)),CPI!$A$2:$B$88,2)</f>
        <v>101.01839930097762</v>
      </c>
      <c r="N1054" s="64">
        <f t="shared" si="98"/>
        <v>668.1951057142395</v>
      </c>
      <c r="O1054" s="64">
        <f t="shared" si="99"/>
        <v>687.00356054175143</v>
      </c>
      <c r="P1054" s="64">
        <f t="shared" si="100"/>
        <v>697.64518629942268</v>
      </c>
      <c r="Q1054" s="64">
        <f t="shared" si="101"/>
        <v>676.11445511529712</v>
      </c>
      <c r="R1054" s="64">
        <f t="shared" si="102"/>
        <v>584.05201832800196</v>
      </c>
      <c r="S1054" s="64">
        <f t="shared" si="103"/>
        <v>513.02535338726614</v>
      </c>
    </row>
    <row r="1055" spans="1:19" x14ac:dyDescent="0.2">
      <c r="A1055" s="45"/>
      <c r="B1055" s="45"/>
      <c r="C1055" s="61">
        <v>43888</v>
      </c>
      <c r="E1055" s="62">
        <v>723</v>
      </c>
      <c r="F1055" s="62">
        <v>706.75</v>
      </c>
      <c r="G1055" s="62">
        <v>716</v>
      </c>
      <c r="H1055" s="62">
        <v>713.75</v>
      </c>
      <c r="I1055" s="62">
        <v>713.5</v>
      </c>
      <c r="J1055" s="62">
        <v>550.5</v>
      </c>
      <c r="L1055" s="43" cm="1">
        <f t="array" ref="L1055">VLOOKUP(MIN(IF(CPI!$A$2:$A$88&gt;C1055,CPI!$A$2:$A$88)),CPI!$A$2:$B$88,2)</f>
        <v>101.01839930097762</v>
      </c>
      <c r="N1055" s="64">
        <f t="shared" si="98"/>
        <v>715.71120212058543</v>
      </c>
      <c r="O1055" s="64">
        <f t="shared" si="99"/>
        <v>699.62502364968702</v>
      </c>
      <c r="P1055" s="64">
        <f t="shared" si="100"/>
        <v>708.78177139465993</v>
      </c>
      <c r="Q1055" s="64">
        <f t="shared" si="101"/>
        <v>706.55445437561252</v>
      </c>
      <c r="R1055" s="64">
        <f t="shared" si="102"/>
        <v>706.30697470682946</v>
      </c>
      <c r="S1055" s="64">
        <f t="shared" si="103"/>
        <v>544.95023066027977</v>
      </c>
    </row>
    <row r="1056" spans="1:19" x14ac:dyDescent="0.2">
      <c r="A1056" s="45"/>
      <c r="B1056" s="45"/>
      <c r="C1056" s="61">
        <v>43895</v>
      </c>
      <c r="E1056" s="62">
        <v>735</v>
      </c>
      <c r="F1056" s="62">
        <v>752.5</v>
      </c>
      <c r="G1056" s="62">
        <v>730.5</v>
      </c>
      <c r="H1056" s="62">
        <v>738.25</v>
      </c>
      <c r="I1056" s="62">
        <v>652.5</v>
      </c>
      <c r="J1056" s="62">
        <v>536.75</v>
      </c>
      <c r="L1056" s="43" cm="1">
        <f t="array" ref="L1056">VLOOKUP(MIN(IF(CPI!$A$2:$A$88&gt;C1056,CPI!$A$2:$A$88)),CPI!$A$2:$B$88,2)</f>
        <v>101.01839930097762</v>
      </c>
      <c r="N1056" s="64">
        <f t="shared" si="98"/>
        <v>727.59022622217185</v>
      </c>
      <c r="O1056" s="64">
        <f t="shared" si="99"/>
        <v>744.91380303698554</v>
      </c>
      <c r="P1056" s="64">
        <f t="shared" si="100"/>
        <v>723.13559218407693</v>
      </c>
      <c r="Q1056" s="64">
        <f t="shared" si="101"/>
        <v>730.8074619163516</v>
      </c>
      <c r="R1056" s="64">
        <f t="shared" si="102"/>
        <v>645.92193552376489</v>
      </c>
      <c r="S1056" s="64">
        <f t="shared" si="103"/>
        <v>531.33884887721194</v>
      </c>
    </row>
    <row r="1057" spans="1:19" x14ac:dyDescent="0.2">
      <c r="A1057" s="45"/>
      <c r="B1057" s="45"/>
      <c r="C1057" s="61">
        <v>43902</v>
      </c>
      <c r="E1057" s="62">
        <v>797</v>
      </c>
      <c r="F1057" s="62">
        <v>796.25</v>
      </c>
      <c r="G1057" s="62">
        <v>782.5</v>
      </c>
      <c r="H1057" s="62">
        <v>792.5</v>
      </c>
      <c r="I1057" s="62">
        <v>698</v>
      </c>
      <c r="J1057" s="62">
        <v>624.25</v>
      </c>
      <c r="L1057" s="43" cm="1">
        <f t="array" ref="L1057">VLOOKUP(MIN(IF(CPI!$A$2:$A$88&gt;C1057,CPI!$A$2:$A$88)),CPI!$A$2:$B$88,2)</f>
        <v>101.01839930097762</v>
      </c>
      <c r="N1057" s="64">
        <f t="shared" si="98"/>
        <v>788.96518408036866</v>
      </c>
      <c r="O1057" s="64">
        <f t="shared" si="99"/>
        <v>788.2227450740196</v>
      </c>
      <c r="P1057" s="64">
        <f t="shared" si="100"/>
        <v>774.61136329095166</v>
      </c>
      <c r="Q1057" s="64">
        <f t="shared" si="101"/>
        <v>784.51055004227374</v>
      </c>
      <c r="R1057" s="64">
        <f t="shared" si="102"/>
        <v>690.96323524228023</v>
      </c>
      <c r="S1057" s="64">
        <f t="shared" si="103"/>
        <v>617.95673295128006</v>
      </c>
    </row>
    <row r="1058" spans="1:19" x14ac:dyDescent="0.2">
      <c r="A1058" s="45"/>
      <c r="B1058" s="45"/>
      <c r="C1058" s="61">
        <v>43909</v>
      </c>
      <c r="E1058" s="62">
        <v>773.75</v>
      </c>
      <c r="F1058" s="62">
        <v>819</v>
      </c>
      <c r="G1058" s="62">
        <v>810</v>
      </c>
      <c r="H1058" s="62">
        <v>764</v>
      </c>
      <c r="I1058" s="62">
        <v>678.5</v>
      </c>
      <c r="J1058" s="62">
        <v>558.25</v>
      </c>
      <c r="L1058" s="43" cm="1">
        <f t="array" ref="L1058">VLOOKUP(MIN(IF(CPI!$A$2:$A$88&gt;C1058,CPI!$A$2:$A$88)),CPI!$A$2:$B$88,2)</f>
        <v>101.01839930097762</v>
      </c>
      <c r="N1058" s="64">
        <f t="shared" si="98"/>
        <v>765.94957488354487</v>
      </c>
      <c r="O1058" s="64">
        <f t="shared" si="99"/>
        <v>810.74339493327727</v>
      </c>
      <c r="P1058" s="64">
        <f t="shared" si="100"/>
        <v>801.83412685708743</v>
      </c>
      <c r="Q1058" s="64">
        <f t="shared" si="101"/>
        <v>756.29786780100585</v>
      </c>
      <c r="R1058" s="64">
        <f t="shared" si="102"/>
        <v>671.6598210772022</v>
      </c>
      <c r="S1058" s="64">
        <f t="shared" si="103"/>
        <v>552.62210039255433</v>
      </c>
    </row>
    <row r="1059" spans="1:19" x14ac:dyDescent="0.2">
      <c r="A1059" s="45"/>
      <c r="B1059" s="45"/>
      <c r="C1059" s="61">
        <v>43916</v>
      </c>
      <c r="E1059" s="62">
        <v>752.76008020220797</v>
      </c>
      <c r="F1059" s="62">
        <v>797.37423757857005</v>
      </c>
      <c r="G1059" s="62">
        <v>755.20654779382699</v>
      </c>
      <c r="H1059" s="62">
        <v>790.30991790352005</v>
      </c>
      <c r="I1059" s="62">
        <v>637.954168010393</v>
      </c>
      <c r="J1059" s="62">
        <v>512.90944502274601</v>
      </c>
      <c r="L1059" s="43" cm="1">
        <f t="array" ref="L1059">VLOOKUP(MIN(IF(CPI!$A$2:$A$88&gt;C1059,CPI!$A$2:$A$88)),CPI!$A$2:$B$88,2)</f>
        <v>101.01839930097762</v>
      </c>
      <c r="N1059" s="64">
        <f t="shared" si="98"/>
        <v>745.17126128618338</v>
      </c>
      <c r="O1059" s="64">
        <f t="shared" si="99"/>
        <v>789.3356488483314</v>
      </c>
      <c r="P1059" s="64">
        <f t="shared" si="100"/>
        <v>747.59306524323267</v>
      </c>
      <c r="Q1059" s="64">
        <f t="shared" si="101"/>
        <v>782.34254687489556</v>
      </c>
      <c r="R1059" s="64">
        <f t="shared" si="102"/>
        <v>631.52274479191738</v>
      </c>
      <c r="S1059" s="64">
        <f t="shared" si="103"/>
        <v>507.73863827971212</v>
      </c>
    </row>
    <row r="1060" spans="1:19" x14ac:dyDescent="0.2">
      <c r="A1060" s="45"/>
      <c r="B1060" s="45"/>
      <c r="C1060" s="61">
        <v>43923</v>
      </c>
      <c r="E1060" s="62">
        <v>709.10051901553197</v>
      </c>
      <c r="F1060" s="62">
        <v>734.69646314727402</v>
      </c>
      <c r="G1060" s="62">
        <v>760.79859225847497</v>
      </c>
      <c r="H1060" s="62">
        <v>739.35150836401704</v>
      </c>
      <c r="I1060" s="62">
        <v>630.73830584575603</v>
      </c>
      <c r="J1060" s="62">
        <v>554.43844488511297</v>
      </c>
      <c r="L1060" s="43" cm="1">
        <f t="array" ref="L1060">VLOOKUP(MIN(IF(CPI!$A$2:$A$88&gt;C1060,CPI!$A$2:$A$88)),CPI!$A$2:$B$88,2)</f>
        <v>101.52206417265677</v>
      </c>
      <c r="N1060" s="64">
        <f t="shared" si="98"/>
        <v>698.46936702309097</v>
      </c>
      <c r="O1060" s="64">
        <f t="shared" si="99"/>
        <v>723.68156531745535</v>
      </c>
      <c r="P1060" s="64">
        <f t="shared" si="100"/>
        <v>749.39235963977092</v>
      </c>
      <c r="Q1060" s="64">
        <f t="shared" si="101"/>
        <v>728.26682001521863</v>
      </c>
      <c r="R1060" s="64">
        <f t="shared" si="102"/>
        <v>621.28199518586484</v>
      </c>
      <c r="S1060" s="64">
        <f t="shared" si="103"/>
        <v>546.12605585145457</v>
      </c>
    </row>
    <row r="1061" spans="1:19" x14ac:dyDescent="0.2">
      <c r="A1061" s="45"/>
      <c r="B1061" s="45"/>
      <c r="C1061" s="61">
        <v>43930</v>
      </c>
      <c r="E1061" s="62">
        <v>711.03608486645101</v>
      </c>
      <c r="F1061" s="62">
        <v>738.22284281790996</v>
      </c>
      <c r="G1061" s="63"/>
      <c r="H1061" s="62">
        <v>743.31547409090899</v>
      </c>
      <c r="I1061" s="62">
        <v>569.69906591327901</v>
      </c>
      <c r="J1061" s="62">
        <v>561.81420225996499</v>
      </c>
      <c r="L1061" s="43" cm="1">
        <f t="array" ref="L1061">VLOOKUP(MIN(IF(CPI!$A$2:$A$88&gt;C1061,CPI!$A$2:$A$88)),CPI!$A$2:$B$88,2)</f>
        <v>101.52206417265677</v>
      </c>
      <c r="N1061" s="64">
        <f t="shared" si="98"/>
        <v>700.37591400545659</v>
      </c>
      <c r="O1061" s="64">
        <f t="shared" si="99"/>
        <v>727.15507592756148</v>
      </c>
      <c r="P1061" s="64" t="str">
        <f t="shared" si="100"/>
        <v/>
      </c>
      <c r="Q1061" s="64">
        <f t="shared" si="101"/>
        <v>732.17135619579756</v>
      </c>
      <c r="R1061" s="64">
        <f t="shared" si="102"/>
        <v>561.15788282673407</v>
      </c>
      <c r="S1061" s="64">
        <f t="shared" si="103"/>
        <v>553.39123257432743</v>
      </c>
    </row>
    <row r="1062" spans="1:19" x14ac:dyDescent="0.2">
      <c r="A1062" s="45"/>
      <c r="B1062" s="45"/>
      <c r="C1062" s="61">
        <v>43937</v>
      </c>
      <c r="E1062" s="62">
        <v>717.12573837390698</v>
      </c>
      <c r="F1062" s="62">
        <v>755.799079448052</v>
      </c>
      <c r="G1062" s="62">
        <v>799.906502010753</v>
      </c>
      <c r="H1062" s="62">
        <v>707.00157542647105</v>
      </c>
      <c r="I1062" s="62">
        <v>598.97181255505404</v>
      </c>
      <c r="J1062" s="62">
        <v>552.67331217625701</v>
      </c>
      <c r="L1062" s="43" cm="1">
        <f t="array" ref="L1062">VLOOKUP(MIN(IF(CPI!$A$2:$A$88&gt;C1062,CPI!$A$2:$A$88)),CPI!$A$2:$B$88,2)</f>
        <v>101.52206417265677</v>
      </c>
      <c r="N1062" s="64">
        <f t="shared" si="98"/>
        <v>706.37426870508068</v>
      </c>
      <c r="O1062" s="64">
        <f t="shared" si="99"/>
        <v>744.46780176049015</v>
      </c>
      <c r="P1062" s="64">
        <f t="shared" si="100"/>
        <v>787.91394612541194</v>
      </c>
      <c r="Q1062" s="64">
        <f t="shared" si="101"/>
        <v>696.40189173467365</v>
      </c>
      <c r="R1062" s="64">
        <f t="shared" si="102"/>
        <v>589.99175936414508</v>
      </c>
      <c r="S1062" s="64">
        <f t="shared" si="103"/>
        <v>544.38738680129211</v>
      </c>
    </row>
    <row r="1063" spans="1:19" x14ac:dyDescent="0.2">
      <c r="A1063" s="45"/>
      <c r="B1063" s="45"/>
      <c r="C1063" s="61">
        <v>43944</v>
      </c>
      <c r="E1063" s="62">
        <v>702.20862155097097</v>
      </c>
      <c r="F1063" s="62">
        <v>756.52006873264497</v>
      </c>
      <c r="G1063" s="62">
        <v>747.00906459714304</v>
      </c>
      <c r="H1063" s="62">
        <v>704.06375064988299</v>
      </c>
      <c r="I1063" s="62">
        <v>587.52977057453904</v>
      </c>
      <c r="J1063" s="62">
        <v>557.17527149443299</v>
      </c>
      <c r="L1063" s="43" cm="1">
        <f t="array" ref="L1063">VLOOKUP(MIN(IF(CPI!$A$2:$A$88&gt;C1063,CPI!$A$2:$A$88)),CPI!$A$2:$B$88,2)</f>
        <v>101.52206417265677</v>
      </c>
      <c r="N1063" s="64">
        <f t="shared" si="98"/>
        <v>691.68079596641894</v>
      </c>
      <c r="O1063" s="64">
        <f t="shared" si="99"/>
        <v>745.17798165140221</v>
      </c>
      <c r="P1063" s="64">
        <f t="shared" si="100"/>
        <v>735.80957074190098</v>
      </c>
      <c r="Q1063" s="64">
        <f t="shared" si="101"/>
        <v>693.50811214052374</v>
      </c>
      <c r="R1063" s="64">
        <f t="shared" si="102"/>
        <v>578.72126159229549</v>
      </c>
      <c r="S1063" s="64">
        <f t="shared" si="103"/>
        <v>548.82185073271853</v>
      </c>
    </row>
    <row r="1064" spans="1:19" x14ac:dyDescent="0.2">
      <c r="A1064" s="45"/>
      <c r="B1064" s="45"/>
      <c r="C1064" s="61">
        <v>43951</v>
      </c>
      <c r="E1064" s="62">
        <v>741.16841691566901</v>
      </c>
      <c r="F1064" s="62">
        <v>736.83284477627103</v>
      </c>
      <c r="G1064" s="62">
        <v>797.07357082692295</v>
      </c>
      <c r="H1064" s="62">
        <v>715.49475846570397</v>
      </c>
      <c r="I1064" s="62">
        <v>630.90795052871601</v>
      </c>
      <c r="J1064" s="62">
        <v>563.37616400936997</v>
      </c>
      <c r="L1064" s="43" cm="1">
        <f t="array" ref="L1064">VLOOKUP(MIN(IF(CPI!$A$2:$A$88&gt;C1064,CPI!$A$2:$A$88)),CPI!$A$2:$B$88,2)</f>
        <v>101.52206417265677</v>
      </c>
      <c r="N1064" s="64">
        <f t="shared" si="98"/>
        <v>730.05648866159493</v>
      </c>
      <c r="O1064" s="64">
        <f t="shared" si="99"/>
        <v>725.78591735797704</v>
      </c>
      <c r="P1064" s="64">
        <f t="shared" si="100"/>
        <v>785.12348751238369</v>
      </c>
      <c r="Q1064" s="64">
        <f t="shared" si="101"/>
        <v>704.76774117680941</v>
      </c>
      <c r="R1064" s="64">
        <f t="shared" si="102"/>
        <v>621.4490964798963</v>
      </c>
      <c r="S1064" s="64">
        <f t="shared" si="103"/>
        <v>554.92977669489278</v>
      </c>
    </row>
    <row r="1065" spans="1:19" x14ac:dyDescent="0.2">
      <c r="A1065" s="45"/>
      <c r="B1065" s="45"/>
      <c r="C1065" s="61">
        <v>43958</v>
      </c>
      <c r="E1065" s="62">
        <v>742.46853735796299</v>
      </c>
      <c r="F1065" s="62">
        <v>774.041609142065</v>
      </c>
      <c r="G1065" s="63"/>
      <c r="H1065" s="62">
        <v>720.12702607768904</v>
      </c>
      <c r="I1065" s="62">
        <v>588.43269101463898</v>
      </c>
      <c r="J1065" s="62">
        <v>570.67121346184695</v>
      </c>
      <c r="L1065" s="43" cm="1">
        <f t="array" ref="L1065">VLOOKUP(MIN(IF(CPI!$A$2:$A$88&gt;C1065,CPI!$A$2:$A$88)),CPI!$A$2:$B$88,2)</f>
        <v>101.52206417265677</v>
      </c>
      <c r="N1065" s="64">
        <f t="shared" si="98"/>
        <v>731.33711711698447</v>
      </c>
      <c r="O1065" s="64">
        <f t="shared" si="99"/>
        <v>762.43683129380258</v>
      </c>
      <c r="P1065" s="64" t="str">
        <f t="shared" si="100"/>
        <v/>
      </c>
      <c r="Q1065" s="64">
        <f t="shared" si="101"/>
        <v>709.33055976184824</v>
      </c>
      <c r="R1065" s="64">
        <f t="shared" si="102"/>
        <v>579.61064504549665</v>
      </c>
      <c r="S1065" s="64">
        <f t="shared" si="103"/>
        <v>562.11545550464439</v>
      </c>
    </row>
    <row r="1066" spans="1:19" x14ac:dyDescent="0.2">
      <c r="A1066" s="45"/>
      <c r="B1066" s="45"/>
      <c r="C1066" s="61">
        <v>43965</v>
      </c>
      <c r="E1066" s="62">
        <v>722.74245518694397</v>
      </c>
      <c r="F1066" s="62">
        <v>770.87926753071395</v>
      </c>
      <c r="G1066" s="62">
        <v>813.103710664804</v>
      </c>
      <c r="H1066" s="62">
        <v>729.34083022727305</v>
      </c>
      <c r="I1066" s="62">
        <v>609.56804462700495</v>
      </c>
      <c r="J1066" s="62">
        <v>556.07281987131705</v>
      </c>
      <c r="L1066" s="43" cm="1">
        <f t="array" ref="L1066">VLOOKUP(MIN(IF(CPI!$A$2:$A$88&gt;C1066,CPI!$A$2:$A$88)),CPI!$A$2:$B$88,2)</f>
        <v>101.52206417265677</v>
      </c>
      <c r="N1066" s="64">
        <f t="shared" si="98"/>
        <v>711.90677718864026</v>
      </c>
      <c r="O1066" s="64">
        <f t="shared" si="99"/>
        <v>759.32190092164922</v>
      </c>
      <c r="P1066" s="64">
        <f t="shared" si="100"/>
        <v>800.91329632736097</v>
      </c>
      <c r="Q1066" s="64">
        <f t="shared" si="101"/>
        <v>718.40622644048699</v>
      </c>
      <c r="R1066" s="64">
        <f t="shared" si="102"/>
        <v>600.42912798770863</v>
      </c>
      <c r="S1066" s="64">
        <f t="shared" si="103"/>
        <v>547.73592755719972</v>
      </c>
    </row>
    <row r="1067" spans="1:19" x14ac:dyDescent="0.2">
      <c r="A1067" s="45"/>
      <c r="B1067" s="45"/>
      <c r="C1067" s="61">
        <v>43972</v>
      </c>
      <c r="E1067" s="62">
        <v>710.94154354813395</v>
      </c>
      <c r="F1067" s="62">
        <v>721.929141179775</v>
      </c>
      <c r="G1067" s="62">
        <v>757.95782758651706</v>
      </c>
      <c r="H1067" s="63"/>
      <c r="I1067" s="62">
        <v>621.64733172452304</v>
      </c>
      <c r="J1067" s="62">
        <v>531.02047956867398</v>
      </c>
      <c r="L1067" s="43" cm="1">
        <f t="array" ref="L1067">VLOOKUP(MIN(IF(CPI!$A$2:$A$88&gt;C1067,CPI!$A$2:$A$88)),CPI!$A$2:$B$88,2)</f>
        <v>101.52206417265677</v>
      </c>
      <c r="N1067" s="64">
        <f t="shared" si="98"/>
        <v>700.2827900928495</v>
      </c>
      <c r="O1067" s="64">
        <f t="shared" si="99"/>
        <v>711.10565674866791</v>
      </c>
      <c r="P1067" s="64">
        <f t="shared" si="100"/>
        <v>746.59418498177081</v>
      </c>
      <c r="Q1067" s="64" t="str">
        <f t="shared" si="101"/>
        <v/>
      </c>
      <c r="R1067" s="64">
        <f t="shared" si="102"/>
        <v>612.32731701287958</v>
      </c>
      <c r="S1067" s="64">
        <f t="shared" si="103"/>
        <v>523.0591831403043</v>
      </c>
    </row>
    <row r="1068" spans="1:19" x14ac:dyDescent="0.2">
      <c r="A1068" s="45"/>
      <c r="B1068" s="45"/>
      <c r="C1068" s="61">
        <v>43979</v>
      </c>
      <c r="E1068" s="62">
        <v>748.037349068146</v>
      </c>
      <c r="F1068" s="62">
        <v>789.34672758671604</v>
      </c>
      <c r="G1068" s="62">
        <v>792.71403961716203</v>
      </c>
      <c r="H1068" s="63"/>
      <c r="I1068" s="62">
        <v>675.40084397274302</v>
      </c>
      <c r="J1068" s="62">
        <v>562.78060480832301</v>
      </c>
      <c r="L1068" s="43" cm="1">
        <f t="array" ref="L1068">VLOOKUP(MIN(IF(CPI!$A$2:$A$88&gt;C1068,CPI!$A$2:$A$88)),CPI!$A$2:$B$88,2)</f>
        <v>101.52206417265677</v>
      </c>
      <c r="N1068" s="64">
        <f t="shared" si="98"/>
        <v>736.8224387124086</v>
      </c>
      <c r="O1068" s="64">
        <f t="shared" si="99"/>
        <v>777.51248856040604</v>
      </c>
      <c r="P1068" s="64">
        <f t="shared" si="100"/>
        <v>780.82931634349688</v>
      </c>
      <c r="Q1068" s="64" t="str">
        <f t="shared" si="101"/>
        <v/>
      </c>
      <c r="R1068" s="64">
        <f t="shared" si="102"/>
        <v>665.2749325743622</v>
      </c>
      <c r="S1068" s="64">
        <f t="shared" si="103"/>
        <v>554.34314638363935</v>
      </c>
    </row>
    <row r="1069" spans="1:19" x14ac:dyDescent="0.2">
      <c r="A1069" s="45"/>
      <c r="B1069" s="45"/>
      <c r="C1069" s="61">
        <v>43986</v>
      </c>
      <c r="E1069" s="62">
        <v>703.5</v>
      </c>
      <c r="F1069" s="62">
        <v>785.75</v>
      </c>
      <c r="G1069" s="62">
        <v>810.5</v>
      </c>
      <c r="H1069" s="62">
        <v>798</v>
      </c>
      <c r="I1069" s="62">
        <v>678.75</v>
      </c>
      <c r="J1069" s="62">
        <v>558.75</v>
      </c>
      <c r="L1069" s="43" cm="1">
        <f t="array" ref="L1069">VLOOKUP(MIN(IF(CPI!$A$2:$A$88&gt;C1069,CPI!$A$2:$A$88)),CPI!$A$2:$B$88,2)</f>
        <v>101.52206417265677</v>
      </c>
      <c r="N1069" s="64">
        <f t="shared" si="98"/>
        <v>692.95281349241486</v>
      </c>
      <c r="O1069" s="64">
        <f t="shared" si="99"/>
        <v>773.96968472162757</v>
      </c>
      <c r="P1069" s="64">
        <f t="shared" si="100"/>
        <v>798.34862165686184</v>
      </c>
      <c r="Q1069" s="64">
        <f t="shared" si="101"/>
        <v>786.03602724512734</v>
      </c>
      <c r="R1069" s="64">
        <f t="shared" si="102"/>
        <v>668.57387655718071</v>
      </c>
      <c r="S1069" s="64">
        <f t="shared" si="103"/>
        <v>550.37297020452991</v>
      </c>
    </row>
    <row r="1070" spans="1:19" x14ac:dyDescent="0.2">
      <c r="A1070" s="45"/>
      <c r="B1070" s="45"/>
      <c r="C1070" s="61">
        <v>43993</v>
      </c>
      <c r="E1070" s="62">
        <v>743.75</v>
      </c>
      <c r="F1070" s="62">
        <v>804.25</v>
      </c>
      <c r="G1070" s="62">
        <v>760.75</v>
      </c>
      <c r="H1070" s="63"/>
      <c r="I1070" s="62">
        <v>668.25</v>
      </c>
      <c r="J1070" s="62">
        <v>552.25</v>
      </c>
      <c r="L1070" s="43" cm="1">
        <f t="array" ref="L1070">VLOOKUP(MIN(IF(CPI!$A$2:$A$88&gt;C1070,CPI!$A$2:$A$88)),CPI!$A$2:$B$88,2)</f>
        <v>101.52206417265677</v>
      </c>
      <c r="N1070" s="64">
        <f t="shared" si="98"/>
        <v>732.59936749819985</v>
      </c>
      <c r="O1070" s="64">
        <f t="shared" si="99"/>
        <v>792.19232445099453</v>
      </c>
      <c r="P1070" s="64">
        <f t="shared" si="100"/>
        <v>749.3444958981587</v>
      </c>
      <c r="Q1070" s="64" t="str">
        <f t="shared" si="101"/>
        <v/>
      </c>
      <c r="R1070" s="64">
        <f t="shared" si="102"/>
        <v>658.23129725132378</v>
      </c>
      <c r="S1070" s="64">
        <f t="shared" si="103"/>
        <v>543.97042111042799</v>
      </c>
    </row>
    <row r="1071" spans="1:19" x14ac:dyDescent="0.2">
      <c r="A1071" s="45"/>
      <c r="B1071" s="45"/>
      <c r="C1071" s="61">
        <v>44000</v>
      </c>
      <c r="E1071" s="62">
        <v>760.75</v>
      </c>
      <c r="F1071" s="62">
        <v>817.25</v>
      </c>
      <c r="G1071" s="62">
        <v>815.75</v>
      </c>
      <c r="H1071" s="62">
        <v>822.25</v>
      </c>
      <c r="I1071" s="62">
        <v>741.5</v>
      </c>
      <c r="J1071" s="62">
        <v>547.5</v>
      </c>
      <c r="L1071" s="43" cm="1">
        <f t="array" ref="L1071">VLOOKUP(MIN(IF(CPI!$A$2:$A$88&gt;C1071,CPI!$A$2:$A$88)),CPI!$A$2:$B$88,2)</f>
        <v>101.52206417265677</v>
      </c>
      <c r="N1071" s="64">
        <f t="shared" si="98"/>
        <v>749.3444958981587</v>
      </c>
      <c r="O1071" s="64">
        <f t="shared" si="99"/>
        <v>804.99742263919836</v>
      </c>
      <c r="P1071" s="64">
        <f t="shared" si="100"/>
        <v>803.51991130979025</v>
      </c>
      <c r="Q1071" s="64">
        <f t="shared" si="101"/>
        <v>809.92246040389216</v>
      </c>
      <c r="R1071" s="64">
        <f t="shared" si="102"/>
        <v>730.38310050408768</v>
      </c>
      <c r="S1071" s="64">
        <f t="shared" si="103"/>
        <v>539.29163523396892</v>
      </c>
    </row>
    <row r="1072" spans="1:19" x14ac:dyDescent="0.2">
      <c r="A1072" s="45"/>
      <c r="B1072" s="45"/>
      <c r="C1072" s="61">
        <v>44007</v>
      </c>
      <c r="E1072" s="62">
        <v>750.25</v>
      </c>
      <c r="F1072" s="62">
        <v>817</v>
      </c>
      <c r="G1072" s="62">
        <v>838.25</v>
      </c>
      <c r="H1072" s="62">
        <v>791</v>
      </c>
      <c r="I1072" s="62">
        <v>697.25</v>
      </c>
      <c r="J1072" s="62">
        <v>493.5</v>
      </c>
      <c r="L1072" s="43" cm="1">
        <f t="array" ref="L1072">VLOOKUP(MIN(IF(CPI!$A$2:$A$88&gt;C1072,CPI!$A$2:$A$88)),CPI!$A$2:$B$88,2)</f>
        <v>101.52206417265677</v>
      </c>
      <c r="N1072" s="64">
        <f t="shared" si="98"/>
        <v>739.00191659230177</v>
      </c>
      <c r="O1072" s="64">
        <f t="shared" si="99"/>
        <v>804.75117075096375</v>
      </c>
      <c r="P1072" s="64">
        <f t="shared" si="100"/>
        <v>825.68258125091234</v>
      </c>
      <c r="Q1072" s="64">
        <f t="shared" si="101"/>
        <v>779.14097437455609</v>
      </c>
      <c r="R1072" s="64">
        <f t="shared" si="102"/>
        <v>686.79651628654767</v>
      </c>
      <c r="S1072" s="64">
        <f t="shared" si="103"/>
        <v>486.10122737527615</v>
      </c>
    </row>
    <row r="1073" spans="1:19" x14ac:dyDescent="0.2">
      <c r="A1073" s="45"/>
      <c r="B1073" s="45"/>
      <c r="C1073" s="61">
        <v>44014</v>
      </c>
      <c r="E1073" s="62">
        <v>786</v>
      </c>
      <c r="F1073" s="62">
        <v>818.25</v>
      </c>
      <c r="G1073" s="62">
        <v>857.5</v>
      </c>
      <c r="H1073" s="62">
        <v>803</v>
      </c>
      <c r="I1073" s="62">
        <v>753</v>
      </c>
      <c r="J1073" s="62">
        <v>502.75</v>
      </c>
      <c r="L1073" s="43" cm="1">
        <f t="array" ref="L1073">VLOOKUP(MIN(IF(CPI!$A$2:$A$88&gt;C1073,CPI!$A$2:$A$88)),CPI!$A$2:$B$88,2)</f>
        <v>102.02572904433592</v>
      </c>
      <c r="N1073" s="64">
        <f t="shared" si="98"/>
        <v>770.39390687268576</v>
      </c>
      <c r="O1073" s="64">
        <f t="shared" si="99"/>
        <v>802.00358053253842</v>
      </c>
      <c r="P1073" s="64">
        <f t="shared" si="100"/>
        <v>840.47426863018836</v>
      </c>
      <c r="Q1073" s="64">
        <f t="shared" si="101"/>
        <v>787.05637050733674</v>
      </c>
      <c r="R1073" s="64">
        <f t="shared" si="102"/>
        <v>738.04912452306917</v>
      </c>
      <c r="S1073" s="64">
        <f t="shared" si="103"/>
        <v>492.76785837181018</v>
      </c>
    </row>
    <row r="1074" spans="1:19" x14ac:dyDescent="0.2">
      <c r="A1074" s="45"/>
      <c r="B1074" s="45"/>
      <c r="C1074" s="61">
        <v>44021</v>
      </c>
      <c r="E1074" s="62">
        <v>720</v>
      </c>
      <c r="F1074" s="62">
        <v>777.5</v>
      </c>
      <c r="G1074" s="62">
        <v>845.25</v>
      </c>
      <c r="H1074" s="62">
        <v>751.75</v>
      </c>
      <c r="I1074" s="62">
        <v>599.5</v>
      </c>
      <c r="J1074" s="62">
        <v>459.25</v>
      </c>
      <c r="L1074" s="43" cm="1">
        <f t="array" ref="L1074">VLOOKUP(MIN(IF(CPI!$A$2:$A$88&gt;C1074,CPI!$A$2:$A$88)),CPI!$A$2:$B$88,2)</f>
        <v>102.02572904433592</v>
      </c>
      <c r="N1074" s="64">
        <f t="shared" si="98"/>
        <v>705.70434217345269</v>
      </c>
      <c r="O1074" s="64">
        <f t="shared" si="99"/>
        <v>762.06267505536027</v>
      </c>
      <c r="P1074" s="64">
        <f t="shared" si="100"/>
        <v>828.46749336404287</v>
      </c>
      <c r="Q1074" s="64">
        <f t="shared" si="101"/>
        <v>736.8239433734625</v>
      </c>
      <c r="R1074" s="64">
        <f t="shared" si="102"/>
        <v>587.59687935136787</v>
      </c>
      <c r="S1074" s="64">
        <f t="shared" si="103"/>
        <v>450.13155436549738</v>
      </c>
    </row>
    <row r="1075" spans="1:19" x14ac:dyDescent="0.2">
      <c r="A1075" s="45"/>
      <c r="B1075" s="45"/>
      <c r="C1075" s="61">
        <v>44028</v>
      </c>
      <c r="E1075" s="62">
        <v>694.25</v>
      </c>
      <c r="F1075" s="62">
        <v>751.5</v>
      </c>
      <c r="G1075" s="62">
        <v>727</v>
      </c>
      <c r="H1075" s="62">
        <v>694.25</v>
      </c>
      <c r="I1075" s="62">
        <v>613.75</v>
      </c>
      <c r="J1075" s="62">
        <v>495.25</v>
      </c>
      <c r="L1075" s="43" cm="1">
        <f t="array" ref="L1075">VLOOKUP(MIN(IF(CPI!$A$2:$A$88&gt;C1075,CPI!$A$2:$A$88)),CPI!$A$2:$B$88,2)</f>
        <v>102.02572904433592</v>
      </c>
      <c r="N1075" s="64">
        <f t="shared" si="98"/>
        <v>680.46561049155491</v>
      </c>
      <c r="O1075" s="64">
        <f t="shared" si="99"/>
        <v>736.57890714354119</v>
      </c>
      <c r="P1075" s="64">
        <f t="shared" si="100"/>
        <v>712.56535661125008</v>
      </c>
      <c r="Q1075" s="64">
        <f t="shared" si="101"/>
        <v>680.46561049155491</v>
      </c>
      <c r="R1075" s="64">
        <f t="shared" si="102"/>
        <v>601.56394445688409</v>
      </c>
      <c r="S1075" s="64">
        <f t="shared" si="103"/>
        <v>485.41677147417005</v>
      </c>
    </row>
    <row r="1076" spans="1:19" x14ac:dyDescent="0.2">
      <c r="A1076" s="45"/>
      <c r="B1076" s="45"/>
      <c r="C1076" s="61">
        <v>44035</v>
      </c>
      <c r="E1076" s="62">
        <v>729</v>
      </c>
      <c r="F1076" s="62">
        <v>763.75</v>
      </c>
      <c r="G1076" s="62">
        <v>757.5</v>
      </c>
      <c r="H1076" s="62">
        <v>691.5</v>
      </c>
      <c r="I1076" s="62">
        <v>665.5</v>
      </c>
      <c r="J1076" s="62">
        <v>538</v>
      </c>
      <c r="L1076" s="43" cm="1">
        <f t="array" ref="L1076">VLOOKUP(MIN(IF(CPI!$A$2:$A$88&gt;C1076,CPI!$A$2:$A$88)),CPI!$A$2:$B$88,2)</f>
        <v>102.02572904433592</v>
      </c>
      <c r="N1076" s="64">
        <f t="shared" si="98"/>
        <v>714.5256464506208</v>
      </c>
      <c r="O1076" s="64">
        <f t="shared" si="99"/>
        <v>748.5856824096868</v>
      </c>
      <c r="P1076" s="64">
        <f t="shared" si="100"/>
        <v>742.45977666165334</v>
      </c>
      <c r="Q1076" s="64">
        <f t="shared" si="101"/>
        <v>677.77021196242015</v>
      </c>
      <c r="R1076" s="64">
        <f t="shared" si="102"/>
        <v>652.28644405060106</v>
      </c>
      <c r="S1076" s="64">
        <f t="shared" si="103"/>
        <v>527.31796679071874</v>
      </c>
    </row>
    <row r="1077" spans="1:19" x14ac:dyDescent="0.2">
      <c r="A1077" s="45"/>
      <c r="B1077" s="45"/>
      <c r="C1077" s="61">
        <v>44042</v>
      </c>
      <c r="E1077" s="62">
        <v>719.25</v>
      </c>
      <c r="F1077" s="62">
        <v>721</v>
      </c>
      <c r="G1077" s="62">
        <v>693.75</v>
      </c>
      <c r="H1077" s="62">
        <v>720</v>
      </c>
      <c r="I1077" s="62">
        <v>628.75</v>
      </c>
      <c r="J1077" s="62">
        <v>521</v>
      </c>
      <c r="L1077" s="43" cm="1">
        <f t="array" ref="L1077">VLOOKUP(MIN(IF(CPI!$A$2:$A$88&gt;C1077,CPI!$A$2:$A$88)),CPI!$A$2:$B$88,2)</f>
        <v>102.02572904433592</v>
      </c>
      <c r="N1077" s="64">
        <f t="shared" si="98"/>
        <v>704.96923348368864</v>
      </c>
      <c r="O1077" s="64">
        <f t="shared" si="99"/>
        <v>706.68448709313805</v>
      </c>
      <c r="P1077" s="64">
        <f t="shared" si="100"/>
        <v>679.97553803171218</v>
      </c>
      <c r="Q1077" s="64">
        <f t="shared" si="101"/>
        <v>705.70434217345269</v>
      </c>
      <c r="R1077" s="64">
        <f t="shared" si="102"/>
        <v>616.26611825216435</v>
      </c>
      <c r="S1077" s="64">
        <f t="shared" si="103"/>
        <v>510.65550315606782</v>
      </c>
    </row>
    <row r="1078" spans="1:19" x14ac:dyDescent="0.2">
      <c r="A1078" s="45"/>
      <c r="B1078" s="45"/>
      <c r="C1078" s="61">
        <v>44049</v>
      </c>
      <c r="E1078" s="62">
        <v>660</v>
      </c>
      <c r="F1078" s="62">
        <v>646.25</v>
      </c>
      <c r="G1078" s="62">
        <v>666.25</v>
      </c>
      <c r="H1078" s="62">
        <v>689.25</v>
      </c>
      <c r="I1078" s="62">
        <v>595.75</v>
      </c>
      <c r="J1078" s="62">
        <v>494.25</v>
      </c>
      <c r="L1078" s="43" cm="1">
        <f t="array" ref="L1078">VLOOKUP(MIN(IF(CPI!$A$2:$A$88&gt;C1078,CPI!$A$2:$A$88)),CPI!$A$2:$B$88,2)</f>
        <v>102.02572904433592</v>
      </c>
      <c r="N1078" s="64">
        <f t="shared" si="98"/>
        <v>646.89564699233154</v>
      </c>
      <c r="O1078" s="64">
        <f t="shared" si="99"/>
        <v>633.41865434665806</v>
      </c>
      <c r="P1078" s="64">
        <f t="shared" si="100"/>
        <v>653.021552740365</v>
      </c>
      <c r="Q1078" s="64">
        <f t="shared" si="101"/>
        <v>675.56488589312812</v>
      </c>
      <c r="R1078" s="64">
        <f t="shared" si="102"/>
        <v>583.92133590254775</v>
      </c>
      <c r="S1078" s="64">
        <f t="shared" si="103"/>
        <v>484.43662655448469</v>
      </c>
    </row>
    <row r="1079" spans="1:19" x14ac:dyDescent="0.2">
      <c r="A1079" s="45"/>
      <c r="B1079" s="45"/>
      <c r="C1079" s="61">
        <v>44056</v>
      </c>
      <c r="E1079" s="62">
        <v>706.5</v>
      </c>
      <c r="F1079" s="62">
        <v>754.75</v>
      </c>
      <c r="G1079" s="62">
        <v>711.25</v>
      </c>
      <c r="H1079" s="62">
        <v>754.25</v>
      </c>
      <c r="I1079" s="62">
        <v>658.5</v>
      </c>
      <c r="J1079" s="62">
        <v>532.25</v>
      </c>
      <c r="L1079" s="43" cm="1">
        <f t="array" ref="L1079">VLOOKUP(MIN(IF(CPI!$A$2:$A$88&gt;C1079,CPI!$A$2:$A$88)),CPI!$A$2:$B$88,2)</f>
        <v>102.02572904433592</v>
      </c>
      <c r="N1079" s="64">
        <f t="shared" si="98"/>
        <v>692.47238575770041</v>
      </c>
      <c r="O1079" s="64">
        <f t="shared" si="99"/>
        <v>739.76437813251857</v>
      </c>
      <c r="P1079" s="64">
        <f t="shared" si="100"/>
        <v>697.12807412620577</v>
      </c>
      <c r="Q1079" s="64">
        <f t="shared" si="101"/>
        <v>739.27430567267595</v>
      </c>
      <c r="R1079" s="64">
        <f t="shared" si="102"/>
        <v>645.42542961280355</v>
      </c>
      <c r="S1079" s="64">
        <f t="shared" si="103"/>
        <v>521.68213350252802</v>
      </c>
    </row>
    <row r="1080" spans="1:19" x14ac:dyDescent="0.2">
      <c r="A1080" s="45"/>
      <c r="B1080" s="45"/>
      <c r="C1080" s="61">
        <v>44063</v>
      </c>
      <c r="E1080" s="62">
        <v>646.25</v>
      </c>
      <c r="F1080" s="62">
        <v>678.75</v>
      </c>
      <c r="G1080" s="62">
        <v>680</v>
      </c>
      <c r="H1080" s="62">
        <v>692.25</v>
      </c>
      <c r="I1080" s="62">
        <v>584.5</v>
      </c>
      <c r="J1080" s="62">
        <v>496.25</v>
      </c>
      <c r="L1080" s="43" cm="1">
        <f t="array" ref="L1080">VLOOKUP(MIN(IF(CPI!$A$2:$A$88&gt;C1080,CPI!$A$2:$A$88)),CPI!$A$2:$B$88,2)</f>
        <v>102.02572904433592</v>
      </c>
      <c r="N1080" s="64">
        <f t="shared" si="98"/>
        <v>633.41865434665806</v>
      </c>
      <c r="O1080" s="64">
        <f t="shared" si="99"/>
        <v>665.27336423643192</v>
      </c>
      <c r="P1080" s="64">
        <f t="shared" si="100"/>
        <v>666.49854538603859</v>
      </c>
      <c r="Q1080" s="64">
        <f t="shared" si="101"/>
        <v>678.5053206521842</v>
      </c>
      <c r="R1080" s="64">
        <f t="shared" si="102"/>
        <v>572.89470555608762</v>
      </c>
      <c r="S1080" s="64">
        <f t="shared" si="103"/>
        <v>486.39691639385541</v>
      </c>
    </row>
    <row r="1081" spans="1:19" x14ac:dyDescent="0.2">
      <c r="A1081" s="45"/>
      <c r="B1081" s="45"/>
      <c r="C1081" s="61">
        <v>44070</v>
      </c>
      <c r="E1081" s="62">
        <v>606.5</v>
      </c>
      <c r="F1081" s="62">
        <v>617.75</v>
      </c>
      <c r="G1081" s="62">
        <v>573.5</v>
      </c>
      <c r="H1081" s="62">
        <v>613.5</v>
      </c>
      <c r="I1081" s="62">
        <v>621.75</v>
      </c>
      <c r="J1081" s="62">
        <v>488.75</v>
      </c>
      <c r="L1081" s="43" cm="1">
        <f t="array" ref="L1081">VLOOKUP(MIN(IF(CPI!$A$2:$A$88&gt;C1081,CPI!$A$2:$A$88)),CPI!$A$2:$B$88,2)</f>
        <v>102.02572904433592</v>
      </c>
      <c r="N1081" s="64">
        <f t="shared" si="98"/>
        <v>594.45789378916527</v>
      </c>
      <c r="O1081" s="64">
        <f t="shared" si="99"/>
        <v>605.48452413562552</v>
      </c>
      <c r="P1081" s="64">
        <f t="shared" si="100"/>
        <v>562.11311143954879</v>
      </c>
      <c r="Q1081" s="64">
        <f t="shared" si="101"/>
        <v>601.31890822696278</v>
      </c>
      <c r="R1081" s="64">
        <f t="shared" si="102"/>
        <v>609.40510381436695</v>
      </c>
      <c r="S1081" s="64">
        <f t="shared" si="103"/>
        <v>479.04582949621522</v>
      </c>
    </row>
    <row r="1082" spans="1:19" x14ac:dyDescent="0.2">
      <c r="A1082" s="45"/>
      <c r="B1082" s="45"/>
      <c r="C1082" s="61">
        <v>44077</v>
      </c>
      <c r="E1082" s="62">
        <v>605.5</v>
      </c>
      <c r="F1082" s="62">
        <v>627</v>
      </c>
      <c r="G1082" s="62">
        <v>644.75</v>
      </c>
      <c r="H1082" s="62">
        <v>581</v>
      </c>
      <c r="I1082" s="62">
        <v>587</v>
      </c>
      <c r="J1082" s="62">
        <v>474.25</v>
      </c>
      <c r="L1082" s="43" cm="1">
        <f t="array" ref="L1082">VLOOKUP(MIN(IF(CPI!$A$2:$A$88&gt;C1082,CPI!$A$2:$A$88)),CPI!$A$2:$B$88,2)</f>
        <v>102.02572904433592</v>
      </c>
      <c r="N1082" s="64">
        <f t="shared" si="98"/>
        <v>593.47774886947991</v>
      </c>
      <c r="O1082" s="64">
        <f t="shared" si="99"/>
        <v>614.55086464271506</v>
      </c>
      <c r="P1082" s="64">
        <f t="shared" si="100"/>
        <v>631.94843696712996</v>
      </c>
      <c r="Q1082" s="64">
        <f t="shared" si="101"/>
        <v>569.46419833718892</v>
      </c>
      <c r="R1082" s="64">
        <f t="shared" si="102"/>
        <v>575.34506785530095</v>
      </c>
      <c r="S1082" s="64">
        <f t="shared" si="103"/>
        <v>464.83372816077764</v>
      </c>
    </row>
    <row r="1083" spans="1:19" x14ac:dyDescent="0.2">
      <c r="A1083" s="45"/>
      <c r="B1083" s="45"/>
      <c r="C1083" s="61">
        <v>44084</v>
      </c>
      <c r="E1083" s="62">
        <v>597.25</v>
      </c>
      <c r="F1083" s="62">
        <v>599.25</v>
      </c>
      <c r="G1083" s="62">
        <v>600</v>
      </c>
      <c r="H1083" s="62">
        <v>602.25</v>
      </c>
      <c r="I1083" s="62">
        <v>520</v>
      </c>
      <c r="J1083" s="62">
        <v>471.25</v>
      </c>
      <c r="L1083" s="43" cm="1">
        <f t="array" ref="L1083">VLOOKUP(MIN(IF(CPI!$A$2:$A$88&gt;C1083,CPI!$A$2:$A$88)),CPI!$A$2:$B$88,2)</f>
        <v>102.02572904433592</v>
      </c>
      <c r="N1083" s="64">
        <f t="shared" si="98"/>
        <v>585.39155328207585</v>
      </c>
      <c r="O1083" s="64">
        <f t="shared" si="99"/>
        <v>587.35184312144656</v>
      </c>
      <c r="P1083" s="64">
        <f t="shared" si="100"/>
        <v>588.0869518112105</v>
      </c>
      <c r="Q1083" s="64">
        <f t="shared" si="101"/>
        <v>590.29227788050252</v>
      </c>
      <c r="R1083" s="64">
        <f t="shared" si="102"/>
        <v>509.67535823638246</v>
      </c>
      <c r="S1083" s="64">
        <f t="shared" si="103"/>
        <v>461.89329340172162</v>
      </c>
    </row>
    <row r="1084" spans="1:19" x14ac:dyDescent="0.2">
      <c r="A1084" s="45"/>
      <c r="B1084" s="45"/>
      <c r="C1084" s="61">
        <v>44091</v>
      </c>
      <c r="E1084" s="62">
        <v>579.75</v>
      </c>
      <c r="F1084" s="62">
        <v>578.75</v>
      </c>
      <c r="G1084" s="62">
        <v>604</v>
      </c>
      <c r="H1084" s="62">
        <v>568.25</v>
      </c>
      <c r="I1084" s="62">
        <v>606</v>
      </c>
      <c r="J1084" s="62">
        <v>445.5</v>
      </c>
      <c r="L1084" s="43" cm="1">
        <f t="array" ref="L1084">VLOOKUP(MIN(IF(CPI!$A$2:$A$88&gt;C1084,CPI!$A$2:$A$88)),CPI!$A$2:$B$88,2)</f>
        <v>102.02572904433592</v>
      </c>
      <c r="N1084" s="64">
        <f t="shared" si="98"/>
        <v>568.23901718758214</v>
      </c>
      <c r="O1084" s="64">
        <f t="shared" si="99"/>
        <v>567.25887226789678</v>
      </c>
      <c r="P1084" s="64">
        <f t="shared" si="100"/>
        <v>592.00753148995193</v>
      </c>
      <c r="Q1084" s="64">
        <f t="shared" si="101"/>
        <v>556.96735061120069</v>
      </c>
      <c r="R1084" s="64">
        <f t="shared" si="102"/>
        <v>593.96782132932265</v>
      </c>
      <c r="S1084" s="64">
        <f t="shared" si="103"/>
        <v>436.65456171982385</v>
      </c>
    </row>
    <row r="1085" spans="1:19" x14ac:dyDescent="0.2">
      <c r="A1085" s="45"/>
      <c r="B1085" s="45"/>
      <c r="C1085" s="61">
        <v>44098</v>
      </c>
      <c r="E1085" s="62">
        <v>591</v>
      </c>
      <c r="F1085" s="62">
        <v>592</v>
      </c>
      <c r="G1085" s="62">
        <v>586</v>
      </c>
      <c r="H1085" s="62">
        <v>574</v>
      </c>
      <c r="I1085" s="62">
        <v>690</v>
      </c>
      <c r="J1085" s="62">
        <v>465</v>
      </c>
      <c r="L1085" s="43" cm="1">
        <f t="array" ref="L1085">VLOOKUP(MIN(IF(CPI!$A$2:$A$88&gt;C1085,CPI!$A$2:$A$88)),CPI!$A$2:$B$88,2)</f>
        <v>102.02572904433592</v>
      </c>
      <c r="N1085" s="64">
        <f t="shared" si="98"/>
        <v>579.26564753404239</v>
      </c>
      <c r="O1085" s="64">
        <f t="shared" si="99"/>
        <v>580.24579245372774</v>
      </c>
      <c r="P1085" s="64">
        <f t="shared" si="100"/>
        <v>574.3649229356156</v>
      </c>
      <c r="Q1085" s="64">
        <f t="shared" si="101"/>
        <v>562.60318389939141</v>
      </c>
      <c r="R1085" s="64">
        <f t="shared" si="102"/>
        <v>676.29999458289217</v>
      </c>
      <c r="S1085" s="64">
        <f t="shared" si="103"/>
        <v>455.76738765368816</v>
      </c>
    </row>
    <row r="1086" spans="1:19" x14ac:dyDescent="0.2">
      <c r="A1086" s="45"/>
      <c r="B1086" s="45"/>
      <c r="C1086" s="61">
        <v>44105</v>
      </c>
      <c r="E1086" s="62">
        <v>626</v>
      </c>
      <c r="F1086" s="62">
        <v>627</v>
      </c>
      <c r="G1086" s="62">
        <v>619</v>
      </c>
      <c r="H1086" s="62">
        <v>660</v>
      </c>
      <c r="I1086" s="62">
        <v>635</v>
      </c>
      <c r="J1086" s="62">
        <v>496</v>
      </c>
      <c r="L1086" s="43" cm="1">
        <f t="array" ref="L1086">VLOOKUP(MIN(IF(CPI!$A$2:$A$88&gt;C1086,CPI!$A$2:$A$88)),CPI!$A$2:$B$88,2)</f>
        <v>102.53492869482471</v>
      </c>
      <c r="N1086" s="64">
        <f t="shared" si="98"/>
        <v>610.5236605402705</v>
      </c>
      <c r="O1086" s="64">
        <f t="shared" si="99"/>
        <v>611.49893795327409</v>
      </c>
      <c r="P1086" s="64">
        <f t="shared" si="100"/>
        <v>603.6967186492451</v>
      </c>
      <c r="Q1086" s="64">
        <f t="shared" si="101"/>
        <v>643.68309258239378</v>
      </c>
      <c r="R1086" s="64">
        <f t="shared" si="102"/>
        <v>619.30115725730309</v>
      </c>
      <c r="S1086" s="64">
        <f t="shared" si="103"/>
        <v>483.73759684979893</v>
      </c>
    </row>
    <row r="1087" spans="1:19" x14ac:dyDescent="0.2">
      <c r="A1087" s="45"/>
      <c r="B1087" s="45"/>
      <c r="C1087" s="61">
        <v>44112</v>
      </c>
      <c r="E1087" s="62">
        <v>593</v>
      </c>
      <c r="F1087" s="62">
        <v>585</v>
      </c>
      <c r="G1087" s="62">
        <v>575</v>
      </c>
      <c r="H1087" s="62">
        <v>582</v>
      </c>
      <c r="I1087" s="62">
        <v>590</v>
      </c>
      <c r="J1087" s="62">
        <v>439</v>
      </c>
      <c r="L1087" s="43" cm="1">
        <f t="array" ref="L1087">VLOOKUP(MIN(IF(CPI!$A$2:$A$88&gt;C1087,CPI!$A$2:$A$88)),CPI!$A$2:$B$88,2)</f>
        <v>102.53492869482471</v>
      </c>
      <c r="N1087" s="64">
        <f t="shared" si="98"/>
        <v>578.33950591115081</v>
      </c>
      <c r="O1087" s="64">
        <f t="shared" si="99"/>
        <v>570.5372866071217</v>
      </c>
      <c r="P1087" s="64">
        <f t="shared" si="100"/>
        <v>560.78451247708551</v>
      </c>
      <c r="Q1087" s="64">
        <f t="shared" si="101"/>
        <v>567.61145436811091</v>
      </c>
      <c r="R1087" s="64">
        <f t="shared" si="102"/>
        <v>575.41367367213991</v>
      </c>
      <c r="S1087" s="64">
        <f t="shared" si="103"/>
        <v>428.1467843085922</v>
      </c>
    </row>
    <row r="1088" spans="1:19" x14ac:dyDescent="0.2">
      <c r="A1088" s="45"/>
      <c r="B1088" s="45"/>
      <c r="C1088" s="61">
        <v>44119</v>
      </c>
      <c r="E1088" s="62">
        <v>634</v>
      </c>
      <c r="F1088" s="62">
        <v>618</v>
      </c>
      <c r="G1088" s="62">
        <v>624</v>
      </c>
      <c r="H1088" s="62">
        <v>594</v>
      </c>
      <c r="I1088" s="62">
        <v>589</v>
      </c>
      <c r="J1088" s="62">
        <v>501</v>
      </c>
      <c r="L1088" s="43" cm="1">
        <f t="array" ref="L1088">VLOOKUP(MIN(IF(CPI!$A$2:$A$88&gt;C1088,CPI!$A$2:$A$88)),CPI!$A$2:$B$88,2)</f>
        <v>102.53492869482471</v>
      </c>
      <c r="N1088" s="64">
        <f t="shared" si="98"/>
        <v>618.32587984429949</v>
      </c>
      <c r="O1088" s="64">
        <f t="shared" si="99"/>
        <v>602.72144123624139</v>
      </c>
      <c r="P1088" s="64">
        <f t="shared" si="100"/>
        <v>608.57310571426319</v>
      </c>
      <c r="Q1088" s="64">
        <f t="shared" si="101"/>
        <v>579.3147833241544</v>
      </c>
      <c r="R1088" s="64">
        <f t="shared" si="102"/>
        <v>574.4383962591362</v>
      </c>
      <c r="S1088" s="64">
        <f t="shared" si="103"/>
        <v>488.61398391481708</v>
      </c>
    </row>
    <row r="1089" spans="1:19" x14ac:dyDescent="0.2">
      <c r="A1089" s="45"/>
      <c r="B1089" s="45"/>
      <c r="C1089" s="61">
        <v>44126</v>
      </c>
      <c r="E1089" s="62">
        <v>663.25</v>
      </c>
      <c r="F1089" s="62">
        <v>634.5</v>
      </c>
      <c r="G1089" s="62">
        <v>608</v>
      </c>
      <c r="H1089" s="62">
        <v>544.25</v>
      </c>
      <c r="I1089" s="62">
        <v>651.5</v>
      </c>
      <c r="J1089" s="62">
        <v>497.25</v>
      </c>
      <c r="L1089" s="43" cm="1">
        <f t="array" ref="L1089">VLOOKUP(MIN(IF(CPI!$A$2:$A$88&gt;C1089,CPI!$A$2:$A$88)),CPI!$A$2:$B$88,2)</f>
        <v>102.53492869482471</v>
      </c>
      <c r="N1089" s="64">
        <f t="shared" si="98"/>
        <v>646.85274417465553</v>
      </c>
      <c r="O1089" s="64">
        <f t="shared" si="99"/>
        <v>618.81351855080129</v>
      </c>
      <c r="P1089" s="64">
        <f t="shared" si="100"/>
        <v>592.9686671062052</v>
      </c>
      <c r="Q1089" s="64">
        <f t="shared" si="101"/>
        <v>530.79473202722397</v>
      </c>
      <c r="R1089" s="64">
        <f t="shared" si="102"/>
        <v>635.39323457186299</v>
      </c>
      <c r="S1089" s="64">
        <f t="shared" si="103"/>
        <v>484.95669361605349</v>
      </c>
    </row>
    <row r="1090" spans="1:19" x14ac:dyDescent="0.2">
      <c r="A1090" s="45"/>
      <c r="B1090" s="45"/>
      <c r="C1090" s="61">
        <v>44133</v>
      </c>
      <c r="E1090" s="62">
        <v>691</v>
      </c>
      <c r="F1090" s="62">
        <v>661.25</v>
      </c>
      <c r="G1090" s="62">
        <v>582</v>
      </c>
      <c r="H1090" s="62">
        <v>495</v>
      </c>
      <c r="I1090" s="62">
        <v>600.75</v>
      </c>
      <c r="J1090" s="62">
        <v>500.75</v>
      </c>
      <c r="L1090" s="43" cm="1">
        <f t="array" ref="L1090">VLOOKUP(MIN(IF(CPI!$A$2:$A$88&gt;C1090,CPI!$A$2:$A$88)),CPI!$A$2:$B$88,2)</f>
        <v>102.53492869482471</v>
      </c>
      <c r="N1090" s="64">
        <f t="shared" si="98"/>
        <v>673.91669238550617</v>
      </c>
      <c r="O1090" s="64">
        <f t="shared" si="99"/>
        <v>644.90218934864833</v>
      </c>
      <c r="P1090" s="64">
        <f t="shared" si="100"/>
        <v>567.61145436811091</v>
      </c>
      <c r="Q1090" s="64">
        <f t="shared" si="101"/>
        <v>482.76231943679534</v>
      </c>
      <c r="R1090" s="64">
        <f t="shared" si="102"/>
        <v>585.89790586192885</v>
      </c>
      <c r="S1090" s="64">
        <f t="shared" si="103"/>
        <v>488.37016456156618</v>
      </c>
    </row>
    <row r="1091" spans="1:19" x14ac:dyDescent="0.2">
      <c r="A1091" s="45"/>
      <c r="B1091" s="45"/>
      <c r="C1091" s="61">
        <v>44140</v>
      </c>
      <c r="E1091" s="62">
        <v>655.25</v>
      </c>
      <c r="F1091" s="62">
        <v>642</v>
      </c>
      <c r="G1091" s="63"/>
      <c r="H1091" s="63"/>
      <c r="I1091" s="62">
        <v>646.75</v>
      </c>
      <c r="J1091" s="62">
        <v>484</v>
      </c>
      <c r="L1091" s="43" cm="1">
        <f t="array" ref="L1091">VLOOKUP(MIN(IF(CPI!$A$2:$A$88&gt;C1091,CPI!$A$2:$A$88)),CPI!$A$2:$B$88,2)</f>
        <v>102.53492869482471</v>
      </c>
      <c r="N1091" s="64">
        <f t="shared" si="98"/>
        <v>639.05052487062653</v>
      </c>
      <c r="O1091" s="64">
        <f t="shared" si="99"/>
        <v>626.12809914832849</v>
      </c>
      <c r="P1091" s="64" t="str">
        <f t="shared" si="100"/>
        <v/>
      </c>
      <c r="Q1091" s="64" t="str">
        <f t="shared" si="101"/>
        <v/>
      </c>
      <c r="R1091" s="64">
        <f t="shared" si="102"/>
        <v>630.76066686009574</v>
      </c>
      <c r="S1091" s="64">
        <f t="shared" si="103"/>
        <v>472.03426789375544</v>
      </c>
    </row>
    <row r="1092" spans="1:19" x14ac:dyDescent="0.2">
      <c r="A1092" s="45"/>
      <c r="B1092" s="45"/>
      <c r="C1092" s="61">
        <v>44147</v>
      </c>
      <c r="E1092" s="62">
        <v>662</v>
      </c>
      <c r="F1092" s="62">
        <v>637</v>
      </c>
      <c r="G1092" s="62">
        <v>666.5</v>
      </c>
      <c r="H1092" s="62">
        <v>631.25</v>
      </c>
      <c r="I1092" s="62">
        <v>623.5</v>
      </c>
      <c r="J1092" s="62">
        <v>504.75</v>
      </c>
      <c r="L1092" s="43" cm="1">
        <f t="array" ref="L1092">VLOOKUP(MIN(IF(CPI!$A$2:$A$88&gt;C1092,CPI!$A$2:$A$88)),CPI!$A$2:$B$88,2)</f>
        <v>102.53492869482471</v>
      </c>
      <c r="N1092" s="64">
        <f t="shared" si="98"/>
        <v>645.63364740840098</v>
      </c>
      <c r="O1092" s="64">
        <f t="shared" si="99"/>
        <v>621.25171208331039</v>
      </c>
      <c r="P1092" s="64">
        <f t="shared" si="100"/>
        <v>650.02239576691738</v>
      </c>
      <c r="Q1092" s="64">
        <f t="shared" si="101"/>
        <v>615.64386695853943</v>
      </c>
      <c r="R1092" s="64">
        <f t="shared" si="102"/>
        <v>608.08546700776139</v>
      </c>
      <c r="S1092" s="64">
        <f t="shared" si="103"/>
        <v>492.27127421358068</v>
      </c>
    </row>
    <row r="1093" spans="1:19" x14ac:dyDescent="0.2">
      <c r="A1093" s="45"/>
      <c r="B1093" s="45"/>
      <c r="C1093" s="61">
        <v>44154</v>
      </c>
      <c r="E1093" s="62">
        <v>658.5</v>
      </c>
      <c r="F1093" s="62">
        <v>645.75</v>
      </c>
      <c r="G1093" s="62">
        <v>637.5</v>
      </c>
      <c r="H1093" s="62">
        <v>666.75</v>
      </c>
      <c r="I1093" s="62">
        <v>610.75</v>
      </c>
      <c r="J1093" s="62">
        <v>507</v>
      </c>
      <c r="L1093" s="43" cm="1">
        <f t="array" ref="L1093">VLOOKUP(MIN(IF(CPI!$A$2:$A$88&gt;C1093,CPI!$A$2:$A$88)),CPI!$A$2:$B$88,2)</f>
        <v>102.53492869482471</v>
      </c>
      <c r="N1093" s="64">
        <f t="shared" si="98"/>
        <v>642.22017646288828</v>
      </c>
      <c r="O1093" s="64">
        <f t="shared" si="99"/>
        <v>629.78538944709203</v>
      </c>
      <c r="P1093" s="64">
        <f t="shared" si="100"/>
        <v>621.73935078981219</v>
      </c>
      <c r="Q1093" s="64">
        <f t="shared" si="101"/>
        <v>650.26621512016823</v>
      </c>
      <c r="R1093" s="64">
        <f t="shared" si="102"/>
        <v>595.65067999196515</v>
      </c>
      <c r="S1093" s="64">
        <f t="shared" si="103"/>
        <v>494.46564839283883</v>
      </c>
    </row>
    <row r="1094" spans="1:19" x14ac:dyDescent="0.2">
      <c r="A1094" s="45"/>
      <c r="B1094" s="45"/>
      <c r="C1094" s="61">
        <v>44161</v>
      </c>
      <c r="E1094" s="62">
        <v>679.25</v>
      </c>
      <c r="F1094" s="62">
        <v>661.5</v>
      </c>
      <c r="G1094" s="62">
        <v>648.5</v>
      </c>
      <c r="H1094" s="62">
        <v>653</v>
      </c>
      <c r="I1094" s="62">
        <v>654.5</v>
      </c>
      <c r="J1094" s="62">
        <v>529.25</v>
      </c>
      <c r="L1094" s="43" cm="1">
        <f t="array" ref="L1094">VLOOKUP(MIN(IF(CPI!$A$2:$A$88&gt;C1094,CPI!$A$2:$A$88)),CPI!$A$2:$B$88,2)</f>
        <v>102.53492869482471</v>
      </c>
      <c r="N1094" s="64">
        <f t="shared" ref="N1094:N1152" si="104">IF(ISBLANK(E1094),"",+E1094*(100/$L1094))</f>
        <v>662.45718278271363</v>
      </c>
      <c r="O1094" s="64">
        <f t="shared" ref="O1094:O1152" si="105">IF(ISBLANK(F1094),"",+F1094*(100/$L1094))</f>
        <v>645.14600870189918</v>
      </c>
      <c r="P1094" s="64">
        <f t="shared" ref="P1094:P1152" si="106">IF(ISBLANK(G1094),"",+G1094*(100/$L1094))</f>
        <v>632.46740233285209</v>
      </c>
      <c r="Q1094" s="64">
        <f t="shared" ref="Q1094:Q1152" si="107">IF(ISBLANK(H1094),"",+H1094*(100/$L1094))</f>
        <v>636.85615069136838</v>
      </c>
      <c r="R1094" s="64">
        <f t="shared" ref="R1094:R1152" si="108">IF(ISBLANK(I1094),"",+I1094*(100/$L1094))</f>
        <v>638.31906681087378</v>
      </c>
      <c r="S1094" s="64">
        <f t="shared" ref="S1094:S1152" si="109">IF(ISBLANK(J1094),"",+J1094*(100/$L1094))</f>
        <v>516.16557083216958</v>
      </c>
    </row>
    <row r="1095" spans="1:19" x14ac:dyDescent="0.2">
      <c r="A1095" s="45"/>
      <c r="B1095" s="45"/>
      <c r="C1095" s="61">
        <v>44168</v>
      </c>
      <c r="E1095" s="62">
        <v>711.75</v>
      </c>
      <c r="F1095" s="62">
        <v>673.75</v>
      </c>
      <c r="G1095" s="62">
        <v>654</v>
      </c>
      <c r="H1095" s="62">
        <v>680</v>
      </c>
      <c r="I1095" s="62">
        <v>670.75</v>
      </c>
      <c r="J1095" s="62">
        <v>530.5</v>
      </c>
      <c r="L1095" s="43" cm="1">
        <f t="array" ref="L1095">VLOOKUP(MIN(IF(CPI!$A$2:$A$88&gt;C1095,CPI!$A$2:$A$88)),CPI!$A$2:$B$88,2)</f>
        <v>102.53492869482471</v>
      </c>
      <c r="N1095" s="64">
        <f t="shared" si="104"/>
        <v>694.15369870533141</v>
      </c>
      <c r="O1095" s="64">
        <f t="shared" si="105"/>
        <v>657.09315701119363</v>
      </c>
      <c r="P1095" s="64">
        <f t="shared" si="106"/>
        <v>637.83142810437198</v>
      </c>
      <c r="Q1095" s="64">
        <f t="shared" si="107"/>
        <v>663.18864084246627</v>
      </c>
      <c r="R1095" s="64">
        <f t="shared" si="108"/>
        <v>654.16732477218272</v>
      </c>
      <c r="S1095" s="64">
        <f t="shared" si="109"/>
        <v>517.38466759842413</v>
      </c>
    </row>
    <row r="1096" spans="1:19" x14ac:dyDescent="0.2">
      <c r="A1096" s="45"/>
      <c r="B1096" s="45"/>
      <c r="C1096" s="61">
        <v>44175</v>
      </c>
      <c r="E1096" s="62">
        <v>692.25</v>
      </c>
      <c r="F1096" s="62">
        <v>673.25</v>
      </c>
      <c r="G1096" s="62">
        <v>692.25</v>
      </c>
      <c r="H1096" s="63"/>
      <c r="I1096" s="62">
        <v>685.25</v>
      </c>
      <c r="J1096" s="62">
        <v>521.25</v>
      </c>
      <c r="L1096" s="43" cm="1">
        <f t="array" ref="L1096">VLOOKUP(MIN(IF(CPI!$A$2:$A$88&gt;C1096,CPI!$A$2:$A$88)),CPI!$A$2:$B$88,2)</f>
        <v>102.53492869482471</v>
      </c>
      <c r="N1096" s="64">
        <f t="shared" si="104"/>
        <v>675.13578915176072</v>
      </c>
      <c r="O1096" s="64">
        <f t="shared" si="105"/>
        <v>656.60551830469183</v>
      </c>
      <c r="P1096" s="64">
        <f t="shared" si="106"/>
        <v>675.13578915176072</v>
      </c>
      <c r="Q1096" s="64" t="str">
        <f t="shared" si="107"/>
        <v/>
      </c>
      <c r="R1096" s="64">
        <f t="shared" si="108"/>
        <v>668.30884726073532</v>
      </c>
      <c r="S1096" s="64">
        <f t="shared" si="109"/>
        <v>508.36335152814053</v>
      </c>
    </row>
    <row r="1097" spans="1:19" x14ac:dyDescent="0.2">
      <c r="A1097" s="45"/>
      <c r="B1097" s="45"/>
      <c r="C1097" s="61">
        <v>44182</v>
      </c>
      <c r="E1097" s="63"/>
      <c r="F1097" s="63"/>
      <c r="G1097" s="63"/>
      <c r="H1097" s="63"/>
      <c r="I1097" s="63"/>
      <c r="J1097" s="63"/>
      <c r="L1097" s="43" cm="1">
        <f t="array" ref="L1097">VLOOKUP(MIN(IF(CPI!$A$2:$A$88&gt;C1097,CPI!$A$2:$A$88)),CPI!$A$2:$B$88,2)</f>
        <v>102.53492869482471</v>
      </c>
      <c r="N1097" s="64" t="str">
        <f t="shared" si="104"/>
        <v/>
      </c>
      <c r="O1097" s="64" t="str">
        <f t="shared" si="105"/>
        <v/>
      </c>
      <c r="P1097" s="64" t="str">
        <f t="shared" si="106"/>
        <v/>
      </c>
      <c r="Q1097" s="64" t="str">
        <f t="shared" si="107"/>
        <v/>
      </c>
      <c r="R1097" s="64" t="str">
        <f t="shared" si="108"/>
        <v/>
      </c>
      <c r="S1097" s="64" t="str">
        <f t="shared" si="109"/>
        <v/>
      </c>
    </row>
    <row r="1098" spans="1:19" x14ac:dyDescent="0.2">
      <c r="A1098" s="45"/>
      <c r="B1098" s="45"/>
      <c r="C1098" s="61">
        <v>44189</v>
      </c>
      <c r="E1098" s="63"/>
      <c r="F1098" s="63"/>
      <c r="G1098" s="63"/>
      <c r="H1098" s="63"/>
      <c r="I1098" s="63"/>
      <c r="J1098" s="63"/>
      <c r="L1098" s="43" cm="1">
        <f t="array" ref="L1098">VLOOKUP(MIN(IF(CPI!$A$2:$A$88&gt;C1098,CPI!$A$2:$A$88)),CPI!$A$2:$B$88,2)</f>
        <v>102.53492869482471</v>
      </c>
      <c r="N1098" s="64" t="str">
        <f t="shared" si="104"/>
        <v/>
      </c>
      <c r="O1098" s="64" t="str">
        <f t="shared" si="105"/>
        <v/>
      </c>
      <c r="P1098" s="64" t="str">
        <f t="shared" si="106"/>
        <v/>
      </c>
      <c r="Q1098" s="64" t="str">
        <f t="shared" si="107"/>
        <v/>
      </c>
      <c r="R1098" s="64" t="str">
        <f t="shared" si="108"/>
        <v/>
      </c>
      <c r="S1098" s="64" t="str">
        <f t="shared" si="109"/>
        <v/>
      </c>
    </row>
    <row r="1099" spans="1:19" x14ac:dyDescent="0.2">
      <c r="A1099" s="51"/>
      <c r="B1099" s="51"/>
      <c r="C1099" s="61">
        <v>44196</v>
      </c>
      <c r="E1099" s="63"/>
      <c r="F1099" s="63"/>
      <c r="G1099" s="63"/>
      <c r="H1099" s="63"/>
      <c r="I1099" s="63"/>
      <c r="J1099" s="63"/>
      <c r="L1099" s="43" cm="1">
        <f t="array" ref="L1099">VLOOKUP(MIN(IF(CPI!$A$2:$A$88&gt;C1099,CPI!$A$2:$A$88)),CPI!$A$2:$B$88,2)</f>
        <v>102.53492869482471</v>
      </c>
      <c r="N1099" s="64" t="str">
        <f t="shared" si="104"/>
        <v/>
      </c>
      <c r="O1099" s="64" t="str">
        <f t="shared" si="105"/>
        <v/>
      </c>
      <c r="P1099" s="64" t="str">
        <f t="shared" si="106"/>
        <v/>
      </c>
      <c r="Q1099" s="64" t="str">
        <f t="shared" si="107"/>
        <v/>
      </c>
      <c r="R1099" s="64" t="str">
        <f t="shared" si="108"/>
        <v/>
      </c>
      <c r="S1099" s="64" t="str">
        <f t="shared" si="109"/>
        <v/>
      </c>
    </row>
    <row r="1100" spans="1:19" x14ac:dyDescent="0.2">
      <c r="A1100" s="60">
        <v>2021</v>
      </c>
      <c r="B1100" s="45"/>
      <c r="C1100" s="61">
        <v>44203</v>
      </c>
      <c r="E1100" s="62">
        <v>655</v>
      </c>
      <c r="F1100" s="62">
        <v>706.25</v>
      </c>
      <c r="G1100" s="62">
        <v>697</v>
      </c>
      <c r="H1100" s="62">
        <v>705.25</v>
      </c>
      <c r="I1100" s="62">
        <v>608.75</v>
      </c>
      <c r="J1100" s="62">
        <v>505.75</v>
      </c>
      <c r="L1100" s="43" cm="1">
        <f t="array" ref="L1100">VLOOKUP(MIN(IF(CPI!$A$2:$A$88&gt;C1100,CPI!$A$2:$A$88)),CPI!$A$2:$B$88,2)</f>
        <v>103.03859356650386</v>
      </c>
      <c r="N1100" s="64">
        <f t="shared" si="104"/>
        <v>635.68414254145023</v>
      </c>
      <c r="O1100" s="64">
        <f t="shared" si="105"/>
        <v>685.42278728228894</v>
      </c>
      <c r="P1100" s="64">
        <f t="shared" si="106"/>
        <v>676.44556847540582</v>
      </c>
      <c r="Q1100" s="64">
        <f t="shared" si="107"/>
        <v>684.45227714100429</v>
      </c>
      <c r="R1100" s="64">
        <f t="shared" si="108"/>
        <v>590.79804850703488</v>
      </c>
      <c r="S1100" s="64">
        <f t="shared" si="109"/>
        <v>490.83550395471519</v>
      </c>
    </row>
    <row r="1101" spans="1:19" x14ac:dyDescent="0.2">
      <c r="A1101" s="45"/>
      <c r="B1101" s="45"/>
      <c r="C1101" s="61">
        <v>44210</v>
      </c>
      <c r="E1101" s="62">
        <v>758.5</v>
      </c>
      <c r="F1101" s="62">
        <v>712.5</v>
      </c>
      <c r="G1101" s="62">
        <v>724.5</v>
      </c>
      <c r="H1101" s="62">
        <v>732</v>
      </c>
      <c r="I1101" s="62">
        <v>663.25</v>
      </c>
      <c r="J1101" s="62">
        <v>562.5</v>
      </c>
      <c r="L1101" s="43" cm="1">
        <f t="array" ref="L1101">VLOOKUP(MIN(IF(CPI!$A$2:$A$88&gt;C1101,CPI!$A$2:$A$88)),CPI!$A$2:$B$88,2)</f>
        <v>103.03859356650386</v>
      </c>
      <c r="N1101" s="64">
        <f t="shared" si="104"/>
        <v>736.13194216441218</v>
      </c>
      <c r="O1101" s="64">
        <f t="shared" si="105"/>
        <v>691.48847566531799</v>
      </c>
      <c r="P1101" s="64">
        <f t="shared" si="106"/>
        <v>703.13459736073389</v>
      </c>
      <c r="Q1101" s="64">
        <f t="shared" si="107"/>
        <v>710.41342342036876</v>
      </c>
      <c r="R1101" s="64">
        <f t="shared" si="108"/>
        <v>643.69085120704869</v>
      </c>
      <c r="S1101" s="64">
        <f t="shared" si="109"/>
        <v>545.91195447261953</v>
      </c>
    </row>
    <row r="1102" spans="1:19" x14ac:dyDescent="0.2">
      <c r="A1102" s="45"/>
      <c r="B1102" s="45"/>
      <c r="C1102" s="61">
        <v>44217</v>
      </c>
      <c r="E1102" s="62">
        <v>719</v>
      </c>
      <c r="F1102" s="62">
        <v>730.25</v>
      </c>
      <c r="G1102" s="62">
        <v>719.75</v>
      </c>
      <c r="H1102" s="63"/>
      <c r="I1102" s="62">
        <v>716.25</v>
      </c>
      <c r="J1102" s="62">
        <v>555.5</v>
      </c>
      <c r="L1102" s="43" cm="1">
        <f t="array" ref="L1102">VLOOKUP(MIN(IF(CPI!$A$2:$A$88&gt;C1102,CPI!$A$2:$A$88)),CPI!$A$2:$B$88,2)</f>
        <v>103.03859356650386</v>
      </c>
      <c r="N1102" s="64">
        <f t="shared" si="104"/>
        <v>697.79679158366832</v>
      </c>
      <c r="O1102" s="64">
        <f t="shared" si="105"/>
        <v>708.71503067312062</v>
      </c>
      <c r="P1102" s="64">
        <f t="shared" si="106"/>
        <v>698.52467418963181</v>
      </c>
      <c r="Q1102" s="64" t="str">
        <f t="shared" si="107"/>
        <v/>
      </c>
      <c r="R1102" s="64">
        <f t="shared" si="108"/>
        <v>695.12788869513543</v>
      </c>
      <c r="S1102" s="64">
        <f t="shared" si="109"/>
        <v>539.11838348362687</v>
      </c>
    </row>
    <row r="1103" spans="1:19" x14ac:dyDescent="0.2">
      <c r="A1103" s="45"/>
      <c r="B1103" s="45"/>
      <c r="C1103" s="61">
        <v>44224</v>
      </c>
      <c r="E1103" s="62">
        <v>711.25</v>
      </c>
      <c r="F1103" s="62">
        <v>733.75</v>
      </c>
      <c r="G1103" s="62">
        <v>742.25</v>
      </c>
      <c r="H1103" s="62">
        <v>694</v>
      </c>
      <c r="I1103" s="62">
        <v>690.5</v>
      </c>
      <c r="J1103" s="62">
        <v>565.5</v>
      </c>
      <c r="L1103" s="43" cm="1">
        <f t="array" ref="L1103">VLOOKUP(MIN(IF(CPI!$A$2:$A$88&gt;C1103,CPI!$A$2:$A$88)),CPI!$A$2:$B$88,2)</f>
        <v>103.03859356650386</v>
      </c>
      <c r="N1103" s="64">
        <f t="shared" si="104"/>
        <v>690.27533798871218</v>
      </c>
      <c r="O1103" s="64">
        <f t="shared" si="105"/>
        <v>712.11181616761701</v>
      </c>
      <c r="P1103" s="64">
        <f t="shared" si="106"/>
        <v>720.36115236853652</v>
      </c>
      <c r="Q1103" s="64">
        <f t="shared" si="107"/>
        <v>673.53403805155187</v>
      </c>
      <c r="R1103" s="64">
        <f t="shared" si="108"/>
        <v>670.1372525570556</v>
      </c>
      <c r="S1103" s="64">
        <f t="shared" si="109"/>
        <v>548.82348489647347</v>
      </c>
    </row>
    <row r="1104" spans="1:19" x14ac:dyDescent="0.2">
      <c r="A1104" s="45"/>
      <c r="B1104" s="45"/>
      <c r="C1104" s="61">
        <v>44231</v>
      </c>
      <c r="E1104" s="62">
        <v>708</v>
      </c>
      <c r="F1104" s="62">
        <v>733.75</v>
      </c>
      <c r="G1104" s="62">
        <v>739</v>
      </c>
      <c r="H1104" s="62">
        <v>675</v>
      </c>
      <c r="I1104" s="62">
        <v>650.25</v>
      </c>
      <c r="J1104" s="62">
        <v>528</v>
      </c>
      <c r="L1104" s="43" cm="1">
        <f t="array" ref="L1104">VLOOKUP(MIN(IF(CPI!$A$2:$A$88&gt;C1104,CPI!$A$2:$A$88)),CPI!$A$2:$B$88,2)</f>
        <v>103.03859356650386</v>
      </c>
      <c r="N1104" s="64">
        <f t="shared" si="104"/>
        <v>687.12118002953707</v>
      </c>
      <c r="O1104" s="64">
        <f t="shared" si="105"/>
        <v>712.11181616761701</v>
      </c>
      <c r="P1104" s="64">
        <f t="shared" si="106"/>
        <v>717.20699440936141</v>
      </c>
      <c r="Q1104" s="64">
        <f t="shared" si="107"/>
        <v>655.09434536714332</v>
      </c>
      <c r="R1104" s="64">
        <f t="shared" si="108"/>
        <v>631.07421937034815</v>
      </c>
      <c r="S1104" s="64">
        <f t="shared" si="109"/>
        <v>512.4293545982988</v>
      </c>
    </row>
    <row r="1105" spans="1:19" x14ac:dyDescent="0.2">
      <c r="A1105" s="45"/>
      <c r="B1105" s="45"/>
      <c r="C1105" s="61">
        <v>44238</v>
      </c>
      <c r="E1105" s="62">
        <v>684</v>
      </c>
      <c r="F1105" s="62">
        <v>703</v>
      </c>
      <c r="G1105" s="63"/>
      <c r="H1105" s="62">
        <v>650.25</v>
      </c>
      <c r="I1105" s="62">
        <v>706</v>
      </c>
      <c r="J1105" s="62">
        <v>527</v>
      </c>
      <c r="L1105" s="43" cm="1">
        <f t="array" ref="L1105">VLOOKUP(MIN(IF(CPI!$A$2:$A$88&gt;C1105,CPI!$A$2:$A$88)),CPI!$A$2:$B$88,2)</f>
        <v>103.03859356650386</v>
      </c>
      <c r="N1105" s="64">
        <f t="shared" si="104"/>
        <v>663.82893663870527</v>
      </c>
      <c r="O1105" s="64">
        <f t="shared" si="105"/>
        <v>682.26862932311371</v>
      </c>
      <c r="P1105" s="64" t="str">
        <f t="shared" si="106"/>
        <v/>
      </c>
      <c r="Q1105" s="64">
        <f t="shared" si="107"/>
        <v>631.07421937034815</v>
      </c>
      <c r="R1105" s="64">
        <f t="shared" si="108"/>
        <v>685.18015974696777</v>
      </c>
      <c r="S1105" s="64">
        <f t="shared" si="109"/>
        <v>511.45884445701415</v>
      </c>
    </row>
    <row r="1106" spans="1:19" x14ac:dyDescent="0.2">
      <c r="A1106" s="45"/>
      <c r="B1106" s="45"/>
      <c r="C1106" s="61">
        <v>44245</v>
      </c>
      <c r="E1106" s="62">
        <v>704.5</v>
      </c>
      <c r="F1106" s="62">
        <v>717</v>
      </c>
      <c r="G1106" s="62">
        <v>673.75</v>
      </c>
      <c r="H1106" s="62">
        <v>687.75</v>
      </c>
      <c r="I1106" s="62">
        <v>706.75</v>
      </c>
      <c r="J1106" s="62">
        <v>554.75</v>
      </c>
      <c r="L1106" s="43" cm="1">
        <f t="array" ref="L1106">VLOOKUP(MIN(IF(CPI!$A$2:$A$88&gt;C1106,CPI!$A$2:$A$88)),CPI!$A$2:$B$88,2)</f>
        <v>103.03859356650386</v>
      </c>
      <c r="N1106" s="64">
        <f t="shared" si="104"/>
        <v>683.7243945350408</v>
      </c>
      <c r="O1106" s="64">
        <f t="shared" si="105"/>
        <v>695.85577130109891</v>
      </c>
      <c r="P1106" s="64">
        <f t="shared" si="106"/>
        <v>653.88120769053751</v>
      </c>
      <c r="Q1106" s="64">
        <f t="shared" si="107"/>
        <v>667.46834966852271</v>
      </c>
      <c r="R1106" s="64">
        <f t="shared" si="108"/>
        <v>685.90804235293126</v>
      </c>
      <c r="S1106" s="64">
        <f t="shared" si="109"/>
        <v>538.39050087766338</v>
      </c>
    </row>
    <row r="1107" spans="1:19" x14ac:dyDescent="0.2">
      <c r="A1107" s="45"/>
      <c r="B1107" s="45"/>
      <c r="C1107" s="61">
        <v>44252</v>
      </c>
      <c r="E1107" s="62">
        <v>675.75</v>
      </c>
      <c r="F1107" s="62">
        <v>696.25</v>
      </c>
      <c r="G1107" s="62">
        <v>726.75</v>
      </c>
      <c r="H1107" s="62">
        <v>668.25</v>
      </c>
      <c r="I1107" s="62">
        <v>680</v>
      </c>
      <c r="J1107" s="62">
        <v>545.5</v>
      </c>
      <c r="L1107" s="43" cm="1">
        <f t="array" ref="L1107">VLOOKUP(MIN(IF(CPI!$A$2:$A$88&gt;C1107,CPI!$A$2:$A$88)),CPI!$A$2:$B$88,2)</f>
        <v>103.03859356650386</v>
      </c>
      <c r="N1107" s="64">
        <f t="shared" si="104"/>
        <v>655.82222797310692</v>
      </c>
      <c r="O1107" s="64">
        <f t="shared" si="105"/>
        <v>675.71768586944233</v>
      </c>
      <c r="P1107" s="64">
        <f t="shared" si="106"/>
        <v>705.31824517862435</v>
      </c>
      <c r="Q1107" s="64">
        <f t="shared" si="107"/>
        <v>648.54340191347194</v>
      </c>
      <c r="R1107" s="64">
        <f t="shared" si="108"/>
        <v>659.94689607356668</v>
      </c>
      <c r="S1107" s="64">
        <f t="shared" si="109"/>
        <v>529.41328207078027</v>
      </c>
    </row>
    <row r="1108" spans="1:19" x14ac:dyDescent="0.2">
      <c r="A1108" s="45"/>
      <c r="B1108" s="45"/>
      <c r="C1108" s="61">
        <v>44259</v>
      </c>
      <c r="E1108" s="62">
        <v>746.75</v>
      </c>
      <c r="F1108" s="62">
        <v>710</v>
      </c>
      <c r="G1108" s="62">
        <v>730</v>
      </c>
      <c r="H1108" s="62">
        <v>756</v>
      </c>
      <c r="I1108" s="62">
        <v>744.5</v>
      </c>
      <c r="J1108" s="62">
        <v>556.25</v>
      </c>
      <c r="L1108" s="43" cm="1">
        <f t="array" ref="L1108">VLOOKUP(MIN(IF(CPI!$A$2:$A$88&gt;C1108,CPI!$A$2:$A$88)),CPI!$A$2:$B$88,2)</f>
        <v>103.03859356650386</v>
      </c>
      <c r="N1108" s="64">
        <f t="shared" si="104"/>
        <v>724.72844800431756</v>
      </c>
      <c r="O1108" s="64">
        <f t="shared" si="105"/>
        <v>689.06220031210637</v>
      </c>
      <c r="P1108" s="64">
        <f t="shared" si="106"/>
        <v>708.47240313779946</v>
      </c>
      <c r="Q1108" s="64">
        <f t="shared" si="107"/>
        <v>733.70566681120056</v>
      </c>
      <c r="R1108" s="64">
        <f t="shared" si="108"/>
        <v>722.54480018642698</v>
      </c>
      <c r="S1108" s="64">
        <f t="shared" si="109"/>
        <v>539.84626608959036</v>
      </c>
    </row>
    <row r="1109" spans="1:19" x14ac:dyDescent="0.2">
      <c r="A1109" s="45"/>
      <c r="B1109" s="45"/>
      <c r="C1109" s="61">
        <v>44266</v>
      </c>
      <c r="E1109" s="62">
        <v>780.25</v>
      </c>
      <c r="F1109" s="62">
        <v>729.75</v>
      </c>
      <c r="G1109" s="62">
        <v>753</v>
      </c>
      <c r="H1109" s="62">
        <v>735.5</v>
      </c>
      <c r="I1109" s="62">
        <v>847.25</v>
      </c>
      <c r="J1109" s="62">
        <v>585.5</v>
      </c>
      <c r="L1109" s="43" cm="1">
        <f t="array" ref="L1109">VLOOKUP(MIN(IF(CPI!$A$2:$A$88&gt;C1109,CPI!$A$2:$A$88)),CPI!$A$2:$B$88,2)</f>
        <v>103.03859356650386</v>
      </c>
      <c r="N1109" s="64">
        <f t="shared" si="104"/>
        <v>757.24053773735352</v>
      </c>
      <c r="O1109" s="64">
        <f t="shared" si="105"/>
        <v>708.2297756024783</v>
      </c>
      <c r="P1109" s="64">
        <f t="shared" si="106"/>
        <v>730.79413638734661</v>
      </c>
      <c r="Q1109" s="64">
        <f t="shared" si="107"/>
        <v>713.81020891486514</v>
      </c>
      <c r="R1109" s="64">
        <f t="shared" si="108"/>
        <v>822.26471720342556</v>
      </c>
      <c r="S1109" s="64">
        <f t="shared" si="109"/>
        <v>568.23368772216656</v>
      </c>
    </row>
    <row r="1110" spans="1:19" x14ac:dyDescent="0.2">
      <c r="A1110" s="45"/>
      <c r="B1110" s="45"/>
      <c r="C1110" s="61">
        <v>44273</v>
      </c>
      <c r="E1110" s="62">
        <v>756</v>
      </c>
      <c r="F1110" s="62">
        <v>739.5</v>
      </c>
      <c r="G1110" s="62">
        <v>770.75</v>
      </c>
      <c r="H1110" s="62">
        <v>763</v>
      </c>
      <c r="I1110" s="62">
        <v>730.5</v>
      </c>
      <c r="J1110" s="62">
        <v>566.25</v>
      </c>
      <c r="L1110" s="43" cm="1">
        <f t="array" ref="L1110">VLOOKUP(MIN(IF(CPI!$A$2:$A$88&gt;C1110,CPI!$A$2:$A$88)),CPI!$A$2:$B$88,2)</f>
        <v>103.03859356650386</v>
      </c>
      <c r="N1110" s="64">
        <f t="shared" si="104"/>
        <v>733.70566681120056</v>
      </c>
      <c r="O1110" s="64">
        <f t="shared" si="105"/>
        <v>717.69224948000374</v>
      </c>
      <c r="P1110" s="64">
        <f t="shared" si="106"/>
        <v>748.02069139514924</v>
      </c>
      <c r="Q1110" s="64">
        <f t="shared" si="107"/>
        <v>740.49923780019321</v>
      </c>
      <c r="R1110" s="64">
        <f t="shared" si="108"/>
        <v>708.95765820844179</v>
      </c>
      <c r="S1110" s="64">
        <f t="shared" si="109"/>
        <v>549.55136750243696</v>
      </c>
    </row>
    <row r="1111" spans="1:19" x14ac:dyDescent="0.2">
      <c r="A1111" s="45"/>
      <c r="B1111" s="45"/>
      <c r="C1111" s="61">
        <v>44280</v>
      </c>
      <c r="E1111" s="62">
        <v>711.75</v>
      </c>
      <c r="F1111" s="62">
        <v>717.25</v>
      </c>
      <c r="G1111" s="62">
        <v>722</v>
      </c>
      <c r="H1111" s="62">
        <v>679.25</v>
      </c>
      <c r="I1111" s="62">
        <v>651.75</v>
      </c>
      <c r="J1111" s="62">
        <v>550.75</v>
      </c>
      <c r="L1111" s="43" cm="1">
        <f t="array" ref="L1111">VLOOKUP(MIN(IF(CPI!$A$2:$A$88&gt;C1111,CPI!$A$2:$A$88)),CPI!$A$2:$B$88,2)</f>
        <v>103.03859356650386</v>
      </c>
      <c r="N1111" s="64">
        <f t="shared" si="104"/>
        <v>690.76059305935451</v>
      </c>
      <c r="O1111" s="64">
        <f t="shared" si="105"/>
        <v>696.09839883642007</v>
      </c>
      <c r="P1111" s="64">
        <f t="shared" si="106"/>
        <v>700.70832200752227</v>
      </c>
      <c r="Q1111" s="64">
        <f t="shared" si="107"/>
        <v>659.21901346760319</v>
      </c>
      <c r="R1111" s="64">
        <f t="shared" si="108"/>
        <v>632.52998458227512</v>
      </c>
      <c r="S1111" s="64">
        <f t="shared" si="109"/>
        <v>534.50846031252479</v>
      </c>
    </row>
    <row r="1112" spans="1:19" x14ac:dyDescent="0.2">
      <c r="A1112" s="45"/>
      <c r="B1112" s="45"/>
      <c r="C1112" s="61">
        <v>44287</v>
      </c>
      <c r="E1112" s="62">
        <v>704.75</v>
      </c>
      <c r="F1112" s="62">
        <v>704.25</v>
      </c>
      <c r="G1112" s="62">
        <v>755.25</v>
      </c>
      <c r="H1112" s="62">
        <v>738.5</v>
      </c>
      <c r="I1112" s="62">
        <v>648</v>
      </c>
      <c r="J1112" s="62">
        <v>562</v>
      </c>
      <c r="L1112" s="43" cm="1">
        <f t="array" ref="L1112">VLOOKUP(MIN(IF(CPI!$A$2:$A$88&gt;C1112,CPI!$A$2:$A$88)),CPI!$A$2:$B$88,2)</f>
        <v>103.03859356650386</v>
      </c>
      <c r="N1112" s="64">
        <f t="shared" si="104"/>
        <v>683.96702207036196</v>
      </c>
      <c r="O1112" s="64">
        <f t="shared" si="105"/>
        <v>683.48176699971964</v>
      </c>
      <c r="P1112" s="64">
        <f t="shared" si="106"/>
        <v>732.97778420523707</v>
      </c>
      <c r="Q1112" s="64">
        <f t="shared" si="107"/>
        <v>716.72173933871909</v>
      </c>
      <c r="R1112" s="64">
        <f t="shared" si="108"/>
        <v>628.89057155245769</v>
      </c>
      <c r="S1112" s="64">
        <f t="shared" si="109"/>
        <v>545.4266994019772</v>
      </c>
    </row>
    <row r="1113" spans="1:19" x14ac:dyDescent="0.2">
      <c r="A1113" s="45"/>
      <c r="B1113" s="45"/>
      <c r="C1113" s="61">
        <v>44294</v>
      </c>
      <c r="E1113" s="62">
        <v>718.25</v>
      </c>
      <c r="F1113" s="62">
        <v>730</v>
      </c>
      <c r="G1113" s="62">
        <v>756.75</v>
      </c>
      <c r="H1113" s="62">
        <v>718</v>
      </c>
      <c r="I1113" s="62">
        <v>693.75</v>
      </c>
      <c r="J1113" s="62">
        <v>557.5</v>
      </c>
      <c r="L1113" s="43" cm="1">
        <f t="array" ref="L1113">VLOOKUP(MIN(IF(CPI!$A$2:$A$88&gt;C1113,CPI!$A$2:$A$88)),CPI!$A$2:$B$88,2)</f>
        <v>103.54225843818301</v>
      </c>
      <c r="N1113" s="64">
        <f t="shared" si="104"/>
        <v>693.67812797787383</v>
      </c>
      <c r="O1113" s="64">
        <f t="shared" si="105"/>
        <v>705.02615165171994</v>
      </c>
      <c r="P1113" s="64">
        <f t="shared" si="106"/>
        <v>730.86101405813577</v>
      </c>
      <c r="Q1113" s="64">
        <f t="shared" si="107"/>
        <v>693.43668066566431</v>
      </c>
      <c r="R1113" s="64">
        <f t="shared" si="108"/>
        <v>670.01629138134342</v>
      </c>
      <c r="S1113" s="64">
        <f t="shared" si="109"/>
        <v>538.42750622716972</v>
      </c>
    </row>
    <row r="1114" spans="1:19" x14ac:dyDescent="0.2">
      <c r="A1114" s="45"/>
      <c r="B1114" s="45"/>
      <c r="C1114" s="61">
        <v>44301</v>
      </c>
      <c r="E1114" s="62">
        <v>718</v>
      </c>
      <c r="F1114" s="62">
        <v>752.75</v>
      </c>
      <c r="G1114" s="62">
        <v>783.5</v>
      </c>
      <c r="H1114" s="62">
        <v>726</v>
      </c>
      <c r="I1114" s="62">
        <v>693.5</v>
      </c>
      <c r="J1114" s="62">
        <v>574.75</v>
      </c>
      <c r="L1114" s="43" cm="1">
        <f t="array" ref="L1114">VLOOKUP(MIN(IF(CPI!$A$2:$A$88&gt;C1114,CPI!$A$2:$A$88)),CPI!$A$2:$B$88,2)</f>
        <v>103.54225843818301</v>
      </c>
      <c r="N1114" s="64">
        <f t="shared" si="104"/>
        <v>693.43668066566431</v>
      </c>
      <c r="O1114" s="64">
        <f t="shared" si="105"/>
        <v>726.99785706278385</v>
      </c>
      <c r="P1114" s="64">
        <f t="shared" si="106"/>
        <v>756.69587646455147</v>
      </c>
      <c r="Q1114" s="64">
        <f t="shared" si="107"/>
        <v>701.16299465636814</v>
      </c>
      <c r="R1114" s="64">
        <f t="shared" si="108"/>
        <v>669.77484406913402</v>
      </c>
      <c r="S1114" s="64">
        <f t="shared" si="109"/>
        <v>555.08737076962473</v>
      </c>
    </row>
    <row r="1115" spans="1:19" x14ac:dyDescent="0.2">
      <c r="A1115" s="45"/>
      <c r="B1115" s="45"/>
      <c r="C1115" s="61">
        <v>44308</v>
      </c>
      <c r="E1115" s="62">
        <v>725</v>
      </c>
      <c r="F1115" s="62">
        <v>694.5</v>
      </c>
      <c r="G1115" s="62">
        <v>742</v>
      </c>
      <c r="H1115" s="62">
        <v>724.5</v>
      </c>
      <c r="I1115" s="62">
        <v>715.75</v>
      </c>
      <c r="J1115" s="62">
        <v>560.75</v>
      </c>
      <c r="L1115" s="43" cm="1">
        <f t="array" ref="L1115">VLOOKUP(MIN(IF(CPI!$A$2:$A$88&gt;C1115,CPI!$A$2:$A$88)),CPI!$A$2:$B$88,2)</f>
        <v>103.54225843818301</v>
      </c>
      <c r="N1115" s="64">
        <f t="shared" si="104"/>
        <v>700.19720540753008</v>
      </c>
      <c r="O1115" s="64">
        <f t="shared" si="105"/>
        <v>670.74063331797197</v>
      </c>
      <c r="P1115" s="64">
        <f t="shared" si="106"/>
        <v>716.61562263777569</v>
      </c>
      <c r="Q1115" s="64">
        <f t="shared" si="107"/>
        <v>699.71431078311116</v>
      </c>
      <c r="R1115" s="64">
        <f t="shared" si="108"/>
        <v>691.2636548557789</v>
      </c>
      <c r="S1115" s="64">
        <f t="shared" si="109"/>
        <v>541.56632128589308</v>
      </c>
    </row>
    <row r="1116" spans="1:19" x14ac:dyDescent="0.2">
      <c r="A1116" s="45"/>
      <c r="B1116" s="45"/>
      <c r="C1116" s="61">
        <v>44315</v>
      </c>
      <c r="E1116" s="62">
        <v>716.25</v>
      </c>
      <c r="F1116" s="62">
        <v>731.75</v>
      </c>
      <c r="G1116" s="62">
        <v>749.75</v>
      </c>
      <c r="H1116" s="62">
        <v>732.5</v>
      </c>
      <c r="I1116" s="62">
        <v>664.75</v>
      </c>
      <c r="J1116" s="62">
        <v>555</v>
      </c>
      <c r="L1116" s="43" cm="1">
        <f t="array" ref="L1116">VLOOKUP(MIN(IF(CPI!$A$2:$A$88&gt;C1116,CPI!$A$2:$A$88)),CPI!$A$2:$B$88,2)</f>
        <v>103.54225843818301</v>
      </c>
      <c r="N1116" s="64">
        <f t="shared" si="104"/>
        <v>691.74654948019781</v>
      </c>
      <c r="O1116" s="64">
        <f t="shared" si="105"/>
        <v>706.71628283718644</v>
      </c>
      <c r="P1116" s="64">
        <f t="shared" si="106"/>
        <v>724.10048931626989</v>
      </c>
      <c r="Q1116" s="64">
        <f t="shared" si="107"/>
        <v>707.44062477381487</v>
      </c>
      <c r="R1116" s="64">
        <f t="shared" si="108"/>
        <v>642.0084031650423</v>
      </c>
      <c r="S1116" s="64">
        <f t="shared" si="109"/>
        <v>536.01303310507478</v>
      </c>
    </row>
    <row r="1117" spans="1:19" x14ac:dyDescent="0.2">
      <c r="A1117" s="45"/>
      <c r="B1117" s="45"/>
      <c r="C1117" s="61">
        <v>44322</v>
      </c>
      <c r="E1117" s="62">
        <v>736.25</v>
      </c>
      <c r="F1117" s="62">
        <v>715</v>
      </c>
      <c r="G1117" s="62">
        <v>769.5</v>
      </c>
      <c r="H1117" s="62">
        <v>710.25</v>
      </c>
      <c r="I1117" s="62">
        <v>692.5</v>
      </c>
      <c r="J1117" s="62">
        <v>567</v>
      </c>
      <c r="L1117" s="43" cm="1">
        <f t="array" ref="L1117">VLOOKUP(MIN(IF(CPI!$A$2:$A$88&gt;C1117,CPI!$A$2:$A$88)),CPI!$A$2:$B$88,2)</f>
        <v>103.54225843818301</v>
      </c>
      <c r="N1117" s="64">
        <f t="shared" si="104"/>
        <v>711.06233445695727</v>
      </c>
      <c r="O1117" s="64">
        <f t="shared" si="105"/>
        <v>690.53931291915035</v>
      </c>
      <c r="P1117" s="64">
        <f t="shared" si="106"/>
        <v>743.17482698081994</v>
      </c>
      <c r="Q1117" s="64">
        <f t="shared" si="107"/>
        <v>685.95181398717</v>
      </c>
      <c r="R1117" s="64">
        <f t="shared" si="108"/>
        <v>668.80905482029596</v>
      </c>
      <c r="S1117" s="64">
        <f t="shared" si="109"/>
        <v>547.60250409113041</v>
      </c>
    </row>
    <row r="1118" spans="1:19" x14ac:dyDescent="0.2">
      <c r="A1118" s="45"/>
      <c r="B1118" s="45"/>
      <c r="C1118" s="61">
        <v>44329</v>
      </c>
      <c r="E1118" s="62">
        <v>671.75</v>
      </c>
      <c r="F1118" s="62">
        <v>723</v>
      </c>
      <c r="G1118" s="62">
        <v>769.75</v>
      </c>
      <c r="H1118" s="62">
        <v>709.5</v>
      </c>
      <c r="I1118" s="62">
        <v>609</v>
      </c>
      <c r="J1118" s="62">
        <v>566.75</v>
      </c>
      <c r="L1118" s="43" cm="1">
        <f t="array" ref="L1118">VLOOKUP(MIN(IF(CPI!$A$2:$A$88&gt;C1118,CPI!$A$2:$A$88)),CPI!$A$2:$B$88,2)</f>
        <v>103.54225843818301</v>
      </c>
      <c r="N1118" s="64">
        <f t="shared" si="104"/>
        <v>648.76892790690806</v>
      </c>
      <c r="O1118" s="64">
        <f t="shared" si="105"/>
        <v>698.26562690985418</v>
      </c>
      <c r="P1118" s="64">
        <f t="shared" si="106"/>
        <v>743.41627429302935</v>
      </c>
      <c r="Q1118" s="64">
        <f t="shared" si="107"/>
        <v>685.22747205054156</v>
      </c>
      <c r="R1118" s="64">
        <f t="shared" si="108"/>
        <v>588.16565254232535</v>
      </c>
      <c r="S1118" s="64">
        <f t="shared" si="109"/>
        <v>547.3610567789209</v>
      </c>
    </row>
    <row r="1119" spans="1:19" x14ac:dyDescent="0.2">
      <c r="A1119" s="45"/>
      <c r="B1119" s="45"/>
      <c r="C1119" s="61">
        <v>44336</v>
      </c>
      <c r="E1119" s="62">
        <v>624.5</v>
      </c>
      <c r="F1119" s="62">
        <v>695.75</v>
      </c>
      <c r="G1119" s="62">
        <v>722.25</v>
      </c>
      <c r="H1119" s="62">
        <v>636.25</v>
      </c>
      <c r="I1119" s="62">
        <v>662.75</v>
      </c>
      <c r="J1119" s="62">
        <v>539.5</v>
      </c>
      <c r="L1119" s="43" cm="1">
        <f t="array" ref="L1119">VLOOKUP(MIN(IF(CPI!$A$2:$A$88&gt;C1119,CPI!$A$2:$A$88)),CPI!$A$2:$B$88,2)</f>
        <v>103.54225843818301</v>
      </c>
      <c r="N1119" s="64">
        <f t="shared" si="104"/>
        <v>603.13538589931386</v>
      </c>
      <c r="O1119" s="64">
        <f t="shared" si="105"/>
        <v>671.94786987901944</v>
      </c>
      <c r="P1119" s="64">
        <f t="shared" si="106"/>
        <v>697.54128497322574</v>
      </c>
      <c r="Q1119" s="64">
        <f t="shared" si="107"/>
        <v>614.48340957316009</v>
      </c>
      <c r="R1119" s="64">
        <f t="shared" si="108"/>
        <v>640.07682466736628</v>
      </c>
      <c r="S1119" s="64">
        <f t="shared" si="109"/>
        <v>521.04329974808616</v>
      </c>
    </row>
    <row r="1120" spans="1:19" x14ac:dyDescent="0.2">
      <c r="A1120" s="45"/>
      <c r="B1120" s="45"/>
      <c r="C1120" s="61">
        <v>44343</v>
      </c>
      <c r="E1120" s="62">
        <v>671.5</v>
      </c>
      <c r="F1120" s="62">
        <v>719.25</v>
      </c>
      <c r="G1120" s="62">
        <v>785.5</v>
      </c>
      <c r="H1120" s="62">
        <v>693.25</v>
      </c>
      <c r="I1120" s="62">
        <v>629.75</v>
      </c>
      <c r="J1120" s="62">
        <v>546.75</v>
      </c>
      <c r="L1120" s="43" cm="1">
        <f t="array" ref="L1120">VLOOKUP(MIN(IF(CPI!$A$2:$A$88&gt;C1120,CPI!$A$2:$A$88)),CPI!$A$2:$B$88,2)</f>
        <v>103.54225843818301</v>
      </c>
      <c r="N1120" s="64">
        <f t="shared" si="104"/>
        <v>648.52748059469855</v>
      </c>
      <c r="O1120" s="64">
        <f t="shared" si="105"/>
        <v>694.64391722671178</v>
      </c>
      <c r="P1120" s="64">
        <f t="shared" si="106"/>
        <v>758.62745496222749</v>
      </c>
      <c r="Q1120" s="64">
        <f t="shared" si="107"/>
        <v>669.5333967569245</v>
      </c>
      <c r="R1120" s="64">
        <f t="shared" si="108"/>
        <v>608.20577945571324</v>
      </c>
      <c r="S1120" s="64">
        <f t="shared" si="109"/>
        <v>528.04527180216155</v>
      </c>
    </row>
    <row r="1121" spans="1:19" x14ac:dyDescent="0.2">
      <c r="A1121" s="45"/>
      <c r="B1121" s="45"/>
      <c r="C1121" s="61">
        <v>44350</v>
      </c>
      <c r="E1121" s="62">
        <v>744.75</v>
      </c>
      <c r="F1121" s="62">
        <v>752.75</v>
      </c>
      <c r="G1121" s="62">
        <v>802.5</v>
      </c>
      <c r="H1121" s="62">
        <v>754</v>
      </c>
      <c r="I1121" s="62">
        <v>699.5</v>
      </c>
      <c r="J1121" s="62">
        <v>560</v>
      </c>
      <c r="L1121" s="43" cm="1">
        <f t="array" ref="L1121">VLOOKUP(MIN(IF(CPI!$A$2:$A$88&gt;C1121,CPI!$A$2:$A$88)),CPI!$A$2:$B$88,2)</f>
        <v>103.54225843818301</v>
      </c>
      <c r="N1121" s="64">
        <f t="shared" si="104"/>
        <v>719.27154307208002</v>
      </c>
      <c r="O1121" s="64">
        <f t="shared" si="105"/>
        <v>726.99785706278385</v>
      </c>
      <c r="P1121" s="64">
        <f t="shared" si="106"/>
        <v>775.04587219247298</v>
      </c>
      <c r="Q1121" s="64">
        <f t="shared" si="107"/>
        <v>728.20509362383132</v>
      </c>
      <c r="R1121" s="64">
        <f t="shared" si="108"/>
        <v>675.56957956216183</v>
      </c>
      <c r="S1121" s="64">
        <f t="shared" si="109"/>
        <v>540.84197934926465</v>
      </c>
    </row>
    <row r="1122" spans="1:19" x14ac:dyDescent="0.2">
      <c r="A1122" s="45"/>
      <c r="B1122" s="45"/>
      <c r="C1122" s="61">
        <v>44357</v>
      </c>
      <c r="E1122" s="62">
        <v>755.5</v>
      </c>
      <c r="F1122" s="62">
        <v>757</v>
      </c>
      <c r="G1122" s="62">
        <v>783.75</v>
      </c>
      <c r="H1122" s="62">
        <v>749</v>
      </c>
      <c r="I1122" s="62">
        <v>730.75</v>
      </c>
      <c r="J1122" s="62">
        <v>579.5</v>
      </c>
      <c r="L1122" s="43" cm="1">
        <f t="array" ref="L1122">VLOOKUP(MIN(IF(CPI!$A$2:$A$88&gt;C1122,CPI!$A$2:$A$88)),CPI!$A$2:$B$88,2)</f>
        <v>103.54225843818301</v>
      </c>
      <c r="N1122" s="64">
        <f t="shared" si="104"/>
        <v>729.6537774970883</v>
      </c>
      <c r="O1122" s="64">
        <f t="shared" si="105"/>
        <v>731.10246137034528</v>
      </c>
      <c r="P1122" s="64">
        <f t="shared" si="106"/>
        <v>756.93732377676099</v>
      </c>
      <c r="Q1122" s="64">
        <f t="shared" si="107"/>
        <v>723.37614737964145</v>
      </c>
      <c r="R1122" s="64">
        <f t="shared" si="108"/>
        <v>705.75049358834849</v>
      </c>
      <c r="S1122" s="64">
        <f t="shared" si="109"/>
        <v>559.67486970160508</v>
      </c>
    </row>
    <row r="1123" spans="1:19" x14ac:dyDescent="0.2">
      <c r="A1123" s="45"/>
      <c r="B1123" s="45"/>
      <c r="C1123" s="61">
        <v>44364</v>
      </c>
      <c r="E1123" s="62">
        <v>796</v>
      </c>
      <c r="F1123" s="62">
        <v>780.25</v>
      </c>
      <c r="G1123" s="62">
        <v>801</v>
      </c>
      <c r="H1123" s="62">
        <v>762.75</v>
      </c>
      <c r="I1123" s="62">
        <v>746.25</v>
      </c>
      <c r="J1123" s="62">
        <v>602.5</v>
      </c>
      <c r="L1123" s="43" cm="1">
        <f t="array" ref="L1123">VLOOKUP(MIN(IF(CPI!$A$2:$A$88&gt;C1123,CPI!$A$2:$A$88)),CPI!$A$2:$B$88,2)</f>
        <v>103.54225843818301</v>
      </c>
      <c r="N1123" s="64">
        <f t="shared" si="104"/>
        <v>768.76824207502614</v>
      </c>
      <c r="O1123" s="64">
        <f t="shared" si="105"/>
        <v>753.55706140582811</v>
      </c>
      <c r="P1123" s="64">
        <f t="shared" si="106"/>
        <v>773.597188319216</v>
      </c>
      <c r="Q1123" s="64">
        <f t="shared" si="107"/>
        <v>736.65574955116358</v>
      </c>
      <c r="R1123" s="64">
        <f t="shared" si="108"/>
        <v>720.720226945337</v>
      </c>
      <c r="S1123" s="64">
        <f t="shared" si="109"/>
        <v>581.8880224248785</v>
      </c>
    </row>
    <row r="1124" spans="1:19" x14ac:dyDescent="0.2">
      <c r="A1124" s="45"/>
      <c r="B1124" s="45"/>
      <c r="C1124" s="61">
        <v>44371</v>
      </c>
      <c r="E1124" s="62">
        <v>788</v>
      </c>
      <c r="F1124" s="62">
        <v>771.5</v>
      </c>
      <c r="G1124" s="62">
        <v>794.5</v>
      </c>
      <c r="H1124" s="62">
        <v>776.5</v>
      </c>
      <c r="I1124" s="62">
        <v>756.25</v>
      </c>
      <c r="J1124" s="62">
        <v>586.75</v>
      </c>
      <c r="L1124" s="43" cm="1">
        <f t="array" ref="L1124">VLOOKUP(MIN(IF(CPI!$A$2:$A$88&gt;C1124,CPI!$A$2:$A$88)),CPI!$A$2:$B$88,2)</f>
        <v>103.54225843818301</v>
      </c>
      <c r="N1124" s="64">
        <f t="shared" si="104"/>
        <v>761.04192808432242</v>
      </c>
      <c r="O1124" s="64">
        <f t="shared" si="105"/>
        <v>745.10640547849584</v>
      </c>
      <c r="P1124" s="64">
        <f t="shared" si="106"/>
        <v>767.31955820176915</v>
      </c>
      <c r="Q1124" s="64">
        <f t="shared" si="107"/>
        <v>749.93535172268571</v>
      </c>
      <c r="R1124" s="64">
        <f t="shared" si="108"/>
        <v>730.37811943371673</v>
      </c>
      <c r="S1124" s="64">
        <f t="shared" si="109"/>
        <v>566.67684175568036</v>
      </c>
    </row>
    <row r="1125" spans="1:19" x14ac:dyDescent="0.2">
      <c r="A1125" s="45"/>
      <c r="B1125" s="45"/>
      <c r="C1125" s="61">
        <v>44378</v>
      </c>
      <c r="E1125" s="62">
        <v>818.5</v>
      </c>
      <c r="F1125" s="62">
        <v>785.75</v>
      </c>
      <c r="G1125" s="62">
        <v>785</v>
      </c>
      <c r="H1125" s="62">
        <v>827.25</v>
      </c>
      <c r="I1125" s="62">
        <v>775.5</v>
      </c>
      <c r="J1125" s="62">
        <v>610.5</v>
      </c>
      <c r="L1125" s="43" cm="1">
        <f t="array" ref="L1125">VLOOKUP(MIN(IF(CPI!$A$2:$A$88&gt;C1125,CPI!$A$2:$A$88)),CPI!$A$2:$B$88,2)</f>
        <v>103.54225843818301</v>
      </c>
      <c r="N1125" s="64">
        <f t="shared" si="104"/>
        <v>790.49850017388053</v>
      </c>
      <c r="O1125" s="64">
        <f t="shared" si="105"/>
        <v>758.86890227443689</v>
      </c>
      <c r="P1125" s="64">
        <f t="shared" si="106"/>
        <v>758.14456033780846</v>
      </c>
      <c r="Q1125" s="64">
        <f t="shared" si="107"/>
        <v>798.94915610121279</v>
      </c>
      <c r="R1125" s="64">
        <f t="shared" si="108"/>
        <v>748.96956247384776</v>
      </c>
      <c r="S1125" s="64">
        <f t="shared" si="109"/>
        <v>589.61433641558222</v>
      </c>
    </row>
    <row r="1126" spans="1:19" x14ac:dyDescent="0.2">
      <c r="A1126" s="45"/>
      <c r="B1126" s="45"/>
      <c r="C1126" s="61">
        <v>44385</v>
      </c>
      <c r="E1126" s="62">
        <v>784</v>
      </c>
      <c r="F1126" s="62">
        <v>765.75</v>
      </c>
      <c r="G1126" s="62">
        <v>801</v>
      </c>
      <c r="H1126" s="62">
        <v>806.75</v>
      </c>
      <c r="I1126" s="62">
        <v>756.5</v>
      </c>
      <c r="J1126" s="62">
        <v>592.25</v>
      </c>
      <c r="L1126" s="43" cm="1">
        <f t="array" ref="L1126">VLOOKUP(MIN(IF(CPI!$A$2:$A$88&gt;C1126,CPI!$A$2:$A$88)),CPI!$A$2:$B$88,2)</f>
        <v>104.04592330986216</v>
      </c>
      <c r="N1126" s="64">
        <f t="shared" si="104"/>
        <v>753.51342470684517</v>
      </c>
      <c r="O1126" s="64">
        <f t="shared" si="105"/>
        <v>735.9730930730442</v>
      </c>
      <c r="P1126" s="64">
        <f t="shared" si="106"/>
        <v>769.85236376298849</v>
      </c>
      <c r="Q1126" s="64">
        <f t="shared" si="107"/>
        <v>775.37876962021346</v>
      </c>
      <c r="R1126" s="64">
        <f t="shared" si="108"/>
        <v>727.08278799837797</v>
      </c>
      <c r="S1126" s="64">
        <f t="shared" si="109"/>
        <v>569.21980329416965</v>
      </c>
    </row>
    <row r="1127" spans="1:19" x14ac:dyDescent="0.2">
      <c r="A1127" s="45"/>
      <c r="B1127" s="45"/>
      <c r="C1127" s="61">
        <v>44392</v>
      </c>
      <c r="E1127" s="62">
        <v>767.25</v>
      </c>
      <c r="F1127" s="62">
        <v>787.75</v>
      </c>
      <c r="G1127" s="62">
        <v>796.5</v>
      </c>
      <c r="H1127" s="62">
        <v>756.25</v>
      </c>
      <c r="I1127" s="62">
        <v>695</v>
      </c>
      <c r="J1127" s="62">
        <v>619</v>
      </c>
      <c r="L1127" s="43" cm="1">
        <f t="array" ref="L1127">VLOOKUP(MIN(IF(CPI!$A$2:$A$88&gt;C1127,CPI!$A$2:$A$88)),CPI!$A$2:$B$88,2)</f>
        <v>104.04592330986216</v>
      </c>
      <c r="N1127" s="64">
        <f t="shared" si="104"/>
        <v>737.41476416623334</v>
      </c>
      <c r="O1127" s="64">
        <f t="shared" si="105"/>
        <v>757.11760243981792</v>
      </c>
      <c r="P1127" s="64">
        <f t="shared" si="106"/>
        <v>765.52735048342106</v>
      </c>
      <c r="Q1127" s="64">
        <f t="shared" si="107"/>
        <v>726.84250948284648</v>
      </c>
      <c r="R1127" s="64">
        <f t="shared" si="108"/>
        <v>667.97427317762424</v>
      </c>
      <c r="S1127" s="64">
        <f t="shared" si="109"/>
        <v>594.92960445604228</v>
      </c>
    </row>
    <row r="1128" spans="1:19" x14ac:dyDescent="0.2">
      <c r="A1128" s="45"/>
      <c r="B1128" s="45"/>
      <c r="C1128" s="61">
        <v>44399</v>
      </c>
      <c r="E1128" s="62">
        <v>691.25</v>
      </c>
      <c r="F1128" s="62">
        <v>711.75</v>
      </c>
      <c r="G1128" s="62">
        <v>786.75</v>
      </c>
      <c r="H1128" s="62">
        <v>721</v>
      </c>
      <c r="I1128" s="62">
        <v>636</v>
      </c>
      <c r="J1128" s="62">
        <v>585.5</v>
      </c>
      <c r="L1128" s="43" cm="1">
        <f t="array" ref="L1128">VLOOKUP(MIN(IF(CPI!$A$2:$A$88&gt;C1128,CPI!$A$2:$A$88)),CPI!$A$2:$B$88,2)</f>
        <v>104.04592330986216</v>
      </c>
      <c r="N1128" s="64">
        <f t="shared" si="104"/>
        <v>664.37009544465138</v>
      </c>
      <c r="O1128" s="64">
        <f t="shared" si="105"/>
        <v>684.07293371823596</v>
      </c>
      <c r="P1128" s="64">
        <f t="shared" si="106"/>
        <v>756.15648837769186</v>
      </c>
      <c r="Q1128" s="64">
        <f t="shared" si="107"/>
        <v>692.96323879290219</v>
      </c>
      <c r="R1128" s="64">
        <f t="shared" si="108"/>
        <v>611.2685435121856</v>
      </c>
      <c r="S1128" s="64">
        <f t="shared" si="109"/>
        <v>562.73228337481862</v>
      </c>
    </row>
    <row r="1129" spans="1:19" x14ac:dyDescent="0.2">
      <c r="A1129" s="45"/>
      <c r="B1129" s="45"/>
      <c r="C1129" s="61">
        <v>44406</v>
      </c>
      <c r="E1129" s="62">
        <v>746</v>
      </c>
      <c r="F1129" s="62">
        <v>766</v>
      </c>
      <c r="G1129" s="62">
        <v>811.5</v>
      </c>
      <c r="H1129" s="62">
        <v>780.25</v>
      </c>
      <c r="I1129" s="62">
        <v>724.25</v>
      </c>
      <c r="J1129" s="62">
        <v>609.75</v>
      </c>
      <c r="L1129" s="43" cm="1">
        <f t="array" ref="L1129">VLOOKUP(MIN(IF(CPI!$A$2:$A$88&gt;C1129,CPI!$A$2:$A$88)),CPI!$A$2:$B$88,2)</f>
        <v>104.04592330986216</v>
      </c>
      <c r="N1129" s="64">
        <f t="shared" si="104"/>
        <v>716.99109034605419</v>
      </c>
      <c r="O1129" s="64">
        <f t="shared" si="105"/>
        <v>736.21337158857568</v>
      </c>
      <c r="P1129" s="64">
        <f t="shared" si="106"/>
        <v>779.94406141531226</v>
      </c>
      <c r="Q1129" s="64">
        <f t="shared" si="107"/>
        <v>749.90924697387231</v>
      </c>
      <c r="R1129" s="64">
        <f t="shared" si="108"/>
        <v>696.08685949481196</v>
      </c>
      <c r="S1129" s="64">
        <f t="shared" si="109"/>
        <v>586.03929938137605</v>
      </c>
    </row>
    <row r="1130" spans="1:19" x14ac:dyDescent="0.2">
      <c r="A1130" s="45"/>
      <c r="B1130" s="45"/>
      <c r="C1130" s="61">
        <v>44413</v>
      </c>
      <c r="E1130" s="62">
        <v>709.5</v>
      </c>
      <c r="F1130" s="62">
        <v>753.75</v>
      </c>
      <c r="G1130" s="62">
        <v>776</v>
      </c>
      <c r="H1130" s="62">
        <v>723.75</v>
      </c>
      <c r="I1130" s="62">
        <v>641.5</v>
      </c>
      <c r="J1130" s="62">
        <v>598.5</v>
      </c>
      <c r="L1130" s="43" cm="1">
        <f t="array" ref="L1130">VLOOKUP(MIN(IF(CPI!$A$2:$A$88&gt;C1130,CPI!$A$2:$A$88)),CPI!$A$2:$B$88,2)</f>
        <v>104.04592330986216</v>
      </c>
      <c r="N1130" s="64">
        <f t="shared" si="104"/>
        <v>681.91042707845236</v>
      </c>
      <c r="O1130" s="64">
        <f t="shared" si="105"/>
        <v>724.43972432753128</v>
      </c>
      <c r="P1130" s="64">
        <f t="shared" si="106"/>
        <v>745.82451220983648</v>
      </c>
      <c r="Q1130" s="64">
        <f t="shared" si="107"/>
        <v>695.60630246374899</v>
      </c>
      <c r="R1130" s="64">
        <f t="shared" si="108"/>
        <v>616.55467085387897</v>
      </c>
      <c r="S1130" s="64">
        <f t="shared" si="109"/>
        <v>575.22676618245771</v>
      </c>
    </row>
    <row r="1131" spans="1:19" x14ac:dyDescent="0.2">
      <c r="A1131" s="45"/>
      <c r="B1131" s="45"/>
      <c r="C1131" s="61">
        <v>44420</v>
      </c>
      <c r="E1131" s="62">
        <v>707.5</v>
      </c>
      <c r="F1131" s="62">
        <v>729.5</v>
      </c>
      <c r="G1131" s="62">
        <v>782</v>
      </c>
      <c r="H1131" s="62">
        <v>707</v>
      </c>
      <c r="I1131" s="62">
        <v>667.5</v>
      </c>
      <c r="J1131" s="62">
        <v>587.5</v>
      </c>
      <c r="L1131" s="43" cm="1">
        <f t="array" ref="L1131">VLOOKUP(MIN(IF(CPI!$A$2:$A$88&gt;C1131,CPI!$A$2:$A$88)),CPI!$A$2:$B$88,2)</f>
        <v>104.04592330986216</v>
      </c>
      <c r="N1131" s="64">
        <f t="shared" si="104"/>
        <v>679.98819895420013</v>
      </c>
      <c r="O1131" s="64">
        <f t="shared" si="105"/>
        <v>701.13270832097385</v>
      </c>
      <c r="P1131" s="64">
        <f t="shared" si="106"/>
        <v>751.59119658259294</v>
      </c>
      <c r="Q1131" s="64">
        <f t="shared" si="107"/>
        <v>679.50764192313716</v>
      </c>
      <c r="R1131" s="64">
        <f t="shared" si="108"/>
        <v>641.54363646915704</v>
      </c>
      <c r="S1131" s="64">
        <f t="shared" si="109"/>
        <v>564.65451149907085</v>
      </c>
    </row>
    <row r="1132" spans="1:19" x14ac:dyDescent="0.2">
      <c r="A1132" s="45"/>
      <c r="B1132" s="45"/>
      <c r="C1132" s="61">
        <v>44427</v>
      </c>
      <c r="E1132" s="62">
        <v>707.25</v>
      </c>
      <c r="F1132" s="62">
        <v>723.5</v>
      </c>
      <c r="G1132" s="62">
        <v>771.25</v>
      </c>
      <c r="H1132" s="62">
        <v>692</v>
      </c>
      <c r="I1132" s="62">
        <v>630</v>
      </c>
      <c r="J1132" s="62">
        <v>588.25</v>
      </c>
      <c r="L1132" s="43" cm="1">
        <f t="array" ref="L1132">VLOOKUP(MIN(IF(CPI!$A$2:$A$88&gt;C1132,CPI!$A$2:$A$88)),CPI!$A$2:$B$88,2)</f>
        <v>104.04592330986216</v>
      </c>
      <c r="N1132" s="64">
        <f t="shared" si="104"/>
        <v>679.74792043866864</v>
      </c>
      <c r="O1132" s="64">
        <f t="shared" si="105"/>
        <v>695.36602394821739</v>
      </c>
      <c r="P1132" s="64">
        <f t="shared" si="106"/>
        <v>741.25922041473768</v>
      </c>
      <c r="Q1132" s="64">
        <f t="shared" si="107"/>
        <v>665.09093099124595</v>
      </c>
      <c r="R1132" s="64">
        <f t="shared" si="108"/>
        <v>605.50185913942914</v>
      </c>
      <c r="S1132" s="64">
        <f t="shared" si="109"/>
        <v>565.37534704566542</v>
      </c>
    </row>
    <row r="1133" spans="1:19" x14ac:dyDescent="0.2">
      <c r="A1133" s="45"/>
      <c r="B1133" s="45"/>
      <c r="C1133" s="61">
        <v>44434</v>
      </c>
      <c r="E1133" s="62">
        <v>711.5</v>
      </c>
      <c r="F1133" s="62">
        <v>744</v>
      </c>
      <c r="G1133" s="62">
        <v>763.5</v>
      </c>
      <c r="H1133" s="62">
        <v>718</v>
      </c>
      <c r="I1133" s="62">
        <v>413.5</v>
      </c>
      <c r="J1133" s="62">
        <v>593.75</v>
      </c>
      <c r="L1133" s="43" cm="1">
        <f t="array" ref="L1133">VLOOKUP(MIN(IF(CPI!$A$2:$A$88&gt;C1133,CPI!$A$2:$A$88)),CPI!$A$2:$B$88,2)</f>
        <v>104.04592330986216</v>
      </c>
      <c r="N1133" s="64">
        <f t="shared" si="104"/>
        <v>683.83265520270447</v>
      </c>
      <c r="O1133" s="64">
        <f t="shared" si="105"/>
        <v>715.06886222180196</v>
      </c>
      <c r="P1133" s="64">
        <f t="shared" si="106"/>
        <v>733.81058643326048</v>
      </c>
      <c r="Q1133" s="64">
        <f t="shared" si="107"/>
        <v>690.07989660652402</v>
      </c>
      <c r="R1133" s="64">
        <f t="shared" si="108"/>
        <v>397.42066468913322</v>
      </c>
      <c r="S1133" s="64">
        <f t="shared" si="109"/>
        <v>570.66147438735879</v>
      </c>
    </row>
    <row r="1134" spans="1:19" x14ac:dyDescent="0.2">
      <c r="A1134" s="45"/>
      <c r="B1134" s="45"/>
      <c r="C1134" s="61">
        <v>44441</v>
      </c>
      <c r="E1134" s="62">
        <v>709.5</v>
      </c>
      <c r="F1134" s="62">
        <v>742.75</v>
      </c>
      <c r="G1134" s="62">
        <v>775.5</v>
      </c>
      <c r="H1134" s="62">
        <v>720.75</v>
      </c>
      <c r="I1134" s="62">
        <v>684.5</v>
      </c>
      <c r="J1134" s="62">
        <v>600</v>
      </c>
      <c r="L1134" s="43" cm="1">
        <f t="array" ref="L1134">VLOOKUP(MIN(IF(CPI!$A$2:$A$88&gt;C1134,CPI!$A$2:$A$88)),CPI!$A$2:$B$88,2)</f>
        <v>104.04592330986216</v>
      </c>
      <c r="N1134" s="64">
        <f t="shared" si="104"/>
        <v>681.91042707845236</v>
      </c>
      <c r="O1134" s="64">
        <f t="shared" si="105"/>
        <v>713.86746964414442</v>
      </c>
      <c r="P1134" s="64">
        <f t="shared" si="106"/>
        <v>745.34395517877351</v>
      </c>
      <c r="Q1134" s="64">
        <f t="shared" si="107"/>
        <v>692.7229602773707</v>
      </c>
      <c r="R1134" s="64">
        <f t="shared" si="108"/>
        <v>657.88257552530035</v>
      </c>
      <c r="S1134" s="64">
        <f t="shared" si="109"/>
        <v>576.66843727564674</v>
      </c>
    </row>
    <row r="1135" spans="1:19" x14ac:dyDescent="0.2">
      <c r="A1135" s="45"/>
      <c r="B1135" s="45"/>
      <c r="C1135" s="61">
        <v>44448</v>
      </c>
      <c r="E1135" s="62">
        <v>720.25</v>
      </c>
      <c r="F1135" s="62">
        <v>754.75</v>
      </c>
      <c r="G1135" s="62">
        <v>789.5</v>
      </c>
      <c r="H1135" s="62">
        <v>714.25</v>
      </c>
      <c r="I1135" s="62">
        <v>724.25</v>
      </c>
      <c r="J1135" s="62">
        <v>561.75</v>
      </c>
      <c r="L1135" s="43" cm="1">
        <f t="array" ref="L1135">VLOOKUP(MIN(IF(CPI!$A$2:$A$88&gt;C1135,CPI!$A$2:$A$88)),CPI!$A$2:$B$88,2)</f>
        <v>104.04592330986216</v>
      </c>
      <c r="N1135" s="64">
        <f t="shared" si="104"/>
        <v>692.24240324630762</v>
      </c>
      <c r="O1135" s="64">
        <f t="shared" si="105"/>
        <v>725.40083838965734</v>
      </c>
      <c r="P1135" s="64">
        <f t="shared" si="106"/>
        <v>758.79955204853854</v>
      </c>
      <c r="Q1135" s="64">
        <f t="shared" si="107"/>
        <v>686.47571887355116</v>
      </c>
      <c r="R1135" s="64">
        <f t="shared" si="108"/>
        <v>696.08685949481196</v>
      </c>
      <c r="S1135" s="64">
        <f t="shared" si="109"/>
        <v>539.90582439932427</v>
      </c>
    </row>
    <row r="1136" spans="1:19" x14ac:dyDescent="0.2">
      <c r="A1136" s="45"/>
      <c r="B1136" s="45"/>
      <c r="C1136" s="61">
        <v>44455</v>
      </c>
      <c r="E1136" s="62">
        <v>711</v>
      </c>
      <c r="F1136" s="62">
        <v>739</v>
      </c>
      <c r="G1136" s="62">
        <v>772.25</v>
      </c>
      <c r="H1136" s="62">
        <v>695.25</v>
      </c>
      <c r="I1136" s="62">
        <v>689.5</v>
      </c>
      <c r="J1136" s="62">
        <v>535.25</v>
      </c>
      <c r="L1136" s="43" cm="1">
        <f t="array" ref="L1136">VLOOKUP(MIN(IF(CPI!$A$2:$A$88&gt;C1136,CPI!$A$2:$A$88)),CPI!$A$2:$B$88,2)</f>
        <v>104.04592330986216</v>
      </c>
      <c r="N1136" s="64">
        <f t="shared" si="104"/>
        <v>683.35209817164139</v>
      </c>
      <c r="O1136" s="64">
        <f t="shared" si="105"/>
        <v>710.26329191117168</v>
      </c>
      <c r="P1136" s="64">
        <f t="shared" si="106"/>
        <v>742.22033447686374</v>
      </c>
      <c r="Q1136" s="64">
        <f t="shared" si="107"/>
        <v>668.21455169315573</v>
      </c>
      <c r="R1136" s="64">
        <f t="shared" si="108"/>
        <v>662.68814583593075</v>
      </c>
      <c r="S1136" s="64">
        <f t="shared" si="109"/>
        <v>514.43630175298324</v>
      </c>
    </row>
    <row r="1137" spans="1:19" x14ac:dyDescent="0.2">
      <c r="A1137" s="45"/>
      <c r="B1137" s="45"/>
      <c r="C1137" s="61">
        <v>44462</v>
      </c>
      <c r="E1137" s="62">
        <v>714.5</v>
      </c>
      <c r="F1137" s="62">
        <v>737.25</v>
      </c>
      <c r="G1137" s="62">
        <v>763.5</v>
      </c>
      <c r="H1137" s="62">
        <v>693.5</v>
      </c>
      <c r="I1137" s="62">
        <v>710.25</v>
      </c>
      <c r="J1137" s="62">
        <v>531.25</v>
      </c>
      <c r="L1137" s="43" cm="1">
        <f t="array" ref="L1137">VLOOKUP(MIN(IF(CPI!$A$2:$A$88&gt;C1137,CPI!$A$2:$A$88)),CPI!$A$2:$B$88,2)</f>
        <v>104.04592330986216</v>
      </c>
      <c r="N1137" s="64">
        <f t="shared" si="104"/>
        <v>686.71599738908276</v>
      </c>
      <c r="O1137" s="64">
        <f t="shared" si="105"/>
        <v>708.58134230245093</v>
      </c>
      <c r="P1137" s="64">
        <f t="shared" si="106"/>
        <v>733.81058643326048</v>
      </c>
      <c r="Q1137" s="64">
        <f t="shared" si="107"/>
        <v>666.5326020844351</v>
      </c>
      <c r="R1137" s="64">
        <f t="shared" si="108"/>
        <v>682.63126262504693</v>
      </c>
      <c r="S1137" s="64">
        <f t="shared" si="109"/>
        <v>510.5918455044789</v>
      </c>
    </row>
    <row r="1138" spans="1:19" x14ac:dyDescent="0.2">
      <c r="A1138" s="45"/>
      <c r="B1138" s="45"/>
      <c r="C1138" s="61">
        <v>44469</v>
      </c>
      <c r="E1138" s="62">
        <v>743</v>
      </c>
      <c r="F1138" s="62">
        <v>756</v>
      </c>
      <c r="G1138" s="62">
        <v>735</v>
      </c>
      <c r="H1138" s="62">
        <v>674</v>
      </c>
      <c r="I1138" s="62">
        <v>856</v>
      </c>
      <c r="J1138" s="62">
        <v>527</v>
      </c>
      <c r="L1138" s="43" cm="1">
        <f t="array" ref="L1138">VLOOKUP(MIN(IF(CPI!$A$2:$A$88&gt;C1138,CPI!$A$2:$A$88)),CPI!$A$2:$B$88,2)</f>
        <v>104.04592330986216</v>
      </c>
      <c r="N1138" s="64">
        <f t="shared" si="104"/>
        <v>714.10774815967591</v>
      </c>
      <c r="O1138" s="64">
        <f t="shared" si="105"/>
        <v>726.60223096731499</v>
      </c>
      <c r="P1138" s="64">
        <f t="shared" si="106"/>
        <v>706.41883566266733</v>
      </c>
      <c r="Q1138" s="64">
        <f t="shared" si="107"/>
        <v>647.79087787297658</v>
      </c>
      <c r="R1138" s="64">
        <f t="shared" si="108"/>
        <v>822.71363717992278</v>
      </c>
      <c r="S1138" s="64">
        <f t="shared" si="109"/>
        <v>506.50711074044307</v>
      </c>
    </row>
    <row r="1139" spans="1:19" x14ac:dyDescent="0.2">
      <c r="A1139" s="45"/>
      <c r="B1139" s="45"/>
      <c r="C1139" s="61">
        <v>44476</v>
      </c>
      <c r="E1139" s="62">
        <v>780.5</v>
      </c>
      <c r="F1139" s="62">
        <v>734.25</v>
      </c>
      <c r="G1139" s="62">
        <v>737</v>
      </c>
      <c r="H1139" s="62">
        <v>760.75</v>
      </c>
      <c r="I1139" s="62">
        <v>954.5</v>
      </c>
      <c r="J1139" s="62">
        <v>543.5</v>
      </c>
      <c r="L1139" s="43">
        <f>L1138</f>
        <v>104.04592330986216</v>
      </c>
      <c r="N1139" s="64">
        <f t="shared" si="104"/>
        <v>750.14952548940391</v>
      </c>
      <c r="O1139" s="64">
        <f t="shared" si="105"/>
        <v>705.69800011607276</v>
      </c>
      <c r="P1139" s="64">
        <f t="shared" si="106"/>
        <v>708.34106378691945</v>
      </c>
      <c r="Q1139" s="64">
        <f t="shared" si="107"/>
        <v>731.1675227624138</v>
      </c>
      <c r="R1139" s="64">
        <f t="shared" si="108"/>
        <v>917.38337229934143</v>
      </c>
      <c r="S1139" s="64">
        <f t="shared" si="109"/>
        <v>522.36549276552341</v>
      </c>
    </row>
    <row r="1140" spans="1:19" x14ac:dyDescent="0.2">
      <c r="A1140" s="45"/>
      <c r="B1140" s="45"/>
      <c r="C1140" s="61">
        <v>44483</v>
      </c>
      <c r="E1140" s="62">
        <v>795.5</v>
      </c>
      <c r="F1140" s="62">
        <v>747.75</v>
      </c>
      <c r="G1140" s="62">
        <v>746.5</v>
      </c>
      <c r="H1140" s="62">
        <v>806</v>
      </c>
      <c r="I1140" s="62">
        <v>839.25</v>
      </c>
      <c r="J1140" s="62">
        <v>579.25</v>
      </c>
      <c r="L1140" s="43">
        <f t="shared" ref="L1140:L1152" si="110">L1139</f>
        <v>104.04592330986216</v>
      </c>
      <c r="N1140" s="64">
        <f t="shared" si="104"/>
        <v>764.566236421295</v>
      </c>
      <c r="O1140" s="64">
        <f t="shared" si="105"/>
        <v>718.67303995477482</v>
      </c>
      <c r="P1140" s="64">
        <f t="shared" si="106"/>
        <v>717.47164737711716</v>
      </c>
      <c r="Q1140" s="64">
        <f t="shared" si="107"/>
        <v>774.65793407361889</v>
      </c>
      <c r="R1140" s="64">
        <f t="shared" si="108"/>
        <v>806.61497663931095</v>
      </c>
      <c r="S1140" s="64">
        <f t="shared" si="109"/>
        <v>556.72532048653068</v>
      </c>
    </row>
    <row r="1141" spans="1:19" x14ac:dyDescent="0.2">
      <c r="A1141" s="45"/>
      <c r="B1141" s="45"/>
      <c r="C1141" s="61">
        <v>44490</v>
      </c>
      <c r="E1141" s="62">
        <v>813.75</v>
      </c>
      <c r="F1141" s="62">
        <v>720</v>
      </c>
      <c r="G1141" s="62">
        <v>727.75</v>
      </c>
      <c r="H1141" s="62">
        <v>765</v>
      </c>
      <c r="I1141" s="62">
        <v>835.25</v>
      </c>
      <c r="J1141" s="62">
        <v>549.75</v>
      </c>
      <c r="L1141" s="43">
        <f t="shared" si="110"/>
        <v>104.04592330986216</v>
      </c>
      <c r="N1141" s="64">
        <f t="shared" si="104"/>
        <v>782.10656805509598</v>
      </c>
      <c r="O1141" s="64">
        <f t="shared" si="105"/>
        <v>692.00212473077613</v>
      </c>
      <c r="P1141" s="64">
        <f t="shared" si="106"/>
        <v>699.45075871225322</v>
      </c>
      <c r="Q1141" s="64">
        <f t="shared" si="107"/>
        <v>735.25225752644963</v>
      </c>
      <c r="R1141" s="64">
        <f t="shared" si="108"/>
        <v>802.77052039080661</v>
      </c>
      <c r="S1141" s="64">
        <f t="shared" si="109"/>
        <v>528.37245565381136</v>
      </c>
    </row>
    <row r="1142" spans="1:19" x14ac:dyDescent="0.2">
      <c r="A1142" s="45"/>
      <c r="B1142" s="45"/>
      <c r="C1142" s="61">
        <v>44497</v>
      </c>
      <c r="E1142" s="62">
        <v>818</v>
      </c>
      <c r="F1142" s="62">
        <v>748.5</v>
      </c>
      <c r="G1142" s="62">
        <v>703</v>
      </c>
      <c r="H1142" s="62">
        <v>694</v>
      </c>
      <c r="I1142" s="62">
        <v>829.75</v>
      </c>
      <c r="J1142" s="62">
        <v>566.75</v>
      </c>
      <c r="L1142" s="43">
        <f t="shared" si="110"/>
        <v>104.04592330986216</v>
      </c>
      <c r="N1142" s="64">
        <f t="shared" si="104"/>
        <v>786.19130281913181</v>
      </c>
      <c r="O1142" s="64">
        <f t="shared" si="105"/>
        <v>719.39387550136939</v>
      </c>
      <c r="P1142" s="64">
        <f t="shared" si="106"/>
        <v>675.66318567463281</v>
      </c>
      <c r="Q1142" s="64">
        <f t="shared" si="107"/>
        <v>667.01315911549807</v>
      </c>
      <c r="R1142" s="64">
        <f t="shared" si="108"/>
        <v>797.48439304911324</v>
      </c>
      <c r="S1142" s="64">
        <f t="shared" si="109"/>
        <v>544.71139470995467</v>
      </c>
    </row>
    <row r="1143" spans="1:19" x14ac:dyDescent="0.2">
      <c r="A1143" s="45"/>
      <c r="B1143" s="45"/>
      <c r="C1143" s="61">
        <v>44504</v>
      </c>
      <c r="E1143" s="62">
        <v>757.5</v>
      </c>
      <c r="F1143" s="62">
        <v>728.75</v>
      </c>
      <c r="G1143" s="62">
        <v>682.5</v>
      </c>
      <c r="H1143" s="62">
        <v>713</v>
      </c>
      <c r="I1143" s="62">
        <v>859.75</v>
      </c>
      <c r="J1143" s="62">
        <v>574</v>
      </c>
      <c r="L1143" s="43">
        <f t="shared" si="110"/>
        <v>104.04592330986216</v>
      </c>
      <c r="N1143" s="64">
        <f t="shared" si="104"/>
        <v>728.04390206050402</v>
      </c>
      <c r="O1143" s="64">
        <f t="shared" si="105"/>
        <v>700.41187277437928</v>
      </c>
      <c r="P1143" s="64">
        <f t="shared" si="106"/>
        <v>655.96034740104824</v>
      </c>
      <c r="Q1143" s="64">
        <f t="shared" si="107"/>
        <v>685.27432629589362</v>
      </c>
      <c r="R1143" s="64">
        <f t="shared" si="108"/>
        <v>826.31781491289553</v>
      </c>
      <c r="S1143" s="64">
        <f t="shared" si="109"/>
        <v>551.67947166036879</v>
      </c>
    </row>
    <row r="1144" spans="1:19" x14ac:dyDescent="0.2">
      <c r="A1144" s="45"/>
      <c r="B1144" s="45"/>
      <c r="C1144" s="61">
        <v>44511</v>
      </c>
      <c r="E1144" s="62">
        <v>777.5</v>
      </c>
      <c r="F1144" s="62">
        <v>731</v>
      </c>
      <c r="G1144" s="62">
        <v>750</v>
      </c>
      <c r="H1144" s="62">
        <v>799.25</v>
      </c>
      <c r="I1144" s="62">
        <v>868.25</v>
      </c>
      <c r="J1144" s="62">
        <v>581.25</v>
      </c>
      <c r="L1144" s="43">
        <f t="shared" si="110"/>
        <v>104.04592330986216</v>
      </c>
      <c r="N1144" s="64">
        <f t="shared" si="104"/>
        <v>747.26618330302563</v>
      </c>
      <c r="O1144" s="64">
        <f t="shared" si="105"/>
        <v>702.57437941416299</v>
      </c>
      <c r="P1144" s="64">
        <f t="shared" si="106"/>
        <v>720.83554659455842</v>
      </c>
      <c r="Q1144" s="64">
        <f t="shared" si="107"/>
        <v>768.17041415426786</v>
      </c>
      <c r="R1144" s="64">
        <f t="shared" si="108"/>
        <v>834.48728444096719</v>
      </c>
      <c r="S1144" s="64">
        <f t="shared" si="109"/>
        <v>558.64754861078279</v>
      </c>
    </row>
    <row r="1145" spans="1:19" x14ac:dyDescent="0.2">
      <c r="A1145" s="45"/>
      <c r="B1145" s="45"/>
      <c r="C1145" s="61">
        <v>44518</v>
      </c>
      <c r="E1145" s="62">
        <v>773.5</v>
      </c>
      <c r="F1145" s="62">
        <v>717.25</v>
      </c>
      <c r="G1145" s="62">
        <v>758</v>
      </c>
      <c r="H1145" s="62">
        <v>724.5</v>
      </c>
      <c r="I1145" s="62">
        <v>886.25</v>
      </c>
      <c r="J1145" s="62">
        <v>564.25</v>
      </c>
      <c r="L1145" s="43">
        <f t="shared" si="110"/>
        <v>104.04592330986216</v>
      </c>
      <c r="N1145" s="64">
        <f t="shared" si="104"/>
        <v>743.42172705452128</v>
      </c>
      <c r="O1145" s="64">
        <f t="shared" si="105"/>
        <v>689.35906105992945</v>
      </c>
      <c r="P1145" s="64">
        <f t="shared" si="106"/>
        <v>728.52445909156711</v>
      </c>
      <c r="Q1145" s="64">
        <f t="shared" si="107"/>
        <v>696.32713801034345</v>
      </c>
      <c r="R1145" s="64">
        <f t="shared" si="108"/>
        <v>851.78733755923656</v>
      </c>
      <c r="S1145" s="64">
        <f t="shared" si="109"/>
        <v>542.30860955463947</v>
      </c>
    </row>
    <row r="1146" spans="1:19" x14ac:dyDescent="0.2">
      <c r="A1146" s="45"/>
      <c r="B1146" s="45"/>
      <c r="C1146" s="61">
        <v>44525</v>
      </c>
      <c r="E1146" s="62">
        <v>797.25</v>
      </c>
      <c r="F1146" s="62">
        <v>731.5</v>
      </c>
      <c r="G1146" s="62">
        <v>760</v>
      </c>
      <c r="H1146" s="62">
        <v>732.75</v>
      </c>
      <c r="I1146" s="62">
        <v>746.25</v>
      </c>
      <c r="J1146" s="62">
        <v>583.25</v>
      </c>
      <c r="L1146" s="43">
        <f t="shared" si="110"/>
        <v>104.04592330986216</v>
      </c>
      <c r="N1146" s="64">
        <f t="shared" si="104"/>
        <v>766.24818603001563</v>
      </c>
      <c r="O1146" s="64">
        <f t="shared" si="105"/>
        <v>703.05493644522608</v>
      </c>
      <c r="P1146" s="64">
        <f t="shared" si="106"/>
        <v>730.44668721581922</v>
      </c>
      <c r="Q1146" s="64">
        <f t="shared" si="107"/>
        <v>704.25632902288362</v>
      </c>
      <c r="R1146" s="64">
        <f t="shared" si="108"/>
        <v>717.23136886158568</v>
      </c>
      <c r="S1146" s="64">
        <f t="shared" si="109"/>
        <v>560.56977673503502</v>
      </c>
    </row>
    <row r="1147" spans="1:19" x14ac:dyDescent="0.2">
      <c r="A1147" s="45"/>
      <c r="B1147" s="45"/>
      <c r="C1147" s="61">
        <v>44532</v>
      </c>
      <c r="E1147" s="62">
        <v>787.25</v>
      </c>
      <c r="F1147" s="62">
        <v>773</v>
      </c>
      <c r="G1147" s="62">
        <v>749.75</v>
      </c>
      <c r="H1147" s="62">
        <v>692.25</v>
      </c>
      <c r="I1147" s="62">
        <v>967.75</v>
      </c>
      <c r="J1147" s="62">
        <v>604.75</v>
      </c>
      <c r="L1147" s="43">
        <f t="shared" si="110"/>
        <v>104.04592330986216</v>
      </c>
      <c r="N1147" s="64">
        <f t="shared" si="104"/>
        <v>756.63704540875483</v>
      </c>
      <c r="O1147" s="64">
        <f t="shared" si="105"/>
        <v>742.94117002345831</v>
      </c>
      <c r="P1147" s="64">
        <f t="shared" si="106"/>
        <v>720.59526807902694</v>
      </c>
      <c r="Q1147" s="64">
        <f t="shared" si="107"/>
        <v>665.33120950677744</v>
      </c>
      <c r="R1147" s="64">
        <f t="shared" si="108"/>
        <v>930.118133622512</v>
      </c>
      <c r="S1147" s="64">
        <f t="shared" si="109"/>
        <v>581.23372907074565</v>
      </c>
    </row>
    <row r="1148" spans="1:19" x14ac:dyDescent="0.2">
      <c r="A1148" s="45"/>
      <c r="B1148" s="45"/>
      <c r="C1148" s="61">
        <v>44539</v>
      </c>
      <c r="E1148" s="62">
        <v>827.25</v>
      </c>
      <c r="F1148" s="62">
        <v>773.75</v>
      </c>
      <c r="G1148" s="62">
        <v>756</v>
      </c>
      <c r="H1148" s="62">
        <v>655</v>
      </c>
      <c r="I1148" s="62">
        <v>833</v>
      </c>
      <c r="J1148" s="62">
        <v>590.25</v>
      </c>
      <c r="L1148" s="43">
        <f t="shared" si="110"/>
        <v>104.04592330986216</v>
      </c>
      <c r="N1148" s="64">
        <f t="shared" si="104"/>
        <v>795.08160789379804</v>
      </c>
      <c r="O1148" s="64">
        <f t="shared" si="105"/>
        <v>743.66200557005288</v>
      </c>
      <c r="P1148" s="64">
        <f t="shared" si="106"/>
        <v>726.60223096731499</v>
      </c>
      <c r="Q1148" s="64">
        <f t="shared" si="107"/>
        <v>629.52971069258103</v>
      </c>
      <c r="R1148" s="64">
        <f t="shared" si="108"/>
        <v>800.6080137510229</v>
      </c>
      <c r="S1148" s="64">
        <f t="shared" si="109"/>
        <v>567.29757516991754</v>
      </c>
    </row>
    <row r="1149" spans="1:19" x14ac:dyDescent="0.2">
      <c r="A1149" s="51"/>
      <c r="B1149" s="51"/>
      <c r="C1149" s="61">
        <v>44560</v>
      </c>
      <c r="E1149" s="63"/>
      <c r="F1149" s="63"/>
      <c r="G1149" s="63"/>
      <c r="H1149" s="63"/>
      <c r="I1149" s="63"/>
      <c r="J1149" s="63"/>
      <c r="L1149" s="43">
        <f t="shared" si="110"/>
        <v>104.04592330986216</v>
      </c>
      <c r="N1149" s="64" t="str">
        <f t="shared" si="104"/>
        <v/>
      </c>
      <c r="O1149" s="64" t="str">
        <f t="shared" si="105"/>
        <v/>
      </c>
      <c r="P1149" s="64" t="str">
        <f t="shared" si="106"/>
        <v/>
      </c>
      <c r="Q1149" s="64" t="str">
        <f t="shared" si="107"/>
        <v/>
      </c>
      <c r="R1149" s="64" t="str">
        <f t="shared" si="108"/>
        <v/>
      </c>
      <c r="S1149" s="64" t="str">
        <f t="shared" si="109"/>
        <v/>
      </c>
    </row>
    <row r="1150" spans="1:19" x14ac:dyDescent="0.2">
      <c r="A1150" s="60">
        <v>2022</v>
      </c>
      <c r="B1150" s="45"/>
      <c r="C1150" s="61">
        <v>44567</v>
      </c>
      <c r="E1150" s="62">
        <v>814</v>
      </c>
      <c r="F1150" s="62">
        <v>752.25</v>
      </c>
      <c r="G1150" s="62">
        <v>760</v>
      </c>
      <c r="H1150" s="62">
        <v>808.25</v>
      </c>
      <c r="I1150" s="62">
        <v>767.25</v>
      </c>
      <c r="J1150" s="62">
        <v>572.25</v>
      </c>
      <c r="L1150" s="43">
        <f t="shared" si="110"/>
        <v>104.04592330986216</v>
      </c>
      <c r="N1150" s="64">
        <f t="shared" si="104"/>
        <v>782.34684657062746</v>
      </c>
      <c r="O1150" s="64">
        <f t="shared" si="105"/>
        <v>722.99805323434214</v>
      </c>
      <c r="P1150" s="64">
        <f t="shared" si="106"/>
        <v>730.44668721581922</v>
      </c>
      <c r="Q1150" s="64">
        <f t="shared" si="107"/>
        <v>776.82044071340249</v>
      </c>
      <c r="R1150" s="64">
        <f t="shared" si="108"/>
        <v>737.41476416623334</v>
      </c>
      <c r="S1150" s="64">
        <f t="shared" si="109"/>
        <v>549.99752205164816</v>
      </c>
    </row>
    <row r="1151" spans="1:19" x14ac:dyDescent="0.2">
      <c r="A1151" s="45"/>
      <c r="B1151" s="45"/>
      <c r="C1151" s="61">
        <v>44574</v>
      </c>
      <c r="E1151" s="62">
        <v>784.75</v>
      </c>
      <c r="F1151" s="62">
        <v>818.75</v>
      </c>
      <c r="G1151" s="62">
        <v>821.25</v>
      </c>
      <c r="H1151" s="62">
        <v>798</v>
      </c>
      <c r="I1151" s="62">
        <v>823.5</v>
      </c>
      <c r="J1151" s="62">
        <v>587.25</v>
      </c>
      <c r="L1151" s="43">
        <f t="shared" si="110"/>
        <v>104.04592330986216</v>
      </c>
      <c r="N1151" s="64">
        <f t="shared" si="104"/>
        <v>754.23426025343974</v>
      </c>
      <c r="O1151" s="64">
        <f t="shared" si="105"/>
        <v>786.91213836572638</v>
      </c>
      <c r="P1151" s="64">
        <f t="shared" si="106"/>
        <v>789.31492352104158</v>
      </c>
      <c r="Q1151" s="64">
        <f t="shared" si="107"/>
        <v>766.9690215766102</v>
      </c>
      <c r="R1151" s="64">
        <f t="shared" si="108"/>
        <v>791.47743016082518</v>
      </c>
      <c r="S1151" s="64">
        <f t="shared" si="109"/>
        <v>564.41423298353925</v>
      </c>
    </row>
    <row r="1152" spans="1:19" x14ac:dyDescent="0.2">
      <c r="A1152" s="51"/>
      <c r="B1152" s="51"/>
      <c r="C1152" s="61">
        <v>44581</v>
      </c>
      <c r="E1152" s="62">
        <v>755.25</v>
      </c>
      <c r="F1152" s="62">
        <v>851</v>
      </c>
      <c r="G1152" s="62">
        <v>879.75</v>
      </c>
      <c r="H1152" s="62">
        <v>789.5</v>
      </c>
      <c r="I1152" s="62">
        <v>768.25</v>
      </c>
      <c r="J1152" s="62">
        <v>590.5</v>
      </c>
      <c r="L1152" s="43">
        <f t="shared" si="110"/>
        <v>104.04592330986216</v>
      </c>
      <c r="N1152" s="64">
        <f t="shared" si="104"/>
        <v>725.88139542072042</v>
      </c>
      <c r="O1152" s="64">
        <f t="shared" si="105"/>
        <v>817.90806686929238</v>
      </c>
      <c r="P1152" s="64">
        <f t="shared" si="106"/>
        <v>845.54009615541713</v>
      </c>
      <c r="Q1152" s="64">
        <f t="shared" si="107"/>
        <v>758.79955204853854</v>
      </c>
      <c r="R1152" s="64">
        <f t="shared" si="108"/>
        <v>738.3758782283594</v>
      </c>
      <c r="S1152" s="64">
        <f t="shared" si="109"/>
        <v>567.53785368544902</v>
      </c>
    </row>
  </sheetData>
  <mergeCells count="29">
    <mergeCell ref="A1150:B1152"/>
    <mergeCell ref="A840:B891"/>
    <mergeCell ref="A892:B943"/>
    <mergeCell ref="A944:B994"/>
    <mergeCell ref="A995:B1046"/>
    <mergeCell ref="A1047:B1099"/>
    <mergeCell ref="A1100:B1149"/>
    <mergeCell ref="A527:B578"/>
    <mergeCell ref="A579:B630"/>
    <mergeCell ref="A631:B682"/>
    <mergeCell ref="A683:B734"/>
    <mergeCell ref="A735:B786"/>
    <mergeCell ref="A787:B839"/>
    <mergeCell ref="A213:B265"/>
    <mergeCell ref="A266:B317"/>
    <mergeCell ref="A318:B369"/>
    <mergeCell ref="A370:B421"/>
    <mergeCell ref="A422:B473"/>
    <mergeCell ref="A474:B526"/>
    <mergeCell ref="A3:B3"/>
    <mergeCell ref="A4:B4"/>
    <mergeCell ref="A5:B56"/>
    <mergeCell ref="A57:B108"/>
    <mergeCell ref="A109:B160"/>
    <mergeCell ref="A161:B212"/>
    <mergeCell ref="A1:B1"/>
    <mergeCell ref="E1:J1"/>
    <mergeCell ref="A2:B2"/>
    <mergeCell ref="E2:J2"/>
  </mergeCells>
  <pageMargins left="0" right="0" top="0" bottom="0.59055118110236227" header="0" footer="0"/>
  <pageSetup paperSize="9" orientation="landscape" horizontalDpi="0" verticalDpi="0"/>
  <headerFooter alignWithMargins="0">
    <oddFooter>&amp;L&amp;"Verdana"&amp;9Prepared by MLA on:  &amp;C&amp;"Verdana"&amp;9Page &amp;P of &amp;N &amp;R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7782-E5CE-45CC-BC70-CC6462D6D957}">
  <dimension ref="A1:G1170"/>
  <sheetViews>
    <sheetView topLeftCell="A181" zoomScale="90" zoomScaleNormal="90" workbookViewId="0">
      <selection activeCell="A184" sqref="A184"/>
    </sheetView>
  </sheetViews>
  <sheetFormatPr defaultRowHeight="15" x14ac:dyDescent="0.25"/>
  <cols>
    <col min="1" max="1" width="12" customWidth="1"/>
  </cols>
  <sheetData>
    <row r="1" spans="1:7" x14ac:dyDescent="0.25">
      <c r="A1" t="s">
        <v>1</v>
      </c>
      <c r="B1" t="str">
        <f>'Saleyard Weekly WA '!N3</f>
        <v>Light lamb</v>
      </c>
      <c r="C1" t="str">
        <f>'Saleyard Weekly WA '!O3</f>
        <v>Trade lamb</v>
      </c>
      <c r="D1" t="str">
        <f>'Saleyard Weekly WA '!P3</f>
        <v>Heavy lamb</v>
      </c>
      <c r="E1" t="str">
        <f>'Saleyard Weekly WA '!Q3</f>
        <v>Merino lamb</v>
      </c>
      <c r="F1" t="str">
        <f>'Saleyard Weekly WA '!R3</f>
        <v>Restocker/feeder lamb</v>
      </c>
      <c r="G1" t="str">
        <f>'Saleyard Weekly WA '!S3</f>
        <v>Mutton</v>
      </c>
    </row>
    <row r="2" spans="1:7" x14ac:dyDescent="0.25">
      <c r="A2" s="36">
        <f>'Saleyard Weekly WA '!C5</f>
        <v>36531</v>
      </c>
      <c r="B2" s="66" cm="1">
        <f t="array" ref="B2">IF(AND('Saleyard Weekly WA '!N5="",'Saleyard Weekly WA '!N5=""),B1,IF('Saleyard Weekly WA '!N5&lt;&gt;"",'Saleyard Weekly WA '!N5,AVERAGE(B1,INDEX('Saleyard Weekly WA '!M6:M,MATCH(FALSE,'Saleyard Weekly WA '!M6:M="",0)))))</f>
        <v>306.68437514915422</v>
      </c>
      <c r="C2" s="66" cm="1">
        <f t="array" ref="C2">IF(AND('Saleyard Weekly WA '!O5="",'Saleyard Weekly WA '!O5=""),C1,IF('Saleyard Weekly WA '!O5&lt;&gt;"",'Saleyard Weekly WA '!O5,AVERAGE(C1,INDEX('Saleyard Weekly WA '!N6:M,MATCH(FALSE,'Saleyard Weekly WA '!N6:M="",0)))))</f>
        <v>313.50093921127478</v>
      </c>
      <c r="D2" s="66"/>
      <c r="E2" s="66"/>
      <c r="F2" s="66" cm="1">
        <f t="array" ref="F2">IF(AND('Saleyard Weekly WA '!R5="",'Saleyard Weekly WA '!R5=""),F1,IF('Saleyard Weekly WA '!R5&lt;&gt;"",'Saleyard Weekly WA '!R5,AVERAGE(F1,INDEX('Saleyard Weekly WA '!Q6:M,MATCH(FALSE,'Saleyard Weekly WA '!Q6:M="",0)))))</f>
        <v>259.59737528964661</v>
      </c>
      <c r="G2" s="66" cm="1">
        <f t="array" ref="G2">IF(AND('Saleyard Weekly WA '!S5="",'Saleyard Weekly WA '!S5=""),G1,IF('Saleyard Weekly WA '!S5&lt;&gt;"",'Saleyard Weekly WA '!S5,AVERAGE(G1,INDEX('Saleyard Weekly WA '!R6:M,MATCH(FALSE,'Saleyard Weekly WA '!R6:M="",0)))))</f>
        <v>74.303300325421731</v>
      </c>
    </row>
    <row r="3" spans="1:7" x14ac:dyDescent="0.25">
      <c r="A3" s="36">
        <f>'Saleyard Weekly WA '!C6</f>
        <v>36538</v>
      </c>
      <c r="B3" s="66" cm="1">
        <f t="array" ref="B3">IF(AND('Saleyard Weekly WA '!N6="",'Saleyard Weekly WA '!N6=""),B2,IF('Saleyard Weekly WA '!N6&lt;&gt;"",'Saleyard Weekly WA '!N6,AVERAGE(B2,INDEX('Saleyard Weekly WA '!M7:M,MATCH(FALSE,'Saleyard Weekly WA '!M7:M="",0)))))</f>
        <v>295.25717669928747</v>
      </c>
      <c r="C3" s="66" cm="1">
        <f t="array" ref="C3">IF(AND('Saleyard Weekly WA '!O6="",'Saleyard Weekly WA '!O6=""),C2,IF('Saleyard Weekly WA '!O6&lt;&gt;"",'Saleyard Weekly WA '!O6,AVERAGE(C2,INDEX('Saleyard Weekly WA '!N7:M,MATCH(FALSE,'Saleyard Weekly WA '!N7:M="",0)))))</f>
        <v>301.62117721347556</v>
      </c>
      <c r="D3" s="66" cm="1">
        <f t="array" ref="D3">IF(AND('Saleyard Weekly WA '!P6="",'Saleyard Weekly WA '!P6=""),D2,IF('Saleyard Weekly WA '!P6&lt;&gt;"",'Saleyard Weekly WA '!P6,AVERAGE(D2,INDEX('Saleyard Weekly WA '!O7:M,MATCH(FALSE,'Saleyard Weekly WA '!O7:M="",0)))))</f>
        <v>266.67453236686225</v>
      </c>
      <c r="E3" s="66" cm="1">
        <f t="array" ref="E3">IF(AND('Saleyard Weekly WA '!Q6="",'Saleyard Weekly WA '!Q6=""),E2,IF('Saleyard Weekly WA '!Q6&lt;&gt;"",'Saleyard Weekly WA '!Q6,AVERAGE(E2,INDEX('Saleyard Weekly WA '!P7:M,MATCH(FALSE,'Saleyard Weekly WA '!P7:M="",0)))))</f>
        <v>161.74248063202785</v>
      </c>
      <c r="F3" s="66" cm="1">
        <f t="array" ref="F3">IF(AND('Saleyard Weekly WA '!R6="",'Saleyard Weekly WA '!R6=""),F2,IF('Saleyard Weekly WA '!R6&lt;&gt;"",'Saleyard Weekly WA '!R6,AVERAGE(F2,INDEX('Saleyard Weekly WA '!Q7:M,MATCH(FALSE,'Saleyard Weekly WA '!Q7:M="",0)))))</f>
        <v>251.0353510735375</v>
      </c>
      <c r="G3" s="66" cm="1">
        <f t="array" ref="G3">IF(AND('Saleyard Weekly WA '!S6="",'Saleyard Weekly WA '!S6=""),G2,IF('Saleyard Weekly WA '!S6&lt;&gt;"",'Saleyard Weekly WA '!S6,AVERAGE(G2,INDEX('Saleyard Weekly WA '!R7:M,MATCH(FALSE,'Saleyard Weekly WA '!R7:M="",0)))))</f>
        <v>75.497663412276836</v>
      </c>
    </row>
    <row r="4" spans="1:7" x14ac:dyDescent="0.25">
      <c r="A4" s="36">
        <f>'Saleyard Weekly WA '!C7</f>
        <v>36545</v>
      </c>
      <c r="B4" s="66" cm="1">
        <f t="array" ref="B4">IF(AND('Saleyard Weekly WA '!N7="",'Saleyard Weekly WA '!N7=""),B3,IF('Saleyard Weekly WA '!N7&lt;&gt;"",'Saleyard Weekly WA '!N7,AVERAGE(B3,INDEX('Saleyard Weekly WA '!M8:M,MATCH(FALSE,'Saleyard Weekly WA '!M8:M="",0)))))</f>
        <v>242.041247994668</v>
      </c>
      <c r="C4" s="66" cm="1">
        <f t="array" ref="C4">IF(AND('Saleyard Weekly WA '!O7="",'Saleyard Weekly WA '!O7=""),C3,IF('Saleyard Weekly WA '!O7&lt;&gt;"",'Saleyard Weekly WA '!O7,AVERAGE(C3,INDEX('Saleyard Weekly WA '!N8:M,MATCH(FALSE,'Saleyard Weekly WA '!N8:M="",0)))))</f>
        <v>272.64928666201092</v>
      </c>
      <c r="D4" s="66" cm="1">
        <f t="array" ref="D4">IF(AND('Saleyard Weekly WA '!P7="",'Saleyard Weekly WA '!P7=""),D3,IF('Saleyard Weekly WA '!P7&lt;&gt;"",'Saleyard Weekly WA '!P7,AVERAGE(D3,INDEX('Saleyard Weekly WA '!O8:M,MATCH(FALSE,'Saleyard Weekly WA '!O8:M="",0)))))</f>
        <v>290.13833288057225</v>
      </c>
      <c r="E4" s="66" cm="1">
        <f t="array" ref="E4">IF(AND('Saleyard Weekly WA '!Q7="",'Saleyard Weekly WA '!Q7=""),E3,IF('Saleyard Weekly WA '!Q7&lt;&gt;"",'Saleyard Weekly WA '!Q7,AVERAGE(E3,INDEX('Saleyard Weekly WA '!P8:M,MATCH(FALSE,'Saleyard Weekly WA '!P8:M="",0)))))</f>
        <v>126.13869549570425</v>
      </c>
      <c r="F4" s="66" cm="1">
        <f t="array" ref="F4">IF(AND('Saleyard Weekly WA '!R7="",'Saleyard Weekly WA '!R7=""),F3,IF('Saleyard Weekly WA '!R7&lt;&gt;"",'Saleyard Weekly WA '!R7,AVERAGE(F3,INDEX('Saleyard Weekly WA '!Q8:M,MATCH(FALSE,'Saleyard Weekly WA '!Q8:M="",0)))))</f>
        <v>228.43564358835604</v>
      </c>
      <c r="G4" s="66" cm="1">
        <f t="array" ref="G4">IF(AND('Saleyard Weekly WA '!S7="",'Saleyard Weekly WA '!S7=""),G3,IF('Saleyard Weekly WA '!S7&lt;&gt;"",'Saleyard Weekly WA '!S7,AVERAGE(G3,INDEX('Saleyard Weekly WA '!R8:M,MATCH(FALSE,'Saleyard Weekly WA '!R8:M="",0)))))</f>
        <v>79.941201643282085</v>
      </c>
    </row>
    <row r="5" spans="1:7" x14ac:dyDescent="0.25">
      <c r="A5" s="36">
        <f>'Saleyard Weekly WA '!C8</f>
        <v>36552</v>
      </c>
      <c r="B5" s="66" cm="1">
        <f t="array" ref="B5">IF(AND('Saleyard Weekly WA '!N8="",'Saleyard Weekly WA '!N8=""),B4,IF('Saleyard Weekly WA '!N8&lt;&gt;"",'Saleyard Weekly WA '!N8,AVERAGE(B4,INDEX('Saleyard Weekly WA '!M9:M,MATCH(FALSE,'Saleyard Weekly WA '!M9:M="",0)))))</f>
        <v>285.08925021117835</v>
      </c>
      <c r="C5" s="66" cm="1">
        <f t="array" ref="C5">IF(AND('Saleyard Weekly WA '!O8="",'Saleyard Weekly WA '!O8=""),C4,IF('Saleyard Weekly WA '!O8&lt;&gt;"",'Saleyard Weekly WA '!O8,AVERAGE(C4,INDEX('Saleyard Weekly WA '!N9:M,MATCH(FALSE,'Saleyard Weekly WA '!N9:M="",0)))))</f>
        <v>310.96826222980201</v>
      </c>
      <c r="D5" s="66" cm="1">
        <f t="array" ref="D5">IF(AND('Saleyard Weekly WA '!P8="",'Saleyard Weekly WA '!P8=""),D4,IF('Saleyard Weekly WA '!P8&lt;&gt;"",'Saleyard Weekly WA '!P8,AVERAGE(D4,INDEX('Saleyard Weekly WA '!O9:M,MATCH(FALSE,'Saleyard Weekly WA '!O9:M="",0)))))</f>
        <v>158.90489157834205</v>
      </c>
      <c r="E5" s="66" cm="1">
        <f t="array" ref="E5">IF(AND('Saleyard Weekly WA '!Q8="",'Saleyard Weekly WA '!Q8=""),E4,IF('Saleyard Weekly WA '!Q8&lt;&gt;"",'Saleyard Weekly WA '!Q8,AVERAGE(E4,INDEX('Saleyard Weekly WA '!P9:M,MATCH(FALSE,'Saleyard Weekly WA '!P9:M="",0)))))</f>
        <v>126.13869549570425</v>
      </c>
      <c r="F5" s="66" cm="1">
        <f t="array" ref="F5">IF(AND('Saleyard Weekly WA '!R8="",'Saleyard Weekly WA '!R8=""),F4,IF('Saleyard Weekly WA '!R8&lt;&gt;"",'Saleyard Weekly WA '!R8,AVERAGE(F4,INDEX('Saleyard Weekly WA '!Q9:M,MATCH(FALSE,'Saleyard Weekly WA '!Q9:M="",0)))))</f>
        <v>234.57221314825301</v>
      </c>
      <c r="G5" s="66" cm="1">
        <f t="array" ref="G5">IF(AND('Saleyard Weekly WA '!S8="",'Saleyard Weekly WA '!S8=""),G4,IF('Saleyard Weekly WA '!S8&lt;&gt;"",'Saleyard Weekly WA '!S8,AVERAGE(G4,INDEX('Saleyard Weekly WA '!R9:M,MATCH(FALSE,'Saleyard Weekly WA '!R9:M="",0)))))</f>
        <v>92.249464760170085</v>
      </c>
    </row>
    <row r="6" spans="1:7" x14ac:dyDescent="0.25">
      <c r="A6" s="36">
        <f>'Saleyard Weekly WA '!C9</f>
        <v>36559</v>
      </c>
      <c r="B6" s="66" cm="1">
        <f t="array" ref="B6">IF(AND('Saleyard Weekly WA '!N9="",'Saleyard Weekly WA '!N9=""),B5,IF('Saleyard Weekly WA '!N9&lt;&gt;"",'Saleyard Weekly WA '!N9,AVERAGE(B5,INDEX('Saleyard Weekly WA '!M10:M,MATCH(FALSE,'Saleyard Weekly WA '!M10:M="",0)))))</f>
        <v>278.28928901469465</v>
      </c>
      <c r="C6" s="66" cm="1">
        <f t="array" ref="C6">IF(AND('Saleyard Weekly WA '!O9="",'Saleyard Weekly WA '!O9=""),C5,IF('Saleyard Weekly WA '!O9&lt;&gt;"",'Saleyard Weekly WA '!O9,AVERAGE(C5,INDEX('Saleyard Weekly WA '!N10:M,MATCH(FALSE,'Saleyard Weekly WA '!N10:M="",0)))))</f>
        <v>303.32595751616043</v>
      </c>
      <c r="D6" s="66" cm="1">
        <f t="array" ref="D6">IF(AND('Saleyard Weekly WA '!P9="",'Saleyard Weekly WA '!P9=""),D5,IF('Saleyard Weekly WA '!P9&lt;&gt;"",'Saleyard Weekly WA '!P9,AVERAGE(D5,INDEX('Saleyard Weekly WA '!O10:M,MATCH(FALSE,'Saleyard Weekly WA '!O10:M="",0)))))</f>
        <v>314.45321747509354</v>
      </c>
      <c r="E6" s="66" cm="1">
        <f t="array" ref="E6">IF(AND('Saleyard Weekly WA '!Q9="",'Saleyard Weekly WA '!Q9=""),E5,IF('Saleyard Weekly WA '!Q9&lt;&gt;"",'Saleyard Weekly WA '!Q9,AVERAGE(E5,INDEX('Saleyard Weekly WA '!P10:M,MATCH(FALSE,'Saleyard Weekly WA '!P10:M="",0)))))</f>
        <v>183.40507482837461</v>
      </c>
      <c r="F6" s="66" cm="1">
        <f t="array" ref="F6">IF(AND('Saleyard Weekly WA '!R9="",'Saleyard Weekly WA '!R9=""),F5,IF('Saleyard Weekly WA '!R9&lt;&gt;"",'Saleyard Weekly WA '!R9,AVERAGE(F5,INDEX('Saleyard Weekly WA '!Q10:M,MATCH(FALSE,'Saleyard Weekly WA '!Q10:M="",0)))))</f>
        <v>256.81466869448889</v>
      </c>
      <c r="G6" s="66" cm="1">
        <f t="array" ref="G6">IF(AND('Saleyard Weekly WA '!S9="",'Saleyard Weekly WA '!S9=""),G5,IF('Saleyard Weekly WA '!S9&lt;&gt;"",'Saleyard Weekly WA '!S9,AVERAGE(G5,INDEX('Saleyard Weekly WA '!R10:M,MATCH(FALSE,'Saleyard Weekly WA '!R10:M="",0)))))</f>
        <v>98.032563920318623</v>
      </c>
    </row>
    <row r="7" spans="1:7" x14ac:dyDescent="0.25">
      <c r="A7" s="36">
        <f>'Saleyard Weekly WA '!C10</f>
        <v>36566</v>
      </c>
      <c r="B7" s="66" cm="1">
        <f t="array" ref="B7">IF(AND('Saleyard Weekly WA '!N10="",'Saleyard Weekly WA '!N10=""),B6,IF('Saleyard Weekly WA '!N10&lt;&gt;"",'Saleyard Weekly WA '!N10,AVERAGE(B6,INDEX('Saleyard Weekly WA '!M11:M,MATCH(FALSE,'Saleyard Weekly WA '!M11:M="",0)))))</f>
        <v>299.48749952262438</v>
      </c>
      <c r="C7" s="66" cm="1">
        <f t="array" ref="C7">IF(AND('Saleyard Weekly WA '!O10="",'Saleyard Weekly WA '!O10=""),C6,IF('Saleyard Weekly WA '!O10&lt;&gt;"",'Saleyard Weekly WA '!O10,AVERAGE(C6,INDEX('Saleyard Weekly WA '!N11:M,MATCH(FALSE,'Saleyard Weekly WA '!N11:M="",0)))))</f>
        <v>315.27075293057209</v>
      </c>
      <c r="D7" s="66" cm="1">
        <f t="array" ref="D7">IF(AND('Saleyard Weekly WA '!P10="",'Saleyard Weekly WA '!P10=""),D6,IF('Saleyard Weekly WA '!P10&lt;&gt;"",'Saleyard Weekly WA '!P10,AVERAGE(D6,INDEX('Saleyard Weekly WA '!O11:M,MATCH(FALSE,'Saleyard Weekly WA '!O11:M="",0)))))</f>
        <v>309.84069231774868</v>
      </c>
      <c r="E7" s="66" cm="1">
        <f t="array" ref="E7">IF(AND('Saleyard Weekly WA '!Q10="",'Saleyard Weekly WA '!Q10=""),E6,IF('Saleyard Weekly WA '!Q10&lt;&gt;"",'Saleyard Weekly WA '!Q10,AVERAGE(E6,INDEX('Saleyard Weekly WA '!P11:M,MATCH(FALSE,'Saleyard Weekly WA '!P11:M="",0)))))</f>
        <v>221.75195259149956</v>
      </c>
      <c r="F7" s="66" cm="1">
        <f t="array" ref="F7">IF(AND('Saleyard Weekly WA '!R10="",'Saleyard Weekly WA '!R10=""),F6,IF('Saleyard Weekly WA '!R10&lt;&gt;"",'Saleyard Weekly WA '!R10,AVERAGE(F6,INDEX('Saleyard Weekly WA '!Q11:M,MATCH(FALSE,'Saleyard Weekly WA '!Q11:M="",0)))))</f>
        <v>271.03530211825364</v>
      </c>
      <c r="G7" s="66" cm="1">
        <f t="array" ref="G7">IF(AND('Saleyard Weekly WA '!S10="",'Saleyard Weekly WA '!S10=""),G6,IF('Saleyard Weekly WA '!S10&lt;&gt;"",'Saleyard Weekly WA '!S10,AVERAGE(G6,INDEX('Saleyard Weekly WA '!R11:M,MATCH(FALSE,'Saleyard Weekly WA '!R11:M="",0)))))</f>
        <v>107.70844552097307</v>
      </c>
    </row>
    <row r="8" spans="1:7" x14ac:dyDescent="0.25">
      <c r="A8" s="36">
        <f>'Saleyard Weekly WA '!C11</f>
        <v>36573</v>
      </c>
      <c r="B8" s="66" cm="1">
        <f t="array" ref="B8">IF(AND('Saleyard Weekly WA '!N11="",'Saleyard Weekly WA '!N11=""),B7,IF('Saleyard Weekly WA '!N11&lt;&gt;"",'Saleyard Weekly WA '!N11,AVERAGE(B7,INDEX('Saleyard Weekly WA '!M12:M,MATCH(FALSE,'Saleyard Weekly WA '!M12:M="",0)))))</f>
        <v>306.59999894928291</v>
      </c>
      <c r="C8" s="66" cm="1">
        <f t="array" ref="C8">IF(AND('Saleyard Weekly WA '!O11="",'Saleyard Weekly WA '!O11=""),C7,IF('Saleyard Weekly WA '!O11&lt;&gt;"",'Saleyard Weekly WA '!O11,AVERAGE(C7,INDEX('Saleyard Weekly WA '!N12:M,MATCH(FALSE,'Saleyard Weekly WA '!N12:M="",0)))))</f>
        <v>325.81387830327782</v>
      </c>
      <c r="D8" s="66" cm="1">
        <f t="array" ref="D8">IF(AND('Saleyard Weekly WA '!P11="",'Saleyard Weekly WA '!P11=""),D7,IF('Saleyard Weekly WA '!P11&lt;&gt;"",'Saleyard Weekly WA '!P11,AVERAGE(D7,INDEX('Saleyard Weekly WA '!O12:M,MATCH(FALSE,'Saleyard Weekly WA '!O12:M="",0)))))</f>
        <v>323.09622938610471</v>
      </c>
      <c r="E8" s="66" cm="1">
        <f t="array" ref="E8">IF(AND('Saleyard Weekly WA '!Q11="",'Saleyard Weekly WA '!Q11=""),E7,IF('Saleyard Weekly WA '!Q11&lt;&gt;"",'Saleyard Weekly WA '!Q11,AVERAGE(E7,INDEX('Saleyard Weekly WA '!P12:M,MATCH(FALSE,'Saleyard Weekly WA '!P12:M="",0)))))</f>
        <v>221.50677039995909</v>
      </c>
      <c r="F8" s="66" cm="1">
        <f t="array" ref="F8">IF(AND('Saleyard Weekly WA '!R11="",'Saleyard Weekly WA '!R11=""),F7,IF('Saleyard Weekly WA '!R11&lt;&gt;"",'Saleyard Weekly WA '!R11,AVERAGE(F7,INDEX('Saleyard Weekly WA '!Q12:M,MATCH(FALSE,'Saleyard Weekly WA '!Q12:M="",0)))))</f>
        <v>289.55255499074161</v>
      </c>
      <c r="G8" s="66" cm="1">
        <f t="array" ref="G8">IF(AND('Saleyard Weekly WA '!S11="",'Saleyard Weekly WA '!S11=""),G7,IF('Saleyard Weekly WA '!S11&lt;&gt;"",'Saleyard Weekly WA '!S11,AVERAGE(G7,INDEX('Saleyard Weekly WA '!R12:M,MATCH(FALSE,'Saleyard Weekly WA '!R12:M="",0)))))</f>
        <v>129.25598420372225</v>
      </c>
    </row>
    <row r="9" spans="1:7" x14ac:dyDescent="0.25">
      <c r="A9" s="36">
        <f>'Saleyard Weekly WA '!C12</f>
        <v>36580</v>
      </c>
      <c r="B9" s="66" cm="1">
        <f t="array" ref="B9">IF(AND('Saleyard Weekly WA '!N12="",'Saleyard Weekly WA '!N12=""),B8,IF('Saleyard Weekly WA '!N12&lt;&gt;"",'Saleyard Weekly WA '!N12,AVERAGE(B8,INDEX('Saleyard Weekly WA '!M13:M,MATCH(FALSE,'Saleyard Weekly WA '!M13:M="",0)))))</f>
        <v>265.15556182592746</v>
      </c>
      <c r="C9" s="66" cm="1">
        <f t="array" ref="C9">IF(AND('Saleyard Weekly WA '!O12="",'Saleyard Weekly WA '!O12=""),C8,IF('Saleyard Weekly WA '!O12&lt;&gt;"",'Saleyard Weekly WA '!O12,AVERAGE(C8,INDEX('Saleyard Weekly WA '!N13:M,MATCH(FALSE,'Saleyard Weekly WA '!N13:M="",0)))))</f>
        <v>300.95495831832744</v>
      </c>
      <c r="D9" s="66" cm="1">
        <f t="array" ref="D9">IF(AND('Saleyard Weekly WA '!P12="",'Saleyard Weekly WA '!P12=""),D8,IF('Saleyard Weekly WA '!P12&lt;&gt;"",'Saleyard Weekly WA '!P12,AVERAGE(D8,INDEX('Saleyard Weekly WA '!O13:M,MATCH(FALSE,'Saleyard Weekly WA '!O13:M="",0)))))</f>
        <v>304.8523892377267</v>
      </c>
      <c r="E9" s="66" cm="1">
        <f t="array" ref="E9">IF(AND('Saleyard Weekly WA '!Q12="",'Saleyard Weekly WA '!Q12=""),E8,IF('Saleyard Weekly WA '!Q12&lt;&gt;"",'Saleyard Weekly WA '!Q12,AVERAGE(E8,INDEX('Saleyard Weekly WA '!P13:M,MATCH(FALSE,'Saleyard Weekly WA '!P13:M="",0)))))</f>
        <v>217.92513682171943</v>
      </c>
      <c r="F9" s="66" cm="1">
        <f t="array" ref="F9">IF(AND('Saleyard Weekly WA '!R12="",'Saleyard Weekly WA '!R12=""),F8,IF('Saleyard Weekly WA '!R12&lt;&gt;"",'Saleyard Weekly WA '!R12,AVERAGE(F8,INDEX('Saleyard Weekly WA '!Q13:M,MATCH(FALSE,'Saleyard Weekly WA '!Q13:M="",0)))))</f>
        <v>271.37517967992977</v>
      </c>
      <c r="G9" s="66" cm="1">
        <f t="array" ref="G9">IF(AND('Saleyard Weekly WA '!S12="",'Saleyard Weekly WA '!S12=""),G8,IF('Saleyard Weekly WA '!S12&lt;&gt;"",'Saleyard Weekly WA '!S12,AVERAGE(G8,INDEX('Saleyard Weekly WA '!R13:M,MATCH(FALSE,'Saleyard Weekly WA '!R13:M="",0)))))</f>
        <v>114.152199634936</v>
      </c>
    </row>
    <row r="10" spans="1:7" x14ac:dyDescent="0.25">
      <c r="A10" s="36">
        <f>'Saleyard Weekly WA '!C13</f>
        <v>36587</v>
      </c>
      <c r="B10" s="66" cm="1">
        <f t="array" ref="B10">IF(AND('Saleyard Weekly WA '!N13="",'Saleyard Weekly WA '!N13=""),B9,IF('Saleyard Weekly WA '!N13&lt;&gt;"",'Saleyard Weekly WA '!N13,AVERAGE(B9,INDEX('Saleyard Weekly WA '!M14:M,MATCH(FALSE,'Saleyard Weekly WA '!M14:M="",0)))))</f>
        <v>285.47708927063621</v>
      </c>
      <c r="C10" s="66" cm="1">
        <f t="array" ref="C10">IF(AND('Saleyard Weekly WA '!O13="",'Saleyard Weekly WA '!O13=""),C9,IF('Saleyard Weekly WA '!O13&lt;&gt;"",'Saleyard Weekly WA '!O13,AVERAGE(C9,INDEX('Saleyard Weekly WA '!N14:M,MATCH(FALSE,'Saleyard Weekly WA '!N14:M="",0)))))</f>
        <v>310.6474945422126</v>
      </c>
      <c r="D10" s="66" cm="1">
        <f t="array" ref="D10">IF(AND('Saleyard Weekly WA '!P13="",'Saleyard Weekly WA '!P13=""),D9,IF('Saleyard Weekly WA '!P13&lt;&gt;"",'Saleyard Weekly WA '!P13,AVERAGE(D9,INDEX('Saleyard Weekly WA '!O14:M,MATCH(FALSE,'Saleyard Weekly WA '!O14:M="",0)))))</f>
        <v>305.34585907643583</v>
      </c>
      <c r="E10" s="66" cm="1">
        <f t="array" ref="E10">IF(AND('Saleyard Weekly WA '!Q13="",'Saleyard Weekly WA '!Q13=""),E9,IF('Saleyard Weekly WA '!Q13&lt;&gt;"",'Saleyard Weekly WA '!Q13,AVERAGE(E9,INDEX('Saleyard Weekly WA '!P14:M,MATCH(FALSE,'Saleyard Weekly WA '!P14:M="",0)))))</f>
        <v>236.47633458861762</v>
      </c>
      <c r="F10" s="66" cm="1">
        <f t="array" ref="F10">IF(AND('Saleyard Weekly WA '!R13="",'Saleyard Weekly WA '!R13=""),F9,IF('Saleyard Weekly WA '!R13&lt;&gt;"",'Saleyard Weekly WA '!R13,AVERAGE(F9,INDEX('Saleyard Weekly WA '!Q14:M,MATCH(FALSE,'Saleyard Weekly WA '!Q14:M="",0)))))</f>
        <v>281.22467404186983</v>
      </c>
      <c r="G10" s="66" cm="1">
        <f t="array" ref="G10">IF(AND('Saleyard Weekly WA '!S13="",'Saleyard Weekly WA '!S13=""),G9,IF('Saleyard Weekly WA '!S13&lt;&gt;"",'Saleyard Weekly WA '!S13,AVERAGE(G9,INDEX('Saleyard Weekly WA '!R14:M,MATCH(FALSE,'Saleyard Weekly WA '!R14:M="",0)))))</f>
        <v>102.78250225435877</v>
      </c>
    </row>
    <row r="11" spans="1:7" x14ac:dyDescent="0.25">
      <c r="A11" s="36">
        <f>'Saleyard Weekly WA '!C14</f>
        <v>36594</v>
      </c>
      <c r="B11" s="66" cm="1">
        <f t="array" ref="B11">IF(AND('Saleyard Weekly WA '!N14="",'Saleyard Weekly WA '!N14=""),B10,IF('Saleyard Weekly WA '!N14&lt;&gt;"",'Saleyard Weekly WA '!N14,AVERAGE(B10,INDEX('Saleyard Weekly WA '!M15:M,MATCH(FALSE,'Saleyard Weekly WA '!M15:M="",0)))))</f>
        <v>290.60929948795098</v>
      </c>
      <c r="C11" s="66" cm="1">
        <f t="array" ref="C11">IF(AND('Saleyard Weekly WA '!O14="",'Saleyard Weekly WA '!O14=""),C10,IF('Saleyard Weekly WA '!O14&lt;&gt;"",'Saleyard Weekly WA '!O14,AVERAGE(C10,INDEX('Saleyard Weekly WA '!N15:M,MATCH(FALSE,'Saleyard Weekly WA '!N15:M="",0)))))</f>
        <v>306.55147135281891</v>
      </c>
      <c r="D11" s="66" cm="1">
        <f t="array" ref="D11">IF(AND('Saleyard Weekly WA '!P14="",'Saleyard Weekly WA '!P14=""),D10,IF('Saleyard Weekly WA '!P14&lt;&gt;"",'Saleyard Weekly WA '!P14,AVERAGE(D10,INDEX('Saleyard Weekly WA '!O15:M,MATCH(FALSE,'Saleyard Weekly WA '!O15:M="",0)))))</f>
        <v>289.22537906606954</v>
      </c>
      <c r="E11" s="66" cm="1">
        <f t="array" ref="E11">IF(AND('Saleyard Weekly WA '!Q14="",'Saleyard Weekly WA '!Q14=""),E10,IF('Saleyard Weekly WA '!Q14&lt;&gt;"",'Saleyard Weekly WA '!Q14,AVERAGE(E10,INDEX('Saleyard Weekly WA '!P15:M,MATCH(FALSE,'Saleyard Weekly WA '!P15:M="",0)))))</f>
        <v>244.13963185882045</v>
      </c>
      <c r="F11" s="66" cm="1">
        <f t="array" ref="F11">IF(AND('Saleyard Weekly WA '!R14="",'Saleyard Weekly WA '!R14=""),F10,IF('Saleyard Weekly WA '!R14&lt;&gt;"",'Saleyard Weekly WA '!R14,AVERAGE(F10,INDEX('Saleyard Weekly WA '!Q15:M,MATCH(FALSE,'Saleyard Weekly WA '!Q15:M="",0)))))</f>
        <v>284.61192874173554</v>
      </c>
      <c r="G11" s="66" cm="1">
        <f t="array" ref="G11">IF(AND('Saleyard Weekly WA '!S14="",'Saleyard Weekly WA '!S14=""),G10,IF('Saleyard Weekly WA '!S14&lt;&gt;"",'Saleyard Weekly WA '!S14,AVERAGE(G10,INDEX('Saleyard Weekly WA '!R15:M,MATCH(FALSE,'Saleyard Weekly WA '!R15:M="",0)))))</f>
        <v>108.78147910340688</v>
      </c>
    </row>
    <row r="12" spans="1:7" x14ac:dyDescent="0.25">
      <c r="A12" s="36">
        <f>'Saleyard Weekly WA '!C15</f>
        <v>36601</v>
      </c>
      <c r="B12" s="66" cm="1">
        <f t="array" ref="B12">IF(AND('Saleyard Weekly WA '!N15="",'Saleyard Weekly WA '!N15=""),B11,IF('Saleyard Weekly WA '!N15&lt;&gt;"",'Saleyard Weekly WA '!N15,AVERAGE(B11,INDEX('Saleyard Weekly WA '!M16:M,MATCH(FALSE,'Saleyard Weekly WA '!M16:M="",0)))))</f>
        <v>315.33159074723704</v>
      </c>
      <c r="C12" s="66" cm="1">
        <f t="array" ref="C12">IF(AND('Saleyard Weekly WA '!O15="",'Saleyard Weekly WA '!O15=""),C11,IF('Saleyard Weekly WA '!O15&lt;&gt;"",'Saleyard Weekly WA '!O15,AVERAGE(C11,INDEX('Saleyard Weekly WA '!N16:M,MATCH(FALSE,'Saleyard Weekly WA '!N16:M="",0)))))</f>
        <v>317.71582856710972</v>
      </c>
      <c r="D12" s="66" cm="1">
        <f t="array" ref="D12">IF(AND('Saleyard Weekly WA '!P15="",'Saleyard Weekly WA '!P15=""),D11,IF('Saleyard Weekly WA '!P15&lt;&gt;"",'Saleyard Weekly WA '!P15,AVERAGE(D11,INDEX('Saleyard Weekly WA '!O16:M,MATCH(FALSE,'Saleyard Weekly WA '!O16:M="",0)))))</f>
        <v>316.68709301527139</v>
      </c>
      <c r="E12" s="66" cm="1">
        <f t="array" ref="E12">IF(AND('Saleyard Weekly WA '!Q15="",'Saleyard Weekly WA '!Q15=""),E11,IF('Saleyard Weekly WA '!Q15&lt;&gt;"",'Saleyard Weekly WA '!Q15,AVERAGE(E11,INDEX('Saleyard Weekly WA '!P16:M,MATCH(FALSE,'Saleyard Weekly WA '!P16:M="",0)))))</f>
        <v>244.13963185882045</v>
      </c>
      <c r="F12" s="66" cm="1">
        <f t="array" ref="F12">IF(AND('Saleyard Weekly WA '!R15="",'Saleyard Weekly WA '!R15=""),F11,IF('Saleyard Weekly WA '!R15&lt;&gt;"",'Saleyard Weekly WA '!R15,AVERAGE(F11,INDEX('Saleyard Weekly WA '!Q16:M,MATCH(FALSE,'Saleyard Weekly WA '!Q16:M="",0)))))</f>
        <v>286.03494393861052</v>
      </c>
      <c r="G12" s="66" cm="1">
        <f t="array" ref="G12">IF(AND('Saleyard Weekly WA '!S15="",'Saleyard Weekly WA '!S15=""),G11,IF('Saleyard Weekly WA '!S15&lt;&gt;"",'Saleyard Weekly WA '!S15,AVERAGE(G11,INDEX('Saleyard Weekly WA '!R16:M,MATCH(FALSE,'Saleyard Weekly WA '!R16:M="",0)))))</f>
        <v>112.57727913510102</v>
      </c>
    </row>
    <row r="13" spans="1:7" x14ac:dyDescent="0.25">
      <c r="A13" s="36">
        <f>'Saleyard Weekly WA '!C16</f>
        <v>36608</v>
      </c>
      <c r="B13" s="66" cm="1">
        <f t="array" ref="B13">IF(AND('Saleyard Weekly WA '!N16="",'Saleyard Weekly WA '!N16=""),B12,IF('Saleyard Weekly WA '!N16&lt;&gt;"",'Saleyard Weekly WA '!N16,AVERAGE(B12,INDEX('Saleyard Weekly WA '!M17:M,MATCH(FALSE,'Saleyard Weekly WA '!M17:M="",0)))))</f>
        <v>281.80408251281312</v>
      </c>
      <c r="C13" s="66" cm="1">
        <f t="array" ref="C13">IF(AND('Saleyard Weekly WA '!O16="",'Saleyard Weekly WA '!O16=""),C12,IF('Saleyard Weekly WA '!O16&lt;&gt;"",'Saleyard Weekly WA '!O16,AVERAGE(C12,INDEX('Saleyard Weekly WA '!N17:M,MATCH(FALSE,'Saleyard Weekly WA '!N17:M="",0)))))</f>
        <v>321.1215785196357</v>
      </c>
      <c r="D13" s="66" cm="1">
        <f t="array" ref="D13">IF(AND('Saleyard Weekly WA '!P16="",'Saleyard Weekly WA '!P16=""),D12,IF('Saleyard Weekly WA '!P16&lt;&gt;"",'Saleyard Weekly WA '!P16,AVERAGE(D12,INDEX('Saleyard Weekly WA '!O17:M,MATCH(FALSE,'Saleyard Weekly WA '!O17:M="",0)))))</f>
        <v>320.30509600770603</v>
      </c>
      <c r="E13" s="66" cm="1">
        <f t="array" ref="E13">IF(AND('Saleyard Weekly WA '!Q16="",'Saleyard Weekly WA '!Q16=""),E12,IF('Saleyard Weekly WA '!Q16&lt;&gt;"",'Saleyard Weekly WA '!Q16,AVERAGE(E12,INDEX('Saleyard Weekly WA '!P17:M,MATCH(FALSE,'Saleyard Weekly WA '!P17:M="",0)))))</f>
        <v>269.48392970617391</v>
      </c>
      <c r="F13" s="66" cm="1">
        <f t="array" ref="F13">IF(AND('Saleyard Weekly WA '!R16="",'Saleyard Weekly WA '!R16=""),F12,IF('Saleyard Weekly WA '!R16&lt;&gt;"",'Saleyard Weekly WA '!R16,AVERAGE(F12,INDEX('Saleyard Weekly WA '!Q17:M,MATCH(FALSE,'Saleyard Weekly WA '!Q17:M="",0)))))</f>
        <v>305.64551937030274</v>
      </c>
      <c r="G13" s="66" cm="1">
        <f t="array" ref="G13">IF(AND('Saleyard Weekly WA '!S16="",'Saleyard Weekly WA '!S16=""),G12,IF('Saleyard Weekly WA '!S16&lt;&gt;"",'Saleyard Weekly WA '!S16,AVERAGE(G12,INDEX('Saleyard Weekly WA '!R17:M,MATCH(FALSE,'Saleyard Weekly WA '!R17:M="",0)))))</f>
        <v>126.44198367341178</v>
      </c>
    </row>
    <row r="14" spans="1:7" x14ac:dyDescent="0.25">
      <c r="A14" s="36">
        <f>'Saleyard Weekly WA '!C17</f>
        <v>36615</v>
      </c>
      <c r="B14" s="66" cm="1">
        <f t="array" ref="B14">IF(AND('Saleyard Weekly WA '!N17="",'Saleyard Weekly WA '!N17=""),B13,IF('Saleyard Weekly WA '!N17&lt;&gt;"",'Saleyard Weekly WA '!N17,AVERAGE(B13,INDEX('Saleyard Weekly WA '!M18:M,MATCH(FALSE,'Saleyard Weekly WA '!M18:M="",0)))))</f>
        <v>276.05974660651611</v>
      </c>
      <c r="C14" s="66" cm="1">
        <f t="array" ref="C14">IF(AND('Saleyard Weekly WA '!O17="",'Saleyard Weekly WA '!O17=""),C13,IF('Saleyard Weekly WA '!O17&lt;&gt;"",'Saleyard Weekly WA '!O17,AVERAGE(C13,INDEX('Saleyard Weekly WA '!N18:M,MATCH(FALSE,'Saleyard Weekly WA '!N18:M="",0)))))</f>
        <v>336.82167934345864</v>
      </c>
      <c r="D14" s="66" cm="1">
        <f t="array" ref="D14">IF(AND('Saleyard Weekly WA '!P17="",'Saleyard Weekly WA '!P17=""),D13,IF('Saleyard Weekly WA '!P17&lt;&gt;"",'Saleyard Weekly WA '!P17,AVERAGE(D13,INDEX('Saleyard Weekly WA '!O18:M,MATCH(FALSE,'Saleyard Weekly WA '!O18:M="",0)))))</f>
        <v>311.54684898880799</v>
      </c>
      <c r="E14" s="66" cm="1">
        <f t="array" ref="E14">IF(AND('Saleyard Weekly WA '!Q17="",'Saleyard Weekly WA '!Q17=""),E13,IF('Saleyard Weekly WA '!Q17&lt;&gt;"",'Saleyard Weekly WA '!Q17,AVERAGE(E13,INDEX('Saleyard Weekly WA '!P18:M,MATCH(FALSE,'Saleyard Weekly WA '!P18:M="",0)))))</f>
        <v>239.05836084040936</v>
      </c>
      <c r="F14" s="66" cm="1">
        <f t="array" ref="F14">IF(AND('Saleyard Weekly WA '!R17="",'Saleyard Weekly WA '!R17=""),F13,IF('Saleyard Weekly WA '!R17&lt;&gt;"",'Saleyard Weekly WA '!R17,AVERAGE(F13,INDEX('Saleyard Weekly WA '!Q18:M,MATCH(FALSE,'Saleyard Weekly WA '!Q18:M="",0)))))</f>
        <v>308.04361932945937</v>
      </c>
      <c r="G14" s="66" cm="1">
        <f t="array" ref="G14">IF(AND('Saleyard Weekly WA '!S17="",'Saleyard Weekly WA '!S17=""),G13,IF('Saleyard Weekly WA '!S17&lt;&gt;"",'Saleyard Weekly WA '!S17,AVERAGE(G13,INDEX('Saleyard Weekly WA '!R18:M,MATCH(FALSE,'Saleyard Weekly WA '!R18:M="",0)))))</f>
        <v>119.84883533647179</v>
      </c>
    </row>
    <row r="15" spans="1:7" x14ac:dyDescent="0.25">
      <c r="A15" s="36">
        <f>'Saleyard Weekly WA '!C18</f>
        <v>36622</v>
      </c>
      <c r="B15" s="66" cm="1">
        <f t="array" ref="B15">IF(AND('Saleyard Weekly WA '!N18="",'Saleyard Weekly WA '!N18=""),B14,IF('Saleyard Weekly WA '!N18&lt;&gt;"",'Saleyard Weekly WA '!N18,AVERAGE(B14,INDEX('Saleyard Weekly WA '!M19:M,MATCH(FALSE,'Saleyard Weekly WA '!M19:M="",0)))))</f>
        <v>276.20016778551593</v>
      </c>
      <c r="C15" s="66" cm="1">
        <f t="array" ref="C15">IF(AND('Saleyard Weekly WA '!O18="",'Saleyard Weekly WA '!O18=""),C14,IF('Saleyard Weekly WA '!O18&lt;&gt;"",'Saleyard Weekly WA '!O18,AVERAGE(C14,INDEX('Saleyard Weekly WA '!N19:M,MATCH(FALSE,'Saleyard Weekly WA '!N19:M="",0)))))</f>
        <v>326.86250877000566</v>
      </c>
      <c r="D15" s="66" cm="1">
        <f t="array" ref="D15">IF(AND('Saleyard Weekly WA '!P18="",'Saleyard Weekly WA '!P18=""),D14,IF('Saleyard Weekly WA '!P18&lt;&gt;"",'Saleyard Weekly WA '!P18,AVERAGE(D14,INDEX('Saleyard Weekly WA '!O19:M,MATCH(FALSE,'Saleyard Weekly WA '!O19:M="",0)))))</f>
        <v>316.44686066974623</v>
      </c>
      <c r="E15" s="66" cm="1">
        <f t="array" ref="E15">IF(AND('Saleyard Weekly WA '!Q18="",'Saleyard Weekly WA '!Q18=""),E14,IF('Saleyard Weekly WA '!Q18&lt;&gt;"",'Saleyard Weekly WA '!Q18,AVERAGE(E14,INDEX('Saleyard Weekly WA '!P19:M,MATCH(FALSE,'Saleyard Weekly WA '!P19:M="",0)))))</f>
        <v>238.04605770238183</v>
      </c>
      <c r="F15" s="66" cm="1">
        <f t="array" ref="F15">IF(AND('Saleyard Weekly WA '!R18="",'Saleyard Weekly WA '!R18=""),F14,IF('Saleyard Weekly WA '!R18&lt;&gt;"",'Saleyard Weekly WA '!R18,AVERAGE(F14,INDEX('Saleyard Weekly WA '!Q19:M,MATCH(FALSE,'Saleyard Weekly WA '!Q19:M="",0)))))</f>
        <v>291.986927185784</v>
      </c>
      <c r="G15" s="66" cm="1">
        <f t="array" ref="G15">IF(AND('Saleyard Weekly WA '!S18="",'Saleyard Weekly WA '!S18=""),G14,IF('Saleyard Weekly WA '!S18&lt;&gt;"",'Saleyard Weekly WA '!S18,AVERAGE(G14,INDEX('Saleyard Weekly WA '!R19:M,MATCH(FALSE,'Saleyard Weekly WA '!R19:M="",0)))))</f>
        <v>117.64677615729609</v>
      </c>
    </row>
    <row r="16" spans="1:7" x14ac:dyDescent="0.25">
      <c r="A16" s="36">
        <f>'Saleyard Weekly WA '!C19</f>
        <v>36629</v>
      </c>
      <c r="B16" s="66" cm="1">
        <f t="array" ref="B16">IF(AND('Saleyard Weekly WA '!N19="",'Saleyard Weekly WA '!N19=""),B15,IF('Saleyard Weekly WA '!N19&lt;&gt;"",'Saleyard Weekly WA '!N19,AVERAGE(B15,INDEX('Saleyard Weekly WA '!M20:M,MATCH(FALSE,'Saleyard Weekly WA '!M20:M="",0)))))</f>
        <v>270.2361815022594</v>
      </c>
      <c r="C16" s="66" cm="1">
        <f t="array" ref="C16">IF(AND('Saleyard Weekly WA '!O19="",'Saleyard Weekly WA '!O19=""),C15,IF('Saleyard Weekly WA '!O19&lt;&gt;"",'Saleyard Weekly WA '!O19,AVERAGE(C15,INDEX('Saleyard Weekly WA '!N20:M,MATCH(FALSE,'Saleyard Weekly WA '!N20:M="",0)))))</f>
        <v>318.585053681614</v>
      </c>
      <c r="D16" s="66" cm="1">
        <f t="array" ref="D16">IF(AND('Saleyard Weekly WA '!P19="",'Saleyard Weekly WA '!P19=""),D15,IF('Saleyard Weekly WA '!P19&lt;&gt;"",'Saleyard Weekly WA '!P19,AVERAGE(D15,INDEX('Saleyard Weekly WA '!O20:M,MATCH(FALSE,'Saleyard Weekly WA '!O20:M="",0)))))</f>
        <v>298.27585313096461</v>
      </c>
      <c r="E16" s="66" cm="1">
        <f t="array" ref="E16">IF(AND('Saleyard Weekly WA '!Q19="",'Saleyard Weekly WA '!Q19=""),E15,IF('Saleyard Weekly WA '!Q19&lt;&gt;"",'Saleyard Weekly WA '!Q19,AVERAGE(E15,INDEX('Saleyard Weekly WA '!P20:M,MATCH(FALSE,'Saleyard Weekly WA '!P20:M="",0)))))</f>
        <v>208.3694080302196</v>
      </c>
      <c r="F16" s="66" cm="1">
        <f t="array" ref="F16">IF(AND('Saleyard Weekly WA '!R19="",'Saleyard Weekly WA '!R19=""),F15,IF('Saleyard Weekly WA '!R19&lt;&gt;"",'Saleyard Weekly WA '!R19,AVERAGE(F15,INDEX('Saleyard Weekly WA '!Q20:M,MATCH(FALSE,'Saleyard Weekly WA '!Q20:M="",0)))))</f>
        <v>277.01824127927688</v>
      </c>
      <c r="G16" s="66" cm="1">
        <f t="array" ref="G16">IF(AND('Saleyard Weekly WA '!S19="",'Saleyard Weekly WA '!S19=""),G15,IF('Saleyard Weekly WA '!S19&lt;&gt;"",'Saleyard Weekly WA '!S19,AVERAGE(G15,INDEX('Saleyard Weekly WA '!R20:M,MATCH(FALSE,'Saleyard Weekly WA '!R20:M="",0)))))</f>
        <v>117.34911374056315</v>
      </c>
    </row>
    <row r="17" spans="1:7" x14ac:dyDescent="0.25">
      <c r="A17" s="36">
        <f>'Saleyard Weekly WA '!C20</f>
        <v>36636</v>
      </c>
      <c r="B17" s="66" cm="1">
        <f t="array" ref="B17">IF(AND('Saleyard Weekly WA '!N20="",'Saleyard Weekly WA '!N20=""),B16,IF('Saleyard Weekly WA '!N20&lt;&gt;"",'Saleyard Weekly WA '!N20,AVERAGE(B16,INDEX('Saleyard Weekly WA '!M21:M,MATCH(FALSE,'Saleyard Weekly WA '!M21:M="",0)))))</f>
        <v>262.61728850744731</v>
      </c>
      <c r="C17" s="66" cm="1">
        <f t="array" ref="C17">IF(AND('Saleyard Weekly WA '!O20="",'Saleyard Weekly WA '!O20=""),C16,IF('Saleyard Weekly WA '!O20&lt;&gt;"",'Saleyard Weekly WA '!O20,AVERAGE(C16,INDEX('Saleyard Weekly WA '!N21:M,MATCH(FALSE,'Saleyard Weekly WA '!N21:M="",0)))))</f>
        <v>309.82480964298713</v>
      </c>
      <c r="D17" s="66" cm="1">
        <f t="array" ref="D17">IF(AND('Saleyard Weekly WA '!P20="",'Saleyard Weekly WA '!P20=""),D16,IF('Saleyard Weekly WA '!P20&lt;&gt;"",'Saleyard Weekly WA '!P20,AVERAGE(D16,INDEX('Saleyard Weekly WA '!O21:M,MATCH(FALSE,'Saleyard Weekly WA '!O21:M="",0)))))</f>
        <v>307.87285177398678</v>
      </c>
      <c r="E17" s="66" cm="1">
        <f t="array" ref="E17">IF(AND('Saleyard Weekly WA '!Q20="",'Saleyard Weekly WA '!Q20=""),E16,IF('Saleyard Weekly WA '!Q20&lt;&gt;"",'Saleyard Weekly WA '!Q20,AVERAGE(E16,INDEX('Saleyard Weekly WA '!P21:M,MATCH(FALSE,'Saleyard Weekly WA '!P21:M="",0)))))</f>
        <v>200.05776894798674</v>
      </c>
      <c r="F17" s="66" cm="1">
        <f t="array" ref="F17">IF(AND('Saleyard Weekly WA '!R20="",'Saleyard Weekly WA '!R20=""),F16,IF('Saleyard Weekly WA '!R20&lt;&gt;"",'Saleyard Weekly WA '!R20,AVERAGE(F16,INDEX('Saleyard Weekly WA '!Q21:M,MATCH(FALSE,'Saleyard Weekly WA '!Q21:M="",0)))))</f>
        <v>272.7914234103128</v>
      </c>
      <c r="G17" s="66" cm="1">
        <f t="array" ref="G17">IF(AND('Saleyard Weekly WA '!S20="",'Saleyard Weekly WA '!S20=""),G16,IF('Saleyard Weekly WA '!S20&lt;&gt;"",'Saleyard Weekly WA '!S20,AVERAGE(G16,INDEX('Saleyard Weekly WA '!R21:M,MATCH(FALSE,'Saleyard Weekly WA '!R21:M="",0)))))</f>
        <v>121.19979858112841</v>
      </c>
    </row>
    <row r="18" spans="1:7" x14ac:dyDescent="0.25">
      <c r="A18" s="36">
        <f>'Saleyard Weekly WA '!C21</f>
        <v>36643</v>
      </c>
      <c r="B18" s="66" cm="1">
        <f t="array" ref="B18">IF(AND('Saleyard Weekly WA '!N21="",'Saleyard Weekly WA '!N21=""),B17,IF('Saleyard Weekly WA '!N21&lt;&gt;"",'Saleyard Weekly WA '!N21,AVERAGE(B17,INDEX('Saleyard Weekly WA '!M22:M,MATCH(FALSE,'Saleyard Weekly WA '!M22:M="",0)))))</f>
        <v>292.21409423998909</v>
      </c>
      <c r="C18" s="66" cm="1">
        <f t="array" ref="C18">IF(AND('Saleyard Weekly WA '!O21="",'Saleyard Weekly WA '!O21=""),C17,IF('Saleyard Weekly WA '!O21&lt;&gt;"",'Saleyard Weekly WA '!O21,AVERAGE(C17,INDEX('Saleyard Weekly WA '!N22:M,MATCH(FALSE,'Saleyard Weekly WA '!N22:M="",0)))))</f>
        <v>318.3807406656249</v>
      </c>
      <c r="D18" s="66" cm="1">
        <f t="array" ref="D18">IF(AND('Saleyard Weekly WA '!P21="",'Saleyard Weekly WA '!P21=""),D17,IF('Saleyard Weekly WA '!P21&lt;&gt;"",'Saleyard Weekly WA '!P21,AVERAGE(D17,INDEX('Saleyard Weekly WA '!O22:M,MATCH(FALSE,'Saleyard Weekly WA '!O22:M="",0)))))</f>
        <v>303.79930757262542</v>
      </c>
      <c r="E18" s="66" cm="1">
        <f t="array" ref="E18">IF(AND('Saleyard Weekly WA '!Q21="",'Saleyard Weekly WA '!Q21=""),E17,IF('Saleyard Weekly WA '!Q21&lt;&gt;"",'Saleyard Weekly WA '!Q21,AVERAGE(E17,INDEX('Saleyard Weekly WA '!P22:M,MATCH(FALSE,'Saleyard Weekly WA '!P22:M="",0)))))</f>
        <v>200.05776894798674</v>
      </c>
      <c r="F18" s="66" cm="1">
        <f t="array" ref="F18">IF(AND('Saleyard Weekly WA '!R21="",'Saleyard Weekly WA '!R21=""),F17,IF('Saleyard Weekly WA '!R21&lt;&gt;"",'Saleyard Weekly WA '!R21,AVERAGE(F17,INDEX('Saleyard Weekly WA '!Q22:M,MATCH(FALSE,'Saleyard Weekly WA '!Q22:M="",0)))))</f>
        <v>277.14808173647714</v>
      </c>
      <c r="G18" s="66" cm="1">
        <f t="array" ref="G18">IF(AND('Saleyard Weekly WA '!S21="",'Saleyard Weekly WA '!S21=""),G17,IF('Saleyard Weekly WA '!S21&lt;&gt;"",'Saleyard Weekly WA '!S21,AVERAGE(G17,INDEX('Saleyard Weekly WA '!R22:M,MATCH(FALSE,'Saleyard Weekly WA '!R22:M="",0)))))</f>
        <v>124.57016357393755</v>
      </c>
    </row>
    <row r="19" spans="1:7" x14ac:dyDescent="0.25">
      <c r="A19" s="36">
        <f>'Saleyard Weekly WA '!C22</f>
        <v>36650</v>
      </c>
      <c r="B19" s="66" cm="1">
        <f t="array" ref="B19">IF(AND('Saleyard Weekly WA '!N22="",'Saleyard Weekly WA '!N22=""),B18,IF('Saleyard Weekly WA '!N22&lt;&gt;"",'Saleyard Weekly WA '!N22,AVERAGE(B18,INDEX('Saleyard Weekly WA '!M23:M,MATCH(FALSE,'Saleyard Weekly WA '!M23:M="",0)))))</f>
        <v>232.45235657323167</v>
      </c>
      <c r="C19" s="66" cm="1">
        <f t="array" ref="C19">IF(AND('Saleyard Weekly WA '!O22="",'Saleyard Weekly WA '!O22=""),C18,IF('Saleyard Weekly WA '!O22&lt;&gt;"",'Saleyard Weekly WA '!O22,AVERAGE(C18,INDEX('Saleyard Weekly WA '!N23:M,MATCH(FALSE,'Saleyard Weekly WA '!N23:M="",0)))))</f>
        <v>340.30018268220465</v>
      </c>
      <c r="D19" s="66" cm="1">
        <f t="array" ref="D19">IF(AND('Saleyard Weekly WA '!P22="",'Saleyard Weekly WA '!P22=""),D18,IF('Saleyard Weekly WA '!P22&lt;&gt;"",'Saleyard Weekly WA '!P22,AVERAGE(D18,INDEX('Saleyard Weekly WA '!O23:M,MATCH(FALSE,'Saleyard Weekly WA '!O23:M="",0)))))</f>
        <v>318.08082092128444</v>
      </c>
      <c r="E19" s="66" cm="1">
        <f t="array" ref="E19">IF(AND('Saleyard Weekly WA '!Q22="",'Saleyard Weekly WA '!Q22=""),E18,IF('Saleyard Weekly WA '!Q22&lt;&gt;"",'Saleyard Weekly WA '!Q22,AVERAGE(E18,INDEX('Saleyard Weekly WA '!P23:M,MATCH(FALSE,'Saleyard Weekly WA '!P23:M="",0)))))</f>
        <v>170.98968003875908</v>
      </c>
      <c r="F19" s="66" cm="1">
        <f t="array" ref="F19">IF(AND('Saleyard Weekly WA '!R22="",'Saleyard Weekly WA '!R22=""),F18,IF('Saleyard Weekly WA '!R22&lt;&gt;"",'Saleyard Weekly WA '!R22,AVERAGE(F18,INDEX('Saleyard Weekly WA '!Q23:M,MATCH(FALSE,'Saleyard Weekly WA '!Q23:M="",0)))))</f>
        <v>303.54988650900691</v>
      </c>
      <c r="G19" s="66" cm="1">
        <f t="array" ref="G19">IF(AND('Saleyard Weekly WA '!S22="",'Saleyard Weekly WA '!S22=""),G18,IF('Saleyard Weekly WA '!S22&lt;&gt;"",'Saleyard Weekly WA '!S22,AVERAGE(G18,INDEX('Saleyard Weekly WA '!R23:M,MATCH(FALSE,'Saleyard Weekly WA '!R23:M="",0)))))</f>
        <v>130.06323794766874</v>
      </c>
    </row>
    <row r="20" spans="1:7" x14ac:dyDescent="0.25">
      <c r="A20" s="36">
        <f>'Saleyard Weekly WA '!C23</f>
        <v>36657</v>
      </c>
      <c r="B20" s="66" cm="1">
        <f t="array" ref="B20">IF(AND('Saleyard Weekly WA '!N23="",'Saleyard Weekly WA '!N23=""),B19,IF('Saleyard Weekly WA '!N23&lt;&gt;"",'Saleyard Weekly WA '!N23,AVERAGE(B19,INDEX('Saleyard Weekly WA '!M24:M,MATCH(FALSE,'Saleyard Weekly WA '!M24:M="",0)))))</f>
        <v>224.29589392373481</v>
      </c>
      <c r="C20" s="66" cm="1">
        <f t="array" ref="C20">IF(AND('Saleyard Weekly WA '!O23="",'Saleyard Weekly WA '!O23=""),C19,IF('Saleyard Weekly WA '!O23&lt;&gt;"",'Saleyard Weekly WA '!O23,AVERAGE(C19,INDEX('Saleyard Weekly WA '!N24:M,MATCH(FALSE,'Saleyard Weekly WA '!N24:M="",0)))))</f>
        <v>311.46287543919328</v>
      </c>
      <c r="D20" s="66" cm="1">
        <f t="array" ref="D20">IF(AND('Saleyard Weekly WA '!P23="",'Saleyard Weekly WA '!P23=""),D19,IF('Saleyard Weekly WA '!P23&lt;&gt;"",'Saleyard Weekly WA '!P23,AVERAGE(D19,INDEX('Saleyard Weekly WA '!O24:M,MATCH(FALSE,'Saleyard Weekly WA '!O24:M="",0)))))</f>
        <v>305.68706556845967</v>
      </c>
      <c r="E20" s="66" cm="1">
        <f t="array" ref="E20">IF(AND('Saleyard Weekly WA '!Q23="",'Saleyard Weekly WA '!Q23=""),E19,IF('Saleyard Weekly WA '!Q23&lt;&gt;"",'Saleyard Weekly WA '!Q23,AVERAGE(E19,INDEX('Saleyard Weekly WA '!P24:M,MATCH(FALSE,'Saleyard Weekly WA '!P24:M="",0)))))</f>
        <v>182.09637200569188</v>
      </c>
      <c r="F20" s="66" cm="1">
        <f t="array" ref="F20">IF(AND('Saleyard Weekly WA '!R23="",'Saleyard Weekly WA '!R23=""),F19,IF('Saleyard Weekly WA '!R23&lt;&gt;"",'Saleyard Weekly WA '!R23,AVERAGE(F19,INDEX('Saleyard Weekly WA '!Q24:M,MATCH(FALSE,'Saleyard Weekly WA '!Q24:M="",0)))))</f>
        <v>277.55032564391877</v>
      </c>
      <c r="G20" s="66" cm="1">
        <f t="array" ref="G20">IF(AND('Saleyard Weekly WA '!S23="",'Saleyard Weekly WA '!S23=""),G19,IF('Saleyard Weekly WA '!S23&lt;&gt;"",'Saleyard Weekly WA '!S23,AVERAGE(G19,INDEX('Saleyard Weekly WA '!R24:M,MATCH(FALSE,'Saleyard Weekly WA '!R24:M="",0)))))</f>
        <v>132.25985355003385</v>
      </c>
    </row>
    <row r="21" spans="1:7" x14ac:dyDescent="0.25">
      <c r="A21" s="36">
        <f>'Saleyard Weekly WA '!C24</f>
        <v>36664</v>
      </c>
      <c r="B21" s="66" cm="1">
        <f t="array" ref="B21">IF(AND('Saleyard Weekly WA '!N24="",'Saleyard Weekly WA '!N24=""),B20,IF('Saleyard Weekly WA '!N24&lt;&gt;"",'Saleyard Weekly WA '!N24,AVERAGE(B20,INDEX('Saleyard Weekly WA '!M25:M,MATCH(FALSE,'Saleyard Weekly WA '!M25:M="",0)))))</f>
        <v>235.97317156869016</v>
      </c>
      <c r="C21" s="66" cm="1">
        <f t="array" ref="C21">IF(AND('Saleyard Weekly WA '!O24="",'Saleyard Weekly WA '!O24=""),C20,IF('Saleyard Weekly WA '!O24&lt;&gt;"",'Saleyard Weekly WA '!O24,AVERAGE(C20,INDEX('Saleyard Weekly WA '!N25:M,MATCH(FALSE,'Saleyard Weekly WA '!N25:M="",0)))))</f>
        <v>301.51862215934034</v>
      </c>
      <c r="D21" s="66" cm="1">
        <f t="array" ref="D21">IF(AND('Saleyard Weekly WA '!P24="",'Saleyard Weekly WA '!P24=""),D20,IF('Saleyard Weekly WA '!P24&lt;&gt;"",'Saleyard Weekly WA '!P24,AVERAGE(D20,INDEX('Saleyard Weekly WA '!O25:M,MATCH(FALSE,'Saleyard Weekly WA '!O25:M="",0)))))</f>
        <v>258.12158393459288</v>
      </c>
      <c r="E21" s="66" cm="1">
        <f t="array" ref="E21">IF(AND('Saleyard Weekly WA '!Q24="",'Saleyard Weekly WA '!Q24=""),E20,IF('Saleyard Weekly WA '!Q24&lt;&gt;"",'Saleyard Weekly WA '!Q24,AVERAGE(E20,INDEX('Saleyard Weekly WA '!P25:M,MATCH(FALSE,'Saleyard Weekly WA '!P25:M="",0)))))</f>
        <v>168.12111239525728</v>
      </c>
      <c r="F21" s="66" cm="1">
        <f t="array" ref="F21">IF(AND('Saleyard Weekly WA '!R24="",'Saleyard Weekly WA '!R24=""),F20,IF('Saleyard Weekly WA '!R24&lt;&gt;"",'Saleyard Weekly WA '!R24,AVERAGE(F20,INDEX('Saleyard Weekly WA '!Q25:M,MATCH(FALSE,'Saleyard Weekly WA '!Q25:M="",0)))))</f>
        <v>253.54850452459689</v>
      </c>
      <c r="G21" s="66" cm="1">
        <f t="array" ref="G21">IF(AND('Saleyard Weekly WA '!S24="",'Saleyard Weekly WA '!S24=""),G20,IF('Saleyard Weekly WA '!S24&lt;&gt;"",'Saleyard Weekly WA '!S24,AVERAGE(G20,INDEX('Saleyard Weekly WA '!R25:M,MATCH(FALSE,'Saleyard Weekly WA '!R25:M="",0)))))</f>
        <v>138.96864082586768</v>
      </c>
    </row>
    <row r="22" spans="1:7" x14ac:dyDescent="0.25">
      <c r="A22" s="36">
        <f>'Saleyard Weekly WA '!C25</f>
        <v>36671</v>
      </c>
      <c r="B22" s="66" cm="1">
        <f t="array" ref="B22">IF(AND('Saleyard Weekly WA '!N25="",'Saleyard Weekly WA '!N25=""),B21,IF('Saleyard Weekly WA '!N25&lt;&gt;"",'Saleyard Weekly WA '!N25,AVERAGE(B21,INDEX('Saleyard Weekly WA '!M26:M,MATCH(FALSE,'Saleyard Weekly WA '!M26:M="",0)))))</f>
        <v>166.64846202595311</v>
      </c>
      <c r="C22" s="66" cm="1">
        <f t="array" ref="C22">IF(AND('Saleyard Weekly WA '!O25="",'Saleyard Weekly WA '!O25=""),C21,IF('Saleyard Weekly WA '!O25&lt;&gt;"",'Saleyard Weekly WA '!O25,AVERAGE(C21,INDEX('Saleyard Weekly WA '!N26:M,MATCH(FALSE,'Saleyard Weekly WA '!N26:M="",0)))))</f>
        <v>273.33744801630667</v>
      </c>
      <c r="D22" s="66" cm="1">
        <f t="array" ref="D22">IF(AND('Saleyard Weekly WA '!P25="",'Saleyard Weekly WA '!P25=""),D21,IF('Saleyard Weekly WA '!P25&lt;&gt;"",'Saleyard Weekly WA '!P25,AVERAGE(D21,INDEX('Saleyard Weekly WA '!O26:M,MATCH(FALSE,'Saleyard Weekly WA '!O26:M="",0)))))</f>
        <v>233.03725630734141</v>
      </c>
      <c r="E22" s="66" cm="1">
        <f t="array" ref="E22">IF(AND('Saleyard Weekly WA '!Q25="",'Saleyard Weekly WA '!Q25=""),E21,IF('Saleyard Weekly WA '!Q25&lt;&gt;"",'Saleyard Weekly WA '!Q25,AVERAGE(E21,INDEX('Saleyard Weekly WA '!P26:M,MATCH(FALSE,'Saleyard Weekly WA '!P26:M="",0)))))</f>
        <v>169.57630898556872</v>
      </c>
      <c r="F22" s="66" cm="1">
        <f t="array" ref="F22">IF(AND('Saleyard Weekly WA '!R25="",'Saleyard Weekly WA '!R25=""),F21,IF('Saleyard Weekly WA '!R25&lt;&gt;"",'Saleyard Weekly WA '!R25,AVERAGE(F21,INDEX('Saleyard Weekly WA '!Q26:M,MATCH(FALSE,'Saleyard Weekly WA '!Q26:M="",0)))))</f>
        <v>211.99445316262273</v>
      </c>
      <c r="G22" s="66" cm="1">
        <f t="array" ref="G22">IF(AND('Saleyard Weekly WA '!S25="",'Saleyard Weekly WA '!S25=""),G21,IF('Saleyard Weekly WA '!S25&lt;&gt;"",'Saleyard Weekly WA '!S25,AVERAGE(G21,INDEX('Saleyard Weekly WA '!R26:M,MATCH(FALSE,'Saleyard Weekly WA '!R26:M="",0)))))</f>
        <v>137.68765473704576</v>
      </c>
    </row>
    <row r="23" spans="1:7" x14ac:dyDescent="0.25">
      <c r="A23" s="36">
        <f>'Saleyard Weekly WA '!C26</f>
        <v>36678</v>
      </c>
      <c r="B23" s="66" cm="1">
        <f t="array" ref="B23">IF(AND('Saleyard Weekly WA '!N26="",'Saleyard Weekly WA '!N26=""),B22,IF('Saleyard Weekly WA '!N26&lt;&gt;"",'Saleyard Weekly WA '!N26,AVERAGE(B22,INDEX('Saleyard Weekly WA '!M27:M,MATCH(FALSE,'Saleyard Weekly WA '!M27:M="",0)))))</f>
        <v>207.31702008034046</v>
      </c>
      <c r="C23" s="66" cm="1">
        <f t="array" ref="C23">IF(AND('Saleyard Weekly WA '!O26="",'Saleyard Weekly WA '!O26=""),C22,IF('Saleyard Weekly WA '!O26&lt;&gt;"",'Saleyard Weekly WA '!O26,AVERAGE(C22,INDEX('Saleyard Weekly WA '!N27:M,MATCH(FALSE,'Saleyard Weekly WA '!N27:M="",0)))))</f>
        <v>290.93575854577108</v>
      </c>
      <c r="D23" s="66" cm="1">
        <f t="array" ref="D23">IF(AND('Saleyard Weekly WA '!P26="",'Saleyard Weekly WA '!P26=""),D22,IF('Saleyard Weekly WA '!P26&lt;&gt;"",'Saleyard Weekly WA '!P26,AVERAGE(D22,INDEX('Saleyard Weekly WA '!O27:M,MATCH(FALSE,'Saleyard Weekly WA '!O27:M="",0)))))</f>
        <v>242.60366310756251</v>
      </c>
      <c r="E23" s="66" cm="1">
        <f t="array" ref="E23">IF(AND('Saleyard Weekly WA '!Q26="",'Saleyard Weekly WA '!Q26=""),E22,IF('Saleyard Weekly WA '!Q26&lt;&gt;"",'Saleyard Weekly WA '!Q26,AVERAGE(E22,INDEX('Saleyard Weekly WA '!P27:M,MATCH(FALSE,'Saleyard Weekly WA '!P27:M="",0)))))</f>
        <v>175.37575581980079</v>
      </c>
      <c r="F23" s="66" cm="1">
        <f t="array" ref="F23">IF(AND('Saleyard Weekly WA '!R26="",'Saleyard Weekly WA '!R26=""),F22,IF('Saleyard Weekly WA '!R26&lt;&gt;"",'Saleyard Weekly WA '!R26,AVERAGE(F22,INDEX('Saleyard Weekly WA '!Q27:M,MATCH(FALSE,'Saleyard Weekly WA '!Q27:M="",0)))))</f>
        <v>258.68506231957946</v>
      </c>
      <c r="G23" s="66" cm="1">
        <f t="array" ref="G23">IF(AND('Saleyard Weekly WA '!S26="",'Saleyard Weekly WA '!S26=""),G22,IF('Saleyard Weekly WA '!S26&lt;&gt;"",'Saleyard Weekly WA '!S26,AVERAGE(G22,INDEX('Saleyard Weekly WA '!R27:M,MATCH(FALSE,'Saleyard Weekly WA '!R27:M="",0)))))</f>
        <v>140.93684118576994</v>
      </c>
    </row>
    <row r="24" spans="1:7" x14ac:dyDescent="0.25">
      <c r="A24" s="36">
        <f>'Saleyard Weekly WA '!C27</f>
        <v>36685</v>
      </c>
      <c r="B24" s="66" cm="1">
        <f t="array" ref="B24">IF(AND('Saleyard Weekly WA '!N27="",'Saleyard Weekly WA '!N27=""),B23,IF('Saleyard Weekly WA '!N27&lt;&gt;"",'Saleyard Weekly WA '!N27,AVERAGE(B23,INDEX('Saleyard Weekly WA '!M28:M,MATCH(FALSE,'Saleyard Weekly WA '!M28:M="",0)))))</f>
        <v>203.50917793802154</v>
      </c>
      <c r="C24" s="66" cm="1">
        <f t="array" ref="C24">IF(AND('Saleyard Weekly WA '!O27="",'Saleyard Weekly WA '!O27=""),C23,IF('Saleyard Weekly WA '!O27&lt;&gt;"",'Saleyard Weekly WA '!O27,AVERAGE(C23,INDEX('Saleyard Weekly WA '!N28:M,MATCH(FALSE,'Saleyard Weekly WA '!N28:M="",0)))))</f>
        <v>282.57560376570387</v>
      </c>
      <c r="D24" s="66" cm="1">
        <f t="array" ref="D24">IF(AND('Saleyard Weekly WA '!P27="",'Saleyard Weekly WA '!P27=""),D23,IF('Saleyard Weekly WA '!P27&lt;&gt;"",'Saleyard Weekly WA '!P27,AVERAGE(D23,INDEX('Saleyard Weekly WA '!O28:M,MATCH(FALSE,'Saleyard Weekly WA '!O28:M="",0)))))</f>
        <v>227.28364268923809</v>
      </c>
      <c r="E24" s="66" cm="1">
        <f t="array" ref="E24">IF(AND('Saleyard Weekly WA '!Q27="",'Saleyard Weekly WA '!Q27=""),E23,IF('Saleyard Weekly WA '!Q27&lt;&gt;"",'Saleyard Weekly WA '!Q27,AVERAGE(E23,INDEX('Saleyard Weekly WA '!P28:M,MATCH(FALSE,'Saleyard Weekly WA '!P28:M="",0)))))</f>
        <v>179.68225398416646</v>
      </c>
      <c r="F24" s="66" cm="1">
        <f t="array" ref="F24">IF(AND('Saleyard Weekly WA '!R27="",'Saleyard Weekly WA '!R27=""),F23,IF('Saleyard Weekly WA '!R27&lt;&gt;"",'Saleyard Weekly WA '!R27,AVERAGE(F23,INDEX('Saleyard Weekly WA '!Q28:M,MATCH(FALSE,'Saleyard Weekly WA '!Q28:M="",0)))))</f>
        <v>203.52066351609022</v>
      </c>
      <c r="G24" s="66" cm="1">
        <f t="array" ref="G24">IF(AND('Saleyard Weekly WA '!S27="",'Saleyard Weekly WA '!S27=""),G23,IF('Saleyard Weekly WA '!S27&lt;&gt;"",'Saleyard Weekly WA '!S27,AVERAGE(G23,INDEX('Saleyard Weekly WA '!R28:M,MATCH(FALSE,'Saleyard Weekly WA '!R28:M="",0)))))</f>
        <v>137.87342301258289</v>
      </c>
    </row>
    <row r="25" spans="1:7" x14ac:dyDescent="0.25">
      <c r="A25" s="36">
        <f>'Saleyard Weekly WA '!C28</f>
        <v>36692</v>
      </c>
      <c r="B25" s="66" cm="1">
        <f t="array" ref="B25">IF(AND('Saleyard Weekly WA '!N28="",'Saleyard Weekly WA '!N28=""),B24,IF('Saleyard Weekly WA '!N28&lt;&gt;"",'Saleyard Weekly WA '!N28,AVERAGE(B24,INDEX('Saleyard Weekly WA '!M29:M,MATCH(FALSE,'Saleyard Weekly WA '!M29:M="",0)))))</f>
        <v>163.89080665833379</v>
      </c>
      <c r="C25" s="66" cm="1">
        <f t="array" ref="C25">IF(AND('Saleyard Weekly WA '!O28="",'Saleyard Weekly WA '!O28=""),C24,IF('Saleyard Weekly WA '!O28&lt;&gt;"",'Saleyard Weekly WA '!O28,AVERAGE(C24,INDEX('Saleyard Weekly WA '!N29:M,MATCH(FALSE,'Saleyard Weekly WA '!N29:M="",0)))))</f>
        <v>297.15447309927418</v>
      </c>
      <c r="D25" s="66" cm="1">
        <f t="array" ref="D25">IF(AND('Saleyard Weekly WA '!P28="",'Saleyard Weekly WA '!P28=""),D24,IF('Saleyard Weekly WA '!P28&lt;&gt;"",'Saleyard Weekly WA '!P28,AVERAGE(D24,INDEX('Saleyard Weekly WA '!O29:M,MATCH(FALSE,'Saleyard Weekly WA '!O29:M="",0)))))</f>
        <v>227.28364268923809</v>
      </c>
      <c r="E25" s="66" cm="1">
        <f t="array" ref="E25">IF(AND('Saleyard Weekly WA '!Q28="",'Saleyard Weekly WA '!Q28=""),E24,IF('Saleyard Weekly WA '!Q28&lt;&gt;"",'Saleyard Weekly WA '!Q28,AVERAGE(E24,INDEX('Saleyard Weekly WA '!P29:M,MATCH(FALSE,'Saleyard Weekly WA '!P29:M="",0)))))</f>
        <v>151.54714248003901</v>
      </c>
      <c r="F25" s="66" cm="1">
        <f t="array" ref="F25">IF(AND('Saleyard Weekly WA '!R28="",'Saleyard Weekly WA '!R28=""),F24,IF('Saleyard Weekly WA '!R28&lt;&gt;"",'Saleyard Weekly WA '!R28,AVERAGE(F24,INDEX('Saleyard Weekly WA '!Q29:M,MATCH(FALSE,'Saleyard Weekly WA '!Q29:M="",0)))))</f>
        <v>206.3810120484807</v>
      </c>
      <c r="G25" s="66" cm="1">
        <f t="array" ref="G25">IF(AND('Saleyard Weekly WA '!S28="",'Saleyard Weekly WA '!S28=""),G24,IF('Saleyard Weekly WA '!S28&lt;&gt;"",'Saleyard Weekly WA '!S28,AVERAGE(G24,INDEX('Saleyard Weekly WA '!R29:M,MATCH(FALSE,'Saleyard Weekly WA '!R29:M="",0)))))</f>
        <v>134.19412500855384</v>
      </c>
    </row>
    <row r="26" spans="1:7" x14ac:dyDescent="0.25">
      <c r="A26" s="36">
        <f>'Saleyard Weekly WA '!C29</f>
        <v>36699</v>
      </c>
      <c r="B26" s="66" cm="1">
        <f t="array" ref="B26">IF(AND('Saleyard Weekly WA '!N29="",'Saleyard Weekly WA '!N29=""),B25,IF('Saleyard Weekly WA '!N29&lt;&gt;"",'Saleyard Weekly WA '!N29,AVERAGE(B25,INDEX('Saleyard Weekly WA '!M30:M,MATCH(FALSE,'Saleyard Weekly WA '!M30:M="",0)))))</f>
        <v>261.25409686831676</v>
      </c>
      <c r="C26" s="66" cm="1">
        <f t="array" ref="C26">IF(AND('Saleyard Weekly WA '!O29="",'Saleyard Weekly WA '!O29=""),C25,IF('Saleyard Weekly WA '!O29&lt;&gt;"",'Saleyard Weekly WA '!O29,AVERAGE(C25,INDEX('Saleyard Weekly WA '!N30:M,MATCH(FALSE,'Saleyard Weekly WA '!N30:M="",0)))))</f>
        <v>351.73058216635462</v>
      </c>
      <c r="D26" s="66" cm="1">
        <f t="array" ref="D26">IF(AND('Saleyard Weekly WA '!P29="",'Saleyard Weekly WA '!P29=""),D25,IF('Saleyard Weekly WA '!P29&lt;&gt;"",'Saleyard Weekly WA '!P29,AVERAGE(D25,INDEX('Saleyard Weekly WA '!O30:M,MATCH(FALSE,'Saleyard Weekly WA '!O30:M="",0)))))</f>
        <v>227.28364268923809</v>
      </c>
      <c r="E26" s="66" cm="1">
        <f t="array" ref="E26">IF(AND('Saleyard Weekly WA '!Q29="",'Saleyard Weekly WA '!Q29=""),E25,IF('Saleyard Weekly WA '!Q29&lt;&gt;"",'Saleyard Weekly WA '!Q29,AVERAGE(E25,INDEX('Saleyard Weekly WA '!P30:M,MATCH(FALSE,'Saleyard Weekly WA '!P30:M="",0)))))</f>
        <v>190.04280692637931</v>
      </c>
      <c r="F26" s="66" cm="1">
        <f t="array" ref="F26">IF(AND('Saleyard Weekly WA '!R29="",'Saleyard Weekly WA '!R29=""),F25,IF('Saleyard Weekly WA '!R29&lt;&gt;"",'Saleyard Weekly WA '!R29,AVERAGE(F25,INDEX('Saleyard Weekly WA '!Q30:M,MATCH(FALSE,'Saleyard Weekly WA '!Q30:M="",0)))))</f>
        <v>241.36945680437071</v>
      </c>
      <c r="G26" s="66" cm="1">
        <f t="array" ref="G26">IF(AND('Saleyard Weekly WA '!S29="",'Saleyard Weekly WA '!S29=""),G25,IF('Saleyard Weekly WA '!S29&lt;&gt;"",'Saleyard Weekly WA '!S29,AVERAGE(G25,INDEX('Saleyard Weekly WA '!R30:M,MATCH(FALSE,'Saleyard Weekly WA '!R30:M="",0)))))</f>
        <v>137.61771608573312</v>
      </c>
    </row>
    <row r="27" spans="1:7" x14ac:dyDescent="0.25">
      <c r="A27" s="36">
        <f>'Saleyard Weekly WA '!C30</f>
        <v>36706</v>
      </c>
      <c r="B27" s="66" cm="1">
        <f t="array" ref="B27">IF(AND('Saleyard Weekly WA '!N30="",'Saleyard Weekly WA '!N30=""),B26,IF('Saleyard Weekly WA '!N30&lt;&gt;"",'Saleyard Weekly WA '!N30,AVERAGE(B26,INDEX('Saleyard Weekly WA '!M31:M,MATCH(FALSE,'Saleyard Weekly WA '!M31:M="",0)))))</f>
        <v>209.44336070412939</v>
      </c>
      <c r="C27" s="66" cm="1">
        <f t="array" ref="C27">IF(AND('Saleyard Weekly WA '!O30="",'Saleyard Weekly WA '!O30=""),C26,IF('Saleyard Weekly WA '!O30&lt;&gt;"",'Saleyard Weekly WA '!O30,AVERAGE(C26,INDEX('Saleyard Weekly WA '!N31:M,MATCH(FALSE,'Saleyard Weekly WA '!N31:M="",0)))))</f>
        <v>309.31709296245288</v>
      </c>
      <c r="D27" s="66" cm="1">
        <f t="array" ref="D27">IF(AND('Saleyard Weekly WA '!P30="",'Saleyard Weekly WA '!P30=""),D26,IF('Saleyard Weekly WA '!P30&lt;&gt;"",'Saleyard Weekly WA '!P30,AVERAGE(D26,INDEX('Saleyard Weekly WA '!O31:M,MATCH(FALSE,'Saleyard Weekly WA '!O31:M="",0)))))</f>
        <v>315.5675841295598</v>
      </c>
      <c r="E27" s="66" cm="1">
        <f t="array" ref="E27">IF(AND('Saleyard Weekly WA '!Q30="",'Saleyard Weekly WA '!Q30=""),E26,IF('Saleyard Weekly WA '!Q30&lt;&gt;"",'Saleyard Weekly WA '!Q30,AVERAGE(E26,INDEX('Saleyard Weekly WA '!P31:M,MATCH(FALSE,'Saleyard Weekly WA '!P31:M="",0)))))</f>
        <v>178.5643634694986</v>
      </c>
      <c r="F27" s="66" cm="1">
        <f t="array" ref="F27">IF(AND('Saleyard Weekly WA '!R30="",'Saleyard Weekly WA '!R30=""),F26,IF('Saleyard Weekly WA '!R30&lt;&gt;"",'Saleyard Weekly WA '!R30,AVERAGE(F26,INDEX('Saleyard Weekly WA '!Q31:M,MATCH(FALSE,'Saleyard Weekly WA '!Q31:M="",0)))))</f>
        <v>240.42961037132619</v>
      </c>
      <c r="G27" s="66" cm="1">
        <f t="array" ref="G27">IF(AND('Saleyard Weekly WA '!S30="",'Saleyard Weekly WA '!S30=""),G26,IF('Saleyard Weekly WA '!S30&lt;&gt;"",'Saleyard Weekly WA '!S30,AVERAGE(G26,INDEX('Saleyard Weekly WA '!R31:M,MATCH(FALSE,'Saleyard Weekly WA '!R31:M="",0)))))</f>
        <v>134.93951012990803</v>
      </c>
    </row>
    <row r="28" spans="1:7" x14ac:dyDescent="0.25">
      <c r="A28" s="36">
        <f>'Saleyard Weekly WA '!C31</f>
        <v>36713</v>
      </c>
      <c r="B28" s="66" cm="1">
        <f t="array" ref="B28">IF(AND('Saleyard Weekly WA '!N31="",'Saleyard Weekly WA '!N31=""),B27,IF('Saleyard Weekly WA '!N31&lt;&gt;"",'Saleyard Weekly WA '!N31,AVERAGE(B27,INDEX('Saleyard Weekly WA '!M32:M,MATCH(FALSE,'Saleyard Weekly WA '!M32:M="",0)))))</f>
        <v>219.74414749736624</v>
      </c>
      <c r="C28" s="66" cm="1">
        <f t="array" ref="C28">IF(AND('Saleyard Weekly WA '!O31="",'Saleyard Weekly WA '!O31=""),C27,IF('Saleyard Weekly WA '!O31&lt;&gt;"",'Saleyard Weekly WA '!O31,AVERAGE(C27,INDEX('Saleyard Weekly WA '!N32:M,MATCH(FALSE,'Saleyard Weekly WA '!N32:M="",0)))))</f>
        <v>314.19486726204826</v>
      </c>
      <c r="D28" s="66" cm="1">
        <f t="array" ref="D28">IF(AND('Saleyard Weekly WA '!P31="",'Saleyard Weekly WA '!P31=""),D27,IF('Saleyard Weekly WA '!P31&lt;&gt;"",'Saleyard Weekly WA '!P31,AVERAGE(D27,INDEX('Saleyard Weekly WA '!O32:M,MATCH(FALSE,'Saleyard Weekly WA '!O32:M="",0)))))</f>
        <v>269.86216792035765</v>
      </c>
      <c r="E28" s="66" cm="1">
        <f t="array" ref="E28">IF(AND('Saleyard Weekly WA '!Q31="",'Saleyard Weekly WA '!Q31=""),E27,IF('Saleyard Weekly WA '!Q31&lt;&gt;"",'Saleyard Weekly WA '!Q31,AVERAGE(E27,INDEX('Saleyard Weekly WA '!P32:M,MATCH(FALSE,'Saleyard Weekly WA '!P32:M="",0)))))</f>
        <v>215.61650044478461</v>
      </c>
      <c r="F28" s="66" cm="1">
        <f t="array" ref="F28">IF(AND('Saleyard Weekly WA '!R31="",'Saleyard Weekly WA '!R31=""),F27,IF('Saleyard Weekly WA '!R31&lt;&gt;"",'Saleyard Weekly WA '!R31,AVERAGE(F27,INDEX('Saleyard Weekly WA '!Q32:M,MATCH(FALSE,'Saleyard Weekly WA '!Q32:M="",0)))))</f>
        <v>199.23511774762565</v>
      </c>
      <c r="G28" s="66" cm="1">
        <f t="array" ref="G28">IF(AND('Saleyard Weekly WA '!S31="",'Saleyard Weekly WA '!S31=""),G27,IF('Saleyard Weekly WA '!S31&lt;&gt;"",'Saleyard Weekly WA '!S31,AVERAGE(G27,INDEX('Saleyard Weekly WA '!R32:M,MATCH(FALSE,'Saleyard Weekly WA '!R32:M="",0)))))</f>
        <v>151.46621381755588</v>
      </c>
    </row>
    <row r="29" spans="1:7" x14ac:dyDescent="0.25">
      <c r="A29" s="36">
        <f>'Saleyard Weekly WA '!C32</f>
        <v>36720</v>
      </c>
      <c r="B29" s="66" cm="1">
        <f t="array" ref="B29">IF(AND('Saleyard Weekly WA '!N32="",'Saleyard Weekly WA '!N32=""),B28,IF('Saleyard Weekly WA '!N32&lt;&gt;"",'Saleyard Weekly WA '!N32,AVERAGE(B28,INDEX('Saleyard Weekly WA '!M33:M,MATCH(FALSE,'Saleyard Weekly WA '!M33:M="",0)))))</f>
        <v>244.21374916546011</v>
      </c>
      <c r="C29" s="66" cm="1">
        <f t="array" ref="C29">IF(AND('Saleyard Weekly WA '!O32="",'Saleyard Weekly WA '!O32=""),C28,IF('Saleyard Weekly WA '!O32&lt;&gt;"",'Saleyard Weekly WA '!O32,AVERAGE(C28,INDEX('Saleyard Weekly WA '!N33:M,MATCH(FALSE,'Saleyard Weekly WA '!N33:M="",0)))))</f>
        <v>332.83949575349652</v>
      </c>
      <c r="D29" s="66" cm="1">
        <f t="array" ref="D29">IF(AND('Saleyard Weekly WA '!P32="",'Saleyard Weekly WA '!P32=""),D28,IF('Saleyard Weekly WA '!P32&lt;&gt;"",'Saleyard Weekly WA '!P32,AVERAGE(D28,INDEX('Saleyard Weekly WA '!O33:M,MATCH(FALSE,'Saleyard Weekly WA '!O33:M="",0)))))</f>
        <v>264.30342478447329</v>
      </c>
      <c r="E29" s="66" cm="1">
        <f t="array" ref="E29">IF(AND('Saleyard Weekly WA '!Q32="",'Saleyard Weekly WA '!Q32=""),E28,IF('Saleyard Weekly WA '!Q32&lt;&gt;"",'Saleyard Weekly WA '!Q32,AVERAGE(E28,INDEX('Saleyard Weekly WA '!P33:M,MATCH(FALSE,'Saleyard Weekly WA '!P33:M="",0)))))</f>
        <v>232.26463041854618</v>
      </c>
      <c r="F29" s="66" cm="1">
        <f t="array" ref="F29">IF(AND('Saleyard Weekly WA '!R32="",'Saleyard Weekly WA '!R32=""),F28,IF('Saleyard Weekly WA '!R32&lt;&gt;"",'Saleyard Weekly WA '!R32,AVERAGE(F28,INDEX('Saleyard Weekly WA '!Q33:M,MATCH(FALSE,'Saleyard Weekly WA '!Q33:M="",0)))))</f>
        <v>245.66133313588998</v>
      </c>
      <c r="G29" s="66" cm="1">
        <f t="array" ref="G29">IF(AND('Saleyard Weekly WA '!S32="",'Saleyard Weekly WA '!S32=""),G28,IF('Saleyard Weekly WA '!S32&lt;&gt;"",'Saleyard Weekly WA '!S32,AVERAGE(G28,INDEX('Saleyard Weekly WA '!R33:M,MATCH(FALSE,'Saleyard Weekly WA '!R33:M="",0)))))</f>
        <v>152.85456393943514</v>
      </c>
    </row>
    <row r="30" spans="1:7" x14ac:dyDescent="0.25">
      <c r="A30" s="36">
        <f>'Saleyard Weekly WA '!C33</f>
        <v>36727</v>
      </c>
      <c r="B30" s="66" cm="1">
        <f t="array" ref="B30">IF(AND('Saleyard Weekly WA '!N33="",'Saleyard Weekly WA '!N33=""),B29,IF('Saleyard Weekly WA '!N33&lt;&gt;"",'Saleyard Weekly WA '!N33,AVERAGE(B29,INDEX('Saleyard Weekly WA '!M34:M,MATCH(FALSE,'Saleyard Weekly WA '!M34:M="",0)))))</f>
        <v>256.68576788405363</v>
      </c>
      <c r="C30" s="66" cm="1">
        <f t="array" ref="C30">IF(AND('Saleyard Weekly WA '!O33="",'Saleyard Weekly WA '!O33=""),C29,IF('Saleyard Weekly WA '!O33&lt;&gt;"",'Saleyard Weekly WA '!O33,AVERAGE(C29,INDEX('Saleyard Weekly WA '!N34:M,MATCH(FALSE,'Saleyard Weekly WA '!N34:M="",0)))))</f>
        <v>327.6563422301823</v>
      </c>
      <c r="D30" s="66" cm="1">
        <f t="array" ref="D30">IF(AND('Saleyard Weekly WA '!P33="",'Saleyard Weekly WA '!P33=""),D29,IF('Saleyard Weekly WA '!P33&lt;&gt;"",'Saleyard Weekly WA '!P33,AVERAGE(D29,INDEX('Saleyard Weekly WA '!O34:M,MATCH(FALSE,'Saleyard Weekly WA '!O34:M="",0)))))</f>
        <v>310.67325032556693</v>
      </c>
      <c r="E30" s="66" cm="1">
        <f t="array" ref="E30">IF(AND('Saleyard Weekly WA '!Q33="",'Saleyard Weekly WA '!Q33=""),E29,IF('Saleyard Weekly WA '!Q33&lt;&gt;"",'Saleyard Weekly WA '!Q33,AVERAGE(E29,INDEX('Saleyard Weekly WA '!P34:M,MATCH(FALSE,'Saleyard Weekly WA '!P34:M="",0)))))</f>
        <v>225.45632983920621</v>
      </c>
      <c r="F30" s="66" cm="1">
        <f t="array" ref="F30">IF(AND('Saleyard Weekly WA '!R33="",'Saleyard Weekly WA '!R33=""),F29,IF('Saleyard Weekly WA '!R33&lt;&gt;"",'Saleyard Weekly WA '!R33,AVERAGE(F29,INDEX('Saleyard Weekly WA '!Q34:M,MATCH(FALSE,'Saleyard Weekly WA '!Q34:M="",0)))))</f>
        <v>206.69693705928077</v>
      </c>
      <c r="G30" s="66" cm="1">
        <f t="array" ref="G30">IF(AND('Saleyard Weekly WA '!S33="",'Saleyard Weekly WA '!S33=""),G29,IF('Saleyard Weekly WA '!S33&lt;&gt;"",'Saleyard Weekly WA '!S33,AVERAGE(G29,INDEX('Saleyard Weekly WA '!R34:M,MATCH(FALSE,'Saleyard Weekly WA '!R34:M="",0)))))</f>
        <v>162.68686397150168</v>
      </c>
    </row>
    <row r="31" spans="1:7" x14ac:dyDescent="0.25">
      <c r="A31" s="36">
        <f>'Saleyard Weekly WA '!C34</f>
        <v>36734</v>
      </c>
      <c r="B31" s="66" cm="1">
        <f t="array" ref="B31">IF(AND('Saleyard Weekly WA '!N34="",'Saleyard Weekly WA '!N34=""),B30,IF('Saleyard Weekly WA '!N34&lt;&gt;"",'Saleyard Weekly WA '!N34,AVERAGE(B30,INDEX('Saleyard Weekly WA '!M35:M,MATCH(FALSE,'Saleyard Weekly WA '!M35:M="",0)))))</f>
        <v>269.26836685104166</v>
      </c>
      <c r="C31" s="66" cm="1">
        <f t="array" ref="C31">IF(AND('Saleyard Weekly WA '!O34="",'Saleyard Weekly WA '!O34=""),C30,IF('Saleyard Weekly WA '!O34&lt;&gt;"",'Saleyard Weekly WA '!O34,AVERAGE(C30,INDEX('Saleyard Weekly WA '!N35:M,MATCH(FALSE,'Saleyard Weekly WA '!N35:M="",0)))))</f>
        <v>327.87567569083018</v>
      </c>
      <c r="D31" s="66" cm="1">
        <f t="array" ref="D31">IF(AND('Saleyard Weekly WA '!P34="",'Saleyard Weekly WA '!P34=""),D30,IF('Saleyard Weekly WA '!P34&lt;&gt;"",'Saleyard Weekly WA '!P34,AVERAGE(D30,INDEX('Saleyard Weekly WA '!O35:M,MATCH(FALSE,'Saleyard Weekly WA '!O35:M="",0)))))</f>
        <v>271.10248036995984</v>
      </c>
      <c r="E31" s="66" cm="1">
        <f t="array" ref="E31">IF(AND('Saleyard Weekly WA '!Q34="",'Saleyard Weekly WA '!Q34=""),E30,IF('Saleyard Weekly WA '!Q34&lt;&gt;"",'Saleyard Weekly WA '!Q34,AVERAGE(E30,INDEX('Saleyard Weekly WA '!P35:M,MATCH(FALSE,'Saleyard Weekly WA '!P35:M="",0)))))</f>
        <v>247.04670716231288</v>
      </c>
      <c r="F31" s="66" cm="1">
        <f t="array" ref="F31">IF(AND('Saleyard Weekly WA '!R34="",'Saleyard Weekly WA '!R34=""),F30,IF('Saleyard Weekly WA '!R34&lt;&gt;"",'Saleyard Weekly WA '!R34,AVERAGE(F30,INDEX('Saleyard Weekly WA '!Q35:M,MATCH(FALSE,'Saleyard Weekly WA '!Q35:M="",0)))))</f>
        <v>218.93787390190096</v>
      </c>
      <c r="G31" s="66" cm="1">
        <f t="array" ref="G31">IF(AND('Saleyard Weekly WA '!S34="",'Saleyard Weekly WA '!S34=""),G30,IF('Saleyard Weekly WA '!S34&lt;&gt;"",'Saleyard Weekly WA '!S34,AVERAGE(G30,INDEX('Saleyard Weekly WA '!R35:M,MATCH(FALSE,'Saleyard Weekly WA '!R35:M="",0)))))</f>
        <v>165.38609342669125</v>
      </c>
    </row>
    <row r="32" spans="1:7" x14ac:dyDescent="0.25">
      <c r="A32" s="36">
        <f>'Saleyard Weekly WA '!C35</f>
        <v>36741</v>
      </c>
      <c r="B32" s="66" cm="1">
        <f t="array" ref="B32">IF(AND('Saleyard Weekly WA '!N35="",'Saleyard Weekly WA '!N35=""),B31,IF('Saleyard Weekly WA '!N35&lt;&gt;"",'Saleyard Weekly WA '!N35,AVERAGE(B31,INDEX('Saleyard Weekly WA '!M36:M,MATCH(FALSE,'Saleyard Weekly WA '!M36:M="",0)))))</f>
        <v>280.98760052614432</v>
      </c>
      <c r="C32" s="66" cm="1">
        <f t="array" ref="C32">IF(AND('Saleyard Weekly WA '!O35="",'Saleyard Weekly WA '!O35=""),C31,IF('Saleyard Weekly WA '!O35&lt;&gt;"",'Saleyard Weekly WA '!O35,AVERAGE(C31,INDEX('Saleyard Weekly WA '!N36:M,MATCH(FALSE,'Saleyard Weekly WA '!N36:M="",0)))))</f>
        <v>352.91398691970278</v>
      </c>
      <c r="D32" s="66" cm="1">
        <f t="array" ref="D32">IF(AND('Saleyard Weekly WA '!P35="",'Saleyard Weekly WA '!P35=""),D31,IF('Saleyard Weekly WA '!P35&lt;&gt;"",'Saleyard Weekly WA '!P35,AVERAGE(D31,INDEX('Saleyard Weekly WA '!O36:M,MATCH(FALSE,'Saleyard Weekly WA '!O36:M="",0)))))</f>
        <v>285.29053960110463</v>
      </c>
      <c r="E32" s="66" cm="1">
        <f t="array" ref="E32">IF(AND('Saleyard Weekly WA '!Q35="",'Saleyard Weekly WA '!Q35=""),E31,IF('Saleyard Weekly WA '!Q35&lt;&gt;"",'Saleyard Weekly WA '!Q35,AVERAGE(E31,INDEX('Saleyard Weekly WA '!P36:M,MATCH(FALSE,'Saleyard Weekly WA '!P36:M="",0)))))</f>
        <v>250.85419796106228</v>
      </c>
      <c r="F32" s="66" cm="1">
        <f t="array" ref="F32">IF(AND('Saleyard Weekly WA '!R35="",'Saleyard Weekly WA '!R35=""),F31,IF('Saleyard Weekly WA '!R35&lt;&gt;"",'Saleyard Weekly WA '!R35,AVERAGE(F31,INDEX('Saleyard Weekly WA '!Q36:M,MATCH(FALSE,'Saleyard Weekly WA '!Q36:M="",0)))))</f>
        <v>243.14168637331986</v>
      </c>
      <c r="G32" s="66" cm="1">
        <f t="array" ref="G32">IF(AND('Saleyard Weekly WA '!S35="",'Saleyard Weekly WA '!S35=""),G31,IF('Saleyard Weekly WA '!S35&lt;&gt;"",'Saleyard Weekly WA '!S35,AVERAGE(G31,INDEX('Saleyard Weekly WA '!R36:M,MATCH(FALSE,'Saleyard Weekly WA '!R36:M="",0)))))</f>
        <v>157.33758543641233</v>
      </c>
    </row>
    <row r="33" spans="1:7" x14ac:dyDescent="0.25">
      <c r="A33" s="36">
        <f>'Saleyard Weekly WA '!C36</f>
        <v>36748</v>
      </c>
      <c r="B33" s="66" cm="1">
        <f t="array" ref="B33">IF(AND('Saleyard Weekly WA '!N36="",'Saleyard Weekly WA '!N36=""),B32,IF('Saleyard Weekly WA '!N36&lt;&gt;"",'Saleyard Weekly WA '!N36,AVERAGE(B32,INDEX('Saleyard Weekly WA '!M37:M,MATCH(FALSE,'Saleyard Weekly WA '!M37:M="",0)))))</f>
        <v>308.40102531707191</v>
      </c>
      <c r="C33" s="66" cm="1">
        <f t="array" ref="C33">IF(AND('Saleyard Weekly WA '!O36="",'Saleyard Weekly WA '!O36=""),C32,IF('Saleyard Weekly WA '!O36&lt;&gt;"",'Saleyard Weekly WA '!O36,AVERAGE(C32,INDEX('Saleyard Weekly WA '!N37:M,MATCH(FALSE,'Saleyard Weekly WA '!N37:M="",0)))))</f>
        <v>354.39170266300698</v>
      </c>
      <c r="D33" s="66" cm="1">
        <f t="array" ref="D33">IF(AND('Saleyard Weekly WA '!P36="",'Saleyard Weekly WA '!P36=""),D32,IF('Saleyard Weekly WA '!P36&lt;&gt;"",'Saleyard Weekly WA '!P36,AVERAGE(D32,INDEX('Saleyard Weekly WA '!O37:M,MATCH(FALSE,'Saleyard Weekly WA '!O37:M="",0)))))</f>
        <v>302.83912465531301</v>
      </c>
      <c r="E33" s="66" cm="1">
        <f t="array" ref="E33">IF(AND('Saleyard Weekly WA '!Q36="",'Saleyard Weekly WA '!Q36=""),E32,IF('Saleyard Weekly WA '!Q36&lt;&gt;"",'Saleyard Weekly WA '!Q36,AVERAGE(E32,INDEX('Saleyard Weekly WA '!P37:M,MATCH(FALSE,'Saleyard Weekly WA '!P37:M="",0)))))</f>
        <v>289.66111561766871</v>
      </c>
      <c r="F33" s="66" cm="1">
        <f t="array" ref="F33">IF(AND('Saleyard Weekly WA '!R36="",'Saleyard Weekly WA '!R36=""),F32,IF('Saleyard Weekly WA '!R36&lt;&gt;"",'Saleyard Weekly WA '!R36,AVERAGE(F32,INDEX('Saleyard Weekly WA '!Q37:M,MATCH(FALSE,'Saleyard Weekly WA '!Q37:M="",0)))))</f>
        <v>230.72267557524205</v>
      </c>
      <c r="G33" s="66" cm="1">
        <f t="array" ref="G33">IF(AND('Saleyard Weekly WA '!S36="",'Saleyard Weekly WA '!S36=""),G32,IF('Saleyard Weekly WA '!S36&lt;&gt;"",'Saleyard Weekly WA '!S36,AVERAGE(G32,INDEX('Saleyard Weekly WA '!R37:M,MATCH(FALSE,'Saleyard Weekly WA '!R37:M="",0)))))</f>
        <v>144.29208744683544</v>
      </c>
    </row>
    <row r="34" spans="1:7" x14ac:dyDescent="0.25">
      <c r="A34" s="36">
        <f>'Saleyard Weekly WA '!C37</f>
        <v>36755</v>
      </c>
      <c r="B34" s="66" cm="1">
        <f t="array" ref="B34">IF(AND('Saleyard Weekly WA '!N37="",'Saleyard Weekly WA '!N37=""),B33,IF('Saleyard Weekly WA '!N37&lt;&gt;"",'Saleyard Weekly WA '!N37,AVERAGE(B33,INDEX('Saleyard Weekly WA '!M38:M,MATCH(FALSE,'Saleyard Weekly WA '!M38:M="",0)))))</f>
        <v>301.17306026549983</v>
      </c>
      <c r="C34" s="66" cm="1">
        <f t="array" ref="C34">IF(AND('Saleyard Weekly WA '!O37="",'Saleyard Weekly WA '!O37=""),C33,IF('Saleyard Weekly WA '!O37&lt;&gt;"",'Saleyard Weekly WA '!O37,AVERAGE(C33,INDEX('Saleyard Weekly WA '!N38:M,MATCH(FALSE,'Saleyard Weekly WA '!N38:M="",0)))))</f>
        <v>361.3411083628551</v>
      </c>
      <c r="D34" s="66" cm="1">
        <f t="array" ref="D34">IF(AND('Saleyard Weekly WA '!P37="",'Saleyard Weekly WA '!P37=""),D33,IF('Saleyard Weekly WA '!P37&lt;&gt;"",'Saleyard Weekly WA '!P37,AVERAGE(D33,INDEX('Saleyard Weekly WA '!O38:M,MATCH(FALSE,'Saleyard Weekly WA '!O38:M="",0)))))</f>
        <v>275.69835954452833</v>
      </c>
      <c r="E34" s="66" cm="1">
        <f t="array" ref="E34">IF(AND('Saleyard Weekly WA '!Q37="",'Saleyard Weekly WA '!Q37=""),E33,IF('Saleyard Weekly WA '!Q37&lt;&gt;"",'Saleyard Weekly WA '!Q37,AVERAGE(E33,INDEX('Saleyard Weekly WA '!P38:M,MATCH(FALSE,'Saleyard Weekly WA '!P38:M="",0)))))</f>
        <v>210.3698605985565</v>
      </c>
      <c r="F34" s="66" cm="1">
        <f t="array" ref="F34">IF(AND('Saleyard Weekly WA '!R37="",'Saleyard Weekly WA '!R37=""),F33,IF('Saleyard Weekly WA '!R37&lt;&gt;"",'Saleyard Weekly WA '!R37,AVERAGE(F33,INDEX('Saleyard Weekly WA '!Q38:M,MATCH(FALSE,'Saleyard Weekly WA '!Q38:M="",0)))))</f>
        <v>237.8013122521761</v>
      </c>
      <c r="G34" s="66" cm="1">
        <f t="array" ref="G34">IF(AND('Saleyard Weekly WA '!S37="",'Saleyard Weekly WA '!S37=""),G33,IF('Saleyard Weekly WA '!S37&lt;&gt;"",'Saleyard Weekly WA '!S37,AVERAGE(G33,INDEX('Saleyard Weekly WA '!R38:M,MATCH(FALSE,'Saleyard Weekly WA '!R38:M="",0)))))</f>
        <v>146.49408296854031</v>
      </c>
    </row>
    <row r="35" spans="1:7" x14ac:dyDescent="0.25">
      <c r="A35" s="36">
        <f>'Saleyard Weekly WA '!C38</f>
        <v>36762</v>
      </c>
      <c r="B35" s="66" cm="1">
        <f t="array" ref="B35">IF(AND('Saleyard Weekly WA '!N38="",'Saleyard Weekly WA '!N38=""),B34,IF('Saleyard Weekly WA '!N38&lt;&gt;"",'Saleyard Weekly WA '!N38,AVERAGE(B34,INDEX('Saleyard Weekly WA '!M39:M,MATCH(FALSE,'Saleyard Weekly WA '!M39:M="",0)))))</f>
        <v>302.33447594710577</v>
      </c>
      <c r="C35" s="66" cm="1">
        <f t="array" ref="C35">IF(AND('Saleyard Weekly WA '!O38="",'Saleyard Weekly WA '!O38=""),C34,IF('Saleyard Weekly WA '!O38&lt;&gt;"",'Saleyard Weekly WA '!O38,AVERAGE(C34,INDEX('Saleyard Weekly WA '!N39:M,MATCH(FALSE,'Saleyard Weekly WA '!N39:M="",0)))))</f>
        <v>298.98577015663801</v>
      </c>
      <c r="D35" s="66" cm="1">
        <f t="array" ref="D35">IF(AND('Saleyard Weekly WA '!P38="",'Saleyard Weekly WA '!P38=""),D34,IF('Saleyard Weekly WA '!P38&lt;&gt;"",'Saleyard Weekly WA '!P38,AVERAGE(D34,INDEX('Saleyard Weekly WA '!O39:M,MATCH(FALSE,'Saleyard Weekly WA '!O39:M="",0)))))</f>
        <v>274.66515310028467</v>
      </c>
      <c r="E35" s="66" cm="1">
        <f t="array" ref="E35">IF(AND('Saleyard Weekly WA '!Q38="",'Saleyard Weekly WA '!Q38=""),E34,IF('Saleyard Weekly WA '!Q38&lt;&gt;"",'Saleyard Weekly WA '!Q38,AVERAGE(E34,INDEX('Saleyard Weekly WA '!P39:M,MATCH(FALSE,'Saleyard Weekly WA '!P39:M="",0)))))</f>
        <v>225.26705016818275</v>
      </c>
      <c r="F35" s="66" cm="1">
        <f t="array" ref="F35">IF(AND('Saleyard Weekly WA '!R38="",'Saleyard Weekly WA '!R38=""),F34,IF('Saleyard Weekly WA '!R38&lt;&gt;"",'Saleyard Weekly WA '!R38,AVERAGE(F34,INDEX('Saleyard Weekly WA '!Q39:M,MATCH(FALSE,'Saleyard Weekly WA '!Q39:M="",0)))))</f>
        <v>251.91787198360336</v>
      </c>
      <c r="G35" s="66" cm="1">
        <f t="array" ref="G35">IF(AND('Saleyard Weekly WA '!S38="",'Saleyard Weekly WA '!S38=""),G34,IF('Saleyard Weekly WA '!S38&lt;&gt;"",'Saleyard Weekly WA '!S38,AVERAGE(G34,INDEX('Saleyard Weekly WA '!R39:M,MATCH(FALSE,'Saleyard Weekly WA '!R39:M="",0)))))</f>
        <v>136.4779127566033</v>
      </c>
    </row>
    <row r="36" spans="1:7" x14ac:dyDescent="0.25">
      <c r="A36" s="36">
        <f>'Saleyard Weekly WA '!C39</f>
        <v>36769</v>
      </c>
      <c r="B36" s="66" cm="1">
        <f t="array" ref="B36">IF(AND('Saleyard Weekly WA '!N39="",'Saleyard Weekly WA '!N39=""),B35,IF('Saleyard Weekly WA '!N39&lt;&gt;"",'Saleyard Weekly WA '!N39,AVERAGE(B35,INDEX('Saleyard Weekly WA '!M40:M,MATCH(FALSE,'Saleyard Weekly WA '!M40:M="",0)))))</f>
        <v>274.21366350460835</v>
      </c>
      <c r="C36" s="66" cm="1">
        <f t="array" ref="C36">IF(AND('Saleyard Weekly WA '!O39="",'Saleyard Weekly WA '!O39=""),C35,IF('Saleyard Weekly WA '!O39&lt;&gt;"",'Saleyard Weekly WA '!O39,AVERAGE(C35,INDEX('Saleyard Weekly WA '!N40:M,MATCH(FALSE,'Saleyard Weekly WA '!N40:M="",0)))))</f>
        <v>295.82457747785867</v>
      </c>
      <c r="D36" s="66" cm="1">
        <f t="array" ref="D36">IF(AND('Saleyard Weekly WA '!P39="",'Saleyard Weekly WA '!P39=""),D35,IF('Saleyard Weekly WA '!P39&lt;&gt;"",'Saleyard Weekly WA '!P39,AVERAGE(D35,INDEX('Saleyard Weekly WA '!O40:M,MATCH(FALSE,'Saleyard Weekly WA '!O40:M="",0)))))</f>
        <v>275.6196776283432</v>
      </c>
      <c r="E36" s="66" cm="1">
        <f t="array" ref="E36">IF(AND('Saleyard Weekly WA '!Q39="",'Saleyard Weekly WA '!Q39=""),E35,IF('Saleyard Weekly WA '!Q39&lt;&gt;"",'Saleyard Weekly WA '!Q39,AVERAGE(E35,INDEX('Saleyard Weekly WA '!P40:M,MATCH(FALSE,'Saleyard Weekly WA '!P40:M="",0)))))</f>
        <v>210.79514463926802</v>
      </c>
      <c r="F36" s="66" cm="1">
        <f t="array" ref="F36">IF(AND('Saleyard Weekly WA '!R39="",'Saleyard Weekly WA '!R39=""),F35,IF('Saleyard Weekly WA '!R39&lt;&gt;"",'Saleyard Weekly WA '!R39,AVERAGE(F35,INDEX('Saleyard Weekly WA '!Q40:M,MATCH(FALSE,'Saleyard Weekly WA '!Q40:M="",0)))))</f>
        <v>257.08206125373158</v>
      </c>
      <c r="G36" s="66" cm="1">
        <f t="array" ref="G36">IF(AND('Saleyard Weekly WA '!S39="",'Saleyard Weekly WA '!S39=""),G35,IF('Saleyard Weekly WA '!S39&lt;&gt;"",'Saleyard Weekly WA '!S39,AVERAGE(G35,INDEX('Saleyard Weekly WA '!R40:M,MATCH(FALSE,'Saleyard Weekly WA '!R40:M="",0)))))</f>
        <v>145.14504117910823</v>
      </c>
    </row>
    <row r="37" spans="1:7" x14ac:dyDescent="0.25">
      <c r="A37" s="36">
        <f>'Saleyard Weekly WA '!C40</f>
        <v>36776</v>
      </c>
      <c r="B37" s="66" cm="1">
        <f t="array" ref="B37">IF(AND('Saleyard Weekly WA '!N40="",'Saleyard Weekly WA '!N40=""),B36,IF('Saleyard Weekly WA '!N40&lt;&gt;"",'Saleyard Weekly WA '!N40,AVERAGE(B36,INDEX('Saleyard Weekly WA '!M41:M,MATCH(FALSE,'Saleyard Weekly WA '!M41:M="",0)))))</f>
        <v>260.05359548570215</v>
      </c>
      <c r="C37" s="66" cm="1">
        <f t="array" ref="C37">IF(AND('Saleyard Weekly WA '!O40="",'Saleyard Weekly WA '!O40=""),C36,IF('Saleyard Weekly WA '!O40&lt;&gt;"",'Saleyard Weekly WA '!O40,AVERAGE(C36,INDEX('Saleyard Weekly WA '!N41:M,MATCH(FALSE,'Saleyard Weekly WA '!N41:M="",0)))))</f>
        <v>295.99645892667422</v>
      </c>
      <c r="D37" s="66" cm="1">
        <f t="array" ref="D37">IF(AND('Saleyard Weekly WA '!P40="",'Saleyard Weekly WA '!P40=""),D36,IF('Saleyard Weekly WA '!P40&lt;&gt;"",'Saleyard Weekly WA '!P40,AVERAGE(D36,INDEX('Saleyard Weekly WA '!O41:M,MATCH(FALSE,'Saleyard Weekly WA '!O41:M="",0)))))</f>
        <v>258.88315284504353</v>
      </c>
      <c r="E37" s="66" cm="1">
        <f t="array" ref="E37">IF(AND('Saleyard Weekly WA '!Q40="",'Saleyard Weekly WA '!Q40=""),E36,IF('Saleyard Weekly WA '!Q40&lt;&gt;"",'Saleyard Weekly WA '!Q40,AVERAGE(E36,INDEX('Saleyard Weekly WA '!P41:M,MATCH(FALSE,'Saleyard Weekly WA '!P41:M="",0)))))</f>
        <v>156.84001888049426</v>
      </c>
      <c r="F37" s="66" cm="1">
        <f t="array" ref="F37">IF(AND('Saleyard Weekly WA '!R40="",'Saleyard Weekly WA '!R40=""),F36,IF('Saleyard Weekly WA '!R40&lt;&gt;"",'Saleyard Weekly WA '!R40,AVERAGE(F36,INDEX('Saleyard Weekly WA '!Q41:M,MATCH(FALSE,'Saleyard Weekly WA '!Q41:M="",0)))))</f>
        <v>241.54046585156721</v>
      </c>
      <c r="G37" s="66" cm="1">
        <f t="array" ref="G37">IF(AND('Saleyard Weekly WA '!S40="",'Saleyard Weekly WA '!S40=""),G36,IF('Saleyard Weekly WA '!S40&lt;&gt;"",'Saleyard Weekly WA '!S40,AVERAGE(G36,INDEX('Saleyard Weekly WA '!R41:M,MATCH(FALSE,'Saleyard Weekly WA '!R41:M="",0)))))</f>
        <v>150.79186400854121</v>
      </c>
    </row>
    <row r="38" spans="1:7" x14ac:dyDescent="0.25">
      <c r="A38" s="36">
        <f>'Saleyard Weekly WA '!C41</f>
        <v>36783</v>
      </c>
      <c r="B38" s="66" cm="1">
        <f t="array" ref="B38">IF(AND('Saleyard Weekly WA '!N41="",'Saleyard Weekly WA '!N41=""),B37,IF('Saleyard Weekly WA '!N41&lt;&gt;"",'Saleyard Weekly WA '!N41,AVERAGE(B37,INDEX('Saleyard Weekly WA '!M42:M,MATCH(FALSE,'Saleyard Weekly WA '!M42:M="",0)))))</f>
        <v>278.7554684570805</v>
      </c>
      <c r="C38" s="66" cm="1">
        <f t="array" ref="C38">IF(AND('Saleyard Weekly WA '!O41="",'Saleyard Weekly WA '!O41=""),C37,IF('Saleyard Weekly WA '!O41&lt;&gt;"",'Saleyard Weekly WA '!O41,AVERAGE(C37,INDEX('Saleyard Weekly WA '!N42:M,MATCH(FALSE,'Saleyard Weekly WA '!N42:M="",0)))))</f>
        <v>293.53476963374777</v>
      </c>
      <c r="D38" s="66" cm="1">
        <f t="array" ref="D38">IF(AND('Saleyard Weekly WA '!P41="",'Saleyard Weekly WA '!P41=""),D37,IF('Saleyard Weekly WA '!P41&lt;&gt;"",'Saleyard Weekly WA '!P41,AVERAGE(D37,INDEX('Saleyard Weekly WA '!O42:M,MATCH(FALSE,'Saleyard Weekly WA '!O42:M="",0)))))</f>
        <v>225.94969325710278</v>
      </c>
      <c r="E38" s="66" cm="1">
        <f t="array" ref="E38">IF(AND('Saleyard Weekly WA '!Q41="",'Saleyard Weekly WA '!Q41=""),E37,IF('Saleyard Weekly WA '!Q41&lt;&gt;"",'Saleyard Weekly WA '!Q41,AVERAGE(E37,INDEX('Saleyard Weekly WA '!P42:M,MATCH(FALSE,'Saleyard Weekly WA '!P42:M="",0)))))</f>
        <v>250.65500009384419</v>
      </c>
      <c r="F38" s="66" cm="1">
        <f t="array" ref="F38">IF(AND('Saleyard Weekly WA '!R41="",'Saleyard Weekly WA '!R41=""),F37,IF('Saleyard Weekly WA '!R41&lt;&gt;"",'Saleyard Weekly WA '!R41,AVERAGE(F37,INDEX('Saleyard Weekly WA '!Q42:M,MATCH(FALSE,'Saleyard Weekly WA '!Q42:M="",0)))))</f>
        <v>263.59049395617916</v>
      </c>
      <c r="G38" s="66" cm="1">
        <f t="array" ref="G38">IF(AND('Saleyard Weekly WA '!S41="",'Saleyard Weekly WA '!S41=""),G37,IF('Saleyard Weekly WA '!S41&lt;&gt;"",'Saleyard Weekly WA '!S41,AVERAGE(G37,INDEX('Saleyard Weekly WA '!R42:M,MATCH(FALSE,'Saleyard Weekly WA '!R42:M="",0)))))</f>
        <v>147.8826893210979</v>
      </c>
    </row>
    <row r="39" spans="1:7" x14ac:dyDescent="0.25">
      <c r="A39" s="36">
        <f>'Saleyard Weekly WA '!C42</f>
        <v>36790</v>
      </c>
      <c r="B39" s="66" cm="1">
        <f t="array" ref="B39">IF(AND('Saleyard Weekly WA '!N42="",'Saleyard Weekly WA '!N42=""),B38,IF('Saleyard Weekly WA '!N42&lt;&gt;"",'Saleyard Weekly WA '!N42,AVERAGE(B38,INDEX('Saleyard Weekly WA '!M43:M,MATCH(FALSE,'Saleyard Weekly WA '!M43:M="",0)))))</f>
        <v>274.34817665325551</v>
      </c>
      <c r="C39" s="66" cm="1">
        <f t="array" ref="C39">IF(AND('Saleyard Weekly WA '!O42="",'Saleyard Weekly WA '!O42=""),C38,IF('Saleyard Weekly WA '!O42&lt;&gt;"",'Saleyard Weekly WA '!O42,AVERAGE(C38,INDEX('Saleyard Weekly WA '!N43:M,MATCH(FALSE,'Saleyard Weekly WA '!N43:M="",0)))))</f>
        <v>292.22631733015453</v>
      </c>
      <c r="D39" s="66" cm="1">
        <f t="array" ref="D39">IF(AND('Saleyard Weekly WA '!P42="",'Saleyard Weekly WA '!P42=""),D38,IF('Saleyard Weekly WA '!P42&lt;&gt;"",'Saleyard Weekly WA '!P42,AVERAGE(D38,INDEX('Saleyard Weekly WA '!O43:M,MATCH(FALSE,'Saleyard Weekly WA '!O43:M="",0)))))</f>
        <v>273.64854753930575</v>
      </c>
      <c r="E39" s="66" cm="1">
        <f t="array" ref="E39">IF(AND('Saleyard Weekly WA '!Q42="",'Saleyard Weekly WA '!Q42=""),E38,IF('Saleyard Weekly WA '!Q42&lt;&gt;"",'Saleyard Weekly WA '!Q42,AVERAGE(E38,INDEX('Saleyard Weekly WA '!P43:M,MATCH(FALSE,'Saleyard Weekly WA '!P43:M="",0)))))</f>
        <v>196.76664550345058</v>
      </c>
      <c r="F39" s="66" cm="1">
        <f t="array" ref="F39">IF(AND('Saleyard Weekly WA '!R42="",'Saleyard Weekly WA '!R42=""),F38,IF('Saleyard Weekly WA '!R42&lt;&gt;"",'Saleyard Weekly WA '!R42,AVERAGE(F38,INDEX('Saleyard Weekly WA '!Q43:M,MATCH(FALSE,'Saleyard Weekly WA '!Q43:M="",0)))))</f>
        <v>232.81351950188463</v>
      </c>
      <c r="G39" s="66" cm="1">
        <f t="array" ref="G39">IF(AND('Saleyard Weekly WA '!S42="",'Saleyard Weekly WA '!S42=""),G38,IF('Saleyard Weekly WA '!S42&lt;&gt;"",'Saleyard Weekly WA '!S42,AVERAGE(G38,INDEX('Saleyard Weekly WA '!R43:M,MATCH(FALSE,'Saleyard Weekly WA '!R43:M="",0)))))</f>
        <v>141.15891462720279</v>
      </c>
    </row>
    <row r="40" spans="1:7" x14ac:dyDescent="0.25">
      <c r="A40" s="36">
        <f>'Saleyard Weekly WA '!C43</f>
        <v>36797</v>
      </c>
      <c r="B40" s="66" cm="1">
        <f t="array" ref="B40">IF(AND('Saleyard Weekly WA '!N43="",'Saleyard Weekly WA '!N43=""),B39,IF('Saleyard Weekly WA '!N43&lt;&gt;"",'Saleyard Weekly WA '!N43,AVERAGE(B39,INDEX('Saleyard Weekly WA '!M44:M,MATCH(FALSE,'Saleyard Weekly WA '!M44:M="",0)))))</f>
        <v>226.10037888535925</v>
      </c>
      <c r="C40" s="66" cm="1">
        <f t="array" ref="C40">IF(AND('Saleyard Weekly WA '!O43="",'Saleyard Weekly WA '!O43=""),C39,IF('Saleyard Weekly WA '!O43&lt;&gt;"",'Saleyard Weekly WA '!O43,AVERAGE(C39,INDEX('Saleyard Weekly WA '!N44:M,MATCH(FALSE,'Saleyard Weekly WA '!N44:M="",0)))))</f>
        <v>241.3041365468514</v>
      </c>
      <c r="D40" s="66" cm="1">
        <f t="array" ref="D40">IF(AND('Saleyard Weekly WA '!P43="",'Saleyard Weekly WA '!P43=""),D39,IF('Saleyard Weekly WA '!P43&lt;&gt;"",'Saleyard Weekly WA '!P43,AVERAGE(D39,INDEX('Saleyard Weekly WA '!O44:M,MATCH(FALSE,'Saleyard Weekly WA '!O44:M="",0)))))</f>
        <v>273.64854753930575</v>
      </c>
      <c r="E40" s="66" cm="1">
        <f t="array" ref="E40">IF(AND('Saleyard Weekly WA '!Q43="",'Saleyard Weekly WA '!Q43=""),E39,IF('Saleyard Weekly WA '!Q43&lt;&gt;"",'Saleyard Weekly WA '!Q43,AVERAGE(E39,INDEX('Saleyard Weekly WA '!P44:M,MATCH(FALSE,'Saleyard Weekly WA '!P44:M="",0)))))</f>
        <v>196.76664550345058</v>
      </c>
      <c r="F40" s="66" cm="1">
        <f t="array" ref="F40">IF(AND('Saleyard Weekly WA '!R43="",'Saleyard Weekly WA '!R43=""),F39,IF('Saleyard Weekly WA '!R43&lt;&gt;"",'Saleyard Weekly WA '!R43,AVERAGE(F39,INDEX('Saleyard Weekly WA '!Q44:M,MATCH(FALSE,'Saleyard Weekly WA '!Q44:M="",0)))))</f>
        <v>240.76319938441804</v>
      </c>
      <c r="G40" s="66" cm="1">
        <f t="array" ref="G40">IF(AND('Saleyard Weekly WA '!S43="",'Saleyard Weekly WA '!S43=""),G39,IF('Saleyard Weekly WA '!S43&lt;&gt;"",'Saleyard Weekly WA '!S43,AVERAGE(G39,INDEX('Saleyard Weekly WA '!R44:M,MATCH(FALSE,'Saleyard Weekly WA '!R44:M="",0)))))</f>
        <v>132.73966461997037</v>
      </c>
    </row>
    <row r="41" spans="1:7" x14ac:dyDescent="0.25">
      <c r="A41" s="36">
        <f>'Saleyard Weekly WA '!C44</f>
        <v>36804</v>
      </c>
      <c r="B41" s="66" cm="1">
        <f t="array" ref="B41">IF(AND('Saleyard Weekly WA '!N44="",'Saleyard Weekly WA '!N44=""),B40,IF('Saleyard Weekly WA '!N44&lt;&gt;"",'Saleyard Weekly WA '!N44,AVERAGE(B40,INDEX('Saleyard Weekly WA '!M45:M,MATCH(FALSE,'Saleyard Weekly WA '!M45:M="",0)))))</f>
        <v>219.29608542901306</v>
      </c>
      <c r="C41" s="66" cm="1">
        <f t="array" ref="C41">IF(AND('Saleyard Weekly WA '!O44="",'Saleyard Weekly WA '!O44=""),C40,IF('Saleyard Weekly WA '!O44&lt;&gt;"",'Saleyard Weekly WA '!O44,AVERAGE(C40,INDEX('Saleyard Weekly WA '!N45:M,MATCH(FALSE,'Saleyard Weekly WA '!N45:M="",0)))))</f>
        <v>205.90699348339183</v>
      </c>
      <c r="D41" s="66" cm="1">
        <f t="array" ref="D41">IF(AND('Saleyard Weekly WA '!P44="",'Saleyard Weekly WA '!P44=""),D40,IF('Saleyard Weekly WA '!P44&lt;&gt;"",'Saleyard Weekly WA '!P44,AVERAGE(D40,INDEX('Saleyard Weekly WA '!O45:M,MATCH(FALSE,'Saleyard Weekly WA '!O45:M="",0)))))</f>
        <v>273.64854753930575</v>
      </c>
      <c r="E41" s="66" cm="1">
        <f t="array" ref="E41">IF(AND('Saleyard Weekly WA '!Q44="",'Saleyard Weekly WA '!Q44=""),E40,IF('Saleyard Weekly WA '!Q44&lt;&gt;"",'Saleyard Weekly WA '!Q44,AVERAGE(E40,INDEX('Saleyard Weekly WA '!P45:M,MATCH(FALSE,'Saleyard Weekly WA '!P45:M="",0)))))</f>
        <v>196.76664550345058</v>
      </c>
      <c r="F41" s="66" cm="1">
        <f t="array" ref="F41">IF(AND('Saleyard Weekly WA '!R44="",'Saleyard Weekly WA '!R44=""),F40,IF('Saleyard Weekly WA '!R44&lt;&gt;"",'Saleyard Weekly WA '!R44,AVERAGE(F40,INDEX('Saleyard Weekly WA '!Q45:M,MATCH(FALSE,'Saleyard Weekly WA '!Q45:M="",0)))))</f>
        <v>196.06852941244966</v>
      </c>
      <c r="G41" s="66" cm="1">
        <f t="array" ref="G41">IF(AND('Saleyard Weekly WA '!S44="",'Saleyard Weekly WA '!S44=""),G40,IF('Saleyard Weekly WA '!S44&lt;&gt;"",'Saleyard Weekly WA '!S44,AVERAGE(G40,INDEX('Saleyard Weekly WA '!R45:M,MATCH(FALSE,'Saleyard Weekly WA '!R45:M="",0)))))</f>
        <v>123.12535151300546</v>
      </c>
    </row>
    <row r="42" spans="1:7" x14ac:dyDescent="0.25">
      <c r="A42" s="36">
        <f>'Saleyard Weekly WA '!C45</f>
        <v>36811</v>
      </c>
      <c r="B42" s="66" cm="1">
        <f t="array" ref="B42">IF(AND('Saleyard Weekly WA '!N45="",'Saleyard Weekly WA '!N45=""),B41,IF('Saleyard Weekly WA '!N45&lt;&gt;"",'Saleyard Weekly WA '!N45,AVERAGE(B41,INDEX('Saleyard Weekly WA '!M46:M,MATCH(FALSE,'Saleyard Weekly WA '!M46:M="",0)))))</f>
        <v>221.03339275885014</v>
      </c>
      <c r="C42" s="66" cm="1">
        <f t="array" ref="C42">IF(AND('Saleyard Weekly WA '!O45="",'Saleyard Weekly WA '!O45=""),C41,IF('Saleyard Weekly WA '!O45&lt;&gt;"",'Saleyard Weekly WA '!O45,AVERAGE(C41,INDEX('Saleyard Weekly WA '!N46:M,MATCH(FALSE,'Saleyard Weekly WA '!N46:M="",0)))))</f>
        <v>239.37864421082736</v>
      </c>
      <c r="D42" s="66" cm="1">
        <f t="array" ref="D42">IF(AND('Saleyard Weekly WA '!P45="",'Saleyard Weekly WA '!P45=""),D41,IF('Saleyard Weekly WA '!P45&lt;&gt;"",'Saleyard Weekly WA '!P45,AVERAGE(D41,INDEX('Saleyard Weekly WA '!O46:M,MATCH(FALSE,'Saleyard Weekly WA '!O46:M="",0)))))</f>
        <v>273.64854753930575</v>
      </c>
      <c r="E42" s="66" cm="1">
        <f t="array" ref="E42">IF(AND('Saleyard Weekly WA '!Q45="",'Saleyard Weekly WA '!Q45=""),E41,IF('Saleyard Weekly WA '!Q45&lt;&gt;"",'Saleyard Weekly WA '!Q45,AVERAGE(E41,INDEX('Saleyard Weekly WA '!P46:M,MATCH(FALSE,'Saleyard Weekly WA '!P46:M="",0)))))</f>
        <v>191.37445090387052</v>
      </c>
      <c r="F42" s="66" cm="1">
        <f t="array" ref="F42">IF(AND('Saleyard Weekly WA '!R45="",'Saleyard Weekly WA '!R45=""),F41,IF('Saleyard Weekly WA '!R45&lt;&gt;"",'Saleyard Weekly WA '!R45,AVERAGE(F41,INDEX('Saleyard Weekly WA '!Q46:M,MATCH(FALSE,'Saleyard Weekly WA '!Q46:M="",0)))))</f>
        <v>235.26807942235189</v>
      </c>
      <c r="G42" s="66" cm="1">
        <f t="array" ref="G42">IF(AND('Saleyard Weekly WA '!S45="",'Saleyard Weekly WA '!S45=""),G41,IF('Saleyard Weekly WA '!S45&lt;&gt;"",'Saleyard Weekly WA '!S45,AVERAGE(G41,INDEX('Saleyard Weekly WA '!R46:M,MATCH(FALSE,'Saleyard Weekly WA '!R46:M="",0)))))</f>
        <v>103.7867607251452</v>
      </c>
    </row>
    <row r="43" spans="1:7" x14ac:dyDescent="0.25">
      <c r="A43" s="36">
        <f>'Saleyard Weekly WA '!C46</f>
        <v>36818</v>
      </c>
      <c r="B43" s="66" cm="1">
        <f t="array" ref="B43">IF(AND('Saleyard Weekly WA '!N46="",'Saleyard Weekly WA '!N46=""),B42,IF('Saleyard Weekly WA '!N46&lt;&gt;"",'Saleyard Weekly WA '!N46,AVERAGE(B42,INDEX('Saleyard Weekly WA '!M47:M,MATCH(FALSE,'Saleyard Weekly WA '!M47:M="",0)))))</f>
        <v>245.42971925413724</v>
      </c>
      <c r="C43" s="66" cm="1">
        <f t="array" ref="C43">IF(AND('Saleyard Weekly WA '!O46="",'Saleyard Weekly WA '!O46=""),C42,IF('Saleyard Weekly WA '!O46&lt;&gt;"",'Saleyard Weekly WA '!O46,AVERAGE(C42,INDEX('Saleyard Weekly WA '!N47:M,MATCH(FALSE,'Saleyard Weekly WA '!N47:M="",0)))))</f>
        <v>238.92385483245317</v>
      </c>
      <c r="D43" s="66" cm="1">
        <f t="array" ref="D43">IF(AND('Saleyard Weekly WA '!P46="",'Saleyard Weekly WA '!P46=""),D42,IF('Saleyard Weekly WA '!P46&lt;&gt;"",'Saleyard Weekly WA '!P46,AVERAGE(D42,INDEX('Saleyard Weekly WA '!O47:M,MATCH(FALSE,'Saleyard Weekly WA '!O47:M="",0)))))</f>
        <v>273.64854753930575</v>
      </c>
      <c r="E43" s="66" cm="1">
        <f t="array" ref="E43">IF(AND('Saleyard Weekly WA '!Q46="",'Saleyard Weekly WA '!Q46=""),E42,IF('Saleyard Weekly WA '!Q46&lt;&gt;"",'Saleyard Weekly WA '!Q46,AVERAGE(E42,INDEX('Saleyard Weekly WA '!P47:M,MATCH(FALSE,'Saleyard Weekly WA '!P47:M="",0)))))</f>
        <v>239.93001434293052</v>
      </c>
      <c r="F43" s="66" cm="1">
        <f t="array" ref="F43">IF(AND('Saleyard Weekly WA '!R46="",'Saleyard Weekly WA '!R46=""),F42,IF('Saleyard Weekly WA '!R46&lt;&gt;"",'Saleyard Weekly WA '!R46,AVERAGE(F42,INDEX('Saleyard Weekly WA '!Q47:M,MATCH(FALSE,'Saleyard Weekly WA '!Q47:M="",0)))))</f>
        <v>265.87155395592004</v>
      </c>
      <c r="G43" s="66" cm="1">
        <f t="array" ref="G43">IF(AND('Saleyard Weekly WA '!S46="",'Saleyard Weekly WA '!S46=""),G42,IF('Saleyard Weekly WA '!S46&lt;&gt;"",'Saleyard Weekly WA '!S46,AVERAGE(G42,INDEX('Saleyard Weekly WA '!R47:M,MATCH(FALSE,'Saleyard Weekly WA '!R47:M="",0)))))</f>
        <v>97.410200079190261</v>
      </c>
    </row>
    <row r="44" spans="1:7" x14ac:dyDescent="0.25">
      <c r="A44" s="36">
        <f>'Saleyard Weekly WA '!C47</f>
        <v>36825</v>
      </c>
      <c r="B44" s="66" cm="1">
        <f t="array" ref="B44">IF(AND('Saleyard Weekly WA '!N47="",'Saleyard Weekly WA '!N47=""),B43,IF('Saleyard Weekly WA '!N47&lt;&gt;"",'Saleyard Weekly WA '!N47,AVERAGE(B43,INDEX('Saleyard Weekly WA '!M48:M,MATCH(FALSE,'Saleyard Weekly WA '!M48:M="",0)))))</f>
        <v>219.34490313818233</v>
      </c>
      <c r="C44" s="66" cm="1">
        <f t="array" ref="C44">IF(AND('Saleyard Weekly WA '!O47="",'Saleyard Weekly WA '!O47=""),C43,IF('Saleyard Weekly WA '!O47&lt;&gt;"",'Saleyard Weekly WA '!O47,AVERAGE(C43,INDEX('Saleyard Weekly WA '!N48:M,MATCH(FALSE,'Saleyard Weekly WA '!N48:M="",0)))))</f>
        <v>222.88170195999558</v>
      </c>
      <c r="D44" s="66" cm="1">
        <f t="array" ref="D44">IF(AND('Saleyard Weekly WA '!P47="",'Saleyard Weekly WA '!P47=""),D43,IF('Saleyard Weekly WA '!P47&lt;&gt;"",'Saleyard Weekly WA '!P47,AVERAGE(D43,INDEX('Saleyard Weekly WA '!O48:M,MATCH(FALSE,'Saleyard Weekly WA '!O48:M="",0)))))</f>
        <v>273.64854753930575</v>
      </c>
      <c r="E44" s="66" cm="1">
        <f t="array" ref="E44">IF(AND('Saleyard Weekly WA '!Q47="",'Saleyard Weekly WA '!Q47=""),E43,IF('Saleyard Weekly WA '!Q47&lt;&gt;"",'Saleyard Weekly WA '!Q47,AVERAGE(E43,INDEX('Saleyard Weekly WA '!P48:M,MATCH(FALSE,'Saleyard Weekly WA '!P48:M="",0)))))</f>
        <v>239.93001434293052</v>
      </c>
      <c r="F44" s="66" cm="1">
        <f t="array" ref="F44">IF(AND('Saleyard Weekly WA '!R47="",'Saleyard Weekly WA '!R47=""),F43,IF('Saleyard Weekly WA '!R47&lt;&gt;"",'Saleyard Weekly WA '!R47,AVERAGE(F43,INDEX('Saleyard Weekly WA '!Q48:M,MATCH(FALSE,'Saleyard Weekly WA '!Q48:M="",0)))))</f>
        <v>259.15356932523508</v>
      </c>
      <c r="G44" s="66" cm="1">
        <f t="array" ref="G44">IF(AND('Saleyard Weekly WA '!S47="",'Saleyard Weekly WA '!S47=""),G43,IF('Saleyard Weekly WA '!S47&lt;&gt;"",'Saleyard Weekly WA '!S47,AVERAGE(G43,INDEX('Saleyard Weekly WA '!R48:M,MATCH(FALSE,'Saleyard Weekly WA '!R48:M="",0)))))</f>
        <v>89.593155458557561</v>
      </c>
    </row>
    <row r="45" spans="1:7" x14ac:dyDescent="0.25">
      <c r="A45" s="36">
        <f>'Saleyard Weekly WA '!C48</f>
        <v>36832</v>
      </c>
      <c r="B45" s="66" cm="1">
        <f t="array" ref="B45">IF(AND('Saleyard Weekly WA '!N48="",'Saleyard Weekly WA '!N48=""),B44,IF('Saleyard Weekly WA '!N48&lt;&gt;"",'Saleyard Weekly WA '!N48,AVERAGE(B44,INDEX('Saleyard Weekly WA '!M49:M,MATCH(FALSE,'Saleyard Weekly WA '!M49:M="",0)))))</f>
        <v>236.54789124336477</v>
      </c>
      <c r="C45" s="66" cm="1">
        <f t="array" ref="C45">IF(AND('Saleyard Weekly WA '!O48="",'Saleyard Weekly WA '!O48=""),C44,IF('Saleyard Weekly WA '!O48&lt;&gt;"",'Saleyard Weekly WA '!O48,AVERAGE(C44,INDEX('Saleyard Weekly WA '!N49:M,MATCH(FALSE,'Saleyard Weekly WA '!N49:M="",0)))))</f>
        <v>227.80423850598706</v>
      </c>
      <c r="D45" s="66" cm="1">
        <f t="array" ref="D45">IF(AND('Saleyard Weekly WA '!P48="",'Saleyard Weekly WA '!P48=""),D44,IF('Saleyard Weekly WA '!P48&lt;&gt;"",'Saleyard Weekly WA '!P48,AVERAGE(D44,INDEX('Saleyard Weekly WA '!O49:M,MATCH(FALSE,'Saleyard Weekly WA '!O49:M="",0)))))</f>
        <v>273.64854753930575</v>
      </c>
      <c r="E45" s="66" cm="1">
        <f t="array" ref="E45">IF(AND('Saleyard Weekly WA '!Q48="",'Saleyard Weekly WA '!Q48=""),E44,IF('Saleyard Weekly WA '!Q48&lt;&gt;"",'Saleyard Weekly WA '!Q48,AVERAGE(E44,INDEX('Saleyard Weekly WA '!P49:M,MATCH(FALSE,'Saleyard Weekly WA '!P49:M="",0)))))</f>
        <v>239.93001434293052</v>
      </c>
      <c r="F45" s="66" cm="1">
        <f t="array" ref="F45">IF(AND('Saleyard Weekly WA '!R48="",'Saleyard Weekly WA '!R48=""),F44,IF('Saleyard Weekly WA '!R48&lt;&gt;"",'Saleyard Weekly WA '!R48,AVERAGE(F44,INDEX('Saleyard Weekly WA '!Q49:M,MATCH(FALSE,'Saleyard Weekly WA '!Q49:M="",0)))))</f>
        <v>266.06319030467631</v>
      </c>
      <c r="G45" s="66" cm="1">
        <f t="array" ref="G45">IF(AND('Saleyard Weekly WA '!S48="",'Saleyard Weekly WA '!S48=""),G44,IF('Saleyard Weekly WA '!S48&lt;&gt;"",'Saleyard Weekly WA '!S48,AVERAGE(G44,INDEX('Saleyard Weekly WA '!R49:M,MATCH(FALSE,'Saleyard Weekly WA '!R49:M="",0)))))</f>
        <v>90.831847990514675</v>
      </c>
    </row>
    <row r="46" spans="1:7" x14ac:dyDescent="0.25">
      <c r="A46" s="36">
        <f>'Saleyard Weekly WA '!C49</f>
        <v>36839</v>
      </c>
      <c r="B46" s="66" cm="1">
        <f t="array" ref="B46">IF(AND('Saleyard Weekly WA '!N49="",'Saleyard Weekly WA '!N49=""),B45,IF('Saleyard Weekly WA '!N49&lt;&gt;"",'Saleyard Weekly WA '!N49,AVERAGE(B45,INDEX('Saleyard Weekly WA '!M50:M,MATCH(FALSE,'Saleyard Weekly WA '!M50:M="",0)))))</f>
        <v>234.53656846996793</v>
      </c>
      <c r="C46" s="66" cm="1">
        <f t="array" ref="C46">IF(AND('Saleyard Weekly WA '!O49="",'Saleyard Weekly WA '!O49=""),C45,IF('Saleyard Weekly WA '!O49&lt;&gt;"",'Saleyard Weekly WA '!O49,AVERAGE(C45,INDEX('Saleyard Weekly WA '!N50:M,MATCH(FALSE,'Saleyard Weekly WA '!N50:M="",0)))))</f>
        <v>227.61681923682943</v>
      </c>
      <c r="D46" s="66" cm="1">
        <f t="array" ref="D46">IF(AND('Saleyard Weekly WA '!P49="",'Saleyard Weekly WA '!P49=""),D45,IF('Saleyard Weekly WA '!P49&lt;&gt;"",'Saleyard Weekly WA '!P49,AVERAGE(D45,INDEX('Saleyard Weekly WA '!O50:M,MATCH(FALSE,'Saleyard Weekly WA '!O50:M="",0)))))</f>
        <v>208.22372849739051</v>
      </c>
      <c r="E46" s="66" cm="1">
        <f t="array" ref="E46">IF(AND('Saleyard Weekly WA '!Q49="",'Saleyard Weekly WA '!Q49=""),E45,IF('Saleyard Weekly WA '!Q49&lt;&gt;"",'Saleyard Weekly WA '!Q49,AVERAGE(E45,INDEX('Saleyard Weekly WA '!P50:M,MATCH(FALSE,'Saleyard Weekly WA '!P50:M="",0)))))</f>
        <v>239.93001434293052</v>
      </c>
      <c r="F46" s="66" cm="1">
        <f t="array" ref="F46">IF(AND('Saleyard Weekly WA '!R49="",'Saleyard Weekly WA '!R49=""),F45,IF('Saleyard Weekly WA '!R49&lt;&gt;"",'Saleyard Weekly WA '!R49,AVERAGE(F45,INDEX('Saleyard Weekly WA '!Q50:M,MATCH(FALSE,'Saleyard Weekly WA '!Q50:M="",0)))))</f>
        <v>226.04544791066917</v>
      </c>
      <c r="G46" s="66" cm="1">
        <f t="array" ref="G46">IF(AND('Saleyard Weekly WA '!S49="",'Saleyard Weekly WA '!S49=""),G45,IF('Saleyard Weekly WA '!S49&lt;&gt;"",'Saleyard Weekly WA '!S49,AVERAGE(G45,INDEX('Saleyard Weekly WA '!R50:M,MATCH(FALSE,'Saleyard Weekly WA '!R50:M="",0)))))</f>
        <v>93.307831045187569</v>
      </c>
    </row>
    <row r="47" spans="1:7" x14ac:dyDescent="0.25">
      <c r="A47" s="36">
        <f>'Saleyard Weekly WA '!C50</f>
        <v>36846</v>
      </c>
      <c r="B47" s="66" cm="1">
        <f t="array" ref="B47">IF(AND('Saleyard Weekly WA '!N50="",'Saleyard Weekly WA '!N50=""),B46,IF('Saleyard Weekly WA '!N50&lt;&gt;"",'Saleyard Weekly WA '!N50,AVERAGE(B46,INDEX('Saleyard Weekly WA '!M51:M,MATCH(FALSE,'Saleyard Weekly WA '!M51:M="",0)))))</f>
        <v>207.76081914882693</v>
      </c>
      <c r="C47" s="66" cm="1">
        <f t="array" ref="C47">IF(AND('Saleyard Weekly WA '!O50="",'Saleyard Weekly WA '!O50=""),C46,IF('Saleyard Weekly WA '!O50&lt;&gt;"",'Saleyard Weekly WA '!O50,AVERAGE(C46,INDEX('Saleyard Weekly WA '!N51:M,MATCH(FALSE,'Saleyard Weekly WA '!N51:M="",0)))))</f>
        <v>220.97525516167229</v>
      </c>
      <c r="D47" s="66" cm="1">
        <f t="array" ref="D47">IF(AND('Saleyard Weekly WA '!P50="",'Saleyard Weekly WA '!P50=""),D46,IF('Saleyard Weekly WA '!P50&lt;&gt;"",'Saleyard Weekly WA '!P50,AVERAGE(D46,INDEX('Saleyard Weekly WA '!O51:M,MATCH(FALSE,'Saleyard Weekly WA '!O51:M="",0)))))</f>
        <v>190.86411480350441</v>
      </c>
      <c r="E47" s="66" cm="1">
        <f t="array" ref="E47">IF(AND('Saleyard Weekly WA '!Q50="",'Saleyard Weekly WA '!Q50=""),E46,IF('Saleyard Weekly WA '!Q50&lt;&gt;"",'Saleyard Weekly WA '!Q50,AVERAGE(E46,INDEX('Saleyard Weekly WA '!P51:M,MATCH(FALSE,'Saleyard Weekly WA '!P51:M="",0)))))</f>
        <v>170.4549068145283</v>
      </c>
      <c r="F47" s="66" cm="1">
        <f t="array" ref="F47">IF(AND('Saleyard Weekly WA '!R50="",'Saleyard Weekly WA '!R50=""),F46,IF('Saleyard Weekly WA '!R50&lt;&gt;"",'Saleyard Weekly WA '!R50,AVERAGE(F46,INDEX('Saleyard Weekly WA '!Q51:M,MATCH(FALSE,'Saleyard Weekly WA '!Q51:M="",0)))))</f>
        <v>208.01116621340361</v>
      </c>
      <c r="G47" s="66" cm="1">
        <f t="array" ref="G47">IF(AND('Saleyard Weekly WA '!S50="",'Saleyard Weekly WA '!S50=""),G46,IF('Saleyard Weekly WA '!S50&lt;&gt;"",'Saleyard Weekly WA '!S50,AVERAGE(G46,INDEX('Saleyard Weekly WA '!R51:M,MATCH(FALSE,'Saleyard Weekly WA '!R51:M="",0)))))</f>
        <v>91.611289344417429</v>
      </c>
    </row>
    <row r="48" spans="1:7" x14ac:dyDescent="0.25">
      <c r="A48" s="36">
        <f>'Saleyard Weekly WA '!C51</f>
        <v>36853</v>
      </c>
      <c r="B48" s="66" cm="1">
        <f t="array" ref="B48">IF(AND('Saleyard Weekly WA '!N51="",'Saleyard Weekly WA '!N51=""),B47,IF('Saleyard Weekly WA '!N51&lt;&gt;"",'Saleyard Weekly WA '!N51,AVERAGE(B47,INDEX('Saleyard Weekly WA '!M52:M,MATCH(FALSE,'Saleyard Weekly WA '!M52:M="",0)))))</f>
        <v>226.25608243194918</v>
      </c>
      <c r="C48" s="66" cm="1">
        <f t="array" ref="C48">IF(AND('Saleyard Weekly WA '!O51="",'Saleyard Weekly WA '!O51=""),C47,IF('Saleyard Weekly WA '!O51&lt;&gt;"",'Saleyard Weekly WA '!O51,AVERAGE(C47,INDEX('Saleyard Weekly WA '!N52:M,MATCH(FALSE,'Saleyard Weekly WA '!N52:M="",0)))))</f>
        <v>252.69075827067061</v>
      </c>
      <c r="D48" s="66" cm="1">
        <f t="array" ref="D48">IF(AND('Saleyard Weekly WA '!P51="",'Saleyard Weekly WA '!P51=""),D47,IF('Saleyard Weekly WA '!P51&lt;&gt;"",'Saleyard Weekly WA '!P51,AVERAGE(D47,INDEX('Saleyard Weekly WA '!O52:M,MATCH(FALSE,'Saleyard Weekly WA '!O52:M="",0)))))</f>
        <v>210.51189757309683</v>
      </c>
      <c r="E48" s="66" cm="1">
        <f t="array" ref="E48">IF(AND('Saleyard Weekly WA '!Q51="",'Saleyard Weekly WA '!Q51=""),E47,IF('Saleyard Weekly WA '!Q51&lt;&gt;"",'Saleyard Weekly WA '!Q51,AVERAGE(E47,INDEX('Saleyard Weekly WA '!P52:M,MATCH(FALSE,'Saleyard Weekly WA '!P52:M="",0)))))</f>
        <v>195.03308559182776</v>
      </c>
      <c r="F48" s="66" cm="1">
        <f t="array" ref="F48">IF(AND('Saleyard Weekly WA '!R51="",'Saleyard Weekly WA '!R51=""),F47,IF('Saleyard Weekly WA '!R51&lt;&gt;"",'Saleyard Weekly WA '!R51,AVERAGE(F47,INDEX('Saleyard Weekly WA '!Q52:M,MATCH(FALSE,'Saleyard Weekly WA '!Q52:M="",0)))))</f>
        <v>228.58910948802153</v>
      </c>
      <c r="G48" s="66" cm="1">
        <f t="array" ref="G48">IF(AND('Saleyard Weekly WA '!S51="",'Saleyard Weekly WA '!S51=""),G47,IF('Saleyard Weekly WA '!S51&lt;&gt;"",'Saleyard Weekly WA '!S51,AVERAGE(G47,INDEX('Saleyard Weekly WA '!R52:M,MATCH(FALSE,'Saleyard Weekly WA '!R52:M="",0)))))</f>
        <v>112.65260140981653</v>
      </c>
    </row>
    <row r="49" spans="1:7" x14ac:dyDescent="0.25">
      <c r="A49" s="36">
        <f>'Saleyard Weekly WA '!C52</f>
        <v>36860</v>
      </c>
      <c r="B49" s="66" cm="1">
        <f t="array" ref="B49">IF(AND('Saleyard Weekly WA '!N52="",'Saleyard Weekly WA '!N52=""),B48,IF('Saleyard Weekly WA '!N52&lt;&gt;"",'Saleyard Weekly WA '!N52,AVERAGE(B48,INDEX('Saleyard Weekly WA '!M53:M,MATCH(FALSE,'Saleyard Weekly WA '!M53:M="",0)))))</f>
        <v>265.14671833582474</v>
      </c>
      <c r="C49" s="66" cm="1">
        <f t="array" ref="C49">IF(AND('Saleyard Weekly WA '!O52="",'Saleyard Weekly WA '!O52=""),C48,IF('Saleyard Weekly WA '!O52&lt;&gt;"",'Saleyard Weekly WA '!O52,AVERAGE(C48,INDEX('Saleyard Weekly WA '!N53:M,MATCH(FALSE,'Saleyard Weekly WA '!N53:M="",0)))))</f>
        <v>295.17250664490825</v>
      </c>
      <c r="D49" s="66" cm="1">
        <f t="array" ref="D49">IF(AND('Saleyard Weekly WA '!P52="",'Saleyard Weekly WA '!P52=""),D48,IF('Saleyard Weekly WA '!P52&lt;&gt;"",'Saleyard Weekly WA '!P52,AVERAGE(D48,INDEX('Saleyard Weekly WA '!O53:M,MATCH(FALSE,'Saleyard Weekly WA '!O53:M="",0)))))</f>
        <v>210.51189757309683</v>
      </c>
      <c r="E49" s="66" cm="1">
        <f t="array" ref="E49">IF(AND('Saleyard Weekly WA '!Q52="",'Saleyard Weekly WA '!Q52=""),E48,IF('Saleyard Weekly WA '!Q52&lt;&gt;"",'Saleyard Weekly WA '!Q52,AVERAGE(E48,INDEX('Saleyard Weekly WA '!P53:M,MATCH(FALSE,'Saleyard Weekly WA '!P53:M="",0)))))</f>
        <v>232.18223813608768</v>
      </c>
      <c r="F49" s="66" cm="1">
        <f t="array" ref="F49">IF(AND('Saleyard Weekly WA '!R52="",'Saleyard Weekly WA '!R52=""),F48,IF('Saleyard Weekly WA '!R52&lt;&gt;"",'Saleyard Weekly WA '!R52,AVERAGE(F48,INDEX('Saleyard Weekly WA '!Q53:M,MATCH(FALSE,'Saleyard Weekly WA '!Q53:M="",0)))))</f>
        <v>219.41225799881849</v>
      </c>
      <c r="G49" s="66" cm="1">
        <f t="array" ref="G49">IF(AND('Saleyard Weekly WA '!S52="",'Saleyard Weekly WA '!S52=""),G48,IF('Saleyard Weekly WA '!S52&lt;&gt;"",'Saleyard Weekly WA '!S52,AVERAGE(G48,INDEX('Saleyard Weekly WA '!R53:M,MATCH(FALSE,'Saleyard Weekly WA '!R53:M="",0)))))</f>
        <v>109.58975907469939</v>
      </c>
    </row>
    <row r="50" spans="1:7" x14ac:dyDescent="0.25">
      <c r="A50" s="36">
        <f>'Saleyard Weekly WA '!C53</f>
        <v>36867</v>
      </c>
      <c r="B50" s="66" cm="1">
        <f t="array" ref="B50">IF(AND('Saleyard Weekly WA '!N53="",'Saleyard Weekly WA '!N53=""),B49,IF('Saleyard Weekly WA '!N53&lt;&gt;"",'Saleyard Weekly WA '!N53,AVERAGE(B49,INDEX('Saleyard Weekly WA '!M54:M,MATCH(FALSE,'Saleyard Weekly WA '!M54:M="",0)))))</f>
        <v>298.39587588048056</v>
      </c>
      <c r="C50" s="66" cm="1">
        <f t="array" ref="C50">IF(AND('Saleyard Weekly WA '!O53="",'Saleyard Weekly WA '!O53=""),C49,IF('Saleyard Weekly WA '!O53&lt;&gt;"",'Saleyard Weekly WA '!O53,AVERAGE(C49,INDEX('Saleyard Weekly WA '!N54:M,MATCH(FALSE,'Saleyard Weekly WA '!N54:M="",0)))))</f>
        <v>299.66037927626365</v>
      </c>
      <c r="D50" s="66" cm="1">
        <f t="array" ref="D50">IF(AND('Saleyard Weekly WA '!P53="",'Saleyard Weekly WA '!P53=""),D49,IF('Saleyard Weekly WA '!P53&lt;&gt;"",'Saleyard Weekly WA '!P53,AVERAGE(D49,INDEX('Saleyard Weekly WA '!O54:M,MATCH(FALSE,'Saleyard Weekly WA '!O54:M="",0)))))</f>
        <v>273.66546068755281</v>
      </c>
      <c r="E50" s="66" cm="1">
        <f t="array" ref="E50">IF(AND('Saleyard Weekly WA '!Q53="",'Saleyard Weekly WA '!Q53=""),E49,IF('Saleyard Weekly WA '!Q53&lt;&gt;"",'Saleyard Weekly WA '!Q53,AVERAGE(E49,INDEX('Saleyard Weekly WA '!P54:M,MATCH(FALSE,'Saleyard Weekly WA '!P54:M="",0)))))</f>
        <v>232.18223813608768</v>
      </c>
      <c r="F50" s="66" cm="1">
        <f t="array" ref="F50">IF(AND('Saleyard Weekly WA '!R53="",'Saleyard Weekly WA '!R53=""),F49,IF('Saleyard Weekly WA '!R53&lt;&gt;"",'Saleyard Weekly WA '!R53,AVERAGE(F49,INDEX('Saleyard Weekly WA '!Q54:M,MATCH(FALSE,'Saleyard Weekly WA '!Q54:M="",0)))))</f>
        <v>259.72636588460654</v>
      </c>
      <c r="G50" s="66" cm="1">
        <f t="array" ref="G50">IF(AND('Saleyard Weekly WA '!S53="",'Saleyard Weekly WA '!S53=""),G49,IF('Saleyard Weekly WA '!S53&lt;&gt;"",'Saleyard Weekly WA '!S53,AVERAGE(G49,INDEX('Saleyard Weekly WA '!R54:M,MATCH(FALSE,'Saleyard Weekly WA '!R54:M="",0)))))</f>
        <v>149.16375607078641</v>
      </c>
    </row>
    <row r="51" spans="1:7" x14ac:dyDescent="0.25">
      <c r="A51" s="36">
        <f>'Saleyard Weekly WA '!C54</f>
        <v>36874</v>
      </c>
      <c r="B51" s="66" cm="1">
        <f t="array" ref="B51">IF(AND('Saleyard Weekly WA '!N54="",'Saleyard Weekly WA '!N54=""),B50,IF('Saleyard Weekly WA '!N54&lt;&gt;"",'Saleyard Weekly WA '!N54,AVERAGE(B50,INDEX('Saleyard Weekly WA '!M55:M,MATCH(FALSE,'Saleyard Weekly WA '!M55:M="",0)))))</f>
        <v>296.87192972728366</v>
      </c>
      <c r="C51" s="66" cm="1">
        <f t="array" ref="C51">IF(AND('Saleyard Weekly WA '!O54="",'Saleyard Weekly WA '!O54=""),C50,IF('Saleyard Weekly WA '!O54&lt;&gt;"",'Saleyard Weekly WA '!O54,AVERAGE(C50,INDEX('Saleyard Weekly WA '!N55:M,MATCH(FALSE,'Saleyard Weekly WA '!N55:M="",0)))))</f>
        <v>334.18951599889135</v>
      </c>
      <c r="D51" s="66" cm="1">
        <f t="array" ref="D51">IF(AND('Saleyard Weekly WA '!P54="",'Saleyard Weekly WA '!P54=""),D50,IF('Saleyard Weekly WA '!P54&lt;&gt;"",'Saleyard Weekly WA '!P54,AVERAGE(D50,INDEX('Saleyard Weekly WA '!O55:M,MATCH(FALSE,'Saleyard Weekly WA '!O55:M="",0)))))</f>
        <v>313.4668768448351</v>
      </c>
      <c r="E51" s="66" cm="1">
        <f t="array" ref="E51">IF(AND('Saleyard Weekly WA '!Q54="",'Saleyard Weekly WA '!Q54=""),E50,IF('Saleyard Weekly WA '!Q54&lt;&gt;"",'Saleyard Weekly WA '!Q54,AVERAGE(E50,INDEX('Saleyard Weekly WA '!P55:M,MATCH(FALSE,'Saleyard Weekly WA '!P55:M="",0)))))</f>
        <v>252.40322006905669</v>
      </c>
      <c r="F51" s="66" cm="1">
        <f t="array" ref="F51">IF(AND('Saleyard Weekly WA '!R54="",'Saleyard Weekly WA '!R54=""),F50,IF('Saleyard Weekly WA '!R54&lt;&gt;"",'Saleyard Weekly WA '!R54,AVERAGE(F50,INDEX('Saleyard Weekly WA '!Q55:M,MATCH(FALSE,'Saleyard Weekly WA '!Q55:M="",0)))))</f>
        <v>265.13363765275659</v>
      </c>
      <c r="G51" s="66" cm="1">
        <f t="array" ref="G51">IF(AND('Saleyard Weekly WA '!S54="",'Saleyard Weekly WA '!S54=""),G50,IF('Saleyard Weekly WA '!S54&lt;&gt;"",'Saleyard Weekly WA '!S54,AVERAGE(G50,INDEX('Saleyard Weekly WA '!R55:M,MATCH(FALSE,'Saleyard Weekly WA '!R55:M="",0)))))</f>
        <v>127.2383366620293</v>
      </c>
    </row>
    <row r="52" spans="1:7" x14ac:dyDescent="0.25">
      <c r="A52" s="36">
        <f>'Saleyard Weekly WA '!C55</f>
        <v>36881</v>
      </c>
      <c r="B52" s="66" cm="1">
        <f t="array" ref="B52">IF(AND('Saleyard Weekly WA '!N55="",'Saleyard Weekly WA '!N55=""),B51,IF('Saleyard Weekly WA '!N55&lt;&gt;"",'Saleyard Weekly WA '!N55,AVERAGE(B51,INDEX('Saleyard Weekly WA '!M56:M,MATCH(FALSE,'Saleyard Weekly WA '!M56:M="",0)))))</f>
        <v>318.15157389067542</v>
      </c>
      <c r="C52" s="66" cm="1">
        <f t="array" ref="C52">IF(AND('Saleyard Weekly WA '!O55="",'Saleyard Weekly WA '!O55=""),C51,IF('Saleyard Weekly WA '!O55&lt;&gt;"",'Saleyard Weekly WA '!O55,AVERAGE(C51,INDEX('Saleyard Weekly WA '!N56:M,MATCH(FALSE,'Saleyard Weekly WA '!N56:M="",0)))))</f>
        <v>331.75190978952173</v>
      </c>
      <c r="D52" s="66" cm="1">
        <f t="array" ref="D52">IF(AND('Saleyard Weekly WA '!P55="",'Saleyard Weekly WA '!P55=""),D51,IF('Saleyard Weekly WA '!P55&lt;&gt;"",'Saleyard Weekly WA '!P55,AVERAGE(D51,INDEX('Saleyard Weekly WA '!O56:M,MATCH(FALSE,'Saleyard Weekly WA '!O56:M="",0)))))</f>
        <v>326.06461825219839</v>
      </c>
      <c r="E52" s="66" cm="1">
        <f t="array" ref="E52">IF(AND('Saleyard Weekly WA '!Q55="",'Saleyard Weekly WA '!Q55=""),E51,IF('Saleyard Weekly WA '!Q55&lt;&gt;"",'Saleyard Weekly WA '!Q55,AVERAGE(E51,INDEX('Saleyard Weekly WA '!P56:M,MATCH(FALSE,'Saleyard Weekly WA '!P56:M="",0)))))</f>
        <v>252.40322006905669</v>
      </c>
      <c r="F52" s="66" cm="1">
        <f t="array" ref="F52">IF(AND('Saleyard Weekly WA '!R55="",'Saleyard Weekly WA '!R55=""),F51,IF('Saleyard Weekly WA '!R55&lt;&gt;"",'Saleyard Weekly WA '!R55,AVERAGE(F51,INDEX('Saleyard Weekly WA '!Q56:M,MATCH(FALSE,'Saleyard Weekly WA '!Q56:M="",0)))))</f>
        <v>261.80933638252156</v>
      </c>
      <c r="G52" s="66" cm="1">
        <f t="array" ref="G52">IF(AND('Saleyard Weekly WA '!S55="",'Saleyard Weekly WA '!S55=""),G51,IF('Saleyard Weekly WA '!S55&lt;&gt;"",'Saleyard Weekly WA '!S55,AVERAGE(G51,INDEX('Saleyard Weekly WA '!R56:M,MATCH(FALSE,'Saleyard Weekly WA '!R56:M="",0)))))</f>
        <v>141.97087080754244</v>
      </c>
    </row>
    <row r="53" spans="1:7" x14ac:dyDescent="0.25">
      <c r="A53" s="36">
        <f>'Saleyard Weekly WA '!C56</f>
        <v>36888</v>
      </c>
      <c r="B53" s="66" cm="1">
        <f t="array" ref="B53">IF(AND('Saleyard Weekly WA '!N56="",'Saleyard Weekly WA '!N56=""),B52,IF('Saleyard Weekly WA '!N56&lt;&gt;"",'Saleyard Weekly WA '!N56,AVERAGE(B52,INDEX('Saleyard Weekly WA '!M57:M,MATCH(FALSE,'Saleyard Weekly WA '!M57:M="",0)))))</f>
        <v>318.15157389067542</v>
      </c>
      <c r="C53" s="66" cm="1">
        <f t="array" ref="C53">IF(AND('Saleyard Weekly WA '!O56="",'Saleyard Weekly WA '!O56=""),C52,IF('Saleyard Weekly WA '!O56&lt;&gt;"",'Saleyard Weekly WA '!O56,AVERAGE(C52,INDEX('Saleyard Weekly WA '!N57:M,MATCH(FALSE,'Saleyard Weekly WA '!N57:M="",0)))))</f>
        <v>331.75190978952173</v>
      </c>
      <c r="D53" s="66" cm="1">
        <f t="array" ref="D53">IF(AND('Saleyard Weekly WA '!P56="",'Saleyard Weekly WA '!P56=""),D52,IF('Saleyard Weekly WA '!P56&lt;&gt;"",'Saleyard Weekly WA '!P56,AVERAGE(D52,INDEX('Saleyard Weekly WA '!O57:M,MATCH(FALSE,'Saleyard Weekly WA '!O57:M="",0)))))</f>
        <v>326.06461825219839</v>
      </c>
      <c r="E53" s="66" cm="1">
        <f t="array" ref="E53">IF(AND('Saleyard Weekly WA '!Q56="",'Saleyard Weekly WA '!Q56=""),E52,IF('Saleyard Weekly WA '!Q56&lt;&gt;"",'Saleyard Weekly WA '!Q56,AVERAGE(E52,INDEX('Saleyard Weekly WA '!P57:M,MATCH(FALSE,'Saleyard Weekly WA '!P57:M="",0)))))</f>
        <v>252.40322006905669</v>
      </c>
      <c r="F53" s="66" cm="1">
        <f t="array" ref="F53">IF(AND('Saleyard Weekly WA '!R56="",'Saleyard Weekly WA '!R56=""),F52,IF('Saleyard Weekly WA '!R56&lt;&gt;"",'Saleyard Weekly WA '!R56,AVERAGE(F52,INDEX('Saleyard Weekly WA '!Q57:M,MATCH(FALSE,'Saleyard Weekly WA '!Q57:M="",0)))))</f>
        <v>261.80933638252156</v>
      </c>
      <c r="G53" s="66" cm="1">
        <f t="array" ref="G53">IF(AND('Saleyard Weekly WA '!S56="",'Saleyard Weekly WA '!S56=""),G52,IF('Saleyard Weekly WA '!S56&lt;&gt;"",'Saleyard Weekly WA '!S56,AVERAGE(G52,INDEX('Saleyard Weekly WA '!R57:M,MATCH(FALSE,'Saleyard Weekly WA '!R57:M="",0)))))</f>
        <v>141.97087080754244</v>
      </c>
    </row>
    <row r="54" spans="1:7" x14ac:dyDescent="0.25">
      <c r="A54" s="36">
        <f>'Saleyard Weekly WA '!C57</f>
        <v>36895</v>
      </c>
      <c r="B54" s="66" cm="1">
        <f t="array" ref="B54">IF(AND('Saleyard Weekly WA '!N57="",'Saleyard Weekly WA '!N57=""),B53,IF('Saleyard Weekly WA '!N57&lt;&gt;"",'Saleyard Weekly WA '!N57,AVERAGE(B53,INDEX('Saleyard Weekly WA '!M58:M,MATCH(FALSE,'Saleyard Weekly WA '!M58:M="",0)))))</f>
        <v>318.15157389067542</v>
      </c>
      <c r="C54" s="66" cm="1">
        <f t="array" ref="C54">IF(AND('Saleyard Weekly WA '!O57="",'Saleyard Weekly WA '!O57=""),C53,IF('Saleyard Weekly WA '!O57&lt;&gt;"",'Saleyard Weekly WA '!O57,AVERAGE(C53,INDEX('Saleyard Weekly WA '!N58:M,MATCH(FALSE,'Saleyard Weekly WA '!N58:M="",0)))))</f>
        <v>331.75190978952173</v>
      </c>
      <c r="D54" s="66" cm="1">
        <f t="array" ref="D54">IF(AND('Saleyard Weekly WA '!P57="",'Saleyard Weekly WA '!P57=""),D53,IF('Saleyard Weekly WA '!P57&lt;&gt;"",'Saleyard Weekly WA '!P57,AVERAGE(D53,INDEX('Saleyard Weekly WA '!O58:M,MATCH(FALSE,'Saleyard Weekly WA '!O58:M="",0)))))</f>
        <v>326.06461825219839</v>
      </c>
      <c r="E54" s="66" cm="1">
        <f t="array" ref="E54">IF(AND('Saleyard Weekly WA '!Q57="",'Saleyard Weekly WA '!Q57=""),E53,IF('Saleyard Weekly WA '!Q57&lt;&gt;"",'Saleyard Weekly WA '!Q57,AVERAGE(E53,INDEX('Saleyard Weekly WA '!P58:M,MATCH(FALSE,'Saleyard Weekly WA '!P58:M="",0)))))</f>
        <v>252.40322006905669</v>
      </c>
      <c r="F54" s="66" cm="1">
        <f t="array" ref="F54">IF(AND('Saleyard Weekly WA '!R57="",'Saleyard Weekly WA '!R57=""),F53,IF('Saleyard Weekly WA '!R57&lt;&gt;"",'Saleyard Weekly WA '!R57,AVERAGE(F53,INDEX('Saleyard Weekly WA '!Q58:M,MATCH(FALSE,'Saleyard Weekly WA '!Q58:M="",0)))))</f>
        <v>261.80933638252156</v>
      </c>
      <c r="G54" s="66" cm="1">
        <f t="array" ref="G54">IF(AND('Saleyard Weekly WA '!S57="",'Saleyard Weekly WA '!S57=""),G53,IF('Saleyard Weekly WA '!S57&lt;&gt;"",'Saleyard Weekly WA '!S57,AVERAGE(G53,INDEX('Saleyard Weekly WA '!R58:M,MATCH(FALSE,'Saleyard Weekly WA '!R58:M="",0)))))</f>
        <v>141.97087080754244</v>
      </c>
    </row>
    <row r="55" spans="1:7" x14ac:dyDescent="0.25">
      <c r="A55" s="36">
        <f>'Saleyard Weekly WA '!C58</f>
        <v>36902</v>
      </c>
      <c r="B55" s="66" cm="1">
        <f t="array" ref="B55">IF(AND('Saleyard Weekly WA '!N58="",'Saleyard Weekly WA '!N58=""),B54,IF('Saleyard Weekly WA '!N58&lt;&gt;"",'Saleyard Weekly WA '!N58,AVERAGE(B54,INDEX('Saleyard Weekly WA '!M59:M,MATCH(FALSE,'Saleyard Weekly WA '!M59:M="",0)))))</f>
        <v>318.11306189777127</v>
      </c>
      <c r="C55" s="66" cm="1">
        <f t="array" ref="C55">IF(AND('Saleyard Weekly WA '!O58="",'Saleyard Weekly WA '!O58=""),C54,IF('Saleyard Weekly WA '!O58&lt;&gt;"",'Saleyard Weekly WA '!O58,AVERAGE(C54,INDEX('Saleyard Weekly WA '!N59:M,MATCH(FALSE,'Saleyard Weekly WA '!N59:M="",0)))))</f>
        <v>335.11723750970691</v>
      </c>
      <c r="D55" s="66" cm="1">
        <f t="array" ref="D55">IF(AND('Saleyard Weekly WA '!P58="",'Saleyard Weekly WA '!P58=""),D54,IF('Saleyard Weekly WA '!P58&lt;&gt;"",'Saleyard Weekly WA '!P58,AVERAGE(D54,INDEX('Saleyard Weekly WA '!O59:M,MATCH(FALSE,'Saleyard Weekly WA '!O59:M="",0)))))</f>
        <v>326.06461825219839</v>
      </c>
      <c r="E55" s="66" cm="1">
        <f t="array" ref="E55">IF(AND('Saleyard Weekly WA '!Q58="",'Saleyard Weekly WA '!Q58=""),E54,IF('Saleyard Weekly WA '!Q58&lt;&gt;"",'Saleyard Weekly WA '!Q58,AVERAGE(E54,INDEX('Saleyard Weekly WA '!P59:M,MATCH(FALSE,'Saleyard Weekly WA '!P59:M="",0)))))</f>
        <v>252.40322006905669</v>
      </c>
      <c r="F55" s="66" cm="1">
        <f t="array" ref="F55">IF(AND('Saleyard Weekly WA '!R58="",'Saleyard Weekly WA '!R58=""),F54,IF('Saleyard Weekly WA '!R58&lt;&gt;"",'Saleyard Weekly WA '!R58,AVERAGE(F54,INDEX('Saleyard Weekly WA '!Q59:M,MATCH(FALSE,'Saleyard Weekly WA '!Q59:M="",0)))))</f>
        <v>263.02584201053719</v>
      </c>
      <c r="G55" s="66" cm="1">
        <f t="array" ref="G55">IF(AND('Saleyard Weekly WA '!S58="",'Saleyard Weekly WA '!S58=""),G54,IF('Saleyard Weekly WA '!S58&lt;&gt;"",'Saleyard Weekly WA '!S58,AVERAGE(G54,INDEX('Saleyard Weekly WA '!R59:M,MATCH(FALSE,'Saleyard Weekly WA '!R59:M="",0)))))</f>
        <v>120.75157838166511</v>
      </c>
    </row>
    <row r="56" spans="1:7" x14ac:dyDescent="0.25">
      <c r="A56" s="36">
        <f>'Saleyard Weekly WA '!C59</f>
        <v>36909</v>
      </c>
      <c r="B56" s="66" cm="1">
        <f t="array" ref="B56">IF(AND('Saleyard Weekly WA '!N59="",'Saleyard Weekly WA '!N59=""),B55,IF('Saleyard Weekly WA '!N59&lt;&gt;"",'Saleyard Weekly WA '!N59,AVERAGE(B55,INDEX('Saleyard Weekly WA '!M60:M,MATCH(FALSE,'Saleyard Weekly WA '!M60:M="",0)))))</f>
        <v>286.76532502189519</v>
      </c>
      <c r="C56" s="66" cm="1">
        <f t="array" ref="C56">IF(AND('Saleyard Weekly WA '!O59="",'Saleyard Weekly WA '!O59=""),C55,IF('Saleyard Weekly WA '!O59&lt;&gt;"",'Saleyard Weekly WA '!O59,AVERAGE(C55,INDEX('Saleyard Weekly WA '!N60:M,MATCH(FALSE,'Saleyard Weekly WA '!N60:M="",0)))))</f>
        <v>307.7766664915319</v>
      </c>
      <c r="D56" s="66" cm="1">
        <f t="array" ref="D56">IF(AND('Saleyard Weekly WA '!P59="",'Saleyard Weekly WA '!P59=""),D55,IF('Saleyard Weekly WA '!P59&lt;&gt;"",'Saleyard Weekly WA '!P59,AVERAGE(D55,INDEX('Saleyard Weekly WA '!O60:M,MATCH(FALSE,'Saleyard Weekly WA '!O60:M="",0)))))</f>
        <v>326.06461825219839</v>
      </c>
      <c r="E56" s="66" cm="1">
        <f t="array" ref="E56">IF(AND('Saleyard Weekly WA '!Q59="",'Saleyard Weekly WA '!Q59=""),E55,IF('Saleyard Weekly WA '!Q59&lt;&gt;"",'Saleyard Weekly WA '!Q59,AVERAGE(E55,INDEX('Saleyard Weekly WA '!P60:M,MATCH(FALSE,'Saleyard Weekly WA '!P60:M="",0)))))</f>
        <v>252.40322006905669</v>
      </c>
      <c r="F56" s="66" cm="1">
        <f t="array" ref="F56">IF(AND('Saleyard Weekly WA '!R59="",'Saleyard Weekly WA '!R59=""),F55,IF('Saleyard Weekly WA '!R59&lt;&gt;"",'Saleyard Weekly WA '!R59,AVERAGE(F55,INDEX('Saleyard Weekly WA '!Q60:M,MATCH(FALSE,'Saleyard Weekly WA '!Q60:M="",0)))))</f>
        <v>248.835447219874</v>
      </c>
      <c r="G56" s="66" cm="1">
        <f t="array" ref="G56">IF(AND('Saleyard Weekly WA '!S59="",'Saleyard Weekly WA '!S59=""),G55,IF('Saleyard Weekly WA '!S59&lt;&gt;"",'Saleyard Weekly WA '!S59,AVERAGE(G55,INDEX('Saleyard Weekly WA '!R60:M,MATCH(FALSE,'Saleyard Weekly WA '!R60:M="",0)))))</f>
        <v>122.3803253980566</v>
      </c>
    </row>
    <row r="57" spans="1:7" x14ac:dyDescent="0.25">
      <c r="A57" s="36">
        <f>'Saleyard Weekly WA '!C60</f>
        <v>36916</v>
      </c>
      <c r="B57" s="66" cm="1">
        <f t="array" ref="B57">IF(AND('Saleyard Weekly WA '!N60="",'Saleyard Weekly WA '!N60=""),B56,IF('Saleyard Weekly WA '!N60&lt;&gt;"",'Saleyard Weekly WA '!N60,AVERAGE(B56,INDEX('Saleyard Weekly WA '!M61:M,MATCH(FALSE,'Saleyard Weekly WA '!M61:M="",0)))))</f>
        <v>298.53876815081799</v>
      </c>
      <c r="C57" s="66" cm="1">
        <f t="array" ref="C57">IF(AND('Saleyard Weekly WA '!O60="",'Saleyard Weekly WA '!O60=""),C56,IF('Saleyard Weekly WA '!O60&lt;&gt;"",'Saleyard Weekly WA '!O60,AVERAGE(C56,INDEX('Saleyard Weekly WA '!N61:M,MATCH(FALSE,'Saleyard Weekly WA '!N61:M="",0)))))</f>
        <v>311.03273680535818</v>
      </c>
      <c r="D57" s="66" cm="1">
        <f t="array" ref="D57">IF(AND('Saleyard Weekly WA '!P60="",'Saleyard Weekly WA '!P60=""),D56,IF('Saleyard Weekly WA '!P60&lt;&gt;"",'Saleyard Weekly WA '!P60,AVERAGE(D56,INDEX('Saleyard Weekly WA '!O61:M,MATCH(FALSE,'Saleyard Weekly WA '!O61:M="",0)))))</f>
        <v>150.82382909461217</v>
      </c>
      <c r="E57" s="66" cm="1">
        <f t="array" ref="E57">IF(AND('Saleyard Weekly WA '!Q60="",'Saleyard Weekly WA '!Q60=""),E56,IF('Saleyard Weekly WA '!Q60&lt;&gt;"",'Saleyard Weekly WA '!Q60,AVERAGE(E56,INDEX('Saleyard Weekly WA '!P61:M,MATCH(FALSE,'Saleyard Weekly WA '!P61:M="",0)))))</f>
        <v>252.40322006905669</v>
      </c>
      <c r="F57" s="66" cm="1">
        <f t="array" ref="F57">IF(AND('Saleyard Weekly WA '!R60="",'Saleyard Weekly WA '!R60=""),F56,IF('Saleyard Weekly WA '!R60&lt;&gt;"",'Saleyard Weekly WA '!R60,AVERAGE(F56,INDEX('Saleyard Weekly WA '!Q61:M,MATCH(FALSE,'Saleyard Weekly WA '!Q61:M="",0)))))</f>
        <v>222.15901995063692</v>
      </c>
      <c r="G57" s="66" cm="1">
        <f t="array" ref="G57">IF(AND('Saleyard Weekly WA '!S60="",'Saleyard Weekly WA '!S60=""),G56,IF('Saleyard Weekly WA '!S60&lt;&gt;"",'Saleyard Weekly WA '!S60,AVERAGE(G56,INDEX('Saleyard Weekly WA '!R61:M,MATCH(FALSE,'Saleyard Weekly WA '!R61:M="",0)))))</f>
        <v>144.26939195384139</v>
      </c>
    </row>
    <row r="58" spans="1:7" x14ac:dyDescent="0.25">
      <c r="A58" s="36">
        <f>'Saleyard Weekly WA '!C61</f>
        <v>36923</v>
      </c>
      <c r="B58" s="66" cm="1">
        <f t="array" ref="B58">IF(AND('Saleyard Weekly WA '!N61="",'Saleyard Weekly WA '!N61=""),B57,IF('Saleyard Weekly WA '!N61&lt;&gt;"",'Saleyard Weekly WA '!N61,AVERAGE(B57,INDEX('Saleyard Weekly WA '!M62:M,MATCH(FALSE,'Saleyard Weekly WA '!M62:M="",0)))))</f>
        <v>292.50868247291453</v>
      </c>
      <c r="C58" s="66" cm="1">
        <f t="array" ref="C58">IF(AND('Saleyard Weekly WA '!O61="",'Saleyard Weekly WA '!O61=""),C57,IF('Saleyard Weekly WA '!O61&lt;&gt;"",'Saleyard Weekly WA '!O61,AVERAGE(C57,INDEX('Saleyard Weekly WA '!N62:M,MATCH(FALSE,'Saleyard Weekly WA '!N62:M="",0)))))</f>
        <v>316.04681967235319</v>
      </c>
      <c r="D58" s="66" cm="1">
        <f t="array" ref="D58">IF(AND('Saleyard Weekly WA '!P61="",'Saleyard Weekly WA '!P61=""),D57,IF('Saleyard Weekly WA '!P61&lt;&gt;"",'Saleyard Weekly WA '!P61,AVERAGE(D57,INDEX('Saleyard Weekly WA '!O62:M,MATCH(FALSE,'Saleyard Weekly WA '!O62:M="",0)))))</f>
        <v>271.02890927408424</v>
      </c>
      <c r="E58" s="66" cm="1">
        <f t="array" ref="E58">IF(AND('Saleyard Weekly WA '!Q61="",'Saleyard Weekly WA '!Q61=""),E57,IF('Saleyard Weekly WA '!Q61&lt;&gt;"",'Saleyard Weekly WA '!Q61,AVERAGE(E57,INDEX('Saleyard Weekly WA '!P62:M,MATCH(FALSE,'Saleyard Weekly WA '!P62:M="",0)))))</f>
        <v>226.23574755753697</v>
      </c>
      <c r="F58" s="66" cm="1">
        <f t="array" ref="F58">IF(AND('Saleyard Weekly WA '!R61="",'Saleyard Weekly WA '!R61=""),F57,IF('Saleyard Weekly WA '!R61&lt;&gt;"",'Saleyard Weekly WA '!R61,AVERAGE(F57,INDEX('Saleyard Weekly WA '!Q62:M,MATCH(FALSE,'Saleyard Weekly WA '!Q62:M="",0)))))</f>
        <v>241.37167655262039</v>
      </c>
      <c r="G58" s="66" cm="1">
        <f t="array" ref="G58">IF(AND('Saleyard Weekly WA '!S61="",'Saleyard Weekly WA '!S61=""),G57,IF('Saleyard Weekly WA '!S61&lt;&gt;"",'Saleyard Weekly WA '!S61,AVERAGE(G57,INDEX('Saleyard Weekly WA '!R62:M,MATCH(FALSE,'Saleyard Weekly WA '!R62:M="",0)))))</f>
        <v>161.26225456025014</v>
      </c>
    </row>
    <row r="59" spans="1:7" x14ac:dyDescent="0.25">
      <c r="A59" s="36">
        <f>'Saleyard Weekly WA '!C62</f>
        <v>36930</v>
      </c>
      <c r="B59" s="66" cm="1">
        <f t="array" ref="B59">IF(AND('Saleyard Weekly WA '!N62="",'Saleyard Weekly WA '!N62=""),B58,IF('Saleyard Weekly WA '!N62&lt;&gt;"",'Saleyard Weekly WA '!N62,AVERAGE(B58,INDEX('Saleyard Weekly WA '!M63:M,MATCH(FALSE,'Saleyard Weekly WA '!M63:M="",0)))))</f>
        <v>295.04590627841884</v>
      </c>
      <c r="C59" s="66" cm="1">
        <f t="array" ref="C59">IF(AND('Saleyard Weekly WA '!O62="",'Saleyard Weekly WA '!O62=""),C58,IF('Saleyard Weekly WA '!O62&lt;&gt;"",'Saleyard Weekly WA '!O62,AVERAGE(C58,INDEX('Saleyard Weekly WA '!N63:M,MATCH(FALSE,'Saleyard Weekly WA '!N63:M="",0)))))</f>
        <v>305.11007064442185</v>
      </c>
      <c r="D59" s="66" cm="1">
        <f t="array" ref="D59">IF(AND('Saleyard Weekly WA '!P62="",'Saleyard Weekly WA '!P62=""),D58,IF('Saleyard Weekly WA '!P62&lt;&gt;"",'Saleyard Weekly WA '!P62,AVERAGE(D58,INDEX('Saleyard Weekly WA '!O63:M,MATCH(FALSE,'Saleyard Weekly WA '!O63:M="",0)))))</f>
        <v>231.53222641089457</v>
      </c>
      <c r="E59" s="66" cm="1">
        <f t="array" ref="E59">IF(AND('Saleyard Weekly WA '!Q62="",'Saleyard Weekly WA '!Q62=""),E58,IF('Saleyard Weekly WA '!Q62&lt;&gt;"",'Saleyard Weekly WA '!Q62,AVERAGE(E58,INDEX('Saleyard Weekly WA '!P63:M,MATCH(FALSE,'Saleyard Weekly WA '!P63:M="",0)))))</f>
        <v>232.15673156868291</v>
      </c>
      <c r="F59" s="66" cm="1">
        <f t="array" ref="F59">IF(AND('Saleyard Weekly WA '!R62="",'Saleyard Weekly WA '!R62=""),F58,IF('Saleyard Weekly WA '!R62&lt;&gt;"",'Saleyard Weekly WA '!R62,AVERAGE(F58,INDEX('Saleyard Weekly WA '!Q63:M,MATCH(FALSE,'Saleyard Weekly WA '!Q63:M="",0)))))</f>
        <v>257.74758801282269</v>
      </c>
      <c r="G59" s="66" cm="1">
        <f t="array" ref="G59">IF(AND('Saleyard Weekly WA '!S62="",'Saleyard Weekly WA '!S62=""),G58,IF('Saleyard Weekly WA '!S62&lt;&gt;"",'Saleyard Weekly WA '!S62,AVERAGE(G58,INDEX('Saleyard Weekly WA '!R63:M,MATCH(FALSE,'Saleyard Weekly WA '!R63:M="",0)))))</f>
        <v>159.55704177578079</v>
      </c>
    </row>
    <row r="60" spans="1:7" x14ac:dyDescent="0.25">
      <c r="A60" s="36">
        <f>'Saleyard Weekly WA '!C63</f>
        <v>36937</v>
      </c>
      <c r="B60" s="66" cm="1">
        <f t="array" ref="B60">IF(AND('Saleyard Weekly WA '!N63="",'Saleyard Weekly WA '!N63=""),B59,IF('Saleyard Weekly WA '!N63&lt;&gt;"",'Saleyard Weekly WA '!N63,AVERAGE(B59,INDEX('Saleyard Weekly WA '!M64:M,MATCH(FALSE,'Saleyard Weekly WA '!M64:M="",0)))))</f>
        <v>268.62801008273635</v>
      </c>
      <c r="C60" s="66" cm="1">
        <f t="array" ref="C60">IF(AND('Saleyard Weekly WA '!O63="",'Saleyard Weekly WA '!O63=""),C59,IF('Saleyard Weekly WA '!O63&lt;&gt;"",'Saleyard Weekly WA '!O63,AVERAGE(C59,INDEX('Saleyard Weekly WA '!N64:M,MATCH(FALSE,'Saleyard Weekly WA '!N64:M="",0)))))</f>
        <v>319.18567202499588</v>
      </c>
      <c r="D60" s="66" cm="1">
        <f t="array" ref="D60">IF(AND('Saleyard Weekly WA '!P63="",'Saleyard Weekly WA '!P63=""),D59,IF('Saleyard Weekly WA '!P63&lt;&gt;"",'Saleyard Weekly WA '!P63,AVERAGE(D59,INDEX('Saleyard Weekly WA '!O64:M,MATCH(FALSE,'Saleyard Weekly WA '!O64:M="",0)))))</f>
        <v>231.53222641089457</v>
      </c>
      <c r="E60" s="66" cm="1">
        <f t="array" ref="E60">IF(AND('Saleyard Weekly WA '!Q63="",'Saleyard Weekly WA '!Q63=""),E59,IF('Saleyard Weekly WA '!Q63&lt;&gt;"",'Saleyard Weekly WA '!Q63,AVERAGE(E59,INDEX('Saleyard Weekly WA '!P64:M,MATCH(FALSE,'Saleyard Weekly WA '!P64:M="",0)))))</f>
        <v>243.63850339368398</v>
      </c>
      <c r="F60" s="66" cm="1">
        <f t="array" ref="F60">IF(AND('Saleyard Weekly WA '!R63="",'Saleyard Weekly WA '!R63=""),F59,IF('Saleyard Weekly WA '!R63&lt;&gt;"",'Saleyard Weekly WA '!R63,AVERAGE(F59,INDEX('Saleyard Weekly WA '!Q64:M,MATCH(FALSE,'Saleyard Weekly WA '!Q64:M="",0)))))</f>
        <v>248.35629296045241</v>
      </c>
      <c r="G60" s="66" cm="1">
        <f t="array" ref="G60">IF(AND('Saleyard Weekly WA '!S63="",'Saleyard Weekly WA '!S63=""),G59,IF('Saleyard Weekly WA '!S63&lt;&gt;"",'Saleyard Weekly WA '!S63,AVERAGE(G59,INDEX('Saleyard Weekly WA '!R64:M,MATCH(FALSE,'Saleyard Weekly WA '!R64:M="",0)))))</f>
        <v>154.53604079367955</v>
      </c>
    </row>
    <row r="61" spans="1:7" x14ac:dyDescent="0.25">
      <c r="A61" s="36">
        <f>'Saleyard Weekly WA '!C64</f>
        <v>36944</v>
      </c>
      <c r="B61" s="66" cm="1">
        <f t="array" ref="B61">IF(AND('Saleyard Weekly WA '!N64="",'Saleyard Weekly WA '!N64=""),B60,IF('Saleyard Weekly WA '!N64&lt;&gt;"",'Saleyard Weekly WA '!N64,AVERAGE(B60,INDEX('Saleyard Weekly WA '!M65:M,MATCH(FALSE,'Saleyard Weekly WA '!M65:M="",0)))))</f>
        <v>258.63381938901881</v>
      </c>
      <c r="C61" s="66" cm="1">
        <f t="array" ref="C61">IF(AND('Saleyard Weekly WA '!O64="",'Saleyard Weekly WA '!O64=""),C60,IF('Saleyard Weekly WA '!O64&lt;&gt;"",'Saleyard Weekly WA '!O64,AVERAGE(C60,INDEX('Saleyard Weekly WA '!N65:M,MATCH(FALSE,'Saleyard Weekly WA '!N65:M="",0)))))</f>
        <v>314.47136266012149</v>
      </c>
      <c r="D61" s="66" cm="1">
        <f t="array" ref="D61">IF(AND('Saleyard Weekly WA '!P64="",'Saleyard Weekly WA '!P64=""),D60,IF('Saleyard Weekly WA '!P64&lt;&gt;"",'Saleyard Weekly WA '!P64,AVERAGE(D60,INDEX('Saleyard Weekly WA '!O65:M,MATCH(FALSE,'Saleyard Weekly WA '!O65:M="",0)))))</f>
        <v>231.53222641089457</v>
      </c>
      <c r="E61" s="66" cm="1">
        <f t="array" ref="E61">IF(AND('Saleyard Weekly WA '!Q64="",'Saleyard Weekly WA '!Q64=""),E60,IF('Saleyard Weekly WA '!Q64&lt;&gt;"",'Saleyard Weekly WA '!Q64,AVERAGE(E60,INDEX('Saleyard Weekly WA '!P65:M,MATCH(FALSE,'Saleyard Weekly WA '!P65:M="",0)))))</f>
        <v>177.33735879499693</v>
      </c>
      <c r="F61" s="66" cm="1">
        <f t="array" ref="F61">IF(AND('Saleyard Weekly WA '!R64="",'Saleyard Weekly WA '!R64=""),F60,IF('Saleyard Weekly WA '!R64&lt;&gt;"",'Saleyard Weekly WA '!R64,AVERAGE(F60,INDEX('Saleyard Weekly WA '!Q65:M,MATCH(FALSE,'Saleyard Weekly WA '!Q65:M="",0)))))</f>
        <v>276.66177892932888</v>
      </c>
      <c r="G61" s="66" cm="1">
        <f t="array" ref="G61">IF(AND('Saleyard Weekly WA '!S64="",'Saleyard Weekly WA '!S64=""),G60,IF('Saleyard Weekly WA '!S64&lt;&gt;"",'Saleyard Weekly WA '!S64,AVERAGE(G60,INDEX('Saleyard Weekly WA '!R65:M,MATCH(FALSE,'Saleyard Weekly WA '!R65:M="",0)))))</f>
        <v>163.04640778381113</v>
      </c>
    </row>
    <row r="62" spans="1:7" x14ac:dyDescent="0.25">
      <c r="A62" s="36">
        <f>'Saleyard Weekly WA '!C65</f>
        <v>36951</v>
      </c>
      <c r="B62" s="66" cm="1">
        <f t="array" ref="B62">IF(AND('Saleyard Weekly WA '!N65="",'Saleyard Weekly WA '!N65=""),B61,IF('Saleyard Weekly WA '!N65&lt;&gt;"",'Saleyard Weekly WA '!N65,AVERAGE(B61,INDEX('Saleyard Weekly WA '!M66:M,MATCH(FALSE,'Saleyard Weekly WA '!M66:M="",0)))))</f>
        <v>311.85072051398856</v>
      </c>
      <c r="C62" s="66" cm="1">
        <f t="array" ref="C62">IF(AND('Saleyard Weekly WA '!O65="",'Saleyard Weekly WA '!O65=""),C61,IF('Saleyard Weekly WA '!O65&lt;&gt;"",'Saleyard Weekly WA '!O65,AVERAGE(C61,INDEX('Saleyard Weekly WA '!N66:M,MATCH(FALSE,'Saleyard Weekly WA '!N66:M="",0)))))</f>
        <v>317.99592694770394</v>
      </c>
      <c r="D62" s="66" cm="1">
        <f t="array" ref="D62">IF(AND('Saleyard Weekly WA '!P65="",'Saleyard Weekly WA '!P65=""),D61,IF('Saleyard Weekly WA '!P65&lt;&gt;"",'Saleyard Weekly WA '!P65,AVERAGE(D61,INDEX('Saleyard Weekly WA '!O66:M,MATCH(FALSE,'Saleyard Weekly WA '!O66:M="",0)))))</f>
        <v>291.45453683719705</v>
      </c>
      <c r="E62" s="66" cm="1">
        <f t="array" ref="E62">IF(AND('Saleyard Weekly WA '!Q65="",'Saleyard Weekly WA '!Q65=""),E61,IF('Saleyard Weekly WA '!Q65&lt;&gt;"",'Saleyard Weekly WA '!Q65,AVERAGE(E61,INDEX('Saleyard Weekly WA '!P66:M,MATCH(FALSE,'Saleyard Weekly WA '!P66:M="",0)))))</f>
        <v>177.33735879499693</v>
      </c>
      <c r="F62" s="66" cm="1">
        <f t="array" ref="F62">IF(AND('Saleyard Weekly WA '!R65="",'Saleyard Weekly WA '!R65=""),F61,IF('Saleyard Weekly WA '!R65&lt;&gt;"",'Saleyard Weekly WA '!R65,AVERAGE(F61,INDEX('Saleyard Weekly WA '!Q66:M,MATCH(FALSE,'Saleyard Weekly WA '!Q66:M="",0)))))</f>
        <v>277.82113567307078</v>
      </c>
      <c r="G62" s="66" cm="1">
        <f t="array" ref="G62">IF(AND('Saleyard Weekly WA '!S65="",'Saleyard Weekly WA '!S65=""),G61,IF('Saleyard Weekly WA '!S65&lt;&gt;"",'Saleyard Weekly WA '!S65,AVERAGE(G61,INDEX('Saleyard Weekly WA '!R66:M,MATCH(FALSE,'Saleyard Weekly WA '!R66:M="",0)))))</f>
        <v>166.55488827605157</v>
      </c>
    </row>
    <row r="63" spans="1:7" x14ac:dyDescent="0.25">
      <c r="A63" s="36">
        <f>'Saleyard Weekly WA '!C66</f>
        <v>36958</v>
      </c>
      <c r="B63" s="66" cm="1">
        <f t="array" ref="B63">IF(AND('Saleyard Weekly WA '!N66="",'Saleyard Weekly WA '!N66=""),B62,IF('Saleyard Weekly WA '!N66&lt;&gt;"",'Saleyard Weekly WA '!N66,AVERAGE(B62,INDEX('Saleyard Weekly WA '!M67:M,MATCH(FALSE,'Saleyard Weekly WA '!M67:M="",0)))))</f>
        <v>309.34950473798199</v>
      </c>
      <c r="C63" s="66" cm="1">
        <f t="array" ref="C63">IF(AND('Saleyard Weekly WA '!O66="",'Saleyard Weekly WA '!O66=""),C62,IF('Saleyard Weekly WA '!O66&lt;&gt;"",'Saleyard Weekly WA '!O66,AVERAGE(C62,INDEX('Saleyard Weekly WA '!N67:M,MATCH(FALSE,'Saleyard Weekly WA '!N67:M="",0)))))</f>
        <v>330.06489434934207</v>
      </c>
      <c r="D63" s="66" cm="1">
        <f t="array" ref="D63">IF(AND('Saleyard Weekly WA '!P66="",'Saleyard Weekly WA '!P66=""),D62,IF('Saleyard Weekly WA '!P66&lt;&gt;"",'Saleyard Weekly WA '!P66,AVERAGE(D62,INDEX('Saleyard Weekly WA '!O67:M,MATCH(FALSE,'Saleyard Weekly WA '!O67:M="",0)))))</f>
        <v>272.39086012898474</v>
      </c>
      <c r="E63" s="66" cm="1">
        <f t="array" ref="E63">IF(AND('Saleyard Weekly WA '!Q66="",'Saleyard Weekly WA '!Q66=""),E62,IF('Saleyard Weekly WA '!Q66&lt;&gt;"",'Saleyard Weekly WA '!Q66,AVERAGE(E62,INDEX('Saleyard Weekly WA '!P67:M,MATCH(FALSE,'Saleyard Weekly WA '!P67:M="",0)))))</f>
        <v>298.97365399154779</v>
      </c>
      <c r="F63" s="66" cm="1">
        <f t="array" ref="F63">IF(AND('Saleyard Weekly WA '!R66="",'Saleyard Weekly WA '!R66=""),F62,IF('Saleyard Weekly WA '!R66&lt;&gt;"",'Saleyard Weekly WA '!R66,AVERAGE(F62,INDEX('Saleyard Weekly WA '!Q67:M,MATCH(FALSE,'Saleyard Weekly WA '!Q67:M="",0)))))</f>
        <v>262.04393170846203</v>
      </c>
      <c r="G63" s="66" cm="1">
        <f t="array" ref="G63">IF(AND('Saleyard Weekly WA '!S66="",'Saleyard Weekly WA '!S66=""),G62,IF('Saleyard Weekly WA '!S66&lt;&gt;"",'Saleyard Weekly WA '!S66,AVERAGE(G62,INDEX('Saleyard Weekly WA '!R67:M,MATCH(FALSE,'Saleyard Weekly WA '!R67:M="",0)))))</f>
        <v>170.32520932276557</v>
      </c>
    </row>
    <row r="64" spans="1:7" x14ac:dyDescent="0.25">
      <c r="A64" s="36">
        <f>'Saleyard Weekly WA '!C67</f>
        <v>36965</v>
      </c>
      <c r="B64" s="66" cm="1">
        <f t="array" ref="B64">IF(AND('Saleyard Weekly WA '!N67="",'Saleyard Weekly WA '!N67=""),B63,IF('Saleyard Weekly WA '!N67&lt;&gt;"",'Saleyard Weekly WA '!N67,AVERAGE(B63,INDEX('Saleyard Weekly WA '!M68:M,MATCH(FALSE,'Saleyard Weekly WA '!M68:M="",0)))))</f>
        <v>308.54349342506629</v>
      </c>
      <c r="C64" s="66" cm="1">
        <f t="array" ref="C64">IF(AND('Saleyard Weekly WA '!O67="",'Saleyard Weekly WA '!O67=""),C63,IF('Saleyard Weekly WA '!O67&lt;&gt;"",'Saleyard Weekly WA '!O67,AVERAGE(C63,INDEX('Saleyard Weekly WA '!N68:M,MATCH(FALSE,'Saleyard Weekly WA '!N68:M="",0)))))</f>
        <v>322.93684256380777</v>
      </c>
      <c r="D64" s="66" cm="1">
        <f t="array" ref="D64">IF(AND('Saleyard Weekly WA '!P67="",'Saleyard Weekly WA '!P67=""),D63,IF('Saleyard Weekly WA '!P67&lt;&gt;"",'Saleyard Weekly WA '!P67,AVERAGE(D63,INDEX('Saleyard Weekly WA '!O68:M,MATCH(FALSE,'Saleyard Weekly WA '!O68:M="",0)))))</f>
        <v>290.07318800729314</v>
      </c>
      <c r="E64" s="66" cm="1">
        <f t="array" ref="E64">IF(AND('Saleyard Weekly WA '!Q67="",'Saleyard Weekly WA '!Q67=""),E63,IF('Saleyard Weekly WA '!Q67&lt;&gt;"",'Saleyard Weekly WA '!Q67,AVERAGE(E63,INDEX('Saleyard Weekly WA '!P68:M,MATCH(FALSE,'Saleyard Weekly WA '!P68:M="",0)))))</f>
        <v>311.04957083324166</v>
      </c>
      <c r="F64" s="66" cm="1">
        <f t="array" ref="F64">IF(AND('Saleyard Weekly WA '!R67="",'Saleyard Weekly WA '!R67=""),F63,IF('Saleyard Weekly WA '!R67&lt;&gt;"",'Saleyard Weekly WA '!R67,AVERAGE(F63,INDEX('Saleyard Weekly WA '!Q68:M,MATCH(FALSE,'Saleyard Weekly WA '!Q68:M="",0)))))</f>
        <v>296.47974476002173</v>
      </c>
      <c r="G64" s="66" cm="1">
        <f t="array" ref="G64">IF(AND('Saleyard Weekly WA '!S67="",'Saleyard Weekly WA '!S67=""),G63,IF('Saleyard Weekly WA '!S67&lt;&gt;"",'Saleyard Weekly WA '!S67,AVERAGE(G63,INDEX('Saleyard Weekly WA '!R68:M,MATCH(FALSE,'Saleyard Weekly WA '!R68:M="",0)))))</f>
        <v>197.68683540577481</v>
      </c>
    </row>
    <row r="65" spans="1:7" x14ac:dyDescent="0.25">
      <c r="A65" s="36">
        <f>'Saleyard Weekly WA '!C68</f>
        <v>36972</v>
      </c>
      <c r="B65" s="66" cm="1">
        <f t="array" ref="B65">IF(AND('Saleyard Weekly WA '!N68="",'Saleyard Weekly WA '!N68=""),B64,IF('Saleyard Weekly WA '!N68&lt;&gt;"",'Saleyard Weekly WA '!N68,AVERAGE(B64,INDEX('Saleyard Weekly WA '!M69:M,MATCH(FALSE,'Saleyard Weekly WA '!M69:M="",0)))))</f>
        <v>322.88124077837188</v>
      </c>
      <c r="C65" s="66" cm="1">
        <f t="array" ref="C65">IF(AND('Saleyard Weekly WA '!O68="",'Saleyard Weekly WA '!O68=""),C64,IF('Saleyard Weekly WA '!O68&lt;&gt;"",'Saleyard Weekly WA '!O68,AVERAGE(C64,INDEX('Saleyard Weekly WA '!N69:M,MATCH(FALSE,'Saleyard Weekly WA '!N69:M="",0)))))</f>
        <v>320.41365233569798</v>
      </c>
      <c r="D65" s="66" cm="1">
        <f t="array" ref="D65">IF(AND('Saleyard Weekly WA '!P68="",'Saleyard Weekly WA '!P68=""),D64,IF('Saleyard Weekly WA '!P68&lt;&gt;"",'Saleyard Weekly WA '!P68,AVERAGE(D64,INDEX('Saleyard Weekly WA '!O69:M,MATCH(FALSE,'Saleyard Weekly WA '!O69:M="",0)))))</f>
        <v>303.60233504060346</v>
      </c>
      <c r="E65" s="66" cm="1">
        <f t="array" ref="E65">IF(AND('Saleyard Weekly WA '!Q68="",'Saleyard Weekly WA '!Q68=""),E64,IF('Saleyard Weekly WA '!Q68&lt;&gt;"",'Saleyard Weekly WA '!Q68,AVERAGE(E64,INDEX('Saleyard Weekly WA '!P69:M,MATCH(FALSE,'Saleyard Weekly WA '!P69:M="",0)))))</f>
        <v>312.07225055714486</v>
      </c>
      <c r="F65" s="66" cm="1">
        <f t="array" ref="F65">IF(AND('Saleyard Weekly WA '!R68="",'Saleyard Weekly WA '!R68=""),F64,IF('Saleyard Weekly WA '!R68&lt;&gt;"",'Saleyard Weekly WA '!R68,AVERAGE(F64,INDEX('Saleyard Weekly WA '!Q69:M,MATCH(FALSE,'Saleyard Weekly WA '!Q69:M="",0)))))</f>
        <v>307.6761196684941</v>
      </c>
      <c r="G65" s="66" cm="1">
        <f t="array" ref="G65">IF(AND('Saleyard Weekly WA '!S68="",'Saleyard Weekly WA '!S68=""),G64,IF('Saleyard Weekly WA '!S68&lt;&gt;"",'Saleyard Weekly WA '!S68,AVERAGE(G64,INDEX('Saleyard Weekly WA '!R69:M,MATCH(FALSE,'Saleyard Weekly WA '!R69:M="",0)))))</f>
        <v>215.06375912228251</v>
      </c>
    </row>
    <row r="66" spans="1:7" x14ac:dyDescent="0.25">
      <c r="A66" s="36">
        <f>'Saleyard Weekly WA '!C69</f>
        <v>36979</v>
      </c>
      <c r="B66" s="66" cm="1">
        <f t="array" ref="B66">IF(AND('Saleyard Weekly WA '!N69="",'Saleyard Weekly WA '!N69=""),B65,IF('Saleyard Weekly WA '!N69&lt;&gt;"",'Saleyard Weekly WA '!N69,AVERAGE(B65,INDEX('Saleyard Weekly WA '!M70:M,MATCH(FALSE,'Saleyard Weekly WA '!M70:M="",0)))))</f>
        <v>326.28349680047023</v>
      </c>
      <c r="C66" s="66" cm="1">
        <f t="array" ref="C66">IF(AND('Saleyard Weekly WA '!O69="",'Saleyard Weekly WA '!O69=""),C65,IF('Saleyard Weekly WA '!O69&lt;&gt;"",'Saleyard Weekly WA '!O69,AVERAGE(C65,INDEX('Saleyard Weekly WA '!N70:M,MATCH(FALSE,'Saleyard Weekly WA '!N70:M="",0)))))</f>
        <v>347.07338027433457</v>
      </c>
      <c r="D66" s="66" cm="1">
        <f t="array" ref="D66">IF(AND('Saleyard Weekly WA '!P69="",'Saleyard Weekly WA '!P69=""),D65,IF('Saleyard Weekly WA '!P69&lt;&gt;"",'Saleyard Weekly WA '!P69,AVERAGE(D65,INDEX('Saleyard Weekly WA '!O70:M,MATCH(FALSE,'Saleyard Weekly WA '!O70:M="",0)))))</f>
        <v>327.45715025118278</v>
      </c>
      <c r="E66" s="66" cm="1">
        <f t="array" ref="E66">IF(AND('Saleyard Weekly WA '!Q69="",'Saleyard Weekly WA '!Q69=""),E65,IF('Saleyard Weekly WA '!Q69&lt;&gt;"",'Saleyard Weekly WA '!Q69,AVERAGE(E65,INDEX('Saleyard Weekly WA '!P70:M,MATCH(FALSE,'Saleyard Weekly WA '!P70:M="",0)))))</f>
        <v>324.59038797650362</v>
      </c>
      <c r="F66" s="66" cm="1">
        <f t="array" ref="F66">IF(AND('Saleyard Weekly WA '!R69="",'Saleyard Weekly WA '!R69=""),F65,IF('Saleyard Weekly WA '!R69&lt;&gt;"",'Saleyard Weekly WA '!R69,AVERAGE(F65,INDEX('Saleyard Weekly WA '!Q70:M,MATCH(FALSE,'Saleyard Weekly WA '!Q70:M="",0)))))</f>
        <v>325.77517901302565</v>
      </c>
      <c r="G66" s="66" cm="1">
        <f t="array" ref="G66">IF(AND('Saleyard Weekly WA '!S69="",'Saleyard Weekly WA '!S69=""),G65,IF('Saleyard Weekly WA '!S69&lt;&gt;"",'Saleyard Weekly WA '!S69,AVERAGE(G65,INDEX('Saleyard Weekly WA '!R70:M,MATCH(FALSE,'Saleyard Weekly WA '!R70:M="",0)))))</f>
        <v>230.16768968140948</v>
      </c>
    </row>
    <row r="67" spans="1:7" x14ac:dyDescent="0.25">
      <c r="A67" s="36">
        <f>'Saleyard Weekly WA '!C70</f>
        <v>36986</v>
      </c>
      <c r="B67" s="66" cm="1">
        <f t="array" ref="B67">IF(AND('Saleyard Weekly WA '!N70="",'Saleyard Weekly WA '!N70=""),B66,IF('Saleyard Weekly WA '!N70&lt;&gt;"",'Saleyard Weekly WA '!N70,AVERAGE(B66,INDEX('Saleyard Weekly WA '!M71:M,MATCH(FALSE,'Saleyard Weekly WA '!M71:M="",0)))))</f>
        <v>318.73715655687198</v>
      </c>
      <c r="C67" s="66" cm="1">
        <f t="array" ref="C67">IF(AND('Saleyard Weekly WA '!O70="",'Saleyard Weekly WA '!O70=""),C66,IF('Saleyard Weekly WA '!O70&lt;&gt;"",'Saleyard Weekly WA '!O70,AVERAGE(C66,INDEX('Saleyard Weekly WA '!N71:M,MATCH(FALSE,'Saleyard Weekly WA '!N71:M="",0)))))</f>
        <v>355.31672940190299</v>
      </c>
      <c r="D67" s="66" cm="1">
        <f t="array" ref="D67">IF(AND('Saleyard Weekly WA '!P70="",'Saleyard Weekly WA '!P70=""),D66,IF('Saleyard Weekly WA '!P70&lt;&gt;"",'Saleyard Weekly WA '!P70,AVERAGE(D66,INDEX('Saleyard Weekly WA '!O71:M,MATCH(FALSE,'Saleyard Weekly WA '!O71:M="",0)))))</f>
        <v>327.98345413022088</v>
      </c>
      <c r="E67" s="66" cm="1">
        <f t="array" ref="E67">IF(AND('Saleyard Weekly WA '!Q70="",'Saleyard Weekly WA '!Q70=""),E66,IF('Saleyard Weekly WA '!Q70&lt;&gt;"",'Saleyard Weekly WA '!Q70,AVERAGE(E66,INDEX('Saleyard Weekly WA '!P71:M,MATCH(FALSE,'Saleyard Weekly WA '!P71:M="",0)))))</f>
        <v>288.29415424834451</v>
      </c>
      <c r="F67" s="66" cm="1">
        <f t="array" ref="F67">IF(AND('Saleyard Weekly WA '!R70="",'Saleyard Weekly WA '!R70=""),F66,IF('Saleyard Weekly WA '!R70&lt;&gt;"",'Saleyard Weekly WA '!R70,AVERAGE(F66,INDEX('Saleyard Weekly WA '!Q71:M,MATCH(FALSE,'Saleyard Weekly WA '!Q71:M="",0)))))</f>
        <v>322.03489912320464</v>
      </c>
      <c r="G67" s="66" cm="1">
        <f t="array" ref="G67">IF(AND('Saleyard Weekly WA '!S70="",'Saleyard Weekly WA '!S70=""),G66,IF('Saleyard Weekly WA '!S70&lt;&gt;"",'Saleyard Weekly WA '!S70,AVERAGE(G66,INDEX('Saleyard Weekly WA '!R71:M,MATCH(FALSE,'Saleyard Weekly WA '!R71:M="",0)))))</f>
        <v>232.74333289696659</v>
      </c>
    </row>
    <row r="68" spans="1:7" x14ac:dyDescent="0.25">
      <c r="A68" s="36">
        <f>'Saleyard Weekly WA '!C71</f>
        <v>36993</v>
      </c>
      <c r="B68" s="66" cm="1">
        <f t="array" ref="B68">IF(AND('Saleyard Weekly WA '!N71="",'Saleyard Weekly WA '!N71=""),B67,IF('Saleyard Weekly WA '!N71&lt;&gt;"",'Saleyard Weekly WA '!N71,AVERAGE(B67,INDEX('Saleyard Weekly WA '!M72:M,MATCH(FALSE,'Saleyard Weekly WA '!M72:M="",0)))))</f>
        <v>342.90051415038067</v>
      </c>
      <c r="C68" s="66" cm="1">
        <f t="array" ref="C68">IF(AND('Saleyard Weekly WA '!O71="",'Saleyard Weekly WA '!O71=""),C67,IF('Saleyard Weekly WA '!O71&lt;&gt;"",'Saleyard Weekly WA '!O71,AVERAGE(C67,INDEX('Saleyard Weekly WA '!N72:M,MATCH(FALSE,'Saleyard Weekly WA '!N72:M="",0)))))</f>
        <v>353.66657530112843</v>
      </c>
      <c r="D68" s="66" cm="1">
        <f t="array" ref="D68">IF(AND('Saleyard Weekly WA '!P71="",'Saleyard Weekly WA '!P71=""),D67,IF('Saleyard Weekly WA '!P71&lt;&gt;"",'Saleyard Weekly WA '!P71,AVERAGE(D67,INDEX('Saleyard Weekly WA '!O72:M,MATCH(FALSE,'Saleyard Weekly WA '!O72:M="",0)))))</f>
        <v>354.35099384831472</v>
      </c>
      <c r="E68" s="66" cm="1">
        <f t="array" ref="E68">IF(AND('Saleyard Weekly WA '!Q71="",'Saleyard Weekly WA '!Q71=""),E67,IF('Saleyard Weekly WA '!Q71&lt;&gt;"",'Saleyard Weekly WA '!Q71,AVERAGE(E67,INDEX('Saleyard Weekly WA '!P72:M,MATCH(FALSE,'Saleyard Weekly WA '!P72:M="",0)))))</f>
        <v>285.14823170849621</v>
      </c>
      <c r="F68" s="66" cm="1">
        <f t="array" ref="F68">IF(AND('Saleyard Weekly WA '!R71="",'Saleyard Weekly WA '!R71=""),F67,IF('Saleyard Weekly WA '!R71&lt;&gt;"",'Saleyard Weekly WA '!R71,AVERAGE(F67,INDEX('Saleyard Weekly WA '!Q72:M,MATCH(FALSE,'Saleyard Weekly WA '!Q72:M="",0)))))</f>
        <v>320.19066116737071</v>
      </c>
      <c r="G68" s="66" cm="1">
        <f t="array" ref="G68">IF(AND('Saleyard Weekly WA '!S71="",'Saleyard Weekly WA '!S71=""),G67,IF('Saleyard Weekly WA '!S71&lt;&gt;"",'Saleyard Weekly WA '!S71,AVERAGE(G67,INDEX('Saleyard Weekly WA '!R72:M,MATCH(FALSE,'Saleyard Weekly WA '!R72:M="",0)))))</f>
        <v>221.2448240726668</v>
      </c>
    </row>
    <row r="69" spans="1:7" x14ac:dyDescent="0.25">
      <c r="A69" s="36">
        <f>'Saleyard Weekly WA '!C72</f>
        <v>37000</v>
      </c>
      <c r="B69" s="66" cm="1">
        <f t="array" ref="B69">IF(AND('Saleyard Weekly WA '!N72="",'Saleyard Weekly WA '!N72=""),B68,IF('Saleyard Weekly WA '!N72&lt;&gt;"",'Saleyard Weekly WA '!N72,AVERAGE(B68,INDEX('Saleyard Weekly WA '!M73:M,MATCH(FALSE,'Saleyard Weekly WA '!M73:M="",0)))))</f>
        <v>341.96032927772899</v>
      </c>
      <c r="C69" s="66" cm="1">
        <f t="array" ref="C69">IF(AND('Saleyard Weekly WA '!O72="",'Saleyard Weekly WA '!O72=""),C68,IF('Saleyard Weekly WA '!O72&lt;&gt;"",'Saleyard Weekly WA '!O72,AVERAGE(C68,INDEX('Saleyard Weekly WA '!N73:M,MATCH(FALSE,'Saleyard Weekly WA '!N73:M="",0)))))</f>
        <v>373.62974251536957</v>
      </c>
      <c r="D69" s="66" cm="1">
        <f t="array" ref="D69">IF(AND('Saleyard Weekly WA '!P72="",'Saleyard Weekly WA '!P72=""),D68,IF('Saleyard Weekly WA '!P72&lt;&gt;"",'Saleyard Weekly WA '!P72,AVERAGE(D68,INDEX('Saleyard Weekly WA '!O73:M,MATCH(FALSE,'Saleyard Weekly WA '!O73:M="",0)))))</f>
        <v>357.29574012902896</v>
      </c>
      <c r="E69" s="66" cm="1">
        <f t="array" ref="E69">IF(AND('Saleyard Weekly WA '!Q72="",'Saleyard Weekly WA '!Q72=""),E68,IF('Saleyard Weekly WA '!Q72&lt;&gt;"",'Saleyard Weekly WA '!Q72,AVERAGE(E68,INDEX('Saleyard Weekly WA '!P73:M,MATCH(FALSE,'Saleyard Weekly WA '!P73:M="",0)))))</f>
        <v>297.24503858449378</v>
      </c>
      <c r="F69" s="66" cm="1">
        <f t="array" ref="F69">IF(AND('Saleyard Weekly WA '!R72="",'Saleyard Weekly WA '!R72=""),F68,IF('Saleyard Weekly WA '!R72&lt;&gt;"",'Saleyard Weekly WA '!R72,AVERAGE(F68,INDEX('Saleyard Weekly WA '!Q73:M,MATCH(FALSE,'Saleyard Weekly WA '!Q73:M="",0)))))</f>
        <v>302.56548071409469</v>
      </c>
      <c r="G69" s="66" cm="1">
        <f t="array" ref="G69">IF(AND('Saleyard Weekly WA '!S72="",'Saleyard Weekly WA '!S72=""),G68,IF('Saleyard Weekly WA '!S72&lt;&gt;"",'Saleyard Weekly WA '!S72,AVERAGE(G68,INDEX('Saleyard Weekly WA '!R73:M,MATCH(FALSE,'Saleyard Weekly WA '!R73:M="",0)))))</f>
        <v>238.51933456129265</v>
      </c>
    </row>
    <row r="70" spans="1:7" x14ac:dyDescent="0.25">
      <c r="A70" s="36">
        <f>'Saleyard Weekly WA '!C73</f>
        <v>37007</v>
      </c>
      <c r="B70" s="66" cm="1">
        <f t="array" ref="B70">IF(AND('Saleyard Weekly WA '!N73="",'Saleyard Weekly WA '!N73=""),B69,IF('Saleyard Weekly WA '!N73&lt;&gt;"",'Saleyard Weekly WA '!N73,AVERAGE(B69,INDEX('Saleyard Weekly WA '!M74:M,MATCH(FALSE,'Saleyard Weekly WA '!M74:M="",0)))))</f>
        <v>325.55387994179216</v>
      </c>
      <c r="C70" s="66" cm="1">
        <f t="array" ref="C70">IF(AND('Saleyard Weekly WA '!O73="",'Saleyard Weekly WA '!O73=""),C69,IF('Saleyard Weekly WA '!O73&lt;&gt;"",'Saleyard Weekly WA '!O73,AVERAGE(C69,INDEX('Saleyard Weekly WA '!N74:M,MATCH(FALSE,'Saleyard Weekly WA '!N74:M="",0)))))</f>
        <v>378.78749602205795</v>
      </c>
      <c r="D70" s="66" cm="1">
        <f t="array" ref="D70">IF(AND('Saleyard Weekly WA '!P73="",'Saleyard Weekly WA '!P73=""),D69,IF('Saleyard Weekly WA '!P73&lt;&gt;"",'Saleyard Weekly WA '!P73,AVERAGE(D69,INDEX('Saleyard Weekly WA '!O74:M,MATCH(FALSE,'Saleyard Weekly WA '!O74:M="",0)))))</f>
        <v>348.02307758470511</v>
      </c>
      <c r="E70" s="66" cm="1">
        <f t="array" ref="E70">IF(AND('Saleyard Weekly WA '!Q73="",'Saleyard Weekly WA '!Q73=""),E69,IF('Saleyard Weekly WA '!Q73&lt;&gt;"",'Saleyard Weekly WA '!Q73,AVERAGE(E69,INDEX('Saleyard Weekly WA '!P74:M,MATCH(FALSE,'Saleyard Weekly WA '!P74:M="",0)))))</f>
        <v>320.31373240433277</v>
      </c>
      <c r="F70" s="66" cm="1">
        <f t="array" ref="F70">IF(AND('Saleyard Weekly WA '!R73="",'Saleyard Weekly WA '!R73=""),F69,IF('Saleyard Weekly WA '!R73&lt;&gt;"",'Saleyard Weekly WA '!R73,AVERAGE(F69,INDEX('Saleyard Weekly WA '!Q74:M,MATCH(FALSE,'Saleyard Weekly WA '!Q74:M="",0)))))</f>
        <v>317.98542699248787</v>
      </c>
      <c r="G70" s="66" cm="1">
        <f t="array" ref="G70">IF(AND('Saleyard Weekly WA '!S73="",'Saleyard Weekly WA '!S73=""),G69,IF('Saleyard Weekly WA '!S73&lt;&gt;"",'Saleyard Weekly WA '!S73,AVERAGE(G69,INDEX('Saleyard Weekly WA '!R74:M,MATCH(FALSE,'Saleyard Weekly WA '!R74:M="",0)))))</f>
        <v>254.67402686241098</v>
      </c>
    </row>
    <row r="71" spans="1:7" x14ac:dyDescent="0.25">
      <c r="A71" s="36">
        <f>'Saleyard Weekly WA '!C74</f>
        <v>37014</v>
      </c>
      <c r="B71" s="66" cm="1">
        <f t="array" ref="B71">IF(AND('Saleyard Weekly WA '!N74="",'Saleyard Weekly WA '!N74=""),B70,IF('Saleyard Weekly WA '!N74&lt;&gt;"",'Saleyard Weekly WA '!N74,AVERAGE(B70,INDEX('Saleyard Weekly WA '!M75:M,MATCH(FALSE,'Saleyard Weekly WA '!M75:M="",0)))))</f>
        <v>356.37031659430556</v>
      </c>
      <c r="C71" s="66" cm="1">
        <f t="array" ref="C71">IF(AND('Saleyard Weekly WA '!O74="",'Saleyard Weekly WA '!O74=""),C70,IF('Saleyard Weekly WA '!O74&lt;&gt;"",'Saleyard Weekly WA '!O74,AVERAGE(C70,INDEX('Saleyard Weekly WA '!N75:M,MATCH(FALSE,'Saleyard Weekly WA '!N75:M="",0)))))</f>
        <v>387.68260304456811</v>
      </c>
      <c r="D71" s="66" cm="1">
        <f t="array" ref="D71">IF(AND('Saleyard Weekly WA '!P74="",'Saleyard Weekly WA '!P74=""),D70,IF('Saleyard Weekly WA '!P74&lt;&gt;"",'Saleyard Weekly WA '!P74,AVERAGE(D70,INDEX('Saleyard Weekly WA '!O75:M,MATCH(FALSE,'Saleyard Weekly WA '!O75:M="",0)))))</f>
        <v>359.20953616960935</v>
      </c>
      <c r="E71" s="66" cm="1">
        <f t="array" ref="E71">IF(AND('Saleyard Weekly WA '!Q74="",'Saleyard Weekly WA '!Q74=""),E70,IF('Saleyard Weekly WA '!Q74&lt;&gt;"",'Saleyard Weekly WA '!Q74,AVERAGE(E70,INDEX('Saleyard Weekly WA '!P75:M,MATCH(FALSE,'Saleyard Weekly WA '!P75:M="",0)))))</f>
        <v>333.18764081695934</v>
      </c>
      <c r="F71" s="66" cm="1">
        <f t="array" ref="F71">IF(AND('Saleyard Weekly WA '!R74="",'Saleyard Weekly WA '!R74=""),F70,IF('Saleyard Weekly WA '!R74&lt;&gt;"",'Saleyard Weekly WA '!R74,AVERAGE(F70,INDEX('Saleyard Weekly WA '!Q75:M,MATCH(FALSE,'Saleyard Weekly WA '!Q75:M="",0)))))</f>
        <v>329.74403000056765</v>
      </c>
      <c r="G71" s="66" cm="1">
        <f t="array" ref="G71">IF(AND('Saleyard Weekly WA '!S74="",'Saleyard Weekly WA '!S74=""),G70,IF('Saleyard Weekly WA '!S74&lt;&gt;"",'Saleyard Weekly WA '!S74,AVERAGE(G70,INDEX('Saleyard Weekly WA '!R75:M,MATCH(FALSE,'Saleyard Weekly WA '!R75:M="",0)))))</f>
        <v>266.11522303231226</v>
      </c>
    </row>
    <row r="72" spans="1:7" x14ac:dyDescent="0.25">
      <c r="A72" s="36">
        <f>'Saleyard Weekly WA '!C75</f>
        <v>37021</v>
      </c>
      <c r="B72" s="66" cm="1">
        <f t="array" ref="B72">IF(AND('Saleyard Weekly WA '!N75="",'Saleyard Weekly WA '!N75=""),B71,IF('Saleyard Weekly WA '!N75&lt;&gt;"",'Saleyard Weekly WA '!N75,AVERAGE(B71,INDEX('Saleyard Weekly WA '!M76:M,MATCH(FALSE,'Saleyard Weekly WA '!M76:M="",0)))))</f>
        <v>347.02112477227331</v>
      </c>
      <c r="C72" s="66" cm="1">
        <f t="array" ref="C72">IF(AND('Saleyard Weekly WA '!O75="",'Saleyard Weekly WA '!O75=""),C71,IF('Saleyard Weekly WA '!O75&lt;&gt;"",'Saleyard Weekly WA '!O75,AVERAGE(C71,INDEX('Saleyard Weekly WA '!N76:M,MATCH(FALSE,'Saleyard Weekly WA '!N76:M="",0)))))</f>
        <v>404.97374898140134</v>
      </c>
      <c r="D72" s="66" cm="1">
        <f t="array" ref="D72">IF(AND('Saleyard Weekly WA '!P75="",'Saleyard Weekly WA '!P75=""),D71,IF('Saleyard Weekly WA '!P75&lt;&gt;"",'Saleyard Weekly WA '!P75,AVERAGE(D71,INDEX('Saleyard Weekly WA '!O76:M,MATCH(FALSE,'Saleyard Weekly WA '!O76:M="",0)))))</f>
        <v>378.30055834906068</v>
      </c>
      <c r="E72" s="66" cm="1">
        <f t="array" ref="E72">IF(AND('Saleyard Weekly WA '!Q75="",'Saleyard Weekly WA '!Q75=""),E71,IF('Saleyard Weekly WA '!Q75&lt;&gt;"",'Saleyard Weekly WA '!Q75,AVERAGE(E71,INDEX('Saleyard Weekly WA '!P76:M,MATCH(FALSE,'Saleyard Weekly WA '!P76:M="",0)))))</f>
        <v>305.86840272450729</v>
      </c>
      <c r="F72" s="66" cm="1">
        <f t="array" ref="F72">IF(AND('Saleyard Weekly WA '!R75="",'Saleyard Weekly WA '!R75=""),F71,IF('Saleyard Weekly WA '!R75&lt;&gt;"",'Saleyard Weekly WA '!R75,AVERAGE(F71,INDEX('Saleyard Weekly WA '!Q76:M,MATCH(FALSE,'Saleyard Weekly WA '!Q76:M="",0)))))</f>
        <v>320.55783138321794</v>
      </c>
      <c r="G72" s="66" cm="1">
        <f t="array" ref="G72">IF(AND('Saleyard Weekly WA '!S75="",'Saleyard Weekly WA '!S75=""),G71,IF('Saleyard Weekly WA '!S75&lt;&gt;"",'Saleyard Weekly WA '!S75,AVERAGE(G71,INDEX('Saleyard Weekly WA '!R76:M,MATCH(FALSE,'Saleyard Weekly WA '!R76:M="",0)))))</f>
        <v>265.86029430671465</v>
      </c>
    </row>
    <row r="73" spans="1:7" x14ac:dyDescent="0.25">
      <c r="A73" s="36">
        <f>'Saleyard Weekly WA '!C76</f>
        <v>37028</v>
      </c>
      <c r="B73" s="66" cm="1">
        <f t="array" ref="B73">IF(AND('Saleyard Weekly WA '!N76="",'Saleyard Weekly WA '!N76=""),B72,IF('Saleyard Weekly WA '!N76&lt;&gt;"",'Saleyard Weekly WA '!N76,AVERAGE(B72,INDEX('Saleyard Weekly WA '!M77:M,MATCH(FALSE,'Saleyard Weekly WA '!M77:M="",0)))))</f>
        <v>411.13480105466897</v>
      </c>
      <c r="C73" s="66" cm="1">
        <f t="array" ref="C73">IF(AND('Saleyard Weekly WA '!O76="",'Saleyard Weekly WA '!O76=""),C72,IF('Saleyard Weekly WA '!O76&lt;&gt;"",'Saleyard Weekly WA '!O76,AVERAGE(C72,INDEX('Saleyard Weekly WA '!N77:M,MATCH(FALSE,'Saleyard Weekly WA '!N77:M="",0)))))</f>
        <v>453.9410322646462</v>
      </c>
      <c r="D73" s="66" cm="1">
        <f t="array" ref="D73">IF(AND('Saleyard Weekly WA '!P76="",'Saleyard Weekly WA '!P76=""),D72,IF('Saleyard Weekly WA '!P76&lt;&gt;"",'Saleyard Weekly WA '!P76,AVERAGE(D72,INDEX('Saleyard Weekly WA '!O77:M,MATCH(FALSE,'Saleyard Weekly WA '!O77:M="",0)))))</f>
        <v>424.26234682834763</v>
      </c>
      <c r="E73" s="66" cm="1">
        <f t="array" ref="E73">IF(AND('Saleyard Weekly WA '!Q76="",'Saleyard Weekly WA '!Q76=""),E72,IF('Saleyard Weekly WA '!Q76&lt;&gt;"",'Saleyard Weekly WA '!Q76,AVERAGE(E72,INDEX('Saleyard Weekly WA '!P77:M,MATCH(FALSE,'Saleyard Weekly WA '!P77:M="",0)))))</f>
        <v>374.23747327800788</v>
      </c>
      <c r="F73" s="66" cm="1">
        <f t="array" ref="F73">IF(AND('Saleyard Weekly WA '!R76="",'Saleyard Weekly WA '!R76=""),F72,IF('Saleyard Weekly WA '!R76&lt;&gt;"",'Saleyard Weekly WA '!R76,AVERAGE(F72,INDEX('Saleyard Weekly WA '!Q77:M,MATCH(FALSE,'Saleyard Weekly WA '!Q77:M="",0)))))</f>
        <v>376.76599769199527</v>
      </c>
      <c r="G73" s="66" cm="1">
        <f t="array" ref="G73">IF(AND('Saleyard Weekly WA '!S76="",'Saleyard Weekly WA '!S76=""),G72,IF('Saleyard Weekly WA '!S76&lt;&gt;"",'Saleyard Weekly WA '!S76,AVERAGE(G72,INDEX('Saleyard Weekly WA '!R77:M,MATCH(FALSE,'Saleyard Weekly WA '!R77:M="",0)))))</f>
        <v>280.52191278503119</v>
      </c>
    </row>
    <row r="74" spans="1:7" x14ac:dyDescent="0.25">
      <c r="A74" s="36">
        <f>'Saleyard Weekly WA '!C77</f>
        <v>37035</v>
      </c>
      <c r="B74" s="66" cm="1">
        <f t="array" ref="B74">IF(AND('Saleyard Weekly WA '!N77="",'Saleyard Weekly WA '!N77=""),B73,IF('Saleyard Weekly WA '!N77&lt;&gt;"",'Saleyard Weekly WA '!N77,AVERAGE(B73,INDEX('Saleyard Weekly WA '!M78:M,MATCH(FALSE,'Saleyard Weekly WA '!M78:M="",0)))))</f>
        <v>464.52159068550969</v>
      </c>
      <c r="C74" s="66" cm="1">
        <f t="array" ref="C74">IF(AND('Saleyard Weekly WA '!O77="",'Saleyard Weekly WA '!O77=""),C73,IF('Saleyard Weekly WA '!O77&lt;&gt;"",'Saleyard Weekly WA '!O77,AVERAGE(C73,INDEX('Saleyard Weekly WA '!N78:M,MATCH(FALSE,'Saleyard Weekly WA '!N78:M="",0)))))</f>
        <v>520.66752441190863</v>
      </c>
      <c r="D74" s="66" cm="1">
        <f t="array" ref="D74">IF(AND('Saleyard Weekly WA '!P77="",'Saleyard Weekly WA '!P77=""),D73,IF('Saleyard Weekly WA '!P77&lt;&gt;"",'Saleyard Weekly WA '!P77,AVERAGE(D73,INDEX('Saleyard Weekly WA '!O78:M,MATCH(FALSE,'Saleyard Weekly WA '!O78:M="",0)))))</f>
        <v>490.17771130409568</v>
      </c>
      <c r="E74" s="66" cm="1">
        <f t="array" ref="E74">IF(AND('Saleyard Weekly WA '!Q77="",'Saleyard Weekly WA '!Q77=""),E73,IF('Saleyard Weekly WA '!Q77&lt;&gt;"",'Saleyard Weekly WA '!Q77,AVERAGE(E73,INDEX('Saleyard Weekly WA '!P78:M,MATCH(FALSE,'Saleyard Weekly WA '!P78:M="",0)))))</f>
        <v>384.66235933459103</v>
      </c>
      <c r="F74" s="66" cm="1">
        <f t="array" ref="F74">IF(AND('Saleyard Weekly WA '!R77="",'Saleyard Weekly WA '!R77=""),F73,IF('Saleyard Weekly WA '!R77&lt;&gt;"",'Saleyard Weekly WA '!R77,AVERAGE(F73,INDEX('Saleyard Weekly WA '!Q78:M,MATCH(FALSE,'Saleyard Weekly WA '!Q78:M="",0)))))</f>
        <v>397.87448870901028</v>
      </c>
      <c r="G74" s="66" cm="1">
        <f t="array" ref="G74">IF(AND('Saleyard Weekly WA '!S77="",'Saleyard Weekly WA '!S77=""),G73,IF('Saleyard Weekly WA '!S77&lt;&gt;"",'Saleyard Weekly WA '!S77,AVERAGE(G73,INDEX('Saleyard Weekly WA '!R78:M,MATCH(FALSE,'Saleyard Weekly WA '!R78:M="",0)))))</f>
        <v>279.11135109613565</v>
      </c>
    </row>
    <row r="75" spans="1:7" x14ac:dyDescent="0.25">
      <c r="A75" s="36">
        <f>'Saleyard Weekly WA '!C78</f>
        <v>37042</v>
      </c>
      <c r="B75" s="66" cm="1">
        <f t="array" ref="B75">IF(AND('Saleyard Weekly WA '!N78="",'Saleyard Weekly WA '!N78=""),B74,IF('Saleyard Weekly WA '!N78&lt;&gt;"",'Saleyard Weekly WA '!N78,AVERAGE(B74,INDEX('Saleyard Weekly WA '!M79:M,MATCH(FALSE,'Saleyard Weekly WA '!M79:M="",0)))))</f>
        <v>458.42368338594207</v>
      </c>
      <c r="C75" s="66" cm="1">
        <f t="array" ref="C75">IF(AND('Saleyard Weekly WA '!O78="",'Saleyard Weekly WA '!O78=""),C74,IF('Saleyard Weekly WA '!O78&lt;&gt;"",'Saleyard Weekly WA '!O78,AVERAGE(C74,INDEX('Saleyard Weekly WA '!N79:M,MATCH(FALSE,'Saleyard Weekly WA '!N79:M="",0)))))</f>
        <v>546.47144333442316</v>
      </c>
      <c r="D75" s="66" cm="1">
        <f t="array" ref="D75">IF(AND('Saleyard Weekly WA '!P78="",'Saleyard Weekly WA '!P78=""),D74,IF('Saleyard Weekly WA '!P78&lt;&gt;"",'Saleyard Weekly WA '!P78,AVERAGE(D74,INDEX('Saleyard Weekly WA '!O79:M,MATCH(FALSE,'Saleyard Weekly WA '!O79:M="",0)))))</f>
        <v>507.54636086950387</v>
      </c>
      <c r="E75" s="66" cm="1">
        <f t="array" ref="E75">IF(AND('Saleyard Weekly WA '!Q78="",'Saleyard Weekly WA '!Q78=""),E74,IF('Saleyard Weekly WA '!Q78&lt;&gt;"",'Saleyard Weekly WA '!Q78,AVERAGE(E74,INDEX('Saleyard Weekly WA '!P79:M,MATCH(FALSE,'Saleyard Weekly WA '!P79:M="",0)))))</f>
        <v>379.29134730722609</v>
      </c>
      <c r="F75" s="66" cm="1">
        <f t="array" ref="F75">IF(AND('Saleyard Weekly WA '!R78="",'Saleyard Weekly WA '!R78=""),F74,IF('Saleyard Weekly WA '!R78&lt;&gt;"",'Saleyard Weekly WA '!R78,AVERAGE(F74,INDEX('Saleyard Weekly WA '!Q79:M,MATCH(FALSE,'Saleyard Weekly WA '!Q79:M="",0)))))</f>
        <v>410.9419075548945</v>
      </c>
      <c r="G75" s="66" cm="1">
        <f t="array" ref="G75">IF(AND('Saleyard Weekly WA '!S78="",'Saleyard Weekly WA '!S78=""),G74,IF('Saleyard Weekly WA '!S78&lt;&gt;"",'Saleyard Weekly WA '!S78,AVERAGE(G74,INDEX('Saleyard Weekly WA '!R79:M,MATCH(FALSE,'Saleyard Weekly WA '!R79:M="",0)))))</f>
        <v>299.52043068373143</v>
      </c>
    </row>
    <row r="76" spans="1:7" x14ac:dyDescent="0.25">
      <c r="A76" s="36">
        <f>'Saleyard Weekly WA '!C79</f>
        <v>37049</v>
      </c>
      <c r="B76" s="66" cm="1">
        <f t="array" ref="B76">IF(AND('Saleyard Weekly WA '!N79="",'Saleyard Weekly WA '!N79=""),B75,IF('Saleyard Weekly WA '!N79&lt;&gt;"",'Saleyard Weekly WA '!N79,AVERAGE(B75,INDEX('Saleyard Weekly WA '!M80:M,MATCH(FALSE,'Saleyard Weekly WA '!M80:M="",0)))))</f>
        <v>464.81815698226745</v>
      </c>
      <c r="C76" s="66" cm="1">
        <f t="array" ref="C76">IF(AND('Saleyard Weekly WA '!O79="",'Saleyard Weekly WA '!O79=""),C75,IF('Saleyard Weekly WA '!O79&lt;&gt;"",'Saleyard Weekly WA '!O79,AVERAGE(C75,INDEX('Saleyard Weekly WA '!N80:M,MATCH(FALSE,'Saleyard Weekly WA '!N80:M="",0)))))</f>
        <v>565.99206722264387</v>
      </c>
      <c r="D76" s="66" cm="1">
        <f t="array" ref="D76">IF(AND('Saleyard Weekly WA '!P79="",'Saleyard Weekly WA '!P79=""),D75,IF('Saleyard Weekly WA '!P79&lt;&gt;"",'Saleyard Weekly WA '!P79,AVERAGE(D75,INDEX('Saleyard Weekly WA '!O80:M,MATCH(FALSE,'Saleyard Weekly WA '!O80:M="",0)))))</f>
        <v>513.06927217677298</v>
      </c>
      <c r="E76" s="66" cm="1">
        <f t="array" ref="E76">IF(AND('Saleyard Weekly WA '!Q79="",'Saleyard Weekly WA '!Q79=""),E75,IF('Saleyard Weekly WA '!Q79&lt;&gt;"",'Saleyard Weekly WA '!Q79,AVERAGE(E75,INDEX('Saleyard Weekly WA '!P80:M,MATCH(FALSE,'Saleyard Weekly WA '!P80:M="",0)))))</f>
        <v>457.55167044018532</v>
      </c>
      <c r="F76" s="66" cm="1">
        <f t="array" ref="F76">IF(AND('Saleyard Weekly WA '!R79="",'Saleyard Weekly WA '!R79=""),F75,IF('Saleyard Weekly WA '!R79&lt;&gt;"",'Saleyard Weekly WA '!R79,AVERAGE(F75,INDEX('Saleyard Weekly WA '!Q80:M,MATCH(FALSE,'Saleyard Weekly WA '!Q80:M="",0)))))</f>
        <v>391.65397947704463</v>
      </c>
      <c r="G76" s="66" cm="1">
        <f t="array" ref="G76">IF(AND('Saleyard Weekly WA '!S79="",'Saleyard Weekly WA '!S79=""),G75,IF('Saleyard Weekly WA '!S79&lt;&gt;"",'Saleyard Weekly WA '!S79,AVERAGE(G75,INDEX('Saleyard Weekly WA '!R80:M,MATCH(FALSE,'Saleyard Weekly WA '!R80:M="",0)))))</f>
        <v>311.67401875001855</v>
      </c>
    </row>
    <row r="77" spans="1:7" x14ac:dyDescent="0.25">
      <c r="A77" s="36">
        <f>'Saleyard Weekly WA '!C80</f>
        <v>37056</v>
      </c>
      <c r="B77" s="66" cm="1">
        <f t="array" ref="B77">IF(AND('Saleyard Weekly WA '!N80="",'Saleyard Weekly WA '!N80=""),B76,IF('Saleyard Weekly WA '!N80&lt;&gt;"",'Saleyard Weekly WA '!N80,AVERAGE(B76,INDEX('Saleyard Weekly WA '!M81:M,MATCH(FALSE,'Saleyard Weekly WA '!M81:M="",0)))))</f>
        <v>493.78774653204914</v>
      </c>
      <c r="C77" s="66" cm="1">
        <f t="array" ref="C77">IF(AND('Saleyard Weekly WA '!O80="",'Saleyard Weekly WA '!O80=""),C76,IF('Saleyard Weekly WA '!O80&lt;&gt;"",'Saleyard Weekly WA '!O80,AVERAGE(C76,INDEX('Saleyard Weekly WA '!N81:M,MATCH(FALSE,'Saleyard Weekly WA '!N81:M="",0)))))</f>
        <v>581.41259313879334</v>
      </c>
      <c r="D77" s="66" cm="1">
        <f t="array" ref="D77">IF(AND('Saleyard Weekly WA '!P80="",'Saleyard Weekly WA '!P80=""),D76,IF('Saleyard Weekly WA '!P80&lt;&gt;"",'Saleyard Weekly WA '!P80,AVERAGE(D76,INDEX('Saleyard Weekly WA '!O81:M,MATCH(FALSE,'Saleyard Weekly WA '!O81:M="",0)))))</f>
        <v>501.65016129317928</v>
      </c>
      <c r="E77" s="66" cm="1">
        <f t="array" ref="E77">IF(AND('Saleyard Weekly WA '!Q80="",'Saleyard Weekly WA '!Q80=""),E76,IF('Saleyard Weekly WA '!Q80&lt;&gt;"",'Saleyard Weekly WA '!Q80,AVERAGE(E76,INDEX('Saleyard Weekly WA '!P81:M,MATCH(FALSE,'Saleyard Weekly WA '!P81:M="",0)))))</f>
        <v>471.05988903685505</v>
      </c>
      <c r="F77" s="66" cm="1">
        <f t="array" ref="F77">IF(AND('Saleyard Weekly WA '!R80="",'Saleyard Weekly WA '!R80=""),F76,IF('Saleyard Weekly WA '!R80&lt;&gt;"",'Saleyard Weekly WA '!R80,AVERAGE(F76,INDEX('Saleyard Weekly WA '!Q81:M,MATCH(FALSE,'Saleyard Weekly WA '!Q81:M="",0)))))</f>
        <v>411.47564204127974</v>
      </c>
      <c r="G77" s="66" cm="1">
        <f t="array" ref="G77">IF(AND('Saleyard Weekly WA '!S80="",'Saleyard Weekly WA '!S80=""),G76,IF('Saleyard Weekly WA '!S80&lt;&gt;"",'Saleyard Weekly WA '!S80,AVERAGE(G76,INDEX('Saleyard Weekly WA '!R81:M,MATCH(FALSE,'Saleyard Weekly WA '!R81:M="",0)))))</f>
        <v>313.05190627413049</v>
      </c>
    </row>
    <row r="78" spans="1:7" x14ac:dyDescent="0.25">
      <c r="A78" s="36">
        <f>'Saleyard Weekly WA '!C81</f>
        <v>37063</v>
      </c>
      <c r="B78" s="66" cm="1">
        <f t="array" ref="B78">IF(AND('Saleyard Weekly WA '!N81="",'Saleyard Weekly WA '!N81=""),B77,IF('Saleyard Weekly WA '!N81&lt;&gt;"",'Saleyard Weekly WA '!N81,AVERAGE(B77,INDEX('Saleyard Weekly WA '!M82:M,MATCH(FALSE,'Saleyard Weekly WA '!M82:M="",0)))))</f>
        <v>441.28272112557352</v>
      </c>
      <c r="C78" s="66" cm="1">
        <f t="array" ref="C78">IF(AND('Saleyard Weekly WA '!O81="",'Saleyard Weekly WA '!O81=""),C77,IF('Saleyard Weekly WA '!O81&lt;&gt;"",'Saleyard Weekly WA '!O81,AVERAGE(C77,INDEX('Saleyard Weekly WA '!N82:M,MATCH(FALSE,'Saleyard Weekly WA '!N82:M="",0)))))</f>
        <v>514.55353022211739</v>
      </c>
      <c r="D78" s="66" cm="1">
        <f t="array" ref="D78">IF(AND('Saleyard Weekly WA '!P81="",'Saleyard Weekly WA '!P81=""),D77,IF('Saleyard Weekly WA '!P81&lt;&gt;"",'Saleyard Weekly WA '!P81,AVERAGE(D77,INDEX('Saleyard Weekly WA '!O82:M,MATCH(FALSE,'Saleyard Weekly WA '!O82:M="",0)))))</f>
        <v>490.32293620286481</v>
      </c>
      <c r="E78" s="66" cm="1">
        <f t="array" ref="E78">IF(AND('Saleyard Weekly WA '!Q81="",'Saleyard Weekly WA '!Q81=""),E77,IF('Saleyard Weekly WA '!Q81&lt;&gt;"",'Saleyard Weekly WA '!Q81,AVERAGE(E77,INDEX('Saleyard Weekly WA '!P82:M,MATCH(FALSE,'Saleyard Weekly WA '!P82:M="",0)))))</f>
        <v>421.28999704772616</v>
      </c>
      <c r="F78" s="66" cm="1">
        <f t="array" ref="F78">IF(AND('Saleyard Weekly WA '!R81="",'Saleyard Weekly WA '!R81=""),F77,IF('Saleyard Weekly WA '!R81&lt;&gt;"",'Saleyard Weekly WA '!R81,AVERAGE(F77,INDEX('Saleyard Weekly WA '!Q82:M,MATCH(FALSE,'Saleyard Weekly WA '!Q82:M="",0)))))</f>
        <v>434.8588724823108</v>
      </c>
      <c r="G78" s="66" cm="1">
        <f t="array" ref="G78">IF(AND('Saleyard Weekly WA '!S81="",'Saleyard Weekly WA '!S81=""),G77,IF('Saleyard Weekly WA '!S81&lt;&gt;"",'Saleyard Weekly WA '!S81,AVERAGE(G77,INDEX('Saleyard Weekly WA '!R82:M,MATCH(FALSE,'Saleyard Weekly WA '!R82:M="",0)))))</f>
        <v>291.77403982115891</v>
      </c>
    </row>
    <row r="79" spans="1:7" x14ac:dyDescent="0.25">
      <c r="A79" s="36">
        <f>'Saleyard Weekly WA '!C82</f>
        <v>37070</v>
      </c>
      <c r="B79" s="66" cm="1">
        <f t="array" ref="B79">IF(AND('Saleyard Weekly WA '!N82="",'Saleyard Weekly WA '!N82=""),B78,IF('Saleyard Weekly WA '!N82&lt;&gt;"",'Saleyard Weekly WA '!N82,AVERAGE(B78,INDEX('Saleyard Weekly WA '!M83:M,MATCH(FALSE,'Saleyard Weekly WA '!M83:M="",0)))))</f>
        <v>412.75733145368406</v>
      </c>
      <c r="C79" s="66" cm="1">
        <f t="array" ref="C79">IF(AND('Saleyard Weekly WA '!O82="",'Saleyard Weekly WA '!O82=""),C78,IF('Saleyard Weekly WA '!O82&lt;&gt;"",'Saleyard Weekly WA '!O82,AVERAGE(C78,INDEX('Saleyard Weekly WA '!N83:M,MATCH(FALSE,'Saleyard Weekly WA '!N83:M="",0)))))</f>
        <v>520.43154191560041</v>
      </c>
      <c r="D79" s="66" cm="1">
        <f t="array" ref="D79">IF(AND('Saleyard Weekly WA '!P82="",'Saleyard Weekly WA '!P82=""),D78,IF('Saleyard Weekly WA '!P82&lt;&gt;"",'Saleyard Weekly WA '!P82,AVERAGE(D78,INDEX('Saleyard Weekly WA '!O83:M,MATCH(FALSE,'Saleyard Weekly WA '!O83:M="",0)))))</f>
        <v>520.00707147726359</v>
      </c>
      <c r="E79" s="66" cm="1">
        <f t="array" ref="E79">IF(AND('Saleyard Weekly WA '!Q82="",'Saleyard Weekly WA '!Q82=""),E78,IF('Saleyard Weekly WA '!Q82&lt;&gt;"",'Saleyard Weekly WA '!Q82,AVERAGE(E78,INDEX('Saleyard Weekly WA '!P83:M,MATCH(FALSE,'Saleyard Weekly WA '!P83:M="",0)))))</f>
        <v>395.61980506216048</v>
      </c>
      <c r="F79" s="66" cm="1">
        <f t="array" ref="F79">IF(AND('Saleyard Weekly WA '!R82="",'Saleyard Weekly WA '!R82=""),F78,IF('Saleyard Weekly WA '!R82&lt;&gt;"",'Saleyard Weekly WA '!R82,AVERAGE(F78,INDEX('Saleyard Weekly WA '!Q83:M,MATCH(FALSE,'Saleyard Weekly WA '!Q83:M="",0)))))</f>
        <v>327.94584449757122</v>
      </c>
      <c r="G79" s="66" cm="1">
        <f t="array" ref="G79">IF(AND('Saleyard Weekly WA '!S82="",'Saleyard Weekly WA '!S82=""),G78,IF('Saleyard Weekly WA '!S82&lt;&gt;"",'Saleyard Weekly WA '!S82,AVERAGE(G78,INDEX('Saleyard Weekly WA '!R83:M,MATCH(FALSE,'Saleyard Weekly WA '!R83:M="",0)))))</f>
        <v>218.67997362063224</v>
      </c>
    </row>
    <row r="80" spans="1:7" x14ac:dyDescent="0.25">
      <c r="A80" s="36">
        <f>'Saleyard Weekly WA '!C83</f>
        <v>37077</v>
      </c>
      <c r="B80" s="66" cm="1">
        <f t="array" ref="B80">IF(AND('Saleyard Weekly WA '!N83="",'Saleyard Weekly WA '!N83=""),B79,IF('Saleyard Weekly WA '!N83&lt;&gt;"",'Saleyard Weekly WA '!N83,AVERAGE(B79,INDEX('Saleyard Weekly WA '!M84:M,MATCH(FALSE,'Saleyard Weekly WA '!M84:M="",0)))))</f>
        <v>353.06212516440485</v>
      </c>
      <c r="C80" s="66" cm="1">
        <f t="array" ref="C80">IF(AND('Saleyard Weekly WA '!O83="",'Saleyard Weekly WA '!O83=""),C79,IF('Saleyard Weekly WA '!O83&lt;&gt;"",'Saleyard Weekly WA '!O83,AVERAGE(C79,INDEX('Saleyard Weekly WA '!N84:M,MATCH(FALSE,'Saleyard Weekly WA '!N84:M="",0)))))</f>
        <v>498.96391640563013</v>
      </c>
      <c r="D80" s="66" cm="1">
        <f t="array" ref="D80">IF(AND('Saleyard Weekly WA '!P83="",'Saleyard Weekly WA '!P83=""),D79,IF('Saleyard Weekly WA '!P83&lt;&gt;"",'Saleyard Weekly WA '!P83,AVERAGE(D79,INDEX('Saleyard Weekly WA '!O84:M,MATCH(FALSE,'Saleyard Weekly WA '!O84:M="",0)))))</f>
        <v>502.80002414688158</v>
      </c>
      <c r="E80" s="66" cm="1">
        <f t="array" ref="E80">IF(AND('Saleyard Weekly WA '!Q83="",'Saleyard Weekly WA '!Q83=""),E79,IF('Saleyard Weekly WA '!Q83&lt;&gt;"",'Saleyard Weekly WA '!Q83,AVERAGE(E79,INDEX('Saleyard Weekly WA '!P84:M,MATCH(FALSE,'Saleyard Weekly WA '!P84:M="",0)))))</f>
        <v>394.34003138663059</v>
      </c>
      <c r="F80" s="66" cm="1">
        <f t="array" ref="F80">IF(AND('Saleyard Weekly WA '!R83="",'Saleyard Weekly WA '!R83=""),F79,IF('Saleyard Weekly WA '!R83&lt;&gt;"",'Saleyard Weekly WA '!R83,AVERAGE(F79,INDEX('Saleyard Weekly WA '!Q84:M,MATCH(FALSE,'Saleyard Weekly WA '!Q84:M="",0)))))</f>
        <v>364.9686847377281</v>
      </c>
      <c r="G80" s="66" cm="1">
        <f t="array" ref="G80">IF(AND('Saleyard Weekly WA '!S83="",'Saleyard Weekly WA '!S83=""),G79,IF('Saleyard Weekly WA '!S83&lt;&gt;"",'Saleyard Weekly WA '!S83,AVERAGE(G79,INDEX('Saleyard Weekly WA '!R84:M,MATCH(FALSE,'Saleyard Weekly WA '!R84:M="",0)))))</f>
        <v>204.7544003187634</v>
      </c>
    </row>
    <row r="81" spans="1:7" x14ac:dyDescent="0.25">
      <c r="A81" s="36">
        <f>'Saleyard Weekly WA '!C84</f>
        <v>37084</v>
      </c>
      <c r="B81" s="66" cm="1">
        <f t="array" ref="B81">IF(AND('Saleyard Weekly WA '!N84="",'Saleyard Weekly WA '!N84=""),B80,IF('Saleyard Weekly WA '!N84&lt;&gt;"",'Saleyard Weekly WA '!N84,AVERAGE(B80,INDEX('Saleyard Weekly WA '!M85:M,MATCH(FALSE,'Saleyard Weekly WA '!M85:M="",0)))))</f>
        <v>443.17669552098238</v>
      </c>
      <c r="C81" s="66" cm="1">
        <f t="array" ref="C81">IF(AND('Saleyard Weekly WA '!O84="",'Saleyard Weekly WA '!O84=""),C80,IF('Saleyard Weekly WA '!O84&lt;&gt;"",'Saleyard Weekly WA '!O84,AVERAGE(C80,INDEX('Saleyard Weekly WA '!N85:M,MATCH(FALSE,'Saleyard Weekly WA '!N85:M="",0)))))</f>
        <v>545.09863526789309</v>
      </c>
      <c r="D81" s="66" cm="1">
        <f t="array" ref="D81">IF(AND('Saleyard Weekly WA '!P84="",'Saleyard Weekly WA '!P84=""),D80,IF('Saleyard Weekly WA '!P84&lt;&gt;"",'Saleyard Weekly WA '!P84,AVERAGE(D80,INDEX('Saleyard Weekly WA '!O85:M,MATCH(FALSE,'Saleyard Weekly WA '!O85:M="",0)))))</f>
        <v>493.86138490829489</v>
      </c>
      <c r="E81" s="66" cm="1">
        <f t="array" ref="E81">IF(AND('Saleyard Weekly WA '!Q84="",'Saleyard Weekly WA '!Q84=""),E80,IF('Saleyard Weekly WA '!Q84&lt;&gt;"",'Saleyard Weekly WA '!Q84,AVERAGE(E80,INDEX('Saleyard Weekly WA '!P85:M,MATCH(FALSE,'Saleyard Weekly WA '!P85:M="",0)))))</f>
        <v>445.34659969448535</v>
      </c>
      <c r="F81" s="66" cm="1">
        <f t="array" ref="F81">IF(AND('Saleyard Weekly WA '!R84="",'Saleyard Weekly WA '!R84=""),F80,IF('Saleyard Weekly WA '!R84&lt;&gt;"",'Saleyard Weekly WA '!R84,AVERAGE(F80,INDEX('Saleyard Weekly WA '!Q85:M,MATCH(FALSE,'Saleyard Weekly WA '!Q85:M="",0)))))</f>
        <v>360.54107945591124</v>
      </c>
      <c r="G81" s="66" cm="1">
        <f t="array" ref="G81">IF(AND('Saleyard Weekly WA '!S84="",'Saleyard Weekly WA '!S84=""),G80,IF('Saleyard Weekly WA '!S84&lt;&gt;"",'Saleyard Weekly WA '!S84,AVERAGE(G80,INDEX('Saleyard Weekly WA '!R85:M,MATCH(FALSE,'Saleyard Weekly WA '!R85:M="",0)))))</f>
        <v>217.0158960392782</v>
      </c>
    </row>
    <row r="82" spans="1:7" x14ac:dyDescent="0.25">
      <c r="A82" s="36">
        <f>'Saleyard Weekly WA '!C85</f>
        <v>37091</v>
      </c>
      <c r="B82" s="66" cm="1">
        <f t="array" ref="B82">IF(AND('Saleyard Weekly WA '!N85="",'Saleyard Weekly WA '!N85=""),B81,IF('Saleyard Weekly WA '!N85&lt;&gt;"",'Saleyard Weekly WA '!N85,AVERAGE(B81,INDEX('Saleyard Weekly WA '!M86:M,MATCH(FALSE,'Saleyard Weekly WA '!M86:M="",0)))))</f>
        <v>453.24403574746901</v>
      </c>
      <c r="C82" s="66" cm="1">
        <f t="array" ref="C82">IF(AND('Saleyard Weekly WA '!O85="",'Saleyard Weekly WA '!O85=""),C81,IF('Saleyard Weekly WA '!O85&lt;&gt;"",'Saleyard Weekly WA '!O85,AVERAGE(C81,INDEX('Saleyard Weekly WA '!N86:M,MATCH(FALSE,'Saleyard Weekly WA '!N86:M="",0)))))</f>
        <v>556.75775520100206</v>
      </c>
      <c r="D82" s="66" cm="1">
        <f t="array" ref="D82">IF(AND('Saleyard Weekly WA '!P85="",'Saleyard Weekly WA '!P85=""),D81,IF('Saleyard Weekly WA '!P85&lt;&gt;"",'Saleyard Weekly WA '!P85,AVERAGE(D81,INDEX('Saleyard Weekly WA '!O86:M,MATCH(FALSE,'Saleyard Weekly WA '!O86:M="",0)))))</f>
        <v>514.56601765121684</v>
      </c>
      <c r="E82" s="66" cm="1">
        <f t="array" ref="E82">IF(AND('Saleyard Weekly WA '!Q85="",'Saleyard Weekly WA '!Q85=""),E81,IF('Saleyard Weekly WA '!Q85&lt;&gt;"",'Saleyard Weekly WA '!Q85,AVERAGE(E81,INDEX('Saleyard Weekly WA '!P86:M,MATCH(FALSE,'Saleyard Weekly WA '!P86:M="",0)))))</f>
        <v>340.80292073727128</v>
      </c>
      <c r="F82" s="66" cm="1">
        <f t="array" ref="F82">IF(AND('Saleyard Weekly WA '!R85="",'Saleyard Weekly WA '!R85=""),F81,IF('Saleyard Weekly WA '!R85&lt;&gt;"",'Saleyard Weekly WA '!R85,AVERAGE(F81,INDEX('Saleyard Weekly WA '!Q86:M,MATCH(FALSE,'Saleyard Weekly WA '!Q86:M="",0)))))</f>
        <v>356.93984007968055</v>
      </c>
      <c r="G82" s="66" cm="1">
        <f t="array" ref="G82">IF(AND('Saleyard Weekly WA '!S85="",'Saleyard Weekly WA '!S85=""),G81,IF('Saleyard Weekly WA '!S85&lt;&gt;"",'Saleyard Weekly WA '!S85,AVERAGE(G81,INDEX('Saleyard Weekly WA '!R86:M,MATCH(FALSE,'Saleyard Weekly WA '!R86:M="",0)))))</f>
        <v>231.23742055240498</v>
      </c>
    </row>
    <row r="83" spans="1:7" x14ac:dyDescent="0.25">
      <c r="A83" s="36">
        <f>'Saleyard Weekly WA '!C86</f>
        <v>37098</v>
      </c>
      <c r="B83" s="66" cm="1">
        <f t="array" ref="B83">IF(AND('Saleyard Weekly WA '!N86="",'Saleyard Weekly WA '!N86=""),B82,IF('Saleyard Weekly WA '!N86&lt;&gt;"",'Saleyard Weekly WA '!N86,AVERAGE(B82,INDEX('Saleyard Weekly WA '!M87:M,MATCH(FALSE,'Saleyard Weekly WA '!M87:M="",0)))))</f>
        <v>503.75652811530682</v>
      </c>
      <c r="C83" s="66" cm="1">
        <f t="array" ref="C83">IF(AND('Saleyard Weekly WA '!O86="",'Saleyard Weekly WA '!O86=""),C82,IF('Saleyard Weekly WA '!O86&lt;&gt;"",'Saleyard Weekly WA '!O86,AVERAGE(C82,INDEX('Saleyard Weekly WA '!N87:M,MATCH(FALSE,'Saleyard Weekly WA '!N87:M="",0)))))</f>
        <v>552.70417812199366</v>
      </c>
      <c r="D83" s="66" cm="1">
        <f t="array" ref="D83">IF(AND('Saleyard Weekly WA '!P86="",'Saleyard Weekly WA '!P86=""),D82,IF('Saleyard Weekly WA '!P86&lt;&gt;"",'Saleyard Weekly WA '!P86,AVERAGE(D82,INDEX('Saleyard Weekly WA '!O87:M,MATCH(FALSE,'Saleyard Weekly WA '!O87:M="",0)))))</f>
        <v>514.56601765121684</v>
      </c>
      <c r="E83" s="66" cm="1">
        <f t="array" ref="E83">IF(AND('Saleyard Weekly WA '!Q86="",'Saleyard Weekly WA '!Q86=""),E82,IF('Saleyard Weekly WA '!Q86&lt;&gt;"",'Saleyard Weekly WA '!Q86,AVERAGE(E82,INDEX('Saleyard Weekly WA '!P87:M,MATCH(FALSE,'Saleyard Weekly WA '!P87:M="",0)))))</f>
        <v>319.0386989525698</v>
      </c>
      <c r="F83" s="66" cm="1">
        <f t="array" ref="F83">IF(AND('Saleyard Weekly WA '!R86="",'Saleyard Weekly WA '!R86=""),F82,IF('Saleyard Weekly WA '!R86&lt;&gt;"",'Saleyard Weekly WA '!R86,AVERAGE(F82,INDEX('Saleyard Weekly WA '!Q87:M,MATCH(FALSE,'Saleyard Weekly WA '!Q87:M="",0)))))</f>
        <v>311.88376993449032</v>
      </c>
      <c r="G83" s="66" cm="1">
        <f t="array" ref="G83">IF(AND('Saleyard Weekly WA '!S86="",'Saleyard Weekly WA '!S86=""),G82,IF('Saleyard Weekly WA '!S86&lt;&gt;"",'Saleyard Weekly WA '!S86,AVERAGE(G82,INDEX('Saleyard Weekly WA '!R87:M,MATCH(FALSE,'Saleyard Weekly WA '!R87:M="",0)))))</f>
        <v>225.07109519697084</v>
      </c>
    </row>
    <row r="84" spans="1:7" x14ac:dyDescent="0.25">
      <c r="A84" s="36">
        <f>'Saleyard Weekly WA '!C87</f>
        <v>37105</v>
      </c>
      <c r="B84" s="66" cm="1">
        <f t="array" ref="B84">IF(AND('Saleyard Weekly WA '!N87="",'Saleyard Weekly WA '!N87=""),B83,IF('Saleyard Weekly WA '!N87&lt;&gt;"",'Saleyard Weekly WA '!N87,AVERAGE(B83,INDEX('Saleyard Weekly WA '!M88:M,MATCH(FALSE,'Saleyard Weekly WA '!M88:M="",0)))))</f>
        <v>445.1423122323115</v>
      </c>
      <c r="C84" s="66" cm="1">
        <f t="array" ref="C84">IF(AND('Saleyard Weekly WA '!O87="",'Saleyard Weekly WA '!O87=""),C83,IF('Saleyard Weekly WA '!O87&lt;&gt;"",'Saleyard Weekly WA '!O87,AVERAGE(C83,INDEX('Saleyard Weekly WA '!N88:M,MATCH(FALSE,'Saleyard Weekly WA '!N88:M="",0)))))</f>
        <v>543.10701561471899</v>
      </c>
      <c r="D84" s="66" cm="1">
        <f t="array" ref="D84">IF(AND('Saleyard Weekly WA '!P87="",'Saleyard Weekly WA '!P87=""),D83,IF('Saleyard Weekly WA '!P87&lt;&gt;"",'Saleyard Weekly WA '!P87,AVERAGE(D83,INDEX('Saleyard Weekly WA '!O88:M,MATCH(FALSE,'Saleyard Weekly WA '!O88:M="",0)))))</f>
        <v>442.46402001571965</v>
      </c>
      <c r="E84" s="66" cm="1">
        <f t="array" ref="E84">IF(AND('Saleyard Weekly WA '!Q87="",'Saleyard Weekly WA '!Q87=""),E83,IF('Saleyard Weekly WA '!Q87&lt;&gt;"",'Saleyard Weekly WA '!Q87,AVERAGE(E83,INDEX('Saleyard Weekly WA '!P88:M,MATCH(FALSE,'Saleyard Weekly WA '!P88:M="",0)))))</f>
        <v>374.30125682667295</v>
      </c>
      <c r="F84" s="66" cm="1">
        <f t="array" ref="F84">IF(AND('Saleyard Weekly WA '!R87="",'Saleyard Weekly WA '!R87=""),F83,IF('Saleyard Weekly WA '!R87&lt;&gt;"",'Saleyard Weekly WA '!R87,AVERAGE(F83,INDEX('Saleyard Weekly WA '!Q88:M,MATCH(FALSE,'Saleyard Weekly WA '!Q88:M="",0)))))</f>
        <v>346.23524737333133</v>
      </c>
      <c r="G84" s="66" cm="1">
        <f t="array" ref="G84">IF(AND('Saleyard Weekly WA '!S87="",'Saleyard Weekly WA '!S87=""),G83,IF('Saleyard Weekly WA '!S87&lt;&gt;"",'Saleyard Weekly WA '!S87,AVERAGE(G83,INDEX('Saleyard Weekly WA '!R88:M,MATCH(FALSE,'Saleyard Weekly WA '!R88:M="",0)))))</f>
        <v>241.26915630011183</v>
      </c>
    </row>
    <row r="85" spans="1:7" x14ac:dyDescent="0.25">
      <c r="A85" s="36">
        <f>'Saleyard Weekly WA '!C88</f>
        <v>37112</v>
      </c>
      <c r="B85" s="66" cm="1">
        <f t="array" ref="B85">IF(AND('Saleyard Weekly WA '!N88="",'Saleyard Weekly WA '!N88=""),B84,IF('Saleyard Weekly WA '!N88&lt;&gt;"",'Saleyard Weekly WA '!N88,AVERAGE(B84,INDEX('Saleyard Weekly WA '!M89:M,MATCH(FALSE,'Saleyard Weekly WA '!M89:M="",0)))))</f>
        <v>470.13446372523703</v>
      </c>
      <c r="C85" s="66" cm="1">
        <f t="array" ref="C85">IF(AND('Saleyard Weekly WA '!O88="",'Saleyard Weekly WA '!O88=""),C84,IF('Saleyard Weekly WA '!O88&lt;&gt;"",'Saleyard Weekly WA '!O88,AVERAGE(C84,INDEX('Saleyard Weekly WA '!N89:M,MATCH(FALSE,'Saleyard Weekly WA '!N89:M="",0)))))</f>
        <v>576.82129608282378</v>
      </c>
      <c r="D85" s="66" cm="1">
        <f t="array" ref="D85">IF(AND('Saleyard Weekly WA '!P88="",'Saleyard Weekly WA '!P88=""),D84,IF('Saleyard Weekly WA '!P88&lt;&gt;"",'Saleyard Weekly WA '!P88,AVERAGE(D84,INDEX('Saleyard Weekly WA '!O89:M,MATCH(FALSE,'Saleyard Weekly WA '!O89:M="",0)))))</f>
        <v>502.8000395660834</v>
      </c>
      <c r="E85" s="66" cm="1">
        <f t="array" ref="E85">IF(AND('Saleyard Weekly WA '!Q88="",'Saleyard Weekly WA '!Q88=""),E84,IF('Saleyard Weekly WA '!Q88&lt;&gt;"",'Saleyard Weekly WA '!Q88,AVERAGE(E84,INDEX('Saleyard Weekly WA '!P89:M,MATCH(FALSE,'Saleyard Weekly WA '!P89:M="",0)))))</f>
        <v>384.84099667934493</v>
      </c>
      <c r="F85" s="66" cm="1">
        <f t="array" ref="F85">IF(AND('Saleyard Weekly WA '!R88="",'Saleyard Weekly WA '!R88=""),F84,IF('Saleyard Weekly WA '!R88&lt;&gt;"",'Saleyard Weekly WA '!R88,AVERAGE(F84,INDEX('Saleyard Weekly WA '!Q89:M,MATCH(FALSE,'Saleyard Weekly WA '!Q89:M="",0)))))</f>
        <v>393.19339015748511</v>
      </c>
      <c r="G85" s="66" cm="1">
        <f t="array" ref="G85">IF(AND('Saleyard Weekly WA '!S88="",'Saleyard Weekly WA '!S88=""),G84,IF('Saleyard Weekly WA '!S88&lt;&gt;"",'Saleyard Weekly WA '!S88,AVERAGE(G84,INDEX('Saleyard Weekly WA '!R89:M,MATCH(FALSE,'Saleyard Weekly WA '!R89:M="",0)))))</f>
        <v>263.49060059070797</v>
      </c>
    </row>
    <row r="86" spans="1:7" x14ac:dyDescent="0.25">
      <c r="A86" s="36">
        <f>'Saleyard Weekly WA '!C89</f>
        <v>37119</v>
      </c>
      <c r="B86" s="66" cm="1">
        <f t="array" ref="B86">IF(AND('Saleyard Weekly WA '!N89="",'Saleyard Weekly WA '!N89=""),B85,IF('Saleyard Weekly WA '!N89&lt;&gt;"",'Saleyard Weekly WA '!N89,AVERAGE(B85,INDEX('Saleyard Weekly WA '!M90:M,MATCH(FALSE,'Saleyard Weekly WA '!M90:M="",0)))))</f>
        <v>470.30334561633379</v>
      </c>
      <c r="C86" s="66" cm="1">
        <f t="array" ref="C86">IF(AND('Saleyard Weekly WA '!O89="",'Saleyard Weekly WA '!O89=""),C85,IF('Saleyard Weekly WA '!O89&lt;&gt;"",'Saleyard Weekly WA '!O89,AVERAGE(C85,INDEX('Saleyard Weekly WA '!N90:M,MATCH(FALSE,'Saleyard Weekly WA '!N90:M="",0)))))</f>
        <v>548.18795714575242</v>
      </c>
      <c r="D86" s="66" cm="1">
        <f t="array" ref="D86">IF(AND('Saleyard Weekly WA '!P89="",'Saleyard Weekly WA '!P89=""),D85,IF('Saleyard Weekly WA '!P89&lt;&gt;"",'Saleyard Weekly WA '!P89,AVERAGE(D85,INDEX('Saleyard Weekly WA '!O90:M,MATCH(FALSE,'Saleyard Weekly WA '!O90:M="",0)))))</f>
        <v>426.76850770396175</v>
      </c>
      <c r="E86" s="66" cm="1">
        <f t="array" ref="E86">IF(AND('Saleyard Weekly WA '!Q89="",'Saleyard Weekly WA '!Q89=""),E85,IF('Saleyard Weekly WA '!Q89&lt;&gt;"",'Saleyard Weekly WA '!Q89,AVERAGE(E85,INDEX('Saleyard Weekly WA '!P90:M,MATCH(FALSE,'Saleyard Weekly WA '!P90:M="",0)))))</f>
        <v>308.38403516343374</v>
      </c>
      <c r="F86" s="66" cm="1">
        <f t="array" ref="F86">IF(AND('Saleyard Weekly WA '!R89="",'Saleyard Weekly WA '!R89=""),F85,IF('Saleyard Weekly WA '!R89&lt;&gt;"",'Saleyard Weekly WA '!R89,AVERAGE(F85,INDEX('Saleyard Weekly WA '!Q90:M,MATCH(FALSE,'Saleyard Weekly WA '!Q90:M="",0)))))</f>
        <v>376.96930915137716</v>
      </c>
      <c r="G86" s="66" cm="1">
        <f t="array" ref="G86">IF(AND('Saleyard Weekly WA '!S89="",'Saleyard Weekly WA '!S89=""),G85,IF('Saleyard Weekly WA '!S89&lt;&gt;"",'Saleyard Weekly WA '!S89,AVERAGE(G85,INDEX('Saleyard Weekly WA '!R90:M,MATCH(FALSE,'Saleyard Weekly WA '!R90:M="",0)))))</f>
        <v>280.74625857476121</v>
      </c>
    </row>
    <row r="87" spans="1:7" x14ac:dyDescent="0.25">
      <c r="A87" s="36">
        <f>'Saleyard Weekly WA '!C90</f>
        <v>37126</v>
      </c>
      <c r="B87" s="66" cm="1">
        <f t="array" ref="B87">IF(AND('Saleyard Weekly WA '!N90="",'Saleyard Weekly WA '!N90=""),B86,IF('Saleyard Weekly WA '!N90&lt;&gt;"",'Saleyard Weekly WA '!N90,AVERAGE(B86,INDEX('Saleyard Weekly WA '!M91:M,MATCH(FALSE,'Saleyard Weekly WA '!M91:M="",0)))))</f>
        <v>440.1341123274924</v>
      </c>
      <c r="C87" s="66" cm="1">
        <f t="array" ref="C87">IF(AND('Saleyard Weekly WA '!O90="",'Saleyard Weekly WA '!O90=""),C86,IF('Saleyard Weekly WA '!O90&lt;&gt;"",'Saleyard Weekly WA '!O90,AVERAGE(C86,INDEX('Saleyard Weekly WA '!N91:M,MATCH(FALSE,'Saleyard Weekly WA '!N91:M="",0)))))</f>
        <v>493.22803965415778</v>
      </c>
      <c r="D87" s="66" cm="1">
        <f t="array" ref="D87">IF(AND('Saleyard Weekly WA '!P90="",'Saleyard Weekly WA '!P90=""),D86,IF('Saleyard Weekly WA '!P90&lt;&gt;"",'Saleyard Weekly WA '!P90,AVERAGE(D86,INDEX('Saleyard Weekly WA '!O91:M,MATCH(FALSE,'Saleyard Weekly WA '!O91:M="",0)))))</f>
        <v>413.58526597962498</v>
      </c>
      <c r="E87" s="66" cm="1">
        <f t="array" ref="E87">IF(AND('Saleyard Weekly WA '!Q90="",'Saleyard Weekly WA '!Q90=""),E86,IF('Saleyard Weekly WA '!Q90&lt;&gt;"",'Saleyard Weekly WA '!Q90,AVERAGE(E86,INDEX('Saleyard Weekly WA '!P91:M,MATCH(FALSE,'Saleyard Weekly WA '!P91:M="",0)))))</f>
        <v>437.03405251752861</v>
      </c>
      <c r="F87" s="66" cm="1">
        <f t="array" ref="F87">IF(AND('Saleyard Weekly WA '!R90="",'Saleyard Weekly WA '!R90=""),F86,IF('Saleyard Weekly WA '!R90&lt;&gt;"",'Saleyard Weekly WA '!R90,AVERAGE(F86,INDEX('Saleyard Weekly WA '!Q91:M,MATCH(FALSE,'Saleyard Weekly WA '!Q91:M="",0)))))</f>
        <v>409.94674759930359</v>
      </c>
      <c r="G87" s="66" cm="1">
        <f t="array" ref="G87">IF(AND('Saleyard Weekly WA '!S90="",'Saleyard Weekly WA '!S90=""),G86,IF('Saleyard Weekly WA '!S90&lt;&gt;"",'Saleyard Weekly WA '!S90,AVERAGE(G86,INDEX('Saleyard Weekly WA '!R91:M,MATCH(FALSE,'Saleyard Weekly WA '!R91:M="",0)))))</f>
        <v>306.79815021764347</v>
      </c>
    </row>
    <row r="88" spans="1:7" x14ac:dyDescent="0.25">
      <c r="A88" s="36">
        <f>'Saleyard Weekly WA '!C91</f>
        <v>37133</v>
      </c>
      <c r="B88" s="66" cm="1">
        <f t="array" ref="B88">IF(AND('Saleyard Weekly WA '!N91="",'Saleyard Weekly WA '!N91=""),B87,IF('Saleyard Weekly WA '!N91&lt;&gt;"",'Saleyard Weekly WA '!N91,AVERAGE(B87,INDEX('Saleyard Weekly WA '!M92:M,MATCH(FALSE,'Saleyard Weekly WA '!M92:M="",0)))))</f>
        <v>426.00437215475131</v>
      </c>
      <c r="C88" s="66" cm="1">
        <f t="array" ref="C88">IF(AND('Saleyard Weekly WA '!O91="",'Saleyard Weekly WA '!O91=""),C87,IF('Saleyard Weekly WA '!O91&lt;&gt;"",'Saleyard Weekly WA '!O91,AVERAGE(C87,INDEX('Saleyard Weekly WA '!N92:M,MATCH(FALSE,'Saleyard Weekly WA '!N92:M="",0)))))</f>
        <v>483.33763785168657</v>
      </c>
      <c r="D88" s="66" cm="1">
        <f t="array" ref="D88">IF(AND('Saleyard Weekly WA '!P91="",'Saleyard Weekly WA '!P91=""),D87,IF('Saleyard Weekly WA '!P91&lt;&gt;"",'Saleyard Weekly WA '!P91,AVERAGE(D87,INDEX('Saleyard Weekly WA '!O92:M,MATCH(FALSE,'Saleyard Weekly WA '!O92:M="",0)))))</f>
        <v>451.40271476343275</v>
      </c>
      <c r="E88" s="66" cm="1">
        <f t="array" ref="E88">IF(AND('Saleyard Weekly WA '!Q91="",'Saleyard Weekly WA '!Q91=""),E87,IF('Saleyard Weekly WA '!Q91&lt;&gt;"",'Saleyard Weekly WA '!Q91,AVERAGE(E87,INDEX('Saleyard Weekly WA '!P92:M,MATCH(FALSE,'Saleyard Weekly WA '!P92:M="",0)))))</f>
        <v>384.25061857282714</v>
      </c>
      <c r="F88" s="66" cm="1">
        <f t="array" ref="F88">IF(AND('Saleyard Weekly WA '!R91="",'Saleyard Weekly WA '!R91=""),F87,IF('Saleyard Weekly WA '!R91&lt;&gt;"",'Saleyard Weekly WA '!R91,AVERAGE(F87,INDEX('Saleyard Weekly WA '!Q92:M,MATCH(FALSE,'Saleyard Weekly WA '!Q92:M="",0)))))</f>
        <v>398.36539286834176</v>
      </c>
      <c r="G88" s="66" cm="1">
        <f t="array" ref="G88">IF(AND('Saleyard Weekly WA '!S91="",'Saleyard Weekly WA '!S91=""),G87,IF('Saleyard Weekly WA '!S91&lt;&gt;"",'Saleyard Weekly WA '!S91,AVERAGE(G87,INDEX('Saleyard Weekly WA '!R92:M,MATCH(FALSE,'Saleyard Weekly WA '!R92:M="",0)))))</f>
        <v>314.9837187262014</v>
      </c>
    </row>
    <row r="89" spans="1:7" x14ac:dyDescent="0.25">
      <c r="A89" s="36">
        <f>'Saleyard Weekly WA '!C92</f>
        <v>37140</v>
      </c>
      <c r="B89" s="66" cm="1">
        <f t="array" ref="B89">IF(AND('Saleyard Weekly WA '!N92="",'Saleyard Weekly WA '!N92=""),B88,IF('Saleyard Weekly WA '!N92&lt;&gt;"",'Saleyard Weekly WA '!N92,AVERAGE(B88,INDEX('Saleyard Weekly WA '!M93:M,MATCH(FALSE,'Saleyard Weekly WA '!M93:M="",0)))))</f>
        <v>461.39664571226888</v>
      </c>
      <c r="C89" s="66" cm="1">
        <f t="array" ref="C89">IF(AND('Saleyard Weekly WA '!O92="",'Saleyard Weekly WA '!O92=""),C88,IF('Saleyard Weekly WA '!O92&lt;&gt;"",'Saleyard Weekly WA '!O92,AVERAGE(C88,INDEX('Saleyard Weekly WA '!N93:M,MATCH(FALSE,'Saleyard Weekly WA '!N93:M="",0)))))</f>
        <v>491.36067563835201</v>
      </c>
      <c r="D89" s="66" cm="1">
        <f t="array" ref="D89">IF(AND('Saleyard Weekly WA '!P92="",'Saleyard Weekly WA '!P92=""),D88,IF('Saleyard Weekly WA '!P92&lt;&gt;"",'Saleyard Weekly WA '!P92,AVERAGE(D88,INDEX('Saleyard Weekly WA '!O93:M,MATCH(FALSE,'Saleyard Weekly WA '!O93:M="",0)))))</f>
        <v>406.81097229230738</v>
      </c>
      <c r="E89" s="66" cm="1">
        <f t="array" ref="E89">IF(AND('Saleyard Weekly WA '!Q92="",'Saleyard Weekly WA '!Q92=""),E88,IF('Saleyard Weekly WA '!Q92&lt;&gt;"",'Saleyard Weekly WA '!Q92,AVERAGE(E88,INDEX('Saleyard Weekly WA '!P93:M,MATCH(FALSE,'Saleyard Weekly WA '!P93:M="",0)))))</f>
        <v>411.89097941971426</v>
      </c>
      <c r="F89" s="66" cm="1">
        <f t="array" ref="F89">IF(AND('Saleyard Weekly WA '!R92="",'Saleyard Weekly WA '!R92=""),F88,IF('Saleyard Weekly WA '!R92&lt;&gt;"",'Saleyard Weekly WA '!R92,AVERAGE(F88,INDEX('Saleyard Weekly WA '!Q93:M,MATCH(FALSE,'Saleyard Weekly WA '!Q93:M="",0)))))</f>
        <v>415.6269379036263</v>
      </c>
      <c r="G89" s="66" cm="1">
        <f t="array" ref="G89">IF(AND('Saleyard Weekly WA '!S92="",'Saleyard Weekly WA '!S92=""),G88,IF('Saleyard Weekly WA '!S92&lt;&gt;"",'Saleyard Weekly WA '!S92,AVERAGE(G88,INDEX('Saleyard Weekly WA '!R93:M,MATCH(FALSE,'Saleyard Weekly WA '!R93:M="",0)))))</f>
        <v>304.42246446131634</v>
      </c>
    </row>
    <row r="90" spans="1:7" x14ac:dyDescent="0.25">
      <c r="A90" s="36">
        <f>'Saleyard Weekly WA '!C93</f>
        <v>37147</v>
      </c>
      <c r="B90" s="66" cm="1">
        <f t="array" ref="B90">IF(AND('Saleyard Weekly WA '!N93="",'Saleyard Weekly WA '!N93=""),B89,IF('Saleyard Weekly WA '!N93&lt;&gt;"",'Saleyard Weekly WA '!N93,AVERAGE(B89,INDEX('Saleyard Weekly WA '!M94:M,MATCH(FALSE,'Saleyard Weekly WA '!M94:M="",0)))))</f>
        <v>453.84675075731349</v>
      </c>
      <c r="C90" s="66" cm="1">
        <f t="array" ref="C90">IF(AND('Saleyard Weekly WA '!O93="",'Saleyard Weekly WA '!O93=""),C89,IF('Saleyard Weekly WA '!O93&lt;&gt;"",'Saleyard Weekly WA '!O93,AVERAGE(C89,INDEX('Saleyard Weekly WA '!N94:M,MATCH(FALSE,'Saleyard Weekly WA '!N94:M="",0)))))</f>
        <v>501.58977716856339</v>
      </c>
      <c r="D90" s="66" cm="1">
        <f t="array" ref="D90">IF(AND('Saleyard Weekly WA '!P93="",'Saleyard Weekly WA '!P93=""),D89,IF('Saleyard Weekly WA '!P93&lt;&gt;"",'Saleyard Weekly WA '!P93,AVERAGE(D89,INDEX('Saleyard Weekly WA '!O94:M,MATCH(FALSE,'Saleyard Weekly WA '!O94:M="",0)))))</f>
        <v>406.81097229230738</v>
      </c>
      <c r="E90" s="66" cm="1">
        <f t="array" ref="E90">IF(AND('Saleyard Weekly WA '!Q93="",'Saleyard Weekly WA '!Q93=""),E89,IF('Saleyard Weekly WA '!Q93&lt;&gt;"",'Saleyard Weekly WA '!Q93,AVERAGE(E89,INDEX('Saleyard Weekly WA '!P94:M,MATCH(FALSE,'Saleyard Weekly WA '!P94:M="",0)))))</f>
        <v>411.89097941971426</v>
      </c>
      <c r="F90" s="66" cm="1">
        <f t="array" ref="F90">IF(AND('Saleyard Weekly WA '!R93="",'Saleyard Weekly WA '!R93=""),F89,IF('Saleyard Weekly WA '!R93&lt;&gt;"",'Saleyard Weekly WA '!R93,AVERAGE(F89,INDEX('Saleyard Weekly WA '!Q94:M,MATCH(FALSE,'Saleyard Weekly WA '!Q94:M="",0)))))</f>
        <v>447.10469707895209</v>
      </c>
      <c r="G90" s="66" cm="1">
        <f t="array" ref="G90">IF(AND('Saleyard Weekly WA '!S93="",'Saleyard Weekly WA '!S93=""),G89,IF('Saleyard Weekly WA '!S93&lt;&gt;"",'Saleyard Weekly WA '!S93,AVERAGE(G89,INDEX('Saleyard Weekly WA '!R94:M,MATCH(FALSE,'Saleyard Weekly WA '!R94:M="",0)))))</f>
        <v>299.87149631391304</v>
      </c>
    </row>
    <row r="91" spans="1:7" x14ac:dyDescent="0.25">
      <c r="A91" s="36">
        <f>'Saleyard Weekly WA '!C94</f>
        <v>37154</v>
      </c>
      <c r="B91" s="66" cm="1">
        <f t="array" ref="B91">IF(AND('Saleyard Weekly WA '!N94="",'Saleyard Weekly WA '!N94=""),B90,IF('Saleyard Weekly WA '!N94&lt;&gt;"",'Saleyard Weekly WA '!N94,AVERAGE(B90,INDEX('Saleyard Weekly WA '!M95:M,MATCH(FALSE,'Saleyard Weekly WA '!M95:M="",0)))))</f>
        <v>459.19855215411167</v>
      </c>
      <c r="C91" s="66" cm="1">
        <f t="array" ref="C91">IF(AND('Saleyard Weekly WA '!O94="",'Saleyard Weekly WA '!O94=""),C90,IF('Saleyard Weekly WA '!O94&lt;&gt;"",'Saleyard Weekly WA '!O94,AVERAGE(C90,INDEX('Saleyard Weekly WA '!N95:M,MATCH(FALSE,'Saleyard Weekly WA '!N95:M="",0)))))</f>
        <v>479.32293258031052</v>
      </c>
      <c r="D91" s="66" cm="1">
        <f t="array" ref="D91">IF(AND('Saleyard Weekly WA '!P94="",'Saleyard Weekly WA '!P94=""),D90,IF('Saleyard Weekly WA '!P94&lt;&gt;"",'Saleyard Weekly WA '!P94,AVERAGE(D90,INDEX('Saleyard Weekly WA '!O95:M,MATCH(FALSE,'Saleyard Weekly WA '!O95:M="",0)))))</f>
        <v>469.28008575581674</v>
      </c>
      <c r="E91" s="66" cm="1">
        <f t="array" ref="E91">IF(AND('Saleyard Weekly WA '!Q94="",'Saleyard Weekly WA '!Q94=""),E90,IF('Saleyard Weekly WA '!Q94&lt;&gt;"",'Saleyard Weekly WA '!Q94,AVERAGE(E90,INDEX('Saleyard Weekly WA '!P95:M,MATCH(FALSE,'Saleyard Weekly WA '!P95:M="",0)))))</f>
        <v>353.53586163538256</v>
      </c>
      <c r="F91" s="66" cm="1">
        <f t="array" ref="F91">IF(AND('Saleyard Weekly WA '!R94="",'Saleyard Weekly WA '!R94=""),F90,IF('Saleyard Weekly WA '!R94&lt;&gt;"",'Saleyard Weekly WA '!R94,AVERAGE(F90,INDEX('Saleyard Weekly WA '!Q95:M,MATCH(FALSE,'Saleyard Weekly WA '!Q95:M="",0)))))</f>
        <v>487.39771258231582</v>
      </c>
      <c r="G91" s="66" cm="1">
        <f t="array" ref="G91">IF(AND('Saleyard Weekly WA '!S94="",'Saleyard Weekly WA '!S94=""),G90,IF('Saleyard Weekly WA '!S94&lt;&gt;"",'Saleyard Weekly WA '!S94,AVERAGE(G90,INDEX('Saleyard Weekly WA '!R95:M,MATCH(FALSE,'Saleyard Weekly WA '!R95:M="",0)))))</f>
        <v>286.53987252721703</v>
      </c>
    </row>
    <row r="92" spans="1:7" x14ac:dyDescent="0.25">
      <c r="A92" s="36">
        <f>'Saleyard Weekly WA '!C95</f>
        <v>37161</v>
      </c>
      <c r="B92" s="66" cm="1">
        <f t="array" ref="B92">IF(AND('Saleyard Weekly WA '!N95="",'Saleyard Weekly WA '!N95=""),B91,IF('Saleyard Weekly WA '!N95&lt;&gt;"",'Saleyard Weekly WA '!N95,AVERAGE(B91,INDEX('Saleyard Weekly WA '!M96:M,MATCH(FALSE,'Saleyard Weekly WA '!M96:M="",0)))))</f>
        <v>410.08918555938504</v>
      </c>
      <c r="C92" s="66" cm="1">
        <f t="array" ref="C92">IF(AND('Saleyard Weekly WA '!O95="",'Saleyard Weekly WA '!O95=""),C91,IF('Saleyard Weekly WA '!O95&lt;&gt;"",'Saleyard Weekly WA '!O95,AVERAGE(C91,INDEX('Saleyard Weekly WA '!N96:M,MATCH(FALSE,'Saleyard Weekly WA '!N96:M="",0)))))</f>
        <v>431.24982885894354</v>
      </c>
      <c r="D92" s="66" cm="1">
        <f t="array" ref="D92">IF(AND('Saleyard Weekly WA '!P95="",'Saleyard Weekly WA '!P95=""),D91,IF('Saleyard Weekly WA '!P95&lt;&gt;"",'Saleyard Weekly WA '!P95,AVERAGE(D91,INDEX('Saleyard Weekly WA '!O96:M,MATCH(FALSE,'Saleyard Weekly WA '!O96:M="",0)))))</f>
        <v>469.28008575581674</v>
      </c>
      <c r="E92" s="66" cm="1">
        <f t="array" ref="E92">IF(AND('Saleyard Weekly WA '!Q95="",'Saleyard Weekly WA '!Q95=""),E91,IF('Saleyard Weekly WA '!Q95&lt;&gt;"",'Saleyard Weekly WA '!Q95,AVERAGE(E91,INDEX('Saleyard Weekly WA '!P96:M,MATCH(FALSE,'Saleyard Weekly WA '!P96:M="",0)))))</f>
        <v>353.53586163538256</v>
      </c>
      <c r="F92" s="66" cm="1">
        <f t="array" ref="F92">IF(AND('Saleyard Weekly WA '!R95="",'Saleyard Weekly WA '!R95=""),F91,IF('Saleyard Weekly WA '!R95&lt;&gt;"",'Saleyard Weekly WA '!R95,AVERAGE(F91,INDEX('Saleyard Weekly WA '!Q96:M,MATCH(FALSE,'Saleyard Weekly WA '!Q96:M="",0)))))</f>
        <v>434.47886104009336</v>
      </c>
      <c r="G92" s="66" cm="1">
        <f t="array" ref="G92">IF(AND('Saleyard Weekly WA '!S95="",'Saleyard Weekly WA '!S95=""),G91,IF('Saleyard Weekly WA '!S95&lt;&gt;"",'Saleyard Weekly WA '!S95,AVERAGE(G91,INDEX('Saleyard Weekly WA '!R96:M,MATCH(FALSE,'Saleyard Weekly WA '!R96:M="",0)))))</f>
        <v>263.02913317856923</v>
      </c>
    </row>
    <row r="93" spans="1:7" x14ac:dyDescent="0.25">
      <c r="A93" s="36">
        <f>'Saleyard Weekly WA '!C96</f>
        <v>37168</v>
      </c>
      <c r="B93" s="66" cm="1">
        <f t="array" ref="B93">IF(AND('Saleyard Weekly WA '!N96="",'Saleyard Weekly WA '!N96=""),B92,IF('Saleyard Weekly WA '!N96&lt;&gt;"",'Saleyard Weekly WA '!N96,AVERAGE(B92,INDEX('Saleyard Weekly WA '!M97:M,MATCH(FALSE,'Saleyard Weekly WA '!M97:M="",0)))))</f>
        <v>330.99837376795574</v>
      </c>
      <c r="C93" s="66" cm="1">
        <f t="array" ref="C93">IF(AND('Saleyard Weekly WA '!O96="",'Saleyard Weekly WA '!O96=""),C92,IF('Saleyard Weekly WA '!O96&lt;&gt;"",'Saleyard Weekly WA '!O96,AVERAGE(C92,INDEX('Saleyard Weekly WA '!N97:M,MATCH(FALSE,'Saleyard Weekly WA '!N97:M="",0)))))</f>
        <v>350.45025757360878</v>
      </c>
      <c r="D93" s="66" cm="1">
        <f t="array" ref="D93">IF(AND('Saleyard Weekly WA '!P96="",'Saleyard Weekly WA '!P96=""),D92,IF('Saleyard Weekly WA '!P96&lt;&gt;"",'Saleyard Weekly WA '!P96,AVERAGE(D92,INDEX('Saleyard Weekly WA '!O97:M,MATCH(FALSE,'Saleyard Weekly WA '!O97:M="",0)))))</f>
        <v>469.28008575581674</v>
      </c>
      <c r="E93" s="66" cm="1">
        <f t="array" ref="E93">IF(AND('Saleyard Weekly WA '!Q96="",'Saleyard Weekly WA '!Q96=""),E92,IF('Saleyard Weekly WA '!Q96&lt;&gt;"",'Saleyard Weekly WA '!Q96,AVERAGE(E92,INDEX('Saleyard Weekly WA '!P97:M,MATCH(FALSE,'Saleyard Weekly WA '!P97:M="",0)))))</f>
        <v>353.53586163538256</v>
      </c>
      <c r="F93" s="66" cm="1">
        <f t="array" ref="F93">IF(AND('Saleyard Weekly WA '!R96="",'Saleyard Weekly WA '!R96=""),F92,IF('Saleyard Weekly WA '!R96&lt;&gt;"",'Saleyard Weekly WA '!R96,AVERAGE(F92,INDEX('Saleyard Weekly WA '!Q97:M,MATCH(FALSE,'Saleyard Weekly WA '!Q97:M="",0)))))</f>
        <v>390.08327941990632</v>
      </c>
      <c r="G93" s="66" cm="1">
        <f t="array" ref="G93">IF(AND('Saleyard Weekly WA '!S96="",'Saleyard Weekly WA '!S96=""),G92,IF('Saleyard Weekly WA '!S96&lt;&gt;"",'Saleyard Weekly WA '!S96,AVERAGE(G92,INDEX('Saleyard Weekly WA '!R97:M,MATCH(FALSE,'Saleyard Weekly WA '!R97:M="",0)))))</f>
        <v>237.58205302883158</v>
      </c>
    </row>
    <row r="94" spans="1:7" x14ac:dyDescent="0.25">
      <c r="A94" s="36">
        <f>'Saleyard Weekly WA '!C97</f>
        <v>37175</v>
      </c>
      <c r="B94" s="66" cm="1">
        <f t="array" ref="B94">IF(AND('Saleyard Weekly WA '!N97="",'Saleyard Weekly WA '!N97=""),B93,IF('Saleyard Weekly WA '!N97&lt;&gt;"",'Saleyard Weekly WA '!N97,AVERAGE(B93,INDEX('Saleyard Weekly WA '!M98:M,MATCH(FALSE,'Saleyard Weekly WA '!M98:M="",0)))))</f>
        <v>370.28578916084837</v>
      </c>
      <c r="C94" s="66" cm="1">
        <f t="array" ref="C94">IF(AND('Saleyard Weekly WA '!O97="",'Saleyard Weekly WA '!O97=""),C93,IF('Saleyard Weekly WA '!O97&lt;&gt;"",'Saleyard Weekly WA '!O97,AVERAGE(C93,INDEX('Saleyard Weekly WA '!N98:M,MATCH(FALSE,'Saleyard Weekly WA '!N98:M="",0)))))</f>
        <v>394.92764205239808</v>
      </c>
      <c r="D94" s="66" cm="1">
        <f t="array" ref="D94">IF(AND('Saleyard Weekly WA '!P97="",'Saleyard Weekly WA '!P97=""),D93,IF('Saleyard Weekly WA '!P97&lt;&gt;"",'Saleyard Weekly WA '!P97,AVERAGE(D93,INDEX('Saleyard Weekly WA '!O98:M,MATCH(FALSE,'Saleyard Weekly WA '!O98:M="",0)))))</f>
        <v>469.28008575581674</v>
      </c>
      <c r="E94" s="66" cm="1">
        <f t="array" ref="E94">IF(AND('Saleyard Weekly WA '!Q97="",'Saleyard Weekly WA '!Q97=""),E93,IF('Saleyard Weekly WA '!Q97&lt;&gt;"",'Saleyard Weekly WA '!Q97,AVERAGE(E93,INDEX('Saleyard Weekly WA '!P98:M,MATCH(FALSE,'Saleyard Weekly WA '!P98:M="",0)))))</f>
        <v>372.93868027689842</v>
      </c>
      <c r="F94" s="66" cm="1">
        <f t="array" ref="F94">IF(AND('Saleyard Weekly WA '!R97="",'Saleyard Weekly WA '!R97=""),F93,IF('Saleyard Weekly WA '!R97&lt;&gt;"",'Saleyard Weekly WA '!R97,AVERAGE(F93,INDEX('Saleyard Weekly WA '!Q98:M,MATCH(FALSE,'Saleyard Weekly WA '!Q98:M="",0)))))</f>
        <v>432.76170826254696</v>
      </c>
      <c r="G94" s="66" cm="1">
        <f t="array" ref="G94">IF(AND('Saleyard Weekly WA '!S97="",'Saleyard Weekly WA '!S97=""),G93,IF('Saleyard Weekly WA '!S97&lt;&gt;"",'Saleyard Weekly WA '!S97,AVERAGE(G93,INDEX('Saleyard Weekly WA '!R98:M,MATCH(FALSE,'Saleyard Weekly WA '!R98:M="",0)))))</f>
        <v>262.9704251011637</v>
      </c>
    </row>
    <row r="95" spans="1:7" x14ac:dyDescent="0.25">
      <c r="A95" s="36">
        <f>'Saleyard Weekly WA '!C98</f>
        <v>37182</v>
      </c>
      <c r="B95" s="66" cm="1">
        <f t="array" ref="B95">IF(AND('Saleyard Weekly WA '!N98="",'Saleyard Weekly WA '!N98=""),B94,IF('Saleyard Weekly WA '!N98&lt;&gt;"",'Saleyard Weekly WA '!N98,AVERAGE(B94,INDEX('Saleyard Weekly WA '!M99:M,MATCH(FALSE,'Saleyard Weekly WA '!M99:M="",0)))))</f>
        <v>384.35226451064591</v>
      </c>
      <c r="C95" s="66" cm="1">
        <f t="array" ref="C95">IF(AND('Saleyard Weekly WA '!O98="",'Saleyard Weekly WA '!O98=""),C94,IF('Saleyard Weekly WA '!O98&lt;&gt;"",'Saleyard Weekly WA '!O98,AVERAGE(C94,INDEX('Saleyard Weekly WA '!N99:M,MATCH(FALSE,'Saleyard Weekly WA '!N99:M="",0)))))</f>
        <v>396.21318587669754</v>
      </c>
      <c r="D95" s="66" cm="1">
        <f t="array" ref="D95">IF(AND('Saleyard Weekly WA '!P98="",'Saleyard Weekly WA '!P98=""),D94,IF('Saleyard Weekly WA '!P98&lt;&gt;"",'Saleyard Weekly WA '!P98,AVERAGE(D94,INDEX('Saleyard Weekly WA '!O99:M,MATCH(FALSE,'Saleyard Weekly WA '!O99:M="",0)))))</f>
        <v>399.1402918854817</v>
      </c>
      <c r="E95" s="66" cm="1">
        <f t="array" ref="E95">IF(AND('Saleyard Weekly WA '!Q98="",'Saleyard Weekly WA '!Q98=""),E94,IF('Saleyard Weekly WA '!Q98&lt;&gt;"",'Saleyard Weekly WA '!Q98,AVERAGE(E94,INDEX('Saleyard Weekly WA '!P99:M,MATCH(FALSE,'Saleyard Weekly WA '!P99:M="",0)))))</f>
        <v>372.93868027689842</v>
      </c>
      <c r="F95" s="66" cm="1">
        <f t="array" ref="F95">IF(AND('Saleyard Weekly WA '!R98="",'Saleyard Weekly WA '!R98=""),F94,IF('Saleyard Weekly WA '!R98&lt;&gt;"",'Saleyard Weekly WA '!R98,AVERAGE(F94,INDEX('Saleyard Weekly WA '!Q99:M,MATCH(FALSE,'Saleyard Weekly WA '!Q99:M="",0)))))</f>
        <v>445.84090687395832</v>
      </c>
      <c r="G95" s="66" cm="1">
        <f t="array" ref="G95">IF(AND('Saleyard Weekly WA '!S98="",'Saleyard Weekly WA '!S98=""),G94,IF('Saleyard Weekly WA '!S98&lt;&gt;"",'Saleyard Weekly WA '!S98,AVERAGE(G94,INDEX('Saleyard Weekly WA '!R99:M,MATCH(FALSE,'Saleyard Weekly WA '!R99:M="",0)))))</f>
        <v>261.30735364621381</v>
      </c>
    </row>
    <row r="96" spans="1:7" x14ac:dyDescent="0.25">
      <c r="A96" s="36">
        <f>'Saleyard Weekly WA '!C99</f>
        <v>37189</v>
      </c>
      <c r="B96" s="66" cm="1">
        <f t="array" ref="B96">IF(AND('Saleyard Weekly WA '!N99="",'Saleyard Weekly WA '!N99=""),B95,IF('Saleyard Weekly WA '!N99&lt;&gt;"",'Saleyard Weekly WA '!N99,AVERAGE(B95,INDEX('Saleyard Weekly WA '!M100:M,MATCH(FALSE,'Saleyard Weekly WA '!M100:M="",0)))))</f>
        <v>374.76644652357913</v>
      </c>
      <c r="C96" s="66" cm="1">
        <f t="array" ref="C96">IF(AND('Saleyard Weekly WA '!O99="",'Saleyard Weekly WA '!O99=""),C95,IF('Saleyard Weekly WA '!O99&lt;&gt;"",'Saleyard Weekly WA '!O99,AVERAGE(C95,INDEX('Saleyard Weekly WA '!N100:M,MATCH(FALSE,'Saleyard Weekly WA '!N100:M="",0)))))</f>
        <v>392.74789215503688</v>
      </c>
      <c r="D96" s="66" cm="1">
        <f t="array" ref="D96">IF(AND('Saleyard Weekly WA '!P99="",'Saleyard Weekly WA '!P99=""),D95,IF('Saleyard Weekly WA '!P99&lt;&gt;"",'Saleyard Weekly WA '!P99,AVERAGE(D95,INDEX('Saleyard Weekly WA '!O100:M,MATCH(FALSE,'Saleyard Weekly WA '!O100:M="",0)))))</f>
        <v>399.1402918854817</v>
      </c>
      <c r="E96" s="66" cm="1">
        <f t="array" ref="E96">IF(AND('Saleyard Weekly WA '!Q99="",'Saleyard Weekly WA '!Q99=""),E95,IF('Saleyard Weekly WA '!Q99&lt;&gt;"",'Saleyard Weekly WA '!Q99,AVERAGE(E95,INDEX('Saleyard Weekly WA '!P100:M,MATCH(FALSE,'Saleyard Weekly WA '!P100:M="",0)))))</f>
        <v>372.93868027689842</v>
      </c>
      <c r="F96" s="66" cm="1">
        <f t="array" ref="F96">IF(AND('Saleyard Weekly WA '!R99="",'Saleyard Weekly WA '!R99=""),F95,IF('Saleyard Weekly WA '!R99&lt;&gt;"",'Saleyard Weekly WA '!R99,AVERAGE(F95,INDEX('Saleyard Weekly WA '!Q100:M,MATCH(FALSE,'Saleyard Weekly WA '!Q100:M="",0)))))</f>
        <v>462.80414758427384</v>
      </c>
      <c r="G96" s="66" cm="1">
        <f t="array" ref="G96">IF(AND('Saleyard Weekly WA '!S99="",'Saleyard Weekly WA '!S99=""),G95,IF('Saleyard Weekly WA '!S99&lt;&gt;"",'Saleyard Weekly WA '!S99,AVERAGE(G95,INDEX('Saleyard Weekly WA '!R100:M,MATCH(FALSE,'Saleyard Weekly WA '!R100:M="",0)))))</f>
        <v>259.92317593938873</v>
      </c>
    </row>
    <row r="97" spans="1:7" x14ac:dyDescent="0.25">
      <c r="A97" s="36">
        <f>'Saleyard Weekly WA '!C100</f>
        <v>37196</v>
      </c>
      <c r="B97" s="66" cm="1">
        <f t="array" ref="B97">IF(AND('Saleyard Weekly WA '!N100="",'Saleyard Weekly WA '!N100=""),B96,IF('Saleyard Weekly WA '!N100&lt;&gt;"",'Saleyard Weekly WA '!N100,AVERAGE(B96,INDEX('Saleyard Weekly WA '!M101:M,MATCH(FALSE,'Saleyard Weekly WA '!M101:M="",0)))))</f>
        <v>403.64577411044741</v>
      </c>
      <c r="C97" s="66" cm="1">
        <f t="array" ref="C97">IF(AND('Saleyard Weekly WA '!O100="",'Saleyard Weekly WA '!O100=""),C96,IF('Saleyard Weekly WA '!O100&lt;&gt;"",'Saleyard Weekly WA '!O100,AVERAGE(C96,INDEX('Saleyard Weekly WA '!N101:M,MATCH(FALSE,'Saleyard Weekly WA '!N101:M="",0)))))</f>
        <v>394.1178053200673</v>
      </c>
      <c r="D97" s="66" cm="1">
        <f t="array" ref="D97">IF(AND('Saleyard Weekly WA '!P100="",'Saleyard Weekly WA '!P100=""),D96,IF('Saleyard Weekly WA '!P100&lt;&gt;"",'Saleyard Weekly WA '!P100,AVERAGE(D96,INDEX('Saleyard Weekly WA '!O101:M,MATCH(FALSE,'Saleyard Weekly WA '!O101:M="",0)))))</f>
        <v>368.94890339034504</v>
      </c>
      <c r="E97" s="66" cm="1">
        <f t="array" ref="E97">IF(AND('Saleyard Weekly WA '!Q100="",'Saleyard Weekly WA '!Q100=""),E96,IF('Saleyard Weekly WA '!Q100&lt;&gt;"",'Saleyard Weekly WA '!Q100,AVERAGE(E96,INDEX('Saleyard Weekly WA '!P101:M,MATCH(FALSE,'Saleyard Weekly WA '!P101:M="",0)))))</f>
        <v>365.40897901813065</v>
      </c>
      <c r="F97" s="66" cm="1">
        <f t="array" ref="F97">IF(AND('Saleyard Weekly WA '!R100="",'Saleyard Weekly WA '!R100=""),F96,IF('Saleyard Weekly WA '!R100&lt;&gt;"",'Saleyard Weekly WA '!R100,AVERAGE(F96,INDEX('Saleyard Weekly WA '!Q101:M,MATCH(FALSE,'Saleyard Weekly WA '!Q101:M="",0)))))</f>
        <v>451.32949648448493</v>
      </c>
      <c r="G97" s="66" cm="1">
        <f t="array" ref="G97">IF(AND('Saleyard Weekly WA '!S100="",'Saleyard Weekly WA '!S100=""),G96,IF('Saleyard Weekly WA '!S100&lt;&gt;"",'Saleyard Weekly WA '!S100,AVERAGE(G96,INDEX('Saleyard Weekly WA '!R101:M,MATCH(FALSE,'Saleyard Weekly WA '!R101:M="",0)))))</f>
        <v>264.33325419148554</v>
      </c>
    </row>
    <row r="98" spans="1:7" x14ac:dyDescent="0.25">
      <c r="A98" s="36">
        <f>'Saleyard Weekly WA '!C101</f>
        <v>37203</v>
      </c>
      <c r="B98" s="66" cm="1">
        <f t="array" ref="B98">IF(AND('Saleyard Weekly WA '!N101="",'Saleyard Weekly WA '!N101=""),B97,IF('Saleyard Weekly WA '!N101&lt;&gt;"",'Saleyard Weekly WA '!N101,AVERAGE(B97,INDEX('Saleyard Weekly WA '!M102:M,MATCH(FALSE,'Saleyard Weekly WA '!M102:M="",0)))))</f>
        <v>391.1166011138609</v>
      </c>
      <c r="C98" s="66" cm="1">
        <f t="array" ref="C98">IF(AND('Saleyard Weekly WA '!O101="",'Saleyard Weekly WA '!O101=""),C97,IF('Saleyard Weekly WA '!O101&lt;&gt;"",'Saleyard Weekly WA '!O101,AVERAGE(C97,INDEX('Saleyard Weekly WA '!N102:M,MATCH(FALSE,'Saleyard Weekly WA '!N102:M="",0)))))</f>
        <v>400.35061293462445</v>
      </c>
      <c r="D98" s="66" cm="1">
        <f t="array" ref="D98">IF(AND('Saleyard Weekly WA '!P101="",'Saleyard Weekly WA '!P101=""),D97,IF('Saleyard Weekly WA '!P101&lt;&gt;"",'Saleyard Weekly WA '!P101,AVERAGE(D97,INDEX('Saleyard Weekly WA '!O102:M,MATCH(FALSE,'Saleyard Weekly WA '!O102:M="",0)))))</f>
        <v>356.23697197653951</v>
      </c>
      <c r="E98" s="66" cm="1">
        <f t="array" ref="E98">IF(AND('Saleyard Weekly WA '!Q101="",'Saleyard Weekly WA '!Q101=""),E97,IF('Saleyard Weekly WA '!Q101&lt;&gt;"",'Saleyard Weekly WA '!Q101,AVERAGE(E97,INDEX('Saleyard Weekly WA '!P102:M,MATCH(FALSE,'Saleyard Weekly WA '!P102:M="",0)))))</f>
        <v>333.20820420716836</v>
      </c>
      <c r="F98" s="66" cm="1">
        <f t="array" ref="F98">IF(AND('Saleyard Weekly WA '!R101="",'Saleyard Weekly WA '!R101=""),F97,IF('Saleyard Weekly WA '!R101&lt;&gt;"",'Saleyard Weekly WA '!R101,AVERAGE(F97,INDEX('Saleyard Weekly WA '!Q102:M,MATCH(FALSE,'Saleyard Weekly WA '!Q102:M="",0)))))</f>
        <v>449.76689189726591</v>
      </c>
      <c r="G98" s="66" cm="1">
        <f t="array" ref="G98">IF(AND('Saleyard Weekly WA '!S101="",'Saleyard Weekly WA '!S101=""),G97,IF('Saleyard Weekly WA '!S101&lt;&gt;"",'Saleyard Weekly WA '!S101,AVERAGE(G97,INDEX('Saleyard Weekly WA '!R102:M,MATCH(FALSE,'Saleyard Weekly WA '!R102:M="",0)))))</f>
        <v>259.2597286273388</v>
      </c>
    </row>
    <row r="99" spans="1:7" x14ac:dyDescent="0.25">
      <c r="A99" s="36">
        <f>'Saleyard Weekly WA '!C102</f>
        <v>37210</v>
      </c>
      <c r="B99" s="66" cm="1">
        <f t="array" ref="B99">IF(AND('Saleyard Weekly WA '!N102="",'Saleyard Weekly WA '!N102=""),B98,IF('Saleyard Weekly WA '!N102&lt;&gt;"",'Saleyard Weekly WA '!N102,AVERAGE(B98,INDEX('Saleyard Weekly WA '!M103:M,MATCH(FALSE,'Saleyard Weekly WA '!M103:M="",0)))))</f>
        <v>398.0316816247477</v>
      </c>
      <c r="C99" s="66" cm="1">
        <f t="array" ref="C99">IF(AND('Saleyard Weekly WA '!O102="",'Saleyard Weekly WA '!O102=""),C98,IF('Saleyard Weekly WA '!O102&lt;&gt;"",'Saleyard Weekly WA '!O102,AVERAGE(C98,INDEX('Saleyard Weekly WA '!N103:M,MATCH(FALSE,'Saleyard Weekly WA '!N103:M="",0)))))</f>
        <v>409.2222399081914</v>
      </c>
      <c r="D99" s="66" cm="1">
        <f t="array" ref="D99">IF(AND('Saleyard Weekly WA '!P102="",'Saleyard Weekly WA '!P102=""),D98,IF('Saleyard Weekly WA '!P102&lt;&gt;"",'Saleyard Weekly WA '!P102,AVERAGE(D98,INDEX('Saleyard Weekly WA '!O103:M,MATCH(FALSE,'Saleyard Weekly WA '!O103:M="",0)))))</f>
        <v>378.39132012082575</v>
      </c>
      <c r="E99" s="66" cm="1">
        <f t="array" ref="E99">IF(AND('Saleyard Weekly WA '!Q102="",'Saleyard Weekly WA '!Q102=""),E98,IF('Saleyard Weekly WA '!Q102&lt;&gt;"",'Saleyard Weekly WA '!Q102,AVERAGE(E98,INDEX('Saleyard Weekly WA '!P103:M,MATCH(FALSE,'Saleyard Weekly WA '!P103:M="",0)))))</f>
        <v>429.17095144669423</v>
      </c>
      <c r="F99" s="66" cm="1">
        <f t="array" ref="F99">IF(AND('Saleyard Weekly WA '!R102="",'Saleyard Weekly WA '!R102=""),F98,IF('Saleyard Weekly WA '!R102&lt;&gt;"",'Saleyard Weekly WA '!R102,AVERAGE(F98,INDEX('Saleyard Weekly WA '!Q103:M,MATCH(FALSE,'Saleyard Weekly WA '!Q103:M="",0)))))</f>
        <v>436.10502431597371</v>
      </c>
      <c r="G99" s="66" cm="1">
        <f t="array" ref="G99">IF(AND('Saleyard Weekly WA '!S102="",'Saleyard Weekly WA '!S102=""),G98,IF('Saleyard Weekly WA '!S102&lt;&gt;"",'Saleyard Weekly WA '!S102,AVERAGE(G98,INDEX('Saleyard Weekly WA '!R103:M,MATCH(FALSE,'Saleyard Weekly WA '!R103:M="",0)))))</f>
        <v>263.51919914512212</v>
      </c>
    </row>
    <row r="100" spans="1:7" x14ac:dyDescent="0.25">
      <c r="A100" s="36">
        <f>'Saleyard Weekly WA '!C103</f>
        <v>37217</v>
      </c>
      <c r="B100" s="66" cm="1">
        <f t="array" ref="B100">IF(AND('Saleyard Weekly WA '!N103="",'Saleyard Weekly WA '!N103=""),B99,IF('Saleyard Weekly WA '!N103&lt;&gt;"",'Saleyard Weekly WA '!N103,AVERAGE(B99,INDEX('Saleyard Weekly WA '!M104:M,MATCH(FALSE,'Saleyard Weekly WA '!M104:M="",0)))))</f>
        <v>372.51525304426428</v>
      </c>
      <c r="C100" s="66" cm="1">
        <f t="array" ref="C100">IF(AND('Saleyard Weekly WA '!O103="",'Saleyard Weekly WA '!O103=""),C99,IF('Saleyard Weekly WA '!O103&lt;&gt;"",'Saleyard Weekly WA '!O103,AVERAGE(C99,INDEX('Saleyard Weekly WA '!N104:M,MATCH(FALSE,'Saleyard Weekly WA '!N104:M="",0)))))</f>
        <v>414.73725480042282</v>
      </c>
      <c r="D100" s="66" cm="1">
        <f t="array" ref="D100">IF(AND('Saleyard Weekly WA '!P103="",'Saleyard Weekly WA '!P103=""),D99,IF('Saleyard Weekly WA '!P103&lt;&gt;"",'Saleyard Weekly WA '!P103,AVERAGE(D99,INDEX('Saleyard Weekly WA '!O104:M,MATCH(FALSE,'Saleyard Weekly WA '!O104:M="",0)))))</f>
        <v>393.90333687081016</v>
      </c>
      <c r="E100" s="66" cm="1">
        <f t="array" ref="E100">IF(AND('Saleyard Weekly WA '!Q103="",'Saleyard Weekly WA '!Q103=""),E99,IF('Saleyard Weekly WA '!Q103&lt;&gt;"",'Saleyard Weekly WA '!Q103,AVERAGE(E99,INDEX('Saleyard Weekly WA '!P104:M,MATCH(FALSE,'Saleyard Weekly WA '!P104:M="",0)))))</f>
        <v>379.85969886423106</v>
      </c>
      <c r="F100" s="66" cm="1">
        <f t="array" ref="F100">IF(AND('Saleyard Weekly WA '!R103="",'Saleyard Weekly WA '!R103=""),F99,IF('Saleyard Weekly WA '!R103&lt;&gt;"",'Saleyard Weekly WA '!R103,AVERAGE(F99,INDEX('Saleyard Weekly WA '!Q104:M,MATCH(FALSE,'Saleyard Weekly WA '!Q104:M="",0)))))</f>
        <v>448.55408147672989</v>
      </c>
      <c r="G100" s="66" cm="1">
        <f t="array" ref="G100">IF(AND('Saleyard Weekly WA '!S103="",'Saleyard Weekly WA '!S103=""),G99,IF('Saleyard Weekly WA '!S103&lt;&gt;"",'Saleyard Weekly WA '!S103,AVERAGE(G99,INDEX('Saleyard Weekly WA '!R104:M,MATCH(FALSE,'Saleyard Weekly WA '!R104:M="",0)))))</f>
        <v>265.41486387632682</v>
      </c>
    </row>
    <row r="101" spans="1:7" x14ac:dyDescent="0.25">
      <c r="A101" s="36">
        <f>'Saleyard Weekly WA '!C104</f>
        <v>37224</v>
      </c>
      <c r="B101" s="66" cm="1">
        <f t="array" ref="B101">IF(AND('Saleyard Weekly WA '!N104="",'Saleyard Weekly WA '!N104=""),B100,IF('Saleyard Weekly WA '!N104&lt;&gt;"",'Saleyard Weekly WA '!N104,AVERAGE(B100,INDEX('Saleyard Weekly WA '!M105:M,MATCH(FALSE,'Saleyard Weekly WA '!M105:M="",0)))))</f>
        <v>445.19051078377981</v>
      </c>
      <c r="C101" s="66" cm="1">
        <f t="array" ref="C101">IF(AND('Saleyard Weekly WA '!O104="",'Saleyard Weekly WA '!O104=""),C100,IF('Saleyard Weekly WA '!O104&lt;&gt;"",'Saleyard Weekly WA '!O104,AVERAGE(C100,INDEX('Saleyard Weekly WA '!N105:M,MATCH(FALSE,'Saleyard Weekly WA '!N105:M="",0)))))</f>
        <v>461.11919964980245</v>
      </c>
      <c r="D101" s="66" cm="1">
        <f t="array" ref="D101">IF(AND('Saleyard Weekly WA '!P104="",'Saleyard Weekly WA '!P104=""),D100,IF('Saleyard Weekly WA '!P104&lt;&gt;"",'Saleyard Weekly WA '!P104,AVERAGE(D100,INDEX('Saleyard Weekly WA '!O105:M,MATCH(FALSE,'Saleyard Weekly WA '!O105:M="",0)))))</f>
        <v>427.35151166536207</v>
      </c>
      <c r="E101" s="66" cm="1">
        <f t="array" ref="E101">IF(AND('Saleyard Weekly WA '!Q104="",'Saleyard Weekly WA '!Q104=""),E100,IF('Saleyard Weekly WA '!Q104&lt;&gt;"",'Saleyard Weekly WA '!Q104,AVERAGE(E100,INDEX('Saleyard Weekly WA '!P105:M,MATCH(FALSE,'Saleyard Weekly WA '!P105:M="",0)))))</f>
        <v>418.74715015314115</v>
      </c>
      <c r="F101" s="66" cm="1">
        <f t="array" ref="F101">IF(AND('Saleyard Weekly WA '!R104="",'Saleyard Weekly WA '!R104=""),F100,IF('Saleyard Weekly WA '!R104&lt;&gt;"",'Saleyard Weekly WA '!R104,AVERAGE(F100,INDEX('Saleyard Weekly WA '!Q105:M,MATCH(FALSE,'Saleyard Weekly WA '!Q105:M="",0)))))</f>
        <v>481.0590247291459</v>
      </c>
      <c r="G101" s="66" cm="1">
        <f t="array" ref="G101">IF(AND('Saleyard Weekly WA '!S104="",'Saleyard Weekly WA '!S104=""),G100,IF('Saleyard Weekly WA '!S104&lt;&gt;"",'Saleyard Weekly WA '!S104,AVERAGE(G100,INDEX('Saleyard Weekly WA '!R105:M,MATCH(FALSE,'Saleyard Weekly WA '!R105:M="",0)))))</f>
        <v>271.0293648821015</v>
      </c>
    </row>
    <row r="102" spans="1:7" x14ac:dyDescent="0.25">
      <c r="A102" s="36">
        <f>'Saleyard Weekly WA '!C105</f>
        <v>37231</v>
      </c>
      <c r="B102" s="66" cm="1">
        <f t="array" ref="B102">IF(AND('Saleyard Weekly WA '!N105="",'Saleyard Weekly WA '!N105=""),B101,IF('Saleyard Weekly WA '!N105&lt;&gt;"",'Saleyard Weekly WA '!N105,AVERAGE(B101,INDEX('Saleyard Weekly WA '!M106:M,MATCH(FALSE,'Saleyard Weekly WA '!M106:M="",0)))))</f>
        <v>473.48026128039805</v>
      </c>
      <c r="C102" s="66" cm="1">
        <f t="array" ref="C102">IF(AND('Saleyard Weekly WA '!O105="",'Saleyard Weekly WA '!O105=""),C101,IF('Saleyard Weekly WA '!O105&lt;&gt;"",'Saleyard Weekly WA '!O105,AVERAGE(C101,INDEX('Saleyard Weekly WA '!N106:M,MATCH(FALSE,'Saleyard Weekly WA '!N106:M="",0)))))</f>
        <v>476.57153727797032</v>
      </c>
      <c r="D102" s="66" cm="1">
        <f t="array" ref="D102">IF(AND('Saleyard Weekly WA '!P105="",'Saleyard Weekly WA '!P105=""),D101,IF('Saleyard Weekly WA '!P105&lt;&gt;"",'Saleyard Weekly WA '!P105,AVERAGE(D101,INDEX('Saleyard Weekly WA '!O106:M,MATCH(FALSE,'Saleyard Weekly WA '!O106:M="",0)))))</f>
        <v>449.50585827961066</v>
      </c>
      <c r="E102" s="66" cm="1">
        <f t="array" ref="E102">IF(AND('Saleyard Weekly WA '!Q105="",'Saleyard Weekly WA '!Q105=""),E101,IF('Saleyard Weekly WA '!Q105&lt;&gt;"",'Saleyard Weekly WA '!Q105,AVERAGE(E101,INDEX('Saleyard Weekly WA '!P106:M,MATCH(FALSE,'Saleyard Weekly WA '!P106:M="",0)))))</f>
        <v>418.74715015314115</v>
      </c>
      <c r="F102" s="66" cm="1">
        <f t="array" ref="F102">IF(AND('Saleyard Weekly WA '!R105="",'Saleyard Weekly WA '!R105=""),F101,IF('Saleyard Weekly WA '!R105&lt;&gt;"",'Saleyard Weekly WA '!R105,AVERAGE(F101,INDEX('Saleyard Weekly WA '!Q106:M,MATCH(FALSE,'Saleyard Weekly WA '!Q106:M="",0)))))</f>
        <v>478.54044491550394</v>
      </c>
      <c r="G102" s="66" cm="1">
        <f t="array" ref="G102">IF(AND('Saleyard Weekly WA '!S105="",'Saleyard Weekly WA '!S105=""),G101,IF('Saleyard Weekly WA '!S105&lt;&gt;"",'Saleyard Weekly WA '!S105,AVERAGE(G101,INDEX('Saleyard Weekly WA '!R106:M,MATCH(FALSE,'Saleyard Weekly WA '!R106:M="",0)))))</f>
        <v>272.75638273410834</v>
      </c>
    </row>
    <row r="103" spans="1:7" x14ac:dyDescent="0.25">
      <c r="A103" s="36">
        <f>'Saleyard Weekly WA '!C106</f>
        <v>37238</v>
      </c>
      <c r="B103" s="66" cm="1">
        <f t="array" ref="B103">IF(AND('Saleyard Weekly WA '!N106="",'Saleyard Weekly WA '!N106=""),B102,IF('Saleyard Weekly WA '!N106&lt;&gt;"",'Saleyard Weekly WA '!N106,AVERAGE(B102,INDEX('Saleyard Weekly WA '!M107:M,MATCH(FALSE,'Saleyard Weekly WA '!M107:M="",0)))))</f>
        <v>461.75277144505748</v>
      </c>
      <c r="C103" s="66" cm="1">
        <f t="array" ref="C103">IF(AND('Saleyard Weekly WA '!O106="",'Saleyard Weekly WA '!O106=""),C102,IF('Saleyard Weekly WA '!O106&lt;&gt;"",'Saleyard Weekly WA '!O106,AVERAGE(C102,INDEX('Saleyard Weekly WA '!N107:M,MATCH(FALSE,'Saleyard Weekly WA '!N107:M="",0)))))</f>
        <v>470.79523631185748</v>
      </c>
      <c r="D103" s="66" cm="1">
        <f t="array" ref="D103">IF(AND('Saleyard Weekly WA '!P106="",'Saleyard Weekly WA '!P106=""),D102,IF('Saleyard Weekly WA '!P106&lt;&gt;"",'Saleyard Weekly WA '!P106,AVERAGE(D102,INDEX('Saleyard Weekly WA '!O107:M,MATCH(FALSE,'Saleyard Weekly WA '!O107:M="",0)))))</f>
        <v>458.78771591035564</v>
      </c>
      <c r="E103" s="66" cm="1">
        <f t="array" ref="E103">IF(AND('Saleyard Weekly WA '!Q106="",'Saleyard Weekly WA '!Q106=""),E102,IF('Saleyard Weekly WA '!Q106&lt;&gt;"",'Saleyard Weekly WA '!Q106,AVERAGE(E102,INDEX('Saleyard Weekly WA '!P107:M,MATCH(FALSE,'Saleyard Weekly WA '!P107:M="",0)))))</f>
        <v>418.74715015314115</v>
      </c>
      <c r="F103" s="66" cm="1">
        <f t="array" ref="F103">IF(AND('Saleyard Weekly WA '!R106="",'Saleyard Weekly WA '!R106=""),F102,IF('Saleyard Weekly WA '!R106&lt;&gt;"",'Saleyard Weekly WA '!R106,AVERAGE(F102,INDEX('Saleyard Weekly WA '!Q107:M,MATCH(FALSE,'Saleyard Weekly WA '!Q107:M="",0)))))</f>
        <v>509.639968947233</v>
      </c>
      <c r="G103" s="66" cm="1">
        <f t="array" ref="G103">IF(AND('Saleyard Weekly WA '!S106="",'Saleyard Weekly WA '!S106=""),G102,IF('Saleyard Weekly WA '!S106&lt;&gt;"",'Saleyard Weekly WA '!S106,AVERAGE(G102,INDEX('Saleyard Weekly WA '!R107:M,MATCH(FALSE,'Saleyard Weekly WA '!R107:M="",0)))))</f>
        <v>275.92673261181397</v>
      </c>
    </row>
    <row r="104" spans="1:7" x14ac:dyDescent="0.25">
      <c r="A104" s="36">
        <f>'Saleyard Weekly WA '!C107</f>
        <v>37245</v>
      </c>
      <c r="B104" s="66" cm="1">
        <f t="array" ref="B104">IF(AND('Saleyard Weekly WA '!N107="",'Saleyard Weekly WA '!N107=""),B103,IF('Saleyard Weekly WA '!N107&lt;&gt;"",'Saleyard Weekly WA '!N107,AVERAGE(B103,INDEX('Saleyard Weekly WA '!M108:M,MATCH(FALSE,'Saleyard Weekly WA '!M108:M="",0)))))</f>
        <v>478.05761549788309</v>
      </c>
      <c r="C104" s="66" cm="1">
        <f t="array" ref="C104">IF(AND('Saleyard Weekly WA '!O107="",'Saleyard Weekly WA '!O107=""),C103,IF('Saleyard Weekly WA '!O107&lt;&gt;"",'Saleyard Weekly WA '!O107,AVERAGE(C103,INDEX('Saleyard Weekly WA '!N108:M,MATCH(FALSE,'Saleyard Weekly WA '!N108:M="",0)))))</f>
        <v>501.67370202180877</v>
      </c>
      <c r="D104" s="66" cm="1">
        <f t="array" ref="D104">IF(AND('Saleyard Weekly WA '!P107="",'Saleyard Weekly WA '!P107=""),D103,IF('Saleyard Weekly WA '!P107&lt;&gt;"",'Saleyard Weekly WA '!P107,AVERAGE(D103,INDEX('Saleyard Weekly WA '!O108:M,MATCH(FALSE,'Saleyard Weekly WA '!O108:M="",0)))))</f>
        <v>480.53849518175798</v>
      </c>
      <c r="E104" s="66" cm="1">
        <f t="array" ref="E104">IF(AND('Saleyard Weekly WA '!Q107="",'Saleyard Weekly WA '!Q107=""),E103,IF('Saleyard Weekly WA '!Q107&lt;&gt;"",'Saleyard Weekly WA '!Q107,AVERAGE(E103,INDEX('Saleyard Weekly WA '!P108:M,MATCH(FALSE,'Saleyard Weekly WA '!P108:M="",0)))))</f>
        <v>418.74715015314115</v>
      </c>
      <c r="F104" s="66" cm="1">
        <f t="array" ref="F104">IF(AND('Saleyard Weekly WA '!R107="",'Saleyard Weekly WA '!R107=""),F103,IF('Saleyard Weekly WA '!R107&lt;&gt;"",'Saleyard Weekly WA '!R107,AVERAGE(F103,INDEX('Saleyard Weekly WA '!Q108:M,MATCH(FALSE,'Saleyard Weekly WA '!Q108:M="",0)))))</f>
        <v>495.26782724904018</v>
      </c>
      <c r="G104" s="66" cm="1">
        <f t="array" ref="G104">IF(AND('Saleyard Weekly WA '!S107="",'Saleyard Weekly WA '!S107=""),G103,IF('Saleyard Weekly WA '!S107&lt;&gt;"",'Saleyard Weekly WA '!S107,AVERAGE(G103,INDEX('Saleyard Weekly WA '!R108:M,MATCH(FALSE,'Saleyard Weekly WA '!R108:M="",0)))))</f>
        <v>277.90161198662361</v>
      </c>
    </row>
    <row r="105" spans="1:7" x14ac:dyDescent="0.25">
      <c r="A105" s="36">
        <f>'Saleyard Weekly WA '!C108</f>
        <v>37252</v>
      </c>
      <c r="B105" s="66" cm="1">
        <f t="array" ref="B105">IF(AND('Saleyard Weekly WA '!N108="",'Saleyard Weekly WA '!N108=""),B104,IF('Saleyard Weekly WA '!N108&lt;&gt;"",'Saleyard Weekly WA '!N108,AVERAGE(B104,INDEX('Saleyard Weekly WA '!M109:M,MATCH(FALSE,'Saleyard Weekly WA '!M109:M="",0)))))</f>
        <v>478.05761549788309</v>
      </c>
      <c r="C105" s="66" cm="1">
        <f t="array" ref="C105">IF(AND('Saleyard Weekly WA '!O108="",'Saleyard Weekly WA '!O108=""),C104,IF('Saleyard Weekly WA '!O108&lt;&gt;"",'Saleyard Weekly WA '!O108,AVERAGE(C104,INDEX('Saleyard Weekly WA '!N109:M,MATCH(FALSE,'Saleyard Weekly WA '!N109:M="",0)))))</f>
        <v>501.67370202180877</v>
      </c>
      <c r="D105" s="66" cm="1">
        <f t="array" ref="D105">IF(AND('Saleyard Weekly WA '!P108="",'Saleyard Weekly WA '!P108=""),D104,IF('Saleyard Weekly WA '!P108&lt;&gt;"",'Saleyard Weekly WA '!P108,AVERAGE(D104,INDEX('Saleyard Weekly WA '!O109:M,MATCH(FALSE,'Saleyard Weekly WA '!O109:M="",0)))))</f>
        <v>480.53849518175798</v>
      </c>
      <c r="E105" s="66" cm="1">
        <f t="array" ref="E105">IF(AND('Saleyard Weekly WA '!Q108="",'Saleyard Weekly WA '!Q108=""),E104,IF('Saleyard Weekly WA '!Q108&lt;&gt;"",'Saleyard Weekly WA '!Q108,AVERAGE(E104,INDEX('Saleyard Weekly WA '!P109:M,MATCH(FALSE,'Saleyard Weekly WA '!P109:M="",0)))))</f>
        <v>418.74715015314115</v>
      </c>
      <c r="F105" s="66" cm="1">
        <f t="array" ref="F105">IF(AND('Saleyard Weekly WA '!R108="",'Saleyard Weekly WA '!R108=""),F104,IF('Saleyard Weekly WA '!R108&lt;&gt;"",'Saleyard Weekly WA '!R108,AVERAGE(F104,INDEX('Saleyard Weekly WA '!Q109:M,MATCH(FALSE,'Saleyard Weekly WA '!Q109:M="",0)))))</f>
        <v>495.26782724904018</v>
      </c>
      <c r="G105" s="66" cm="1">
        <f t="array" ref="G105">IF(AND('Saleyard Weekly WA '!S108="",'Saleyard Weekly WA '!S108=""),G104,IF('Saleyard Weekly WA '!S108&lt;&gt;"",'Saleyard Weekly WA '!S108,AVERAGE(G104,INDEX('Saleyard Weekly WA '!R109:M,MATCH(FALSE,'Saleyard Weekly WA '!R109:M="",0)))))</f>
        <v>277.90161198662361</v>
      </c>
    </row>
    <row r="106" spans="1:7" x14ac:dyDescent="0.25">
      <c r="A106" s="36">
        <f>'Saleyard Weekly WA '!C109</f>
        <v>37259</v>
      </c>
      <c r="B106" s="66" cm="1">
        <f t="array" ref="B106">IF(AND('Saleyard Weekly WA '!N109="",'Saleyard Weekly WA '!N109=""),B105,IF('Saleyard Weekly WA '!N109&lt;&gt;"",'Saleyard Weekly WA '!N109,AVERAGE(B105,INDEX('Saleyard Weekly WA '!M110:M,MATCH(FALSE,'Saleyard Weekly WA '!M110:M="",0)))))</f>
        <v>478.05761549788309</v>
      </c>
      <c r="C106" s="66" cm="1">
        <f t="array" ref="C106">IF(AND('Saleyard Weekly WA '!O109="",'Saleyard Weekly WA '!O109=""),C105,IF('Saleyard Weekly WA '!O109&lt;&gt;"",'Saleyard Weekly WA '!O109,AVERAGE(C105,INDEX('Saleyard Weekly WA '!N110:M,MATCH(FALSE,'Saleyard Weekly WA '!N110:M="",0)))))</f>
        <v>501.67370202180877</v>
      </c>
      <c r="D106" s="66" cm="1">
        <f t="array" ref="D106">IF(AND('Saleyard Weekly WA '!P109="",'Saleyard Weekly WA '!P109=""),D105,IF('Saleyard Weekly WA '!P109&lt;&gt;"",'Saleyard Weekly WA '!P109,AVERAGE(D105,INDEX('Saleyard Weekly WA '!O110:M,MATCH(FALSE,'Saleyard Weekly WA '!O110:M="",0)))))</f>
        <v>480.53849518175798</v>
      </c>
      <c r="E106" s="66" cm="1">
        <f t="array" ref="E106">IF(AND('Saleyard Weekly WA '!Q109="",'Saleyard Weekly WA '!Q109=""),E105,IF('Saleyard Weekly WA '!Q109&lt;&gt;"",'Saleyard Weekly WA '!Q109,AVERAGE(E105,INDEX('Saleyard Weekly WA '!P110:M,MATCH(FALSE,'Saleyard Weekly WA '!P110:M="",0)))))</f>
        <v>418.74715015314115</v>
      </c>
      <c r="F106" s="66" cm="1">
        <f t="array" ref="F106">IF(AND('Saleyard Weekly WA '!R109="",'Saleyard Weekly WA '!R109=""),F105,IF('Saleyard Weekly WA '!R109&lt;&gt;"",'Saleyard Weekly WA '!R109,AVERAGE(F105,INDEX('Saleyard Weekly WA '!Q110:M,MATCH(FALSE,'Saleyard Weekly WA '!Q110:M="",0)))))</f>
        <v>495.26782724904018</v>
      </c>
      <c r="G106" s="66" cm="1">
        <f t="array" ref="G106">IF(AND('Saleyard Weekly WA '!S109="",'Saleyard Weekly WA '!S109=""),G105,IF('Saleyard Weekly WA '!S109&lt;&gt;"",'Saleyard Weekly WA '!S109,AVERAGE(G105,INDEX('Saleyard Weekly WA '!R110:M,MATCH(FALSE,'Saleyard Weekly WA '!R110:M="",0)))))</f>
        <v>277.90161198662361</v>
      </c>
    </row>
    <row r="107" spans="1:7" x14ac:dyDescent="0.25">
      <c r="A107" s="36">
        <f>'Saleyard Weekly WA '!C110</f>
        <v>37266</v>
      </c>
      <c r="B107" s="66" cm="1">
        <f t="array" ref="B107">IF(AND('Saleyard Weekly WA '!N110="",'Saleyard Weekly WA '!N110=""),B106,IF('Saleyard Weekly WA '!N110&lt;&gt;"",'Saleyard Weekly WA '!N110,AVERAGE(B106,INDEX('Saleyard Weekly WA '!M111:M,MATCH(FALSE,'Saleyard Weekly WA '!M111:M="",0)))))</f>
        <v>510.5121682178688</v>
      </c>
      <c r="C107" s="66" cm="1">
        <f t="array" ref="C107">IF(AND('Saleyard Weekly WA '!O110="",'Saleyard Weekly WA '!O110=""),C106,IF('Saleyard Weekly WA '!O110&lt;&gt;"",'Saleyard Weekly WA '!O110,AVERAGE(C106,INDEX('Saleyard Weekly WA '!N111:M,MATCH(FALSE,'Saleyard Weekly WA '!N111:M="",0)))))</f>
        <v>529.9023217423362</v>
      </c>
      <c r="D107" s="66" cm="1">
        <f t="array" ref="D107">IF(AND('Saleyard Weekly WA '!P110="",'Saleyard Weekly WA '!P110=""),D106,IF('Saleyard Weekly WA '!P110&lt;&gt;"",'Saleyard Weekly WA '!P110,AVERAGE(D106,INDEX('Saleyard Weekly WA '!O111:M,MATCH(FALSE,'Saleyard Weekly WA '!O111:M="",0)))))</f>
        <v>514.82919829305263</v>
      </c>
      <c r="E107" s="66" cm="1">
        <f t="array" ref="E107">IF(AND('Saleyard Weekly WA '!Q110="",'Saleyard Weekly WA '!Q110=""),E106,IF('Saleyard Weekly WA '!Q110&lt;&gt;"",'Saleyard Weekly WA '!Q110,AVERAGE(E106,INDEX('Saleyard Weekly WA '!P111:M,MATCH(FALSE,'Saleyard Weekly WA '!P111:M="",0)))))</f>
        <v>535.36862270353095</v>
      </c>
      <c r="F107" s="66" cm="1">
        <f t="array" ref="F107">IF(AND('Saleyard Weekly WA '!R110="",'Saleyard Weekly WA '!R110=""),F106,IF('Saleyard Weekly WA '!R110&lt;&gt;"",'Saleyard Weekly WA '!R110,AVERAGE(F106,INDEX('Saleyard Weekly WA '!Q111:M,MATCH(FALSE,'Saleyard Weekly WA '!Q111:M="",0)))))</f>
        <v>521.33276879307891</v>
      </c>
      <c r="G107" s="66" cm="1">
        <f t="array" ref="G107">IF(AND('Saleyard Weekly WA '!S110="",'Saleyard Weekly WA '!S110=""),G106,IF('Saleyard Weekly WA '!S110&lt;&gt;"",'Saleyard Weekly WA '!S110,AVERAGE(G106,INDEX('Saleyard Weekly WA '!R111:M,MATCH(FALSE,'Saleyard Weekly WA '!R111:M="",0)))))</f>
        <v>293.41149690939488</v>
      </c>
    </row>
    <row r="108" spans="1:7" x14ac:dyDescent="0.25">
      <c r="A108" s="36">
        <f>'Saleyard Weekly WA '!C111</f>
        <v>37273</v>
      </c>
      <c r="B108" s="66" cm="1">
        <f t="array" ref="B108">IF(AND('Saleyard Weekly WA '!N111="",'Saleyard Weekly WA '!N111=""),B107,IF('Saleyard Weekly WA '!N111&lt;&gt;"",'Saleyard Weekly WA '!N111,AVERAGE(B107,INDEX('Saleyard Weekly WA '!M112:M,MATCH(FALSE,'Saleyard Weekly WA '!M112:M="",0)))))</f>
        <v>508.97856109263608</v>
      </c>
      <c r="C108" s="66" cm="1">
        <f t="array" ref="C108">IF(AND('Saleyard Weekly WA '!O111="",'Saleyard Weekly WA '!O111=""),C107,IF('Saleyard Weekly WA '!O111&lt;&gt;"",'Saleyard Weekly WA '!O111,AVERAGE(C107,INDEX('Saleyard Weekly WA '!N112:M,MATCH(FALSE,'Saleyard Weekly WA '!N112:M="",0)))))</f>
        <v>544.34254618384659</v>
      </c>
      <c r="D108" s="66" cm="1">
        <f t="array" ref="D108">IF(AND('Saleyard Weekly WA '!P111="",'Saleyard Weekly WA '!P111=""),D107,IF('Saleyard Weekly WA '!P111&lt;&gt;"",'Saleyard Weekly WA '!P111,AVERAGE(D107,INDEX('Saleyard Weekly WA '!O112:M,MATCH(FALSE,'Saleyard Weekly WA '!O112:M="",0)))))</f>
        <v>523.41549405606963</v>
      </c>
      <c r="E108" s="66" cm="1">
        <f t="array" ref="E108">IF(AND('Saleyard Weekly WA '!Q111="",'Saleyard Weekly WA '!Q111=""),E107,IF('Saleyard Weekly WA '!Q111&lt;&gt;"",'Saleyard Weekly WA '!Q111,AVERAGE(E107,INDEX('Saleyard Weekly WA '!P112:M,MATCH(FALSE,'Saleyard Weekly WA '!P112:M="",0)))))</f>
        <v>535.36862270353095</v>
      </c>
      <c r="F108" s="66" cm="1">
        <f t="array" ref="F108">IF(AND('Saleyard Weekly WA '!R111="",'Saleyard Weekly WA '!R111=""),F107,IF('Saleyard Weekly WA '!R111&lt;&gt;"",'Saleyard Weekly WA '!R111,AVERAGE(F107,INDEX('Saleyard Weekly WA '!Q112:M,MATCH(FALSE,'Saleyard Weekly WA '!Q112:M="",0)))))</f>
        <v>533.1469023294278</v>
      </c>
      <c r="G108" s="66" cm="1">
        <f t="array" ref="G108">IF(AND('Saleyard Weekly WA '!S111="",'Saleyard Weekly WA '!S111=""),G107,IF('Saleyard Weekly WA '!S111&lt;&gt;"",'Saleyard Weekly WA '!S111,AVERAGE(G107,INDEX('Saleyard Weekly WA '!R112:M,MATCH(FALSE,'Saleyard Weekly WA '!R112:M="",0)))))</f>
        <v>300.37482222103478</v>
      </c>
    </row>
    <row r="109" spans="1:7" x14ac:dyDescent="0.25">
      <c r="A109" s="36">
        <f>'Saleyard Weekly WA '!C112</f>
        <v>37280</v>
      </c>
      <c r="B109" s="66" cm="1">
        <f t="array" ref="B109">IF(AND('Saleyard Weekly WA '!N112="",'Saleyard Weekly WA '!N112=""),B108,IF('Saleyard Weekly WA '!N112&lt;&gt;"",'Saleyard Weekly WA '!N112,AVERAGE(B108,INDEX('Saleyard Weekly WA '!M113:M,MATCH(FALSE,'Saleyard Weekly WA '!M113:M="",0)))))</f>
        <v>515.02834334416809</v>
      </c>
      <c r="C109" s="66" cm="1">
        <f t="array" ref="C109">IF(AND('Saleyard Weekly WA '!O112="",'Saleyard Weekly WA '!O112=""),C108,IF('Saleyard Weekly WA '!O112&lt;&gt;"",'Saleyard Weekly WA '!O112,AVERAGE(C108,INDEX('Saleyard Weekly WA '!N113:M,MATCH(FALSE,'Saleyard Weekly WA '!N113:M="",0)))))</f>
        <v>555.32770699901414</v>
      </c>
      <c r="D109" s="66" cm="1">
        <f t="array" ref="D109">IF(AND('Saleyard Weekly WA '!P112="",'Saleyard Weekly WA '!P112=""),D108,IF('Saleyard Weekly WA '!P112&lt;&gt;"",'Saleyard Weekly WA '!P112,AVERAGE(D108,INDEX('Saleyard Weekly WA '!O113:M,MATCH(FALSE,'Saleyard Weekly WA '!O113:M="",0)))))</f>
        <v>523.41549405606963</v>
      </c>
      <c r="E109" s="66" cm="1">
        <f t="array" ref="E109">IF(AND('Saleyard Weekly WA '!Q112="",'Saleyard Weekly WA '!Q112=""),E108,IF('Saleyard Weekly WA '!Q112&lt;&gt;"",'Saleyard Weekly WA '!Q112,AVERAGE(E108,INDEX('Saleyard Weekly WA '!P113:M,MATCH(FALSE,'Saleyard Weekly WA '!P113:M="",0)))))</f>
        <v>500.73256438567768</v>
      </c>
      <c r="F109" s="66" cm="1">
        <f t="array" ref="F109">IF(AND('Saleyard Weekly WA '!R112="",'Saleyard Weekly WA '!R112=""),F108,IF('Saleyard Weekly WA '!R112&lt;&gt;"",'Saleyard Weekly WA '!R112,AVERAGE(F108,INDEX('Saleyard Weekly WA '!Q113:M,MATCH(FALSE,'Saleyard Weekly WA '!Q113:M="",0)))))</f>
        <v>523.48108981335213</v>
      </c>
      <c r="G109" s="66" cm="1">
        <f t="array" ref="G109">IF(AND('Saleyard Weekly WA '!S112="",'Saleyard Weekly WA '!S112=""),G108,IF('Saleyard Weekly WA '!S112&lt;&gt;"",'Saleyard Weekly WA '!S112,AVERAGE(G108,INDEX('Saleyard Weekly WA '!R113:M,MATCH(FALSE,'Saleyard Weekly WA '!R113:M="",0)))))</f>
        <v>305.50391064597267</v>
      </c>
    </row>
    <row r="110" spans="1:7" x14ac:dyDescent="0.25">
      <c r="A110" s="36">
        <f>'Saleyard Weekly WA '!C113</f>
        <v>37287</v>
      </c>
      <c r="B110" s="66" cm="1">
        <f t="array" ref="B110">IF(AND('Saleyard Weekly WA '!N113="",'Saleyard Weekly WA '!N113=""),B109,IF('Saleyard Weekly WA '!N113&lt;&gt;"",'Saleyard Weekly WA '!N113,AVERAGE(B109,INDEX('Saleyard Weekly WA '!M114:M,MATCH(FALSE,'Saleyard Weekly WA '!M114:M="",0)))))</f>
        <v>497.92689814914735</v>
      </c>
      <c r="C110" s="66" cm="1">
        <f t="array" ref="C110">IF(AND('Saleyard Weekly WA '!O113="",'Saleyard Weekly WA '!O113=""),C109,IF('Saleyard Weekly WA '!O113&lt;&gt;"",'Saleyard Weekly WA '!O113,AVERAGE(C109,INDEX('Saleyard Weekly WA '!N114:M,MATCH(FALSE,'Saleyard Weekly WA '!N114:M="",0)))))</f>
        <v>548.90609703587836</v>
      </c>
      <c r="D110" s="66" cm="1">
        <f t="array" ref="D110">IF(AND('Saleyard Weekly WA '!P113="",'Saleyard Weekly WA '!P113=""),D109,IF('Saleyard Weekly WA '!P113&lt;&gt;"",'Saleyard Weekly WA '!P113,AVERAGE(D109,INDEX('Saleyard Weekly WA '!O114:M,MATCH(FALSE,'Saleyard Weekly WA '!O114:M="",0)))))</f>
        <v>536.32832692181535</v>
      </c>
      <c r="E110" s="66" cm="1">
        <f t="array" ref="E110">IF(AND('Saleyard Weekly WA '!Q113="",'Saleyard Weekly WA '!Q113=""),E109,IF('Saleyard Weekly WA '!Q113&lt;&gt;"",'Saleyard Weekly WA '!Q113,AVERAGE(E109,INDEX('Saleyard Weekly WA '!P114:M,MATCH(FALSE,'Saleyard Weekly WA '!P114:M="",0)))))</f>
        <v>500.73256438567768</v>
      </c>
      <c r="F110" s="66" cm="1">
        <f t="array" ref="F110">IF(AND('Saleyard Weekly WA '!R113="",'Saleyard Weekly WA '!R113=""),F109,IF('Saleyard Weekly WA '!R113&lt;&gt;"",'Saleyard Weekly WA '!R113,AVERAGE(F109,INDEX('Saleyard Weekly WA '!Q114:M,MATCH(FALSE,'Saleyard Weekly WA '!Q114:M="",0)))))</f>
        <v>548.00784082667246</v>
      </c>
      <c r="G110" s="66" cm="1">
        <f t="array" ref="G110">IF(AND('Saleyard Weekly WA '!S113="",'Saleyard Weekly WA '!S113=""),G109,IF('Saleyard Weekly WA '!S113&lt;&gt;"",'Saleyard Weekly WA '!S113,AVERAGE(G109,INDEX('Saleyard Weekly WA '!R114:M,MATCH(FALSE,'Saleyard Weekly WA '!R114:M="",0)))))</f>
        <v>304.30260313123279</v>
      </c>
    </row>
    <row r="111" spans="1:7" x14ac:dyDescent="0.25">
      <c r="A111" s="36">
        <f>'Saleyard Weekly WA '!C114</f>
        <v>37294</v>
      </c>
      <c r="B111" s="66" cm="1">
        <f t="array" ref="B111">IF(AND('Saleyard Weekly WA '!N114="",'Saleyard Weekly WA '!N114=""),B110,IF('Saleyard Weekly WA '!N114&lt;&gt;"",'Saleyard Weekly WA '!N114,AVERAGE(B110,INDEX('Saleyard Weekly WA '!M115:M,MATCH(FALSE,'Saleyard Weekly WA '!M115:M="",0)))))</f>
        <v>530.64951459355086</v>
      </c>
      <c r="C111" s="66" cm="1">
        <f t="array" ref="C111">IF(AND('Saleyard Weekly WA '!O114="",'Saleyard Weekly WA '!O114=""),C110,IF('Saleyard Weekly WA '!O114&lt;&gt;"",'Saleyard Weekly WA '!O114,AVERAGE(C110,INDEX('Saleyard Weekly WA '!N115:M,MATCH(FALSE,'Saleyard Weekly WA '!N115:M="",0)))))</f>
        <v>573.06693983622108</v>
      </c>
      <c r="D111" s="66" cm="1">
        <f t="array" ref="D111">IF(AND('Saleyard Weekly WA '!P114="",'Saleyard Weekly WA '!P114=""),D110,IF('Saleyard Weekly WA '!P114&lt;&gt;"",'Saleyard Weekly WA '!P114,AVERAGE(D110,INDEX('Saleyard Weekly WA '!O115:M,MATCH(FALSE,'Saleyard Weekly WA '!O115:M="",0)))))</f>
        <v>523.7959254605986</v>
      </c>
      <c r="E111" s="66" cm="1">
        <f t="array" ref="E111">IF(AND('Saleyard Weekly WA '!Q114="",'Saleyard Weekly WA '!Q114=""),E110,IF('Saleyard Weekly WA '!Q114&lt;&gt;"",'Saleyard Weekly WA '!Q114,AVERAGE(E110,INDEX('Saleyard Weekly WA '!P115:M,MATCH(FALSE,'Saleyard Weekly WA '!P115:M="",0)))))</f>
        <v>490.71468669034408</v>
      </c>
      <c r="F111" s="66" cm="1">
        <f t="array" ref="F111">IF(AND('Saleyard Weekly WA '!R114="",'Saleyard Weekly WA '!R114=""),F110,IF('Saleyard Weekly WA '!R114&lt;&gt;"",'Saleyard Weekly WA '!R114,AVERAGE(F110,INDEX('Saleyard Weekly WA '!Q115:M,MATCH(FALSE,'Saleyard Weekly WA '!Q115:M="",0)))))</f>
        <v>565.84094455386628</v>
      </c>
      <c r="G111" s="66" cm="1">
        <f t="array" ref="G111">IF(AND('Saleyard Weekly WA '!S114="",'Saleyard Weekly WA '!S114=""),G110,IF('Saleyard Weekly WA '!S114&lt;&gt;"",'Saleyard Weekly WA '!S114,AVERAGE(G110,INDEX('Saleyard Weekly WA '!R115:M,MATCH(FALSE,'Saleyard Weekly WA '!R115:M="",0)))))</f>
        <v>317.64294555818873</v>
      </c>
    </row>
    <row r="112" spans="1:7" x14ac:dyDescent="0.25">
      <c r="A112" s="36">
        <f>'Saleyard Weekly WA '!C115</f>
        <v>37301</v>
      </c>
      <c r="B112" s="66" cm="1">
        <f t="array" ref="B112">IF(AND('Saleyard Weekly WA '!N115="",'Saleyard Weekly WA '!N115=""),B111,IF('Saleyard Weekly WA '!N115&lt;&gt;"",'Saleyard Weekly WA '!N115,AVERAGE(B111,INDEX('Saleyard Weekly WA '!M116:M,MATCH(FALSE,'Saleyard Weekly WA '!M116:M="",0)))))</f>
        <v>574.65256992629747</v>
      </c>
      <c r="C112" s="66" cm="1">
        <f t="array" ref="C112">IF(AND('Saleyard Weekly WA '!O115="",'Saleyard Weekly WA '!O115=""),C111,IF('Saleyard Weekly WA '!O115&lt;&gt;"",'Saleyard Weekly WA '!O115,AVERAGE(C111,INDEX('Saleyard Weekly WA '!N116:M,MATCH(FALSE,'Saleyard Weekly WA '!N116:M="",0)))))</f>
        <v>583.41580237266805</v>
      </c>
      <c r="D112" s="66" cm="1">
        <f t="array" ref="D112">IF(AND('Saleyard Weekly WA '!P115="",'Saleyard Weekly WA '!P115=""),D111,IF('Saleyard Weekly WA '!P115&lt;&gt;"",'Saleyard Weekly WA '!P115,AVERAGE(D111,INDEX('Saleyard Weekly WA '!O116:M,MATCH(FALSE,'Saleyard Weekly WA '!O116:M="",0)))))</f>
        <v>544.46741283786344</v>
      </c>
      <c r="E112" s="66" cm="1">
        <f t="array" ref="E112">IF(AND('Saleyard Weekly WA '!Q115="",'Saleyard Weekly WA '!Q115=""),E111,IF('Saleyard Weekly WA '!Q115&lt;&gt;"",'Saleyard Weekly WA '!Q115,AVERAGE(E111,INDEX('Saleyard Weekly WA '!P116:M,MATCH(FALSE,'Saleyard Weekly WA '!P116:M="",0)))))</f>
        <v>472.3318271774254</v>
      </c>
      <c r="F112" s="66" cm="1">
        <f t="array" ref="F112">IF(AND('Saleyard Weekly WA '!R115="",'Saleyard Weekly WA '!R115=""),F111,IF('Saleyard Weekly WA '!R115&lt;&gt;"",'Saleyard Weekly WA '!R115,AVERAGE(F111,INDEX('Saleyard Weekly WA '!Q116:M,MATCH(FALSE,'Saleyard Weekly WA '!Q116:M="",0)))))</f>
        <v>582.16735900928791</v>
      </c>
      <c r="G112" s="66" cm="1">
        <f t="array" ref="G112">IF(AND('Saleyard Weekly WA '!S115="",'Saleyard Weekly WA '!S115=""),G111,IF('Saleyard Weekly WA '!S115&lt;&gt;"",'Saleyard Weekly WA '!S115,AVERAGE(G111,INDEX('Saleyard Weekly WA '!R116:M,MATCH(FALSE,'Saleyard Weekly WA '!R116:M="",0)))))</f>
        <v>337.77754093835642</v>
      </c>
    </row>
    <row r="113" spans="1:7" x14ac:dyDescent="0.25">
      <c r="A113" s="36">
        <f>'Saleyard Weekly WA '!C116</f>
        <v>37308</v>
      </c>
      <c r="B113" s="66" cm="1">
        <f t="array" ref="B113">IF(AND('Saleyard Weekly WA '!N116="",'Saleyard Weekly WA '!N116=""),B112,IF('Saleyard Weekly WA '!N116&lt;&gt;"",'Saleyard Weekly WA '!N116,AVERAGE(B112,INDEX('Saleyard Weekly WA '!M117:M,MATCH(FALSE,'Saleyard Weekly WA '!M117:M="",0)))))</f>
        <v>546.3810961066149</v>
      </c>
      <c r="C113" s="66" cm="1">
        <f t="array" ref="C113">IF(AND('Saleyard Weekly WA '!O116="",'Saleyard Weekly WA '!O116=""),C112,IF('Saleyard Weekly WA '!O116&lt;&gt;"",'Saleyard Weekly WA '!O116,AVERAGE(C112,INDEX('Saleyard Weekly WA '!N117:M,MATCH(FALSE,'Saleyard Weekly WA '!N117:M="",0)))))</f>
        <v>559.50980924618875</v>
      </c>
      <c r="D113" s="66" cm="1">
        <f t="array" ref="D113">IF(AND('Saleyard Weekly WA '!P116="",'Saleyard Weekly WA '!P116=""),D112,IF('Saleyard Weekly WA '!P116&lt;&gt;"",'Saleyard Weekly WA '!P116,AVERAGE(D112,INDEX('Saleyard Weekly WA '!O117:M,MATCH(FALSE,'Saleyard Weekly WA '!O117:M="",0)))))</f>
        <v>540.05263132935113</v>
      </c>
      <c r="E113" s="66" cm="1">
        <f t="array" ref="E113">IF(AND('Saleyard Weekly WA '!Q116="",'Saleyard Weekly WA '!Q116=""),E112,IF('Saleyard Weekly WA '!Q116&lt;&gt;"",'Saleyard Weekly WA '!Q116,AVERAGE(E112,INDEX('Saleyard Weekly WA '!P117:M,MATCH(FALSE,'Saleyard Weekly WA '!P117:M="",0)))))</f>
        <v>465.45226603549679</v>
      </c>
      <c r="F113" s="66" cm="1">
        <f t="array" ref="F113">IF(AND('Saleyard Weekly WA '!R116="",'Saleyard Weekly WA '!R116=""),F112,IF('Saleyard Weekly WA '!R116&lt;&gt;"",'Saleyard Weekly WA '!R116,AVERAGE(F112,INDEX('Saleyard Weekly WA '!Q117:M,MATCH(FALSE,'Saleyard Weekly WA '!Q117:M="",0)))))</f>
        <v>571.24272768648461</v>
      </c>
      <c r="G113" s="66" cm="1">
        <f t="array" ref="G113">IF(AND('Saleyard Weekly WA '!S116="",'Saleyard Weekly WA '!S116=""),G112,IF('Saleyard Weekly WA '!S116&lt;&gt;"",'Saleyard Weekly WA '!S116,AVERAGE(G112,INDEX('Saleyard Weekly WA '!R117:M,MATCH(FALSE,'Saleyard Weekly WA '!R117:M="",0)))))</f>
        <v>322.07138487886851</v>
      </c>
    </row>
    <row r="114" spans="1:7" x14ac:dyDescent="0.25">
      <c r="A114" s="36">
        <f>'Saleyard Weekly WA '!C117</f>
        <v>37315</v>
      </c>
      <c r="B114" s="66" cm="1">
        <f t="array" ref="B114">IF(AND('Saleyard Weekly WA '!N117="",'Saleyard Weekly WA '!N117=""),B113,IF('Saleyard Weekly WA '!N117&lt;&gt;"",'Saleyard Weekly WA '!N117,AVERAGE(B113,INDEX('Saleyard Weekly WA '!M118:M,MATCH(FALSE,'Saleyard Weekly WA '!M118:M="",0)))))</f>
        <v>523.71806105279074</v>
      </c>
      <c r="C114" s="66" cm="1">
        <f t="array" ref="C114">IF(AND('Saleyard Weekly WA '!O117="",'Saleyard Weekly WA '!O117=""),C113,IF('Saleyard Weekly WA '!O117&lt;&gt;"",'Saleyard Weekly WA '!O117,AVERAGE(C113,INDEX('Saleyard Weekly WA '!N118:M,MATCH(FALSE,'Saleyard Weekly WA '!N118:M="",0)))))</f>
        <v>568.03411803577433</v>
      </c>
      <c r="D114" s="66" cm="1">
        <f t="array" ref="D114">IF(AND('Saleyard Weekly WA '!P117="",'Saleyard Weekly WA '!P117=""),D113,IF('Saleyard Weekly WA '!P117&lt;&gt;"",'Saleyard Weekly WA '!P117,AVERAGE(D113,INDEX('Saleyard Weekly WA '!O118:M,MATCH(FALSE,'Saleyard Weekly WA '!O118:M="",0)))))</f>
        <v>517.67522612767937</v>
      </c>
      <c r="E114" s="66" cm="1">
        <f t="array" ref="E114">IF(AND('Saleyard Weekly WA '!Q117="",'Saleyard Weekly WA '!Q117=""),E113,IF('Saleyard Weekly WA '!Q117&lt;&gt;"",'Saleyard Weekly WA '!Q117,AVERAGE(E113,INDEX('Saleyard Weekly WA '!P118:M,MATCH(FALSE,'Saleyard Weekly WA '!P118:M="",0)))))</f>
        <v>459.02285247581341</v>
      </c>
      <c r="F114" s="66" cm="1">
        <f t="array" ref="F114">IF(AND('Saleyard Weekly WA '!R117="",'Saleyard Weekly WA '!R117=""),F113,IF('Saleyard Weekly WA '!R117&lt;&gt;"",'Saleyard Weekly WA '!R117,AVERAGE(F113,INDEX('Saleyard Weekly WA '!Q118:M,MATCH(FALSE,'Saleyard Weekly WA '!Q118:M="",0)))))</f>
        <v>596.07339993935125</v>
      </c>
      <c r="G114" s="66" cm="1">
        <f t="array" ref="G114">IF(AND('Saleyard Weekly WA '!S117="",'Saleyard Weekly WA '!S117=""),G113,IF('Saleyard Weekly WA '!S117&lt;&gt;"",'Saleyard Weekly WA '!S117,AVERAGE(G113,INDEX('Saleyard Weekly WA '!R118:M,MATCH(FALSE,'Saleyard Weekly WA '!R118:M="",0)))))</f>
        <v>323.30510464705054</v>
      </c>
    </row>
    <row r="115" spans="1:7" x14ac:dyDescent="0.25">
      <c r="A115" s="36">
        <f>'Saleyard Weekly WA '!C118</f>
        <v>37322</v>
      </c>
      <c r="B115" s="66" cm="1">
        <f t="array" ref="B115">IF(AND('Saleyard Weekly WA '!N118="",'Saleyard Weekly WA '!N118=""),B114,IF('Saleyard Weekly WA '!N118&lt;&gt;"",'Saleyard Weekly WA '!N118,AVERAGE(B114,INDEX('Saleyard Weekly WA '!M119:M,MATCH(FALSE,'Saleyard Weekly WA '!M119:M="",0)))))</f>
        <v>559.59792308596013</v>
      </c>
      <c r="C115" s="66" cm="1">
        <f t="array" ref="C115">IF(AND('Saleyard Weekly WA '!O118="",'Saleyard Weekly WA '!O118=""),C114,IF('Saleyard Weekly WA '!O118&lt;&gt;"",'Saleyard Weekly WA '!O118,AVERAGE(C114,INDEX('Saleyard Weekly WA '!N119:M,MATCH(FALSE,'Saleyard Weekly WA '!N119:M="",0)))))</f>
        <v>573.81993983856307</v>
      </c>
      <c r="D115" s="66" cm="1">
        <f t="array" ref="D115">IF(AND('Saleyard Weekly WA '!P118="",'Saleyard Weekly WA '!P118=""),D114,IF('Saleyard Weekly WA '!P118&lt;&gt;"",'Saleyard Weekly WA '!P118,AVERAGE(D114,INDEX('Saleyard Weekly WA '!O119:M,MATCH(FALSE,'Saleyard Weekly WA '!O119:M="",0)))))</f>
        <v>545.0629365655185</v>
      </c>
      <c r="E115" s="66" cm="1">
        <f t="array" ref="E115">IF(AND('Saleyard Weekly WA '!Q118="",'Saleyard Weekly WA '!Q118=""),E114,IF('Saleyard Weekly WA '!Q118&lt;&gt;"",'Saleyard Weekly WA '!Q118,AVERAGE(E114,INDEX('Saleyard Weekly WA '!P119:M,MATCH(FALSE,'Saleyard Weekly WA '!P119:M="",0)))))</f>
        <v>466.84940435013363</v>
      </c>
      <c r="F115" s="66" cm="1">
        <f t="array" ref="F115">IF(AND('Saleyard Weekly WA '!R118="",'Saleyard Weekly WA '!R118=""),F114,IF('Saleyard Weekly WA '!R118&lt;&gt;"",'Saleyard Weekly WA '!R118,AVERAGE(F114,INDEX('Saleyard Weekly WA '!Q119:M,MATCH(FALSE,'Saleyard Weekly WA '!Q119:M="",0)))))</f>
        <v>556.37744255559892</v>
      </c>
      <c r="G115" s="66" cm="1">
        <f t="array" ref="G115">IF(AND('Saleyard Weekly WA '!S118="",'Saleyard Weekly WA '!S118=""),G114,IF('Saleyard Weekly WA '!S118&lt;&gt;"",'Saleyard Weekly WA '!S118,AVERAGE(G114,INDEX('Saleyard Weekly WA '!R119:M,MATCH(FALSE,'Saleyard Weekly WA '!R119:M="",0)))))</f>
        <v>314.65711492502476</v>
      </c>
    </row>
    <row r="116" spans="1:7" x14ac:dyDescent="0.25">
      <c r="A116" s="36">
        <f>'Saleyard Weekly WA '!C119</f>
        <v>37329</v>
      </c>
      <c r="B116" s="66" cm="1">
        <f t="array" ref="B116">IF(AND('Saleyard Weekly WA '!N119="",'Saleyard Weekly WA '!N119=""),B115,IF('Saleyard Weekly WA '!N119&lt;&gt;"",'Saleyard Weekly WA '!N119,AVERAGE(B115,INDEX('Saleyard Weekly WA '!M120:M,MATCH(FALSE,'Saleyard Weekly WA '!M120:M="",0)))))</f>
        <v>521.06335797242809</v>
      </c>
      <c r="C116" s="66" cm="1">
        <f t="array" ref="C116">IF(AND('Saleyard Weekly WA '!O119="",'Saleyard Weekly WA '!O119=""),C115,IF('Saleyard Weekly WA '!O119&lt;&gt;"",'Saleyard Weekly WA '!O119,AVERAGE(C115,INDEX('Saleyard Weekly WA '!N120:M,MATCH(FALSE,'Saleyard Weekly WA '!N120:M="",0)))))</f>
        <v>550.45329365385351</v>
      </c>
      <c r="D116" s="66" cm="1">
        <f t="array" ref="D116">IF(AND('Saleyard Weekly WA '!P119="",'Saleyard Weekly WA '!P119=""),D115,IF('Saleyard Weekly WA '!P119&lt;&gt;"",'Saleyard Weekly WA '!P119,AVERAGE(D115,INDEX('Saleyard Weekly WA '!O120:M,MATCH(FALSE,'Saleyard Weekly WA '!O120:M="",0)))))</f>
        <v>516.46116565360114</v>
      </c>
      <c r="E116" s="66" cm="1">
        <f t="array" ref="E116">IF(AND('Saleyard Weekly WA '!Q119="",'Saleyard Weekly WA '!Q119=""),E115,IF('Saleyard Weekly WA '!Q119&lt;&gt;"",'Saleyard Weekly WA '!Q119,AVERAGE(E115,INDEX('Saleyard Weekly WA '!P120:M,MATCH(FALSE,'Saleyard Weekly WA '!P120:M="",0)))))</f>
        <v>489.72625491294065</v>
      </c>
      <c r="F116" s="66" cm="1">
        <f t="array" ref="F116">IF(AND('Saleyard Weekly WA '!R119="",'Saleyard Weekly WA '!R119=""),F115,IF('Saleyard Weekly WA '!R119&lt;&gt;"",'Saleyard Weekly WA '!R119,AVERAGE(F115,INDEX('Saleyard Weekly WA '!Q120:M,MATCH(FALSE,'Saleyard Weekly WA '!Q120:M="",0)))))</f>
        <v>556.82325261345966</v>
      </c>
      <c r="G116" s="66" cm="1">
        <f t="array" ref="G116">IF(AND('Saleyard Weekly WA '!S119="",'Saleyard Weekly WA '!S119=""),G115,IF('Saleyard Weekly WA '!S119&lt;&gt;"",'Saleyard Weekly WA '!S119,AVERAGE(G115,INDEX('Saleyard Weekly WA '!R120:M,MATCH(FALSE,'Saleyard Weekly WA '!R120:M="",0)))))</f>
        <v>309.71080525338482</v>
      </c>
    </row>
    <row r="117" spans="1:7" x14ac:dyDescent="0.25">
      <c r="A117" s="36">
        <f>'Saleyard Weekly WA '!C120</f>
        <v>37336</v>
      </c>
      <c r="B117" s="66" cm="1">
        <f t="array" ref="B117">IF(AND('Saleyard Weekly WA '!N120="",'Saleyard Weekly WA '!N120=""),B116,IF('Saleyard Weekly WA '!N120&lt;&gt;"",'Saleyard Weekly WA '!N120,AVERAGE(B116,INDEX('Saleyard Weekly WA '!M121:M,MATCH(FALSE,'Saleyard Weekly WA '!M121:M="",0)))))</f>
        <v>487.12095133150075</v>
      </c>
      <c r="C117" s="66" cm="1">
        <f t="array" ref="C117">IF(AND('Saleyard Weekly WA '!O120="",'Saleyard Weekly WA '!O120=""),C116,IF('Saleyard Weekly WA '!O120&lt;&gt;"",'Saleyard Weekly WA '!O120,AVERAGE(C116,INDEX('Saleyard Weekly WA '!N121:M,MATCH(FALSE,'Saleyard Weekly WA '!N121:M="",0)))))</f>
        <v>517.51228733540916</v>
      </c>
      <c r="D117" s="66" cm="1">
        <f t="array" ref="D117">IF(AND('Saleyard Weekly WA '!P120="",'Saleyard Weekly WA '!P120=""),D116,IF('Saleyard Weekly WA '!P120&lt;&gt;"",'Saleyard Weekly WA '!P120,AVERAGE(D116,INDEX('Saleyard Weekly WA '!O121:M,MATCH(FALSE,'Saleyard Weekly WA '!O121:M="",0)))))</f>
        <v>513.59313137306845</v>
      </c>
      <c r="E117" s="66" cm="1">
        <f t="array" ref="E117">IF(AND('Saleyard Weekly WA '!Q120="",'Saleyard Weekly WA '!Q120=""),E116,IF('Saleyard Weekly WA '!Q120&lt;&gt;"",'Saleyard Weekly WA '!Q120,AVERAGE(E116,INDEX('Saleyard Weekly WA '!P121:M,MATCH(FALSE,'Saleyard Weekly WA '!P121:M="",0)))))</f>
        <v>450.32271681397879</v>
      </c>
      <c r="F117" s="66" cm="1">
        <f t="array" ref="F117">IF(AND('Saleyard Weekly WA '!R120="",'Saleyard Weekly WA '!R120=""),F116,IF('Saleyard Weekly WA '!R120&lt;&gt;"",'Saleyard Weekly WA '!R120,AVERAGE(F116,INDEX('Saleyard Weekly WA '!Q121:M,MATCH(FALSE,'Saleyard Weekly WA '!Q121:M="",0)))))</f>
        <v>503.09906273066935</v>
      </c>
      <c r="G117" s="66" cm="1">
        <f t="array" ref="G117">IF(AND('Saleyard Weekly WA '!S120="",'Saleyard Weekly WA '!S120=""),G116,IF('Saleyard Weekly WA '!S120&lt;&gt;"",'Saleyard Weekly WA '!S120,AVERAGE(G116,INDEX('Saleyard Weekly WA '!R121:M,MATCH(FALSE,'Saleyard Weekly WA '!R121:M="",0)))))</f>
        <v>303.62768767706808</v>
      </c>
    </row>
    <row r="118" spans="1:7" x14ac:dyDescent="0.25">
      <c r="A118" s="36">
        <f>'Saleyard Weekly WA '!C121</f>
        <v>37343</v>
      </c>
      <c r="B118" s="66" cm="1">
        <f t="array" ref="B118">IF(AND('Saleyard Weekly WA '!N121="",'Saleyard Weekly WA '!N121=""),B117,IF('Saleyard Weekly WA '!N121&lt;&gt;"",'Saleyard Weekly WA '!N121,AVERAGE(B117,INDEX('Saleyard Weekly WA '!M122:M,MATCH(FALSE,'Saleyard Weekly WA '!M122:M="",0)))))</f>
        <v>510.20248992810707</v>
      </c>
      <c r="C118" s="66" cm="1">
        <f t="array" ref="C118">IF(AND('Saleyard Weekly WA '!O121="",'Saleyard Weekly WA '!O121=""),C117,IF('Saleyard Weekly WA '!O121&lt;&gt;"",'Saleyard Weekly WA '!O121,AVERAGE(C117,INDEX('Saleyard Weekly WA '!N122:M,MATCH(FALSE,'Saleyard Weekly WA '!N122:M="",0)))))</f>
        <v>549.56257535454233</v>
      </c>
      <c r="D118" s="66" cm="1">
        <f t="array" ref="D118">IF(AND('Saleyard Weekly WA '!P121="",'Saleyard Weekly WA '!P121=""),D117,IF('Saleyard Weekly WA '!P121&lt;&gt;"",'Saleyard Weekly WA '!P121,AVERAGE(D117,INDEX('Saleyard Weekly WA '!O122:M,MATCH(FALSE,'Saleyard Weekly WA '!O122:M="",0)))))</f>
        <v>509.40299476151063</v>
      </c>
      <c r="E118" s="66" cm="1">
        <f t="array" ref="E118">IF(AND('Saleyard Weekly WA '!Q121="",'Saleyard Weekly WA '!Q121=""),E117,IF('Saleyard Weekly WA '!Q121&lt;&gt;"",'Saleyard Weekly WA '!Q121,AVERAGE(E117,INDEX('Saleyard Weekly WA '!P122:M,MATCH(FALSE,'Saleyard Weekly WA '!P122:M="",0)))))</f>
        <v>492.64150550721411</v>
      </c>
      <c r="F118" s="66" cm="1">
        <f t="array" ref="F118">IF(AND('Saleyard Weekly WA '!R121="",'Saleyard Weekly WA '!R121=""),F117,IF('Saleyard Weekly WA '!R121&lt;&gt;"",'Saleyard Weekly WA '!R121,AVERAGE(F117,INDEX('Saleyard Weekly WA '!Q122:M,MATCH(FALSE,'Saleyard Weekly WA '!Q122:M="",0)))))</f>
        <v>538.07019442767159</v>
      </c>
      <c r="G118" s="66" cm="1">
        <f t="array" ref="G118">IF(AND('Saleyard Weekly WA '!S121="",'Saleyard Weekly WA '!S121=""),G117,IF('Saleyard Weekly WA '!S121&lt;&gt;"",'Saleyard Weekly WA '!S121,AVERAGE(G117,INDEX('Saleyard Weekly WA '!R122:M,MATCH(FALSE,'Saleyard Weekly WA '!R122:M="",0)))))</f>
        <v>324.63629801623262</v>
      </c>
    </row>
    <row r="119" spans="1:7" x14ac:dyDescent="0.25">
      <c r="A119" s="36">
        <f>'Saleyard Weekly WA '!C122</f>
        <v>37350</v>
      </c>
      <c r="B119" s="66" cm="1">
        <f t="array" ref="B119">IF(AND('Saleyard Weekly WA '!N122="",'Saleyard Weekly WA '!N122=""),B118,IF('Saleyard Weekly WA '!N122&lt;&gt;"",'Saleyard Weekly WA '!N122,AVERAGE(B118,INDEX('Saleyard Weekly WA '!M123:M,MATCH(FALSE,'Saleyard Weekly WA '!M123:M="",0)))))</f>
        <v>504.28063140462001</v>
      </c>
      <c r="C119" s="66" cm="1">
        <f t="array" ref="C119">IF(AND('Saleyard Weekly WA '!O122="",'Saleyard Weekly WA '!O122=""),C118,IF('Saleyard Weekly WA '!O122&lt;&gt;"",'Saleyard Weekly WA '!O122,AVERAGE(C118,INDEX('Saleyard Weekly WA '!N123:M,MATCH(FALSE,'Saleyard Weekly WA '!N123:M="",0)))))</f>
        <v>533.61642155837501</v>
      </c>
      <c r="D119" s="66" cm="1">
        <f t="array" ref="D119">IF(AND('Saleyard Weekly WA '!P122="",'Saleyard Weekly WA '!P122=""),D118,IF('Saleyard Weekly WA '!P122&lt;&gt;"",'Saleyard Weekly WA '!P122,AVERAGE(D118,INDEX('Saleyard Weekly WA '!O123:M,MATCH(FALSE,'Saleyard Weekly WA '!O123:M="",0)))))</f>
        <v>533.67902445601203</v>
      </c>
      <c r="E119" s="66" cm="1">
        <f t="array" ref="E119">IF(AND('Saleyard Weekly WA '!Q122="",'Saleyard Weekly WA '!Q122=""),E118,IF('Saleyard Weekly WA '!Q122&lt;&gt;"",'Saleyard Weekly WA '!Q122,AVERAGE(E118,INDEX('Saleyard Weekly WA '!P123:M,MATCH(FALSE,'Saleyard Weekly WA '!P123:M="",0)))))</f>
        <v>492.64150550721411</v>
      </c>
      <c r="F119" s="66" cm="1">
        <f t="array" ref="F119">IF(AND('Saleyard Weekly WA '!R122="",'Saleyard Weekly WA '!R122=""),F118,IF('Saleyard Weekly WA '!R122&lt;&gt;"",'Saleyard Weekly WA '!R122,AVERAGE(F118,INDEX('Saleyard Weekly WA '!Q123:M,MATCH(FALSE,'Saleyard Weekly WA '!Q123:M="",0)))))</f>
        <v>537.91418958229212</v>
      </c>
      <c r="G119" s="66" cm="1">
        <f t="array" ref="G119">IF(AND('Saleyard Weekly WA '!S122="",'Saleyard Weekly WA '!S122=""),G118,IF('Saleyard Weekly WA '!S122&lt;&gt;"",'Saleyard Weekly WA '!S122,AVERAGE(G118,INDEX('Saleyard Weekly WA '!R123:M,MATCH(FALSE,'Saleyard Weekly WA '!R123:M="",0)))))</f>
        <v>321.19885352410523</v>
      </c>
    </row>
    <row r="120" spans="1:7" x14ac:dyDescent="0.25">
      <c r="A120" s="36">
        <f>'Saleyard Weekly WA '!C123</f>
        <v>37357</v>
      </c>
      <c r="B120" s="66" cm="1">
        <f t="array" ref="B120">IF(AND('Saleyard Weekly WA '!N123="",'Saleyard Weekly WA '!N123=""),B119,IF('Saleyard Weekly WA '!N123&lt;&gt;"",'Saleyard Weekly WA '!N123,AVERAGE(B119,INDEX('Saleyard Weekly WA '!M124:M,MATCH(FALSE,'Saleyard Weekly WA '!M124:M="",0)))))</f>
        <v>465.8042667479499</v>
      </c>
      <c r="C120" s="66" cm="1">
        <f t="array" ref="C120">IF(AND('Saleyard Weekly WA '!O123="",'Saleyard Weekly WA '!O123=""),C119,IF('Saleyard Weekly WA '!O123&lt;&gt;"",'Saleyard Weekly WA '!O123,AVERAGE(C119,INDEX('Saleyard Weekly WA '!N124:M,MATCH(FALSE,'Saleyard Weekly WA '!N124:M="",0)))))</f>
        <v>516.26668765438706</v>
      </c>
      <c r="D120" s="66" cm="1">
        <f t="array" ref="D120">IF(AND('Saleyard Weekly WA '!P123="",'Saleyard Weekly WA '!P123=""),D119,IF('Saleyard Weekly WA '!P123&lt;&gt;"",'Saleyard Weekly WA '!P123,AVERAGE(D119,INDEX('Saleyard Weekly WA '!O124:M,MATCH(FALSE,'Saleyard Weekly WA '!O124:M="",0)))))</f>
        <v>490.85685704667469</v>
      </c>
      <c r="E120" s="66" cm="1">
        <f t="array" ref="E120">IF(AND('Saleyard Weekly WA '!Q123="",'Saleyard Weekly WA '!Q123=""),E119,IF('Saleyard Weekly WA '!Q123&lt;&gt;"",'Saleyard Weekly WA '!Q123,AVERAGE(E119,INDEX('Saleyard Weekly WA '!P124:M,MATCH(FALSE,'Saleyard Weekly WA '!P124:M="",0)))))</f>
        <v>488.35973368145613</v>
      </c>
      <c r="F120" s="66" cm="1">
        <f t="array" ref="F120">IF(AND('Saleyard Weekly WA '!R123="",'Saleyard Weekly WA '!R123=""),F119,IF('Saleyard Weekly WA '!R123&lt;&gt;"",'Saleyard Weekly WA '!R123,AVERAGE(F119,INDEX('Saleyard Weekly WA '!Q124:M,MATCH(FALSE,'Saleyard Weekly WA '!Q124:M="",0)))))</f>
        <v>554.8061704960827</v>
      </c>
      <c r="G120" s="66" cm="1">
        <f t="array" ref="G120">IF(AND('Saleyard Weekly WA '!S123="",'Saleyard Weekly WA '!S123=""),G119,IF('Saleyard Weekly WA '!S123&lt;&gt;"",'Saleyard Weekly WA '!S123,AVERAGE(G119,INDEX('Saleyard Weekly WA '!R124:M,MATCH(FALSE,'Saleyard Weekly WA '!R124:M="",0)))))</f>
        <v>334.58383668583969</v>
      </c>
    </row>
    <row r="121" spans="1:7" x14ac:dyDescent="0.25">
      <c r="A121" s="36">
        <f>'Saleyard Weekly WA '!C124</f>
        <v>37364</v>
      </c>
      <c r="B121" s="66" cm="1">
        <f t="array" ref="B121">IF(AND('Saleyard Weekly WA '!N124="",'Saleyard Weekly WA '!N124=""),B120,IF('Saleyard Weekly WA '!N124&lt;&gt;"",'Saleyard Weekly WA '!N124,AVERAGE(B120,INDEX('Saleyard Weekly WA '!M125:M,MATCH(FALSE,'Saleyard Weekly WA '!M125:M="",0)))))</f>
        <v>452.32167429330292</v>
      </c>
      <c r="C121" s="66" cm="1">
        <f t="array" ref="C121">IF(AND('Saleyard Weekly WA '!O124="",'Saleyard Weekly WA '!O124=""),C120,IF('Saleyard Weekly WA '!O124&lt;&gt;"",'Saleyard Weekly WA '!O124,AVERAGE(C120,INDEX('Saleyard Weekly WA '!N125:M,MATCH(FALSE,'Saleyard Weekly WA '!N125:M="",0)))))</f>
        <v>502.95321794472108</v>
      </c>
      <c r="D121" s="66" cm="1">
        <f t="array" ref="D121">IF(AND('Saleyard Weekly WA '!P124="",'Saleyard Weekly WA '!P124=""),D120,IF('Saleyard Weekly WA '!P124&lt;&gt;"",'Saleyard Weekly WA '!P124,AVERAGE(D120,INDEX('Saleyard Weekly WA '!O125:M,MATCH(FALSE,'Saleyard Weekly WA '!O125:M="",0)))))</f>
        <v>484.88279586708364</v>
      </c>
      <c r="E121" s="66" cm="1">
        <f t="array" ref="E121">IF(AND('Saleyard Weekly WA '!Q124="",'Saleyard Weekly WA '!Q124=""),E120,IF('Saleyard Weekly WA '!Q124&lt;&gt;"",'Saleyard Weekly WA '!Q124,AVERAGE(E120,INDEX('Saleyard Weekly WA '!P125:M,MATCH(FALSE,'Saleyard Weekly WA '!P125:M="",0)))))</f>
        <v>435.0033307327414</v>
      </c>
      <c r="F121" s="66" cm="1">
        <f t="array" ref="F121">IF(AND('Saleyard Weekly WA '!R124="",'Saleyard Weekly WA '!R124=""),F120,IF('Saleyard Weekly WA '!R124&lt;&gt;"",'Saleyard Weekly WA '!R124,AVERAGE(F120,INDEX('Saleyard Weekly WA '!Q125:M,MATCH(FALSE,'Saleyard Weekly WA '!Q125:M="",0)))))</f>
        <v>496.28347660339341</v>
      </c>
      <c r="G121" s="66" cm="1">
        <f t="array" ref="G121">IF(AND('Saleyard Weekly WA '!S124="",'Saleyard Weekly WA '!S124=""),G120,IF('Saleyard Weekly WA '!S124&lt;&gt;"",'Saleyard Weekly WA '!S124,AVERAGE(G120,INDEX('Saleyard Weekly WA '!R125:M,MATCH(FALSE,'Saleyard Weekly WA '!R125:M="",0)))))</f>
        <v>333.49848023002926</v>
      </c>
    </row>
    <row r="122" spans="1:7" x14ac:dyDescent="0.25">
      <c r="A122" s="36">
        <f>'Saleyard Weekly WA '!C125</f>
        <v>37371</v>
      </c>
      <c r="B122" s="66" cm="1">
        <f t="array" ref="B122">IF(AND('Saleyard Weekly WA '!N125="",'Saleyard Weekly WA '!N125=""),B121,IF('Saleyard Weekly WA '!N125&lt;&gt;"",'Saleyard Weekly WA '!N125,AVERAGE(B121,INDEX('Saleyard Weekly WA '!M126:M,MATCH(FALSE,'Saleyard Weekly WA '!M126:M="",0)))))</f>
        <v>493.33111340401263</v>
      </c>
      <c r="C122" s="66" cm="1">
        <f t="array" ref="C122">IF(AND('Saleyard Weekly WA '!O125="",'Saleyard Weekly WA '!O125=""),C121,IF('Saleyard Weekly WA '!O125&lt;&gt;"",'Saleyard Weekly WA '!O125,AVERAGE(C121,INDEX('Saleyard Weekly WA '!N126:M,MATCH(FALSE,'Saleyard Weekly WA '!N126:M="",0)))))</f>
        <v>530.21945875739777</v>
      </c>
      <c r="D122" s="66" cm="1">
        <f t="array" ref="D122">IF(AND('Saleyard Weekly WA '!P125="",'Saleyard Weekly WA '!P125=""),D121,IF('Saleyard Weekly WA '!P125&lt;&gt;"",'Saleyard Weekly WA '!P125,AVERAGE(D121,INDEX('Saleyard Weekly WA '!O126:M,MATCH(FALSE,'Saleyard Weekly WA '!O126:M="",0)))))</f>
        <v>517.38182229717449</v>
      </c>
      <c r="E122" s="66" cm="1">
        <f t="array" ref="E122">IF(AND('Saleyard Weekly WA '!Q125="",'Saleyard Weekly WA '!Q125=""),E121,IF('Saleyard Weekly WA '!Q125&lt;&gt;"",'Saleyard Weekly WA '!Q125,AVERAGE(E121,INDEX('Saleyard Weekly WA '!P126:M,MATCH(FALSE,'Saleyard Weekly WA '!P126:M="",0)))))</f>
        <v>483.54060782200474</v>
      </c>
      <c r="F122" s="66" cm="1">
        <f t="array" ref="F122">IF(AND('Saleyard Weekly WA '!R125="",'Saleyard Weekly WA '!R125=""),F121,IF('Saleyard Weekly WA '!R125&lt;&gt;"",'Saleyard Weekly WA '!R125,AVERAGE(F121,INDEX('Saleyard Weekly WA '!Q126:M,MATCH(FALSE,'Saleyard Weekly WA '!Q126:M="",0)))))</f>
        <v>524.430215494501</v>
      </c>
      <c r="G122" s="66" cm="1">
        <f t="array" ref="G122">IF(AND('Saleyard Weekly WA '!S125="",'Saleyard Weekly WA '!S125=""),G121,IF('Saleyard Weekly WA '!S125&lt;&gt;"",'Saleyard Weekly WA '!S125,AVERAGE(G121,INDEX('Saleyard Weekly WA '!R126:M,MATCH(FALSE,'Saleyard Weekly WA '!R126:M="",0)))))</f>
        <v>341.68439745784218</v>
      </c>
    </row>
    <row r="123" spans="1:7" x14ac:dyDescent="0.25">
      <c r="A123" s="36">
        <f>'Saleyard Weekly WA '!C126</f>
        <v>37378</v>
      </c>
      <c r="B123" s="66" cm="1">
        <f t="array" ref="B123">IF(AND('Saleyard Weekly WA '!N126="",'Saleyard Weekly WA '!N126=""),B122,IF('Saleyard Weekly WA '!N126&lt;&gt;"",'Saleyard Weekly WA '!N126,AVERAGE(B122,INDEX('Saleyard Weekly WA '!M127:M,MATCH(FALSE,'Saleyard Weekly WA '!M127:M="",0)))))</f>
        <v>460.01130648509002</v>
      </c>
      <c r="C123" s="66" cm="1">
        <f t="array" ref="C123">IF(AND('Saleyard Weekly WA '!O126="",'Saleyard Weekly WA '!O126=""),C122,IF('Saleyard Weekly WA '!O126&lt;&gt;"",'Saleyard Weekly WA '!O126,AVERAGE(C122,INDEX('Saleyard Weekly WA '!N127:M,MATCH(FALSE,'Saleyard Weekly WA '!N127:M="",0)))))</f>
        <v>516.90263214626532</v>
      </c>
      <c r="D123" s="66" cm="1">
        <f t="array" ref="D123">IF(AND('Saleyard Weekly WA '!P126="",'Saleyard Weekly WA '!P126=""),D122,IF('Saleyard Weekly WA '!P126&lt;&gt;"",'Saleyard Weekly WA '!P126,AVERAGE(D122,INDEX('Saleyard Weekly WA '!O127:M,MATCH(FALSE,'Saleyard Weekly WA '!O127:M="",0)))))</f>
        <v>502.16479659987368</v>
      </c>
      <c r="E123" s="66" cm="1">
        <f t="array" ref="E123">IF(AND('Saleyard Weekly WA '!Q126="",'Saleyard Weekly WA '!Q126=""),E122,IF('Saleyard Weekly WA '!Q126&lt;&gt;"",'Saleyard Weekly WA '!Q126,AVERAGE(E122,INDEX('Saleyard Weekly WA '!P127:M,MATCH(FALSE,'Saleyard Weekly WA '!P127:M="",0)))))</f>
        <v>446.68619308847002</v>
      </c>
      <c r="F123" s="66" cm="1">
        <f t="array" ref="F123">IF(AND('Saleyard Weekly WA '!R126="",'Saleyard Weekly WA '!R126=""),F122,IF('Saleyard Weekly WA '!R126&lt;&gt;"",'Saleyard Weekly WA '!R126,AVERAGE(F122,INDEX('Saleyard Weekly WA '!Q127:M,MATCH(FALSE,'Saleyard Weekly WA '!Q127:M="",0)))))</f>
        <v>515.82893293760333</v>
      </c>
      <c r="G123" s="66" cm="1">
        <f t="array" ref="G123">IF(AND('Saleyard Weekly WA '!S126="",'Saleyard Weekly WA '!S126=""),G122,IF('Saleyard Weekly WA '!S126&lt;&gt;"",'Saleyard Weekly WA '!S126,AVERAGE(G122,INDEX('Saleyard Weekly WA '!R127:M,MATCH(FALSE,'Saleyard Weekly WA '!R127:M="",0)))))</f>
        <v>370.15288360235053</v>
      </c>
    </row>
    <row r="124" spans="1:7" x14ac:dyDescent="0.25">
      <c r="A124" s="36">
        <f>'Saleyard Weekly WA '!C127</f>
        <v>37385</v>
      </c>
      <c r="B124" s="66" cm="1">
        <f t="array" ref="B124">IF(AND('Saleyard Weekly WA '!N127="",'Saleyard Weekly WA '!N127=""),B123,IF('Saleyard Weekly WA '!N127&lt;&gt;"",'Saleyard Weekly WA '!N127,AVERAGE(B123,INDEX('Saleyard Weekly WA '!M128:M,MATCH(FALSE,'Saleyard Weekly WA '!M128:M="",0)))))</f>
        <v>481.96782716388708</v>
      </c>
      <c r="C124" s="66" cm="1">
        <f t="array" ref="C124">IF(AND('Saleyard Weekly WA '!O127="",'Saleyard Weekly WA '!O127=""),C123,IF('Saleyard Weekly WA '!O127&lt;&gt;"",'Saleyard Weekly WA '!O127,AVERAGE(C123,INDEX('Saleyard Weekly WA '!N128:M,MATCH(FALSE,'Saleyard Weekly WA '!N128:M="",0)))))</f>
        <v>529.75464693265349</v>
      </c>
      <c r="D124" s="66" cm="1">
        <f t="array" ref="D124">IF(AND('Saleyard Weekly WA '!P127="",'Saleyard Weekly WA '!P127=""),D123,IF('Saleyard Weekly WA '!P127&lt;&gt;"",'Saleyard Weekly WA '!P127,AVERAGE(D123,INDEX('Saleyard Weekly WA '!O128:M,MATCH(FALSE,'Saleyard Weekly WA '!O128:M="",0)))))</f>
        <v>509.99156605134851</v>
      </c>
      <c r="E124" s="66" cm="1">
        <f t="array" ref="E124">IF(AND('Saleyard Weekly WA '!Q127="",'Saleyard Weekly WA '!Q127=""),E123,IF('Saleyard Weekly WA '!Q127&lt;&gt;"",'Saleyard Weekly WA '!Q127,AVERAGE(E123,INDEX('Saleyard Weekly WA '!P128:M,MATCH(FALSE,'Saleyard Weekly WA '!P128:M="",0)))))</f>
        <v>458.49524812028989</v>
      </c>
      <c r="F124" s="66" cm="1">
        <f t="array" ref="F124">IF(AND('Saleyard Weekly WA '!R127="",'Saleyard Weekly WA '!R127=""),F123,IF('Saleyard Weekly WA '!R127&lt;&gt;"",'Saleyard Weekly WA '!R127,AVERAGE(F123,INDEX('Saleyard Weekly WA '!Q128:M,MATCH(FALSE,'Saleyard Weekly WA '!Q128:M="",0)))))</f>
        <v>536.09781961811484</v>
      </c>
      <c r="G124" s="66" cm="1">
        <f t="array" ref="G124">IF(AND('Saleyard Weekly WA '!S127="",'Saleyard Weekly WA '!S127=""),G123,IF('Saleyard Weekly WA '!S127&lt;&gt;"",'Saleyard Weekly WA '!S127,AVERAGE(G123,INDEX('Saleyard Weekly WA '!R128:M,MATCH(FALSE,'Saleyard Weekly WA '!R128:M="",0)))))</f>
        <v>357.44892956561091</v>
      </c>
    </row>
    <row r="125" spans="1:7" x14ac:dyDescent="0.25">
      <c r="A125" s="36">
        <f>'Saleyard Weekly WA '!C128</f>
        <v>37392</v>
      </c>
      <c r="B125" s="66" cm="1">
        <f t="array" ref="B125">IF(AND('Saleyard Weekly WA '!N128="",'Saleyard Weekly WA '!N128=""),B124,IF('Saleyard Weekly WA '!N128&lt;&gt;"",'Saleyard Weekly WA '!N128,AVERAGE(B124,INDEX('Saleyard Weekly WA '!M129:M,MATCH(FALSE,'Saleyard Weekly WA '!M129:M="",0)))))</f>
        <v>515.91808669594218</v>
      </c>
      <c r="C125" s="66" cm="1">
        <f t="array" ref="C125">IF(AND('Saleyard Weekly WA '!O128="",'Saleyard Weekly WA '!O128=""),C124,IF('Saleyard Weekly WA '!O128&lt;&gt;"",'Saleyard Weekly WA '!O128,AVERAGE(C124,INDEX('Saleyard Weekly WA '!N129:M,MATCH(FALSE,'Saleyard Weekly WA '!N129:M="",0)))))</f>
        <v>556.59614478844992</v>
      </c>
      <c r="D125" s="66" cm="1">
        <f t="array" ref="D125">IF(AND('Saleyard Weekly WA '!P128="",'Saleyard Weekly WA '!P128=""),D124,IF('Saleyard Weekly WA '!P128&lt;&gt;"",'Saleyard Weekly WA '!P128,AVERAGE(D124,INDEX('Saleyard Weekly WA '!O129:M,MATCH(FALSE,'Saleyard Weekly WA '!O129:M="",0)))))</f>
        <v>487.09858587837971</v>
      </c>
      <c r="E125" s="66" cm="1">
        <f t="array" ref="E125">IF(AND('Saleyard Weekly WA '!Q128="",'Saleyard Weekly WA '!Q128=""),E124,IF('Saleyard Weekly WA '!Q128&lt;&gt;"",'Saleyard Weekly WA '!Q128,AVERAGE(E124,INDEX('Saleyard Weekly WA '!P129:M,MATCH(FALSE,'Saleyard Weekly WA '!P129:M="",0)))))</f>
        <v>486.25225044979288</v>
      </c>
      <c r="F125" s="66" cm="1">
        <f t="array" ref="F125">IF(AND('Saleyard Weekly WA '!R128="",'Saleyard Weekly WA '!R128=""),F124,IF('Saleyard Weekly WA '!R128&lt;&gt;"",'Saleyard Weekly WA '!R128,AVERAGE(F124,INDEX('Saleyard Weekly WA '!Q129:M,MATCH(FALSE,'Saleyard Weekly WA '!Q129:M="",0)))))</f>
        <v>550.28730199523056</v>
      </c>
      <c r="G125" s="66" cm="1">
        <f t="array" ref="G125">IF(AND('Saleyard Weekly WA '!S128="",'Saleyard Weekly WA '!S128=""),G124,IF('Saleyard Weekly WA '!S128&lt;&gt;"",'Saleyard Weekly WA '!S128,AVERAGE(G124,INDEX('Saleyard Weekly WA '!R129:M,MATCH(FALSE,'Saleyard Weekly WA '!R129:M="",0)))))</f>
        <v>347.36077922246454</v>
      </c>
    </row>
    <row r="126" spans="1:7" x14ac:dyDescent="0.25">
      <c r="A126" s="36">
        <f>'Saleyard Weekly WA '!C129</f>
        <v>37399</v>
      </c>
      <c r="B126" s="66" cm="1">
        <f t="array" ref="B126">IF(AND('Saleyard Weekly WA '!N129="",'Saleyard Weekly WA '!N129=""),B125,IF('Saleyard Weekly WA '!N129&lt;&gt;"",'Saleyard Weekly WA '!N129,AVERAGE(B125,INDEX('Saleyard Weekly WA '!M130:M,MATCH(FALSE,'Saleyard Weekly WA '!M130:M="",0)))))</f>
        <v>467.63712138849411</v>
      </c>
      <c r="C126" s="66" cm="1">
        <f t="array" ref="C126">IF(AND('Saleyard Weekly WA '!O129="",'Saleyard Weekly WA '!O129=""),C125,IF('Saleyard Weekly WA '!O129&lt;&gt;"",'Saleyard Weekly WA '!O129,AVERAGE(C125,INDEX('Saleyard Weekly WA '!N130:M,MATCH(FALSE,'Saleyard Weekly WA '!N130:M="",0)))))</f>
        <v>536.61979519583997</v>
      </c>
      <c r="D126" s="66" cm="1">
        <f t="array" ref="D126">IF(AND('Saleyard Weekly WA '!P129="",'Saleyard Weekly WA '!P129=""),D125,IF('Saleyard Weekly WA '!P129&lt;&gt;"",'Saleyard Weekly WA '!P129,AVERAGE(D125,INDEX('Saleyard Weekly WA '!O130:M,MATCH(FALSE,'Saleyard Weekly WA '!O130:M="",0)))))</f>
        <v>513.72846333983898</v>
      </c>
      <c r="E126" s="66" cm="1">
        <f t="array" ref="E126">IF(AND('Saleyard Weekly WA '!Q129="",'Saleyard Weekly WA '!Q129=""),E125,IF('Saleyard Weekly WA '!Q129&lt;&gt;"",'Saleyard Weekly WA '!Q129,AVERAGE(E125,INDEX('Saleyard Weekly WA '!P130:M,MATCH(FALSE,'Saleyard Weekly WA '!P130:M="",0)))))</f>
        <v>457.51333033431041</v>
      </c>
      <c r="F126" s="66" cm="1">
        <f t="array" ref="F126">IF(AND('Saleyard Weekly WA '!R129="",'Saleyard Weekly WA '!R129=""),F125,IF('Saleyard Weekly WA '!R129&lt;&gt;"",'Saleyard Weekly WA '!R129,AVERAGE(F125,INDEX('Saleyard Weekly WA '!Q130:M,MATCH(FALSE,'Saleyard Weekly WA '!Q130:M="",0)))))</f>
        <v>580.79260317145349</v>
      </c>
      <c r="G126" s="66" cm="1">
        <f t="array" ref="G126">IF(AND('Saleyard Weekly WA '!S129="",'Saleyard Weekly WA '!S129=""),G125,IF('Saleyard Weekly WA '!S129&lt;&gt;"",'Saleyard Weekly WA '!S129,AVERAGE(G125,INDEX('Saleyard Weekly WA '!R130:M,MATCH(FALSE,'Saleyard Weekly WA '!R130:M="",0)))))</f>
        <v>341.24403165028576</v>
      </c>
    </row>
    <row r="127" spans="1:7" x14ac:dyDescent="0.25">
      <c r="A127" s="36">
        <f>'Saleyard Weekly WA '!C130</f>
        <v>37406</v>
      </c>
      <c r="B127" s="66" cm="1">
        <f t="array" ref="B127">IF(AND('Saleyard Weekly WA '!N130="",'Saleyard Weekly WA '!N130=""),B126,IF('Saleyard Weekly WA '!N130&lt;&gt;"",'Saleyard Weekly WA '!N130,AVERAGE(B126,INDEX('Saleyard Weekly WA '!M131:M,MATCH(FALSE,'Saleyard Weekly WA '!M131:M="",0)))))</f>
        <v>487.88079062742321</v>
      </c>
      <c r="C127" s="66" cm="1">
        <f t="array" ref="C127">IF(AND('Saleyard Weekly WA '!O130="",'Saleyard Weekly WA '!O130=""),C126,IF('Saleyard Weekly WA '!O130&lt;&gt;"",'Saleyard Weekly WA '!O130,AVERAGE(C126,INDEX('Saleyard Weekly WA '!N131:M,MATCH(FALSE,'Saleyard Weekly WA '!N131:M="",0)))))</f>
        <v>538.3834732578232</v>
      </c>
      <c r="D127" s="66" cm="1">
        <f t="array" ref="D127">IF(AND('Saleyard Weekly WA '!P130="",'Saleyard Weekly WA '!P130=""),D126,IF('Saleyard Weekly WA '!P130&lt;&gt;"",'Saleyard Weekly WA '!P130,AVERAGE(D126,INDEX('Saleyard Weekly WA '!O131:M,MATCH(FALSE,'Saleyard Weekly WA '!O131:M="",0)))))</f>
        <v>504.309094252737</v>
      </c>
      <c r="E127" s="66" cm="1">
        <f t="array" ref="E127">IF(AND('Saleyard Weekly WA '!Q130="",'Saleyard Weekly WA '!Q130=""),E126,IF('Saleyard Weekly WA '!Q130&lt;&gt;"",'Saleyard Weekly WA '!Q130,AVERAGE(E126,INDEX('Saleyard Weekly WA '!P131:M,MATCH(FALSE,'Saleyard Weekly WA '!P131:M="",0)))))</f>
        <v>461.52005590509026</v>
      </c>
      <c r="F127" s="66" cm="1">
        <f t="array" ref="F127">IF(AND('Saleyard Weekly WA '!R130="",'Saleyard Weekly WA '!R130=""),F126,IF('Saleyard Weekly WA '!R130&lt;&gt;"",'Saleyard Weekly WA '!R130,AVERAGE(F126,INDEX('Saleyard Weekly WA '!Q131:M,MATCH(FALSE,'Saleyard Weekly WA '!Q131:M="",0)))))</f>
        <v>554.67756561207045</v>
      </c>
      <c r="G127" s="66" cm="1">
        <f t="array" ref="G127">IF(AND('Saleyard Weekly WA '!S130="",'Saleyard Weekly WA '!S130=""),G126,IF('Saleyard Weekly WA '!S130&lt;&gt;"",'Saleyard Weekly WA '!S130,AVERAGE(G126,INDEX('Saleyard Weekly WA '!R131:M,MATCH(FALSE,'Saleyard Weekly WA '!R131:M="",0)))))</f>
        <v>339.89400581282399</v>
      </c>
    </row>
    <row r="128" spans="1:7" x14ac:dyDescent="0.25">
      <c r="A128" s="36">
        <f>'Saleyard Weekly WA '!C131</f>
        <v>37413</v>
      </c>
      <c r="B128" s="66" cm="1">
        <f t="array" ref="B128">IF(AND('Saleyard Weekly WA '!N131="",'Saleyard Weekly WA '!N131=""),B127,IF('Saleyard Weekly WA '!N131&lt;&gt;"",'Saleyard Weekly WA '!N131,AVERAGE(B127,INDEX('Saleyard Weekly WA '!M132:M,MATCH(FALSE,'Saleyard Weekly WA '!M132:M="",0)))))</f>
        <v>501.46802408914101</v>
      </c>
      <c r="C128" s="66" cm="1">
        <f t="array" ref="C128">IF(AND('Saleyard Weekly WA '!O131="",'Saleyard Weekly WA '!O131=""),C127,IF('Saleyard Weekly WA '!O131&lt;&gt;"",'Saleyard Weekly WA '!O131,AVERAGE(C127,INDEX('Saleyard Weekly WA '!N132:M,MATCH(FALSE,'Saleyard Weekly WA '!N132:M="",0)))))</f>
        <v>560.91773054054636</v>
      </c>
      <c r="D128" s="66" cm="1">
        <f t="array" ref="D128">IF(AND('Saleyard Weekly WA '!P131="",'Saleyard Weekly WA '!P131=""),D127,IF('Saleyard Weekly WA '!P131&lt;&gt;"",'Saleyard Weekly WA '!P131,AVERAGE(D127,INDEX('Saleyard Weekly WA '!O132:M,MATCH(FALSE,'Saleyard Weekly WA '!O132:M="",0)))))</f>
        <v>499.76755461347955</v>
      </c>
      <c r="E128" s="66" cm="1">
        <f t="array" ref="E128">IF(AND('Saleyard Weekly WA '!Q131="",'Saleyard Weekly WA '!Q131=""),E127,IF('Saleyard Weekly WA '!Q131&lt;&gt;"",'Saleyard Weekly WA '!Q131,AVERAGE(E127,INDEX('Saleyard Weekly WA '!P132:M,MATCH(FALSE,'Saleyard Weekly WA '!P132:M="",0)))))</f>
        <v>454.72661244338241</v>
      </c>
      <c r="F128" s="66" cm="1">
        <f t="array" ref="F128">IF(AND('Saleyard Weekly WA '!R131="",'Saleyard Weekly WA '!R131=""),F127,IF('Saleyard Weekly WA '!R131&lt;&gt;"",'Saleyard Weekly WA '!R131,AVERAGE(F127,INDEX('Saleyard Weekly WA '!Q132:M,MATCH(FALSE,'Saleyard Weekly WA '!Q132:M="",0)))))</f>
        <v>568.20572634676887</v>
      </c>
      <c r="G128" s="66" cm="1">
        <f t="array" ref="G128">IF(AND('Saleyard Weekly WA '!S131="",'Saleyard Weekly WA '!S131=""),G127,IF('Saleyard Weekly WA '!S131&lt;&gt;"",'Saleyard Weekly WA '!S131,AVERAGE(G127,INDEX('Saleyard Weekly WA '!R132:M,MATCH(FALSE,'Saleyard Weekly WA '!R132:M="",0)))))</f>
        <v>357.12106365114386</v>
      </c>
    </row>
    <row r="129" spans="1:7" x14ac:dyDescent="0.25">
      <c r="A129" s="36">
        <f>'Saleyard Weekly WA '!C132</f>
        <v>37420</v>
      </c>
      <c r="B129" s="66" cm="1">
        <f t="array" ref="B129">IF(AND('Saleyard Weekly WA '!N132="",'Saleyard Weekly WA '!N132=""),B128,IF('Saleyard Weekly WA '!N132&lt;&gt;"",'Saleyard Weekly WA '!N132,AVERAGE(B128,INDEX('Saleyard Weekly WA '!M133:M,MATCH(FALSE,'Saleyard Weekly WA '!M133:M="",0)))))</f>
        <v>525.58052528165047</v>
      </c>
      <c r="C129" s="66" cm="1">
        <f t="array" ref="C129">IF(AND('Saleyard Weekly WA '!O132="",'Saleyard Weekly WA '!O132=""),C128,IF('Saleyard Weekly WA '!O132&lt;&gt;"",'Saleyard Weekly WA '!O132,AVERAGE(C128,INDEX('Saleyard Weekly WA '!N133:M,MATCH(FALSE,'Saleyard Weekly WA '!N133:M="",0)))))</f>
        <v>572.34025524340109</v>
      </c>
      <c r="D129" s="66" cm="1">
        <f t="array" ref="D129">IF(AND('Saleyard Weekly WA '!P132="",'Saleyard Weekly WA '!P132=""),D128,IF('Saleyard Weekly WA '!P132&lt;&gt;"",'Saleyard Weekly WA '!P132,AVERAGE(D128,INDEX('Saleyard Weekly WA '!O133:M,MATCH(FALSE,'Saleyard Weekly WA '!O133:M="",0)))))</f>
        <v>524.74608214358227</v>
      </c>
      <c r="E129" s="66" cm="1">
        <f t="array" ref="E129">IF(AND('Saleyard Weekly WA '!Q132="",'Saleyard Weekly WA '!Q132=""),E128,IF('Saleyard Weekly WA '!Q132&lt;&gt;"",'Saleyard Weekly WA '!Q132,AVERAGE(E128,INDEX('Saleyard Weekly WA '!P133:M,MATCH(FALSE,'Saleyard Weekly WA '!P133:M="",0)))))</f>
        <v>493.25523055595988</v>
      </c>
      <c r="F129" s="66" cm="1">
        <f t="array" ref="F129">IF(AND('Saleyard Weekly WA '!R132="",'Saleyard Weekly WA '!R132=""),F128,IF('Saleyard Weekly WA '!R132&lt;&gt;"",'Saleyard Weekly WA '!R132,AVERAGE(F128,INDEX('Saleyard Weekly WA '!Q133:M,MATCH(FALSE,'Saleyard Weekly WA '!Q133:M="",0)))))</f>
        <v>568.03188766750134</v>
      </c>
      <c r="G129" s="66" cm="1">
        <f t="array" ref="G129">IF(AND('Saleyard Weekly WA '!S132="",'Saleyard Weekly WA '!S132=""),G128,IF('Saleyard Weekly WA '!S132&lt;&gt;"",'Saleyard Weekly WA '!S132,AVERAGE(G128,INDEX('Saleyard Weekly WA '!R133:M,MATCH(FALSE,'Saleyard Weekly WA '!R133:M="",0)))))</f>
        <v>352.84853717582155</v>
      </c>
    </row>
    <row r="130" spans="1:7" x14ac:dyDescent="0.25">
      <c r="A130" s="36">
        <f>'Saleyard Weekly WA '!C133</f>
        <v>37427</v>
      </c>
      <c r="B130" s="66" cm="1">
        <f t="array" ref="B130">IF(AND('Saleyard Weekly WA '!N133="",'Saleyard Weekly WA '!N133=""),B129,IF('Saleyard Weekly WA '!N133&lt;&gt;"",'Saleyard Weekly WA '!N133,AVERAGE(B129,INDEX('Saleyard Weekly WA '!M134:M,MATCH(FALSE,'Saleyard Weekly WA '!M134:M="",0)))))</f>
        <v>494.45365492633772</v>
      </c>
      <c r="C130" s="66" cm="1">
        <f t="array" ref="C130">IF(AND('Saleyard Weekly WA '!O133="",'Saleyard Weekly WA '!O133=""),C129,IF('Saleyard Weekly WA '!O133&lt;&gt;"",'Saleyard Weekly WA '!O133,AVERAGE(C129,INDEX('Saleyard Weekly WA '!N134:M,MATCH(FALSE,'Saleyard Weekly WA '!N134:M="",0)))))</f>
        <v>561.41742069206339</v>
      </c>
      <c r="D130" s="66" cm="1">
        <f t="array" ref="D130">IF(AND('Saleyard Weekly WA '!P133="",'Saleyard Weekly WA '!P133=""),D129,IF('Saleyard Weekly WA '!P133&lt;&gt;"",'Saleyard Weekly WA '!P133,AVERAGE(D129,INDEX('Saleyard Weekly WA '!O134:M,MATCH(FALSE,'Saleyard Weekly WA '!O134:M="",0)))))</f>
        <v>515.71737623137119</v>
      </c>
      <c r="E130" s="66" cm="1">
        <f t="array" ref="E130">IF(AND('Saleyard Weekly WA '!Q133="",'Saleyard Weekly WA '!Q133=""),E129,IF('Saleyard Weekly WA '!Q133&lt;&gt;"",'Saleyard Weekly WA '!Q133,AVERAGE(E129,INDEX('Saleyard Weekly WA '!P134:M,MATCH(FALSE,'Saleyard Weekly WA '!P134:M="",0)))))</f>
        <v>486.20492989128297</v>
      </c>
      <c r="F130" s="66" cm="1">
        <f t="array" ref="F130">IF(AND('Saleyard Weekly WA '!R133="",'Saleyard Weekly WA '!R133=""),F129,IF('Saleyard Weekly WA '!R133&lt;&gt;"",'Saleyard Weekly WA '!R133,AVERAGE(F129,INDEX('Saleyard Weekly WA '!Q134:M,MATCH(FALSE,'Saleyard Weekly WA '!Q134:M="",0)))))</f>
        <v>585.06910579712155</v>
      </c>
      <c r="G130" s="66" cm="1">
        <f t="array" ref="G130">IF(AND('Saleyard Weekly WA '!S133="",'Saleyard Weekly WA '!S133=""),G129,IF('Saleyard Weekly WA '!S133&lt;&gt;"",'Saleyard Weekly WA '!S133,AVERAGE(G129,INDEX('Saleyard Weekly WA '!R134:M,MATCH(FALSE,'Saleyard Weekly WA '!R134:M="",0)))))</f>
        <v>365.87127782351047</v>
      </c>
    </row>
    <row r="131" spans="1:7" x14ac:dyDescent="0.25">
      <c r="A131" s="36">
        <f>'Saleyard Weekly WA '!C134</f>
        <v>37434</v>
      </c>
      <c r="B131" s="66" cm="1">
        <f t="array" ref="B131">IF(AND('Saleyard Weekly WA '!N134="",'Saleyard Weekly WA '!N134=""),B130,IF('Saleyard Weekly WA '!N134&lt;&gt;"",'Saleyard Weekly WA '!N134,AVERAGE(B130,INDEX('Saleyard Weekly WA '!M135:M,MATCH(FALSE,'Saleyard Weekly WA '!M135:M="",0)))))</f>
        <v>510.26844262136706</v>
      </c>
      <c r="C131" s="66" cm="1">
        <f t="array" ref="C131">IF(AND('Saleyard Weekly WA '!O134="",'Saleyard Weekly WA '!O134=""),C130,IF('Saleyard Weekly WA '!O134&lt;&gt;"",'Saleyard Weekly WA '!O134,AVERAGE(C130,INDEX('Saleyard Weekly WA '!N135:M,MATCH(FALSE,'Saleyard Weekly WA '!N135:M="",0)))))</f>
        <v>588.4135605118737</v>
      </c>
      <c r="D131" s="66" cm="1">
        <f t="array" ref="D131">IF(AND('Saleyard Weekly WA '!P134="",'Saleyard Weekly WA '!P134=""),D130,IF('Saleyard Weekly WA '!P134&lt;&gt;"",'Saleyard Weekly WA '!P134,AVERAGE(D130,INDEX('Saleyard Weekly WA '!O135:M,MATCH(FALSE,'Saleyard Weekly WA '!O135:M="",0)))))</f>
        <v>506.48549792595526</v>
      </c>
      <c r="E131" s="66" cm="1">
        <f t="array" ref="E131">IF(AND('Saleyard Weekly WA '!Q134="",'Saleyard Weekly WA '!Q134=""),E130,IF('Saleyard Weekly WA '!Q134&lt;&gt;"",'Saleyard Weekly WA '!Q134,AVERAGE(E130,INDEX('Saleyard Weekly WA '!P135:M,MATCH(FALSE,'Saleyard Weekly WA '!P135:M="",0)))))</f>
        <v>493.46057710033904</v>
      </c>
      <c r="F131" s="66" cm="1">
        <f t="array" ref="F131">IF(AND('Saleyard Weekly WA '!R134="",'Saleyard Weekly WA '!R134=""),F130,IF('Saleyard Weekly WA '!R134&lt;&gt;"",'Saleyard Weekly WA '!R134,AVERAGE(F130,INDEX('Saleyard Weekly WA '!Q135:M,MATCH(FALSE,'Saleyard Weekly WA '!Q135:M="",0)))))</f>
        <v>593.99770282057932</v>
      </c>
      <c r="G131" s="66" cm="1">
        <f t="array" ref="G131">IF(AND('Saleyard Weekly WA '!S134="",'Saleyard Weekly WA '!S134=""),G130,IF('Saleyard Weekly WA '!S134&lt;&gt;"",'Saleyard Weekly WA '!S134,AVERAGE(G130,INDEX('Saleyard Weekly WA '!R135:M,MATCH(FALSE,'Saleyard Weekly WA '!R135:M="",0)))))</f>
        <v>336.61456168356506</v>
      </c>
    </row>
    <row r="132" spans="1:7" x14ac:dyDescent="0.25">
      <c r="A132" s="36">
        <f>'Saleyard Weekly WA '!C135</f>
        <v>37441</v>
      </c>
      <c r="B132" s="66" cm="1">
        <f t="array" ref="B132">IF(AND('Saleyard Weekly WA '!N135="",'Saleyard Weekly WA '!N135=""),B131,IF('Saleyard Weekly WA '!N135&lt;&gt;"",'Saleyard Weekly WA '!N135,AVERAGE(B131,INDEX('Saleyard Weekly WA '!M136:M,MATCH(FALSE,'Saleyard Weekly WA '!M136:M="",0)))))</f>
        <v>517.19185199224353</v>
      </c>
      <c r="C132" s="66" cm="1">
        <f t="array" ref="C132">IF(AND('Saleyard Weekly WA '!O135="",'Saleyard Weekly WA '!O135=""),C131,IF('Saleyard Weekly WA '!O135&lt;&gt;"",'Saleyard Weekly WA '!O135,AVERAGE(C131,INDEX('Saleyard Weekly WA '!N136:M,MATCH(FALSE,'Saleyard Weekly WA '!N136:M="",0)))))</f>
        <v>574.83014722303324</v>
      </c>
      <c r="D132" s="66" cm="1">
        <f t="array" ref="D132">IF(AND('Saleyard Weekly WA '!P135="",'Saleyard Weekly WA '!P135=""),D131,IF('Saleyard Weekly WA '!P135&lt;&gt;"",'Saleyard Weekly WA '!P135,AVERAGE(D131,INDEX('Saleyard Weekly WA '!O136:M,MATCH(FALSE,'Saleyard Weekly WA '!O136:M="",0)))))</f>
        <v>526.65893881490013</v>
      </c>
      <c r="E132" s="66" cm="1">
        <f t="array" ref="E132">IF(AND('Saleyard Weekly WA '!Q135="",'Saleyard Weekly WA '!Q135=""),E131,IF('Saleyard Weekly WA '!Q135&lt;&gt;"",'Saleyard Weekly WA '!Q135,AVERAGE(E131,INDEX('Saleyard Weekly WA '!P136:M,MATCH(FALSE,'Saleyard Weekly WA '!P136:M="",0)))))</f>
        <v>516.93818091082971</v>
      </c>
      <c r="F132" s="66" cm="1">
        <f t="array" ref="F132">IF(AND('Saleyard Weekly WA '!R135="",'Saleyard Weekly WA '!R135=""),F131,IF('Saleyard Weekly WA '!R135&lt;&gt;"",'Saleyard Weekly WA '!R135,AVERAGE(F131,INDEX('Saleyard Weekly WA '!Q136:M,MATCH(FALSE,'Saleyard Weekly WA '!Q136:M="",0)))))</f>
        <v>562.01322671139474</v>
      </c>
      <c r="G132" s="66" cm="1">
        <f t="array" ref="G132">IF(AND('Saleyard Weekly WA '!S135="",'Saleyard Weekly WA '!S135=""),G131,IF('Saleyard Weekly WA '!S135&lt;&gt;"",'Saleyard Weekly WA '!S135,AVERAGE(G131,INDEX('Saleyard Weekly WA '!R136:M,MATCH(FALSE,'Saleyard Weekly WA '!R136:M="",0)))))</f>
        <v>322.03100043144627</v>
      </c>
    </row>
    <row r="133" spans="1:7" x14ac:dyDescent="0.25">
      <c r="A133" s="36">
        <f>'Saleyard Weekly WA '!C136</f>
        <v>37448</v>
      </c>
      <c r="B133" s="66" cm="1">
        <f t="array" ref="B133">IF(AND('Saleyard Weekly WA '!N136="",'Saleyard Weekly WA '!N136=""),B132,IF('Saleyard Weekly WA '!N136&lt;&gt;"",'Saleyard Weekly WA '!N136,AVERAGE(B132,INDEX('Saleyard Weekly WA '!M137:M,MATCH(FALSE,'Saleyard Weekly WA '!M137:M="",0)))))</f>
        <v>526.85091363687161</v>
      </c>
      <c r="C133" s="66" cm="1">
        <f t="array" ref="C133">IF(AND('Saleyard Weekly WA '!O136="",'Saleyard Weekly WA '!O136=""),C132,IF('Saleyard Weekly WA '!O136&lt;&gt;"",'Saleyard Weekly WA '!O136,AVERAGE(C132,INDEX('Saleyard Weekly WA '!N137:M,MATCH(FALSE,'Saleyard Weekly WA '!N137:M="",0)))))</f>
        <v>575.69713376305049</v>
      </c>
      <c r="D133" s="66" cm="1">
        <f t="array" ref="D133">IF(AND('Saleyard Weekly WA '!P136="",'Saleyard Weekly WA '!P136=""),D132,IF('Saleyard Weekly WA '!P136&lt;&gt;"",'Saleyard Weekly WA '!P136,AVERAGE(D132,INDEX('Saleyard Weekly WA '!O137:M,MATCH(FALSE,'Saleyard Weekly WA '!O137:M="",0)))))</f>
        <v>528.53662908379033</v>
      </c>
      <c r="E133" s="66" cm="1">
        <f t="array" ref="E133">IF(AND('Saleyard Weekly WA '!Q136="",'Saleyard Weekly WA '!Q136=""),E132,IF('Saleyard Weekly WA '!Q136&lt;&gt;"",'Saleyard Weekly WA '!Q136,AVERAGE(E132,INDEX('Saleyard Weekly WA '!P137:M,MATCH(FALSE,'Saleyard Weekly WA '!P137:M="",0)))))</f>
        <v>480.26027430325485</v>
      </c>
      <c r="F133" s="66" cm="1">
        <f t="array" ref="F133">IF(AND('Saleyard Weekly WA '!R136="",'Saleyard Weekly WA '!R136=""),F132,IF('Saleyard Weekly WA '!R136&lt;&gt;"",'Saleyard Weekly WA '!R136,AVERAGE(F132,INDEX('Saleyard Weekly WA '!Q137:M,MATCH(FALSE,'Saleyard Weekly WA '!Q137:M="",0)))))</f>
        <v>538.6417867293361</v>
      </c>
      <c r="G133" s="66" cm="1">
        <f t="array" ref="G133">IF(AND('Saleyard Weekly WA '!S136="",'Saleyard Weekly WA '!S136=""),G132,IF('Saleyard Weekly WA '!S136&lt;&gt;"",'Saleyard Weekly WA '!S136,AVERAGE(G132,INDEX('Saleyard Weekly WA '!R137:M,MATCH(FALSE,'Saleyard Weekly WA '!R137:M="",0)))))</f>
        <v>328.42636150326416</v>
      </c>
    </row>
    <row r="134" spans="1:7" x14ac:dyDescent="0.25">
      <c r="A134" s="36">
        <f>'Saleyard Weekly WA '!C137</f>
        <v>37455</v>
      </c>
      <c r="B134" s="66" cm="1">
        <f t="array" ref="B134">IF(AND('Saleyard Weekly WA '!N137="",'Saleyard Weekly WA '!N137=""),B133,IF('Saleyard Weekly WA '!N137&lt;&gt;"",'Saleyard Weekly WA '!N137,AVERAGE(B133,INDEX('Saleyard Weekly WA '!M138:M,MATCH(FALSE,'Saleyard Weekly WA '!M138:M="",0)))))</f>
        <v>512.14480219148504</v>
      </c>
      <c r="C134" s="66" cm="1">
        <f t="array" ref="C134">IF(AND('Saleyard Weekly WA '!O137="",'Saleyard Weekly WA '!O137=""),C133,IF('Saleyard Weekly WA '!O137&lt;&gt;"",'Saleyard Weekly WA '!O137,AVERAGE(C133,INDEX('Saleyard Weekly WA '!N138:M,MATCH(FALSE,'Saleyard Weekly WA '!N138:M="",0)))))</f>
        <v>582.62230748148465</v>
      </c>
      <c r="D134" s="66" cm="1">
        <f t="array" ref="D134">IF(AND('Saleyard Weekly WA '!P137="",'Saleyard Weekly WA '!P137=""),D133,IF('Saleyard Weekly WA '!P137&lt;&gt;"",'Saleyard Weekly WA '!P137,AVERAGE(D133,INDEX('Saleyard Weekly WA '!O138:M,MATCH(FALSE,'Saleyard Weekly WA '!O138:M="",0)))))</f>
        <v>552.5564906366443</v>
      </c>
      <c r="E134" s="66" cm="1">
        <f t="array" ref="E134">IF(AND('Saleyard Weekly WA '!Q137="",'Saleyard Weekly WA '!Q137=""),E133,IF('Saleyard Weekly WA '!Q137&lt;&gt;"",'Saleyard Weekly WA '!Q137,AVERAGE(E133,INDEX('Saleyard Weekly WA '!P138:M,MATCH(FALSE,'Saleyard Weekly WA '!P138:M="",0)))))</f>
        <v>484.4936165509792</v>
      </c>
      <c r="F134" s="66" cm="1">
        <f t="array" ref="F134">IF(AND('Saleyard Weekly WA '!R137="",'Saleyard Weekly WA '!R137=""),F133,IF('Saleyard Weekly WA '!R137&lt;&gt;"",'Saleyard Weekly WA '!R137,AVERAGE(F133,INDEX('Saleyard Weekly WA '!Q138:M,MATCH(FALSE,'Saleyard Weekly WA '!Q138:M="",0)))))</f>
        <v>511.60624329746867</v>
      </c>
      <c r="G134" s="66" cm="1">
        <f t="array" ref="G134">IF(AND('Saleyard Weekly WA '!S137="",'Saleyard Weekly WA '!S137=""),G133,IF('Saleyard Weekly WA '!S137&lt;&gt;"",'Saleyard Weekly WA '!S137,AVERAGE(G133,INDEX('Saleyard Weekly WA '!R138:M,MATCH(FALSE,'Saleyard Weekly WA '!R138:M="",0)))))</f>
        <v>298.13594299904054</v>
      </c>
    </row>
    <row r="135" spans="1:7" x14ac:dyDescent="0.25">
      <c r="A135" s="36">
        <f>'Saleyard Weekly WA '!C138</f>
        <v>37462</v>
      </c>
      <c r="B135" s="66" cm="1">
        <f t="array" ref="B135">IF(AND('Saleyard Weekly WA '!N138="",'Saleyard Weekly WA '!N138=""),B134,IF('Saleyard Weekly WA '!N138&lt;&gt;"",'Saleyard Weekly WA '!N138,AVERAGE(B134,INDEX('Saleyard Weekly WA '!M139:M,MATCH(FALSE,'Saleyard Weekly WA '!M139:M="",0)))))</f>
        <v>533.34887302064215</v>
      </c>
      <c r="C135" s="66" cm="1">
        <f t="array" ref="C135">IF(AND('Saleyard Weekly WA '!O138="",'Saleyard Weekly WA '!O138=""),C134,IF('Saleyard Weekly WA '!O138&lt;&gt;"",'Saleyard Weekly WA '!O138,AVERAGE(C134,INDEX('Saleyard Weekly WA '!N139:M,MATCH(FALSE,'Saleyard Weekly WA '!N139:M="",0)))))</f>
        <v>609.61881355061917</v>
      </c>
      <c r="D135" s="66" cm="1">
        <f t="array" ref="D135">IF(AND('Saleyard Weekly WA '!P138="",'Saleyard Weekly WA '!P138=""),D134,IF('Saleyard Weekly WA '!P138&lt;&gt;"",'Saleyard Weekly WA '!P138,AVERAGE(D134,INDEX('Saleyard Weekly WA '!O139:M,MATCH(FALSE,'Saleyard Weekly WA '!O139:M="",0)))))</f>
        <v>597.42091920348582</v>
      </c>
      <c r="E135" s="66" cm="1">
        <f t="array" ref="E135">IF(AND('Saleyard Weekly WA '!Q138="",'Saleyard Weekly WA '!Q138=""),E134,IF('Saleyard Weekly WA '!Q138&lt;&gt;"",'Saleyard Weekly WA '!Q138,AVERAGE(E134,INDEX('Saleyard Weekly WA '!P139:M,MATCH(FALSE,'Saleyard Weekly WA '!P139:M="",0)))))</f>
        <v>513.21476776523923</v>
      </c>
      <c r="F135" s="66" cm="1">
        <f t="array" ref="F135">IF(AND('Saleyard Weekly WA '!R138="",'Saleyard Weekly WA '!R138=""),F134,IF('Saleyard Weekly WA '!R138&lt;&gt;"",'Saleyard Weekly WA '!R138,AVERAGE(F134,INDEX('Saleyard Weekly WA '!Q139:M,MATCH(FALSE,'Saleyard Weekly WA '!Q139:M="",0)))))</f>
        <v>528.79613199369783</v>
      </c>
      <c r="G135" s="66" cm="1">
        <f t="array" ref="G135">IF(AND('Saleyard Weekly WA '!S138="",'Saleyard Weekly WA '!S138=""),G134,IF('Saleyard Weekly WA '!S138&lt;&gt;"",'Saleyard Weekly WA '!S138,AVERAGE(G134,INDEX('Saleyard Weekly WA '!R139:M,MATCH(FALSE,'Saleyard Weekly WA '!R139:M="",0)))))</f>
        <v>278.06765516188221</v>
      </c>
    </row>
    <row r="136" spans="1:7" x14ac:dyDescent="0.25">
      <c r="A136" s="36">
        <f>'Saleyard Weekly WA '!C139</f>
        <v>37469</v>
      </c>
      <c r="B136" s="66" cm="1">
        <f t="array" ref="B136">IF(AND('Saleyard Weekly WA '!N139="",'Saleyard Weekly WA '!N139=""),B135,IF('Saleyard Weekly WA '!N139&lt;&gt;"",'Saleyard Weekly WA '!N139,AVERAGE(B135,INDEX('Saleyard Weekly WA '!M140:M,MATCH(FALSE,'Saleyard Weekly WA '!M140:M="",0)))))</f>
        <v>533.24436964471488</v>
      </c>
      <c r="C136" s="66" cm="1">
        <f t="array" ref="C136">IF(AND('Saleyard Weekly WA '!O139="",'Saleyard Weekly WA '!O139=""),C135,IF('Saleyard Weekly WA '!O139&lt;&gt;"",'Saleyard Weekly WA '!O139,AVERAGE(C135,INDEX('Saleyard Weekly WA '!N140:M,MATCH(FALSE,'Saleyard Weekly WA '!N140:M="",0)))))</f>
        <v>609.43947734773212</v>
      </c>
      <c r="D136" s="66" cm="1">
        <f t="array" ref="D136">IF(AND('Saleyard Weekly WA '!P139="",'Saleyard Weekly WA '!P139=""),D135,IF('Saleyard Weekly WA '!P139&lt;&gt;"",'Saleyard Weekly WA '!P139,AVERAGE(D135,INDEX('Saleyard Weekly WA '!O140:M,MATCH(FALSE,'Saleyard Weekly WA '!O140:M="",0)))))</f>
        <v>565.50260857952981</v>
      </c>
      <c r="E136" s="66" cm="1">
        <f t="array" ref="E136">IF(AND('Saleyard Weekly WA '!Q139="",'Saleyard Weekly WA '!Q139=""),E135,IF('Saleyard Weekly WA '!Q139&lt;&gt;"",'Saleyard Weekly WA '!Q139,AVERAGE(E135,INDEX('Saleyard Weekly WA '!P140:M,MATCH(FALSE,'Saleyard Weekly WA '!P140:M="",0)))))</f>
        <v>500.92024001996401</v>
      </c>
      <c r="F136" s="66" cm="1">
        <f t="array" ref="F136">IF(AND('Saleyard Weekly WA '!R139="",'Saleyard Weekly WA '!R139=""),F135,IF('Saleyard Weekly WA '!R139&lt;&gt;"",'Saleyard Weekly WA '!R139,AVERAGE(F135,INDEX('Saleyard Weekly WA '!Q140:M,MATCH(FALSE,'Saleyard Weekly WA '!Q140:M="",0)))))</f>
        <v>554.49473472472823</v>
      </c>
      <c r="G136" s="66" cm="1">
        <f t="array" ref="G136">IF(AND('Saleyard Weekly WA '!S139="",'Saleyard Weekly WA '!S139=""),G135,IF('Saleyard Weekly WA '!S139&lt;&gt;"",'Saleyard Weekly WA '!S139,AVERAGE(G135,INDEX('Saleyard Weekly WA '!R140:M,MATCH(FALSE,'Saleyard Weekly WA '!R140:M="",0)))))</f>
        <v>288.07811737075468</v>
      </c>
    </row>
    <row r="137" spans="1:7" x14ac:dyDescent="0.25">
      <c r="A137" s="36">
        <f>'Saleyard Weekly WA '!C140</f>
        <v>37476</v>
      </c>
      <c r="B137" s="66" cm="1">
        <f t="array" ref="B137">IF(AND('Saleyard Weekly WA '!N140="",'Saleyard Weekly WA '!N140=""),B136,IF('Saleyard Weekly WA '!N140&lt;&gt;"",'Saleyard Weekly WA '!N140,AVERAGE(B136,INDEX('Saleyard Weekly WA '!M141:M,MATCH(FALSE,'Saleyard Weekly WA '!M141:M="",0)))))</f>
        <v>528.13055886576831</v>
      </c>
      <c r="C137" s="66" cm="1">
        <f t="array" ref="C137">IF(AND('Saleyard Weekly WA '!O140="",'Saleyard Weekly WA '!O140=""),C136,IF('Saleyard Weekly WA '!O140&lt;&gt;"",'Saleyard Weekly WA '!O140,AVERAGE(C136,INDEX('Saleyard Weekly WA '!N141:M,MATCH(FALSE,'Saleyard Weekly WA '!N141:M="",0)))))</f>
        <v>555.85019073336275</v>
      </c>
      <c r="D137" s="66" cm="1">
        <f t="array" ref="D137">IF(AND('Saleyard Weekly WA '!P140="",'Saleyard Weekly WA '!P140=""),D136,IF('Saleyard Weekly WA '!P140&lt;&gt;"",'Saleyard Weekly WA '!P140,AVERAGE(D136,INDEX('Saleyard Weekly WA '!O141:M,MATCH(FALSE,'Saleyard Weekly WA '!O141:M="",0)))))</f>
        <v>547.22189281228555</v>
      </c>
      <c r="E137" s="66" cm="1">
        <f t="array" ref="E137">IF(AND('Saleyard Weekly WA '!Q140="",'Saleyard Weekly WA '!Q140=""),E136,IF('Saleyard Weekly WA '!Q140&lt;&gt;"",'Saleyard Weekly WA '!Q140,AVERAGE(E136,INDEX('Saleyard Weekly WA '!P141:M,MATCH(FALSE,'Saleyard Weekly WA '!P141:M="",0)))))</f>
        <v>494.17346941185792</v>
      </c>
      <c r="F137" s="66" cm="1">
        <f t="array" ref="F137">IF(AND('Saleyard Weekly WA '!R140="",'Saleyard Weekly WA '!R140=""),F136,IF('Saleyard Weekly WA '!R140&lt;&gt;"",'Saleyard Weekly WA '!R140,AVERAGE(F136,INDEX('Saleyard Weekly WA '!Q141:M,MATCH(FALSE,'Saleyard Weekly WA '!Q141:M="",0)))))</f>
        <v>481.20307012766932</v>
      </c>
      <c r="G137" s="66" cm="1">
        <f t="array" ref="G137">IF(AND('Saleyard Weekly WA '!S140="",'Saleyard Weekly WA '!S140=""),G136,IF('Saleyard Weekly WA '!S140&lt;&gt;"",'Saleyard Weekly WA '!S140,AVERAGE(G136,INDEX('Saleyard Weekly WA '!R141:M,MATCH(FALSE,'Saleyard Weekly WA '!R141:M="",0)))))</f>
        <v>282.38180860844267</v>
      </c>
    </row>
    <row r="138" spans="1:7" x14ac:dyDescent="0.25">
      <c r="A138" s="36">
        <f>'Saleyard Weekly WA '!C141</f>
        <v>37483</v>
      </c>
      <c r="B138" s="66" cm="1">
        <f t="array" ref="B138">IF(AND('Saleyard Weekly WA '!N141="",'Saleyard Weekly WA '!N141=""),B137,IF('Saleyard Weekly WA '!N141&lt;&gt;"",'Saleyard Weekly WA '!N141,AVERAGE(B137,INDEX('Saleyard Weekly WA '!M142:M,MATCH(FALSE,'Saleyard Weekly WA '!M142:M="",0)))))</f>
        <v>528.4212755161833</v>
      </c>
      <c r="C138" s="66" cm="1">
        <f t="array" ref="C138">IF(AND('Saleyard Weekly WA '!O141="",'Saleyard Weekly WA '!O141=""),C137,IF('Saleyard Weekly WA '!O141&lt;&gt;"",'Saleyard Weekly WA '!O141,AVERAGE(C137,INDEX('Saleyard Weekly WA '!N142:M,MATCH(FALSE,'Saleyard Weekly WA '!N142:M="",0)))))</f>
        <v>535.73439741943025</v>
      </c>
      <c r="D138" s="66" cm="1">
        <f t="array" ref="D138">IF(AND('Saleyard Weekly WA '!P141="",'Saleyard Weekly WA '!P141=""),D137,IF('Saleyard Weekly WA '!P141&lt;&gt;"",'Saleyard Weekly WA '!P141,AVERAGE(D137,INDEX('Saleyard Weekly WA '!O142:M,MATCH(FALSE,'Saleyard Weekly WA '!O142:M="",0)))))</f>
        <v>535.96074115065846</v>
      </c>
      <c r="E138" s="66" cm="1">
        <f t="array" ref="E138">IF(AND('Saleyard Weekly WA '!Q141="",'Saleyard Weekly WA '!Q141=""),E137,IF('Saleyard Weekly WA '!Q141&lt;&gt;"",'Saleyard Weekly WA '!Q141,AVERAGE(E137,INDEX('Saleyard Weekly WA '!P142:M,MATCH(FALSE,'Saleyard Weekly WA '!P142:M="",0)))))</f>
        <v>472.62585752885707</v>
      </c>
      <c r="F138" s="66" cm="1">
        <f t="array" ref="F138">IF(AND('Saleyard Weekly WA '!R141="",'Saleyard Weekly WA '!R141=""),F137,IF('Saleyard Weekly WA '!R141&lt;&gt;"",'Saleyard Weekly WA '!R141,AVERAGE(F137,INDEX('Saleyard Weekly WA '!Q142:M,MATCH(FALSE,'Saleyard Weekly WA '!Q142:M="",0)))))</f>
        <v>455.89141071254204</v>
      </c>
      <c r="G138" s="66" cm="1">
        <f t="array" ref="G138">IF(AND('Saleyard Weekly WA '!S141="",'Saleyard Weekly WA '!S141=""),G137,IF('Saleyard Weekly WA '!S141&lt;&gt;"",'Saleyard Weekly WA '!S141,AVERAGE(G137,INDEX('Saleyard Weekly WA '!R142:M,MATCH(FALSE,'Saleyard Weekly WA '!R142:M="",0)))))</f>
        <v>313.88376854748066</v>
      </c>
    </row>
    <row r="139" spans="1:7" x14ac:dyDescent="0.25">
      <c r="A139" s="36">
        <f>'Saleyard Weekly WA '!C142</f>
        <v>37490</v>
      </c>
      <c r="B139" s="66" cm="1">
        <f t="array" ref="B139">IF(AND('Saleyard Weekly WA '!N142="",'Saleyard Weekly WA '!N142=""),B138,IF('Saleyard Weekly WA '!N142&lt;&gt;"",'Saleyard Weekly WA '!N142,AVERAGE(B138,INDEX('Saleyard Weekly WA '!M143:M,MATCH(FALSE,'Saleyard Weekly WA '!M143:M="",0)))))</f>
        <v>493.06576443104564</v>
      </c>
      <c r="C139" s="66" cm="1">
        <f t="array" ref="C139">IF(AND('Saleyard Weekly WA '!O142="",'Saleyard Weekly WA '!O142=""),C138,IF('Saleyard Weekly WA '!O142&lt;&gt;"",'Saleyard Weekly WA '!O142,AVERAGE(C138,INDEX('Saleyard Weekly WA '!N143:M,MATCH(FALSE,'Saleyard Weekly WA '!N143:M="",0)))))</f>
        <v>512.26006304797227</v>
      </c>
      <c r="D139" s="66" cm="1">
        <f t="array" ref="D139">IF(AND('Saleyard Weekly WA '!P142="",'Saleyard Weekly WA '!P142=""),D138,IF('Saleyard Weekly WA '!P142&lt;&gt;"",'Saleyard Weekly WA '!P142,AVERAGE(D138,INDEX('Saleyard Weekly WA '!O143:M,MATCH(FALSE,'Saleyard Weekly WA '!O143:M="",0)))))</f>
        <v>476.72121871441857</v>
      </c>
      <c r="E139" s="66" cm="1">
        <f t="array" ref="E139">IF(AND('Saleyard Weekly WA '!Q142="",'Saleyard Weekly WA '!Q142=""),E138,IF('Saleyard Weekly WA '!Q142&lt;&gt;"",'Saleyard Weekly WA '!Q142,AVERAGE(E138,INDEX('Saleyard Weekly WA '!P143:M,MATCH(FALSE,'Saleyard Weekly WA '!P143:M="",0)))))</f>
        <v>447.22434459004705</v>
      </c>
      <c r="F139" s="66" cm="1">
        <f t="array" ref="F139">IF(AND('Saleyard Weekly WA '!R142="",'Saleyard Weekly WA '!R142=""),F138,IF('Saleyard Weekly WA '!R142&lt;&gt;"",'Saleyard Weekly WA '!R142,AVERAGE(F138,INDEX('Saleyard Weekly WA '!Q143:M,MATCH(FALSE,'Saleyard Weekly WA '!Q143:M="",0)))))</f>
        <v>485.97336377822256</v>
      </c>
      <c r="G139" s="66" cm="1">
        <f t="array" ref="G139">IF(AND('Saleyard Weekly WA '!S142="",'Saleyard Weekly WA '!S142=""),G138,IF('Saleyard Weekly WA '!S142&lt;&gt;"",'Saleyard Weekly WA '!S142,AVERAGE(G138,INDEX('Saleyard Weekly WA '!R143:M,MATCH(FALSE,'Saleyard Weekly WA '!R143:M="",0)))))</f>
        <v>295.19950669721379</v>
      </c>
    </row>
    <row r="140" spans="1:7" x14ac:dyDescent="0.25">
      <c r="A140" s="36">
        <f>'Saleyard Weekly WA '!C143</f>
        <v>37497</v>
      </c>
      <c r="B140" s="66" cm="1">
        <f t="array" ref="B140">IF(AND('Saleyard Weekly WA '!N143="",'Saleyard Weekly WA '!N143=""),B139,IF('Saleyard Weekly WA '!N143&lt;&gt;"",'Saleyard Weekly WA '!N143,AVERAGE(B139,INDEX('Saleyard Weekly WA '!M144:M,MATCH(FALSE,'Saleyard Weekly WA '!M144:M="",0)))))</f>
        <v>479.04405544292041</v>
      </c>
      <c r="C140" s="66" cm="1">
        <f t="array" ref="C140">IF(AND('Saleyard Weekly WA '!O143="",'Saleyard Weekly WA '!O143=""),C139,IF('Saleyard Weekly WA '!O143&lt;&gt;"",'Saleyard Weekly WA '!O143,AVERAGE(C139,INDEX('Saleyard Weekly WA '!N144:M,MATCH(FALSE,'Saleyard Weekly WA '!N144:M="",0)))))</f>
        <v>513.63953721795747</v>
      </c>
      <c r="D140" s="66" cm="1">
        <f t="array" ref="D140">IF(AND('Saleyard Weekly WA '!P143="",'Saleyard Weekly WA '!P143=""),D139,IF('Saleyard Weekly WA '!P143&lt;&gt;"",'Saleyard Weekly WA '!P143,AVERAGE(D139,INDEX('Saleyard Weekly WA '!O144:M,MATCH(FALSE,'Saleyard Weekly WA '!O144:M="",0)))))</f>
        <v>476.3960374529459</v>
      </c>
      <c r="E140" s="66" cm="1">
        <f t="array" ref="E140">IF(AND('Saleyard Weekly WA '!Q143="",'Saleyard Weekly WA '!Q143=""),E139,IF('Saleyard Weekly WA '!Q143&lt;&gt;"",'Saleyard Weekly WA '!Q143,AVERAGE(E139,INDEX('Saleyard Weekly WA '!P144:M,MATCH(FALSE,'Saleyard Weekly WA '!P144:M="",0)))))</f>
        <v>444.25950578811489</v>
      </c>
      <c r="F140" s="66" cm="1">
        <f t="array" ref="F140">IF(AND('Saleyard Weekly WA '!R143="",'Saleyard Weekly WA '!R143=""),F139,IF('Saleyard Weekly WA '!R143&lt;&gt;"",'Saleyard Weekly WA '!R143,AVERAGE(F139,INDEX('Saleyard Weekly WA '!Q144:M,MATCH(FALSE,'Saleyard Weekly WA '!Q144:M="",0)))))</f>
        <v>473.00526283259683</v>
      </c>
      <c r="G140" s="66" cm="1">
        <f t="array" ref="G140">IF(AND('Saleyard Weekly WA '!S143="",'Saleyard Weekly WA '!S143=""),G139,IF('Saleyard Weekly WA '!S143&lt;&gt;"",'Saleyard Weekly WA '!S143,AVERAGE(G139,INDEX('Saleyard Weekly WA '!R144:M,MATCH(FALSE,'Saleyard Weekly WA '!R144:M="",0)))))</f>
        <v>264.652598394471</v>
      </c>
    </row>
    <row r="141" spans="1:7" x14ac:dyDescent="0.25">
      <c r="A141" s="36">
        <f>'Saleyard Weekly WA '!C144</f>
        <v>37504</v>
      </c>
      <c r="B141" s="66" cm="1">
        <f t="array" ref="B141">IF(AND('Saleyard Weekly WA '!N144="",'Saleyard Weekly WA '!N144=""),B140,IF('Saleyard Weekly WA '!N144&lt;&gt;"",'Saleyard Weekly WA '!N144,AVERAGE(B140,INDEX('Saleyard Weekly WA '!M145:M,MATCH(FALSE,'Saleyard Weekly WA '!M145:M="",0)))))</f>
        <v>463.31237658270487</v>
      </c>
      <c r="C141" s="66" cm="1">
        <f t="array" ref="C141">IF(AND('Saleyard Weekly WA '!O144="",'Saleyard Weekly WA '!O144=""),C140,IF('Saleyard Weekly WA '!O144&lt;&gt;"",'Saleyard Weekly WA '!O144,AVERAGE(C140,INDEX('Saleyard Weekly WA '!N145:M,MATCH(FALSE,'Saleyard Weekly WA '!N145:M="",0)))))</f>
        <v>487.43237212613769</v>
      </c>
      <c r="D141" s="66" cm="1">
        <f t="array" ref="D141">IF(AND('Saleyard Weekly WA '!P144="",'Saleyard Weekly WA '!P144=""),D140,IF('Saleyard Weekly WA '!P144&lt;&gt;"",'Saleyard Weekly WA '!P144,AVERAGE(D140,INDEX('Saleyard Weekly WA '!O145:M,MATCH(FALSE,'Saleyard Weekly WA '!O145:M="",0)))))</f>
        <v>428.19015957208745</v>
      </c>
      <c r="E141" s="66" cm="1">
        <f t="array" ref="E141">IF(AND('Saleyard Weekly WA '!Q144="",'Saleyard Weekly WA '!Q144=""),E140,IF('Saleyard Weekly WA '!Q144&lt;&gt;"",'Saleyard Weekly WA '!Q144,AVERAGE(E140,INDEX('Saleyard Weekly WA '!P145:M,MATCH(FALSE,'Saleyard Weekly WA '!P145:M="",0)))))</f>
        <v>370.5561335388233</v>
      </c>
      <c r="F141" s="66" cm="1">
        <f t="array" ref="F141">IF(AND('Saleyard Weekly WA '!R144="",'Saleyard Weekly WA '!R144=""),F140,IF('Saleyard Weekly WA '!R144&lt;&gt;"",'Saleyard Weekly WA '!R144,AVERAGE(F140,INDEX('Saleyard Weekly WA '!Q145:M,MATCH(FALSE,'Saleyard Weekly WA '!Q145:M="",0)))))</f>
        <v>443.21179237841602</v>
      </c>
      <c r="G141" s="66" cm="1">
        <f t="array" ref="G141">IF(AND('Saleyard Weekly WA '!S144="",'Saleyard Weekly WA '!S144=""),G140,IF('Saleyard Weekly WA '!S144&lt;&gt;"",'Saleyard Weekly WA '!S144,AVERAGE(G140,INDEX('Saleyard Weekly WA '!R145:M,MATCH(FALSE,'Saleyard Weekly WA '!R145:M="",0)))))</f>
        <v>252.32597615305173</v>
      </c>
    </row>
    <row r="142" spans="1:7" x14ac:dyDescent="0.25">
      <c r="A142" s="36">
        <f>'Saleyard Weekly WA '!C145</f>
        <v>37511</v>
      </c>
      <c r="B142" s="66" cm="1">
        <f t="array" ref="B142">IF(AND('Saleyard Weekly WA '!N145="",'Saleyard Weekly WA '!N145=""),B141,IF('Saleyard Weekly WA '!N145&lt;&gt;"",'Saleyard Weekly WA '!N145,AVERAGE(B141,INDEX('Saleyard Weekly WA '!M146:M,MATCH(FALSE,'Saleyard Weekly WA '!M146:M="",0)))))</f>
        <v>459.4699223594904</v>
      </c>
      <c r="C142" s="66" cm="1">
        <f t="array" ref="C142">IF(AND('Saleyard Weekly WA '!O145="",'Saleyard Weekly WA '!O145=""),C141,IF('Saleyard Weekly WA '!O145&lt;&gt;"",'Saleyard Weekly WA '!O145,AVERAGE(C141,INDEX('Saleyard Weekly WA '!N146:M,MATCH(FALSE,'Saleyard Weekly WA '!N146:M="",0)))))</f>
        <v>467.76975674639135</v>
      </c>
      <c r="D142" s="66" cm="1">
        <f t="array" ref="D142">IF(AND('Saleyard Weekly WA '!P145="",'Saleyard Weekly WA '!P145=""),D141,IF('Saleyard Weekly WA '!P145&lt;&gt;"",'Saleyard Weekly WA '!P145,AVERAGE(D141,INDEX('Saleyard Weekly WA '!O146:M,MATCH(FALSE,'Saleyard Weekly WA '!O146:M="",0)))))</f>
        <v>429.48018396036235</v>
      </c>
      <c r="E142" s="66" cm="1">
        <f t="array" ref="E142">IF(AND('Saleyard Weekly WA '!Q145="",'Saleyard Weekly WA '!Q145=""),E141,IF('Saleyard Weekly WA '!Q145&lt;&gt;"",'Saleyard Weekly WA '!Q145,AVERAGE(E141,INDEX('Saleyard Weekly WA '!P146:M,MATCH(FALSE,'Saleyard Weekly WA '!P146:M="",0)))))</f>
        <v>364.50905524601666</v>
      </c>
      <c r="F142" s="66" cm="1">
        <f t="array" ref="F142">IF(AND('Saleyard Weekly WA '!R145="",'Saleyard Weekly WA '!R145=""),F141,IF('Saleyard Weekly WA '!R145&lt;&gt;"",'Saleyard Weekly WA '!R145,AVERAGE(F141,INDEX('Saleyard Weekly WA '!Q146:M,MATCH(FALSE,'Saleyard Weekly WA '!Q146:M="",0)))))</f>
        <v>475.44417238755318</v>
      </c>
      <c r="G142" s="66" cm="1">
        <f t="array" ref="G142">IF(AND('Saleyard Weekly WA '!S145="",'Saleyard Weekly WA '!S145=""),G141,IF('Saleyard Weekly WA '!S145&lt;&gt;"",'Saleyard Weekly WA '!S145,AVERAGE(G141,INDEX('Saleyard Weekly WA '!R146:M,MATCH(FALSE,'Saleyard Weekly WA '!R146:M="",0)))))</f>
        <v>250.08777570474169</v>
      </c>
    </row>
    <row r="143" spans="1:7" x14ac:dyDescent="0.25">
      <c r="A143" s="36">
        <f>'Saleyard Weekly WA '!C146</f>
        <v>37518</v>
      </c>
      <c r="B143" s="66" cm="1">
        <f t="array" ref="B143">IF(AND('Saleyard Weekly WA '!N146="",'Saleyard Weekly WA '!N146=""),B142,IF('Saleyard Weekly WA '!N146&lt;&gt;"",'Saleyard Weekly WA '!N146,AVERAGE(B142,INDEX('Saleyard Weekly WA '!M147:M,MATCH(FALSE,'Saleyard Weekly WA '!M147:M="",0)))))</f>
        <v>447.77829203458379</v>
      </c>
      <c r="C143" s="66" cm="1">
        <f t="array" ref="C143">IF(AND('Saleyard Weekly WA '!O146="",'Saleyard Weekly WA '!O146=""),C142,IF('Saleyard Weekly WA '!O146&lt;&gt;"",'Saleyard Weekly WA '!O146,AVERAGE(C142,INDEX('Saleyard Weekly WA '!N147:M,MATCH(FALSE,'Saleyard Weekly WA '!N147:M="",0)))))</f>
        <v>476.82790977370132</v>
      </c>
      <c r="D143" s="66" cm="1">
        <f t="array" ref="D143">IF(AND('Saleyard Weekly WA '!P146="",'Saleyard Weekly WA '!P146=""),D142,IF('Saleyard Weekly WA '!P146&lt;&gt;"",'Saleyard Weekly WA '!P146,AVERAGE(D142,INDEX('Saleyard Weekly WA '!O147:M,MATCH(FALSE,'Saleyard Weekly WA '!O147:M="",0)))))</f>
        <v>429.48018396036235</v>
      </c>
      <c r="E143" s="66" cm="1">
        <f t="array" ref="E143">IF(AND('Saleyard Weekly WA '!Q146="",'Saleyard Weekly WA '!Q146=""),E142,IF('Saleyard Weekly WA '!Q146&lt;&gt;"",'Saleyard Weekly WA '!Q146,AVERAGE(E142,INDEX('Saleyard Weekly WA '!P147:M,MATCH(FALSE,'Saleyard Weekly WA '!P147:M="",0)))))</f>
        <v>393.95475283234424</v>
      </c>
      <c r="F143" s="66" cm="1">
        <f t="array" ref="F143">IF(AND('Saleyard Weekly WA '!R146="",'Saleyard Weekly WA '!R146=""),F142,IF('Saleyard Weekly WA '!R146&lt;&gt;"",'Saleyard Weekly WA '!R146,AVERAGE(F142,INDEX('Saleyard Weekly WA '!Q147:M,MATCH(FALSE,'Saleyard Weekly WA '!Q147:M="",0)))))</f>
        <v>500.63409163520248</v>
      </c>
      <c r="G143" s="66" cm="1">
        <f t="array" ref="G143">IF(AND('Saleyard Weekly WA '!S146="",'Saleyard Weekly WA '!S146=""),G142,IF('Saleyard Weekly WA '!S146&lt;&gt;"",'Saleyard Weekly WA '!S146,AVERAGE(G142,INDEX('Saleyard Weekly WA '!R147:M,MATCH(FALSE,'Saleyard Weekly WA '!R147:M="",0)))))</f>
        <v>245.62069825700848</v>
      </c>
    </row>
    <row r="144" spans="1:7" x14ac:dyDescent="0.25">
      <c r="A144" s="36">
        <f>'Saleyard Weekly WA '!C147</f>
        <v>37525</v>
      </c>
      <c r="B144" s="66" cm="1">
        <f t="array" ref="B144">IF(AND('Saleyard Weekly WA '!N147="",'Saleyard Weekly WA '!N147=""),B143,IF('Saleyard Weekly WA '!N147&lt;&gt;"",'Saleyard Weekly WA '!N147,AVERAGE(B143,INDEX('Saleyard Weekly WA '!M148:M,MATCH(FALSE,'Saleyard Weekly WA '!M148:M="",0)))))</f>
        <v>422.15005554802315</v>
      </c>
      <c r="C144" s="66" cm="1">
        <f t="array" ref="C144">IF(AND('Saleyard Weekly WA '!O147="",'Saleyard Weekly WA '!O147=""),C143,IF('Saleyard Weekly WA '!O147&lt;&gt;"",'Saleyard Weekly WA '!O147,AVERAGE(C143,INDEX('Saleyard Weekly WA '!N148:M,MATCH(FALSE,'Saleyard Weekly WA '!N148:M="",0)))))</f>
        <v>433.47398460037488</v>
      </c>
      <c r="D144" s="66" cm="1">
        <f t="array" ref="D144">IF(AND('Saleyard Weekly WA '!P147="",'Saleyard Weekly WA '!P147=""),D143,IF('Saleyard Weekly WA '!P147&lt;&gt;"",'Saleyard Weekly WA '!P147,AVERAGE(D143,INDEX('Saleyard Weekly WA '!O148:M,MATCH(FALSE,'Saleyard Weekly WA '!O148:M="",0)))))</f>
        <v>417.72015525926747</v>
      </c>
      <c r="E144" s="66" cm="1">
        <f t="array" ref="E144">IF(AND('Saleyard Weekly WA '!Q147="",'Saleyard Weekly WA '!Q147=""),E143,IF('Saleyard Weekly WA '!Q147&lt;&gt;"",'Saleyard Weekly WA '!Q147,AVERAGE(E143,INDEX('Saleyard Weekly WA '!P148:M,MATCH(FALSE,'Saleyard Weekly WA '!P148:M="",0)))))</f>
        <v>393.95475283234424</v>
      </c>
      <c r="F144" s="66" cm="1">
        <f t="array" ref="F144">IF(AND('Saleyard Weekly WA '!R147="",'Saleyard Weekly WA '!R147=""),F143,IF('Saleyard Weekly WA '!R147&lt;&gt;"",'Saleyard Weekly WA '!R147,AVERAGE(F143,INDEX('Saleyard Weekly WA '!Q148:M,MATCH(FALSE,'Saleyard Weekly WA '!Q148:M="",0)))))</f>
        <v>472.23087077565447</v>
      </c>
      <c r="G144" s="66" cm="1">
        <f t="array" ref="G144">IF(AND('Saleyard Weekly WA '!S147="",'Saleyard Weekly WA '!S147=""),G143,IF('Saleyard Weekly WA '!S147&lt;&gt;"",'Saleyard Weekly WA '!S147,AVERAGE(G143,INDEX('Saleyard Weekly WA '!R148:M,MATCH(FALSE,'Saleyard Weekly WA '!R148:M="",0)))))</f>
        <v>215.510888490556</v>
      </c>
    </row>
    <row r="145" spans="1:7" x14ac:dyDescent="0.25">
      <c r="A145" s="36">
        <f>'Saleyard Weekly WA '!C148</f>
        <v>37532</v>
      </c>
      <c r="B145" s="66" cm="1">
        <f t="array" ref="B145">IF(AND('Saleyard Weekly WA '!N148="",'Saleyard Weekly WA '!N148=""),B144,IF('Saleyard Weekly WA '!N148&lt;&gt;"",'Saleyard Weekly WA '!N148,AVERAGE(B144,INDEX('Saleyard Weekly WA '!M149:M,MATCH(FALSE,'Saleyard Weekly WA '!M149:M="",0)))))</f>
        <v>440.61400146728761</v>
      </c>
      <c r="C145" s="66" cm="1">
        <f t="array" ref="C145">IF(AND('Saleyard Weekly WA '!O148="",'Saleyard Weekly WA '!O148=""),C144,IF('Saleyard Weekly WA '!O148&lt;&gt;"",'Saleyard Weekly WA '!O148,AVERAGE(C144,INDEX('Saleyard Weekly WA '!N149:M,MATCH(FALSE,'Saleyard Weekly WA '!N149:M="",0)))))</f>
        <v>454.95102760619943</v>
      </c>
      <c r="D145" s="66" cm="1">
        <f t="array" ref="D145">IF(AND('Saleyard Weekly WA '!P148="",'Saleyard Weekly WA '!P148=""),D144,IF('Saleyard Weekly WA '!P148&lt;&gt;"",'Saleyard Weekly WA '!P148,AVERAGE(D144,INDEX('Saleyard Weekly WA '!O149:M,MATCH(FALSE,'Saleyard Weekly WA '!O149:M="",0)))))</f>
        <v>417.72015525926747</v>
      </c>
      <c r="E145" s="66" cm="1">
        <f t="array" ref="E145">IF(AND('Saleyard Weekly WA '!Q148="",'Saleyard Weekly WA '!Q148=""),E144,IF('Saleyard Weekly WA '!Q148&lt;&gt;"",'Saleyard Weekly WA '!Q148,AVERAGE(E144,INDEX('Saleyard Weekly WA '!P149:M,MATCH(FALSE,'Saleyard Weekly WA '!P149:M="",0)))))</f>
        <v>393.95475283234424</v>
      </c>
      <c r="F145" s="66" cm="1">
        <f t="array" ref="F145">IF(AND('Saleyard Weekly WA '!R148="",'Saleyard Weekly WA '!R148=""),F144,IF('Saleyard Weekly WA '!R148&lt;&gt;"",'Saleyard Weekly WA '!R148,AVERAGE(F144,INDEX('Saleyard Weekly WA '!Q149:M,MATCH(FALSE,'Saleyard Weekly WA '!Q149:M="",0)))))</f>
        <v>509.90546126605352</v>
      </c>
      <c r="G145" s="66" cm="1">
        <f t="array" ref="G145">IF(AND('Saleyard Weekly WA '!S148="",'Saleyard Weekly WA '!S148=""),G144,IF('Saleyard Weekly WA '!S148&lt;&gt;"",'Saleyard Weekly WA '!S148,AVERAGE(G144,INDEX('Saleyard Weekly WA '!R149:M,MATCH(FALSE,'Saleyard Weekly WA '!R149:M="",0)))))</f>
        <v>229.25461223542936</v>
      </c>
    </row>
    <row r="146" spans="1:7" x14ac:dyDescent="0.25">
      <c r="A146" s="36">
        <f>'Saleyard Weekly WA '!C149</f>
        <v>37539</v>
      </c>
      <c r="B146" s="66" cm="1">
        <f t="array" ref="B146">IF(AND('Saleyard Weekly WA '!N149="",'Saleyard Weekly WA '!N149=""),B145,IF('Saleyard Weekly WA '!N149&lt;&gt;"",'Saleyard Weekly WA '!N149,AVERAGE(B145,INDEX('Saleyard Weekly WA '!M150:M,MATCH(FALSE,'Saleyard Weekly WA '!M150:M="",0)))))</f>
        <v>425.67695359563248</v>
      </c>
      <c r="C146" s="66" cm="1">
        <f t="array" ref="C146">IF(AND('Saleyard Weekly WA '!O149="",'Saleyard Weekly WA '!O149=""),C145,IF('Saleyard Weekly WA '!O149&lt;&gt;"",'Saleyard Weekly WA '!O149,AVERAGE(C145,INDEX('Saleyard Weekly WA '!N150:M,MATCH(FALSE,'Saleyard Weekly WA '!N150:M="",0)))))</f>
        <v>433.739864640664</v>
      </c>
      <c r="D146" s="66" cm="1">
        <f t="array" ref="D146">IF(AND('Saleyard Weekly WA '!P149="",'Saleyard Weekly WA '!P149=""),D145,IF('Saleyard Weekly WA '!P149&lt;&gt;"",'Saleyard Weekly WA '!P149,AVERAGE(D145,INDEX('Saleyard Weekly WA '!O150:M,MATCH(FALSE,'Saleyard Weekly WA '!O150:M="",0)))))</f>
        <v>417.72015525926747</v>
      </c>
      <c r="E146" s="66" cm="1">
        <f t="array" ref="E146">IF(AND('Saleyard Weekly WA '!Q149="",'Saleyard Weekly WA '!Q149=""),E145,IF('Saleyard Weekly WA '!Q149&lt;&gt;"",'Saleyard Weekly WA '!Q149,AVERAGE(E145,INDEX('Saleyard Weekly WA '!P150:M,MATCH(FALSE,'Saleyard Weekly WA '!P150:M="",0)))))</f>
        <v>314.29327829299712</v>
      </c>
      <c r="F146" s="66" cm="1">
        <f t="array" ref="F146">IF(AND('Saleyard Weekly WA '!R149="",'Saleyard Weekly WA '!R149=""),F145,IF('Saleyard Weekly WA '!R149&lt;&gt;"",'Saleyard Weekly WA '!R149,AVERAGE(F145,INDEX('Saleyard Weekly WA '!Q150:M,MATCH(FALSE,'Saleyard Weekly WA '!Q150:M="",0)))))</f>
        <v>461.34282937821825</v>
      </c>
      <c r="G146" s="66" cm="1">
        <f t="array" ref="G146">IF(AND('Saleyard Weekly WA '!S149="",'Saleyard Weekly WA '!S149=""),G145,IF('Saleyard Weekly WA '!S149&lt;&gt;"",'Saleyard Weekly WA '!S149,AVERAGE(G145,INDEX('Saleyard Weekly WA '!R150:M,MATCH(FALSE,'Saleyard Weekly WA '!R150:M="",0)))))</f>
        <v>259.08394711707143</v>
      </c>
    </row>
    <row r="147" spans="1:7" x14ac:dyDescent="0.25">
      <c r="A147" s="36">
        <f>'Saleyard Weekly WA '!C150</f>
        <v>37546</v>
      </c>
      <c r="B147" s="66" cm="1">
        <f t="array" ref="B147">IF(AND('Saleyard Weekly WA '!N150="",'Saleyard Weekly WA '!N150=""),B146,IF('Saleyard Weekly WA '!N150&lt;&gt;"",'Saleyard Weekly WA '!N150,AVERAGE(B146,INDEX('Saleyard Weekly WA '!M151:M,MATCH(FALSE,'Saleyard Weekly WA '!M151:M="",0)))))</f>
        <v>431.92640932691404</v>
      </c>
      <c r="C147" s="66" cm="1">
        <f t="array" ref="C147">IF(AND('Saleyard Weekly WA '!O150="",'Saleyard Weekly WA '!O150=""),C146,IF('Saleyard Weekly WA '!O150&lt;&gt;"",'Saleyard Weekly WA '!O150,AVERAGE(C146,INDEX('Saleyard Weekly WA '!N151:M,MATCH(FALSE,'Saleyard Weekly WA '!N151:M="",0)))))</f>
        <v>433.68400966311106</v>
      </c>
      <c r="D147" s="66" cm="1">
        <f t="array" ref="D147">IF(AND('Saleyard Weekly WA '!P150="",'Saleyard Weekly WA '!P150=""),D146,IF('Saleyard Weekly WA '!P150&lt;&gt;"",'Saleyard Weekly WA '!P150,AVERAGE(D146,INDEX('Saleyard Weekly WA '!O151:M,MATCH(FALSE,'Saleyard Weekly WA '!O151:M="",0)))))</f>
        <v>375.79858479462473</v>
      </c>
      <c r="E147" s="66" cm="1">
        <f t="array" ref="E147">IF(AND('Saleyard Weekly WA '!Q150="",'Saleyard Weekly WA '!Q150=""),E146,IF('Saleyard Weekly WA '!Q150&lt;&gt;"",'Saleyard Weekly WA '!Q150,AVERAGE(E146,INDEX('Saleyard Weekly WA '!P151:M,MATCH(FALSE,'Saleyard Weekly WA '!P151:M="",0)))))</f>
        <v>405.0676809236295</v>
      </c>
      <c r="F147" s="66" cm="1">
        <f t="array" ref="F147">IF(AND('Saleyard Weekly WA '!R150="",'Saleyard Weekly WA '!R150=""),F146,IF('Saleyard Weekly WA '!R150&lt;&gt;"",'Saleyard Weekly WA '!R150,AVERAGE(F146,INDEX('Saleyard Weekly WA '!Q151:M,MATCH(FALSE,'Saleyard Weekly WA '!Q151:M="",0)))))</f>
        <v>504.51457730789366</v>
      </c>
      <c r="G147" s="66" cm="1">
        <f t="array" ref="G147">IF(AND('Saleyard Weekly WA '!S150="",'Saleyard Weekly WA '!S150=""),G146,IF('Saleyard Weekly WA '!S150&lt;&gt;"",'Saleyard Weekly WA '!S150,AVERAGE(G146,INDEX('Saleyard Weekly WA '!R151:M,MATCH(FALSE,'Saleyard Weekly WA '!R151:M="",0)))))</f>
        <v>255.28124187496172</v>
      </c>
    </row>
    <row r="148" spans="1:7" x14ac:dyDescent="0.25">
      <c r="A148" s="36">
        <f>'Saleyard Weekly WA '!C151</f>
        <v>37553</v>
      </c>
      <c r="B148" s="66" cm="1">
        <f t="array" ref="B148">IF(AND('Saleyard Weekly WA '!N151="",'Saleyard Weekly WA '!N151=""),B147,IF('Saleyard Weekly WA '!N151&lt;&gt;"",'Saleyard Weekly WA '!N151,AVERAGE(B147,INDEX('Saleyard Weekly WA '!M152:M,MATCH(FALSE,'Saleyard Weekly WA '!M152:M="",0)))))</f>
        <v>437.90837442195232</v>
      </c>
      <c r="C148" s="66" cm="1">
        <f t="array" ref="C148">IF(AND('Saleyard Weekly WA '!O151="",'Saleyard Weekly WA '!O151=""),C147,IF('Saleyard Weekly WA '!O151&lt;&gt;"",'Saleyard Weekly WA '!O151,AVERAGE(C147,INDEX('Saleyard Weekly WA '!N152:M,MATCH(FALSE,'Saleyard Weekly WA '!N152:M="",0)))))</f>
        <v>431.02399835713618</v>
      </c>
      <c r="D148" s="66" cm="1">
        <f t="array" ref="D148">IF(AND('Saleyard Weekly WA '!P151="",'Saleyard Weekly WA '!P151=""),D147,IF('Saleyard Weekly WA '!P151&lt;&gt;"",'Saleyard Weekly WA '!P151,AVERAGE(D147,INDEX('Saleyard Weekly WA '!O152:M,MATCH(FALSE,'Saleyard Weekly WA '!O152:M="",0)))))</f>
        <v>398.82233483875405</v>
      </c>
      <c r="E148" s="66" cm="1">
        <f t="array" ref="E148">IF(AND('Saleyard Weekly WA '!Q151="",'Saleyard Weekly WA '!Q151=""),E147,IF('Saleyard Weekly WA '!Q151&lt;&gt;"",'Saleyard Weekly WA '!Q151,AVERAGE(E147,INDEX('Saleyard Weekly WA '!P152:M,MATCH(FALSE,'Saleyard Weekly WA '!P152:M="",0)))))</f>
        <v>388.31773133089666</v>
      </c>
      <c r="F148" s="66" cm="1">
        <f t="array" ref="F148">IF(AND('Saleyard Weekly WA '!R151="",'Saleyard Weekly WA '!R151=""),F147,IF('Saleyard Weekly WA '!R151&lt;&gt;"",'Saleyard Weekly WA '!R151,AVERAGE(F147,INDEX('Saleyard Weekly WA '!Q152:M,MATCH(FALSE,'Saleyard Weekly WA '!Q152:M="",0)))))</f>
        <v>515.11847723436745</v>
      </c>
      <c r="G148" s="66" cm="1">
        <f t="array" ref="G148">IF(AND('Saleyard Weekly WA '!S151="",'Saleyard Weekly WA '!S151=""),G147,IF('Saleyard Weekly WA '!S151&lt;&gt;"",'Saleyard Weekly WA '!S151,AVERAGE(G147,INDEX('Saleyard Weekly WA '!R152:M,MATCH(FALSE,'Saleyard Weekly WA '!R152:M="",0)))))</f>
        <v>250.19567985925298</v>
      </c>
    </row>
    <row r="149" spans="1:7" x14ac:dyDescent="0.25">
      <c r="A149" s="36">
        <f>'Saleyard Weekly WA '!C152</f>
        <v>37560</v>
      </c>
      <c r="B149" s="66" cm="1">
        <f t="array" ref="B149">IF(AND('Saleyard Weekly WA '!N152="",'Saleyard Weekly WA '!N152=""),B148,IF('Saleyard Weekly WA '!N152&lt;&gt;"",'Saleyard Weekly WA '!N152,AVERAGE(B148,INDEX('Saleyard Weekly WA '!M153:M,MATCH(FALSE,'Saleyard Weekly WA '!M153:M="",0)))))</f>
        <v>422.25857375853764</v>
      </c>
      <c r="C149" s="66" cm="1">
        <f t="array" ref="C149">IF(AND('Saleyard Weekly WA '!O152="",'Saleyard Weekly WA '!O152=""),C148,IF('Saleyard Weekly WA '!O152&lt;&gt;"",'Saleyard Weekly WA '!O152,AVERAGE(C148,INDEX('Saleyard Weekly WA '!N153:M,MATCH(FALSE,'Saleyard Weekly WA '!N153:M="",0)))))</f>
        <v>424.39895448642022</v>
      </c>
      <c r="D149" s="66" cm="1">
        <f t="array" ref="D149">IF(AND('Saleyard Weekly WA '!P152="",'Saleyard Weekly WA '!P152=""),D148,IF('Saleyard Weekly WA '!P152&lt;&gt;"",'Saleyard Weekly WA '!P152,AVERAGE(D148,INDEX('Saleyard Weekly WA '!O153:M,MATCH(FALSE,'Saleyard Weekly WA '!O153:M="",0)))))</f>
        <v>380.47180635094526</v>
      </c>
      <c r="E149" s="66" cm="1">
        <f t="array" ref="E149">IF(AND('Saleyard Weekly WA '!Q152="",'Saleyard Weekly WA '!Q152=""),E148,IF('Saleyard Weekly WA '!Q152&lt;&gt;"",'Saleyard Weekly WA '!Q152,AVERAGE(E148,INDEX('Saleyard Weekly WA '!P153:M,MATCH(FALSE,'Saleyard Weekly WA '!P153:M="",0)))))</f>
        <v>395.23337128214934</v>
      </c>
      <c r="F149" s="66" cm="1">
        <f t="array" ref="F149">IF(AND('Saleyard Weekly WA '!R152="",'Saleyard Weekly WA '!R152=""),F148,IF('Saleyard Weekly WA '!R152&lt;&gt;"",'Saleyard Weekly WA '!R152,AVERAGE(F148,INDEX('Saleyard Weekly WA '!Q153:M,MATCH(FALSE,'Saleyard Weekly WA '!Q153:M="",0)))))</f>
        <v>514.41051086718699</v>
      </c>
      <c r="G149" s="66" cm="1">
        <f t="array" ref="G149">IF(AND('Saleyard Weekly WA '!S152="",'Saleyard Weekly WA '!S152=""),G148,IF('Saleyard Weekly WA '!S152&lt;&gt;"",'Saleyard Weekly WA '!S152,AVERAGE(G148,INDEX('Saleyard Weekly WA '!R153:M,MATCH(FALSE,'Saleyard Weekly WA '!R153:M="",0)))))</f>
        <v>230.80717401596064</v>
      </c>
    </row>
    <row r="150" spans="1:7" x14ac:dyDescent="0.25">
      <c r="A150" s="36">
        <f>'Saleyard Weekly WA '!C153</f>
        <v>37567</v>
      </c>
      <c r="B150" s="66" cm="1">
        <f t="array" ref="B150">IF(AND('Saleyard Weekly WA '!N153="",'Saleyard Weekly WA '!N153=""),B149,IF('Saleyard Weekly WA '!N153&lt;&gt;"",'Saleyard Weekly WA '!N153,AVERAGE(B149,INDEX('Saleyard Weekly WA '!M154:M,MATCH(FALSE,'Saleyard Weekly WA '!M154:M="",0)))))</f>
        <v>438.31477823069986</v>
      </c>
      <c r="C150" s="66" cm="1">
        <f t="array" ref="C150">IF(AND('Saleyard Weekly WA '!O153="",'Saleyard Weekly WA '!O153=""),C149,IF('Saleyard Weekly WA '!O153&lt;&gt;"",'Saleyard Weekly WA '!O153,AVERAGE(C149,INDEX('Saleyard Weekly WA '!N154:M,MATCH(FALSE,'Saleyard Weekly WA '!N154:M="",0)))))</f>
        <v>433.32851114944475</v>
      </c>
      <c r="D150" s="66" cm="1">
        <f t="array" ref="D150">IF(AND('Saleyard Weekly WA '!P153="",'Saleyard Weekly WA '!P153=""),D149,IF('Saleyard Weekly WA '!P153&lt;&gt;"",'Saleyard Weekly WA '!P153,AVERAGE(D149,INDEX('Saleyard Weekly WA '!O154:M,MATCH(FALSE,'Saleyard Weekly WA '!O154:M="",0)))))</f>
        <v>368.67395099421691</v>
      </c>
      <c r="E150" s="66" cm="1">
        <f t="array" ref="E150">IF(AND('Saleyard Weekly WA '!Q153="",'Saleyard Weekly WA '!Q153=""),E149,IF('Saleyard Weekly WA '!Q153&lt;&gt;"",'Saleyard Weekly WA '!Q153,AVERAGE(E149,INDEX('Saleyard Weekly WA '!P154:M,MATCH(FALSE,'Saleyard Weekly WA '!P154:M="",0)))))</f>
        <v>395.77669948543661</v>
      </c>
      <c r="F150" s="66" cm="1">
        <f t="array" ref="F150">IF(AND('Saleyard Weekly WA '!R153="",'Saleyard Weekly WA '!R153=""),F149,IF('Saleyard Weekly WA '!R153&lt;&gt;"",'Saleyard Weekly WA '!R153,AVERAGE(F149,INDEX('Saleyard Weekly WA '!Q154:M,MATCH(FALSE,'Saleyard Weekly WA '!Q154:M="",0)))))</f>
        <v>492.26348835800127</v>
      </c>
      <c r="G150" s="66" cm="1">
        <f t="array" ref="G150">IF(AND('Saleyard Weekly WA '!S153="",'Saleyard Weekly WA '!S153=""),G149,IF('Saleyard Weekly WA '!S153&lt;&gt;"",'Saleyard Weekly WA '!S153,AVERAGE(G149,INDEX('Saleyard Weekly WA '!R154:M,MATCH(FALSE,'Saleyard Weekly WA '!R154:M="",0)))))</f>
        <v>224.38413804075842</v>
      </c>
    </row>
    <row r="151" spans="1:7" x14ac:dyDescent="0.25">
      <c r="A151" s="36">
        <f>'Saleyard Weekly WA '!C154</f>
        <v>37574</v>
      </c>
      <c r="B151" s="66" cm="1">
        <f t="array" ref="B151">IF(AND('Saleyard Weekly WA '!N154="",'Saleyard Weekly WA '!N154=""),B150,IF('Saleyard Weekly WA '!N154&lt;&gt;"",'Saleyard Weekly WA '!N154,AVERAGE(B150,INDEX('Saleyard Weekly WA '!M155:M,MATCH(FALSE,'Saleyard Weekly WA '!M155:M="",0)))))</f>
        <v>447.04495990276985</v>
      </c>
      <c r="C151" s="66" cm="1">
        <f t="array" ref="C151">IF(AND('Saleyard Weekly WA '!O154="",'Saleyard Weekly WA '!O154=""),C150,IF('Saleyard Weekly WA '!O154&lt;&gt;"",'Saleyard Weekly WA '!O154,AVERAGE(C150,INDEX('Saleyard Weekly WA '!N155:M,MATCH(FALSE,'Saleyard Weekly WA '!N155:M="",0)))))</f>
        <v>442.76324264625151</v>
      </c>
      <c r="D151" s="66" cm="1">
        <f t="array" ref="D151">IF(AND('Saleyard Weekly WA '!P154="",'Saleyard Weekly WA '!P154=""),D150,IF('Saleyard Weekly WA '!P154&lt;&gt;"",'Saleyard Weekly WA '!P154,AVERAGE(D150,INDEX('Saleyard Weekly WA '!O155:M,MATCH(FALSE,'Saleyard Weekly WA '!O155:M="",0)))))</f>
        <v>418.86789730165754</v>
      </c>
      <c r="E151" s="66" cm="1">
        <f t="array" ref="E151">IF(AND('Saleyard Weekly WA '!Q154="",'Saleyard Weekly WA '!Q154=""),E150,IF('Saleyard Weekly WA '!Q154&lt;&gt;"",'Saleyard Weekly WA '!Q154,AVERAGE(E150,INDEX('Saleyard Weekly WA '!P155:M,MATCH(FALSE,'Saleyard Weekly WA '!P155:M="",0)))))</f>
        <v>444.06775335306241</v>
      </c>
      <c r="F151" s="66" cm="1">
        <f t="array" ref="F151">IF(AND('Saleyard Weekly WA '!R154="",'Saleyard Weekly WA '!R154=""),F150,IF('Saleyard Weekly WA '!R154&lt;&gt;"",'Saleyard Weekly WA '!R154,AVERAGE(F150,INDEX('Saleyard Weekly WA '!Q155:M,MATCH(FALSE,'Saleyard Weekly WA '!Q155:M="",0)))))</f>
        <v>514.85183257084043</v>
      </c>
      <c r="G151" s="66" cm="1">
        <f t="array" ref="G151">IF(AND('Saleyard Weekly WA '!S154="",'Saleyard Weekly WA '!S154=""),G150,IF('Saleyard Weekly WA '!S154&lt;&gt;"",'Saleyard Weekly WA '!S154,AVERAGE(G150,INDEX('Saleyard Weekly WA '!R155:M,MATCH(FALSE,'Saleyard Weekly WA '!R155:M="",0)))))</f>
        <v>224.31705834100651</v>
      </c>
    </row>
    <row r="152" spans="1:7" x14ac:dyDescent="0.25">
      <c r="A152" s="36">
        <f>'Saleyard Weekly WA '!C155</f>
        <v>37581</v>
      </c>
      <c r="B152" s="66" cm="1">
        <f t="array" ref="B152">IF(AND('Saleyard Weekly WA '!N155="",'Saleyard Weekly WA '!N155=""),B151,IF('Saleyard Weekly WA '!N155&lt;&gt;"",'Saleyard Weekly WA '!N155,AVERAGE(B151,INDEX('Saleyard Weekly WA '!M156:M,MATCH(FALSE,'Saleyard Weekly WA '!M156:M="",0)))))</f>
        <v>439.80375106205594</v>
      </c>
      <c r="C152" s="66" cm="1">
        <f t="array" ref="C152">IF(AND('Saleyard Weekly WA '!O155="",'Saleyard Weekly WA '!O155=""),C151,IF('Saleyard Weekly WA '!O155&lt;&gt;"",'Saleyard Weekly WA '!O155,AVERAGE(C151,INDEX('Saleyard Weekly WA '!N156:M,MATCH(FALSE,'Saleyard Weekly WA '!N156:M="",0)))))</f>
        <v>464.28350326404552</v>
      </c>
      <c r="D152" s="66" cm="1">
        <f t="array" ref="D152">IF(AND('Saleyard Weekly WA '!P155="",'Saleyard Weekly WA '!P155=""),D151,IF('Saleyard Weekly WA '!P155&lt;&gt;"",'Saleyard Weekly WA '!P155,AVERAGE(D151,INDEX('Saleyard Weekly WA '!O156:M,MATCH(FALSE,'Saleyard Weekly WA '!O156:M="",0)))))</f>
        <v>418.86789730165754</v>
      </c>
      <c r="E152" s="66" cm="1">
        <f t="array" ref="E152">IF(AND('Saleyard Weekly WA '!Q155="",'Saleyard Weekly WA '!Q155=""),E151,IF('Saleyard Weekly WA '!Q155&lt;&gt;"",'Saleyard Weekly WA '!Q155,AVERAGE(E151,INDEX('Saleyard Weekly WA '!P156:M,MATCH(FALSE,'Saleyard Weekly WA '!P156:M="",0)))))</f>
        <v>343.60615128382636</v>
      </c>
      <c r="F152" s="66" cm="1">
        <f t="array" ref="F152">IF(AND('Saleyard Weekly WA '!R155="",'Saleyard Weekly WA '!R155=""),F151,IF('Saleyard Weekly WA '!R155&lt;&gt;"",'Saleyard Weekly WA '!R155,AVERAGE(F151,INDEX('Saleyard Weekly WA '!Q156:M,MATCH(FALSE,'Saleyard Weekly WA '!Q156:M="",0)))))</f>
        <v>508.60611544529996</v>
      </c>
      <c r="G152" s="66" cm="1">
        <f t="array" ref="G152">IF(AND('Saleyard Weekly WA '!S155="",'Saleyard Weekly WA '!S155=""),G151,IF('Saleyard Weekly WA '!S155&lt;&gt;"",'Saleyard Weekly WA '!S155,AVERAGE(G151,INDEX('Saleyard Weekly WA '!R156:M,MATCH(FALSE,'Saleyard Weekly WA '!R156:M="",0)))))</f>
        <v>219.22231677924458</v>
      </c>
    </row>
    <row r="153" spans="1:7" x14ac:dyDescent="0.25">
      <c r="A153" s="36">
        <f>'Saleyard Weekly WA '!C156</f>
        <v>37588</v>
      </c>
      <c r="B153" s="66" cm="1">
        <f t="array" ref="B153">IF(AND('Saleyard Weekly WA '!N156="",'Saleyard Weekly WA '!N156=""),B152,IF('Saleyard Weekly WA '!N156&lt;&gt;"",'Saleyard Weekly WA '!N156,AVERAGE(B152,INDEX('Saleyard Weekly WA '!M157:M,MATCH(FALSE,'Saleyard Weekly WA '!M157:M="",0)))))</f>
        <v>454.43009690161682</v>
      </c>
      <c r="C153" s="66" cm="1">
        <f t="array" ref="C153">IF(AND('Saleyard Weekly WA '!O156="",'Saleyard Weekly WA '!O156=""),C152,IF('Saleyard Weekly WA '!O156&lt;&gt;"",'Saleyard Weekly WA '!O156,AVERAGE(C152,INDEX('Saleyard Weekly WA '!N157:M,MATCH(FALSE,'Saleyard Weekly WA '!N157:M="",0)))))</f>
        <v>477.03285381804903</v>
      </c>
      <c r="D153" s="66" cm="1">
        <f t="array" ref="D153">IF(AND('Saleyard Weekly WA '!P156="",'Saleyard Weekly WA '!P156=""),D152,IF('Saleyard Weekly WA '!P156&lt;&gt;"",'Saleyard Weekly WA '!P156,AVERAGE(D152,INDEX('Saleyard Weekly WA '!O157:M,MATCH(FALSE,'Saleyard Weekly WA '!O157:M="",0)))))</f>
        <v>424.51932898313635</v>
      </c>
      <c r="E153" s="66" cm="1">
        <f t="array" ref="E153">IF(AND('Saleyard Weekly WA '!Q156="",'Saleyard Weekly WA '!Q156=""),E152,IF('Saleyard Weekly WA '!Q156&lt;&gt;"",'Saleyard Weekly WA '!Q156,AVERAGE(E152,INDEX('Saleyard Weekly WA '!P157:M,MATCH(FALSE,'Saleyard Weekly WA '!P157:M="",0)))))</f>
        <v>422.51810186210906</v>
      </c>
      <c r="F153" s="66" cm="1">
        <f t="array" ref="F153">IF(AND('Saleyard Weekly WA '!R156="",'Saleyard Weekly WA '!R156=""),F152,IF('Saleyard Weekly WA '!R156&lt;&gt;"",'Saleyard Weekly WA '!R156,AVERAGE(F152,INDEX('Saleyard Weekly WA '!Q157:M,MATCH(FALSE,'Saleyard Weekly WA '!Q157:M="",0)))))</f>
        <v>481.87110832553026</v>
      </c>
      <c r="G153" s="66" cm="1">
        <f t="array" ref="G153">IF(AND('Saleyard Weekly WA '!S156="",'Saleyard Weekly WA '!S156=""),G152,IF('Saleyard Weekly WA '!S156&lt;&gt;"",'Saleyard Weekly WA '!S156,AVERAGE(G152,INDEX('Saleyard Weekly WA '!R157:M,MATCH(FALSE,'Saleyard Weekly WA '!R157:M="",0)))))</f>
        <v>212.42561317109025</v>
      </c>
    </row>
    <row r="154" spans="1:7" x14ac:dyDescent="0.25">
      <c r="A154" s="36">
        <f>'Saleyard Weekly WA '!C157</f>
        <v>37595</v>
      </c>
      <c r="B154" s="66" cm="1">
        <f t="array" ref="B154">IF(AND('Saleyard Weekly WA '!N157="",'Saleyard Weekly WA '!N157=""),B153,IF('Saleyard Weekly WA '!N157&lt;&gt;"",'Saleyard Weekly WA '!N157,AVERAGE(B153,INDEX('Saleyard Weekly WA '!M158:M,MATCH(FALSE,'Saleyard Weekly WA '!M158:M="",0)))))</f>
        <v>454.28575911458955</v>
      </c>
      <c r="C154" s="66" cm="1">
        <f t="array" ref="C154">IF(AND('Saleyard Weekly WA '!O157="",'Saleyard Weekly WA '!O157=""),C153,IF('Saleyard Weekly WA '!O157&lt;&gt;"",'Saleyard Weekly WA '!O157,AVERAGE(C153,INDEX('Saleyard Weekly WA '!N158:M,MATCH(FALSE,'Saleyard Weekly WA '!N158:M="",0)))))</f>
        <v>500.39829817894224</v>
      </c>
      <c r="D154" s="66" cm="1">
        <f t="array" ref="D154">IF(AND('Saleyard Weekly WA '!P157="",'Saleyard Weekly WA '!P157=""),D153,IF('Saleyard Weekly WA '!P157&lt;&gt;"",'Saleyard Weekly WA '!P157,AVERAGE(D153,INDEX('Saleyard Weekly WA '!O158:M,MATCH(FALSE,'Saleyard Weekly WA '!O158:M="",0)))))</f>
        <v>478.04920395524852</v>
      </c>
      <c r="E154" s="66" cm="1">
        <f t="array" ref="E154">IF(AND('Saleyard Weekly WA '!Q157="",'Saleyard Weekly WA '!Q157=""),E153,IF('Saleyard Weekly WA '!Q157&lt;&gt;"",'Saleyard Weekly WA '!Q157,AVERAGE(E153,INDEX('Saleyard Weekly WA '!P158:M,MATCH(FALSE,'Saleyard Weekly WA '!P158:M="",0)))))</f>
        <v>410.52945887957793</v>
      </c>
      <c r="F154" s="66" cm="1">
        <f t="array" ref="F154">IF(AND('Saleyard Weekly WA '!R157="",'Saleyard Weekly WA '!R157=""),F153,IF('Saleyard Weekly WA '!R157&lt;&gt;"",'Saleyard Weekly WA '!R157,AVERAGE(F153,INDEX('Saleyard Weekly WA '!Q158:M,MATCH(FALSE,'Saleyard Weekly WA '!Q158:M="",0)))))</f>
        <v>493.21016299495614</v>
      </c>
      <c r="G154" s="66" cm="1">
        <f t="array" ref="G154">IF(AND('Saleyard Weekly WA '!S157="",'Saleyard Weekly WA '!S157=""),G153,IF('Saleyard Weekly WA '!S157&lt;&gt;"",'Saleyard Weekly WA '!S157,AVERAGE(G153,INDEX('Saleyard Weekly WA '!R158:M,MATCH(FALSE,'Saleyard Weekly WA '!R158:M="",0)))))</f>
        <v>200.41524204721421</v>
      </c>
    </row>
    <row r="155" spans="1:7" x14ac:dyDescent="0.25">
      <c r="A155" s="36">
        <f>'Saleyard Weekly WA '!C158</f>
        <v>37602</v>
      </c>
      <c r="B155" s="66" cm="1">
        <f t="array" ref="B155">IF(AND('Saleyard Weekly WA '!N158="",'Saleyard Weekly WA '!N158=""),B154,IF('Saleyard Weekly WA '!N158&lt;&gt;"",'Saleyard Weekly WA '!N158,AVERAGE(B154,INDEX('Saleyard Weekly WA '!M159:M,MATCH(FALSE,'Saleyard Weekly WA '!M159:M="",0)))))</f>
        <v>470.68396215686113</v>
      </c>
      <c r="C155" s="66" cm="1">
        <f t="array" ref="C155">IF(AND('Saleyard Weekly WA '!O158="",'Saleyard Weekly WA '!O158=""),C154,IF('Saleyard Weekly WA '!O158&lt;&gt;"",'Saleyard Weekly WA '!O158,AVERAGE(C154,INDEX('Saleyard Weekly WA '!N159:M,MATCH(FALSE,'Saleyard Weekly WA '!N159:M="",0)))))</f>
        <v>483.43053881085274</v>
      </c>
      <c r="D155" s="66" cm="1">
        <f t="array" ref="D155">IF(AND('Saleyard Weekly WA '!P158="",'Saleyard Weekly WA '!P158=""),D154,IF('Saleyard Weekly WA '!P158&lt;&gt;"",'Saleyard Weekly WA '!P158,AVERAGE(D154,INDEX('Saleyard Weekly WA '!O159:M,MATCH(FALSE,'Saleyard Weekly WA '!O159:M="",0)))))</f>
        <v>462.66467807322545</v>
      </c>
      <c r="E155" s="66" cm="1">
        <f t="array" ref="E155">IF(AND('Saleyard Weekly WA '!Q158="",'Saleyard Weekly WA '!Q158=""),E154,IF('Saleyard Weekly WA '!Q158&lt;&gt;"",'Saleyard Weekly WA '!Q158,AVERAGE(E154,INDEX('Saleyard Weekly WA '!P159:M,MATCH(FALSE,'Saleyard Weekly WA '!P159:M="",0)))))</f>
        <v>393.46400747270775</v>
      </c>
      <c r="F155" s="66" cm="1">
        <f t="array" ref="F155">IF(AND('Saleyard Weekly WA '!R158="",'Saleyard Weekly WA '!R158=""),F154,IF('Saleyard Weekly WA '!R158&lt;&gt;"",'Saleyard Weekly WA '!R158,AVERAGE(F154,INDEX('Saleyard Weekly WA '!Q159:M,MATCH(FALSE,'Saleyard Weekly WA '!Q159:M="",0)))))</f>
        <v>447.36657201457905</v>
      </c>
      <c r="G155" s="66" cm="1">
        <f t="array" ref="G155">IF(AND('Saleyard Weekly WA '!S158="",'Saleyard Weekly WA '!S158=""),G154,IF('Saleyard Weekly WA '!S158&lt;&gt;"",'Saleyard Weekly WA '!S158,AVERAGE(G154,INDEX('Saleyard Weekly WA '!R159:M,MATCH(FALSE,'Saleyard Weekly WA '!R159:M="",0)))))</f>
        <v>196.39067674984832</v>
      </c>
    </row>
    <row r="156" spans="1:7" x14ac:dyDescent="0.25">
      <c r="A156" s="36">
        <f>'Saleyard Weekly WA '!C159</f>
        <v>37609</v>
      </c>
      <c r="B156" s="66" cm="1">
        <f t="array" ref="B156">IF(AND('Saleyard Weekly WA '!N159="",'Saleyard Weekly WA '!N159=""),B155,IF('Saleyard Weekly WA '!N159&lt;&gt;"",'Saleyard Weekly WA '!N159,AVERAGE(B155,INDEX('Saleyard Weekly WA '!M160:M,MATCH(FALSE,'Saleyard Weekly WA '!M160:M="",0)))))</f>
        <v>430.57405070010168</v>
      </c>
      <c r="C156" s="66" cm="1">
        <f t="array" ref="C156">IF(AND('Saleyard Weekly WA '!O159="",'Saleyard Weekly WA '!O159=""),C155,IF('Saleyard Weekly WA '!O159&lt;&gt;"",'Saleyard Weekly WA '!O159,AVERAGE(C155,INDEX('Saleyard Weekly WA '!N160:M,MATCH(FALSE,'Saleyard Weekly WA '!N160:M="",0)))))</f>
        <v>476.56511550320704</v>
      </c>
      <c r="D156" s="66" cm="1">
        <f t="array" ref="D156">IF(AND('Saleyard Weekly WA '!P159="",'Saleyard Weekly WA '!P159=""),D155,IF('Saleyard Weekly WA '!P159&lt;&gt;"",'Saleyard Weekly WA '!P159,AVERAGE(D155,INDEX('Saleyard Weekly WA '!O160:M,MATCH(FALSE,'Saleyard Weekly WA '!O160:M="",0)))))</f>
        <v>492.90233281760936</v>
      </c>
      <c r="E156" s="66" cm="1">
        <f t="array" ref="E156">IF(AND('Saleyard Weekly WA '!Q159="",'Saleyard Weekly WA '!Q159=""),E155,IF('Saleyard Weekly WA '!Q159&lt;&gt;"",'Saleyard Weekly WA '!Q159,AVERAGE(E155,INDEX('Saleyard Weekly WA '!P160:M,MATCH(FALSE,'Saleyard Weekly WA '!P160:M="",0)))))</f>
        <v>423.03869417760507</v>
      </c>
      <c r="F156" s="66" cm="1">
        <f t="array" ref="F156">IF(AND('Saleyard Weekly WA '!R159="",'Saleyard Weekly WA '!R159=""),F155,IF('Saleyard Weekly WA '!R159&lt;&gt;"",'Saleyard Weekly WA '!R159,AVERAGE(F155,INDEX('Saleyard Weekly WA '!Q160:M,MATCH(FALSE,'Saleyard Weekly WA '!Q160:M="",0)))))</f>
        <v>433.65017520694698</v>
      </c>
      <c r="G156" s="66" cm="1">
        <f t="array" ref="G156">IF(AND('Saleyard Weekly WA '!S159="",'Saleyard Weekly WA '!S159=""),G155,IF('Saleyard Weekly WA '!S159&lt;&gt;"",'Saleyard Weekly WA '!S159,AVERAGE(G155,INDEX('Saleyard Weekly WA '!R160:M,MATCH(FALSE,'Saleyard Weekly WA '!R160:M="",0)))))</f>
        <v>182.11045248426669</v>
      </c>
    </row>
    <row r="157" spans="1:7" x14ac:dyDescent="0.25">
      <c r="A157" s="36">
        <f>'Saleyard Weekly WA '!C160</f>
        <v>37616</v>
      </c>
      <c r="B157" s="66" cm="1">
        <f t="array" ref="B157">IF(AND('Saleyard Weekly WA '!N160="",'Saleyard Weekly WA '!N160=""),B156,IF('Saleyard Weekly WA '!N160&lt;&gt;"",'Saleyard Weekly WA '!N160,AVERAGE(B156,INDEX('Saleyard Weekly WA '!M161:M,MATCH(FALSE,'Saleyard Weekly WA '!M161:M="",0)))))</f>
        <v>430.57405070010168</v>
      </c>
      <c r="C157" s="66" cm="1">
        <f t="array" ref="C157">IF(AND('Saleyard Weekly WA '!O160="",'Saleyard Weekly WA '!O160=""),C156,IF('Saleyard Weekly WA '!O160&lt;&gt;"",'Saleyard Weekly WA '!O160,AVERAGE(C156,INDEX('Saleyard Weekly WA '!N161:M,MATCH(FALSE,'Saleyard Weekly WA '!N161:M="",0)))))</f>
        <v>476.56511550320704</v>
      </c>
      <c r="D157" s="66" cm="1">
        <f t="array" ref="D157">IF(AND('Saleyard Weekly WA '!P160="",'Saleyard Weekly WA '!P160=""),D156,IF('Saleyard Weekly WA '!P160&lt;&gt;"",'Saleyard Weekly WA '!P160,AVERAGE(D156,INDEX('Saleyard Weekly WA '!O161:M,MATCH(FALSE,'Saleyard Weekly WA '!O161:M="",0)))))</f>
        <v>492.90233281760936</v>
      </c>
      <c r="E157" s="66" cm="1">
        <f t="array" ref="E157">IF(AND('Saleyard Weekly WA '!Q160="",'Saleyard Weekly WA '!Q160=""),E156,IF('Saleyard Weekly WA '!Q160&lt;&gt;"",'Saleyard Weekly WA '!Q160,AVERAGE(E156,INDEX('Saleyard Weekly WA '!P161:M,MATCH(FALSE,'Saleyard Weekly WA '!P161:M="",0)))))</f>
        <v>423.03869417760507</v>
      </c>
      <c r="F157" s="66" cm="1">
        <f t="array" ref="F157">IF(AND('Saleyard Weekly WA '!R160="",'Saleyard Weekly WA '!R160=""),F156,IF('Saleyard Weekly WA '!R160&lt;&gt;"",'Saleyard Weekly WA '!R160,AVERAGE(F156,INDEX('Saleyard Weekly WA '!Q161:M,MATCH(FALSE,'Saleyard Weekly WA '!Q161:M="",0)))))</f>
        <v>433.65017520694698</v>
      </c>
      <c r="G157" s="66" cm="1">
        <f t="array" ref="G157">IF(AND('Saleyard Weekly WA '!S160="",'Saleyard Weekly WA '!S160=""),G156,IF('Saleyard Weekly WA '!S160&lt;&gt;"",'Saleyard Weekly WA '!S160,AVERAGE(G156,INDEX('Saleyard Weekly WA '!R161:M,MATCH(FALSE,'Saleyard Weekly WA '!R161:M="",0)))))</f>
        <v>182.11045248426669</v>
      </c>
    </row>
    <row r="158" spans="1:7" x14ac:dyDescent="0.25">
      <c r="A158" s="36">
        <f>'Saleyard Weekly WA '!C161</f>
        <v>37623</v>
      </c>
      <c r="B158" s="66" cm="1">
        <f t="array" ref="B158">IF(AND('Saleyard Weekly WA '!N161="",'Saleyard Weekly WA '!N161=""),B157,IF('Saleyard Weekly WA '!N161&lt;&gt;"",'Saleyard Weekly WA '!N161,AVERAGE(B157,INDEX('Saleyard Weekly WA '!M162:M,MATCH(FALSE,'Saleyard Weekly WA '!M162:M="",0)))))</f>
        <v>430.57405070010168</v>
      </c>
      <c r="C158" s="66" cm="1">
        <f t="array" ref="C158">IF(AND('Saleyard Weekly WA '!O161="",'Saleyard Weekly WA '!O161=""),C157,IF('Saleyard Weekly WA '!O161&lt;&gt;"",'Saleyard Weekly WA '!O161,AVERAGE(C157,INDEX('Saleyard Weekly WA '!N162:M,MATCH(FALSE,'Saleyard Weekly WA '!N162:M="",0)))))</f>
        <v>476.56511550320704</v>
      </c>
      <c r="D158" s="66" cm="1">
        <f t="array" ref="D158">IF(AND('Saleyard Weekly WA '!P161="",'Saleyard Weekly WA '!P161=""),D157,IF('Saleyard Weekly WA '!P161&lt;&gt;"",'Saleyard Weekly WA '!P161,AVERAGE(D157,INDEX('Saleyard Weekly WA '!O162:M,MATCH(FALSE,'Saleyard Weekly WA '!O162:M="",0)))))</f>
        <v>492.90233281760936</v>
      </c>
      <c r="E158" s="66" cm="1">
        <f t="array" ref="E158">IF(AND('Saleyard Weekly WA '!Q161="",'Saleyard Weekly WA '!Q161=""),E157,IF('Saleyard Weekly WA '!Q161&lt;&gt;"",'Saleyard Weekly WA '!Q161,AVERAGE(E157,INDEX('Saleyard Weekly WA '!P162:M,MATCH(FALSE,'Saleyard Weekly WA '!P162:M="",0)))))</f>
        <v>423.03869417760507</v>
      </c>
      <c r="F158" s="66" cm="1">
        <f t="array" ref="F158">IF(AND('Saleyard Weekly WA '!R161="",'Saleyard Weekly WA '!R161=""),F157,IF('Saleyard Weekly WA '!R161&lt;&gt;"",'Saleyard Weekly WA '!R161,AVERAGE(F157,INDEX('Saleyard Weekly WA '!Q162:M,MATCH(FALSE,'Saleyard Weekly WA '!Q162:M="",0)))))</f>
        <v>433.65017520694698</v>
      </c>
      <c r="G158" s="66" cm="1">
        <f t="array" ref="G158">IF(AND('Saleyard Weekly WA '!S161="",'Saleyard Weekly WA '!S161=""),G157,IF('Saleyard Weekly WA '!S161&lt;&gt;"",'Saleyard Weekly WA '!S161,AVERAGE(G157,INDEX('Saleyard Weekly WA '!R162:M,MATCH(FALSE,'Saleyard Weekly WA '!R162:M="",0)))))</f>
        <v>182.11045248426669</v>
      </c>
    </row>
    <row r="159" spans="1:7" x14ac:dyDescent="0.25">
      <c r="A159" s="36">
        <f>'Saleyard Weekly WA '!C162</f>
        <v>37630</v>
      </c>
      <c r="B159" s="66" cm="1">
        <f t="array" ref="B159">IF(AND('Saleyard Weekly WA '!N162="",'Saleyard Weekly WA '!N162=""),B158,IF('Saleyard Weekly WA '!N162&lt;&gt;"",'Saleyard Weekly WA '!N162,AVERAGE(B158,INDEX('Saleyard Weekly WA '!M163:M,MATCH(FALSE,'Saleyard Weekly WA '!M163:M="",0)))))</f>
        <v>466.79139067300576</v>
      </c>
      <c r="C159" s="66" cm="1">
        <f t="array" ref="C159">IF(AND('Saleyard Weekly WA '!O162="",'Saleyard Weekly WA '!O162=""),C158,IF('Saleyard Weekly WA '!O162&lt;&gt;"",'Saleyard Weekly WA '!O162,AVERAGE(C158,INDEX('Saleyard Weekly WA '!N163:M,MATCH(FALSE,'Saleyard Weekly WA '!N163:M="",0)))))</f>
        <v>493.12145647341737</v>
      </c>
      <c r="D159" s="66" cm="1">
        <f t="array" ref="D159">IF(AND('Saleyard Weekly WA '!P162="",'Saleyard Weekly WA '!P162=""),D158,IF('Saleyard Weekly WA '!P162&lt;&gt;"",'Saleyard Weekly WA '!P162,AVERAGE(D158,INDEX('Saleyard Weekly WA '!O163:M,MATCH(FALSE,'Saleyard Weekly WA '!O163:M="",0)))))</f>
        <v>502.75896148317827</v>
      </c>
      <c r="E159" s="66" cm="1">
        <f t="array" ref="E159">IF(AND('Saleyard Weekly WA '!Q162="",'Saleyard Weekly WA '!Q162=""),E158,IF('Saleyard Weekly WA '!Q162&lt;&gt;"",'Saleyard Weekly WA '!Q162,AVERAGE(E158,INDEX('Saleyard Weekly WA '!P163:M,MATCH(FALSE,'Saleyard Weekly WA '!P163:M="",0)))))</f>
        <v>417.55029532378404</v>
      </c>
      <c r="F159" s="66" cm="1">
        <f t="array" ref="F159">IF(AND('Saleyard Weekly WA '!R162="",'Saleyard Weekly WA '!R162=""),F158,IF('Saleyard Weekly WA '!R162&lt;&gt;"",'Saleyard Weekly WA '!R162,AVERAGE(F158,INDEX('Saleyard Weekly WA '!Q163:M,MATCH(FALSE,'Saleyard Weekly WA '!Q163:M="",0)))))</f>
        <v>457.72966527931413</v>
      </c>
      <c r="G159" s="66" cm="1">
        <f t="array" ref="G159">IF(AND('Saleyard Weekly WA '!S162="",'Saleyard Weekly WA '!S162=""),G158,IF('Saleyard Weekly WA '!S162&lt;&gt;"",'Saleyard Weekly WA '!S162,AVERAGE(G158,INDEX('Saleyard Weekly WA '!R163:M,MATCH(FALSE,'Saleyard Weekly WA '!R163:M="",0)))))</f>
        <v>210.4503861595314</v>
      </c>
    </row>
    <row r="160" spans="1:7" x14ac:dyDescent="0.25">
      <c r="A160" s="36">
        <f>'Saleyard Weekly WA '!C163</f>
        <v>37637</v>
      </c>
      <c r="B160" s="66" cm="1">
        <f t="array" ref="B160">IF(AND('Saleyard Weekly WA '!N163="",'Saleyard Weekly WA '!N163=""),B159,IF('Saleyard Weekly WA '!N163&lt;&gt;"",'Saleyard Weekly WA '!N163,AVERAGE(B159,INDEX('Saleyard Weekly WA '!M164:M,MATCH(FALSE,'Saleyard Weekly WA '!M164:M="",0)))))</f>
        <v>424.49759303499553</v>
      </c>
      <c r="C160" s="66" cm="1">
        <f t="array" ref="C160">IF(AND('Saleyard Weekly WA '!O163="",'Saleyard Weekly WA '!O163=""),C159,IF('Saleyard Weekly WA '!O163&lt;&gt;"",'Saleyard Weekly WA '!O163,AVERAGE(C159,INDEX('Saleyard Weekly WA '!N164:M,MATCH(FALSE,'Saleyard Weekly WA '!N164:M="",0)))))</f>
        <v>478.13177633335113</v>
      </c>
      <c r="D160" s="66" cm="1">
        <f t="array" ref="D160">IF(AND('Saleyard Weekly WA '!P163="",'Saleyard Weekly WA '!P163=""),D159,IF('Saleyard Weekly WA '!P163&lt;&gt;"",'Saleyard Weekly WA '!P163,AVERAGE(D159,INDEX('Saleyard Weekly WA '!O164:M,MATCH(FALSE,'Saleyard Weekly WA '!O164:M="",0)))))</f>
        <v>476.50739494857891</v>
      </c>
      <c r="E160" s="66" cm="1">
        <f t="array" ref="E160">IF(AND('Saleyard Weekly WA '!Q163="",'Saleyard Weekly WA '!Q163=""),E159,IF('Saleyard Weekly WA '!Q163&lt;&gt;"",'Saleyard Weekly WA '!Q163,AVERAGE(E159,INDEX('Saleyard Weekly WA '!P164:M,MATCH(FALSE,'Saleyard Weekly WA '!P164:M="",0)))))</f>
        <v>381.82166331018379</v>
      </c>
      <c r="F160" s="66" cm="1">
        <f t="array" ref="F160">IF(AND('Saleyard Weekly WA '!R163="",'Saleyard Weekly WA '!R163=""),F159,IF('Saleyard Weekly WA '!R163&lt;&gt;"",'Saleyard Weekly WA '!R163,AVERAGE(F159,INDEX('Saleyard Weekly WA '!Q164:M,MATCH(FALSE,'Saleyard Weekly WA '!Q164:M="",0)))))</f>
        <v>430.21412666666987</v>
      </c>
      <c r="G160" s="66" cm="1">
        <f t="array" ref="G160">IF(AND('Saleyard Weekly WA '!S163="",'Saleyard Weekly WA '!S163=""),G159,IF('Saleyard Weekly WA '!S163&lt;&gt;"",'Saleyard Weekly WA '!S163,AVERAGE(G159,INDEX('Saleyard Weekly WA '!R164:M,MATCH(FALSE,'Saleyard Weekly WA '!R164:M="",0)))))</f>
        <v>209.85419770655099</v>
      </c>
    </row>
    <row r="161" spans="1:7" x14ac:dyDescent="0.25">
      <c r="A161" s="36">
        <f>'Saleyard Weekly WA '!C164</f>
        <v>37644</v>
      </c>
      <c r="B161" s="66" cm="1">
        <f t="array" ref="B161">IF(AND('Saleyard Weekly WA '!N164="",'Saleyard Weekly WA '!N164=""),B160,IF('Saleyard Weekly WA '!N164&lt;&gt;"",'Saleyard Weekly WA '!N164,AVERAGE(B160,INDEX('Saleyard Weekly WA '!M165:M,MATCH(FALSE,'Saleyard Weekly WA '!M165:M="",0)))))</f>
        <v>371.42223477220784</v>
      </c>
      <c r="C161" s="66" cm="1">
        <f t="array" ref="C161">IF(AND('Saleyard Weekly WA '!O164="",'Saleyard Weekly WA '!O164=""),C160,IF('Saleyard Weekly WA '!O164&lt;&gt;"",'Saleyard Weekly WA '!O164,AVERAGE(C160,INDEX('Saleyard Weekly WA '!N165:M,MATCH(FALSE,'Saleyard Weekly WA '!N165:M="",0)))))</f>
        <v>483.4519115782972</v>
      </c>
      <c r="D161" s="66" cm="1">
        <f t="array" ref="D161">IF(AND('Saleyard Weekly WA '!P164="",'Saleyard Weekly WA '!P164=""),D160,IF('Saleyard Weekly WA '!P164&lt;&gt;"",'Saleyard Weekly WA '!P164,AVERAGE(D160,INDEX('Saleyard Weekly WA '!O165:M,MATCH(FALSE,'Saleyard Weekly WA '!O165:M="",0)))))</f>
        <v>467.65215749060417</v>
      </c>
      <c r="E161" s="66" cm="1">
        <f t="array" ref="E161">IF(AND('Saleyard Weekly WA '!Q164="",'Saleyard Weekly WA '!Q164=""),E160,IF('Saleyard Weekly WA '!Q164&lt;&gt;"",'Saleyard Weekly WA '!Q164,AVERAGE(E160,INDEX('Saleyard Weekly WA '!P165:M,MATCH(FALSE,'Saleyard Weekly WA '!P165:M="",0)))))</f>
        <v>372.9377326920366</v>
      </c>
      <c r="F161" s="66" cm="1">
        <f t="array" ref="F161">IF(AND('Saleyard Weekly WA '!R164="",'Saleyard Weekly WA '!R164=""),F160,IF('Saleyard Weekly WA '!R164&lt;&gt;"",'Saleyard Weekly WA '!R164,AVERAGE(F160,INDEX('Saleyard Weekly WA '!Q165:M,MATCH(FALSE,'Saleyard Weekly WA '!Q165:M="",0)))))</f>
        <v>417.547387561672</v>
      </c>
      <c r="G161" s="66" cm="1">
        <f t="array" ref="G161">IF(AND('Saleyard Weekly WA '!S164="",'Saleyard Weekly WA '!S164=""),G160,IF('Saleyard Weekly WA '!S164&lt;&gt;"",'Saleyard Weekly WA '!S164,AVERAGE(G160,INDEX('Saleyard Weekly WA '!R165:M,MATCH(FALSE,'Saleyard Weekly WA '!R165:M="",0)))))</f>
        <v>191.02560576881262</v>
      </c>
    </row>
    <row r="162" spans="1:7" x14ac:dyDescent="0.25">
      <c r="A162" s="36">
        <f>'Saleyard Weekly WA '!C165</f>
        <v>37651</v>
      </c>
      <c r="B162" s="66" cm="1">
        <f t="array" ref="B162">IF(AND('Saleyard Weekly WA '!N165="",'Saleyard Weekly WA '!N165=""),B161,IF('Saleyard Weekly WA '!N165&lt;&gt;"",'Saleyard Weekly WA '!N165,AVERAGE(B161,INDEX('Saleyard Weekly WA '!M166:M,MATCH(FALSE,'Saleyard Weekly WA '!M166:M="",0)))))</f>
        <v>391.6701902433926</v>
      </c>
      <c r="C162" s="66" cm="1">
        <f t="array" ref="C162">IF(AND('Saleyard Weekly WA '!O165="",'Saleyard Weekly WA '!O165=""),C161,IF('Saleyard Weekly WA '!O165&lt;&gt;"",'Saleyard Weekly WA '!O165,AVERAGE(C161,INDEX('Saleyard Weekly WA '!N166:M,MATCH(FALSE,'Saleyard Weekly WA '!N166:M="",0)))))</f>
        <v>496.26560314723753</v>
      </c>
      <c r="D162" s="66" cm="1">
        <f t="array" ref="D162">IF(AND('Saleyard Weekly WA '!P165="",'Saleyard Weekly WA '!P165=""),D161,IF('Saleyard Weekly WA '!P165&lt;&gt;"",'Saleyard Weekly WA '!P165,AVERAGE(D161,INDEX('Saleyard Weekly WA '!O166:M,MATCH(FALSE,'Saleyard Weekly WA '!O166:M="",0)))))</f>
        <v>460.63573929846774</v>
      </c>
      <c r="E162" s="66" cm="1">
        <f t="array" ref="E162">IF(AND('Saleyard Weekly WA '!Q165="",'Saleyard Weekly WA '!Q165=""),E161,IF('Saleyard Weekly WA '!Q165&lt;&gt;"",'Saleyard Weekly WA '!Q165,AVERAGE(E161,INDEX('Saleyard Weekly WA '!P166:M,MATCH(FALSE,'Saleyard Weekly WA '!P166:M="",0)))))</f>
        <v>368.39251015783037</v>
      </c>
      <c r="F162" s="66" cm="1">
        <f t="array" ref="F162">IF(AND('Saleyard Weekly WA '!R165="",'Saleyard Weekly WA '!R165=""),F161,IF('Saleyard Weekly WA '!R165&lt;&gt;"",'Saleyard Weekly WA '!R165,AVERAGE(F161,INDEX('Saleyard Weekly WA '!Q166:M,MATCH(FALSE,'Saleyard Weekly WA '!Q166:M="",0)))))</f>
        <v>416.51959676719338</v>
      </c>
      <c r="G162" s="66" cm="1">
        <f t="array" ref="G162">IF(AND('Saleyard Weekly WA '!S165="",'Saleyard Weekly WA '!S165=""),G161,IF('Saleyard Weekly WA '!S165&lt;&gt;"",'Saleyard Weekly WA '!S165,AVERAGE(G161,INDEX('Saleyard Weekly WA '!R166:M,MATCH(FALSE,'Saleyard Weekly WA '!R166:M="",0)))))</f>
        <v>196.30634628735305</v>
      </c>
    </row>
    <row r="163" spans="1:7" x14ac:dyDescent="0.25">
      <c r="A163" s="36">
        <f>'Saleyard Weekly WA '!C166</f>
        <v>37658</v>
      </c>
      <c r="B163" s="66" cm="1">
        <f t="array" ref="B163">IF(AND('Saleyard Weekly WA '!N166="",'Saleyard Weekly WA '!N166=""),B162,IF('Saleyard Weekly WA '!N166&lt;&gt;"",'Saleyard Weekly WA '!N166,AVERAGE(B162,INDEX('Saleyard Weekly WA '!M167:M,MATCH(FALSE,'Saleyard Weekly WA '!M167:M="",0)))))</f>
        <v>410.0150448728487</v>
      </c>
      <c r="C163" s="66" cm="1">
        <f t="array" ref="C163">IF(AND('Saleyard Weekly WA '!O166="",'Saleyard Weekly WA '!O166=""),C162,IF('Saleyard Weekly WA '!O166&lt;&gt;"",'Saleyard Weekly WA '!O166,AVERAGE(C162,INDEX('Saleyard Weekly WA '!N167:M,MATCH(FALSE,'Saleyard Weekly WA '!N167:M="",0)))))</f>
        <v>484.29521709291885</v>
      </c>
      <c r="D163" s="66" cm="1">
        <f t="array" ref="D163">IF(AND('Saleyard Weekly WA '!P166="",'Saleyard Weekly WA '!P166=""),D162,IF('Saleyard Weekly WA '!P166&lt;&gt;"",'Saleyard Weekly WA '!P166,AVERAGE(D162,INDEX('Saleyard Weekly WA '!O167:M,MATCH(FALSE,'Saleyard Weekly WA '!O167:M="",0)))))</f>
        <v>461.96979963844444</v>
      </c>
      <c r="E163" s="66" cm="1">
        <f t="array" ref="E163">IF(AND('Saleyard Weekly WA '!Q166="",'Saleyard Weekly WA '!Q166=""),E162,IF('Saleyard Weekly WA '!Q166&lt;&gt;"",'Saleyard Weekly WA '!Q166,AVERAGE(E162,INDEX('Saleyard Weekly WA '!P167:M,MATCH(FALSE,'Saleyard Weekly WA '!P167:M="",0)))))</f>
        <v>403.7840141109956</v>
      </c>
      <c r="F163" s="66" cm="1">
        <f t="array" ref="F163">IF(AND('Saleyard Weekly WA '!R166="",'Saleyard Weekly WA '!R166=""),F162,IF('Saleyard Weekly WA '!R166&lt;&gt;"",'Saleyard Weekly WA '!R166,AVERAGE(F162,INDEX('Saleyard Weekly WA '!Q167:M,MATCH(FALSE,'Saleyard Weekly WA '!Q167:M="",0)))))</f>
        <v>475.5871191737541</v>
      </c>
      <c r="G163" s="66" cm="1">
        <f t="array" ref="G163">IF(AND('Saleyard Weekly WA '!S166="",'Saleyard Weekly WA '!S166=""),G162,IF('Saleyard Weekly WA '!S166&lt;&gt;"",'Saleyard Weekly WA '!S166,AVERAGE(G162,INDEX('Saleyard Weekly WA '!R167:M,MATCH(FALSE,'Saleyard Weekly WA '!R167:M="",0)))))</f>
        <v>194.21378279587054</v>
      </c>
    </row>
    <row r="164" spans="1:7" x14ac:dyDescent="0.25">
      <c r="A164" s="36">
        <f>'Saleyard Weekly WA '!C167</f>
        <v>37665</v>
      </c>
      <c r="B164" s="66" cm="1">
        <f t="array" ref="B164">IF(AND('Saleyard Weekly WA '!N167="",'Saleyard Weekly WA '!N167=""),B163,IF('Saleyard Weekly WA '!N167&lt;&gt;"",'Saleyard Weekly WA '!N167,AVERAGE(B163,INDEX('Saleyard Weekly WA '!M168:M,MATCH(FALSE,'Saleyard Weekly WA '!M168:M="",0)))))</f>
        <v>430.05896795007976</v>
      </c>
      <c r="C164" s="66" cm="1">
        <f t="array" ref="C164">IF(AND('Saleyard Weekly WA '!O167="",'Saleyard Weekly WA '!O167=""),C163,IF('Saleyard Weekly WA '!O167&lt;&gt;"",'Saleyard Weekly WA '!O167,AVERAGE(C163,INDEX('Saleyard Weekly WA '!N168:M,MATCH(FALSE,'Saleyard Weekly WA '!N168:M="",0)))))</f>
        <v>494.31004769111672</v>
      </c>
      <c r="D164" s="66" cm="1">
        <f t="array" ref="D164">IF(AND('Saleyard Weekly WA '!P167="",'Saleyard Weekly WA '!P167=""),D163,IF('Saleyard Weekly WA '!P167&lt;&gt;"",'Saleyard Weekly WA '!P167,AVERAGE(D163,INDEX('Saleyard Weekly WA '!O168:M,MATCH(FALSE,'Saleyard Weekly WA '!O168:M="",0)))))</f>
        <v>466.6065415546272</v>
      </c>
      <c r="E164" s="66" cm="1">
        <f t="array" ref="E164">IF(AND('Saleyard Weekly WA '!Q167="",'Saleyard Weekly WA '!Q167=""),E163,IF('Saleyard Weekly WA '!Q167&lt;&gt;"",'Saleyard Weekly WA '!Q167,AVERAGE(E163,INDEX('Saleyard Weekly WA '!P168:M,MATCH(FALSE,'Saleyard Weekly WA '!P168:M="",0)))))</f>
        <v>386.85275315470574</v>
      </c>
      <c r="F164" s="66" cm="1">
        <f t="array" ref="F164">IF(AND('Saleyard Weekly WA '!R167="",'Saleyard Weekly WA '!R167=""),F163,IF('Saleyard Weekly WA '!R167&lt;&gt;"",'Saleyard Weekly WA '!R167,AVERAGE(F163,INDEX('Saleyard Weekly WA '!Q168:M,MATCH(FALSE,'Saleyard Weekly WA '!Q168:M="",0)))))</f>
        <v>491.23349101958206</v>
      </c>
      <c r="G164" s="66" cm="1">
        <f t="array" ref="G164">IF(AND('Saleyard Weekly WA '!S167="",'Saleyard Weekly WA '!S167=""),G163,IF('Saleyard Weekly WA '!S167&lt;&gt;"",'Saleyard Weekly WA '!S167,AVERAGE(G163,INDEX('Saleyard Weekly WA '!R168:M,MATCH(FALSE,'Saleyard Weekly WA '!R168:M="",0)))))</f>
        <v>193.95282808616415</v>
      </c>
    </row>
    <row r="165" spans="1:7" x14ac:dyDescent="0.25">
      <c r="A165" s="36">
        <f>'Saleyard Weekly WA '!C168</f>
        <v>37672</v>
      </c>
      <c r="B165" s="66" cm="1">
        <f t="array" ref="B165">IF(AND('Saleyard Weekly WA '!N168="",'Saleyard Weekly WA '!N168=""),B164,IF('Saleyard Weekly WA '!N168&lt;&gt;"",'Saleyard Weekly WA '!N168,AVERAGE(B164,INDEX('Saleyard Weekly WA '!M169:M,MATCH(FALSE,'Saleyard Weekly WA '!M169:M="",0)))))</f>
        <v>448.51967789760829</v>
      </c>
      <c r="C165" s="66" cm="1">
        <f t="array" ref="C165">IF(AND('Saleyard Weekly WA '!O168="",'Saleyard Weekly WA '!O168=""),C164,IF('Saleyard Weekly WA '!O168&lt;&gt;"",'Saleyard Weekly WA '!O168,AVERAGE(C164,INDEX('Saleyard Weekly WA '!N169:M,MATCH(FALSE,'Saleyard Weekly WA '!N169:M="",0)))))</f>
        <v>482.88957189207105</v>
      </c>
      <c r="D165" s="66" cm="1">
        <f t="array" ref="D165">IF(AND('Saleyard Weekly WA '!P168="",'Saleyard Weekly WA '!P168=""),D164,IF('Saleyard Weekly WA '!P168&lt;&gt;"",'Saleyard Weekly WA '!P168,AVERAGE(D164,INDEX('Saleyard Weekly WA '!O169:M,MATCH(FALSE,'Saleyard Weekly WA '!O169:M="",0)))))</f>
        <v>457.2670453355903</v>
      </c>
      <c r="E165" s="66" cm="1">
        <f t="array" ref="E165">IF(AND('Saleyard Weekly WA '!Q168="",'Saleyard Weekly WA '!Q168=""),E164,IF('Saleyard Weekly WA '!Q168&lt;&gt;"",'Saleyard Weekly WA '!Q168,AVERAGE(E164,INDEX('Saleyard Weekly WA '!P169:M,MATCH(FALSE,'Saleyard Weekly WA '!P169:M="",0)))))</f>
        <v>420.2451367761351</v>
      </c>
      <c r="F165" s="66" cm="1">
        <f t="array" ref="F165">IF(AND('Saleyard Weekly WA '!R168="",'Saleyard Weekly WA '!R168=""),F164,IF('Saleyard Weekly WA '!R168&lt;&gt;"",'Saleyard Weekly WA '!R168,AVERAGE(F164,INDEX('Saleyard Weekly WA '!Q169:M,MATCH(FALSE,'Saleyard Weekly WA '!Q169:M="",0)))))</f>
        <v>500.28914310872045</v>
      </c>
      <c r="G165" s="66" cm="1">
        <f t="array" ref="G165">IF(AND('Saleyard Weekly WA '!S168="",'Saleyard Weekly WA '!S168=""),G164,IF('Saleyard Weekly WA '!S168&lt;&gt;"",'Saleyard Weekly WA '!S168,AVERAGE(G164,INDEX('Saleyard Weekly WA '!R169:M,MATCH(FALSE,'Saleyard Weekly WA '!R169:M="",0)))))</f>
        <v>201.42360104815884</v>
      </c>
    </row>
    <row r="166" spans="1:7" x14ac:dyDescent="0.25">
      <c r="A166" s="36">
        <f>'Saleyard Weekly WA '!C169</f>
        <v>37679</v>
      </c>
      <c r="B166" s="66" cm="1">
        <f t="array" ref="B166">IF(AND('Saleyard Weekly WA '!N169="",'Saleyard Weekly WA '!N169=""),B165,IF('Saleyard Weekly WA '!N169&lt;&gt;"",'Saleyard Weekly WA '!N169,AVERAGE(B165,INDEX('Saleyard Weekly WA '!M170:M,MATCH(FALSE,'Saleyard Weekly WA '!M170:M="",0)))))</f>
        <v>438.96464197072748</v>
      </c>
      <c r="C166" s="66" cm="1">
        <f t="array" ref="C166">IF(AND('Saleyard Weekly WA '!O169="",'Saleyard Weekly WA '!O169=""),C165,IF('Saleyard Weekly WA '!O169&lt;&gt;"",'Saleyard Weekly WA '!O169,AVERAGE(C165,INDEX('Saleyard Weekly WA '!N170:M,MATCH(FALSE,'Saleyard Weekly WA '!N170:M="",0)))))</f>
        <v>481.88215310874233</v>
      </c>
      <c r="D166" s="66" cm="1">
        <f t="array" ref="D166">IF(AND('Saleyard Weekly WA '!P169="",'Saleyard Weekly WA '!P169=""),D165,IF('Saleyard Weekly WA '!P169&lt;&gt;"",'Saleyard Weekly WA '!P169,AVERAGE(D165,INDEX('Saleyard Weekly WA '!O170:M,MATCH(FALSE,'Saleyard Weekly WA '!O170:M="",0)))))</f>
        <v>477.2568360167445</v>
      </c>
      <c r="E166" s="66" cm="1">
        <f t="array" ref="E166">IF(AND('Saleyard Weekly WA '!Q169="",'Saleyard Weekly WA '!Q169=""),E165,IF('Saleyard Weekly WA '!Q169&lt;&gt;"",'Saleyard Weekly WA '!Q169,AVERAGE(E165,INDEX('Saleyard Weekly WA '!P170:M,MATCH(FALSE,'Saleyard Weekly WA '!P170:M="",0)))))</f>
        <v>408.9984446907132</v>
      </c>
      <c r="F166" s="66" cm="1">
        <f t="array" ref="F166">IF(AND('Saleyard Weekly WA '!R169="",'Saleyard Weekly WA '!R169=""),F165,IF('Saleyard Weekly WA '!R169&lt;&gt;"",'Saleyard Weekly WA '!R169,AVERAGE(F165,INDEX('Saleyard Weekly WA '!Q170:M,MATCH(FALSE,'Saleyard Weekly WA '!Q170:M="",0)))))</f>
        <v>501.20891658016114</v>
      </c>
      <c r="G166" s="66" cm="1">
        <f t="array" ref="G166">IF(AND('Saleyard Weekly WA '!S169="",'Saleyard Weekly WA '!S169=""),G165,IF('Saleyard Weekly WA '!S169&lt;&gt;"",'Saleyard Weekly WA '!S169,AVERAGE(G165,INDEX('Saleyard Weekly WA '!R170:M,MATCH(FALSE,'Saleyard Weekly WA '!R170:M="",0)))))</f>
        <v>257.10694794179261</v>
      </c>
    </row>
    <row r="167" spans="1:7" x14ac:dyDescent="0.25">
      <c r="A167" s="36">
        <f>'Saleyard Weekly WA '!C170</f>
        <v>37686</v>
      </c>
      <c r="B167" s="66" cm="1">
        <f t="array" ref="B167">IF(AND('Saleyard Weekly WA '!N170="",'Saleyard Weekly WA '!N170=""),B166,IF('Saleyard Weekly WA '!N170&lt;&gt;"",'Saleyard Weekly WA '!N170,AVERAGE(B166,INDEX('Saleyard Weekly WA '!M171:M,MATCH(FALSE,'Saleyard Weekly WA '!M171:M="",0)))))</f>
        <v>420.26287795489776</v>
      </c>
      <c r="C167" s="66" cm="1">
        <f t="array" ref="C167">IF(AND('Saleyard Weekly WA '!O170="",'Saleyard Weekly WA '!O170=""),C166,IF('Saleyard Weekly WA '!O170&lt;&gt;"",'Saleyard Weekly WA '!O170,AVERAGE(C166,INDEX('Saleyard Weekly WA '!N171:M,MATCH(FALSE,'Saleyard Weekly WA '!N171:M="",0)))))</f>
        <v>501.92706606243706</v>
      </c>
      <c r="D167" s="66" cm="1">
        <f t="array" ref="D167">IF(AND('Saleyard Weekly WA '!P170="",'Saleyard Weekly WA '!P170=""),D166,IF('Saleyard Weekly WA '!P170&lt;&gt;"",'Saleyard Weekly WA '!P170,AVERAGE(D166,INDEX('Saleyard Weekly WA '!O171:M,MATCH(FALSE,'Saleyard Weekly WA '!O171:M="",0)))))</f>
        <v>493.90671427702102</v>
      </c>
      <c r="E167" s="66" cm="1">
        <f t="array" ref="E167">IF(AND('Saleyard Weekly WA '!Q170="",'Saleyard Weekly WA '!Q170=""),E166,IF('Saleyard Weekly WA '!Q170&lt;&gt;"",'Saleyard Weekly WA '!Q170,AVERAGE(E166,INDEX('Saleyard Weekly WA '!P171:M,MATCH(FALSE,'Saleyard Weekly WA '!P171:M="",0)))))</f>
        <v>381.15969226328247</v>
      </c>
      <c r="F167" s="66" cm="1">
        <f t="array" ref="F167">IF(AND('Saleyard Weekly WA '!R170="",'Saleyard Weekly WA '!R170=""),F166,IF('Saleyard Weekly WA '!R170&lt;&gt;"",'Saleyard Weekly WA '!R170,AVERAGE(F166,INDEX('Saleyard Weekly WA '!Q171:M,MATCH(FALSE,'Saleyard Weekly WA '!Q171:M="",0)))))</f>
        <v>509.3537733184632</v>
      </c>
      <c r="G167" s="66" cm="1">
        <f t="array" ref="G167">IF(AND('Saleyard Weekly WA '!S170="",'Saleyard Weekly WA '!S170=""),G166,IF('Saleyard Weekly WA '!S170&lt;&gt;"",'Saleyard Weekly WA '!S170,AVERAGE(G166,INDEX('Saleyard Weekly WA '!R171:M,MATCH(FALSE,'Saleyard Weekly WA '!R171:M="",0)))))</f>
        <v>244.7992172915624</v>
      </c>
    </row>
    <row r="168" spans="1:7" x14ac:dyDescent="0.25">
      <c r="A168" s="36">
        <f>'Saleyard Weekly WA '!C171</f>
        <v>37693</v>
      </c>
      <c r="B168" s="66" cm="1">
        <f t="array" ref="B168">IF(AND('Saleyard Weekly WA '!N171="",'Saleyard Weekly WA '!N171=""),B167,IF('Saleyard Weekly WA '!N171&lt;&gt;"",'Saleyard Weekly WA '!N171,AVERAGE(B167,INDEX('Saleyard Weekly WA '!M172:M,MATCH(FALSE,'Saleyard Weekly WA '!M172:M="",0)))))</f>
        <v>474.74603793511483</v>
      </c>
      <c r="C168" s="66" cm="1">
        <f t="array" ref="C168">IF(AND('Saleyard Weekly WA '!O171="",'Saleyard Weekly WA '!O171=""),C167,IF('Saleyard Weekly WA '!O171&lt;&gt;"",'Saleyard Weekly WA '!O171,AVERAGE(C167,INDEX('Saleyard Weekly WA '!N172:M,MATCH(FALSE,'Saleyard Weekly WA '!N172:M="",0)))))</f>
        <v>503.57486863139457</v>
      </c>
      <c r="D168" s="66" cm="1">
        <f t="array" ref="D168">IF(AND('Saleyard Weekly WA '!P171="",'Saleyard Weekly WA '!P171=""),D167,IF('Saleyard Weekly WA '!P171&lt;&gt;"",'Saleyard Weekly WA '!P171,AVERAGE(D167,INDEX('Saleyard Weekly WA '!O172:M,MATCH(FALSE,'Saleyard Weekly WA '!O172:M="",0)))))</f>
        <v>502.65426731683988</v>
      </c>
      <c r="E168" s="66" cm="1">
        <f t="array" ref="E168">IF(AND('Saleyard Weekly WA '!Q171="",'Saleyard Weekly WA '!Q171=""),E167,IF('Saleyard Weekly WA '!Q171&lt;&gt;"",'Saleyard Weekly WA '!Q171,AVERAGE(E167,INDEX('Saleyard Weekly WA '!P172:M,MATCH(FALSE,'Saleyard Weekly WA '!P172:M="",0)))))</f>
        <v>449.6597386540393</v>
      </c>
      <c r="F168" s="66" cm="1">
        <f t="array" ref="F168">IF(AND('Saleyard Weekly WA '!R171="",'Saleyard Weekly WA '!R171=""),F167,IF('Saleyard Weekly WA '!R171&lt;&gt;"",'Saleyard Weekly WA '!R171,AVERAGE(F167,INDEX('Saleyard Weekly WA '!Q172:M,MATCH(FALSE,'Saleyard Weekly WA '!Q172:M="",0)))))</f>
        <v>481.22732920559361</v>
      </c>
      <c r="G168" s="66" cm="1">
        <f t="array" ref="G168">IF(AND('Saleyard Weekly WA '!S171="",'Saleyard Weekly WA '!S171=""),G167,IF('Saleyard Weekly WA '!S171&lt;&gt;"",'Saleyard Weekly WA '!S171,AVERAGE(G167,INDEX('Saleyard Weekly WA '!R172:M,MATCH(FALSE,'Saleyard Weekly WA '!R172:M="",0)))))</f>
        <v>269.54651776352887</v>
      </c>
    </row>
    <row r="169" spans="1:7" x14ac:dyDescent="0.25">
      <c r="A169" s="36">
        <f>'Saleyard Weekly WA '!C172</f>
        <v>37700</v>
      </c>
      <c r="B169" s="66" cm="1">
        <f t="array" ref="B169">IF(AND('Saleyard Weekly WA '!N172="",'Saleyard Weekly WA '!N172=""),B168,IF('Saleyard Weekly WA '!N172&lt;&gt;"",'Saleyard Weekly WA '!N172,AVERAGE(B168,INDEX('Saleyard Weekly WA '!M173:M,MATCH(FALSE,'Saleyard Weekly WA '!M173:M="",0)))))</f>
        <v>452.23841103283178</v>
      </c>
      <c r="C169" s="66" cm="1">
        <f t="array" ref="C169">IF(AND('Saleyard Weekly WA '!O172="",'Saleyard Weekly WA '!O172=""),C168,IF('Saleyard Weekly WA '!O172&lt;&gt;"",'Saleyard Weekly WA '!O172,AVERAGE(C168,INDEX('Saleyard Weekly WA '!N173:M,MATCH(FALSE,'Saleyard Weekly WA '!N173:M="",0)))))</f>
        <v>509.61830601913726</v>
      </c>
      <c r="D169" s="66" cm="1">
        <f t="array" ref="D169">IF(AND('Saleyard Weekly WA '!P172="",'Saleyard Weekly WA '!P172=""),D168,IF('Saleyard Weekly WA '!P172&lt;&gt;"",'Saleyard Weekly WA '!P172,AVERAGE(D168,INDEX('Saleyard Weekly WA '!O173:M,MATCH(FALSE,'Saleyard Weekly WA '!O173:M="",0)))))</f>
        <v>511.59688788728221</v>
      </c>
      <c r="E169" s="66" cm="1">
        <f t="array" ref="E169">IF(AND('Saleyard Weekly WA '!Q172="",'Saleyard Weekly WA '!Q172=""),E168,IF('Saleyard Weekly WA '!Q172&lt;&gt;"",'Saleyard Weekly WA '!Q172,AVERAGE(E168,INDEX('Saleyard Weekly WA '!P173:M,MATCH(FALSE,'Saleyard Weekly WA '!P173:M="",0)))))</f>
        <v>432.58020097943069</v>
      </c>
      <c r="F169" s="66" cm="1">
        <f t="array" ref="F169">IF(AND('Saleyard Weekly WA '!R172="",'Saleyard Weekly WA '!R172=""),F168,IF('Saleyard Weekly WA '!R172&lt;&gt;"",'Saleyard Weekly WA '!R172,AVERAGE(F168,INDEX('Saleyard Weekly WA '!Q173:M,MATCH(FALSE,'Saleyard Weekly WA '!Q173:M="",0)))))</f>
        <v>480.10853753585752</v>
      </c>
      <c r="G169" s="66" cm="1">
        <f t="array" ref="G169">IF(AND('Saleyard Weekly WA '!S172="",'Saleyard Weekly WA '!S172=""),G168,IF('Saleyard Weekly WA '!S172&lt;&gt;"",'Saleyard Weekly WA '!S172,AVERAGE(G168,INDEX('Saleyard Weekly WA '!R173:M,MATCH(FALSE,'Saleyard Weekly WA '!R173:M="",0)))))</f>
        <v>270.24369276520019</v>
      </c>
    </row>
    <row r="170" spans="1:7" x14ac:dyDescent="0.25">
      <c r="A170" s="36">
        <f>'Saleyard Weekly WA '!C173</f>
        <v>37707</v>
      </c>
      <c r="B170" s="66" cm="1">
        <f t="array" ref="B170">IF(AND('Saleyard Weekly WA '!N173="",'Saleyard Weekly WA '!N173=""),B169,IF('Saleyard Weekly WA '!N173&lt;&gt;"",'Saleyard Weekly WA '!N173,AVERAGE(B169,INDEX('Saleyard Weekly WA '!M174:M,MATCH(FALSE,'Saleyard Weekly WA '!M174:M="",0)))))</f>
        <v>476.24002371822399</v>
      </c>
      <c r="C170" s="66" cm="1">
        <f t="array" ref="C170">IF(AND('Saleyard Weekly WA '!O173="",'Saleyard Weekly WA '!O173=""),C169,IF('Saleyard Weekly WA '!O173&lt;&gt;"",'Saleyard Weekly WA '!O173,AVERAGE(C169,INDEX('Saleyard Weekly WA '!N174:M,MATCH(FALSE,'Saleyard Weekly WA '!N174:M="",0)))))</f>
        <v>517.75922092795008</v>
      </c>
      <c r="D170" s="66" cm="1">
        <f t="array" ref="D170">IF(AND('Saleyard Weekly WA '!P173="",'Saleyard Weekly WA '!P173=""),D169,IF('Saleyard Weekly WA '!P173&lt;&gt;"",'Saleyard Weekly WA '!P173,AVERAGE(D169,INDEX('Saleyard Weekly WA '!O174:M,MATCH(FALSE,'Saleyard Weekly WA '!O174:M="",0)))))</f>
        <v>522.3707975918926</v>
      </c>
      <c r="E170" s="66" cm="1">
        <f t="array" ref="E170">IF(AND('Saleyard Weekly WA '!Q173="",'Saleyard Weekly WA '!Q173=""),E169,IF('Saleyard Weekly WA '!Q173&lt;&gt;"",'Saleyard Weekly WA '!Q173,AVERAGE(E169,INDEX('Saleyard Weekly WA '!P174:M,MATCH(FALSE,'Saleyard Weekly WA '!P174:M="",0)))))</f>
        <v>454.65669985602119</v>
      </c>
      <c r="F170" s="66" cm="1">
        <f t="array" ref="F170">IF(AND('Saleyard Weekly WA '!R173="",'Saleyard Weekly WA '!R173=""),F169,IF('Saleyard Weekly WA '!R173&lt;&gt;"",'Saleyard Weekly WA '!R173,AVERAGE(F169,INDEX('Saleyard Weekly WA '!Q174:M,MATCH(FALSE,'Saleyard Weekly WA '!Q174:M="",0)))))</f>
        <v>471.57678051118114</v>
      </c>
      <c r="G170" s="66" cm="1">
        <f t="array" ref="G170">IF(AND('Saleyard Weekly WA '!S173="",'Saleyard Weekly WA '!S173=""),G169,IF('Saleyard Weekly WA '!S173&lt;&gt;"",'Saleyard Weekly WA '!S173,AVERAGE(G169,INDEX('Saleyard Weekly WA '!R174:M,MATCH(FALSE,'Saleyard Weekly WA '!R174:M="",0)))))</f>
        <v>285.8763153447901</v>
      </c>
    </row>
    <row r="171" spans="1:7" x14ac:dyDescent="0.25">
      <c r="A171" s="36">
        <f>'Saleyard Weekly WA '!C174</f>
        <v>37714</v>
      </c>
      <c r="B171" s="66" cm="1">
        <f t="array" ref="B171">IF(AND('Saleyard Weekly WA '!N174="",'Saleyard Weekly WA '!N174=""),B170,IF('Saleyard Weekly WA '!N174&lt;&gt;"",'Saleyard Weekly WA '!N174,AVERAGE(B170,INDEX('Saleyard Weekly WA '!M175:M,MATCH(FALSE,'Saleyard Weekly WA '!M175:M="",0)))))</f>
        <v>489.02588444875988</v>
      </c>
      <c r="C171" s="66" cm="1">
        <f t="array" ref="C171">IF(AND('Saleyard Weekly WA '!O174="",'Saleyard Weekly WA '!O174=""),C170,IF('Saleyard Weekly WA '!O174&lt;&gt;"",'Saleyard Weekly WA '!O174,AVERAGE(C170,INDEX('Saleyard Weekly WA '!N175:M,MATCH(FALSE,'Saleyard Weekly WA '!N175:M="",0)))))</f>
        <v>519.32136049521512</v>
      </c>
      <c r="D171" s="66" cm="1">
        <f t="array" ref="D171">IF(AND('Saleyard Weekly WA '!P174="",'Saleyard Weekly WA '!P174=""),D170,IF('Saleyard Weekly WA '!P174&lt;&gt;"",'Saleyard Weekly WA '!P174,AVERAGE(D170,INDEX('Saleyard Weekly WA '!O175:M,MATCH(FALSE,'Saleyard Weekly WA '!O175:M="",0)))))</f>
        <v>520.08962471688096</v>
      </c>
      <c r="E171" s="66" cm="1">
        <f t="array" ref="E171">IF(AND('Saleyard Weekly WA '!Q174="",'Saleyard Weekly WA '!Q174=""),E170,IF('Saleyard Weekly WA '!Q174&lt;&gt;"",'Saleyard Weekly WA '!Q174,AVERAGE(E170,INDEX('Saleyard Weekly WA '!P175:M,MATCH(FALSE,'Saleyard Weekly WA '!P175:M="",0)))))</f>
        <v>483.37614501886731</v>
      </c>
      <c r="F171" s="66" cm="1">
        <f t="array" ref="F171">IF(AND('Saleyard Weekly WA '!R174="",'Saleyard Weekly WA '!R174=""),F170,IF('Saleyard Weekly WA '!R174&lt;&gt;"",'Saleyard Weekly WA '!R174,AVERAGE(F170,INDEX('Saleyard Weekly WA '!Q175:M,MATCH(FALSE,'Saleyard Weekly WA '!Q175:M="",0)))))</f>
        <v>512.47011368411597</v>
      </c>
      <c r="G171" s="66" cm="1">
        <f t="array" ref="G171">IF(AND('Saleyard Weekly WA '!S174="",'Saleyard Weekly WA '!S174=""),G170,IF('Saleyard Weekly WA '!S174&lt;&gt;"",'Saleyard Weekly WA '!S174,AVERAGE(G170,INDEX('Saleyard Weekly WA '!R175:M,MATCH(FALSE,'Saleyard Weekly WA '!R175:M="",0)))))</f>
        <v>277.83034044845829</v>
      </c>
    </row>
    <row r="172" spans="1:7" x14ac:dyDescent="0.25">
      <c r="A172" s="36">
        <f>'Saleyard Weekly WA '!C175</f>
        <v>37721</v>
      </c>
      <c r="B172" s="66" cm="1">
        <f t="array" ref="B172">IF(AND('Saleyard Weekly WA '!N175="",'Saleyard Weekly WA '!N175=""),B171,IF('Saleyard Weekly WA '!N175&lt;&gt;"",'Saleyard Weekly WA '!N175,AVERAGE(B171,INDEX('Saleyard Weekly WA '!M176:M,MATCH(FALSE,'Saleyard Weekly WA '!M176:M="",0)))))</f>
        <v>494.26158209735166</v>
      </c>
      <c r="C172" s="66" cm="1">
        <f t="array" ref="C172">IF(AND('Saleyard Weekly WA '!O175="",'Saleyard Weekly WA '!O175=""),C171,IF('Saleyard Weekly WA '!O175&lt;&gt;"",'Saleyard Weekly WA '!O175,AVERAGE(C171,INDEX('Saleyard Weekly WA '!N176:M,MATCH(FALSE,'Saleyard Weekly WA '!N176:M="",0)))))</f>
        <v>546.23389350698073</v>
      </c>
      <c r="D172" s="66" cm="1">
        <f t="array" ref="D172">IF(AND('Saleyard Weekly WA '!P175="",'Saleyard Weekly WA '!P175=""),D171,IF('Saleyard Weekly WA '!P175&lt;&gt;"",'Saleyard Weekly WA '!P175,AVERAGE(D171,INDEX('Saleyard Weekly WA '!O176:M,MATCH(FALSE,'Saleyard Weekly WA '!O176:M="",0)))))</f>
        <v>520.8523428810031</v>
      </c>
      <c r="E172" s="66" cm="1">
        <f t="array" ref="E172">IF(AND('Saleyard Weekly WA '!Q175="",'Saleyard Weekly WA '!Q175=""),E171,IF('Saleyard Weekly WA '!Q175&lt;&gt;"",'Saleyard Weekly WA '!Q175,AVERAGE(E171,INDEX('Saleyard Weekly WA '!P176:M,MATCH(FALSE,'Saleyard Weekly WA '!P176:M="",0)))))</f>
        <v>483.55597882253147</v>
      </c>
      <c r="F172" s="66" cm="1">
        <f t="array" ref="F172">IF(AND('Saleyard Weekly WA '!R175="",'Saleyard Weekly WA '!R175=""),F171,IF('Saleyard Weekly WA '!R175&lt;&gt;"",'Saleyard Weekly WA '!R175,AVERAGE(F171,INDEX('Saleyard Weekly WA '!Q176:M,MATCH(FALSE,'Saleyard Weekly WA '!Q176:M="",0)))))</f>
        <v>509.72824401753218</v>
      </c>
      <c r="G172" s="66" cm="1">
        <f t="array" ref="G172">IF(AND('Saleyard Weekly WA '!S175="",'Saleyard Weekly WA '!S175=""),G171,IF('Saleyard Weekly WA '!S175&lt;&gt;"",'Saleyard Weekly WA '!S175,AVERAGE(G171,INDEX('Saleyard Weekly WA '!R176:M,MATCH(FALSE,'Saleyard Weekly WA '!R176:M="",0)))))</f>
        <v>276.59809068395197</v>
      </c>
    </row>
    <row r="173" spans="1:7" x14ac:dyDescent="0.25">
      <c r="A173" s="36">
        <f>'Saleyard Weekly WA '!C176</f>
        <v>37728</v>
      </c>
      <c r="B173" s="66" cm="1">
        <f t="array" ref="B173">IF(AND('Saleyard Weekly WA '!N176="",'Saleyard Weekly WA '!N176=""),B172,IF('Saleyard Weekly WA '!N176&lt;&gt;"",'Saleyard Weekly WA '!N176,AVERAGE(B172,INDEX('Saleyard Weekly WA '!M177:M,MATCH(FALSE,'Saleyard Weekly WA '!M177:M="",0)))))</f>
        <v>481.22784826550804</v>
      </c>
      <c r="C173" s="66" cm="1">
        <f t="array" ref="C173">IF(AND('Saleyard Weekly WA '!O176="",'Saleyard Weekly WA '!O176=""),C172,IF('Saleyard Weekly WA '!O176&lt;&gt;"",'Saleyard Weekly WA '!O176,AVERAGE(C172,INDEX('Saleyard Weekly WA '!N177:M,MATCH(FALSE,'Saleyard Weekly WA '!N177:M="",0)))))</f>
        <v>540.078304792214</v>
      </c>
      <c r="D173" s="66" cm="1">
        <f t="array" ref="D173">IF(AND('Saleyard Weekly WA '!P176="",'Saleyard Weekly WA '!P176=""),D172,IF('Saleyard Weekly WA '!P176&lt;&gt;"",'Saleyard Weekly WA '!P176,AVERAGE(D172,INDEX('Saleyard Weekly WA '!O177:M,MATCH(FALSE,'Saleyard Weekly WA '!O177:M="",0)))))</f>
        <v>527.32268096219605</v>
      </c>
      <c r="E173" s="66" cm="1">
        <f t="array" ref="E173">IF(AND('Saleyard Weekly WA '!Q176="",'Saleyard Weekly WA '!Q176=""),E172,IF('Saleyard Weekly WA '!Q176&lt;&gt;"",'Saleyard Weekly WA '!Q176,AVERAGE(E172,INDEX('Saleyard Weekly WA '!P177:M,MATCH(FALSE,'Saleyard Weekly WA '!P177:M="",0)))))</f>
        <v>456.08851398973934</v>
      </c>
      <c r="F173" s="66" cm="1">
        <f t="array" ref="F173">IF(AND('Saleyard Weekly WA '!R176="",'Saleyard Weekly WA '!R176=""),F172,IF('Saleyard Weekly WA '!R176&lt;&gt;"",'Saleyard Weekly WA '!R176,AVERAGE(F172,INDEX('Saleyard Weekly WA '!Q177:M,MATCH(FALSE,'Saleyard Weekly WA '!Q177:M="",0)))))</f>
        <v>532.12667659141346</v>
      </c>
      <c r="G173" s="66" cm="1">
        <f t="array" ref="G173">IF(AND('Saleyard Weekly WA '!S176="",'Saleyard Weekly WA '!S176=""),G172,IF('Saleyard Weekly WA '!S176&lt;&gt;"",'Saleyard Weekly WA '!S176,AVERAGE(G172,INDEX('Saleyard Weekly WA '!R177:M,MATCH(FALSE,'Saleyard Weekly WA '!R177:M="",0)))))</f>
        <v>293.01566825479506</v>
      </c>
    </row>
    <row r="174" spans="1:7" x14ac:dyDescent="0.25">
      <c r="A174" s="36">
        <f>'Saleyard Weekly WA '!C177</f>
        <v>37735</v>
      </c>
      <c r="B174" s="66" cm="1">
        <f t="array" ref="B174">IF(AND('Saleyard Weekly WA '!N177="",'Saleyard Weekly WA '!N177=""),B173,IF('Saleyard Weekly WA '!N177&lt;&gt;"",'Saleyard Weekly WA '!N177,AVERAGE(B173,INDEX('Saleyard Weekly WA '!M178:M,MATCH(FALSE,'Saleyard Weekly WA '!M178:M="",0)))))</f>
        <v>499.80645234899731</v>
      </c>
      <c r="C174" s="66" cm="1">
        <f t="array" ref="C174">IF(AND('Saleyard Weekly WA '!O177="",'Saleyard Weekly WA '!O177=""),C173,IF('Saleyard Weekly WA '!O177&lt;&gt;"",'Saleyard Weekly WA '!O177,AVERAGE(C173,INDEX('Saleyard Weekly WA '!N178:M,MATCH(FALSE,'Saleyard Weekly WA '!N178:M="",0)))))</f>
        <v>544.73339469822179</v>
      </c>
      <c r="D174" s="66" cm="1">
        <f t="array" ref="D174">IF(AND('Saleyard Weekly WA '!P177="",'Saleyard Weekly WA '!P177=""),D173,IF('Saleyard Weekly WA '!P177&lt;&gt;"",'Saleyard Weekly WA '!P177,AVERAGE(D173,INDEX('Saleyard Weekly WA '!O178:M,MATCH(FALSE,'Saleyard Weekly WA '!O178:M="",0)))))</f>
        <v>541.20840357540806</v>
      </c>
      <c r="E174" s="66" cm="1">
        <f t="array" ref="E174">IF(AND('Saleyard Weekly WA '!Q177="",'Saleyard Weekly WA '!Q177=""),E173,IF('Saleyard Weekly WA '!Q177&lt;&gt;"",'Saleyard Weekly WA '!Q177,AVERAGE(E173,INDEX('Saleyard Weekly WA '!P178:M,MATCH(FALSE,'Saleyard Weekly WA '!P178:M="",0)))))</f>
        <v>493.00235214465761</v>
      </c>
      <c r="F174" s="66" cm="1">
        <f t="array" ref="F174">IF(AND('Saleyard Weekly WA '!R177="",'Saleyard Weekly WA '!R177=""),F173,IF('Saleyard Weekly WA '!R177&lt;&gt;"",'Saleyard Weekly WA '!R177,AVERAGE(F173,INDEX('Saleyard Weekly WA '!Q178:M,MATCH(FALSE,'Saleyard Weekly WA '!Q178:M="",0)))))</f>
        <v>529.80985162809634</v>
      </c>
      <c r="G174" s="66" cm="1">
        <f t="array" ref="G174">IF(AND('Saleyard Weekly WA '!S177="",'Saleyard Weekly WA '!S177=""),G173,IF('Saleyard Weekly WA '!S177&lt;&gt;"",'Saleyard Weekly WA '!S177,AVERAGE(G173,INDEX('Saleyard Weekly WA '!R178:M,MATCH(FALSE,'Saleyard Weekly WA '!R178:M="",0)))))</f>
        <v>286.74153018398573</v>
      </c>
    </row>
    <row r="175" spans="1:7" x14ac:dyDescent="0.25">
      <c r="A175" s="36">
        <f>'Saleyard Weekly WA '!C178</f>
        <v>37742</v>
      </c>
      <c r="B175" s="66" cm="1">
        <f t="array" ref="B175">IF(AND('Saleyard Weekly WA '!N178="",'Saleyard Weekly WA '!N178=""),B174,IF('Saleyard Weekly WA '!N178&lt;&gt;"",'Saleyard Weekly WA '!N178,AVERAGE(B174,INDEX('Saleyard Weekly WA '!M179:M,MATCH(FALSE,'Saleyard Weekly WA '!M179:M="",0)))))</f>
        <v>508.29121269460012</v>
      </c>
      <c r="C175" s="66" cm="1">
        <f t="array" ref="C175">IF(AND('Saleyard Weekly WA '!O178="",'Saleyard Weekly WA '!O178=""),C174,IF('Saleyard Weekly WA '!O178&lt;&gt;"",'Saleyard Weekly WA '!O178,AVERAGE(C174,INDEX('Saleyard Weekly WA '!N179:M,MATCH(FALSE,'Saleyard Weekly WA '!N179:M="",0)))))</f>
        <v>562.34000284852596</v>
      </c>
      <c r="D175" s="66" cm="1">
        <f t="array" ref="D175">IF(AND('Saleyard Weekly WA '!P178="",'Saleyard Weekly WA '!P178=""),D174,IF('Saleyard Weekly WA '!P178&lt;&gt;"",'Saleyard Weekly WA '!P178,AVERAGE(D174,INDEX('Saleyard Weekly WA '!O179:M,MATCH(FALSE,'Saleyard Weekly WA '!O179:M="",0)))))</f>
        <v>547.75570362306871</v>
      </c>
      <c r="E175" s="66" cm="1">
        <f t="array" ref="E175">IF(AND('Saleyard Weekly WA '!Q178="",'Saleyard Weekly WA '!Q178=""),E174,IF('Saleyard Weekly WA '!Q178&lt;&gt;"",'Saleyard Weekly WA '!Q178,AVERAGE(E174,INDEX('Saleyard Weekly WA '!P179:M,MATCH(FALSE,'Saleyard Weekly WA '!P179:M="",0)))))</f>
        <v>490.28831950510164</v>
      </c>
      <c r="F175" s="66" cm="1">
        <f t="array" ref="F175">IF(AND('Saleyard Weekly WA '!R178="",'Saleyard Weekly WA '!R178=""),F174,IF('Saleyard Weekly WA '!R178&lt;&gt;"",'Saleyard Weekly WA '!R178,AVERAGE(F174,INDEX('Saleyard Weekly WA '!Q179:M,MATCH(FALSE,'Saleyard Weekly WA '!Q179:M="",0)))))</f>
        <v>568.62849223881631</v>
      </c>
      <c r="G175" s="66" cm="1">
        <f t="array" ref="G175">IF(AND('Saleyard Weekly WA '!S178="",'Saleyard Weekly WA '!S178=""),G174,IF('Saleyard Weekly WA '!S178&lt;&gt;"",'Saleyard Weekly WA '!S178,AVERAGE(G174,INDEX('Saleyard Weekly WA '!R179:M,MATCH(FALSE,'Saleyard Weekly WA '!R179:M="",0)))))</f>
        <v>288.0207803370194</v>
      </c>
    </row>
    <row r="176" spans="1:7" x14ac:dyDescent="0.25">
      <c r="A176" s="36">
        <f>'Saleyard Weekly WA '!C179</f>
        <v>37749</v>
      </c>
      <c r="B176" s="66" cm="1">
        <f t="array" ref="B176">IF(AND('Saleyard Weekly WA '!N179="",'Saleyard Weekly WA '!N179=""),B175,IF('Saleyard Weekly WA '!N179&lt;&gt;"",'Saleyard Weekly WA '!N179,AVERAGE(B175,INDEX('Saleyard Weekly WA '!M180:M,MATCH(FALSE,'Saleyard Weekly WA '!M180:M="",0)))))</f>
        <v>514.01417090421864</v>
      </c>
      <c r="C176" s="66" cm="1">
        <f t="array" ref="C176">IF(AND('Saleyard Weekly WA '!O179="",'Saleyard Weekly WA '!O179=""),C175,IF('Saleyard Weekly WA '!O179&lt;&gt;"",'Saleyard Weekly WA '!O179,AVERAGE(C175,INDEX('Saleyard Weekly WA '!N180:M,MATCH(FALSE,'Saleyard Weekly WA '!N180:M="",0)))))</f>
        <v>563.41938583791489</v>
      </c>
      <c r="D176" s="66" cm="1">
        <f t="array" ref="D176">IF(AND('Saleyard Weekly WA '!P179="",'Saleyard Weekly WA '!P179=""),D175,IF('Saleyard Weekly WA '!P179&lt;&gt;"",'Saleyard Weekly WA '!P179,AVERAGE(D175,INDEX('Saleyard Weekly WA '!O180:M,MATCH(FALSE,'Saleyard Weekly WA '!O180:M="",0)))))</f>
        <v>551.07726716828597</v>
      </c>
      <c r="E176" s="66" cm="1">
        <f t="array" ref="E176">IF(AND('Saleyard Weekly WA '!Q179="",'Saleyard Weekly WA '!Q179=""),E175,IF('Saleyard Weekly WA '!Q179&lt;&gt;"",'Saleyard Weekly WA '!Q179,AVERAGE(E175,INDEX('Saleyard Weekly WA '!P180:M,MATCH(FALSE,'Saleyard Weekly WA '!P180:M="",0)))))</f>
        <v>497.82667210813747</v>
      </c>
      <c r="F176" s="66" cm="1">
        <f t="array" ref="F176">IF(AND('Saleyard Weekly WA '!R179="",'Saleyard Weekly WA '!R179=""),F175,IF('Saleyard Weekly WA '!R179&lt;&gt;"",'Saleyard Weekly WA '!R179,AVERAGE(F175,INDEX('Saleyard Weekly WA '!Q180:M,MATCH(FALSE,'Saleyard Weekly WA '!Q180:M="",0)))))</f>
        <v>503.85072436348611</v>
      </c>
      <c r="G176" s="66" cm="1">
        <f t="array" ref="G176">IF(AND('Saleyard Weekly WA '!S179="",'Saleyard Weekly WA '!S179=""),G175,IF('Saleyard Weekly WA '!S179&lt;&gt;"",'Saleyard Weekly WA '!S179,AVERAGE(G175,INDEX('Saleyard Weekly WA '!R180:M,MATCH(FALSE,'Saleyard Weekly WA '!R180:M="",0)))))</f>
        <v>317.32386446909345</v>
      </c>
    </row>
    <row r="177" spans="1:7" x14ac:dyDescent="0.25">
      <c r="A177" s="36">
        <f>'Saleyard Weekly WA '!C180</f>
        <v>37756</v>
      </c>
      <c r="B177" s="66" cm="1">
        <f t="array" ref="B177">IF(AND('Saleyard Weekly WA '!N180="",'Saleyard Weekly WA '!N180=""),B176,IF('Saleyard Weekly WA '!N180&lt;&gt;"",'Saleyard Weekly WA '!N180,AVERAGE(B176,INDEX('Saleyard Weekly WA '!M181:M,MATCH(FALSE,'Saleyard Weekly WA '!M181:M="",0)))))</f>
        <v>498.58831118170667</v>
      </c>
      <c r="C177" s="66" cm="1">
        <f t="array" ref="C177">IF(AND('Saleyard Weekly WA '!O180="",'Saleyard Weekly WA '!O180=""),C176,IF('Saleyard Weekly WA '!O180&lt;&gt;"",'Saleyard Weekly WA '!O180,AVERAGE(C176,INDEX('Saleyard Weekly WA '!N181:M,MATCH(FALSE,'Saleyard Weekly WA '!N181:M="",0)))))</f>
        <v>565.80365688515451</v>
      </c>
      <c r="D177" s="66" cm="1">
        <f t="array" ref="D177">IF(AND('Saleyard Weekly WA '!P180="",'Saleyard Weekly WA '!P180=""),D176,IF('Saleyard Weekly WA '!P180&lt;&gt;"",'Saleyard Weekly WA '!P180,AVERAGE(D176,INDEX('Saleyard Weekly WA '!O181:M,MATCH(FALSE,'Saleyard Weekly WA '!O181:M="",0)))))</f>
        <v>567.83150052108908</v>
      </c>
      <c r="E177" s="66" cm="1">
        <f t="array" ref="E177">IF(AND('Saleyard Weekly WA '!Q180="",'Saleyard Weekly WA '!Q180=""),E176,IF('Saleyard Weekly WA '!Q180&lt;&gt;"",'Saleyard Weekly WA '!Q180,AVERAGE(E176,INDEX('Saleyard Weekly WA '!P181:M,MATCH(FALSE,'Saleyard Weekly WA '!P181:M="",0)))))</f>
        <v>495.61661716008473</v>
      </c>
      <c r="F177" s="66" cm="1">
        <f t="array" ref="F177">IF(AND('Saleyard Weekly WA '!R180="",'Saleyard Weekly WA '!R180=""),F176,IF('Saleyard Weekly WA '!R180&lt;&gt;"",'Saleyard Weekly WA '!R180,AVERAGE(F176,INDEX('Saleyard Weekly WA '!Q181:M,MATCH(FALSE,'Saleyard Weekly WA '!Q181:M="",0)))))</f>
        <v>570.03251918239789</v>
      </c>
      <c r="G177" s="66" cm="1">
        <f t="array" ref="G177">IF(AND('Saleyard Weekly WA '!S180="",'Saleyard Weekly WA '!S180=""),G176,IF('Saleyard Weekly WA '!S180&lt;&gt;"",'Saleyard Weekly WA '!S180,AVERAGE(G176,INDEX('Saleyard Weekly WA '!R181:M,MATCH(FALSE,'Saleyard Weekly WA '!R181:M="",0)))))</f>
        <v>304.16060614070545</v>
      </c>
    </row>
    <row r="178" spans="1:7" x14ac:dyDescent="0.25">
      <c r="A178" s="36">
        <f>'Saleyard Weekly WA '!C181</f>
        <v>37763</v>
      </c>
      <c r="B178" s="66" cm="1">
        <f t="array" ref="B178">IF(AND('Saleyard Weekly WA '!N181="",'Saleyard Weekly WA '!N181=""),B177,IF('Saleyard Weekly WA '!N181&lt;&gt;"",'Saleyard Weekly WA '!N181,AVERAGE(B177,INDEX('Saleyard Weekly WA '!M182:M,MATCH(FALSE,'Saleyard Weekly WA '!M182:M="",0)))))</f>
        <v>549.82107416827273</v>
      </c>
      <c r="C178" s="66" cm="1">
        <f t="array" ref="C178">IF(AND('Saleyard Weekly WA '!O181="",'Saleyard Weekly WA '!O181=""),C177,IF('Saleyard Weekly WA '!O181&lt;&gt;"",'Saleyard Weekly WA '!O181,AVERAGE(C177,INDEX('Saleyard Weekly WA '!N182:M,MATCH(FALSE,'Saleyard Weekly WA '!N182:M="",0)))))</f>
        <v>589.7414296789708</v>
      </c>
      <c r="D178" s="66" cm="1">
        <f t="array" ref="D178">IF(AND('Saleyard Weekly WA '!P181="",'Saleyard Weekly WA '!P181=""),D177,IF('Saleyard Weekly WA '!P181&lt;&gt;"",'Saleyard Weekly WA '!P181,AVERAGE(D177,INDEX('Saleyard Weekly WA '!O182:M,MATCH(FALSE,'Saleyard Weekly WA '!O182:M="",0)))))</f>
        <v>579.46825659032083</v>
      </c>
      <c r="E178" s="66" cm="1">
        <f t="array" ref="E178">IF(AND('Saleyard Weekly WA '!Q181="",'Saleyard Weekly WA '!Q181=""),E177,IF('Saleyard Weekly WA '!Q181&lt;&gt;"",'Saleyard Weekly WA '!Q181,AVERAGE(E177,INDEX('Saleyard Weekly WA '!P182:M,MATCH(FALSE,'Saleyard Weekly WA '!P182:M="",0)))))</f>
        <v>519.68831123268478</v>
      </c>
      <c r="F178" s="66" cm="1">
        <f t="array" ref="F178">IF(AND('Saleyard Weekly WA '!R181="",'Saleyard Weekly WA '!R181=""),F177,IF('Saleyard Weekly WA '!R181&lt;&gt;"",'Saleyard Weekly WA '!R181,AVERAGE(F177,INDEX('Saleyard Weekly WA '!Q182:M,MATCH(FALSE,'Saleyard Weekly WA '!Q182:M="",0)))))</f>
        <v>586.12695738465663</v>
      </c>
      <c r="G178" s="66" cm="1">
        <f t="array" ref="G178">IF(AND('Saleyard Weekly WA '!S181="",'Saleyard Weekly WA '!S181=""),G177,IF('Saleyard Weekly WA '!S181&lt;&gt;"",'Saleyard Weekly WA '!S181,AVERAGE(G177,INDEX('Saleyard Weekly WA '!R182:M,MATCH(FALSE,'Saleyard Weekly WA '!R182:M="",0)))))</f>
        <v>328.32063357168391</v>
      </c>
    </row>
    <row r="179" spans="1:7" x14ac:dyDescent="0.25">
      <c r="A179" s="36">
        <f>'Saleyard Weekly WA '!C182</f>
        <v>37770</v>
      </c>
      <c r="B179" s="66" cm="1">
        <f t="array" ref="B179">IF(AND('Saleyard Weekly WA '!N182="",'Saleyard Weekly WA '!N182=""),B178,IF('Saleyard Weekly WA '!N182&lt;&gt;"",'Saleyard Weekly WA '!N182,AVERAGE(B178,INDEX('Saleyard Weekly WA '!M183:M,MATCH(FALSE,'Saleyard Weekly WA '!M183:M="",0)))))</f>
        <v>514.53594043020416</v>
      </c>
      <c r="C179" s="66" cm="1">
        <f t="array" ref="C179">IF(AND('Saleyard Weekly WA '!O182="",'Saleyard Weekly WA '!O182=""),C178,IF('Saleyard Weekly WA '!O182&lt;&gt;"",'Saleyard Weekly WA '!O182,AVERAGE(C178,INDEX('Saleyard Weekly WA '!N183:M,MATCH(FALSE,'Saleyard Weekly WA '!N183:M="",0)))))</f>
        <v>579.07621772858693</v>
      </c>
      <c r="D179" s="66" cm="1">
        <f t="array" ref="D179">IF(AND('Saleyard Weekly WA '!P182="",'Saleyard Weekly WA '!P182=""),D178,IF('Saleyard Weekly WA '!P182&lt;&gt;"",'Saleyard Weekly WA '!P182,AVERAGE(D178,INDEX('Saleyard Weekly WA '!O183:M,MATCH(FALSE,'Saleyard Weekly WA '!O183:M="",0)))))</f>
        <v>576.35744469394615</v>
      </c>
      <c r="E179" s="66" cm="1">
        <f t="array" ref="E179">IF(AND('Saleyard Weekly WA '!Q182="",'Saleyard Weekly WA '!Q182=""),E178,IF('Saleyard Weekly WA '!Q182&lt;&gt;"",'Saleyard Weekly WA '!Q182,AVERAGE(E178,INDEX('Saleyard Weekly WA '!P183:M,MATCH(FALSE,'Saleyard Weekly WA '!P183:M="",0)))))</f>
        <v>506.97880609525458</v>
      </c>
      <c r="F179" s="66" cm="1">
        <f t="array" ref="F179">IF(AND('Saleyard Weekly WA '!R182="",'Saleyard Weekly WA '!R182=""),F178,IF('Saleyard Weekly WA '!R182&lt;&gt;"",'Saleyard Weekly WA '!R182,AVERAGE(F178,INDEX('Saleyard Weekly WA '!Q183:M,MATCH(FALSE,'Saleyard Weekly WA '!Q183:M="",0)))))</f>
        <v>550.14727973318429</v>
      </c>
      <c r="G179" s="66" cm="1">
        <f t="array" ref="G179">IF(AND('Saleyard Weekly WA '!S182="",'Saleyard Weekly WA '!S182=""),G178,IF('Saleyard Weekly WA '!S182&lt;&gt;"",'Saleyard Weekly WA '!S182,AVERAGE(G178,INDEX('Saleyard Weekly WA '!R183:M,MATCH(FALSE,'Saleyard Weekly WA '!R183:M="",0)))))</f>
        <v>311.4559323445265</v>
      </c>
    </row>
    <row r="180" spans="1:7" x14ac:dyDescent="0.25">
      <c r="A180" s="36">
        <f>'Saleyard Weekly WA '!C183</f>
        <v>37777</v>
      </c>
      <c r="B180" s="66" cm="1">
        <f t="array" ref="B180">IF(AND('Saleyard Weekly WA '!N183="",'Saleyard Weekly WA '!N183=""),B179,IF('Saleyard Weekly WA '!N183&lt;&gt;"",'Saleyard Weekly WA '!N183,AVERAGE(B179,INDEX('Saleyard Weekly WA '!M184:M,MATCH(FALSE,'Saleyard Weekly WA '!M184:M="",0)))))</f>
        <v>545.79819241895837</v>
      </c>
      <c r="C180" s="66" cm="1">
        <f t="array" ref="C180">IF(AND('Saleyard Weekly WA '!O183="",'Saleyard Weekly WA '!O183=""),C179,IF('Saleyard Weekly WA '!O183&lt;&gt;"",'Saleyard Weekly WA '!O183,AVERAGE(C179,INDEX('Saleyard Weekly WA '!N184:M,MATCH(FALSE,'Saleyard Weekly WA '!N184:M="",0)))))</f>
        <v>574.97683167587127</v>
      </c>
      <c r="D180" s="66" cm="1">
        <f t="array" ref="D180">IF(AND('Saleyard Weekly WA '!P183="",'Saleyard Weekly WA '!P183=""),D179,IF('Saleyard Weekly WA '!P183&lt;&gt;"",'Saleyard Weekly WA '!P183,AVERAGE(D179,INDEX('Saleyard Weekly WA '!O184:M,MATCH(FALSE,'Saleyard Weekly WA '!O184:M="",0)))))</f>
        <v>575.84044334450959</v>
      </c>
      <c r="E180" s="66" cm="1">
        <f t="array" ref="E180">IF(AND('Saleyard Weekly WA '!Q183="",'Saleyard Weekly WA '!Q183=""),E179,IF('Saleyard Weekly WA '!Q183&lt;&gt;"",'Saleyard Weekly WA '!Q183,AVERAGE(E179,INDEX('Saleyard Weekly WA '!P184:M,MATCH(FALSE,'Saleyard Weekly WA '!P184:M="",0)))))</f>
        <v>501.71671313140342</v>
      </c>
      <c r="F180" s="66" cm="1">
        <f t="array" ref="F180">IF(AND('Saleyard Weekly WA '!R183="",'Saleyard Weekly WA '!R183=""),F179,IF('Saleyard Weekly WA '!R183&lt;&gt;"",'Saleyard Weekly WA '!R183,AVERAGE(F179,INDEX('Saleyard Weekly WA '!Q184:M,MATCH(FALSE,'Saleyard Weekly WA '!Q184:M="",0)))))</f>
        <v>554.89958575517073</v>
      </c>
      <c r="G180" s="66" cm="1">
        <f t="array" ref="G180">IF(AND('Saleyard Weekly WA '!S183="",'Saleyard Weekly WA '!S183=""),G179,IF('Saleyard Weekly WA '!S183&lt;&gt;"",'Saleyard Weekly WA '!S183,AVERAGE(G179,INDEX('Saleyard Weekly WA '!R184:M,MATCH(FALSE,'Saleyard Weekly WA '!R184:M="",0)))))</f>
        <v>344.73737038769241</v>
      </c>
    </row>
    <row r="181" spans="1:7" x14ac:dyDescent="0.25">
      <c r="A181" s="36">
        <f>'Saleyard Weekly WA '!C184</f>
        <v>37784</v>
      </c>
      <c r="B181" s="66" cm="1">
        <f t="array" ref="B181">IF(AND('Saleyard Weekly WA '!N184="",'Saleyard Weekly WA '!N184=""),B180,IF('Saleyard Weekly WA '!N184&lt;&gt;"",'Saleyard Weekly WA '!N184,AVERAGE(B180,INDEX('Saleyard Weekly WA '!M185:M,MATCH(FALSE,'Saleyard Weekly WA '!M185:M="",0)))))</f>
        <v>523.57681257796662</v>
      </c>
      <c r="C181" s="66" cm="1">
        <f t="array" ref="C181">IF(AND('Saleyard Weekly WA '!O184="",'Saleyard Weekly WA '!O184=""),C180,IF('Saleyard Weekly WA '!O184&lt;&gt;"",'Saleyard Weekly WA '!O184,AVERAGE(C180,INDEX('Saleyard Weekly WA '!N185:M,MATCH(FALSE,'Saleyard Weekly WA '!N185:M="",0)))))</f>
        <v>579.69904013696157</v>
      </c>
      <c r="D181" s="66" cm="1">
        <f t="array" ref="D181">IF(AND('Saleyard Weekly WA '!P184="",'Saleyard Weekly WA '!P184=""),D180,IF('Saleyard Weekly WA '!P184&lt;&gt;"",'Saleyard Weekly WA '!P184,AVERAGE(D180,INDEX('Saleyard Weekly WA '!O185:M,MATCH(FALSE,'Saleyard Weekly WA '!O185:M="",0)))))</f>
        <v>574.99284549665128</v>
      </c>
      <c r="E181" s="66" cm="1">
        <f t="array" ref="E181">IF(AND('Saleyard Weekly WA '!Q184="",'Saleyard Weekly WA '!Q184=""),E180,IF('Saleyard Weekly WA '!Q184&lt;&gt;"",'Saleyard Weekly WA '!Q184,AVERAGE(E180,INDEX('Saleyard Weekly WA '!P185:M,MATCH(FALSE,'Saleyard Weekly WA '!P185:M="",0)))))</f>
        <v>513.83676139884267</v>
      </c>
      <c r="F181" s="66" cm="1">
        <f t="array" ref="F181">IF(AND('Saleyard Weekly WA '!R184="",'Saleyard Weekly WA '!R184=""),F180,IF('Saleyard Weekly WA '!R184&lt;&gt;"",'Saleyard Weekly WA '!R184,AVERAGE(F180,INDEX('Saleyard Weekly WA '!Q185:M,MATCH(FALSE,'Saleyard Weekly WA '!Q185:M="",0)))))</f>
        <v>562.17485666627658</v>
      </c>
      <c r="G181" s="66" cm="1">
        <f t="array" ref="G181">IF(AND('Saleyard Weekly WA '!S184="",'Saleyard Weekly WA '!S184=""),G180,IF('Saleyard Weekly WA '!S184&lt;&gt;"",'Saleyard Weekly WA '!S184,AVERAGE(G180,INDEX('Saleyard Weekly WA '!R185:M,MATCH(FALSE,'Saleyard Weekly WA '!R185:M="",0)))))</f>
        <v>333.49549566262664</v>
      </c>
    </row>
    <row r="182" spans="1:7" x14ac:dyDescent="0.25">
      <c r="A182" s="36">
        <f>'Saleyard Weekly WA '!C185</f>
        <v>37791</v>
      </c>
      <c r="B182" s="66" cm="1">
        <f t="array" ref="B182">IF(AND('Saleyard Weekly WA '!N185="",'Saleyard Weekly WA '!N185=""),B181,IF('Saleyard Weekly WA '!N185&lt;&gt;"",'Saleyard Weekly WA '!N185,AVERAGE(B181,INDEX('Saleyard Weekly WA '!M186:M,MATCH(FALSE,'Saleyard Weekly WA '!M186:M="",0)))))</f>
        <v>539.80373180942286</v>
      </c>
      <c r="C182" s="66" cm="1">
        <f t="array" ref="C182">IF(AND('Saleyard Weekly WA '!O185="",'Saleyard Weekly WA '!O185=""),C181,IF('Saleyard Weekly WA '!O185&lt;&gt;"",'Saleyard Weekly WA '!O185,AVERAGE(C181,INDEX('Saleyard Weekly WA '!N186:M,MATCH(FALSE,'Saleyard Weekly WA '!N186:M="",0)))))</f>
        <v>579.79718181434964</v>
      </c>
      <c r="D182" s="66" cm="1">
        <f t="array" ref="D182">IF(AND('Saleyard Weekly WA '!P185="",'Saleyard Weekly WA '!P185=""),D181,IF('Saleyard Weekly WA '!P185&lt;&gt;"",'Saleyard Weekly WA '!P185,AVERAGE(D181,INDEX('Saleyard Weekly WA '!O186:M,MATCH(FALSE,'Saleyard Weekly WA '!O186:M="",0)))))</f>
        <v>579.42278564450135</v>
      </c>
      <c r="E182" s="66" cm="1">
        <f t="array" ref="E182">IF(AND('Saleyard Weekly WA '!Q185="",'Saleyard Weekly WA '!Q185=""),E181,IF('Saleyard Weekly WA '!Q185&lt;&gt;"",'Saleyard Weekly WA '!Q185,AVERAGE(E181,INDEX('Saleyard Weekly WA '!P186:M,MATCH(FALSE,'Saleyard Weekly WA '!P186:M="",0)))))</f>
        <v>532.14126039788357</v>
      </c>
      <c r="F182" s="66" cm="1">
        <f t="array" ref="F182">IF(AND('Saleyard Weekly WA '!R185="",'Saleyard Weekly WA '!R185=""),F181,IF('Saleyard Weekly WA '!R185&lt;&gt;"",'Saleyard Weekly WA '!R185,AVERAGE(F181,INDEX('Saleyard Weekly WA '!Q186:M,MATCH(FALSE,'Saleyard Weekly WA '!Q186:M="",0)))))</f>
        <v>564.57333573912967</v>
      </c>
      <c r="G182" s="66" cm="1">
        <f t="array" ref="G182">IF(AND('Saleyard Weekly WA '!S185="",'Saleyard Weekly WA '!S185=""),G181,IF('Saleyard Weekly WA '!S185&lt;&gt;"",'Saleyard Weekly WA '!S185,AVERAGE(G181,INDEX('Saleyard Weekly WA '!R186:M,MATCH(FALSE,'Saleyard Weekly WA '!R186:M="",0)))))</f>
        <v>297.3200347227322</v>
      </c>
    </row>
    <row r="183" spans="1:7" x14ac:dyDescent="0.25">
      <c r="A183" s="36">
        <f>'Saleyard Weekly WA '!C186</f>
        <v>37798</v>
      </c>
      <c r="B183" s="66" cm="1">
        <f t="array" ref="B183">IF(AND('Saleyard Weekly WA '!N186="",'Saleyard Weekly WA '!N186=""),B182,IF('Saleyard Weekly WA '!N186&lt;&gt;"",'Saleyard Weekly WA '!N186,AVERAGE(B182,INDEX('Saleyard Weekly WA '!M187:M,MATCH(FALSE,'Saleyard Weekly WA '!M187:M="",0)))))</f>
        <v>529.96396125818649</v>
      </c>
      <c r="C183" s="66" cm="1">
        <f t="array" ref="C183">IF(AND('Saleyard Weekly WA '!O186="",'Saleyard Weekly WA '!O186=""),C182,IF('Saleyard Weekly WA '!O186&lt;&gt;"",'Saleyard Weekly WA '!O186,AVERAGE(C182,INDEX('Saleyard Weekly WA '!N187:M,MATCH(FALSE,'Saleyard Weekly WA '!N187:M="",0)))))</f>
        <v>582.44479774633714</v>
      </c>
      <c r="D183" s="66" cm="1">
        <f t="array" ref="D183">IF(AND('Saleyard Weekly WA '!P186="",'Saleyard Weekly WA '!P186=""),D182,IF('Saleyard Weekly WA '!P186&lt;&gt;"",'Saleyard Weekly WA '!P186,AVERAGE(D182,INDEX('Saleyard Weekly WA '!O187:M,MATCH(FALSE,'Saleyard Weekly WA '!O187:M="",0)))))</f>
        <v>591.49931205515475</v>
      </c>
      <c r="E183" s="66" cm="1">
        <f t="array" ref="E183">IF(AND('Saleyard Weekly WA '!Q186="",'Saleyard Weekly WA '!Q186=""),E182,IF('Saleyard Weekly WA '!Q186&lt;&gt;"",'Saleyard Weekly WA '!Q186,AVERAGE(E182,INDEX('Saleyard Weekly WA '!P187:M,MATCH(FALSE,'Saleyard Weekly WA '!P187:M="",0)))))</f>
        <v>527.61720249839311</v>
      </c>
      <c r="F183" s="66" cm="1">
        <f t="array" ref="F183">IF(AND('Saleyard Weekly WA '!R186="",'Saleyard Weekly WA '!R186=""),F182,IF('Saleyard Weekly WA '!R186&lt;&gt;"",'Saleyard Weekly WA '!R186,AVERAGE(F182,INDEX('Saleyard Weekly WA '!Q187:M,MATCH(FALSE,'Saleyard Weekly WA '!Q187:M="",0)))))</f>
        <v>536.74086633353727</v>
      </c>
      <c r="G183" s="66" cm="1">
        <f t="array" ref="G183">IF(AND('Saleyard Weekly WA '!S186="",'Saleyard Weekly WA '!S186=""),G182,IF('Saleyard Weekly WA '!S186&lt;&gt;"",'Saleyard Weekly WA '!S186,AVERAGE(G182,INDEX('Saleyard Weekly WA '!R187:M,MATCH(FALSE,'Saleyard Weekly WA '!R187:M="",0)))))</f>
        <v>327.98603654243192</v>
      </c>
    </row>
    <row r="184" spans="1:7" x14ac:dyDescent="0.25">
      <c r="A184" s="36">
        <f>'Saleyard Weekly WA '!C187</f>
        <v>37805</v>
      </c>
      <c r="B184" s="66" cm="1">
        <f t="array" ref="B184">IF(AND('Saleyard Weekly WA '!N187="",'Saleyard Weekly WA '!N187=""),B183,IF('Saleyard Weekly WA '!N187&lt;&gt;"",'Saleyard Weekly WA '!N187,AVERAGE(B183,INDEX('Saleyard Weekly WA '!M188:M,MATCH(FALSE,'Saleyard Weekly WA '!M188:M="",0)))))</f>
        <v>510.55663803034145</v>
      </c>
      <c r="C184" s="66" cm="1">
        <f t="array" ref="C184">IF(AND('Saleyard Weekly WA '!O187="",'Saleyard Weekly WA '!O187=""),C183,IF('Saleyard Weekly WA '!O187&lt;&gt;"",'Saleyard Weekly WA '!O187,AVERAGE(C183,INDEX('Saleyard Weekly WA '!N188:M,MATCH(FALSE,'Saleyard Weekly WA '!N188:M="",0)))))</f>
        <v>581.59669274841985</v>
      </c>
      <c r="D184" s="66" cm="1">
        <f t="array" ref="D184">IF(AND('Saleyard Weekly WA '!P187="",'Saleyard Weekly WA '!P187=""),D183,IF('Saleyard Weekly WA '!P187&lt;&gt;"",'Saleyard Weekly WA '!P187,AVERAGE(D183,INDEX('Saleyard Weekly WA '!O188:M,MATCH(FALSE,'Saleyard Weekly WA '!O188:M="",0)))))</f>
        <v>570.65603453855897</v>
      </c>
      <c r="E184" s="66" cm="1">
        <f t="array" ref="E184">IF(AND('Saleyard Weekly WA '!Q187="",'Saleyard Weekly WA '!Q187=""),E183,IF('Saleyard Weekly WA '!Q187&lt;&gt;"",'Saleyard Weekly WA '!Q187,AVERAGE(E183,INDEX('Saleyard Weekly WA '!P188:M,MATCH(FALSE,'Saleyard Weekly WA '!P188:M="",0)))))</f>
        <v>503.40273234386859</v>
      </c>
      <c r="F184" s="66" cm="1">
        <f t="array" ref="F184">IF(AND('Saleyard Weekly WA '!R187="",'Saleyard Weekly WA '!R187=""),F183,IF('Saleyard Weekly WA '!R187&lt;&gt;"",'Saleyard Weekly WA '!R187,AVERAGE(F183,INDEX('Saleyard Weekly WA '!Q188:M,MATCH(FALSE,'Saleyard Weekly WA '!Q188:M="",0)))))</f>
        <v>553.52527802022769</v>
      </c>
      <c r="G184" s="66" cm="1">
        <f t="array" ref="G184">IF(AND('Saleyard Weekly WA '!S187="",'Saleyard Weekly WA '!S187=""),G183,IF('Saleyard Weekly WA '!S187&lt;&gt;"",'Saleyard Weekly WA '!S187,AVERAGE(G183,INDEX('Saleyard Weekly WA '!R188:M,MATCH(FALSE,'Saleyard Weekly WA '!R188:M="",0)))))</f>
        <v>330.13861341087238</v>
      </c>
    </row>
    <row r="185" spans="1:7" x14ac:dyDescent="0.25">
      <c r="A185" s="36">
        <f>'Saleyard Weekly WA '!C188</f>
        <v>37812</v>
      </c>
      <c r="B185" s="66" cm="1">
        <f t="array" ref="B185">IF(AND('Saleyard Weekly WA '!N188="",'Saleyard Weekly WA '!N188=""),B184,IF('Saleyard Weekly WA '!N188&lt;&gt;"",'Saleyard Weekly WA '!N188,AVERAGE(B184,INDEX('Saleyard Weekly WA '!M189:M,MATCH(FALSE,'Saleyard Weekly WA '!M189:M="",0)))))</f>
        <v>522.50769545638445</v>
      </c>
      <c r="C185" s="66" cm="1">
        <f t="array" ref="C185">IF(AND('Saleyard Weekly WA '!O188="",'Saleyard Weekly WA '!O188=""),C184,IF('Saleyard Weekly WA '!O188&lt;&gt;"",'Saleyard Weekly WA '!O188,AVERAGE(C184,INDEX('Saleyard Weekly WA '!N189:M,MATCH(FALSE,'Saleyard Weekly WA '!N189:M="",0)))))</f>
        <v>579.89348065992431</v>
      </c>
      <c r="D185" s="66" cm="1">
        <f t="array" ref="D185">IF(AND('Saleyard Weekly WA '!P188="",'Saleyard Weekly WA '!P188=""),D184,IF('Saleyard Weekly WA '!P188&lt;&gt;"",'Saleyard Weekly WA '!P188,AVERAGE(D184,INDEX('Saleyard Weekly WA '!O189:M,MATCH(FALSE,'Saleyard Weekly WA '!O189:M="",0)))))</f>
        <v>573.89493176232622</v>
      </c>
      <c r="E185" s="66" cm="1">
        <f t="array" ref="E185">IF(AND('Saleyard Weekly WA '!Q188="",'Saleyard Weekly WA '!Q188=""),E184,IF('Saleyard Weekly WA '!Q188&lt;&gt;"",'Saleyard Weekly WA '!Q188,AVERAGE(E184,INDEX('Saleyard Weekly WA '!P189:M,MATCH(FALSE,'Saleyard Weekly WA '!P189:M="",0)))))</f>
        <v>510.82697164854625</v>
      </c>
      <c r="F185" s="66" cm="1">
        <f t="array" ref="F185">IF(AND('Saleyard Weekly WA '!R188="",'Saleyard Weekly WA '!R188=""),F184,IF('Saleyard Weekly WA '!R188&lt;&gt;"",'Saleyard Weekly WA '!R188,AVERAGE(F184,INDEX('Saleyard Weekly WA '!Q189:M,MATCH(FALSE,'Saleyard Weekly WA '!Q189:M="",0)))))</f>
        <v>526.92179360050579</v>
      </c>
      <c r="G185" s="66" cm="1">
        <f t="array" ref="G185">IF(AND('Saleyard Weekly WA '!S188="",'Saleyard Weekly WA '!S188=""),G184,IF('Saleyard Weekly WA '!S188&lt;&gt;"",'Saleyard Weekly WA '!S188,AVERAGE(G184,INDEX('Saleyard Weekly WA '!R189:M,MATCH(FALSE,'Saleyard Weekly WA '!R189:M="",0)))))</f>
        <v>326.09621268520868</v>
      </c>
    </row>
    <row r="186" spans="1:7" x14ac:dyDescent="0.25">
      <c r="A186" s="36">
        <f>'Saleyard Weekly WA '!C189</f>
        <v>37819</v>
      </c>
      <c r="B186" s="66" cm="1">
        <f t="array" ref="B186">IF(AND('Saleyard Weekly WA '!N189="",'Saleyard Weekly WA '!N189=""),B185,IF('Saleyard Weekly WA '!N189&lt;&gt;"",'Saleyard Weekly WA '!N189,AVERAGE(B185,INDEX('Saleyard Weekly WA '!M190:M,MATCH(FALSE,'Saleyard Weekly WA '!M190:M="",0)))))</f>
        <v>532.32010931226307</v>
      </c>
      <c r="C186" s="66" cm="1">
        <f t="array" ref="C186">IF(AND('Saleyard Weekly WA '!O189="",'Saleyard Weekly WA '!O189=""),C185,IF('Saleyard Weekly WA '!O189&lt;&gt;"",'Saleyard Weekly WA '!O189,AVERAGE(C185,INDEX('Saleyard Weekly WA '!N190:M,MATCH(FALSE,'Saleyard Weekly WA '!N190:M="",0)))))</f>
        <v>588.31356360809116</v>
      </c>
      <c r="D186" s="66" cm="1">
        <f t="array" ref="D186">IF(AND('Saleyard Weekly WA '!P189="",'Saleyard Weekly WA '!P189=""),D185,IF('Saleyard Weekly WA '!P189&lt;&gt;"",'Saleyard Weekly WA '!P189,AVERAGE(D185,INDEX('Saleyard Weekly WA '!O190:M,MATCH(FALSE,'Saleyard Weekly WA '!O190:M="",0)))))</f>
        <v>576.43931648040461</v>
      </c>
      <c r="E186" s="66" cm="1">
        <f t="array" ref="E186">IF(AND('Saleyard Weekly WA '!Q189="",'Saleyard Weekly WA '!Q189=""),E185,IF('Saleyard Weekly WA '!Q189&lt;&gt;"",'Saleyard Weekly WA '!Q189,AVERAGE(E185,INDEX('Saleyard Weekly WA '!P190:M,MATCH(FALSE,'Saleyard Weekly WA '!P190:M="",0)))))</f>
        <v>512.22341231352732</v>
      </c>
      <c r="F186" s="66" cm="1">
        <f t="array" ref="F186">IF(AND('Saleyard Weekly WA '!R189="",'Saleyard Weekly WA '!R189=""),F185,IF('Saleyard Weekly WA '!R189&lt;&gt;"",'Saleyard Weekly WA '!R189,AVERAGE(F185,INDEX('Saleyard Weekly WA '!Q190:M,MATCH(FALSE,'Saleyard Weekly WA '!Q190:M="",0)))))</f>
        <v>515.83478747408356</v>
      </c>
      <c r="G186" s="66" cm="1">
        <f t="array" ref="G186">IF(AND('Saleyard Weekly WA '!S189="",'Saleyard Weekly WA '!S189=""),G185,IF('Saleyard Weekly WA '!S189&lt;&gt;"",'Saleyard Weekly WA '!S189,AVERAGE(G185,INDEX('Saleyard Weekly WA '!R190:M,MATCH(FALSE,'Saleyard Weekly WA '!R190:M="",0)))))</f>
        <v>323.79947549178263</v>
      </c>
    </row>
    <row r="187" spans="1:7" x14ac:dyDescent="0.25">
      <c r="A187" s="36">
        <f>'Saleyard Weekly WA '!C190</f>
        <v>37826</v>
      </c>
      <c r="B187" s="66" cm="1">
        <f t="array" ref="B187">IF(AND('Saleyard Weekly WA '!N190="",'Saleyard Weekly WA '!N190=""),B186,IF('Saleyard Weekly WA '!N190&lt;&gt;"",'Saleyard Weekly WA '!N190,AVERAGE(B186,INDEX('Saleyard Weekly WA '!M191:M,MATCH(FALSE,'Saleyard Weekly WA '!M191:M="",0)))))</f>
        <v>527.65917625790155</v>
      </c>
      <c r="C187" s="66" cm="1">
        <f t="array" ref="C187">IF(AND('Saleyard Weekly WA '!O190="",'Saleyard Weekly WA '!O190=""),C186,IF('Saleyard Weekly WA '!O190&lt;&gt;"",'Saleyard Weekly WA '!O190,AVERAGE(C186,INDEX('Saleyard Weekly WA '!N191:M,MATCH(FALSE,'Saleyard Weekly WA '!N191:M="",0)))))</f>
        <v>595.74083307458932</v>
      </c>
      <c r="D187" s="66" cm="1">
        <f t="array" ref="D187">IF(AND('Saleyard Weekly WA '!P190="",'Saleyard Weekly WA '!P190=""),D186,IF('Saleyard Weekly WA '!P190&lt;&gt;"",'Saleyard Weekly WA '!P190,AVERAGE(D186,INDEX('Saleyard Weekly WA '!O191:M,MATCH(FALSE,'Saleyard Weekly WA '!O191:M="",0)))))</f>
        <v>578.1226640126423</v>
      </c>
      <c r="E187" s="66" cm="1">
        <f t="array" ref="E187">IF(AND('Saleyard Weekly WA '!Q190="",'Saleyard Weekly WA '!Q190=""),E186,IF('Saleyard Weekly WA '!Q190&lt;&gt;"",'Saleyard Weekly WA '!Q190,AVERAGE(E186,INDEX('Saleyard Weekly WA '!P191:M,MATCH(FALSE,'Saleyard Weekly WA '!P191:M="",0)))))</f>
        <v>477.96264332237683</v>
      </c>
      <c r="F187" s="66" cm="1">
        <f t="array" ref="F187">IF(AND('Saleyard Weekly WA '!R190="",'Saleyard Weekly WA '!R190=""),F186,IF('Saleyard Weekly WA '!R190&lt;&gt;"",'Saleyard Weekly WA '!R190,AVERAGE(F186,INDEX('Saleyard Weekly WA '!Q191:M,MATCH(FALSE,'Saleyard Weekly WA '!Q191:M="",0)))))</f>
        <v>518.65166062452602</v>
      </c>
      <c r="G187" s="66" cm="1">
        <f t="array" ref="G187">IF(AND('Saleyard Weekly WA '!S190="",'Saleyard Weekly WA '!S190=""),G186,IF('Saleyard Weekly WA '!S190&lt;&gt;"",'Saleyard Weekly WA '!S190,AVERAGE(G186,INDEX('Saleyard Weekly WA '!R191:M,MATCH(FALSE,'Saleyard Weekly WA '!R191:M="",0)))))</f>
        <v>355.10746485461448</v>
      </c>
    </row>
    <row r="188" spans="1:7" x14ac:dyDescent="0.25">
      <c r="A188" s="36">
        <f>'Saleyard Weekly WA '!C191</f>
        <v>37833</v>
      </c>
      <c r="B188" s="66" cm="1">
        <f t="array" ref="B188">IF(AND('Saleyard Weekly WA '!N191="",'Saleyard Weekly WA '!N191=""),B187,IF('Saleyard Weekly WA '!N191&lt;&gt;"",'Saleyard Weekly WA '!N191,AVERAGE(B187,INDEX('Saleyard Weekly WA '!M192:M,MATCH(FALSE,'Saleyard Weekly WA '!M192:M="",0)))))</f>
        <v>529.58693690518351</v>
      </c>
      <c r="C188" s="66" cm="1">
        <f t="array" ref="C188">IF(AND('Saleyard Weekly WA '!O191="",'Saleyard Weekly WA '!O191=""),C187,IF('Saleyard Weekly WA '!O191&lt;&gt;"",'Saleyard Weekly WA '!O191,AVERAGE(C187,INDEX('Saleyard Weekly WA '!N192:M,MATCH(FALSE,'Saleyard Weekly WA '!N192:M="",0)))))</f>
        <v>573.14048566118856</v>
      </c>
      <c r="D188" s="66" cm="1">
        <f t="array" ref="D188">IF(AND('Saleyard Weekly WA '!P191="",'Saleyard Weekly WA '!P191=""),D187,IF('Saleyard Weekly WA '!P191&lt;&gt;"",'Saleyard Weekly WA '!P191,AVERAGE(D187,INDEX('Saleyard Weekly WA '!O192:M,MATCH(FALSE,'Saleyard Weekly WA '!O192:M="",0)))))</f>
        <v>557.37359228571438</v>
      </c>
      <c r="E188" s="66" cm="1">
        <f t="array" ref="E188">IF(AND('Saleyard Weekly WA '!Q191="",'Saleyard Weekly WA '!Q191=""),E187,IF('Saleyard Weekly WA '!Q191&lt;&gt;"",'Saleyard Weekly WA '!Q191,AVERAGE(E187,INDEX('Saleyard Weekly WA '!P192:M,MATCH(FALSE,'Saleyard Weekly WA '!P192:M="",0)))))</f>
        <v>514.55293565360319</v>
      </c>
      <c r="F188" s="66" cm="1">
        <f t="array" ref="F188">IF(AND('Saleyard Weekly WA '!R191="",'Saleyard Weekly WA '!R191=""),F187,IF('Saleyard Weekly WA '!R191&lt;&gt;"",'Saleyard Weekly WA '!R191,AVERAGE(F187,INDEX('Saleyard Weekly WA '!Q192:M,MATCH(FALSE,'Saleyard Weekly WA '!Q192:M="",0)))))</f>
        <v>497.83797802781305</v>
      </c>
      <c r="G188" s="66" cm="1">
        <f t="array" ref="G188">IF(AND('Saleyard Weekly WA '!S191="",'Saleyard Weekly WA '!S191=""),G187,IF('Saleyard Weekly WA '!S191&lt;&gt;"",'Saleyard Weekly WA '!S191,AVERAGE(G187,INDEX('Saleyard Weekly WA '!R192:M,MATCH(FALSE,'Saleyard Weekly WA '!R192:M="",0)))))</f>
        <v>345.48564773957025</v>
      </c>
    </row>
    <row r="189" spans="1:7" x14ac:dyDescent="0.25">
      <c r="A189" s="36">
        <f>'Saleyard Weekly WA '!C192</f>
        <v>37840</v>
      </c>
      <c r="B189" s="66" cm="1">
        <f t="array" ref="B189">IF(AND('Saleyard Weekly WA '!N192="",'Saleyard Weekly WA '!N192=""),B188,IF('Saleyard Weekly WA '!N192&lt;&gt;"",'Saleyard Weekly WA '!N192,AVERAGE(B188,INDEX('Saleyard Weekly WA '!M193:M,MATCH(FALSE,'Saleyard Weekly WA '!M193:M="",0)))))</f>
        <v>538.7068398836916</v>
      </c>
      <c r="C189" s="66" cm="1">
        <f t="array" ref="C189">IF(AND('Saleyard Weekly WA '!O192="",'Saleyard Weekly WA '!O192=""),C188,IF('Saleyard Weekly WA '!O192&lt;&gt;"",'Saleyard Weekly WA '!O192,AVERAGE(C188,INDEX('Saleyard Weekly WA '!N193:M,MATCH(FALSE,'Saleyard Weekly WA '!N193:M="",0)))))</f>
        <v>565.65733837673838</v>
      </c>
      <c r="D189" s="66" cm="1">
        <f t="array" ref="D189">IF(AND('Saleyard Weekly WA '!P192="",'Saleyard Weekly WA '!P192=""),D188,IF('Saleyard Weekly WA '!P192&lt;&gt;"",'Saleyard Weekly WA '!P192,AVERAGE(D188,INDEX('Saleyard Weekly WA '!O193:M,MATCH(FALSE,'Saleyard Weekly WA '!O193:M="",0)))))</f>
        <v>555.22220511251589</v>
      </c>
      <c r="E189" s="66" cm="1">
        <f t="array" ref="E189">IF(AND('Saleyard Weekly WA '!Q192="",'Saleyard Weekly WA '!Q192=""),E188,IF('Saleyard Weekly WA '!Q192&lt;&gt;"",'Saleyard Weekly WA '!Q192,AVERAGE(E188,INDEX('Saleyard Weekly WA '!P193:M,MATCH(FALSE,'Saleyard Weekly WA '!P193:M="",0)))))</f>
        <v>504.43516260177</v>
      </c>
      <c r="F189" s="66" cm="1">
        <f t="array" ref="F189">IF(AND('Saleyard Weekly WA '!R192="",'Saleyard Weekly WA '!R192=""),F188,IF('Saleyard Weekly WA '!R192&lt;&gt;"",'Saleyard Weekly WA '!R192,AVERAGE(F188,INDEX('Saleyard Weekly WA '!Q193:M,MATCH(FALSE,'Saleyard Weekly WA '!Q193:M="",0)))))</f>
        <v>488.17077559544896</v>
      </c>
      <c r="G189" s="66" cm="1">
        <f t="array" ref="G189">IF(AND('Saleyard Weekly WA '!S192="",'Saleyard Weekly WA '!S192=""),G188,IF('Saleyard Weekly WA '!S192&lt;&gt;"",'Saleyard Weekly WA '!S192,AVERAGE(G188,INDEX('Saleyard Weekly WA '!R193:M,MATCH(FALSE,'Saleyard Weekly WA '!R193:M="",0)))))</f>
        <v>326.20417806573965</v>
      </c>
    </row>
    <row r="190" spans="1:7" x14ac:dyDescent="0.25">
      <c r="A190" s="36">
        <f>'Saleyard Weekly WA '!C193</f>
        <v>37847</v>
      </c>
      <c r="B190" s="66" cm="1">
        <f t="array" ref="B190">IF(AND('Saleyard Weekly WA '!N193="",'Saleyard Weekly WA '!N193=""),B189,IF('Saleyard Weekly WA '!N193&lt;&gt;"",'Saleyard Weekly WA '!N193,AVERAGE(B189,INDEX('Saleyard Weekly WA '!M194:M,MATCH(FALSE,'Saleyard Weekly WA '!M194:M="",0)))))</f>
        <v>522.78400332237686</v>
      </c>
      <c r="C190" s="66" cm="1">
        <f t="array" ref="C190">IF(AND('Saleyard Weekly WA '!O193="",'Saleyard Weekly WA '!O193=""),C189,IF('Saleyard Weekly WA '!O193&lt;&gt;"",'Saleyard Weekly WA '!O193,AVERAGE(C189,INDEX('Saleyard Weekly WA '!N194:M,MATCH(FALSE,'Saleyard Weekly WA '!N194:M="",0)))))</f>
        <v>557.48503425537308</v>
      </c>
      <c r="D190" s="66" cm="1">
        <f t="array" ref="D190">IF(AND('Saleyard Weekly WA '!P193="",'Saleyard Weekly WA '!P193=""),D189,IF('Saleyard Weekly WA '!P193&lt;&gt;"",'Saleyard Weekly WA '!P193,AVERAGE(D189,INDEX('Saleyard Weekly WA '!O194:M,MATCH(FALSE,'Saleyard Weekly WA '!O194:M="",0)))))</f>
        <v>528.70839130720617</v>
      </c>
      <c r="E190" s="66" cm="1">
        <f t="array" ref="E190">IF(AND('Saleyard Weekly WA '!Q193="",'Saleyard Weekly WA '!Q193=""),E189,IF('Saleyard Weekly WA '!Q193&lt;&gt;"",'Saleyard Weekly WA '!Q193,AVERAGE(E189,INDEX('Saleyard Weekly WA '!P194:M,MATCH(FALSE,'Saleyard Weekly WA '!P194:M="",0)))))</f>
        <v>503.91645492035406</v>
      </c>
      <c r="F190" s="66" cm="1">
        <f t="array" ref="F190">IF(AND('Saleyard Weekly WA '!R193="",'Saleyard Weekly WA '!R193=""),F189,IF('Saleyard Weekly WA '!R193&lt;&gt;"",'Saleyard Weekly WA '!R193,AVERAGE(F189,INDEX('Saleyard Weekly WA '!Q194:M,MATCH(FALSE,'Saleyard Weekly WA '!Q194:M="",0)))))</f>
        <v>484.88710579772453</v>
      </c>
      <c r="G190" s="66" cm="1">
        <f t="array" ref="G190">IF(AND('Saleyard Weekly WA '!S193="",'Saleyard Weekly WA '!S193=""),G189,IF('Saleyard Weekly WA '!S193&lt;&gt;"",'Saleyard Weekly WA '!S193,AVERAGE(G189,INDEX('Saleyard Weekly WA '!R194:M,MATCH(FALSE,'Saleyard Weekly WA '!R194:M="",0)))))</f>
        <v>337.76352179013912</v>
      </c>
    </row>
    <row r="191" spans="1:7" x14ac:dyDescent="0.25">
      <c r="A191" s="36">
        <f>'Saleyard Weekly WA '!C194</f>
        <v>37854</v>
      </c>
      <c r="B191" s="66" cm="1">
        <f t="array" ref="B191">IF(AND('Saleyard Weekly WA '!N194="",'Saleyard Weekly WA '!N194=""),B190,IF('Saleyard Weekly WA '!N194&lt;&gt;"",'Saleyard Weekly WA '!N194,AVERAGE(B190,INDEX('Saleyard Weekly WA '!M195:M,MATCH(FALSE,'Saleyard Weekly WA '!M195:M="",0)))))</f>
        <v>568.42511181795203</v>
      </c>
      <c r="C191" s="66" cm="1">
        <f t="array" ref="C191">IF(AND('Saleyard Weekly WA '!O194="",'Saleyard Weekly WA '!O194=""),C190,IF('Saleyard Weekly WA '!O194&lt;&gt;"",'Saleyard Weekly WA '!O194,AVERAGE(C190,INDEX('Saleyard Weekly WA '!N195:M,MATCH(FALSE,'Saleyard Weekly WA '!N195:M="",0)))))</f>
        <v>591.55297291024033</v>
      </c>
      <c r="D191" s="66" cm="1">
        <f t="array" ref="D191">IF(AND('Saleyard Weekly WA '!P194="",'Saleyard Weekly WA '!P194=""),D190,IF('Saleyard Weekly WA '!P194&lt;&gt;"",'Saleyard Weekly WA '!P194,AVERAGE(D190,INDEX('Saleyard Weekly WA '!O195:M,MATCH(FALSE,'Saleyard Weekly WA '!O195:M="",0)))))</f>
        <v>545.69344037168162</v>
      </c>
      <c r="E191" s="66" cm="1">
        <f t="array" ref="E191">IF(AND('Saleyard Weekly WA '!Q194="",'Saleyard Weekly WA '!Q194=""),E190,IF('Saleyard Weekly WA '!Q194&lt;&gt;"",'Saleyard Weekly WA '!Q194,AVERAGE(E190,INDEX('Saleyard Weekly WA '!P195:M,MATCH(FALSE,'Saleyard Weekly WA '!P195:M="",0)))))</f>
        <v>520.34450567888757</v>
      </c>
      <c r="F191" s="66" cm="1">
        <f t="array" ref="F191">IF(AND('Saleyard Weekly WA '!R194="",'Saleyard Weekly WA '!R194=""),F190,IF('Saleyard Weekly WA '!R194&lt;&gt;"",'Saleyard Weekly WA '!R194,AVERAGE(F190,INDEX('Saleyard Weekly WA '!Q195:M,MATCH(FALSE,'Saleyard Weekly WA '!Q195:M="",0)))))</f>
        <v>488.58346846270553</v>
      </c>
      <c r="G191" s="66" cm="1">
        <f t="array" ref="G191">IF(AND('Saleyard Weekly WA '!S194="",'Saleyard Weekly WA '!S194=""),G190,IF('Saleyard Weekly WA '!S194&lt;&gt;"",'Saleyard Weekly WA '!S194,AVERAGE(G190,INDEX('Saleyard Weekly WA '!R195:M,MATCH(FALSE,'Saleyard Weekly WA '!R195:M="",0)))))</f>
        <v>359.03763433881176</v>
      </c>
    </row>
    <row r="192" spans="1:7" x14ac:dyDescent="0.25">
      <c r="A192" s="36">
        <f>'Saleyard Weekly WA '!C195</f>
        <v>37861</v>
      </c>
      <c r="B192" s="66" cm="1">
        <f t="array" ref="B192">IF(AND('Saleyard Weekly WA '!N195="",'Saleyard Weekly WA '!N195=""),B191,IF('Saleyard Weekly WA '!N195&lt;&gt;"",'Saleyard Weekly WA '!N195,AVERAGE(B191,INDEX('Saleyard Weekly WA '!M196:M,MATCH(FALSE,'Saleyard Weekly WA '!M196:M="",0)))))</f>
        <v>566.64377057395711</v>
      </c>
      <c r="C192" s="66" cm="1">
        <f t="array" ref="C192">IF(AND('Saleyard Weekly WA '!O195="",'Saleyard Weekly WA '!O195=""),C191,IF('Saleyard Weekly WA '!O195&lt;&gt;"",'Saleyard Weekly WA '!O195,AVERAGE(C191,INDEX('Saleyard Weekly WA '!N196:M,MATCH(FALSE,'Saleyard Weekly WA '!N196:M="",0)))))</f>
        <v>596.91318765613164</v>
      </c>
      <c r="D192" s="66" cm="1">
        <f t="array" ref="D192">IF(AND('Saleyard Weekly WA '!P195="",'Saleyard Weekly WA '!P195=""),D191,IF('Saleyard Weekly WA '!P195&lt;&gt;"",'Saleyard Weekly WA '!P195,AVERAGE(D191,INDEX('Saleyard Weekly WA '!O196:M,MATCH(FALSE,'Saleyard Weekly WA '!O196:M="",0)))))</f>
        <v>574.72538575979786</v>
      </c>
      <c r="E192" s="66" cm="1">
        <f t="array" ref="E192">IF(AND('Saleyard Weekly WA '!Q195="",'Saleyard Weekly WA '!Q195=""),E191,IF('Saleyard Weekly WA '!Q195&lt;&gt;"",'Saleyard Weekly WA '!Q195,AVERAGE(E191,INDEX('Saleyard Weekly WA '!P196:M,MATCH(FALSE,'Saleyard Weekly WA '!P196:M="",0)))))</f>
        <v>521.22194250316068</v>
      </c>
      <c r="F192" s="66" cm="1">
        <f t="array" ref="F192">IF(AND('Saleyard Weekly WA '!R195="",'Saleyard Weekly WA '!R195=""),F191,IF('Saleyard Weekly WA '!R195&lt;&gt;"",'Saleyard Weekly WA '!R195,AVERAGE(F191,INDEX('Saleyard Weekly WA '!Q196:M,MATCH(FALSE,'Saleyard Weekly WA '!Q196:M="",0)))))</f>
        <v>503.96814711757281</v>
      </c>
      <c r="G192" s="66" cm="1">
        <f t="array" ref="G192">IF(AND('Saleyard Weekly WA '!S195="",'Saleyard Weekly WA '!S195=""),G191,IF('Saleyard Weekly WA '!S195&lt;&gt;"",'Saleyard Weekly WA '!S195,AVERAGE(G191,INDEX('Saleyard Weekly WA '!R196:M,MATCH(FALSE,'Saleyard Weekly WA '!R196:M="",0)))))</f>
        <v>356.53041104677629</v>
      </c>
    </row>
    <row r="193" spans="1:7" x14ac:dyDescent="0.25">
      <c r="A193" s="36">
        <f>'Saleyard Weekly WA '!C196</f>
        <v>37868</v>
      </c>
      <c r="B193" s="66" cm="1">
        <f t="array" ref="B193">IF(AND('Saleyard Weekly WA '!N196="",'Saleyard Weekly WA '!N196=""),B192,IF('Saleyard Weekly WA '!N196&lt;&gt;"",'Saleyard Weekly WA '!N196,AVERAGE(B192,INDEX('Saleyard Weekly WA '!M197:M,MATCH(FALSE,'Saleyard Weekly WA '!M197:M="",0)))))</f>
        <v>538.15862423261706</v>
      </c>
      <c r="C193" s="66" cm="1">
        <f t="array" ref="C193">IF(AND('Saleyard Weekly WA '!O196="",'Saleyard Weekly WA '!O196=""),C192,IF('Saleyard Weekly WA '!O196&lt;&gt;"",'Saleyard Weekly WA '!O196,AVERAGE(C192,INDEX('Saleyard Weekly WA '!N197:M,MATCH(FALSE,'Saleyard Weekly WA '!N197:M="",0)))))</f>
        <v>576.40412020986105</v>
      </c>
      <c r="D193" s="66" cm="1">
        <f t="array" ref="D193">IF(AND('Saleyard Weekly WA '!P196="",'Saleyard Weekly WA '!P196=""),D192,IF('Saleyard Weekly WA '!P196&lt;&gt;"",'Saleyard Weekly WA '!P196,AVERAGE(D192,INDEX('Saleyard Weekly WA '!O197:M,MATCH(FALSE,'Saleyard Weekly WA '!O197:M="",0)))))</f>
        <v>563.99997553982314</v>
      </c>
      <c r="E193" s="66" cm="1">
        <f t="array" ref="E193">IF(AND('Saleyard Weekly WA '!Q196="",'Saleyard Weekly WA '!Q196=""),E192,IF('Saleyard Weekly WA '!Q196&lt;&gt;"",'Saleyard Weekly WA '!Q196,AVERAGE(E192,INDEX('Saleyard Weekly WA '!P197:M,MATCH(FALSE,'Saleyard Weekly WA '!P197:M="",0)))))</f>
        <v>504.47903210872323</v>
      </c>
      <c r="F193" s="66" cm="1">
        <f t="array" ref="F193">IF(AND('Saleyard Weekly WA '!R196="",'Saleyard Weekly WA '!R196=""),F192,IF('Saleyard Weekly WA '!R196&lt;&gt;"",'Saleyard Weekly WA '!R196,AVERAGE(F192,INDEX('Saleyard Weekly WA '!Q197:M,MATCH(FALSE,'Saleyard Weekly WA '!Q197:M="",0)))))</f>
        <v>486.00592411630862</v>
      </c>
      <c r="G193" s="66" cm="1">
        <f t="array" ref="G193">IF(AND('Saleyard Weekly WA '!S196="",'Saleyard Weekly WA '!S196=""),G192,IF('Saleyard Weekly WA '!S196&lt;&gt;"",'Saleyard Weekly WA '!S196,AVERAGE(G192,INDEX('Saleyard Weekly WA '!R197:M,MATCH(FALSE,'Saleyard Weekly WA '!R197:M="",0)))))</f>
        <v>352.57557134766125</v>
      </c>
    </row>
    <row r="194" spans="1:7" x14ac:dyDescent="0.25">
      <c r="A194" s="36">
        <f>'Saleyard Weekly WA '!C197</f>
        <v>37875</v>
      </c>
      <c r="B194" s="66" cm="1">
        <f t="array" ref="B194">IF(AND('Saleyard Weekly WA '!N197="",'Saleyard Weekly WA '!N197=""),B193,IF('Saleyard Weekly WA '!N197&lt;&gt;"",'Saleyard Weekly WA '!N197,AVERAGE(B193,INDEX('Saleyard Weekly WA '!M198:M,MATCH(FALSE,'Saleyard Weekly WA '!M198:M="",0)))))</f>
        <v>533.14195280657407</v>
      </c>
      <c r="C194" s="66" cm="1">
        <f t="array" ref="C194">IF(AND('Saleyard Weekly WA '!O197="",'Saleyard Weekly WA '!O197=""),C193,IF('Saleyard Weekly WA '!O197&lt;&gt;"",'Saleyard Weekly WA '!O197,AVERAGE(C193,INDEX('Saleyard Weekly WA '!N198:M,MATCH(FALSE,'Saleyard Weekly WA '!N198:M="",0)))))</f>
        <v>550.35423774715559</v>
      </c>
      <c r="D194" s="66" cm="1">
        <f t="array" ref="D194">IF(AND('Saleyard Weekly WA '!P197="",'Saleyard Weekly WA '!P197=""),D193,IF('Saleyard Weekly WA '!P197&lt;&gt;"",'Saleyard Weekly WA '!P197,AVERAGE(D193,INDEX('Saleyard Weekly WA '!O198:M,MATCH(FALSE,'Saleyard Weekly WA '!O198:M="",0)))))</f>
        <v>542.24020843742107</v>
      </c>
      <c r="E194" s="66" cm="1">
        <f t="array" ref="E194">IF(AND('Saleyard Weekly WA '!Q197="",'Saleyard Weekly WA '!Q197=""),E193,IF('Saleyard Weekly WA '!Q197&lt;&gt;"",'Saleyard Weekly WA '!Q197,AVERAGE(E193,INDEX('Saleyard Weekly WA '!P198:M,MATCH(FALSE,'Saleyard Weekly WA '!P198:M="",0)))))</f>
        <v>470.21905676611897</v>
      </c>
      <c r="F194" s="66" cm="1">
        <f t="array" ref="F194">IF(AND('Saleyard Weekly WA '!R197="",'Saleyard Weekly WA '!R197=""),F193,IF('Saleyard Weekly WA '!R197&lt;&gt;"",'Saleyard Weekly WA '!R197,AVERAGE(F193,INDEX('Saleyard Weekly WA '!Q198:M,MATCH(FALSE,'Saleyard Weekly WA '!Q198:M="",0)))))</f>
        <v>508.16055471302155</v>
      </c>
      <c r="G194" s="66" cm="1">
        <f t="array" ref="G194">IF(AND('Saleyard Weekly WA '!S197="",'Saleyard Weekly WA '!S197=""),G193,IF('Saleyard Weekly WA '!S197&lt;&gt;"",'Saleyard Weekly WA '!S197,AVERAGE(G193,INDEX('Saleyard Weekly WA '!R198:M,MATCH(FALSE,'Saleyard Weekly WA '!R198:M="",0)))))</f>
        <v>358.0484520910241</v>
      </c>
    </row>
    <row r="195" spans="1:7" x14ac:dyDescent="0.25">
      <c r="A195" s="36">
        <f>'Saleyard Weekly WA '!C198</f>
        <v>37882</v>
      </c>
      <c r="B195" s="66" cm="1">
        <f t="array" ref="B195">IF(AND('Saleyard Weekly WA '!N198="",'Saleyard Weekly WA '!N198=""),B194,IF('Saleyard Weekly WA '!N198&lt;&gt;"",'Saleyard Weekly WA '!N198,AVERAGE(B194,INDEX('Saleyard Weekly WA '!M199:M,MATCH(FALSE,'Saleyard Weekly WA '!M199:M="",0)))))</f>
        <v>531.90046764348938</v>
      </c>
      <c r="C195" s="66" cm="1">
        <f t="array" ref="C195">IF(AND('Saleyard Weekly WA '!O198="",'Saleyard Weekly WA '!O198=""),C194,IF('Saleyard Weekly WA '!O198&lt;&gt;"",'Saleyard Weekly WA '!O198,AVERAGE(C194,INDEX('Saleyard Weekly WA '!N199:M,MATCH(FALSE,'Saleyard Weekly WA '!N199:M="",0)))))</f>
        <v>533.698503226296</v>
      </c>
      <c r="D195" s="66" cm="1">
        <f t="array" ref="D195">IF(AND('Saleyard Weekly WA '!P198="",'Saleyard Weekly WA '!P198=""),D194,IF('Saleyard Weekly WA '!P198&lt;&gt;"",'Saleyard Weekly WA '!P198,AVERAGE(D194,INDEX('Saleyard Weekly WA '!O199:M,MATCH(FALSE,'Saleyard Weekly WA '!O199:M="",0)))))</f>
        <v>511.301519499368</v>
      </c>
      <c r="E195" s="66" cm="1">
        <f t="array" ref="E195">IF(AND('Saleyard Weekly WA '!Q198="",'Saleyard Weekly WA '!Q198=""),E194,IF('Saleyard Weekly WA '!Q198&lt;&gt;"",'Saleyard Weekly WA '!Q198,AVERAGE(E194,INDEX('Saleyard Weekly WA '!P199:M,MATCH(FALSE,'Saleyard Weekly WA '!P199:M="",0)))))</f>
        <v>487.50773329709244</v>
      </c>
      <c r="F195" s="66" cm="1">
        <f t="array" ref="F195">IF(AND('Saleyard Weekly WA '!R198="",'Saleyard Weekly WA '!R198=""),F194,IF('Saleyard Weekly WA '!R198&lt;&gt;"",'Saleyard Weekly WA '!R198,AVERAGE(F194,INDEX('Saleyard Weekly WA '!Q199:M,MATCH(FALSE,'Saleyard Weekly WA '!Q199:M="",0)))))</f>
        <v>532.18683033628326</v>
      </c>
      <c r="G195" s="66" cm="1">
        <f t="array" ref="G195">IF(AND('Saleyard Weekly WA '!S198="",'Saleyard Weekly WA '!S198=""),G194,IF('Saleyard Weekly WA '!S198&lt;&gt;"",'Saleyard Weekly WA '!S198,AVERAGE(G194,INDEX('Saleyard Weekly WA '!R199:M,MATCH(FALSE,'Saleyard Weekly WA '!R199:M="",0)))))</f>
        <v>360.2733684677624</v>
      </c>
    </row>
    <row r="196" spans="1:7" x14ac:dyDescent="0.25">
      <c r="A196" s="36">
        <f>'Saleyard Weekly WA '!C199</f>
        <v>37889</v>
      </c>
      <c r="B196" s="66" cm="1">
        <f t="array" ref="B196">IF(AND('Saleyard Weekly WA '!N199="",'Saleyard Weekly WA '!N199=""),B195,IF('Saleyard Weekly WA '!N199&lt;&gt;"",'Saleyard Weekly WA '!N199,AVERAGE(B195,INDEX('Saleyard Weekly WA '!M200:M,MATCH(FALSE,'Saleyard Weekly WA '!M200:M="",0)))))</f>
        <v>490.75519433881169</v>
      </c>
      <c r="C196" s="66" cm="1">
        <f t="array" ref="C196">IF(AND('Saleyard Weekly WA '!O199="",'Saleyard Weekly WA '!O199=""),C195,IF('Saleyard Weekly WA '!O199&lt;&gt;"",'Saleyard Weekly WA '!O199,AVERAGE(C195,INDEX('Saleyard Weekly WA '!N200:M,MATCH(FALSE,'Saleyard Weekly WA '!N200:M="",0)))))</f>
        <v>508.86314813653621</v>
      </c>
      <c r="D196" s="66" cm="1">
        <f t="array" ref="D196">IF(AND('Saleyard Weekly WA '!P199="",'Saleyard Weekly WA '!P199=""),D195,IF('Saleyard Weekly WA '!P199&lt;&gt;"",'Saleyard Weekly WA '!P199,AVERAGE(D195,INDEX('Saleyard Weekly WA '!O200:M,MATCH(FALSE,'Saleyard Weekly WA '!O200:M="",0)))))</f>
        <v>488.9302038836916</v>
      </c>
      <c r="E196" s="66" cm="1">
        <f t="array" ref="E196">IF(AND('Saleyard Weekly WA '!Q199="",'Saleyard Weekly WA '!Q199=""),E195,IF('Saleyard Weekly WA '!Q199&lt;&gt;"",'Saleyard Weekly WA '!Q199,AVERAGE(E195,INDEX('Saleyard Weekly WA '!P200:M,MATCH(FALSE,'Saleyard Weekly WA '!P200:M="",0)))))</f>
        <v>510.61946902654881</v>
      </c>
      <c r="F196" s="66" cm="1">
        <f t="array" ref="F196">IF(AND('Saleyard Weekly WA '!R199="",'Saleyard Weekly WA '!R199=""),F195,IF('Saleyard Weekly WA '!R199&lt;&gt;"",'Saleyard Weekly WA '!R199,AVERAGE(F195,INDEX('Saleyard Weekly WA '!Q200:M,MATCH(FALSE,'Saleyard Weekly WA '!Q200:M="",0)))))</f>
        <v>523.8226791858408</v>
      </c>
      <c r="G196" s="66" cm="1">
        <f t="array" ref="G196">IF(AND('Saleyard Weekly WA '!S199="",'Saleyard Weekly WA '!S199=""),G195,IF('Saleyard Weekly WA '!S199&lt;&gt;"",'Saleyard Weekly WA '!S199,AVERAGE(G195,INDEX('Saleyard Weekly WA '!R200:M,MATCH(FALSE,'Saleyard Weekly WA '!R200:M="",0)))))</f>
        <v>331.05474206068277</v>
      </c>
    </row>
    <row r="197" spans="1:7" x14ac:dyDescent="0.25">
      <c r="A197" s="36">
        <f>'Saleyard Weekly WA '!C200</f>
        <v>37896</v>
      </c>
      <c r="B197" s="66" cm="1">
        <f t="array" ref="B197">IF(AND('Saleyard Weekly WA '!N200="",'Saleyard Weekly WA '!N200=""),B196,IF('Saleyard Weekly WA '!N200&lt;&gt;"",'Saleyard Weekly WA '!N200,AVERAGE(B196,INDEX('Saleyard Weekly WA '!M201:M,MATCH(FALSE,'Saleyard Weekly WA '!M201:M="",0)))))</f>
        <v>446.49229940628931</v>
      </c>
      <c r="C197" s="66" cm="1">
        <f t="array" ref="C197">IF(AND('Saleyard Weekly WA '!O200="",'Saleyard Weekly WA '!O200=""),C196,IF('Saleyard Weekly WA '!O200&lt;&gt;"",'Saleyard Weekly WA '!O200,AVERAGE(C196,INDEX('Saleyard Weekly WA '!N201:M,MATCH(FALSE,'Saleyard Weekly WA '!N201:M="",0)))))</f>
        <v>442.4629480075472</v>
      </c>
      <c r="D197" s="66" cm="1">
        <f t="array" ref="D197">IF(AND('Saleyard Weekly WA '!P200="",'Saleyard Weekly WA '!P200=""),D196,IF('Saleyard Weekly WA '!P200&lt;&gt;"",'Saleyard Weekly WA '!P200,AVERAGE(D196,INDEX('Saleyard Weekly WA '!O201:M,MATCH(FALSE,'Saleyard Weekly WA '!O201:M="",0)))))</f>
        <v>434.28709025911957</v>
      </c>
      <c r="E197" s="66" cm="1">
        <f t="array" ref="E197">IF(AND('Saleyard Weekly WA '!Q200="",'Saleyard Weekly WA '!Q200=""),E196,IF('Saleyard Weekly WA '!Q200&lt;&gt;"",'Saleyard Weekly WA '!Q200,AVERAGE(E196,INDEX('Saleyard Weekly WA '!P201:M,MATCH(FALSE,'Saleyard Weekly WA '!P201:M="",0)))))</f>
        <v>441.83823917987428</v>
      </c>
      <c r="F197" s="66" cm="1">
        <f t="array" ref="F197">IF(AND('Saleyard Weekly WA '!R200="",'Saleyard Weekly WA '!R200=""),F196,IF('Saleyard Weekly WA '!R200&lt;&gt;"",'Saleyard Weekly WA '!R200,AVERAGE(F196,INDEX('Saleyard Weekly WA '!Q201:M,MATCH(FALSE,'Saleyard Weekly WA '!Q201:M="",0)))))</f>
        <v>486.8816041031447</v>
      </c>
      <c r="G197" s="66" cm="1">
        <f t="array" ref="G197">IF(AND('Saleyard Weekly WA '!S200="",'Saleyard Weekly WA '!S200=""),G196,IF('Saleyard Weekly WA '!S200&lt;&gt;"",'Saleyard Weekly WA '!S200,AVERAGE(G196,INDEX('Saleyard Weekly WA '!R201:M,MATCH(FALSE,'Saleyard Weekly WA '!R201:M="",0)))))</f>
        <v>318.5955985685535</v>
      </c>
    </row>
    <row r="198" spans="1:7" x14ac:dyDescent="0.25">
      <c r="A198" s="36">
        <f>'Saleyard Weekly WA '!C201</f>
        <v>37903</v>
      </c>
      <c r="B198" s="66" cm="1">
        <f t="array" ref="B198">IF(AND('Saleyard Weekly WA '!N201="",'Saleyard Weekly WA '!N201=""),B197,IF('Saleyard Weekly WA '!N201&lt;&gt;"",'Saleyard Weekly WA '!N201,AVERAGE(B197,INDEX('Saleyard Weekly WA '!M202:M,MATCH(FALSE,'Saleyard Weekly WA '!M202:M="",0)))))</f>
        <v>456.83263584402522</v>
      </c>
      <c r="C198" s="66" cm="1">
        <f t="array" ref="C198">IF(AND('Saleyard Weekly WA '!O201="",'Saleyard Weekly WA '!O201=""),C197,IF('Saleyard Weekly WA '!O201&lt;&gt;"",'Saleyard Weekly WA '!O201,AVERAGE(C197,INDEX('Saleyard Weekly WA '!N202:M,MATCH(FALSE,'Saleyard Weekly WA '!N202:M="",0)))))</f>
        <v>447.13256183144654</v>
      </c>
      <c r="D198" s="66" cm="1">
        <f t="array" ref="D198">IF(AND('Saleyard Weekly WA '!P201="",'Saleyard Weekly WA '!P201=""),D197,IF('Saleyard Weekly WA '!P201&lt;&gt;"",'Saleyard Weekly WA '!P201,AVERAGE(D197,INDEX('Saleyard Weekly WA '!O202:M,MATCH(FALSE,'Saleyard Weekly WA '!O202:M="",0)))))</f>
        <v>447.5694952628931</v>
      </c>
      <c r="E198" s="66" cm="1">
        <f t="array" ref="E198">IF(AND('Saleyard Weekly WA '!Q201="",'Saleyard Weekly WA '!Q201=""),E197,IF('Saleyard Weekly WA '!Q201&lt;&gt;"",'Saleyard Weekly WA '!Q201,AVERAGE(E197,INDEX('Saleyard Weekly WA '!P202:M,MATCH(FALSE,'Saleyard Weekly WA '!P202:M="",0)))))</f>
        <v>426.89228729056612</v>
      </c>
      <c r="F198" s="66" cm="1">
        <f t="array" ref="F198">IF(AND('Saleyard Weekly WA '!R201="",'Saleyard Weekly WA '!R201=""),F197,IF('Saleyard Weekly WA '!R201&lt;&gt;"",'Saleyard Weekly WA '!R201,AVERAGE(F197,INDEX('Saleyard Weekly WA '!Q202:M,MATCH(FALSE,'Saleyard Weekly WA '!Q202:M="",0)))))</f>
        <v>541.44218702138369</v>
      </c>
      <c r="G198" s="66" cm="1">
        <f t="array" ref="G198">IF(AND('Saleyard Weekly WA '!S201="",'Saleyard Weekly WA '!S201=""),G197,IF('Saleyard Weekly WA '!S201&lt;&gt;"",'Saleyard Weekly WA '!S201,AVERAGE(G197,INDEX('Saleyard Weekly WA '!R202:M,MATCH(FALSE,'Saleyard Weekly WA '!R202:M="",0)))))</f>
        <v>303.62838404779876</v>
      </c>
    </row>
    <row r="199" spans="1:7" x14ac:dyDescent="0.25">
      <c r="A199" s="36">
        <f>'Saleyard Weekly WA '!C202</f>
        <v>37910</v>
      </c>
      <c r="B199" s="66" cm="1">
        <f t="array" ref="B199">IF(AND('Saleyard Weekly WA '!N202="",'Saleyard Weekly WA '!N202=""),B198,IF('Saleyard Weekly WA '!N202&lt;&gt;"",'Saleyard Weekly WA '!N202,AVERAGE(B198,INDEX('Saleyard Weekly WA '!M203:M,MATCH(FALSE,'Saleyard Weekly WA '!M203:M="",0)))))</f>
        <v>470.08337479748434</v>
      </c>
      <c r="C199" s="66" cm="1">
        <f t="array" ref="C199">IF(AND('Saleyard Weekly WA '!O202="",'Saleyard Weekly WA '!O202=""),C198,IF('Saleyard Weekly WA '!O202&lt;&gt;"",'Saleyard Weekly WA '!O202,AVERAGE(C198,INDEX('Saleyard Weekly WA '!N203:M,MATCH(FALSE,'Saleyard Weekly WA '!N203:M="",0)))))</f>
        <v>464.11684061383653</v>
      </c>
      <c r="D199" s="66" cm="1">
        <f t="array" ref="D199">IF(AND('Saleyard Weekly WA '!P202="",'Saleyard Weekly WA '!P202=""),D198,IF('Saleyard Weekly WA '!P202&lt;&gt;"",'Saleyard Weekly WA '!P202,AVERAGE(D198,INDEX('Saleyard Weekly WA '!O203:M,MATCH(FALSE,'Saleyard Weekly WA '!O203:M="",0)))))</f>
        <v>485.17158222641513</v>
      </c>
      <c r="E199" s="66" cm="1">
        <f t="array" ref="E199">IF(AND('Saleyard Weekly WA '!Q202="",'Saleyard Weekly WA '!Q202=""),E198,IF('Saleyard Weekly WA '!Q202&lt;&gt;"",'Saleyard Weekly WA '!Q202,AVERAGE(E198,INDEX('Saleyard Weekly WA '!P203:M,MATCH(FALSE,'Saleyard Weekly WA '!P203:M="",0)))))</f>
        <v>426.89228729056612</v>
      </c>
      <c r="F199" s="66" cm="1">
        <f t="array" ref="F199">IF(AND('Saleyard Weekly WA '!R202="",'Saleyard Weekly WA '!R202=""),F198,IF('Saleyard Weekly WA '!R202&lt;&gt;"",'Saleyard Weekly WA '!R202,AVERAGE(F198,INDEX('Saleyard Weekly WA '!Q203:M,MATCH(FALSE,'Saleyard Weekly WA '!Q203:M="",0)))))</f>
        <v>535.96074943899373</v>
      </c>
      <c r="G199" s="66" cm="1">
        <f t="array" ref="G199">IF(AND('Saleyard Weekly WA '!S202="",'Saleyard Weekly WA '!S202=""),G198,IF('Saleyard Weekly WA '!S202&lt;&gt;"",'Saleyard Weekly WA '!S202,AVERAGE(G198,INDEX('Saleyard Weekly WA '!R203:M,MATCH(FALSE,'Saleyard Weekly WA '!R203:M="",0)))))</f>
        <v>289.62989809308175</v>
      </c>
    </row>
    <row r="200" spans="1:7" x14ac:dyDescent="0.25">
      <c r="A200" s="36">
        <f>'Saleyard Weekly WA '!C203</f>
        <v>37917</v>
      </c>
      <c r="B200" s="66" cm="1">
        <f t="array" ref="B200">IF(AND('Saleyard Weekly WA '!N203="",'Saleyard Weekly WA '!N203=""),B199,IF('Saleyard Weekly WA '!N203&lt;&gt;"",'Saleyard Weekly WA '!N203,AVERAGE(B199,INDEX('Saleyard Weekly WA '!M204:M,MATCH(FALSE,'Saleyard Weekly WA '!M204:M="",0)))))</f>
        <v>443.94179828176107</v>
      </c>
      <c r="C200" s="66" cm="1">
        <f t="array" ref="C200">IF(AND('Saleyard Weekly WA '!O203="",'Saleyard Weekly WA '!O203=""),C199,IF('Saleyard Weekly WA '!O203&lt;&gt;"",'Saleyard Weekly WA '!O203,AVERAGE(C199,INDEX('Saleyard Weekly WA '!N204:M,MATCH(FALSE,'Saleyard Weekly WA '!N204:M="",0)))))</f>
        <v>443.65132994968559</v>
      </c>
      <c r="D200" s="66" cm="1">
        <f t="array" ref="D200">IF(AND('Saleyard Weekly WA '!P203="",'Saleyard Weekly WA '!P203=""),D199,IF('Saleyard Weekly WA '!P203&lt;&gt;"",'Saleyard Weekly WA '!P203,AVERAGE(D199,INDEX('Saleyard Weekly WA '!O204:M,MATCH(FALSE,'Saleyard Weekly WA '!O204:M="",0)))))</f>
        <v>429.47691488050316</v>
      </c>
      <c r="E200" s="66" cm="1">
        <f t="array" ref="E200">IF(AND('Saleyard Weekly WA '!Q203="",'Saleyard Weekly WA '!Q203=""),E199,IF('Saleyard Weekly WA '!Q203&lt;&gt;"",'Saleyard Weekly WA '!Q203,AVERAGE(E199,INDEX('Saleyard Weekly WA '!P204:M,MATCH(FALSE,'Saleyard Weekly WA '!P204:M="",0)))))</f>
        <v>443.63084971572329</v>
      </c>
      <c r="F200" s="66" cm="1">
        <f t="array" ref="F200">IF(AND('Saleyard Weekly WA '!R203="",'Saleyard Weekly WA '!R203=""),F199,IF('Saleyard Weekly WA '!R203&lt;&gt;"",'Saleyard Weekly WA '!R203,AVERAGE(F199,INDEX('Saleyard Weekly WA '!Q204:M,MATCH(FALSE,'Saleyard Weekly WA '!Q204:M="",0)))))</f>
        <v>526.43510071194976</v>
      </c>
      <c r="G200" s="66" cm="1">
        <f t="array" ref="G200">IF(AND('Saleyard Weekly WA '!S203="",'Saleyard Weekly WA '!S203=""),G199,IF('Saleyard Weekly WA '!S203&lt;&gt;"",'Saleyard Weekly WA '!S203,AVERAGE(G199,INDEX('Saleyard Weekly WA '!R204:M,MATCH(FALSE,'Saleyard Weekly WA '!R204:M="",0)))))</f>
        <v>268.7302192427673</v>
      </c>
    </row>
    <row r="201" spans="1:7" x14ac:dyDescent="0.25">
      <c r="A201" s="36">
        <f>'Saleyard Weekly WA '!C204</f>
        <v>37924</v>
      </c>
      <c r="B201" s="66" cm="1">
        <f t="array" ref="B201">IF(AND('Saleyard Weekly WA '!N204="",'Saleyard Weekly WA '!N204=""),B200,IF('Saleyard Weekly WA '!N204&lt;&gt;"",'Saleyard Weekly WA '!N204,AVERAGE(B200,INDEX('Saleyard Weekly WA '!M205:M,MATCH(FALSE,'Saleyard Weekly WA '!M205:M="",0)))))</f>
        <v>429.73412623899378</v>
      </c>
      <c r="C201" s="66" cm="1">
        <f t="array" ref="C201">IF(AND('Saleyard Weekly WA '!O204="",'Saleyard Weekly WA '!O204=""),C200,IF('Saleyard Weekly WA '!O204&lt;&gt;"",'Saleyard Weekly WA '!O204,AVERAGE(C200,INDEX('Saleyard Weekly WA '!N205:M,MATCH(FALSE,'Saleyard Weekly WA '!N205:M="",0)))))</f>
        <v>442.29751376100631</v>
      </c>
      <c r="D201" s="66" cm="1">
        <f t="array" ref="D201">IF(AND('Saleyard Weekly WA '!P204="",'Saleyard Weekly WA '!P204=""),D200,IF('Saleyard Weekly WA '!P204&lt;&gt;"",'Saleyard Weekly WA '!P204,AVERAGE(D200,INDEX('Saleyard Weekly WA '!O205:M,MATCH(FALSE,'Saleyard Weekly WA '!O205:M="",0)))))</f>
        <v>416.59073831698117</v>
      </c>
      <c r="E201" s="66" cm="1">
        <f t="array" ref="E201">IF(AND('Saleyard Weekly WA '!Q204="",'Saleyard Weekly WA '!Q204=""),E200,IF('Saleyard Weekly WA '!Q204&lt;&gt;"",'Saleyard Weekly WA '!Q204,AVERAGE(E200,INDEX('Saleyard Weekly WA '!P205:M,MATCH(FALSE,'Saleyard Weekly WA '!P205:M="",0)))))</f>
        <v>381.99271512201261</v>
      </c>
      <c r="F201" s="66" cm="1">
        <f t="array" ref="F201">IF(AND('Saleyard Weekly WA '!R204="",'Saleyard Weekly WA '!R204=""),F200,IF('Saleyard Weekly WA '!R204&lt;&gt;"",'Saleyard Weekly WA '!R204,AVERAGE(F200,INDEX('Saleyard Weekly WA '!Q205:M,MATCH(FALSE,'Saleyard Weekly WA '!Q205:M="",0)))))</f>
        <v>519.91681082264154</v>
      </c>
      <c r="G201" s="66" cm="1">
        <f t="array" ref="G201">IF(AND('Saleyard Weekly WA '!S204="",'Saleyard Weekly WA '!S204=""),G200,IF('Saleyard Weekly WA '!S204&lt;&gt;"",'Saleyard Weekly WA '!S204,AVERAGE(G200,INDEX('Saleyard Weekly WA '!R205:M,MATCH(FALSE,'Saleyard Weekly WA '!R205:M="",0)))))</f>
        <v>270.24551994968556</v>
      </c>
    </row>
    <row r="202" spans="1:7" x14ac:dyDescent="0.25">
      <c r="A202" s="36">
        <f>'Saleyard Weekly WA '!C205</f>
        <v>37931</v>
      </c>
      <c r="B202" s="66" cm="1">
        <f t="array" ref="B202">IF(AND('Saleyard Weekly WA '!N205="",'Saleyard Weekly WA '!N205=""),B201,IF('Saleyard Weekly WA '!N205&lt;&gt;"",'Saleyard Weekly WA '!N205,AVERAGE(B201,INDEX('Saleyard Weekly WA '!M206:M,MATCH(FALSE,'Saleyard Weekly WA '!M206:M="",0)))))</f>
        <v>441.06730476226414</v>
      </c>
      <c r="C202" s="66" cm="1">
        <f t="array" ref="C202">IF(AND('Saleyard Weekly WA '!O205="",'Saleyard Weekly WA '!O205=""),C201,IF('Saleyard Weekly WA '!O205&lt;&gt;"",'Saleyard Weekly WA '!O205,AVERAGE(C201,INDEX('Saleyard Weekly WA '!N206:M,MATCH(FALSE,'Saleyard Weekly WA '!N206:M="",0)))))</f>
        <v>436.25772307672958</v>
      </c>
      <c r="D202" s="66" cm="1">
        <f t="array" ref="D202">IF(AND('Saleyard Weekly WA '!P205="",'Saleyard Weekly WA '!P205=""),D201,IF('Saleyard Weekly WA '!P205&lt;&gt;"",'Saleyard Weekly WA '!P205,AVERAGE(D201,INDEX('Saleyard Weekly WA '!O206:M,MATCH(FALSE,'Saleyard Weekly WA '!O206:M="",0)))))</f>
        <v>406.39721825911948</v>
      </c>
      <c r="E202" s="66" cm="1">
        <f t="array" ref="E202">IF(AND('Saleyard Weekly WA '!Q205="",'Saleyard Weekly WA '!Q205=""),E201,IF('Saleyard Weekly WA '!Q205&lt;&gt;"",'Saleyard Weekly WA '!Q205,AVERAGE(E201,INDEX('Saleyard Weekly WA '!P206:M,MATCH(FALSE,'Saleyard Weekly WA '!P206:M="",0)))))</f>
        <v>381.99271512201261</v>
      </c>
      <c r="F202" s="66" cm="1">
        <f t="array" ref="F202">IF(AND('Saleyard Weekly WA '!R205="",'Saleyard Weekly WA '!R205=""),F201,IF('Saleyard Weekly WA '!R205&lt;&gt;"",'Saleyard Weekly WA '!R205,AVERAGE(F201,INDEX('Saleyard Weekly WA '!Q206:M,MATCH(FALSE,'Saleyard Weekly WA '!Q206:M="",0)))))</f>
        <v>501.48407333584913</v>
      </c>
      <c r="G202" s="66" cm="1">
        <f t="array" ref="G202">IF(AND('Saleyard Weekly WA '!S205="",'Saleyard Weekly WA '!S205=""),G201,IF('Saleyard Weekly WA '!S205&lt;&gt;"",'Saleyard Weekly WA '!S205,AVERAGE(G201,INDEX('Saleyard Weekly WA '!R206:M,MATCH(FALSE,'Saleyard Weekly WA '!R206:M="",0)))))</f>
        <v>261.55693782389937</v>
      </c>
    </row>
    <row r="203" spans="1:7" x14ac:dyDescent="0.25">
      <c r="A203" s="36">
        <f>'Saleyard Weekly WA '!C206</f>
        <v>37938</v>
      </c>
      <c r="B203" s="66" cm="1">
        <f t="array" ref="B203">IF(AND('Saleyard Weekly WA '!N206="",'Saleyard Weekly WA '!N206=""),B202,IF('Saleyard Weekly WA '!N206&lt;&gt;"",'Saleyard Weekly WA '!N206,AVERAGE(B202,INDEX('Saleyard Weekly WA '!M207:M,MATCH(FALSE,'Saleyard Weekly WA '!M207:M="",0)))))</f>
        <v>435.78865764025164</v>
      </c>
      <c r="C203" s="66" cm="1">
        <f t="array" ref="C203">IF(AND('Saleyard Weekly WA '!O206="",'Saleyard Weekly WA '!O206=""),C202,IF('Saleyard Weekly WA '!O206&lt;&gt;"",'Saleyard Weekly WA '!O206,AVERAGE(C202,INDEX('Saleyard Weekly WA '!N207:M,MATCH(FALSE,'Saleyard Weekly WA '!N207:M="",0)))))</f>
        <v>449.44830451823907</v>
      </c>
      <c r="D203" s="66" cm="1">
        <f t="array" ref="D203">IF(AND('Saleyard Weekly WA '!P206="",'Saleyard Weekly WA '!P206=""),D202,IF('Saleyard Weekly WA '!P206&lt;&gt;"",'Saleyard Weekly WA '!P206,AVERAGE(D202,INDEX('Saleyard Weekly WA '!O207:M,MATCH(FALSE,'Saleyard Weekly WA '!O207:M="",0)))))</f>
        <v>415.06348826666664</v>
      </c>
      <c r="E203" s="66" cm="1">
        <f t="array" ref="E203">IF(AND('Saleyard Weekly WA '!Q206="",'Saleyard Weekly WA '!Q206=""),E202,IF('Saleyard Weekly WA '!Q206&lt;&gt;"",'Saleyard Weekly WA '!Q206,AVERAGE(E202,INDEX('Saleyard Weekly WA '!P207:M,MATCH(FALSE,'Saleyard Weekly WA '!P207:M="",0)))))</f>
        <v>381.99271512201261</v>
      </c>
      <c r="F203" s="66" cm="1">
        <f t="array" ref="F203">IF(AND('Saleyard Weekly WA '!R206="",'Saleyard Weekly WA '!R206=""),F202,IF('Saleyard Weekly WA '!R206&lt;&gt;"",'Saleyard Weekly WA '!R206,AVERAGE(F202,INDEX('Saleyard Weekly WA '!Q207:M,MATCH(FALSE,'Saleyard Weekly WA '!Q207:M="",0)))))</f>
        <v>488.0336720603774</v>
      </c>
      <c r="G203" s="66" cm="1">
        <f t="array" ref="G203">IF(AND('Saleyard Weekly WA '!S206="",'Saleyard Weekly WA '!S206=""),G202,IF('Saleyard Weekly WA '!S206&lt;&gt;"",'Saleyard Weekly WA '!S206,AVERAGE(G202,INDEX('Saleyard Weekly WA '!R207:M,MATCH(FALSE,'Saleyard Weekly WA '!R207:M="",0)))))</f>
        <v>267.71188464402519</v>
      </c>
    </row>
    <row r="204" spans="1:7" x14ac:dyDescent="0.25">
      <c r="A204" s="36">
        <f>'Saleyard Weekly WA '!C207</f>
        <v>37945</v>
      </c>
      <c r="B204" s="66" cm="1">
        <f t="array" ref="B204">IF(AND('Saleyard Weekly WA '!N207="",'Saleyard Weekly WA '!N207=""),B203,IF('Saleyard Weekly WA '!N207&lt;&gt;"",'Saleyard Weekly WA '!N207,AVERAGE(B203,INDEX('Saleyard Weekly WA '!M208:M,MATCH(FALSE,'Saleyard Weekly WA '!M208:M="",0)))))</f>
        <v>426.03661153207548</v>
      </c>
      <c r="C204" s="66" cm="1">
        <f t="array" ref="C204">IF(AND('Saleyard Weekly WA '!O207="",'Saleyard Weekly WA '!O207=""),C203,IF('Saleyard Weekly WA '!O207&lt;&gt;"",'Saleyard Weekly WA '!O207,AVERAGE(C203,INDEX('Saleyard Weekly WA '!N208:M,MATCH(FALSE,'Saleyard Weekly WA '!N208:M="",0)))))</f>
        <v>454.24645071698114</v>
      </c>
      <c r="D204" s="66" cm="1">
        <f t="array" ref="D204">IF(AND('Saleyard Weekly WA '!P207="",'Saleyard Weekly WA '!P207=""),D203,IF('Saleyard Weekly WA '!P207&lt;&gt;"",'Saleyard Weekly WA '!P207,AVERAGE(D203,INDEX('Saleyard Weekly WA '!O208:M,MATCH(FALSE,'Saleyard Weekly WA '!O208:M="",0)))))</f>
        <v>402.6351971295598</v>
      </c>
      <c r="E204" s="66" cm="1">
        <f t="array" ref="E204">IF(AND('Saleyard Weekly WA '!Q207="",'Saleyard Weekly WA '!Q207=""),E203,IF('Saleyard Weekly WA '!Q207&lt;&gt;"",'Saleyard Weekly WA '!Q207,AVERAGE(E203,INDEX('Saleyard Weekly WA '!P208:M,MATCH(FALSE,'Saleyard Weekly WA '!P208:M="",0)))))</f>
        <v>428.87364867924532</v>
      </c>
      <c r="F204" s="66" cm="1">
        <f t="array" ref="F204">IF(AND('Saleyard Weekly WA '!R207="",'Saleyard Weekly WA '!R207=""),F203,IF('Saleyard Weekly WA '!R207&lt;&gt;"",'Saleyard Weekly WA '!R207,AVERAGE(F203,INDEX('Saleyard Weekly WA '!Q208:M,MATCH(FALSE,'Saleyard Weekly WA '!Q208:M="",0)))))</f>
        <v>479.20808618364788</v>
      </c>
      <c r="G204" s="66" cm="1">
        <f t="array" ref="G204">IF(AND('Saleyard Weekly WA '!S207="",'Saleyard Weekly WA '!S207=""),G203,IF('Saleyard Weekly WA '!S207&lt;&gt;"",'Saleyard Weekly WA '!S207,AVERAGE(G203,INDEX('Saleyard Weekly WA '!R208:M,MATCH(FALSE,'Saleyard Weekly WA '!R208:M="",0)))))</f>
        <v>262.32774595471699</v>
      </c>
    </row>
    <row r="205" spans="1:7" x14ac:dyDescent="0.25">
      <c r="A205" s="36">
        <f>'Saleyard Weekly WA '!C208</f>
        <v>37952</v>
      </c>
      <c r="B205" s="66" cm="1">
        <f t="array" ref="B205">IF(AND('Saleyard Weekly WA '!N208="",'Saleyard Weekly WA '!N208=""),B204,IF('Saleyard Weekly WA '!N208&lt;&gt;"",'Saleyard Weekly WA '!N208,AVERAGE(B204,INDEX('Saleyard Weekly WA '!M209:M,MATCH(FALSE,'Saleyard Weekly WA '!M209:M="",0)))))</f>
        <v>434.66396488553465</v>
      </c>
      <c r="C205" s="66" cm="1">
        <f t="array" ref="C205">IF(AND('Saleyard Weekly WA '!O208="",'Saleyard Weekly WA '!O208=""),C204,IF('Saleyard Weekly WA '!O208&lt;&gt;"",'Saleyard Weekly WA '!O208,AVERAGE(C204,INDEX('Saleyard Weekly WA '!N209:M,MATCH(FALSE,'Saleyard Weekly WA '!N209:M="",0)))))</f>
        <v>443.52942690566044</v>
      </c>
      <c r="D205" s="66" cm="1">
        <f t="array" ref="D205">IF(AND('Saleyard Weekly WA '!P208="",'Saleyard Weekly WA '!P208=""),D204,IF('Saleyard Weekly WA '!P208&lt;&gt;"",'Saleyard Weekly WA '!P208,AVERAGE(D204,INDEX('Saleyard Weekly WA '!O209:M,MATCH(FALSE,'Saleyard Weekly WA '!O209:M="",0)))))</f>
        <v>439.66743018364781</v>
      </c>
      <c r="E205" s="66" cm="1">
        <f t="array" ref="E205">IF(AND('Saleyard Weekly WA '!Q208="",'Saleyard Weekly WA '!Q208=""),E204,IF('Saleyard Weekly WA '!Q208&lt;&gt;"",'Saleyard Weekly WA '!Q208,AVERAGE(E204,INDEX('Saleyard Weekly WA '!P209:M,MATCH(FALSE,'Saleyard Weekly WA '!P209:M="",0)))))</f>
        <v>400.63395500628934</v>
      </c>
      <c r="F205" s="66" cm="1">
        <f t="array" ref="F205">IF(AND('Saleyard Weekly WA '!R208="",'Saleyard Weekly WA '!R208=""),F204,IF('Saleyard Weekly WA '!R208&lt;&gt;"",'Saleyard Weekly WA '!R208,AVERAGE(F204,INDEX('Saleyard Weekly WA '!Q209:M,MATCH(FALSE,'Saleyard Weekly WA '!Q209:M="",0)))))</f>
        <v>496.4866102893082</v>
      </c>
      <c r="G205" s="66" cm="1">
        <f t="array" ref="G205">IF(AND('Saleyard Weekly WA '!S208="",'Saleyard Weekly WA '!S208=""),G204,IF('Saleyard Weekly WA '!S208&lt;&gt;"",'Saleyard Weekly WA '!S208,AVERAGE(G204,INDEX('Saleyard Weekly WA '!R209:M,MATCH(FALSE,'Saleyard Weekly WA '!R209:M="",0)))))</f>
        <v>262.21443621886795</v>
      </c>
    </row>
    <row r="206" spans="1:7" x14ac:dyDescent="0.25">
      <c r="A206" s="36">
        <f>'Saleyard Weekly WA '!C209</f>
        <v>37959</v>
      </c>
      <c r="B206" s="66" cm="1">
        <f t="array" ref="B206">IF(AND('Saleyard Weekly WA '!N209="",'Saleyard Weekly WA '!N209=""),B205,IF('Saleyard Weekly WA '!N209&lt;&gt;"",'Saleyard Weekly WA '!N209,AVERAGE(B205,INDEX('Saleyard Weekly WA '!M210:M,MATCH(FALSE,'Saleyard Weekly WA '!M210:M="",0)))))</f>
        <v>445.96394304654086</v>
      </c>
      <c r="C206" s="66" cm="1">
        <f t="array" ref="C206">IF(AND('Saleyard Weekly WA '!O209="",'Saleyard Weekly WA '!O209=""),C205,IF('Saleyard Weekly WA '!O209&lt;&gt;"",'Saleyard Weekly WA '!O209,AVERAGE(C205,INDEX('Saleyard Weekly WA '!N210:M,MATCH(FALSE,'Saleyard Weekly WA '!N210:M="",0)))))</f>
        <v>461.13152825660376</v>
      </c>
      <c r="D206" s="66" cm="1">
        <f t="array" ref="D206">IF(AND('Saleyard Weekly WA '!P209="",'Saleyard Weekly WA '!P209=""),D205,IF('Saleyard Weekly WA '!P209&lt;&gt;"",'Saleyard Weekly WA '!P209,AVERAGE(D205,INDEX('Saleyard Weekly WA '!O210:M,MATCH(FALSE,'Saleyard Weekly WA '!O210:M="",0)))))</f>
        <v>472.33467928553466</v>
      </c>
      <c r="E206" s="66" cm="1">
        <f t="array" ref="E206">IF(AND('Saleyard Weekly WA '!Q209="",'Saleyard Weekly WA '!Q209=""),E205,IF('Saleyard Weekly WA '!Q209&lt;&gt;"",'Saleyard Weekly WA '!Q209,AVERAGE(E205,INDEX('Saleyard Weekly WA '!P210:M,MATCH(FALSE,'Saleyard Weekly WA '!P210:M="",0)))))</f>
        <v>397.27242123018874</v>
      </c>
      <c r="F206" s="66" cm="1">
        <f t="array" ref="F206">IF(AND('Saleyard Weekly WA '!R209="",'Saleyard Weekly WA '!R209=""),F205,IF('Saleyard Weekly WA '!R209&lt;&gt;"",'Saleyard Weekly WA '!R209,AVERAGE(F205,INDEX('Saleyard Weekly WA '!Q210:M,MATCH(FALSE,'Saleyard Weekly WA '!Q210:M="",0)))))</f>
        <v>516.07205587672968</v>
      </c>
      <c r="G206" s="66" cm="1">
        <f t="array" ref="G206">IF(AND('Saleyard Weekly WA '!S209="",'Saleyard Weekly WA '!S209=""),G205,IF('Saleyard Weekly WA '!S209&lt;&gt;"",'Saleyard Weekly WA '!S209,AVERAGE(G205,INDEX('Saleyard Weekly WA '!R210:M,MATCH(FALSE,'Saleyard Weekly WA '!R210:M="",0)))))</f>
        <v>257.10207831949691</v>
      </c>
    </row>
    <row r="207" spans="1:7" x14ac:dyDescent="0.25">
      <c r="A207" s="36">
        <f>'Saleyard Weekly WA '!C210</f>
        <v>37966</v>
      </c>
      <c r="B207" s="66" cm="1">
        <f t="array" ref="B207">IF(AND('Saleyard Weekly WA '!N210="",'Saleyard Weekly WA '!N210=""),B206,IF('Saleyard Weekly WA '!N210&lt;&gt;"",'Saleyard Weekly WA '!N210,AVERAGE(B206,INDEX('Saleyard Weekly WA '!M211:M,MATCH(FALSE,'Saleyard Weekly WA '!M211:M="",0)))))</f>
        <v>464.84803098113213</v>
      </c>
      <c r="C207" s="66" cm="1">
        <f t="array" ref="C207">IF(AND('Saleyard Weekly WA '!O210="",'Saleyard Weekly WA '!O210=""),C206,IF('Saleyard Weekly WA '!O210&lt;&gt;"",'Saleyard Weekly WA '!O210,AVERAGE(C206,INDEX('Saleyard Weekly WA '!N211:M,MATCH(FALSE,'Saleyard Weekly WA '!N211:M="",0)))))</f>
        <v>489.78385604025164</v>
      </c>
      <c r="D207" s="66" cm="1">
        <f t="array" ref="D207">IF(AND('Saleyard Weekly WA '!P210="",'Saleyard Weekly WA '!P210=""),D206,IF('Saleyard Weekly WA '!P210&lt;&gt;"",'Saleyard Weekly WA '!P210,AVERAGE(D206,INDEX('Saleyard Weekly WA '!O211:M,MATCH(FALSE,'Saleyard Weekly WA '!O211:M="",0)))))</f>
        <v>475.17663726289311</v>
      </c>
      <c r="E207" s="66" cm="1">
        <f t="array" ref="E207">IF(AND('Saleyard Weekly WA '!Q210="",'Saleyard Weekly WA '!Q210=""),E206,IF('Saleyard Weekly WA '!Q210&lt;&gt;"",'Saleyard Weekly WA '!Q210,AVERAGE(E206,INDEX('Saleyard Weekly WA '!P211:M,MATCH(FALSE,'Saleyard Weekly WA '!P211:M="",0)))))</f>
        <v>448.6678129484277</v>
      </c>
      <c r="F207" s="66" cm="1">
        <f t="array" ref="F207">IF(AND('Saleyard Weekly WA '!R210="",'Saleyard Weekly WA '!R210=""),F206,IF('Saleyard Weekly WA '!R210&lt;&gt;"",'Saleyard Weekly WA '!R210,AVERAGE(F206,INDEX('Saleyard Weekly WA '!Q211:M,MATCH(FALSE,'Saleyard Weekly WA '!Q211:M="",0)))))</f>
        <v>514.44513796729564</v>
      </c>
      <c r="G207" s="66" cm="1">
        <f t="array" ref="G207">IF(AND('Saleyard Weekly WA '!S210="",'Saleyard Weekly WA '!S210=""),G206,IF('Saleyard Weekly WA '!S210&lt;&gt;"",'Saleyard Weekly WA '!S210,AVERAGE(G206,INDEX('Saleyard Weekly WA '!R211:M,MATCH(FALSE,'Saleyard Weekly WA '!R211:M="",0)))))</f>
        <v>257.40474856855349</v>
      </c>
    </row>
    <row r="208" spans="1:7" x14ac:dyDescent="0.25">
      <c r="A208" s="36">
        <f>'Saleyard Weekly WA '!C211</f>
        <v>37973</v>
      </c>
      <c r="B208" s="66" cm="1">
        <f t="array" ref="B208">IF(AND('Saleyard Weekly WA '!N211="",'Saleyard Weekly WA '!N211=""),B207,IF('Saleyard Weekly WA '!N211&lt;&gt;"",'Saleyard Weekly WA '!N211,AVERAGE(B207,INDEX('Saleyard Weekly WA '!M212:M,MATCH(FALSE,'Saleyard Weekly WA '!M212:M="",0)))))</f>
        <v>491.44983140628932</v>
      </c>
      <c r="C208" s="66" cm="1">
        <f t="array" ref="C208">IF(AND('Saleyard Weekly WA '!O211="",'Saleyard Weekly WA '!O211=""),C207,IF('Saleyard Weekly WA '!O211&lt;&gt;"",'Saleyard Weekly WA '!O211,AVERAGE(C207,INDEX('Saleyard Weekly WA '!N212:M,MATCH(FALSE,'Saleyard Weekly WA '!N212:M="",0)))))</f>
        <v>520.17662339874209</v>
      </c>
      <c r="D208" s="66" cm="1">
        <f t="array" ref="D208">IF(AND('Saleyard Weekly WA '!P211="",'Saleyard Weekly WA '!P211=""),D207,IF('Saleyard Weekly WA '!P211&lt;&gt;"",'Saleyard Weekly WA '!P211,AVERAGE(D207,INDEX('Saleyard Weekly WA '!O212:M,MATCH(FALSE,'Saleyard Weekly WA '!O212:M="",0)))))</f>
        <v>495.94111086037742</v>
      </c>
      <c r="E208" s="66" cm="1">
        <f t="array" ref="E208">IF(AND('Saleyard Weekly WA '!Q211="",'Saleyard Weekly WA '!Q211=""),E207,IF('Saleyard Weekly WA '!Q211&lt;&gt;"",'Saleyard Weekly WA '!Q211,AVERAGE(E207,INDEX('Saleyard Weekly WA '!P212:M,MATCH(FALSE,'Saleyard Weekly WA '!P212:M="",0)))))</f>
        <v>428.11568115723276</v>
      </c>
      <c r="F208" s="66" cm="1">
        <f t="array" ref="F208">IF(AND('Saleyard Weekly WA '!R211="",'Saleyard Weekly WA '!R211=""),F207,IF('Saleyard Weekly WA '!R211&lt;&gt;"",'Saleyard Weekly WA '!R211,AVERAGE(F207,INDEX('Saleyard Weekly WA '!Q212:M,MATCH(FALSE,'Saleyard Weekly WA '!Q212:M="",0)))))</f>
        <v>528.90385799245291</v>
      </c>
      <c r="G208" s="66" cm="1">
        <f t="array" ref="G208">IF(AND('Saleyard Weekly WA '!S211="",'Saleyard Weekly WA '!S211=""),G207,IF('Saleyard Weekly WA '!S211&lt;&gt;"",'Saleyard Weekly WA '!S211,AVERAGE(G207,INDEX('Saleyard Weekly WA '!R212:M,MATCH(FALSE,'Saleyard Weekly WA '!R212:M="",0)))))</f>
        <v>249.84679612830189</v>
      </c>
    </row>
    <row r="209" spans="1:7" x14ac:dyDescent="0.25">
      <c r="A209" s="36">
        <f>'Saleyard Weekly WA '!C212</f>
        <v>37980</v>
      </c>
      <c r="B209" s="66" cm="1">
        <f t="array" ref="B209">IF(AND('Saleyard Weekly WA '!N212="",'Saleyard Weekly WA '!N212=""),B208,IF('Saleyard Weekly WA '!N212&lt;&gt;"",'Saleyard Weekly WA '!N212,AVERAGE(B208,INDEX('Saleyard Weekly WA '!M213:M,MATCH(FALSE,'Saleyard Weekly WA '!M213:M="",0)))))</f>
        <v>499.98604633962265</v>
      </c>
      <c r="C209" s="66" cm="1">
        <f t="array" ref="C209">IF(AND('Saleyard Weekly WA '!O212="",'Saleyard Weekly WA '!O212=""),C208,IF('Saleyard Weekly WA '!O212&lt;&gt;"",'Saleyard Weekly WA '!O212,AVERAGE(C208,INDEX('Saleyard Weekly WA '!N213:M,MATCH(FALSE,'Saleyard Weekly WA '!N213:M="",0)))))</f>
        <v>540.32399150440256</v>
      </c>
      <c r="D209" s="66" cm="1">
        <f t="array" ref="D209">IF(AND('Saleyard Weekly WA '!P212="",'Saleyard Weekly WA '!P212=""),D208,IF('Saleyard Weekly WA '!P212&lt;&gt;"",'Saleyard Weekly WA '!P212,AVERAGE(D208,INDEX('Saleyard Weekly WA '!O213:M,MATCH(FALSE,'Saleyard Weekly WA '!O213:M="",0)))))</f>
        <v>512.68297851572333</v>
      </c>
      <c r="E209" s="66" cm="1">
        <f t="array" ref="E209">IF(AND('Saleyard Weekly WA '!Q212="",'Saleyard Weekly WA '!Q212=""),E208,IF('Saleyard Weekly WA '!Q212&lt;&gt;"",'Saleyard Weekly WA '!Q212,AVERAGE(E208,INDEX('Saleyard Weekly WA '!P213:M,MATCH(FALSE,'Saleyard Weekly WA '!P213:M="",0)))))</f>
        <v>428.11568115723276</v>
      </c>
      <c r="F209" s="66" cm="1">
        <f t="array" ref="F209">IF(AND('Saleyard Weekly WA '!R212="",'Saleyard Weekly WA '!R212=""),F208,IF('Saleyard Weekly WA '!R212&lt;&gt;"",'Saleyard Weekly WA '!R212,AVERAGE(F208,INDEX('Saleyard Weekly WA '!Q213:M,MATCH(FALSE,'Saleyard Weekly WA '!Q213:M="",0)))))</f>
        <v>484.60937810314465</v>
      </c>
      <c r="G209" s="66" cm="1">
        <f t="array" ref="G209">IF(AND('Saleyard Weekly WA '!S212="",'Saleyard Weekly WA '!S212=""),G208,IF('Saleyard Weekly WA '!S212&lt;&gt;"",'Saleyard Weekly WA '!S212,AVERAGE(G208,INDEX('Saleyard Weekly WA '!R213:M,MATCH(FALSE,'Saleyard Weekly WA '!R213:M="",0)))))</f>
        <v>267.42848256603776</v>
      </c>
    </row>
    <row r="210" spans="1:7" x14ac:dyDescent="0.25">
      <c r="A210" s="36">
        <f>'Saleyard Weekly WA '!C213</f>
        <v>37987</v>
      </c>
      <c r="B210" s="66" cm="1">
        <f t="array" ref="B210">IF(AND('Saleyard Weekly WA '!N213="",'Saleyard Weekly WA '!N213=""),B209,IF('Saleyard Weekly WA '!N213&lt;&gt;"",'Saleyard Weekly WA '!N213,AVERAGE(B209,INDEX('Saleyard Weekly WA '!M214:M,MATCH(FALSE,'Saleyard Weekly WA '!M214:M="",0)))))</f>
        <v>499.98604633962265</v>
      </c>
      <c r="C210" s="66" cm="1">
        <f t="array" ref="C210">IF(AND('Saleyard Weekly WA '!O213="",'Saleyard Weekly WA '!O213=""),C209,IF('Saleyard Weekly WA '!O213&lt;&gt;"",'Saleyard Weekly WA '!O213,AVERAGE(C209,INDEX('Saleyard Weekly WA '!N214:M,MATCH(FALSE,'Saleyard Weekly WA '!N214:M="",0)))))</f>
        <v>540.32399150440256</v>
      </c>
      <c r="D210" s="66" cm="1">
        <f t="array" ref="D210">IF(AND('Saleyard Weekly WA '!P213="",'Saleyard Weekly WA '!P213=""),D209,IF('Saleyard Weekly WA '!P213&lt;&gt;"",'Saleyard Weekly WA '!P213,AVERAGE(D209,INDEX('Saleyard Weekly WA '!O214:M,MATCH(FALSE,'Saleyard Weekly WA '!O214:M="",0)))))</f>
        <v>512.68297851572333</v>
      </c>
      <c r="E210" s="66" cm="1">
        <f t="array" ref="E210">IF(AND('Saleyard Weekly WA '!Q213="",'Saleyard Weekly WA '!Q213=""),E209,IF('Saleyard Weekly WA '!Q213&lt;&gt;"",'Saleyard Weekly WA '!Q213,AVERAGE(E209,INDEX('Saleyard Weekly WA '!P214:M,MATCH(FALSE,'Saleyard Weekly WA '!P214:M="",0)))))</f>
        <v>428.11568115723276</v>
      </c>
      <c r="F210" s="66" cm="1">
        <f t="array" ref="F210">IF(AND('Saleyard Weekly WA '!R213="",'Saleyard Weekly WA '!R213=""),F209,IF('Saleyard Weekly WA '!R213&lt;&gt;"",'Saleyard Weekly WA '!R213,AVERAGE(F209,INDEX('Saleyard Weekly WA '!Q214:M,MATCH(FALSE,'Saleyard Weekly WA '!Q214:M="",0)))))</f>
        <v>484.60937810314465</v>
      </c>
      <c r="G210" s="66" cm="1">
        <f t="array" ref="G210">IF(AND('Saleyard Weekly WA '!S213="",'Saleyard Weekly WA '!S213=""),G209,IF('Saleyard Weekly WA '!S213&lt;&gt;"",'Saleyard Weekly WA '!S213,AVERAGE(G209,INDEX('Saleyard Weekly WA '!R214:M,MATCH(FALSE,'Saleyard Weekly WA '!R214:M="",0)))))</f>
        <v>267.42848256603776</v>
      </c>
    </row>
    <row r="211" spans="1:7" x14ac:dyDescent="0.25">
      <c r="A211" s="36">
        <f>'Saleyard Weekly WA '!C214</f>
        <v>37994</v>
      </c>
      <c r="B211" s="66" cm="1">
        <f t="array" ref="B211">IF(AND('Saleyard Weekly WA '!N214="",'Saleyard Weekly WA '!N214=""),B210,IF('Saleyard Weekly WA '!N214&lt;&gt;"",'Saleyard Weekly WA '!N214,AVERAGE(B210,INDEX('Saleyard Weekly WA '!M215:M,MATCH(FALSE,'Saleyard Weekly WA '!M215:M="",0)))))</f>
        <v>480.44822732169575</v>
      </c>
      <c r="C211" s="66" cm="1">
        <f t="array" ref="C211">IF(AND('Saleyard Weekly WA '!O214="",'Saleyard Weekly WA '!O214=""),C210,IF('Saleyard Weekly WA '!O214&lt;&gt;"",'Saleyard Weekly WA '!O214,AVERAGE(C210,INDEX('Saleyard Weekly WA '!N215:M,MATCH(FALSE,'Saleyard Weekly WA '!N215:M="",0)))))</f>
        <v>509.22156546134664</v>
      </c>
      <c r="D211" s="66" cm="1">
        <f t="array" ref="D211">IF(AND('Saleyard Weekly WA '!P214="",'Saleyard Weekly WA '!P214=""),D210,IF('Saleyard Weekly WA '!P214&lt;&gt;"",'Saleyard Weekly WA '!P214,AVERAGE(D210,INDEX('Saleyard Weekly WA '!O215:M,MATCH(FALSE,'Saleyard Weekly WA '!O215:M="",0)))))</f>
        <v>501.81531864588527</v>
      </c>
      <c r="E211" s="66" cm="1">
        <f t="array" ref="E211">IF(AND('Saleyard Weekly WA '!Q214="",'Saleyard Weekly WA '!Q214=""),E210,IF('Saleyard Weekly WA '!Q214&lt;&gt;"",'Saleyard Weekly WA '!Q214,AVERAGE(E210,INDEX('Saleyard Weekly WA '!P215:M,MATCH(FALSE,'Saleyard Weekly WA '!P215:M="",0)))))</f>
        <v>428.11568115723276</v>
      </c>
      <c r="F211" s="66" cm="1">
        <f t="array" ref="F211">IF(AND('Saleyard Weekly WA '!R214="",'Saleyard Weekly WA '!R214=""),F210,IF('Saleyard Weekly WA '!R214&lt;&gt;"",'Saleyard Weekly WA '!R214,AVERAGE(F210,INDEX('Saleyard Weekly WA '!Q215:M,MATCH(FALSE,'Saleyard Weekly WA '!Q215:M="",0)))))</f>
        <v>453.73511156857859</v>
      </c>
      <c r="G211" s="66" cm="1">
        <f t="array" ref="G211">IF(AND('Saleyard Weekly WA '!S214="",'Saleyard Weekly WA '!S214=""),G210,IF('Saleyard Weekly WA '!S214&lt;&gt;"",'Saleyard Weekly WA '!S214,AVERAGE(G210,INDEX('Saleyard Weekly WA '!R215:M,MATCH(FALSE,'Saleyard Weekly WA '!R215:M="",0)))))</f>
        <v>236.67994080299249</v>
      </c>
    </row>
    <row r="212" spans="1:7" x14ac:dyDescent="0.25">
      <c r="A212" s="36">
        <f>'Saleyard Weekly WA '!C215</f>
        <v>38001</v>
      </c>
      <c r="B212" s="66" cm="1">
        <f t="array" ref="B212">IF(AND('Saleyard Weekly WA '!N215="",'Saleyard Weekly WA '!N215=""),B211,IF('Saleyard Weekly WA '!N215&lt;&gt;"",'Saleyard Weekly WA '!N215,AVERAGE(B211,INDEX('Saleyard Weekly WA '!M216:M,MATCH(FALSE,'Saleyard Weekly WA '!M216:M="",0)))))</f>
        <v>472.28777819451375</v>
      </c>
      <c r="C212" s="66" cm="1">
        <f t="array" ref="C212">IF(AND('Saleyard Weekly WA '!O215="",'Saleyard Weekly WA '!O215=""),C211,IF('Saleyard Weekly WA '!O215&lt;&gt;"",'Saleyard Weekly WA '!O215,AVERAGE(C211,INDEX('Saleyard Weekly WA '!N216:M,MATCH(FALSE,'Saleyard Weekly WA '!N216:M="",0)))))</f>
        <v>504.74968596009978</v>
      </c>
      <c r="D212" s="66" cm="1">
        <f t="array" ref="D212">IF(AND('Saleyard Weekly WA '!P215="",'Saleyard Weekly WA '!P215=""),D211,IF('Saleyard Weekly WA '!P215&lt;&gt;"",'Saleyard Weekly WA '!P215,AVERAGE(D211,INDEX('Saleyard Weekly WA '!O216:M,MATCH(FALSE,'Saleyard Weekly WA '!O216:M="",0)))))</f>
        <v>488.36674941396507</v>
      </c>
      <c r="E212" s="66" cm="1">
        <f t="array" ref="E212">IF(AND('Saleyard Weekly WA '!Q215="",'Saleyard Weekly WA '!Q215=""),E211,IF('Saleyard Weekly WA '!Q215&lt;&gt;"",'Saleyard Weekly WA '!Q215,AVERAGE(E211,INDEX('Saleyard Weekly WA '!P216:M,MATCH(FALSE,'Saleyard Weekly WA '!P216:M="",0)))))</f>
        <v>518.00498753117211</v>
      </c>
      <c r="F212" s="66" cm="1">
        <f t="array" ref="F212">IF(AND('Saleyard Weekly WA '!R215="",'Saleyard Weekly WA '!R215=""),F211,IF('Saleyard Weekly WA '!R215&lt;&gt;"",'Saleyard Weekly WA '!R215,AVERAGE(F211,INDEX('Saleyard Weekly WA '!Q216:M,MATCH(FALSE,'Saleyard Weekly WA '!Q216:M="",0)))))</f>
        <v>475.97162965835412</v>
      </c>
      <c r="G212" s="66" cm="1">
        <f t="array" ref="G212">IF(AND('Saleyard Weekly WA '!S215="",'Saleyard Weekly WA '!S215=""),G211,IF('Saleyard Weekly WA '!S215&lt;&gt;"",'Saleyard Weekly WA '!S215,AVERAGE(G211,INDEX('Saleyard Weekly WA '!R216:M,MATCH(FALSE,'Saleyard Weekly WA '!R216:M="",0)))))</f>
        <v>217.34211243391522</v>
      </c>
    </row>
    <row r="213" spans="1:7" x14ac:dyDescent="0.25">
      <c r="A213" s="36">
        <f>'Saleyard Weekly WA '!C216</f>
        <v>38008</v>
      </c>
      <c r="B213" s="66" cm="1">
        <f t="array" ref="B213">IF(AND('Saleyard Weekly WA '!N216="",'Saleyard Weekly WA '!N216=""),B212,IF('Saleyard Weekly WA '!N216&lt;&gt;"",'Saleyard Weekly WA '!N216,AVERAGE(B212,INDEX('Saleyard Weekly WA '!M217:M,MATCH(FALSE,'Saleyard Weekly WA '!M217:M="",0)))))</f>
        <v>412.65850027431418</v>
      </c>
      <c r="C213" s="66" cm="1">
        <f t="array" ref="C213">IF(AND('Saleyard Weekly WA '!O216="",'Saleyard Weekly WA '!O216=""),C212,IF('Saleyard Weekly WA '!O216&lt;&gt;"",'Saleyard Weekly WA '!O216,AVERAGE(C212,INDEX('Saleyard Weekly WA '!N217:M,MATCH(FALSE,'Saleyard Weekly WA '!N217:M="",0)))))</f>
        <v>480.48288329426435</v>
      </c>
      <c r="D213" s="66" cm="1">
        <f t="array" ref="D213">IF(AND('Saleyard Weekly WA '!P216="",'Saleyard Weekly WA '!P216=""),D212,IF('Saleyard Weekly WA '!P216&lt;&gt;"",'Saleyard Weekly WA '!P216,AVERAGE(D212,INDEX('Saleyard Weekly WA '!O217:M,MATCH(FALSE,'Saleyard Weekly WA '!O217:M="",0)))))</f>
        <v>469.88157739900248</v>
      </c>
      <c r="E213" s="66" cm="1">
        <f t="array" ref="E213">IF(AND('Saleyard Weekly WA '!Q216="",'Saleyard Weekly WA '!Q216=""),E212,IF('Saleyard Weekly WA '!Q216&lt;&gt;"",'Saleyard Weekly WA '!Q216,AVERAGE(E212,INDEX('Saleyard Weekly WA '!P217:M,MATCH(FALSE,'Saleyard Weekly WA '!P217:M="",0)))))</f>
        <v>395.02117004488781</v>
      </c>
      <c r="F213" s="66" cm="1">
        <f t="array" ref="F213">IF(AND('Saleyard Weekly WA '!R216="",'Saleyard Weekly WA '!R216=""),F212,IF('Saleyard Weekly WA '!R216&lt;&gt;"",'Saleyard Weekly WA '!R216,AVERAGE(F212,INDEX('Saleyard Weekly WA '!Q217:M,MATCH(FALSE,'Saleyard Weekly WA '!Q217:M="",0)))))</f>
        <v>466.92885544139654</v>
      </c>
      <c r="G213" s="66" cm="1">
        <f t="array" ref="G213">IF(AND('Saleyard Weekly WA '!S216="",'Saleyard Weekly WA '!S216=""),G212,IF('Saleyard Weekly WA '!S216&lt;&gt;"",'Saleyard Weekly WA '!S216,AVERAGE(G212,INDEX('Saleyard Weekly WA '!R217:M,MATCH(FALSE,'Saleyard Weekly WA '!R217:M="",0)))))</f>
        <v>237.08085220199501</v>
      </c>
    </row>
    <row r="214" spans="1:7" x14ac:dyDescent="0.25">
      <c r="A214" s="36">
        <f>'Saleyard Weekly WA '!C217</f>
        <v>38015</v>
      </c>
      <c r="B214" s="66" cm="1">
        <f t="array" ref="B214">IF(AND('Saleyard Weekly WA '!N217="",'Saleyard Weekly WA '!N217=""),B213,IF('Saleyard Weekly WA '!N217&lt;&gt;"",'Saleyard Weekly WA '!N217,AVERAGE(B213,INDEX('Saleyard Weekly WA '!M218:M,MATCH(FALSE,'Saleyard Weekly WA '!M218:M="",0)))))</f>
        <v>440.62968754613468</v>
      </c>
      <c r="C214" s="66" cm="1">
        <f t="array" ref="C214">IF(AND('Saleyard Weekly WA '!O217="",'Saleyard Weekly WA '!O217=""),C213,IF('Saleyard Weekly WA '!O217&lt;&gt;"",'Saleyard Weekly WA '!O217,AVERAGE(C213,INDEX('Saleyard Weekly WA '!N218:M,MATCH(FALSE,'Saleyard Weekly WA '!N218:M="",0)))))</f>
        <v>469.46618776059847</v>
      </c>
      <c r="D214" s="66" cm="1">
        <f t="array" ref="D214">IF(AND('Saleyard Weekly WA '!P217="",'Saleyard Weekly WA '!P217=""),D213,IF('Saleyard Weekly WA '!P217&lt;&gt;"",'Saleyard Weekly WA '!P217,AVERAGE(D213,INDEX('Saleyard Weekly WA '!O218:M,MATCH(FALSE,'Saleyard Weekly WA '!O218:M="",0)))))</f>
        <v>454.31709304987527</v>
      </c>
      <c r="E214" s="66" cm="1">
        <f t="array" ref="E214">IF(AND('Saleyard Weekly WA '!Q217="",'Saleyard Weekly WA '!Q217=""),E213,IF('Saleyard Weekly WA '!Q217&lt;&gt;"",'Saleyard Weekly WA '!Q217,AVERAGE(E213,INDEX('Saleyard Weekly WA '!P218:M,MATCH(FALSE,'Saleyard Weekly WA '!P218:M="",0)))))</f>
        <v>431.81738525935162</v>
      </c>
      <c r="F214" s="66" cm="1">
        <f t="array" ref="F214">IF(AND('Saleyard Weekly WA '!R217="",'Saleyard Weekly WA '!R217=""),F213,IF('Saleyard Weekly WA '!R217&lt;&gt;"",'Saleyard Weekly WA '!R217,AVERAGE(F213,INDEX('Saleyard Weekly WA '!Q218:M,MATCH(FALSE,'Saleyard Weekly WA '!Q218:M="",0)))))</f>
        <v>460.59103276309224</v>
      </c>
      <c r="G214" s="66" cm="1">
        <f t="array" ref="G214">IF(AND('Saleyard Weekly WA '!S217="",'Saleyard Weekly WA '!S217=""),G213,IF('Saleyard Weekly WA '!S217&lt;&gt;"",'Saleyard Weekly WA '!S217,AVERAGE(G213,INDEX('Saleyard Weekly WA '!R218:M,MATCH(FALSE,'Saleyard Weekly WA '!R218:M="",0)))))</f>
        <v>217.1511484563591</v>
      </c>
    </row>
    <row r="215" spans="1:7" x14ac:dyDescent="0.25">
      <c r="A215" s="36">
        <f>'Saleyard Weekly WA '!C218</f>
        <v>38022</v>
      </c>
      <c r="B215" s="66" cm="1">
        <f t="array" ref="B215">IF(AND('Saleyard Weekly WA '!N218="",'Saleyard Weekly WA '!N218=""),B214,IF('Saleyard Weekly WA '!N218&lt;&gt;"",'Saleyard Weekly WA '!N218,AVERAGE(B214,INDEX('Saleyard Weekly WA '!M219:M,MATCH(FALSE,'Saleyard Weekly WA '!M219:M="",0)))))</f>
        <v>400.2282784862843</v>
      </c>
      <c r="C215" s="66" cm="1">
        <f t="array" ref="C215">IF(AND('Saleyard Weekly WA '!O218="",'Saleyard Weekly WA '!O218=""),C214,IF('Saleyard Weekly WA '!O218&lt;&gt;"",'Saleyard Weekly WA '!O218,AVERAGE(C214,INDEX('Saleyard Weekly WA '!N219:M,MATCH(FALSE,'Saleyard Weekly WA '!N219:M="",0)))))</f>
        <v>471.48339558852865</v>
      </c>
      <c r="D215" s="66" cm="1">
        <f t="array" ref="D215">IF(AND('Saleyard Weekly WA '!P218="",'Saleyard Weekly WA '!P218=""),D214,IF('Saleyard Weekly WA '!P218&lt;&gt;"",'Saleyard Weekly WA '!P218,AVERAGE(D214,INDEX('Saleyard Weekly WA '!O219:M,MATCH(FALSE,'Saleyard Weekly WA '!O219:M="",0)))))</f>
        <v>464.87110365087278</v>
      </c>
      <c r="E215" s="66" cm="1">
        <f t="array" ref="E215">IF(AND('Saleyard Weekly WA '!Q218="",'Saleyard Weekly WA '!Q218=""),E214,IF('Saleyard Weekly WA '!Q218&lt;&gt;"",'Saleyard Weekly WA '!Q218,AVERAGE(E214,INDEX('Saleyard Weekly WA '!P219:M,MATCH(FALSE,'Saleyard Weekly WA '!P219:M="",0)))))</f>
        <v>395.36999028678304</v>
      </c>
      <c r="F215" s="66" cm="1">
        <f t="array" ref="F215">IF(AND('Saleyard Weekly WA '!R218="",'Saleyard Weekly WA '!R218=""),F214,IF('Saleyard Weekly WA '!R218&lt;&gt;"",'Saleyard Weekly WA '!R218,AVERAGE(F214,INDEX('Saleyard Weekly WA '!Q219:M,MATCH(FALSE,'Saleyard Weekly WA '!Q219:M="",0)))))</f>
        <v>459.13633374563585</v>
      </c>
      <c r="G215" s="66" cm="1">
        <f t="array" ref="G215">IF(AND('Saleyard Weekly WA '!S218="",'Saleyard Weekly WA '!S218=""),G214,IF('Saleyard Weekly WA '!S218&lt;&gt;"",'Saleyard Weekly WA '!S218,AVERAGE(G214,INDEX('Saleyard Weekly WA '!R219:M,MATCH(FALSE,'Saleyard Weekly WA '!R219:M="",0)))))</f>
        <v>216.97177340149625</v>
      </c>
    </row>
    <row r="216" spans="1:7" x14ac:dyDescent="0.25">
      <c r="A216" s="36">
        <f>'Saleyard Weekly WA '!C219</f>
        <v>38029</v>
      </c>
      <c r="B216" s="66" cm="1">
        <f t="array" ref="B216">IF(AND('Saleyard Weekly WA '!N219="",'Saleyard Weekly WA '!N219=""),B215,IF('Saleyard Weekly WA '!N219&lt;&gt;"",'Saleyard Weekly WA '!N219,AVERAGE(B215,INDEX('Saleyard Weekly WA '!M220:M,MATCH(FALSE,'Saleyard Weekly WA '!M220:M="",0)))))</f>
        <v>456.76866388778052</v>
      </c>
      <c r="C216" s="66" cm="1">
        <f t="array" ref="C216">IF(AND('Saleyard Weekly WA '!O219="",'Saleyard Weekly WA '!O219=""),C215,IF('Saleyard Weekly WA '!O219&lt;&gt;"",'Saleyard Weekly WA '!O219,AVERAGE(C215,INDEX('Saleyard Weekly WA '!N220:M,MATCH(FALSE,'Saleyard Weekly WA '!N220:M="",0)))))</f>
        <v>479.90937263341647</v>
      </c>
      <c r="D216" s="66" cm="1">
        <f t="array" ref="D216">IF(AND('Saleyard Weekly WA '!P219="",'Saleyard Weekly WA '!P219=""),D215,IF('Saleyard Weekly WA '!P219&lt;&gt;"",'Saleyard Weekly WA '!P219,AVERAGE(D215,INDEX('Saleyard Weekly WA '!O220:M,MATCH(FALSE,'Saleyard Weekly WA '!O220:M="",0)))))</f>
        <v>482.22845794014961</v>
      </c>
      <c r="E216" s="66" cm="1">
        <f t="array" ref="E216">IF(AND('Saleyard Weekly WA '!Q219="",'Saleyard Weekly WA '!Q219=""),E215,IF('Saleyard Weekly WA '!Q219&lt;&gt;"",'Saleyard Weekly WA '!Q219,AVERAGE(E215,INDEX('Saleyard Weekly WA '!P220:M,MATCH(FALSE,'Saleyard Weekly WA '!P220:M="",0)))))</f>
        <v>427.53615605486283</v>
      </c>
      <c r="F216" s="66" cm="1">
        <f t="array" ref="F216">IF(AND('Saleyard Weekly WA '!R219="",'Saleyard Weekly WA '!R219=""),F215,IF('Saleyard Weekly WA '!R219&lt;&gt;"",'Saleyard Weekly WA '!R219,AVERAGE(F215,INDEX('Saleyard Weekly WA '!Q220:M,MATCH(FALSE,'Saleyard Weekly WA '!Q220:M="",0)))))</f>
        <v>460.48204451371572</v>
      </c>
      <c r="G216" s="66" cm="1">
        <f t="array" ref="G216">IF(AND('Saleyard Weekly WA '!S219="",'Saleyard Weekly WA '!S219=""),G215,IF('Saleyard Weekly WA '!S219&lt;&gt;"",'Saleyard Weekly WA '!S219,AVERAGE(G215,INDEX('Saleyard Weekly WA '!R220:M,MATCH(FALSE,'Saleyard Weekly WA '!R220:M="",0)))))</f>
        <v>216.4198952044888</v>
      </c>
    </row>
    <row r="217" spans="1:7" x14ac:dyDescent="0.25">
      <c r="A217" s="36">
        <f>'Saleyard Weekly WA '!C220</f>
        <v>38036</v>
      </c>
      <c r="B217" s="66" cm="1">
        <f t="array" ref="B217">IF(AND('Saleyard Weekly WA '!N220="",'Saleyard Weekly WA '!N220=""),B216,IF('Saleyard Weekly WA '!N220&lt;&gt;"",'Saleyard Weekly WA '!N220,AVERAGE(B216,INDEX('Saleyard Weekly WA '!M221:M,MATCH(FALSE,'Saleyard Weekly WA '!M221:M="",0)))))</f>
        <v>463.08437782543643</v>
      </c>
      <c r="C217" s="66" cm="1">
        <f t="array" ref="C217">IF(AND('Saleyard Weekly WA '!O220="",'Saleyard Weekly WA '!O220=""),C216,IF('Saleyard Weekly WA '!O220&lt;&gt;"",'Saleyard Weekly WA '!O220,AVERAGE(C216,INDEX('Saleyard Weekly WA '!N221:M,MATCH(FALSE,'Saleyard Weekly WA '!N221:M="",0)))))</f>
        <v>475.21463299750621</v>
      </c>
      <c r="D217" s="66" cm="1">
        <f t="array" ref="D217">IF(AND('Saleyard Weekly WA '!P220="",'Saleyard Weekly WA '!P220=""),D216,IF('Saleyard Weekly WA '!P220&lt;&gt;"",'Saleyard Weekly WA '!P220,AVERAGE(D216,INDEX('Saleyard Weekly WA '!O221:M,MATCH(FALSE,'Saleyard Weekly WA '!O221:M="",0)))))</f>
        <v>484.04572015960105</v>
      </c>
      <c r="E217" s="66" cm="1">
        <f t="array" ref="E217">IF(AND('Saleyard Weekly WA '!Q220="",'Saleyard Weekly WA '!Q220=""),E216,IF('Saleyard Weekly WA '!Q220&lt;&gt;"",'Saleyard Weekly WA '!Q220,AVERAGE(E216,INDEX('Saleyard Weekly WA '!P221:M,MATCH(FALSE,'Saleyard Weekly WA '!P221:M="",0)))))</f>
        <v>448.74499973316705</v>
      </c>
      <c r="F217" s="66" cm="1">
        <f t="array" ref="F217">IF(AND('Saleyard Weekly WA '!R220="",'Saleyard Weekly WA '!R220=""),F216,IF('Saleyard Weekly WA '!R220&lt;&gt;"",'Saleyard Weekly WA '!R220,AVERAGE(F216,INDEX('Saleyard Weekly WA '!Q221:M,MATCH(FALSE,'Saleyard Weekly WA '!Q221:M="",0)))))</f>
        <v>498.66649007231922</v>
      </c>
      <c r="G217" s="66" cm="1">
        <f t="array" ref="G217">IF(AND('Saleyard Weekly WA '!S220="",'Saleyard Weekly WA '!S220=""),G216,IF('Saleyard Weekly WA '!S220&lt;&gt;"",'Saleyard Weekly WA '!S220,AVERAGE(G216,INDEX('Saleyard Weekly WA '!R221:M,MATCH(FALSE,'Saleyard Weekly WA '!R221:M="",0)))))</f>
        <v>230.55445700249376</v>
      </c>
    </row>
    <row r="218" spans="1:7" x14ac:dyDescent="0.25">
      <c r="A218" s="36">
        <f>'Saleyard Weekly WA '!C221</f>
        <v>38043</v>
      </c>
      <c r="B218" s="66" cm="1">
        <f t="array" ref="B218">IF(AND('Saleyard Weekly WA '!N221="",'Saleyard Weekly WA '!N221=""),B217,IF('Saleyard Weekly WA '!N221&lt;&gt;"",'Saleyard Weekly WA '!N221,AVERAGE(B217,INDEX('Saleyard Weekly WA '!M222:M,MATCH(FALSE,'Saleyard Weekly WA '!M222:M="",0)))))</f>
        <v>433.76212706733162</v>
      </c>
      <c r="C218" s="66" cm="1">
        <f t="array" ref="C218">IF(AND('Saleyard Weekly WA '!O221="",'Saleyard Weekly WA '!O221=""),C217,IF('Saleyard Weekly WA '!O221&lt;&gt;"",'Saleyard Weekly WA '!O221,AVERAGE(C217,INDEX('Saleyard Weekly WA '!N222:M,MATCH(FALSE,'Saleyard Weekly WA '!N222:M="",0)))))</f>
        <v>487.27982818204487</v>
      </c>
      <c r="D218" s="66" cm="1">
        <f t="array" ref="D218">IF(AND('Saleyard Weekly WA '!P221="",'Saleyard Weekly WA '!P221=""),D217,IF('Saleyard Weekly WA '!P221&lt;&gt;"",'Saleyard Weekly WA '!P221,AVERAGE(D217,INDEX('Saleyard Weekly WA '!O222:M,MATCH(FALSE,'Saleyard Weekly WA '!O222:M="",0)))))</f>
        <v>478.0116225112219</v>
      </c>
      <c r="E218" s="66" cm="1">
        <f t="array" ref="E218">IF(AND('Saleyard Weekly WA '!Q221="",'Saleyard Weekly WA '!Q221=""),E217,IF('Saleyard Weekly WA '!Q221&lt;&gt;"",'Saleyard Weekly WA '!Q221,AVERAGE(E217,INDEX('Saleyard Weekly WA '!P222:M,MATCH(FALSE,'Saleyard Weekly WA '!P222:M="",0)))))</f>
        <v>439.58990620698256</v>
      </c>
      <c r="F218" s="66" cm="1">
        <f t="array" ref="F218">IF(AND('Saleyard Weekly WA '!R221="",'Saleyard Weekly WA '!R221=""),F217,IF('Saleyard Weekly WA '!R221&lt;&gt;"",'Saleyard Weekly WA '!R221,AVERAGE(F217,INDEX('Saleyard Weekly WA '!Q222:M,MATCH(FALSE,'Saleyard Weekly WA '!Q222:M="",0)))))</f>
        <v>494.72470953615959</v>
      </c>
      <c r="G218" s="66" cm="1">
        <f t="array" ref="G218">IF(AND('Saleyard Weekly WA '!S221="",'Saleyard Weekly WA '!S221=""),G217,IF('Saleyard Weekly WA '!S221&lt;&gt;"",'Saleyard Weekly WA '!S221,AVERAGE(G217,INDEX('Saleyard Weekly WA '!R222:M,MATCH(FALSE,'Saleyard Weekly WA '!R222:M="",0)))))</f>
        <v>230.00364503241894</v>
      </c>
    </row>
    <row r="219" spans="1:7" x14ac:dyDescent="0.25">
      <c r="A219" s="36">
        <f>'Saleyard Weekly WA '!C222</f>
        <v>38050</v>
      </c>
      <c r="B219" s="66" cm="1">
        <f t="array" ref="B219">IF(AND('Saleyard Weekly WA '!N222="",'Saleyard Weekly WA '!N222=""),B218,IF('Saleyard Weekly WA '!N222&lt;&gt;"",'Saleyard Weekly WA '!N222,AVERAGE(B218,INDEX('Saleyard Weekly WA '!M223:M,MATCH(FALSE,'Saleyard Weekly WA '!M223:M="",0)))))</f>
        <v>420.86616123940149</v>
      </c>
      <c r="C219" s="66" cm="1">
        <f t="array" ref="C219">IF(AND('Saleyard Weekly WA '!O222="",'Saleyard Weekly WA '!O222=""),C218,IF('Saleyard Weekly WA '!O222&lt;&gt;"",'Saleyard Weekly WA '!O222,AVERAGE(C218,INDEX('Saleyard Weekly WA '!N223:M,MATCH(FALSE,'Saleyard Weekly WA '!N223:M="",0)))))</f>
        <v>472.5655482967581</v>
      </c>
      <c r="D219" s="66" cm="1">
        <f t="array" ref="D219">IF(AND('Saleyard Weekly WA '!P222="",'Saleyard Weekly WA '!P222=""),D218,IF('Saleyard Weekly WA '!P222&lt;&gt;"",'Saleyard Weekly WA '!P222,AVERAGE(D218,INDEX('Saleyard Weekly WA '!O223:M,MATCH(FALSE,'Saleyard Weekly WA '!O223:M="",0)))))</f>
        <v>471.75114948877803</v>
      </c>
      <c r="E219" s="66" cm="1">
        <f t="array" ref="E219">IF(AND('Saleyard Weekly WA '!Q222="",'Saleyard Weekly WA '!Q222=""),E218,IF('Saleyard Weekly WA '!Q222&lt;&gt;"",'Saleyard Weekly WA '!Q222,AVERAGE(E218,INDEX('Saleyard Weekly WA '!P223:M,MATCH(FALSE,'Saleyard Weekly WA '!P223:M="",0)))))</f>
        <v>370.62456684039898</v>
      </c>
      <c r="F219" s="66" cm="1">
        <f t="array" ref="F219">IF(AND('Saleyard Weekly WA '!R222="",'Saleyard Weekly WA '!R222=""),F218,IF('Saleyard Weekly WA '!R222&lt;&gt;"",'Saleyard Weekly WA '!R222,AVERAGE(F218,INDEX('Saleyard Weekly WA '!Q223:M,MATCH(FALSE,'Saleyard Weekly WA '!Q223:M="",0)))))</f>
        <v>462.33177125685785</v>
      </c>
      <c r="G219" s="66" cm="1">
        <f t="array" ref="G219">IF(AND('Saleyard Weekly WA '!S222="",'Saleyard Weekly WA '!S222=""),G218,IF('Saleyard Weekly WA '!S222&lt;&gt;"",'Saleyard Weekly WA '!S222,AVERAGE(G218,INDEX('Saleyard Weekly WA '!R223:M,MATCH(FALSE,'Saleyard Weekly WA '!R223:M="",0)))))</f>
        <v>229.13267720199499</v>
      </c>
    </row>
    <row r="220" spans="1:7" x14ac:dyDescent="0.25">
      <c r="A220" s="36">
        <f>'Saleyard Weekly WA '!C223</f>
        <v>38057</v>
      </c>
      <c r="B220" s="66" cm="1">
        <f t="array" ref="B220">IF(AND('Saleyard Weekly WA '!N223="",'Saleyard Weekly WA '!N223=""),B219,IF('Saleyard Weekly WA '!N223&lt;&gt;"",'Saleyard Weekly WA '!N223,AVERAGE(B219,INDEX('Saleyard Weekly WA '!M224:M,MATCH(FALSE,'Saleyard Weekly WA '!M224:M="",0)))))</f>
        <v>401.31896820448878</v>
      </c>
      <c r="C220" s="66" cm="1">
        <f t="array" ref="C220">IF(AND('Saleyard Weekly WA '!O223="",'Saleyard Weekly WA '!O223=""),C219,IF('Saleyard Weekly WA '!O223&lt;&gt;"",'Saleyard Weekly WA '!O223,AVERAGE(C219,INDEX('Saleyard Weekly WA '!N224:M,MATCH(FALSE,'Saleyard Weekly WA '!N224:M="",0)))))</f>
        <v>471.00121784039897</v>
      </c>
      <c r="D220" s="66" cm="1">
        <f t="array" ref="D220">IF(AND('Saleyard Weekly WA '!P223="",'Saleyard Weekly WA '!P223=""),D219,IF('Saleyard Weekly WA '!P223&lt;&gt;"",'Saleyard Weekly WA '!P223,AVERAGE(D219,INDEX('Saleyard Weekly WA '!O224:M,MATCH(FALSE,'Saleyard Weekly WA '!O224:M="",0)))))</f>
        <v>458.44426613216962</v>
      </c>
      <c r="E220" s="66" cm="1">
        <f t="array" ref="E220">IF(AND('Saleyard Weekly WA '!Q223="",'Saleyard Weekly WA '!Q223=""),E219,IF('Saleyard Weekly WA '!Q223&lt;&gt;"",'Saleyard Weekly WA '!Q223,AVERAGE(E219,INDEX('Saleyard Weekly WA '!P224:M,MATCH(FALSE,'Saleyard Weekly WA '!P224:M="",0)))))</f>
        <v>438.45985818204491</v>
      </c>
      <c r="F220" s="66" cm="1">
        <f t="array" ref="F220">IF(AND('Saleyard Weekly WA '!R223="",'Saleyard Weekly WA '!R223=""),F219,IF('Saleyard Weekly WA '!R223&lt;&gt;"",'Saleyard Weekly WA '!R223,AVERAGE(F219,INDEX('Saleyard Weekly WA '!Q224:M,MATCH(FALSE,'Saleyard Weekly WA '!Q224:M="",0)))))</f>
        <v>491.40857110723192</v>
      </c>
      <c r="G220" s="66" cm="1">
        <f t="array" ref="G220">IF(AND('Saleyard Weekly WA '!S223="",'Saleyard Weekly WA '!S223=""),G219,IF('Saleyard Weekly WA '!S223&lt;&gt;"",'Saleyard Weekly WA '!S223,AVERAGE(G219,INDEX('Saleyard Weekly WA '!R224:M,MATCH(FALSE,'Saleyard Weekly WA '!R224:M="",0)))))</f>
        <v>224.57299729426433</v>
      </c>
    </row>
    <row r="221" spans="1:7" x14ac:dyDescent="0.25">
      <c r="A221" s="36">
        <f>'Saleyard Weekly WA '!C224</f>
        <v>38064</v>
      </c>
      <c r="B221" s="66" cm="1">
        <f t="array" ref="B221">IF(AND('Saleyard Weekly WA '!N224="",'Saleyard Weekly WA '!N224=""),B220,IF('Saleyard Weekly WA '!N224&lt;&gt;"",'Saleyard Weekly WA '!N224,AVERAGE(B220,INDEX('Saleyard Weekly WA '!M225:M,MATCH(FALSE,'Saleyard Weekly WA '!M225:M="",0)))))</f>
        <v>362.90427518453868</v>
      </c>
      <c r="C221" s="66" cm="1">
        <f t="array" ref="C221">IF(AND('Saleyard Weekly WA '!O224="",'Saleyard Weekly WA '!O224=""),C220,IF('Saleyard Weekly WA '!O224&lt;&gt;"",'Saleyard Weekly WA '!O224,AVERAGE(C220,INDEX('Saleyard Weekly WA '!N225:M,MATCH(FALSE,'Saleyard Weekly WA '!N225:M="",0)))))</f>
        <v>446.02290079052364</v>
      </c>
      <c r="D221" s="66" cm="1">
        <f t="array" ref="D221">IF(AND('Saleyard Weekly WA '!P224="",'Saleyard Weekly WA '!P224=""),D220,IF('Saleyard Weekly WA '!P224&lt;&gt;"",'Saleyard Weekly WA '!P224,AVERAGE(D220,INDEX('Saleyard Weekly WA '!O225:M,MATCH(FALSE,'Saleyard Weekly WA '!O225:M="",0)))))</f>
        <v>444.94853254613469</v>
      </c>
      <c r="E221" s="66" cm="1">
        <f t="array" ref="E221">IF(AND('Saleyard Weekly WA '!Q224="",'Saleyard Weekly WA '!Q224=""),E220,IF('Saleyard Weekly WA '!Q224&lt;&gt;"",'Saleyard Weekly WA '!Q224,AVERAGE(E220,INDEX('Saleyard Weekly WA '!P225:M,MATCH(FALSE,'Saleyard Weekly WA '!P225:M="",0)))))</f>
        <v>342.72125261097256</v>
      </c>
      <c r="F221" s="66" cm="1">
        <f t="array" ref="F221">IF(AND('Saleyard Weekly WA '!R224="",'Saleyard Weekly WA '!R224=""),F220,IF('Saleyard Weekly WA '!R224&lt;&gt;"",'Saleyard Weekly WA '!R224,AVERAGE(F220,INDEX('Saleyard Weekly WA '!Q225:M,MATCH(FALSE,'Saleyard Weekly WA '!Q225:M="",0)))))</f>
        <v>455.14899035411469</v>
      </c>
      <c r="G221" s="66" cm="1">
        <f t="array" ref="G221">IF(AND('Saleyard Weekly WA '!S224="",'Saleyard Weekly WA '!S224=""),G220,IF('Saleyard Weekly WA '!S224&lt;&gt;"",'Saleyard Weekly WA '!S224,AVERAGE(G220,INDEX('Saleyard Weekly WA '!R225:M,MATCH(FALSE,'Saleyard Weekly WA '!R225:M="",0)))))</f>
        <v>229.79827619950123</v>
      </c>
    </row>
    <row r="222" spans="1:7" x14ac:dyDescent="0.25">
      <c r="A222" s="36">
        <f>'Saleyard Weekly WA '!C225</f>
        <v>38071</v>
      </c>
      <c r="B222" s="66" cm="1">
        <f t="array" ref="B222">IF(AND('Saleyard Weekly WA '!N225="",'Saleyard Weekly WA '!N225=""),B221,IF('Saleyard Weekly WA '!N225&lt;&gt;"",'Saleyard Weekly WA '!N225,AVERAGE(B221,INDEX('Saleyard Weekly WA '!M226:M,MATCH(FALSE,'Saleyard Weekly WA '!M226:M="",0)))))</f>
        <v>324.20271100249374</v>
      </c>
      <c r="C222" s="66" cm="1">
        <f t="array" ref="C222">IF(AND('Saleyard Weekly WA '!O225="",'Saleyard Weekly WA '!O225=""),C221,IF('Saleyard Weekly WA '!O225&lt;&gt;"",'Saleyard Weekly WA '!O225,AVERAGE(C221,INDEX('Saleyard Weekly WA '!N226:M,MATCH(FALSE,'Saleyard Weekly WA '!N226:M="",0)))))</f>
        <v>458.00724834663345</v>
      </c>
      <c r="D222" s="66" cm="1">
        <f t="array" ref="D222">IF(AND('Saleyard Weekly WA '!P225="",'Saleyard Weekly WA '!P225=""),D221,IF('Saleyard Weekly WA '!P225&lt;&gt;"",'Saleyard Weekly WA '!P225,AVERAGE(D221,INDEX('Saleyard Weekly WA '!O226:M,MATCH(FALSE,'Saleyard Weekly WA '!O226:M="",0)))))</f>
        <v>428.50238356359102</v>
      </c>
      <c r="E222" s="66" cm="1">
        <f t="array" ref="E222">IF(AND('Saleyard Weekly WA '!Q225="",'Saleyard Weekly WA '!Q225=""),E221,IF('Saleyard Weekly WA '!Q225&lt;&gt;"",'Saleyard Weekly WA '!Q225,AVERAGE(E221,INDEX('Saleyard Weekly WA '!P226:M,MATCH(FALSE,'Saleyard Weekly WA '!P226:M="",0)))))</f>
        <v>359.71451558354113</v>
      </c>
      <c r="F222" s="66" cm="1">
        <f t="array" ref="F222">IF(AND('Saleyard Weekly WA '!R225="",'Saleyard Weekly WA '!R225=""),F221,IF('Saleyard Weekly WA '!R225&lt;&gt;"",'Saleyard Weekly WA '!R225,AVERAGE(F221,INDEX('Saleyard Weekly WA '!Q226:M,MATCH(FALSE,'Saleyard Weekly WA '!Q226:M="",0)))))</f>
        <v>484.0983667331671</v>
      </c>
      <c r="G222" s="66" cm="1">
        <f t="array" ref="G222">IF(AND('Saleyard Weekly WA '!S225="",'Saleyard Weekly WA '!S225=""),G221,IF('Saleyard Weekly WA '!S225&lt;&gt;"",'Saleyard Weekly WA '!S225,AVERAGE(G221,INDEX('Saleyard Weekly WA '!R226:M,MATCH(FALSE,'Saleyard Weekly WA '!R226:M="",0)))))</f>
        <v>226.89769576059848</v>
      </c>
    </row>
    <row r="223" spans="1:7" x14ac:dyDescent="0.25">
      <c r="A223" s="36">
        <f>'Saleyard Weekly WA '!C226</f>
        <v>38078</v>
      </c>
      <c r="B223" s="66" cm="1">
        <f t="array" ref="B223">IF(AND('Saleyard Weekly WA '!N226="",'Saleyard Weekly WA '!N226=""),B222,IF('Saleyard Weekly WA '!N226&lt;&gt;"",'Saleyard Weekly WA '!N226,AVERAGE(B222,INDEX('Saleyard Weekly WA '!M227:M,MATCH(FALSE,'Saleyard Weekly WA '!M227:M="",0)))))</f>
        <v>382.57143553598024</v>
      </c>
      <c r="C223" s="66" cm="1">
        <f t="array" ref="C223">IF(AND('Saleyard Weekly WA '!O226="",'Saleyard Weekly WA '!O226=""),C222,IF('Saleyard Weekly WA '!O226&lt;&gt;"",'Saleyard Weekly WA '!O226,AVERAGE(C222,INDEX('Saleyard Weekly WA '!N227:M,MATCH(FALSE,'Saleyard Weekly WA '!N227:M="",0)))))</f>
        <v>434.07688809925571</v>
      </c>
      <c r="D223" s="66" cm="1">
        <f t="array" ref="D223">IF(AND('Saleyard Weekly WA '!P226="",'Saleyard Weekly WA '!P226=""),D222,IF('Saleyard Weekly WA '!P226&lt;&gt;"",'Saleyard Weekly WA '!P226,AVERAGE(D222,INDEX('Saleyard Weekly WA '!O227:M,MATCH(FALSE,'Saleyard Weekly WA '!O227:M="",0)))))</f>
        <v>425.85116750868497</v>
      </c>
      <c r="E223" s="66" cm="1">
        <f t="array" ref="E223">IF(AND('Saleyard Weekly WA '!Q226="",'Saleyard Weekly WA '!Q226=""),E222,IF('Saleyard Weekly WA '!Q226&lt;&gt;"",'Saleyard Weekly WA '!Q226,AVERAGE(E222,INDEX('Saleyard Weekly WA '!P227:M,MATCH(FALSE,'Saleyard Weekly WA '!P227:M="",0)))))</f>
        <v>339.29903704714644</v>
      </c>
      <c r="F223" s="66" cm="1">
        <f t="array" ref="F223">IF(AND('Saleyard Weekly WA '!R226="",'Saleyard Weekly WA '!R226=""),F222,IF('Saleyard Weekly WA '!R226&lt;&gt;"",'Saleyard Weekly WA '!R226,AVERAGE(F222,INDEX('Saleyard Weekly WA '!Q227:M,MATCH(FALSE,'Saleyard Weekly WA '!Q227:M="",0)))))</f>
        <v>396.82871609677431</v>
      </c>
      <c r="G223" s="66" cm="1">
        <f t="array" ref="G223">IF(AND('Saleyard Weekly WA '!S226="",'Saleyard Weekly WA '!S226=""),G222,IF('Saleyard Weekly WA '!S226&lt;&gt;"",'Saleyard Weekly WA '!S226,AVERAGE(G222,INDEX('Saleyard Weekly WA '!R227:M,MATCH(FALSE,'Saleyard Weekly WA '!R227:M="",0)))))</f>
        <v>212.33538720595539</v>
      </c>
    </row>
    <row r="224" spans="1:7" x14ac:dyDescent="0.25">
      <c r="A224" s="36">
        <f>'Saleyard Weekly WA '!C227</f>
        <v>38085</v>
      </c>
      <c r="B224" s="66" cm="1">
        <f t="array" ref="B224">IF(AND('Saleyard Weekly WA '!N227="",'Saleyard Weekly WA '!N227=""),B223,IF('Saleyard Weekly WA '!N227&lt;&gt;"",'Saleyard Weekly WA '!N227,AVERAGE(B223,INDEX('Saleyard Weekly WA '!M228:M,MATCH(FALSE,'Saleyard Weekly WA '!M228:M="",0)))))</f>
        <v>314.02978307444175</v>
      </c>
      <c r="C224" s="66" cm="1">
        <f t="array" ref="C224">IF(AND('Saleyard Weekly WA '!O227="",'Saleyard Weekly WA '!O227=""),C223,IF('Saleyard Weekly WA '!O227&lt;&gt;"",'Saleyard Weekly WA '!O227,AVERAGE(C223,INDEX('Saleyard Weekly WA '!N228:M,MATCH(FALSE,'Saleyard Weekly WA '!N228:M="",0)))))</f>
        <v>431.53791771960306</v>
      </c>
      <c r="D224" s="66" cm="1">
        <f t="array" ref="D224">IF(AND('Saleyard Weekly WA '!P227="",'Saleyard Weekly WA '!P227=""),D223,IF('Saleyard Weekly WA '!P227&lt;&gt;"",'Saleyard Weekly WA '!P227,AVERAGE(D223,INDEX('Saleyard Weekly WA '!O228:M,MATCH(FALSE,'Saleyard Weekly WA '!O228:M="",0)))))</f>
        <v>402.74928446153854</v>
      </c>
      <c r="E224" s="66" cm="1">
        <f t="array" ref="E224">IF(AND('Saleyard Weekly WA '!Q227="",'Saleyard Weekly WA '!Q227=""),E223,IF('Saleyard Weekly WA '!Q227&lt;&gt;"",'Saleyard Weekly WA '!Q227,AVERAGE(E223,INDEX('Saleyard Weekly WA '!P228:M,MATCH(FALSE,'Saleyard Weekly WA '!P228:M="",0)))))</f>
        <v>305.79730456823825</v>
      </c>
      <c r="F224" s="66" cm="1">
        <f t="array" ref="F224">IF(AND('Saleyard Weekly WA '!R227="",'Saleyard Weekly WA '!R227=""),F223,IF('Saleyard Weekly WA '!R227&lt;&gt;"",'Saleyard Weekly WA '!R227,AVERAGE(F223,INDEX('Saleyard Weekly WA '!Q228:M,MATCH(FALSE,'Saleyard Weekly WA '!Q228:M="",0)))))</f>
        <v>399.34360281141443</v>
      </c>
      <c r="G224" s="66" cm="1">
        <f t="array" ref="G224">IF(AND('Saleyard Weekly WA '!S227="",'Saleyard Weekly WA '!S227=""),G223,IF('Saleyard Weekly WA '!S227&lt;&gt;"",'Saleyard Weekly WA '!S227,AVERAGE(G223,INDEX('Saleyard Weekly WA '!R228:M,MATCH(FALSE,'Saleyard Weekly WA '!R228:M="",0)))))</f>
        <v>185.33158246401987</v>
      </c>
    </row>
    <row r="225" spans="1:7" x14ac:dyDescent="0.25">
      <c r="A225" s="36">
        <f>'Saleyard Weekly WA '!C228</f>
        <v>38092</v>
      </c>
      <c r="B225" s="66" cm="1">
        <f t="array" ref="B225">IF(AND('Saleyard Weekly WA '!N228="",'Saleyard Weekly WA '!N228=""),B224,IF('Saleyard Weekly WA '!N228&lt;&gt;"",'Saleyard Weekly WA '!N228,AVERAGE(B224,INDEX('Saleyard Weekly WA '!M229:M,MATCH(FALSE,'Saleyard Weekly WA '!M229:M="",0)))))</f>
        <v>325.49155733746903</v>
      </c>
      <c r="C225" s="66" cm="1">
        <f t="array" ref="C225">IF(AND('Saleyard Weekly WA '!O228="",'Saleyard Weekly WA '!O228=""),C224,IF('Saleyard Weekly WA '!O228&lt;&gt;"",'Saleyard Weekly WA '!O228,AVERAGE(C224,INDEX('Saleyard Weekly WA '!N229:M,MATCH(FALSE,'Saleyard Weekly WA '!N229:M="",0)))))</f>
        <v>418.33929900496281</v>
      </c>
      <c r="D225" s="66" cm="1">
        <f t="array" ref="D225">IF(AND('Saleyard Weekly WA '!P228="",'Saleyard Weekly WA '!P228=""),D224,IF('Saleyard Weekly WA '!P228&lt;&gt;"",'Saleyard Weekly WA '!P228,AVERAGE(D224,INDEX('Saleyard Weekly WA '!O229:M,MATCH(FALSE,'Saleyard Weekly WA '!O229:M="",0)))))</f>
        <v>409.68462258312667</v>
      </c>
      <c r="E225" s="66" cm="1">
        <f t="array" ref="E225">IF(AND('Saleyard Weekly WA '!Q228="",'Saleyard Weekly WA '!Q228=""),E224,IF('Saleyard Weekly WA '!Q228&lt;&gt;"",'Saleyard Weekly WA '!Q228,AVERAGE(E224,INDEX('Saleyard Weekly WA '!P229:M,MATCH(FALSE,'Saleyard Weekly WA '!P229:M="",0)))))</f>
        <v>302.36016567990083</v>
      </c>
      <c r="F225" s="66" cm="1">
        <f t="array" ref="F225">IF(AND('Saleyard Weekly WA '!R228="",'Saleyard Weekly WA '!R228=""),F224,IF('Saleyard Weekly WA '!R228&lt;&gt;"",'Saleyard Weekly WA '!R228,AVERAGE(F224,INDEX('Saleyard Weekly WA '!Q229:M,MATCH(FALSE,'Saleyard Weekly WA '!Q229:M="",0)))))</f>
        <v>432.28816519106709</v>
      </c>
      <c r="G225" s="66" cm="1">
        <f t="array" ref="G225">IF(AND('Saleyard Weekly WA '!S228="",'Saleyard Weekly WA '!S228=""),G224,IF('Saleyard Weekly WA '!S228&lt;&gt;"",'Saleyard Weekly WA '!S228,AVERAGE(G224,INDEX('Saleyard Weekly WA '!R229:M,MATCH(FALSE,'Saleyard Weekly WA '!R229:M="",0)))))</f>
        <v>192.12377304218367</v>
      </c>
    </row>
    <row r="226" spans="1:7" x14ac:dyDescent="0.25">
      <c r="A226" s="36">
        <f>'Saleyard Weekly WA '!C229</f>
        <v>38099</v>
      </c>
      <c r="B226" s="66" cm="1">
        <f t="array" ref="B226">IF(AND('Saleyard Weekly WA '!N229="",'Saleyard Weekly WA '!N229=""),B225,IF('Saleyard Weekly WA '!N229&lt;&gt;"",'Saleyard Weekly WA '!N229,AVERAGE(B225,INDEX('Saleyard Weekly WA '!M230:M,MATCH(FALSE,'Saleyard Weekly WA '!M230:M="",0)))))</f>
        <v>260.00923475930529</v>
      </c>
      <c r="C226" s="66" cm="1">
        <f t="array" ref="C226">IF(AND('Saleyard Weekly WA '!O229="",'Saleyard Weekly WA '!O229=""),C225,IF('Saleyard Weekly WA '!O229&lt;&gt;"",'Saleyard Weekly WA '!O229,AVERAGE(C225,INDEX('Saleyard Weekly WA '!N230:M,MATCH(FALSE,'Saleyard Weekly WA '!N230:M="",0)))))</f>
        <v>418.53353180893311</v>
      </c>
      <c r="D226" s="66" cm="1">
        <f t="array" ref="D226">IF(AND('Saleyard Weekly WA '!P229="",'Saleyard Weekly WA '!P229=""),D225,IF('Saleyard Weekly WA '!P229&lt;&gt;"",'Saleyard Weekly WA '!P229,AVERAGE(D225,INDEX('Saleyard Weekly WA '!O230:M,MATCH(FALSE,'Saleyard Weekly WA '!O230:M="",0)))))</f>
        <v>370.98674881885859</v>
      </c>
      <c r="E226" s="66" cm="1">
        <f t="array" ref="E226">IF(AND('Saleyard Weekly WA '!Q229="",'Saleyard Weekly WA '!Q229=""),E225,IF('Saleyard Weekly WA '!Q229&lt;&gt;"",'Saleyard Weekly WA '!Q229,AVERAGE(E225,INDEX('Saleyard Weekly WA '!P230:M,MATCH(FALSE,'Saleyard Weekly WA '!P230:M="",0)))))</f>
        <v>262.5262290272953</v>
      </c>
      <c r="F226" s="66" cm="1">
        <f t="array" ref="F226">IF(AND('Saleyard Weekly WA '!R229="",'Saleyard Weekly WA '!R229=""),F225,IF('Saleyard Weekly WA '!R229&lt;&gt;"",'Saleyard Weekly WA '!R229,AVERAGE(F225,INDEX('Saleyard Weekly WA '!Q230:M,MATCH(FALSE,'Saleyard Weekly WA '!Q230:M="",0)))))</f>
        <v>364.20193610918125</v>
      </c>
      <c r="G226" s="66" cm="1">
        <f t="array" ref="G226">IF(AND('Saleyard Weekly WA '!S229="",'Saleyard Weekly WA '!S229=""),G225,IF('Saleyard Weekly WA '!S229&lt;&gt;"",'Saleyard Weekly WA '!S229,AVERAGE(G225,INDEX('Saleyard Weekly WA '!R230:M,MATCH(FALSE,'Saleyard Weekly WA '!R230:M="",0)))))</f>
        <v>202.15896276923078</v>
      </c>
    </row>
    <row r="227" spans="1:7" x14ac:dyDescent="0.25">
      <c r="A227" s="36">
        <f>'Saleyard Weekly WA '!C230</f>
        <v>38106</v>
      </c>
      <c r="B227" s="66" cm="1">
        <f t="array" ref="B227">IF(AND('Saleyard Weekly WA '!N230="",'Saleyard Weekly WA '!N230=""),B226,IF('Saleyard Weekly WA '!N230&lt;&gt;"",'Saleyard Weekly WA '!N230,AVERAGE(B226,INDEX('Saleyard Weekly WA '!M231:M,MATCH(FALSE,'Saleyard Weekly WA '!M231:M="",0)))))</f>
        <v>311.93166789826313</v>
      </c>
      <c r="C227" s="66" cm="1">
        <f t="array" ref="C227">IF(AND('Saleyard Weekly WA '!O230="",'Saleyard Weekly WA '!O230=""),C226,IF('Saleyard Weekly WA '!O230&lt;&gt;"",'Saleyard Weekly WA '!O230,AVERAGE(C226,INDEX('Saleyard Weekly WA '!N231:M,MATCH(FALSE,'Saleyard Weekly WA '!N231:M="",0)))))</f>
        <v>423.66075094540952</v>
      </c>
      <c r="D227" s="66" cm="1">
        <f t="array" ref="D227">IF(AND('Saleyard Weekly WA '!P230="",'Saleyard Weekly WA '!P230=""),D226,IF('Saleyard Weekly WA '!P230&lt;&gt;"",'Saleyard Weekly WA '!P230,AVERAGE(D226,INDEX('Saleyard Weekly WA '!O231:M,MATCH(FALSE,'Saleyard Weekly WA '!O231:M="",0)))))</f>
        <v>386.26121451861053</v>
      </c>
      <c r="E227" s="66" cm="1">
        <f t="array" ref="E227">IF(AND('Saleyard Weekly WA '!Q230="",'Saleyard Weekly WA '!Q230=""),E226,IF('Saleyard Weekly WA '!Q230&lt;&gt;"",'Saleyard Weekly WA '!Q230,AVERAGE(E226,INDEX('Saleyard Weekly WA '!P231:M,MATCH(FALSE,'Saleyard Weekly WA '!P231:M="",0)))))</f>
        <v>340.13213627791572</v>
      </c>
      <c r="F227" s="66" cm="1">
        <f t="array" ref="F227">IF(AND('Saleyard Weekly WA '!R230="",'Saleyard Weekly WA '!R230=""),F226,IF('Saleyard Weekly WA '!R230&lt;&gt;"",'Saleyard Weekly WA '!R230,AVERAGE(F226,INDEX('Saleyard Weekly WA '!Q231:M,MATCH(FALSE,'Saleyard Weekly WA '!Q231:M="",0)))))</f>
        <v>395.35963687096779</v>
      </c>
      <c r="G227" s="66" cm="1">
        <f t="array" ref="G227">IF(AND('Saleyard Weekly WA '!S230="",'Saleyard Weekly WA '!S230=""),G226,IF('Saleyard Weekly WA '!S230&lt;&gt;"",'Saleyard Weekly WA '!S230,AVERAGE(G226,INDEX('Saleyard Weekly WA '!R231:M,MATCH(FALSE,'Saleyard Weekly WA '!R231:M="",0)))))</f>
        <v>202.80921599751866</v>
      </c>
    </row>
    <row r="228" spans="1:7" x14ac:dyDescent="0.25">
      <c r="A228" s="36">
        <f>'Saleyard Weekly WA '!C231</f>
        <v>38113</v>
      </c>
      <c r="B228" s="66" cm="1">
        <f t="array" ref="B228">IF(AND('Saleyard Weekly WA '!N231="",'Saleyard Weekly WA '!N231=""),B227,IF('Saleyard Weekly WA '!N231&lt;&gt;"",'Saleyard Weekly WA '!N231,AVERAGE(B227,INDEX('Saleyard Weekly WA '!M232:M,MATCH(FALSE,'Saleyard Weekly WA '!M232:M="",0)))))</f>
        <v>330.70490124069482</v>
      </c>
      <c r="C228" s="66" cm="1">
        <f t="array" ref="C228">IF(AND('Saleyard Weekly WA '!O231="",'Saleyard Weekly WA '!O231=""),C227,IF('Saleyard Weekly WA '!O231&lt;&gt;"",'Saleyard Weekly WA '!O231,AVERAGE(C227,INDEX('Saleyard Weekly WA '!N232:M,MATCH(FALSE,'Saleyard Weekly WA '!N232:M="",0)))))</f>
        <v>414.89580882134004</v>
      </c>
      <c r="D228" s="66" cm="1">
        <f t="array" ref="D228">IF(AND('Saleyard Weekly WA '!P231="",'Saleyard Weekly WA '!P231=""),D227,IF('Saleyard Weekly WA '!P231&lt;&gt;"",'Saleyard Weekly WA '!P231,AVERAGE(D227,INDEX('Saleyard Weekly WA '!O232:M,MATCH(FALSE,'Saleyard Weekly WA '!O232:M="",0)))))</f>
        <v>372.6323957717122</v>
      </c>
      <c r="E228" s="66" cm="1">
        <f t="array" ref="E228">IF(AND('Saleyard Weekly WA '!Q231="",'Saleyard Weekly WA '!Q231=""),E227,IF('Saleyard Weekly WA '!Q231&lt;&gt;"",'Saleyard Weekly WA '!Q231,AVERAGE(E227,INDEX('Saleyard Weekly WA '!P232:M,MATCH(FALSE,'Saleyard Weekly WA '!P232:M="",0)))))</f>
        <v>319.62293472208444</v>
      </c>
      <c r="F228" s="66" cm="1">
        <f t="array" ref="F228">IF(AND('Saleyard Weekly WA '!R231="",'Saleyard Weekly WA '!R231=""),F227,IF('Saleyard Weekly WA '!R231&lt;&gt;"",'Saleyard Weekly WA '!R231,AVERAGE(F227,INDEX('Saleyard Weekly WA '!Q232:M,MATCH(FALSE,'Saleyard Weekly WA '!Q232:M="",0)))))</f>
        <v>425.99883226054601</v>
      </c>
      <c r="G228" s="66" cm="1">
        <f t="array" ref="G228">IF(AND('Saleyard Weekly WA '!S231="",'Saleyard Weekly WA '!S231=""),G227,IF('Saleyard Weekly WA '!S231&lt;&gt;"",'Saleyard Weekly WA '!S231,AVERAGE(G227,INDEX('Saleyard Weekly WA '!R232:M,MATCH(FALSE,'Saleyard Weekly WA '!R232:M="",0)))))</f>
        <v>218.01121307444174</v>
      </c>
    </row>
    <row r="229" spans="1:7" x14ac:dyDescent="0.25">
      <c r="A229" s="36">
        <f>'Saleyard Weekly WA '!C232</f>
        <v>38120</v>
      </c>
      <c r="B229" s="66" cm="1">
        <f t="array" ref="B229">IF(AND('Saleyard Weekly WA '!N232="",'Saleyard Weekly WA '!N232=""),B228,IF('Saleyard Weekly WA '!N232&lt;&gt;"",'Saleyard Weekly WA '!N232,AVERAGE(B228,INDEX('Saleyard Weekly WA '!M233:M,MATCH(FALSE,'Saleyard Weekly WA '!M233:M="",0)))))</f>
        <v>355.43570539950377</v>
      </c>
      <c r="C229" s="66" cm="1">
        <f t="array" ref="C229">IF(AND('Saleyard Weekly WA '!O232="",'Saleyard Weekly WA '!O232=""),C228,IF('Saleyard Weekly WA '!O232&lt;&gt;"",'Saleyard Weekly WA '!O232,AVERAGE(C228,INDEX('Saleyard Weekly WA '!N233:M,MATCH(FALSE,'Saleyard Weekly WA '!N233:M="",0)))))</f>
        <v>424.36393497518617</v>
      </c>
      <c r="D229" s="66" cm="1">
        <f t="array" ref="D229">IF(AND('Saleyard Weekly WA '!P232="",'Saleyard Weekly WA '!P232=""),D228,IF('Saleyard Weekly WA '!P232&lt;&gt;"",'Saleyard Weekly WA '!P232,AVERAGE(D228,INDEX('Saleyard Weekly WA '!O233:M,MATCH(FALSE,'Saleyard Weekly WA '!O233:M="",0)))))</f>
        <v>373.02847262531031</v>
      </c>
      <c r="E229" s="66" cm="1">
        <f t="array" ref="E229">IF(AND('Saleyard Weekly WA '!Q232="",'Saleyard Weekly WA '!Q232=""),E228,IF('Saleyard Weekly WA '!Q232&lt;&gt;"",'Saleyard Weekly WA '!Q232,AVERAGE(E228,INDEX('Saleyard Weekly WA '!P233:M,MATCH(FALSE,'Saleyard Weekly WA '!P233:M="",0)))))</f>
        <v>336.18762969230778</v>
      </c>
      <c r="F229" s="66" cm="1">
        <f t="array" ref="F229">IF(AND('Saleyard Weekly WA '!R232="",'Saleyard Weekly WA '!R232=""),F228,IF('Saleyard Weekly WA '!R232&lt;&gt;"",'Saleyard Weekly WA '!R232,AVERAGE(F228,INDEX('Saleyard Weekly WA '!Q233:M,MATCH(FALSE,'Saleyard Weekly WA '!Q233:M="",0)))))</f>
        <v>449.1487981637718</v>
      </c>
      <c r="G229" s="66" cm="1">
        <f t="array" ref="G229">IF(AND('Saleyard Weekly WA '!S232="",'Saleyard Weekly WA '!S232=""),G228,IF('Saleyard Weekly WA '!S232&lt;&gt;"",'Saleyard Weekly WA '!S232,AVERAGE(G228,INDEX('Saleyard Weekly WA '!R233:M,MATCH(FALSE,'Saleyard Weekly WA '!R233:M="",0)))))</f>
        <v>206.92812548635243</v>
      </c>
    </row>
    <row r="230" spans="1:7" x14ac:dyDescent="0.25">
      <c r="A230" s="36">
        <f>'Saleyard Weekly WA '!C233</f>
        <v>38127</v>
      </c>
      <c r="B230" s="66" cm="1">
        <f t="array" ref="B230">IF(AND('Saleyard Weekly WA '!N233="",'Saleyard Weekly WA '!N233=""),B229,IF('Saleyard Weekly WA '!N233&lt;&gt;"",'Saleyard Weekly WA '!N233,AVERAGE(B229,INDEX('Saleyard Weekly WA '!M234:M,MATCH(FALSE,'Saleyard Weekly WA '!M234:M="",0)))))</f>
        <v>376.00818796277923</v>
      </c>
      <c r="C230" s="66" cm="1">
        <f t="array" ref="C230">IF(AND('Saleyard Weekly WA '!O233="",'Saleyard Weekly WA '!O233=""),C229,IF('Saleyard Weekly WA '!O233&lt;&gt;"",'Saleyard Weekly WA '!O233,AVERAGE(C229,INDEX('Saleyard Weekly WA '!N234:M,MATCH(FALSE,'Saleyard Weekly WA '!N234:M="",0)))))</f>
        <v>421.95680551612907</v>
      </c>
      <c r="D230" s="66" cm="1">
        <f t="array" ref="D230">IF(AND('Saleyard Weekly WA '!P233="",'Saleyard Weekly WA '!P233=""),D229,IF('Saleyard Weekly WA '!P233&lt;&gt;"",'Saleyard Weekly WA '!P233,AVERAGE(D229,INDEX('Saleyard Weekly WA '!O234:M,MATCH(FALSE,'Saleyard Weekly WA '!O234:M="",0)))))</f>
        <v>383.26010866004975</v>
      </c>
      <c r="E230" s="66" cm="1">
        <f t="array" ref="E230">IF(AND('Saleyard Weekly WA '!Q233="",'Saleyard Weekly WA '!Q233=""),E229,IF('Saleyard Weekly WA '!Q233&lt;&gt;"",'Saleyard Weekly WA '!Q233,AVERAGE(E229,INDEX('Saleyard Weekly WA '!P234:M,MATCH(FALSE,'Saleyard Weekly WA '!P234:M="",0)))))</f>
        <v>344.7900868982631</v>
      </c>
      <c r="F230" s="66" cm="1">
        <f t="array" ref="F230">IF(AND('Saleyard Weekly WA '!R233="",'Saleyard Weekly WA '!R233=""),F229,IF('Saleyard Weekly WA '!R233&lt;&gt;"",'Saleyard Weekly WA '!R233,AVERAGE(F229,INDEX('Saleyard Weekly WA '!Q234:M,MATCH(FALSE,'Saleyard Weekly WA '!Q234:M="",0)))))</f>
        <v>420.70707935483875</v>
      </c>
      <c r="G230" s="66" cm="1">
        <f t="array" ref="G230">IF(AND('Saleyard Weekly WA '!S233="",'Saleyard Weekly WA '!S233=""),G229,IF('Saleyard Weekly WA '!S233&lt;&gt;"",'Saleyard Weekly WA '!S233,AVERAGE(G229,INDEX('Saleyard Weekly WA '!R234:M,MATCH(FALSE,'Saleyard Weekly WA '!R234:M="",0)))))</f>
        <v>198.32975452853603</v>
      </c>
    </row>
    <row r="231" spans="1:7" x14ac:dyDescent="0.25">
      <c r="A231" s="36">
        <f>'Saleyard Weekly WA '!C234</f>
        <v>38134</v>
      </c>
      <c r="B231" s="66" cm="1">
        <f t="array" ref="B231">IF(AND('Saleyard Weekly WA '!N234="",'Saleyard Weekly WA '!N234=""),B230,IF('Saleyard Weekly WA '!N234&lt;&gt;"",'Saleyard Weekly WA '!N234,AVERAGE(B230,INDEX('Saleyard Weekly WA '!M235:M,MATCH(FALSE,'Saleyard Weekly WA '!M235:M="",0)))))</f>
        <v>356.50087889826312</v>
      </c>
      <c r="C231" s="66" cm="1">
        <f t="array" ref="C231">IF(AND('Saleyard Weekly WA '!O234="",'Saleyard Weekly WA '!O234=""),C230,IF('Saleyard Weekly WA '!O234&lt;&gt;"",'Saleyard Weekly WA '!O234,AVERAGE(C230,INDEX('Saleyard Weekly WA '!N235:M,MATCH(FALSE,'Saleyard Weekly WA '!N235:M="",0)))))</f>
        <v>425.99827244168739</v>
      </c>
      <c r="D231" s="66" cm="1">
        <f t="array" ref="D231">IF(AND('Saleyard Weekly WA '!P234="",'Saleyard Weekly WA '!P234=""),D230,IF('Saleyard Weekly WA '!P234&lt;&gt;"",'Saleyard Weekly WA '!P234,AVERAGE(D230,INDEX('Saleyard Weekly WA '!O235:M,MATCH(FALSE,'Saleyard Weekly WA '!O235:M="",0)))))</f>
        <v>398.36297770967752</v>
      </c>
      <c r="E231" s="66" cm="1">
        <f t="array" ref="E231">IF(AND('Saleyard Weekly WA '!Q234="",'Saleyard Weekly WA '!Q234=""),E230,IF('Saleyard Weekly WA '!Q234&lt;&gt;"",'Saleyard Weekly WA '!Q234,AVERAGE(E230,INDEX('Saleyard Weekly WA '!P235:M,MATCH(FALSE,'Saleyard Weekly WA '!P235:M="",0)))))</f>
        <v>363.89780127047152</v>
      </c>
      <c r="F231" s="66" cm="1">
        <f t="array" ref="F231">IF(AND('Saleyard Weekly WA '!R234="",'Saleyard Weekly WA '!R234=""),F230,IF('Saleyard Weekly WA '!R234&lt;&gt;"",'Saleyard Weekly WA '!R234,AVERAGE(F230,INDEX('Saleyard Weekly WA '!Q235:M,MATCH(FALSE,'Saleyard Weekly WA '!Q235:M="",0)))))</f>
        <v>439.07952821091817</v>
      </c>
      <c r="G231" s="66" cm="1">
        <f t="array" ref="G231">IF(AND('Saleyard Weekly WA '!S234="",'Saleyard Weekly WA '!S234=""),G230,IF('Saleyard Weekly WA '!S234&lt;&gt;"",'Saleyard Weekly WA '!S234,AVERAGE(G230,INDEX('Saleyard Weekly WA '!R235:M,MATCH(FALSE,'Saleyard Weekly WA '!R235:M="",0)))))</f>
        <v>218.33439464019855</v>
      </c>
    </row>
    <row r="232" spans="1:7" x14ac:dyDescent="0.25">
      <c r="A232" s="36">
        <f>'Saleyard Weekly WA '!C235</f>
        <v>38141</v>
      </c>
      <c r="B232" s="66" cm="1">
        <f t="array" ref="B232">IF(AND('Saleyard Weekly WA '!N235="",'Saleyard Weekly WA '!N235=""),B231,IF('Saleyard Weekly WA '!N235&lt;&gt;"",'Saleyard Weekly WA '!N235,AVERAGE(B231,INDEX('Saleyard Weekly WA '!M236:M,MATCH(FALSE,'Saleyard Weekly WA '!M236:M="",0)))))</f>
        <v>347.85613174441693</v>
      </c>
      <c r="C232" s="66" cm="1">
        <f t="array" ref="C232">IF(AND('Saleyard Weekly WA '!O235="",'Saleyard Weekly WA '!O235=""),C231,IF('Saleyard Weekly WA '!O235&lt;&gt;"",'Saleyard Weekly WA '!O235,AVERAGE(C231,INDEX('Saleyard Weekly WA '!N236:M,MATCH(FALSE,'Saleyard Weekly WA '!N236:M="",0)))))</f>
        <v>460.44416734491324</v>
      </c>
      <c r="D232" s="66" cm="1">
        <f t="array" ref="D232">IF(AND('Saleyard Weekly WA '!P235="",'Saleyard Weekly WA '!P235=""),D231,IF('Saleyard Weekly WA '!P235&lt;&gt;"",'Saleyard Weekly WA '!P235,AVERAGE(D231,INDEX('Saleyard Weekly WA '!O236:M,MATCH(FALSE,'Saleyard Weekly WA '!O236:M="",0)))))</f>
        <v>418.75462589578177</v>
      </c>
      <c r="E232" s="66" cm="1">
        <f t="array" ref="E232">IF(AND('Saleyard Weekly WA '!Q235="",'Saleyard Weekly WA '!Q235=""),E231,IF('Saleyard Weekly WA '!Q235&lt;&gt;"",'Saleyard Weekly WA '!Q235,AVERAGE(E231,INDEX('Saleyard Weekly WA '!P236:M,MATCH(FALSE,'Saleyard Weekly WA '!P236:M="",0)))))</f>
        <v>359.32193928039709</v>
      </c>
      <c r="F232" s="66" cm="1">
        <f t="array" ref="F232">IF(AND('Saleyard Weekly WA '!R235="",'Saleyard Weekly WA '!R235=""),F231,IF('Saleyard Weekly WA '!R235&lt;&gt;"",'Saleyard Weekly WA '!R235,AVERAGE(F231,INDEX('Saleyard Weekly WA '!Q236:M,MATCH(FALSE,'Saleyard Weekly WA '!Q236:M="",0)))))</f>
        <v>453.26893610421848</v>
      </c>
      <c r="G232" s="66" cm="1">
        <f t="array" ref="G232">IF(AND('Saleyard Weekly WA '!S235="",'Saleyard Weekly WA '!S235=""),G231,IF('Saleyard Weekly WA '!S235&lt;&gt;"",'Saleyard Weekly WA '!S235,AVERAGE(G231,INDEX('Saleyard Weekly WA '!R236:M,MATCH(FALSE,'Saleyard Weekly WA '!R236:M="",0)))))</f>
        <v>240.08349474441692</v>
      </c>
    </row>
    <row r="233" spans="1:7" x14ac:dyDescent="0.25">
      <c r="A233" s="36">
        <f>'Saleyard Weekly WA '!C236</f>
        <v>38148</v>
      </c>
      <c r="B233" s="66" cm="1">
        <f t="array" ref="B233">IF(AND('Saleyard Weekly WA '!N236="",'Saleyard Weekly WA '!N236=""),B232,IF('Saleyard Weekly WA '!N236&lt;&gt;"",'Saleyard Weekly WA '!N236,AVERAGE(B232,INDEX('Saleyard Weekly WA '!M237:M,MATCH(FALSE,'Saleyard Weekly WA '!M237:M="",0)))))</f>
        <v>393.9792867866006</v>
      </c>
      <c r="C233" s="66" cm="1">
        <f t="array" ref="C233">IF(AND('Saleyard Weekly WA '!O236="",'Saleyard Weekly WA '!O236=""),C232,IF('Saleyard Weekly WA '!O236&lt;&gt;"",'Saleyard Weekly WA '!O236,AVERAGE(C232,INDEX('Saleyard Weekly WA '!N237:M,MATCH(FALSE,'Saleyard Weekly WA '!N237:M="",0)))))</f>
        <v>505.68624911414406</v>
      </c>
      <c r="D233" s="66" cm="1">
        <f t="array" ref="D233">IF(AND('Saleyard Weekly WA '!P236="",'Saleyard Weekly WA '!P236=""),D232,IF('Saleyard Weekly WA '!P236&lt;&gt;"",'Saleyard Weekly WA '!P236,AVERAGE(D232,INDEX('Saleyard Weekly WA '!O237:M,MATCH(FALSE,'Saleyard Weekly WA '!O237:M="",0)))))</f>
        <v>451.01597159553364</v>
      </c>
      <c r="E233" s="66" cm="1">
        <f t="array" ref="E233">IF(AND('Saleyard Weekly WA '!Q236="",'Saleyard Weekly WA '!Q236=""),E232,IF('Saleyard Weekly WA '!Q236&lt;&gt;"",'Saleyard Weekly WA '!Q236,AVERAGE(E232,INDEX('Saleyard Weekly WA '!P237:M,MATCH(FALSE,'Saleyard Weekly WA '!P237:M="",0)))))</f>
        <v>412.63183549627803</v>
      </c>
      <c r="F233" s="66" cm="1">
        <f t="array" ref="F233">IF(AND('Saleyard Weekly WA '!R236="",'Saleyard Weekly WA '!R236=""),F232,IF('Saleyard Weekly WA '!R236&lt;&gt;"",'Saleyard Weekly WA '!R236,AVERAGE(F232,INDEX('Saleyard Weekly WA '!Q237:M,MATCH(FALSE,'Saleyard Weekly WA '!Q237:M="",0)))))</f>
        <v>472.28678594789091</v>
      </c>
      <c r="G233" s="66" cm="1">
        <f t="array" ref="G233">IF(AND('Saleyard Weekly WA '!S236="",'Saleyard Weekly WA '!S236=""),G232,IF('Saleyard Weekly WA '!S236&lt;&gt;"",'Saleyard Weekly WA '!S236,AVERAGE(G232,INDEX('Saleyard Weekly WA '!R237:M,MATCH(FALSE,'Saleyard Weekly WA '!R237:M="",0)))))</f>
        <v>248.21845595533503</v>
      </c>
    </row>
    <row r="234" spans="1:7" x14ac:dyDescent="0.25">
      <c r="A234" s="36">
        <f>'Saleyard Weekly WA '!C237</f>
        <v>38155</v>
      </c>
      <c r="B234" s="66" cm="1">
        <f t="array" ref="B234">IF(AND('Saleyard Weekly WA '!N237="",'Saleyard Weekly WA '!N237=""),B233,IF('Saleyard Weekly WA '!N237&lt;&gt;"",'Saleyard Weekly WA '!N237,AVERAGE(B233,INDEX('Saleyard Weekly WA '!M238:M,MATCH(FALSE,'Saleyard Weekly WA '!M238:M="",0)))))</f>
        <v>425.95905075930534</v>
      </c>
      <c r="C234" s="66" cm="1">
        <f t="array" ref="C234">IF(AND('Saleyard Weekly WA '!O237="",'Saleyard Weekly WA '!O237=""),C233,IF('Saleyard Weekly WA '!O237&lt;&gt;"",'Saleyard Weekly WA '!O237,AVERAGE(C233,INDEX('Saleyard Weekly WA '!N238:M,MATCH(FALSE,'Saleyard Weekly WA '!N238:M="",0)))))</f>
        <v>501.73372323076939</v>
      </c>
      <c r="D234" s="66" cm="1">
        <f t="array" ref="D234">IF(AND('Saleyard Weekly WA '!P237="",'Saleyard Weekly WA '!P237=""),D233,IF('Saleyard Weekly WA '!P237&lt;&gt;"",'Saleyard Weekly WA '!P237,AVERAGE(D233,INDEX('Saleyard Weekly WA '!O238:M,MATCH(FALSE,'Saleyard Weekly WA '!O238:M="",0)))))</f>
        <v>496.06864846153854</v>
      </c>
      <c r="E234" s="66" cm="1">
        <f t="array" ref="E234">IF(AND('Saleyard Weekly WA '!Q237="",'Saleyard Weekly WA '!Q237=""),E233,IF('Saleyard Weekly WA '!Q237&lt;&gt;"",'Saleyard Weekly WA '!Q237,AVERAGE(E233,INDEX('Saleyard Weekly WA '!P238:M,MATCH(FALSE,'Saleyard Weekly WA '!P238:M="",0)))))</f>
        <v>420.61302119602988</v>
      </c>
      <c r="F234" s="66" cm="1">
        <f t="array" ref="F234">IF(AND('Saleyard Weekly WA '!R237="",'Saleyard Weekly WA '!R237=""),F233,IF('Saleyard Weekly WA '!R237&lt;&gt;"",'Saleyard Weekly WA '!R237,AVERAGE(F233,INDEX('Saleyard Weekly WA '!Q238:M,MATCH(FALSE,'Saleyard Weekly WA '!Q238:M="",0)))))</f>
        <v>462.30505820595545</v>
      </c>
      <c r="G234" s="66" cm="1">
        <f t="array" ref="G234">IF(AND('Saleyard Weekly WA '!S237="",'Saleyard Weekly WA '!S237=""),G233,IF('Saleyard Weekly WA '!S237&lt;&gt;"",'Saleyard Weekly WA '!S237,AVERAGE(G233,INDEX('Saleyard Weekly WA '!R238:M,MATCH(FALSE,'Saleyard Weekly WA '!R238:M="",0)))))</f>
        <v>283.27613407940453</v>
      </c>
    </row>
    <row r="235" spans="1:7" x14ac:dyDescent="0.25">
      <c r="A235" s="36">
        <f>'Saleyard Weekly WA '!C238</f>
        <v>38162</v>
      </c>
      <c r="B235" s="66" cm="1">
        <f t="array" ref="B235">IF(AND('Saleyard Weekly WA '!N238="",'Saleyard Weekly WA '!N238=""),B234,IF('Saleyard Weekly WA '!N238&lt;&gt;"",'Saleyard Weekly WA '!N238,AVERAGE(B234,INDEX('Saleyard Weekly WA '!M239:M,MATCH(FALSE,'Saleyard Weekly WA '!M239:M="",0)))))</f>
        <v>484.68894278411921</v>
      </c>
      <c r="C235" s="66" cm="1">
        <f t="array" ref="C235">IF(AND('Saleyard Weekly WA '!O238="",'Saleyard Weekly WA '!O238=""),C234,IF('Saleyard Weekly WA '!O238&lt;&gt;"",'Saleyard Weekly WA '!O238,AVERAGE(C234,INDEX('Saleyard Weekly WA '!N239:M,MATCH(FALSE,'Saleyard Weekly WA '!N239:M="",0)))))</f>
        <v>549.90711103970239</v>
      </c>
      <c r="D235" s="66" cm="1">
        <f t="array" ref="D235">IF(AND('Saleyard Weekly WA '!P238="",'Saleyard Weekly WA '!P238=""),D234,IF('Saleyard Weekly WA '!P238&lt;&gt;"",'Saleyard Weekly WA '!P238,AVERAGE(D234,INDEX('Saleyard Weekly WA '!O239:M,MATCH(FALSE,'Saleyard Weekly WA '!O239:M="",0)))))</f>
        <v>540.18542273697278</v>
      </c>
      <c r="E235" s="66" cm="1">
        <f t="array" ref="E235">IF(AND('Saleyard Weekly WA '!Q238="",'Saleyard Weekly WA '!Q238=""),E234,IF('Saleyard Weekly WA '!Q238&lt;&gt;"",'Saleyard Weekly WA '!Q238,AVERAGE(E234,INDEX('Saleyard Weekly WA '!P239:M,MATCH(FALSE,'Saleyard Weekly WA '!P239:M="",0)))))</f>
        <v>475.25184720347403</v>
      </c>
      <c r="F235" s="66" cm="1">
        <f t="array" ref="F235">IF(AND('Saleyard Weekly WA '!R238="",'Saleyard Weekly WA '!R238=""),F234,IF('Saleyard Weekly WA '!R238&lt;&gt;"",'Saleyard Weekly WA '!R238,AVERAGE(F234,INDEX('Saleyard Weekly WA '!Q239:M,MATCH(FALSE,'Saleyard Weekly WA '!Q239:M="",0)))))</f>
        <v>512.89479029280403</v>
      </c>
      <c r="G235" s="66" cm="1">
        <f t="array" ref="G235">IF(AND('Saleyard Weekly WA '!S238="",'Saleyard Weekly WA '!S238=""),G234,IF('Saleyard Weekly WA '!S238&lt;&gt;"",'Saleyard Weekly WA '!S238,AVERAGE(G234,INDEX('Saleyard Weekly WA '!R239:M,MATCH(FALSE,'Saleyard Weekly WA '!R239:M="",0)))))</f>
        <v>266.22939927791566</v>
      </c>
    </row>
    <row r="236" spans="1:7" x14ac:dyDescent="0.25">
      <c r="A236" s="36">
        <f>'Saleyard Weekly WA '!C239</f>
        <v>38169</v>
      </c>
      <c r="B236" s="66" cm="1">
        <f t="array" ref="B236">IF(AND('Saleyard Weekly WA '!N239="",'Saleyard Weekly WA '!N239=""),B235,IF('Saleyard Weekly WA '!N239&lt;&gt;"",'Saleyard Weekly WA '!N239,AVERAGE(B235,INDEX('Saleyard Weekly WA '!M240:M,MATCH(FALSE,'Saleyard Weekly WA '!M240:M="",0)))))</f>
        <v>462.38767703584676</v>
      </c>
      <c r="C236" s="66" cm="1">
        <f t="array" ref="C236">IF(AND('Saleyard Weekly WA '!O239="",'Saleyard Weekly WA '!O239=""),C235,IF('Saleyard Weekly WA '!O239&lt;&gt;"",'Saleyard Weekly WA '!O239,AVERAGE(C235,INDEX('Saleyard Weekly WA '!N240:M,MATCH(FALSE,'Saleyard Weekly WA '!N240:M="",0)))))</f>
        <v>568.33093089987642</v>
      </c>
      <c r="D236" s="66" cm="1">
        <f t="array" ref="D236">IF(AND('Saleyard Weekly WA '!P239="",'Saleyard Weekly WA '!P239=""),D235,IF('Saleyard Weekly WA '!P239&lt;&gt;"",'Saleyard Weekly WA '!P239,AVERAGE(D235,INDEX('Saleyard Weekly WA '!O240:M,MATCH(FALSE,'Saleyard Weekly WA '!O240:M="",0)))))</f>
        <v>558.42394931025956</v>
      </c>
      <c r="E236" s="66" cm="1">
        <f t="array" ref="E236">IF(AND('Saleyard Weekly WA '!Q239="",'Saleyard Weekly WA '!Q239=""),E235,IF('Saleyard Weekly WA '!Q239&lt;&gt;"",'Saleyard Weekly WA '!Q239,AVERAGE(E235,INDEX('Saleyard Weekly WA '!P240:M,MATCH(FALSE,'Saleyard Weekly WA '!P240:M="",0)))))</f>
        <v>450.09558713473427</v>
      </c>
      <c r="F236" s="66" cm="1">
        <f t="array" ref="F236">IF(AND('Saleyard Weekly WA '!R239="",'Saleyard Weekly WA '!R239=""),F235,IF('Saleyard Weekly WA '!R239&lt;&gt;"",'Saleyard Weekly WA '!R239,AVERAGE(F235,INDEX('Saleyard Weekly WA '!Q240:M,MATCH(FALSE,'Saleyard Weekly WA '!Q240:M="",0)))))</f>
        <v>483.19462797280602</v>
      </c>
      <c r="G236" s="66" cm="1">
        <f t="array" ref="G236">IF(AND('Saleyard Weekly WA '!S239="",'Saleyard Weekly WA '!S239=""),G235,IF('Saleyard Weekly WA '!S239&lt;&gt;"",'Saleyard Weekly WA '!S239,AVERAGE(G235,INDEX('Saleyard Weekly WA '!R240:M,MATCH(FALSE,'Saleyard Weekly WA '!R240:M="",0)))))</f>
        <v>246.47816411866506</v>
      </c>
    </row>
    <row r="237" spans="1:7" x14ac:dyDescent="0.25">
      <c r="A237" s="36">
        <f>'Saleyard Weekly WA '!C240</f>
        <v>38176</v>
      </c>
      <c r="B237" s="66" cm="1">
        <f t="array" ref="B237">IF(AND('Saleyard Weekly WA '!N240="",'Saleyard Weekly WA '!N240=""),B236,IF('Saleyard Weekly WA '!N240&lt;&gt;"",'Saleyard Weekly WA '!N240,AVERAGE(B236,INDEX('Saleyard Weekly WA '!M241:M,MATCH(FALSE,'Saleyard Weekly WA '!M241:M="",0)))))</f>
        <v>483.75105139678618</v>
      </c>
      <c r="C237" s="66" cm="1">
        <f t="array" ref="C237">IF(AND('Saleyard Weekly WA '!O240="",'Saleyard Weekly WA '!O240=""),C236,IF('Saleyard Weekly WA '!O240&lt;&gt;"",'Saleyard Weekly WA '!O240,AVERAGE(C236,INDEX('Saleyard Weekly WA '!N241:M,MATCH(FALSE,'Saleyard Weekly WA '!N241:M="",0)))))</f>
        <v>574.09568726081591</v>
      </c>
      <c r="D237" s="66" cm="1">
        <f t="array" ref="D237">IF(AND('Saleyard Weekly WA '!P240="",'Saleyard Weekly WA '!P240=""),D236,IF('Saleyard Weekly WA '!P240&lt;&gt;"",'Saleyard Weekly WA '!P240,AVERAGE(D236,INDEX('Saleyard Weekly WA '!O241:M,MATCH(FALSE,'Saleyard Weekly WA '!O241:M="",0)))))</f>
        <v>581.58935957478377</v>
      </c>
      <c r="E237" s="66" cm="1">
        <f t="array" ref="E237">IF(AND('Saleyard Weekly WA '!Q240="",'Saleyard Weekly WA '!Q240=""),E236,IF('Saleyard Weekly WA '!Q240&lt;&gt;"",'Saleyard Weekly WA '!Q240,AVERAGE(E236,INDEX('Saleyard Weekly WA '!P241:M,MATCH(FALSE,'Saleyard Weekly WA '!P241:M="",0)))))</f>
        <v>516.17490808899879</v>
      </c>
      <c r="F237" s="66" cm="1">
        <f t="array" ref="F237">IF(AND('Saleyard Weekly WA '!R240="",'Saleyard Weekly WA '!R240=""),F236,IF('Saleyard Weekly WA '!R240&lt;&gt;"",'Saleyard Weekly WA '!R240,AVERAGE(F236,INDEX('Saleyard Weekly WA '!Q241:M,MATCH(FALSE,'Saleyard Weekly WA '!Q241:M="",0)))))</f>
        <v>459.41016874412861</v>
      </c>
      <c r="G237" s="66" cm="1">
        <f t="array" ref="G237">IF(AND('Saleyard Weekly WA '!S240="",'Saleyard Weekly WA '!S240=""),G236,IF('Saleyard Weekly WA '!S240&lt;&gt;"",'Saleyard Weekly WA '!S240,AVERAGE(G236,INDEX('Saleyard Weekly WA '!R241:M,MATCH(FALSE,'Saleyard Weekly WA '!R241:M="",0)))))</f>
        <v>241.69654586155752</v>
      </c>
    </row>
    <row r="238" spans="1:7" x14ac:dyDescent="0.25">
      <c r="A238" s="36">
        <f>'Saleyard Weekly WA '!C241</f>
        <v>38183</v>
      </c>
      <c r="B238" s="66" cm="1">
        <f t="array" ref="B238">IF(AND('Saleyard Weekly WA '!N241="",'Saleyard Weekly WA '!N241=""),B237,IF('Saleyard Weekly WA '!N241&lt;&gt;"",'Saleyard Weekly WA '!N241,AVERAGE(B237,INDEX('Saleyard Weekly WA '!M242:M,MATCH(FALSE,'Saleyard Weekly WA '!M242:M="",0)))))</f>
        <v>454.25108978244754</v>
      </c>
      <c r="C238" s="66" cm="1">
        <f t="array" ref="C238">IF(AND('Saleyard Weekly WA '!O241="",'Saleyard Weekly WA '!O241=""),C237,IF('Saleyard Weekly WA '!O241&lt;&gt;"",'Saleyard Weekly WA '!O241,AVERAGE(C237,INDEX('Saleyard Weekly WA '!N242:M,MATCH(FALSE,'Saleyard Weekly WA '!N242:M="",0)))))</f>
        <v>579.20806987639071</v>
      </c>
      <c r="D238" s="66" cm="1">
        <f t="array" ref="D238">IF(AND('Saleyard Weekly WA '!P241="",'Saleyard Weekly WA '!P241=""),D237,IF('Saleyard Weekly WA '!P241&lt;&gt;"",'Saleyard Weekly WA '!P241,AVERAGE(D237,INDEX('Saleyard Weekly WA '!O242:M,MATCH(FALSE,'Saleyard Weekly WA '!O242:M="",0)))))</f>
        <v>604.06865621508041</v>
      </c>
      <c r="E238" s="66" cm="1">
        <f t="array" ref="E238">IF(AND('Saleyard Weekly WA '!Q241="",'Saleyard Weekly WA '!Q241=""),E237,IF('Saleyard Weekly WA '!Q241&lt;&gt;"",'Saleyard Weekly WA '!Q241,AVERAGE(E237,INDEX('Saleyard Weekly WA '!P242:M,MATCH(FALSE,'Saleyard Weekly WA '!P242:M="",0)))))</f>
        <v>459.36051250927079</v>
      </c>
      <c r="F238" s="66" cm="1">
        <f t="array" ref="F238">IF(AND('Saleyard Weekly WA '!R241="",'Saleyard Weekly WA '!R241=""),F237,IF('Saleyard Weekly WA '!R241&lt;&gt;"",'Saleyard Weekly WA '!R241,AVERAGE(F237,INDEX('Saleyard Weekly WA '!Q242:M,MATCH(FALSE,'Saleyard Weekly WA '!Q242:M="",0)))))</f>
        <v>472.88319577255879</v>
      </c>
      <c r="G238" s="66" cm="1">
        <f t="array" ref="G238">IF(AND('Saleyard Weekly WA '!S241="",'Saleyard Weekly WA '!S241=""),G237,IF('Saleyard Weekly WA '!S241&lt;&gt;"",'Saleyard Weekly WA '!S241,AVERAGE(G237,INDEX('Saleyard Weekly WA '!R242:M,MATCH(FALSE,'Saleyard Weekly WA '!R242:M="",0)))))</f>
        <v>254.78376743881336</v>
      </c>
    </row>
    <row r="239" spans="1:7" x14ac:dyDescent="0.25">
      <c r="A239" s="36">
        <f>'Saleyard Weekly WA '!C242</f>
        <v>38190</v>
      </c>
      <c r="B239" s="66" cm="1">
        <f t="array" ref="B239">IF(AND('Saleyard Weekly WA '!N242="",'Saleyard Weekly WA '!N242=""),B238,IF('Saleyard Weekly WA '!N242&lt;&gt;"",'Saleyard Weekly WA '!N242,AVERAGE(B238,INDEX('Saleyard Weekly WA '!M243:M,MATCH(FALSE,'Saleyard Weekly WA '!M243:M="",0)))))</f>
        <v>494.8663708380717</v>
      </c>
      <c r="C239" s="66" cm="1">
        <f t="array" ref="C239">IF(AND('Saleyard Weekly WA '!O242="",'Saleyard Weekly WA '!O242=""),C238,IF('Saleyard Weekly WA '!O242&lt;&gt;"",'Saleyard Weekly WA '!O242,AVERAGE(C238,INDEX('Saleyard Weekly WA '!N243:M,MATCH(FALSE,'Saleyard Weekly WA '!N243:M="",0)))))</f>
        <v>610.10561678368356</v>
      </c>
      <c r="D239" s="66" cm="1">
        <f t="array" ref="D239">IF(AND('Saleyard Weekly WA '!P242="",'Saleyard Weekly WA '!P242=""),D238,IF('Saleyard Weekly WA '!P242&lt;&gt;"",'Saleyard Weekly WA '!P242,AVERAGE(D238,INDEX('Saleyard Weekly WA '!O243:M,MATCH(FALSE,'Saleyard Weekly WA '!O243:M="",0)))))</f>
        <v>626.23016350803471</v>
      </c>
      <c r="E239" s="66" cm="1">
        <f t="array" ref="E239">IF(AND('Saleyard Weekly WA '!Q242="",'Saleyard Weekly WA '!Q242=""),E238,IF('Saleyard Weekly WA '!Q242&lt;&gt;"",'Saleyard Weekly WA '!Q242,AVERAGE(E238,INDEX('Saleyard Weekly WA '!P243:M,MATCH(FALSE,'Saleyard Weekly WA '!P243:M="",0)))))</f>
        <v>453.07698108281835</v>
      </c>
      <c r="F239" s="66" cm="1">
        <f t="array" ref="F239">IF(AND('Saleyard Weekly WA '!R242="",'Saleyard Weekly WA '!R242=""),F238,IF('Saleyard Weekly WA '!R242&lt;&gt;"",'Saleyard Weekly WA '!R242,AVERAGE(F238,INDEX('Saleyard Weekly WA '!Q243:M,MATCH(FALSE,'Saleyard Weekly WA '!Q243:M="",0)))))</f>
        <v>449.42643688257112</v>
      </c>
      <c r="G239" s="66" cm="1">
        <f t="array" ref="G239">IF(AND('Saleyard Weekly WA '!S242="",'Saleyard Weekly WA '!S242=""),G238,IF('Saleyard Weekly WA '!S242&lt;&gt;"",'Saleyard Weekly WA '!S242,AVERAGE(G238,INDEX('Saleyard Weekly WA '!R243:M,MATCH(FALSE,'Saleyard Weekly WA '!R243:M="",0)))))</f>
        <v>283.64814465265766</v>
      </c>
    </row>
    <row r="240" spans="1:7" x14ac:dyDescent="0.25">
      <c r="A240" s="36">
        <f>'Saleyard Weekly WA '!C243</f>
        <v>38197</v>
      </c>
      <c r="B240" s="66" cm="1">
        <f t="array" ref="B240">IF(AND('Saleyard Weekly WA '!N243="",'Saleyard Weekly WA '!N243=""),B239,IF('Saleyard Weekly WA '!N243&lt;&gt;"",'Saleyard Weekly WA '!N243,AVERAGE(B239,INDEX('Saleyard Weekly WA '!M244:M,MATCH(FALSE,'Saleyard Weekly WA '!M244:M="",0)))))</f>
        <v>480.41182900865272</v>
      </c>
      <c r="C240" s="66" cm="1">
        <f t="array" ref="C240">IF(AND('Saleyard Weekly WA '!O243="",'Saleyard Weekly WA '!O243=""),C239,IF('Saleyard Weekly WA '!O243&lt;&gt;"",'Saleyard Weekly WA '!O243,AVERAGE(C239,INDEX('Saleyard Weekly WA '!N244:M,MATCH(FALSE,'Saleyard Weekly WA '!N244:M="",0)))))</f>
        <v>622.36748015822013</v>
      </c>
      <c r="D240" s="66" cm="1">
        <f t="array" ref="D240">IF(AND('Saleyard Weekly WA '!P243="",'Saleyard Weekly WA '!P243=""),D239,IF('Saleyard Weekly WA '!P243&lt;&gt;"",'Saleyard Weekly WA '!P243,AVERAGE(D239,INDEX('Saleyard Weekly WA '!O244:M,MATCH(FALSE,'Saleyard Weekly WA '!O244:M="",0)))))</f>
        <v>655.6762793967863</v>
      </c>
      <c r="E240" s="66" cm="1">
        <f t="array" ref="E240">IF(AND('Saleyard Weekly WA '!Q243="",'Saleyard Weekly WA '!Q243=""),E239,IF('Saleyard Weekly WA '!Q243&lt;&gt;"",'Saleyard Weekly WA '!Q243,AVERAGE(E239,INDEX('Saleyard Weekly WA '!P244:M,MATCH(FALSE,'Saleyard Weekly WA '!P244:M="",0)))))</f>
        <v>501.83479627194072</v>
      </c>
      <c r="F240" s="66" cm="1">
        <f t="array" ref="F240">IF(AND('Saleyard Weekly WA '!R243="",'Saleyard Weekly WA '!R243=""),F239,IF('Saleyard Weekly WA '!R243&lt;&gt;"",'Saleyard Weekly WA '!R243,AVERAGE(F239,INDEX('Saleyard Weekly WA '!Q244:M,MATCH(FALSE,'Saleyard Weekly WA '!Q244:M="",0)))))</f>
        <v>432.44194476390612</v>
      </c>
      <c r="G240" s="66" cm="1">
        <f t="array" ref="G240">IF(AND('Saleyard Weekly WA '!S243="",'Saleyard Weekly WA '!S243=""),G239,IF('Saleyard Weekly WA '!S243&lt;&gt;"",'Saleyard Weekly WA '!S243,AVERAGE(G239,INDEX('Saleyard Weekly WA '!R244:M,MATCH(FALSE,'Saleyard Weekly WA '!R244:M="",0)))))</f>
        <v>283.36762708034615</v>
      </c>
    </row>
    <row r="241" spans="1:7" x14ac:dyDescent="0.25">
      <c r="A241" s="36">
        <f>'Saleyard Weekly WA '!C244</f>
        <v>38204</v>
      </c>
      <c r="B241" s="66" cm="1">
        <f t="array" ref="B241">IF(AND('Saleyard Weekly WA '!N244="",'Saleyard Weekly WA '!N244=""),B240,IF('Saleyard Weekly WA '!N244&lt;&gt;"",'Saleyard Weekly WA '!N244,AVERAGE(B240,INDEX('Saleyard Weekly WA '!M245:M,MATCH(FALSE,'Saleyard Weekly WA '!M245:M="",0)))))</f>
        <v>500.53353217799759</v>
      </c>
      <c r="C241" s="66" cm="1">
        <f t="array" ref="C241">IF(AND('Saleyard Weekly WA '!O244="",'Saleyard Weekly WA '!O244=""),C240,IF('Saleyard Weekly WA '!O244&lt;&gt;"",'Saleyard Weekly WA '!O244,AVERAGE(C240,INDEX('Saleyard Weekly WA '!N245:M,MATCH(FALSE,'Saleyard Weekly WA '!N245:M="",0)))))</f>
        <v>590.49785015327575</v>
      </c>
      <c r="D241" s="66" cm="1">
        <f t="array" ref="D241">IF(AND('Saleyard Weekly WA '!P244="",'Saleyard Weekly WA '!P244=""),D240,IF('Saleyard Weekly WA '!P244&lt;&gt;"",'Saleyard Weekly WA '!P244,AVERAGE(D240,INDEX('Saleyard Weekly WA '!O245:M,MATCH(FALSE,'Saleyard Weekly WA '!O245:M="",0)))))</f>
        <v>647.79926368850442</v>
      </c>
      <c r="E241" s="66" cm="1">
        <f t="array" ref="E241">IF(AND('Saleyard Weekly WA '!Q244="",'Saleyard Weekly WA '!Q244=""),E240,IF('Saleyard Weekly WA '!Q244&lt;&gt;"",'Saleyard Weekly WA '!Q244,AVERAGE(E240,INDEX('Saleyard Weekly WA '!P245:M,MATCH(FALSE,'Saleyard Weekly WA '!P245:M="",0)))))</f>
        <v>481.82236791594562</v>
      </c>
      <c r="F241" s="66" cm="1">
        <f t="array" ref="F241">IF(AND('Saleyard Weekly WA '!R244="",'Saleyard Weekly WA '!R244=""),F240,IF('Saleyard Weekly WA '!R244&lt;&gt;"",'Saleyard Weekly WA '!R244,AVERAGE(F240,INDEX('Saleyard Weekly WA '!Q245:M,MATCH(FALSE,'Saleyard Weekly WA '!Q245:M="",0)))))</f>
        <v>397.18417503831893</v>
      </c>
      <c r="G241" s="66" cm="1">
        <f t="array" ref="G241">IF(AND('Saleyard Weekly WA '!S244="",'Saleyard Weekly WA '!S244=""),G240,IF('Saleyard Weekly WA '!S244&lt;&gt;"",'Saleyard Weekly WA '!S244,AVERAGE(G240,INDEX('Saleyard Weekly WA '!R245:M,MATCH(FALSE,'Saleyard Weekly WA '!R245:M="",0)))))</f>
        <v>258.57408400494438</v>
      </c>
    </row>
    <row r="242" spans="1:7" x14ac:dyDescent="0.25">
      <c r="A242" s="36">
        <f>'Saleyard Weekly WA '!C245</f>
        <v>38211</v>
      </c>
      <c r="B242" s="66" cm="1">
        <f t="array" ref="B242">IF(AND('Saleyard Weekly WA '!N245="",'Saleyard Weekly WA '!N245=""),B241,IF('Saleyard Weekly WA '!N245&lt;&gt;"",'Saleyard Weekly WA '!N245,AVERAGE(B241,INDEX('Saleyard Weekly WA '!M246:M,MATCH(FALSE,'Saleyard Weekly WA '!M246:M="",0)))))</f>
        <v>457.58244671199014</v>
      </c>
      <c r="C242" s="66" cm="1">
        <f t="array" ref="C242">IF(AND('Saleyard Weekly WA '!O245="",'Saleyard Weekly WA '!O245=""),C241,IF('Saleyard Weekly WA '!O245&lt;&gt;"",'Saleyard Weekly WA '!O245,AVERAGE(C241,INDEX('Saleyard Weekly WA '!N246:M,MATCH(FALSE,'Saleyard Weekly WA '!N246:M="",0)))))</f>
        <v>572.21289132756499</v>
      </c>
      <c r="D242" s="66" cm="1">
        <f t="array" ref="D242">IF(AND('Saleyard Weekly WA '!P245="",'Saleyard Weekly WA '!P245=""),D241,IF('Saleyard Weekly WA '!P245&lt;&gt;"",'Saleyard Weekly WA '!P245,AVERAGE(D241,INDEX('Saleyard Weekly WA '!O246:M,MATCH(FALSE,'Saleyard Weekly WA '!O246:M="",0)))))</f>
        <v>567.24507538442526</v>
      </c>
      <c r="E242" s="66" cm="1">
        <f t="array" ref="E242">IF(AND('Saleyard Weekly WA '!Q245="",'Saleyard Weekly WA '!Q245=""),E241,IF('Saleyard Weekly WA '!Q245&lt;&gt;"",'Saleyard Weekly WA '!Q245,AVERAGE(E241,INDEX('Saleyard Weekly WA '!P246:M,MATCH(FALSE,'Saleyard Weekly WA '!P246:M="",0)))))</f>
        <v>444.41647497651428</v>
      </c>
      <c r="F242" s="66" cm="1">
        <f t="array" ref="F242">IF(AND('Saleyard Weekly WA '!R245="",'Saleyard Weekly WA '!R245=""),F241,IF('Saleyard Weekly WA '!R245&lt;&gt;"",'Saleyard Weekly WA '!R245,AVERAGE(F241,INDEX('Saleyard Weekly WA '!Q246:M,MATCH(FALSE,'Saleyard Weekly WA '!Q246:M="",0)))))</f>
        <v>398.652348328801</v>
      </c>
      <c r="G242" s="66" cm="1">
        <f t="array" ref="G242">IF(AND('Saleyard Weekly WA '!S245="",'Saleyard Weekly WA '!S245=""),G241,IF('Saleyard Weekly WA '!S245&lt;&gt;"",'Saleyard Weekly WA '!S245,AVERAGE(G241,INDEX('Saleyard Weekly WA '!R246:M,MATCH(FALSE,'Saleyard Weekly WA '!R246:M="",0)))))</f>
        <v>241.21915360692216</v>
      </c>
    </row>
    <row r="243" spans="1:7" x14ac:dyDescent="0.25">
      <c r="A243" s="36">
        <f>'Saleyard Weekly WA '!C246</f>
        <v>38218</v>
      </c>
      <c r="B243" s="66" cm="1">
        <f t="array" ref="B243">IF(AND('Saleyard Weekly WA '!N246="",'Saleyard Weekly WA '!N246=""),B242,IF('Saleyard Weekly WA '!N246&lt;&gt;"",'Saleyard Weekly WA '!N246,AVERAGE(B242,INDEX('Saleyard Weekly WA '!M247:M,MATCH(FALSE,'Saleyard Weekly WA '!M247:M="",0)))))</f>
        <v>447.16847825957979</v>
      </c>
      <c r="C243" s="66" cm="1">
        <f t="array" ref="C243">IF(AND('Saleyard Weekly WA '!O246="",'Saleyard Weekly WA '!O246=""),C242,IF('Saleyard Weekly WA '!O246&lt;&gt;"",'Saleyard Weekly WA '!O246,AVERAGE(C242,INDEX('Saleyard Weekly WA '!N247:M,MATCH(FALSE,'Saleyard Weekly WA '!N247:M="",0)))))</f>
        <v>524.57848871940666</v>
      </c>
      <c r="D243" s="66" cm="1">
        <f t="array" ref="D243">IF(AND('Saleyard Weekly WA '!P246="",'Saleyard Weekly WA '!P246=""),D242,IF('Saleyard Weekly WA '!P246&lt;&gt;"",'Saleyard Weekly WA '!P246,AVERAGE(D242,INDEX('Saleyard Weekly WA '!O247:M,MATCH(FALSE,'Saleyard Weekly WA '!O247:M="",0)))))</f>
        <v>509.30178536711998</v>
      </c>
      <c r="E243" s="66" cm="1">
        <f t="array" ref="E243">IF(AND('Saleyard Weekly WA '!Q246="",'Saleyard Weekly WA '!Q246=""),E242,IF('Saleyard Weekly WA '!Q246&lt;&gt;"",'Saleyard Weekly WA '!Q246,AVERAGE(E242,INDEX('Saleyard Weekly WA '!P247:M,MATCH(FALSE,'Saleyard Weekly WA '!P247:M="",0)))))</f>
        <v>430.47703795055628</v>
      </c>
      <c r="F243" s="66" cm="1">
        <f t="array" ref="F243">IF(AND('Saleyard Weekly WA '!R246="",'Saleyard Weekly WA '!R246=""),F242,IF('Saleyard Weekly WA '!R246&lt;&gt;"",'Saleyard Weekly WA '!R246,AVERAGE(F242,INDEX('Saleyard Weekly WA '!Q247:M,MATCH(FALSE,'Saleyard Weekly WA '!Q247:M="",0)))))</f>
        <v>408.40992614585917</v>
      </c>
      <c r="G243" s="66" cm="1">
        <f t="array" ref="G243">IF(AND('Saleyard Weekly WA '!S246="",'Saleyard Weekly WA '!S246=""),G242,IF('Saleyard Weekly WA '!S246&lt;&gt;"",'Saleyard Weekly WA '!S246,AVERAGE(G242,INDEX('Saleyard Weekly WA '!R247:M,MATCH(FALSE,'Saleyard Weekly WA '!R247:M="",0)))))</f>
        <v>243.29970006427692</v>
      </c>
    </row>
    <row r="244" spans="1:7" x14ac:dyDescent="0.25">
      <c r="A244" s="36">
        <f>'Saleyard Weekly WA '!C247</f>
        <v>38225</v>
      </c>
      <c r="B244" s="66" cm="1">
        <f t="array" ref="B244">IF(AND('Saleyard Weekly WA '!N247="",'Saleyard Weekly WA '!N247=""),B243,IF('Saleyard Weekly WA '!N247&lt;&gt;"",'Saleyard Weekly WA '!N247,AVERAGE(B243,INDEX('Saleyard Weekly WA '!M248:M,MATCH(FALSE,'Saleyard Weekly WA '!M248:M="",0)))))</f>
        <v>473.99388582447472</v>
      </c>
      <c r="C244" s="66" cm="1">
        <f t="array" ref="C244">IF(AND('Saleyard Weekly WA '!O247="",'Saleyard Weekly WA '!O247=""),C243,IF('Saleyard Weekly WA '!O247&lt;&gt;"",'Saleyard Weekly WA '!O247,AVERAGE(C243,INDEX('Saleyard Weekly WA '!N248:M,MATCH(FALSE,'Saleyard Weekly WA '!N248:M="",0)))))</f>
        <v>501.21078895920897</v>
      </c>
      <c r="D244" s="66" cm="1">
        <f t="array" ref="D244">IF(AND('Saleyard Weekly WA '!P247="",'Saleyard Weekly WA '!P247=""),D243,IF('Saleyard Weekly WA '!P247&lt;&gt;"",'Saleyard Weekly WA '!P247,AVERAGE(D243,INDEX('Saleyard Weekly WA '!O248:M,MATCH(FALSE,'Saleyard Weekly WA '!O248:M="",0)))))</f>
        <v>494.44019107787392</v>
      </c>
      <c r="E244" s="66" cm="1">
        <f t="array" ref="E244">IF(AND('Saleyard Weekly WA '!Q247="",'Saleyard Weekly WA '!Q247=""),E243,IF('Saleyard Weekly WA '!Q247&lt;&gt;"",'Saleyard Weekly WA '!Q247,AVERAGE(E243,INDEX('Saleyard Weekly WA '!P248:M,MATCH(FALSE,'Saleyard Weekly WA '!P248:M="",0)))))</f>
        <v>403.25228932756488</v>
      </c>
      <c r="F244" s="66" cm="1">
        <f t="array" ref="F244">IF(AND('Saleyard Weekly WA '!R247="",'Saleyard Weekly WA '!R247=""),F243,IF('Saleyard Weekly WA '!R247&lt;&gt;"",'Saleyard Weekly WA '!R247,AVERAGE(F243,INDEX('Saleyard Weekly WA '!Q248:M,MATCH(FALSE,'Saleyard Weekly WA '!Q248:M="",0)))))</f>
        <v>421.65981037082821</v>
      </c>
      <c r="G244" s="66" cm="1">
        <f t="array" ref="G244">IF(AND('Saleyard Weekly WA '!S247="",'Saleyard Weekly WA '!S247=""),G243,IF('Saleyard Weekly WA '!S247&lt;&gt;"",'Saleyard Weekly WA '!S247,AVERAGE(G243,INDEX('Saleyard Weekly WA '!R248:M,MATCH(FALSE,'Saleyard Weekly WA '!R248:M="",0)))))</f>
        <v>240.92569811124847</v>
      </c>
    </row>
    <row r="245" spans="1:7" x14ac:dyDescent="0.25">
      <c r="A245" s="36">
        <f>'Saleyard Weekly WA '!C248</f>
        <v>38232</v>
      </c>
      <c r="B245" s="66" cm="1">
        <f t="array" ref="B245">IF(AND('Saleyard Weekly WA '!N248="",'Saleyard Weekly WA '!N248=""),B244,IF('Saleyard Weekly WA '!N248&lt;&gt;"",'Saleyard Weekly WA '!N248,AVERAGE(B244,INDEX('Saleyard Weekly WA '!M249:M,MATCH(FALSE,'Saleyard Weekly WA '!M249:M="",0)))))</f>
        <v>469.70041384672436</v>
      </c>
      <c r="C245" s="66" cm="1">
        <f t="array" ref="C245">IF(AND('Saleyard Weekly WA '!O248="",'Saleyard Weekly WA '!O248=""),C244,IF('Saleyard Weekly WA '!O248&lt;&gt;"",'Saleyard Weekly WA '!O248,AVERAGE(C244,INDEX('Saleyard Weekly WA '!N249:M,MATCH(FALSE,'Saleyard Weekly WA '!N249:M="",0)))))</f>
        <v>485.35049824969104</v>
      </c>
      <c r="D245" s="66" cm="1">
        <f t="array" ref="D245">IF(AND('Saleyard Weekly WA '!P248="",'Saleyard Weekly WA '!P248=""),D244,IF('Saleyard Weekly WA '!P248&lt;&gt;"",'Saleyard Weekly WA '!P248,AVERAGE(D244,INDEX('Saleyard Weekly WA '!O249:M,MATCH(FALSE,'Saleyard Weekly WA '!O249:M="",0)))))</f>
        <v>501.80374240296669</v>
      </c>
      <c r="E245" s="66" cm="1">
        <f t="array" ref="E245">IF(AND('Saleyard Weekly WA '!Q248="",'Saleyard Weekly WA '!Q248=""),E244,IF('Saleyard Weekly WA '!Q248&lt;&gt;"",'Saleyard Weekly WA '!Q248,AVERAGE(E244,INDEX('Saleyard Weekly WA '!P249:M,MATCH(FALSE,'Saleyard Weekly WA '!P249:M="",0)))))</f>
        <v>447.71221481582205</v>
      </c>
      <c r="F245" s="66" cm="1">
        <f t="array" ref="F245">IF(AND('Saleyard Weekly WA '!R248="",'Saleyard Weekly WA '!R248=""),F244,IF('Saleyard Weekly WA '!R248&lt;&gt;"",'Saleyard Weekly WA '!R248,AVERAGE(F244,INDEX('Saleyard Weekly WA '!Q249:M,MATCH(FALSE,'Saleyard Weekly WA '!Q249:M="",0)))))</f>
        <v>419.78671003461068</v>
      </c>
      <c r="G245" s="66" cm="1">
        <f t="array" ref="G245">IF(AND('Saleyard Weekly WA '!S248="",'Saleyard Weekly WA '!S248=""),G244,IF('Saleyard Weekly WA '!S248&lt;&gt;"",'Saleyard Weekly WA '!S248,AVERAGE(G244,INDEX('Saleyard Weekly WA '!R249:M,MATCH(FALSE,'Saleyard Weekly WA '!R249:M="",0)))))</f>
        <v>248.10677479110015</v>
      </c>
    </row>
    <row r="246" spans="1:7" x14ac:dyDescent="0.25">
      <c r="A246" s="36">
        <f>'Saleyard Weekly WA '!C249</f>
        <v>38239</v>
      </c>
      <c r="B246" s="66" cm="1">
        <f t="array" ref="B246">IF(AND('Saleyard Weekly WA '!N249="",'Saleyard Weekly WA '!N249=""),B245,IF('Saleyard Weekly WA '!N249&lt;&gt;"",'Saleyard Weekly WA '!N249,AVERAGE(B245,INDEX('Saleyard Weekly WA '!M250:M,MATCH(FALSE,'Saleyard Weekly WA '!M250:M="",0)))))</f>
        <v>437.01398435352286</v>
      </c>
      <c r="C246" s="66" cm="1">
        <f t="array" ref="C246">IF(AND('Saleyard Weekly WA '!O249="",'Saleyard Weekly WA '!O249=""),C245,IF('Saleyard Weekly WA '!O249&lt;&gt;"",'Saleyard Weekly WA '!O249,AVERAGE(C245,INDEX('Saleyard Weekly WA '!N250:M,MATCH(FALSE,'Saleyard Weekly WA '!N250:M="",0)))))</f>
        <v>499.30548075401737</v>
      </c>
      <c r="D246" s="66" cm="1">
        <f t="array" ref="D246">IF(AND('Saleyard Weekly WA '!P249="",'Saleyard Weekly WA '!P249=""),D245,IF('Saleyard Weekly WA '!P249&lt;&gt;"",'Saleyard Weekly WA '!P249,AVERAGE(D245,INDEX('Saleyard Weekly WA '!O250:M,MATCH(FALSE,'Saleyard Weekly WA '!O250:M="",0)))))</f>
        <v>403.93574832385667</v>
      </c>
      <c r="E246" s="66" cm="1">
        <f t="array" ref="E246">IF(AND('Saleyard Weekly WA '!Q249="",'Saleyard Weekly WA '!Q249=""),E245,IF('Saleyard Weekly WA '!Q249&lt;&gt;"",'Saleyard Weekly WA '!Q249,AVERAGE(E245,INDEX('Saleyard Weekly WA '!P250:M,MATCH(FALSE,'Saleyard Weekly WA '!P250:M="",0)))))</f>
        <v>397.9723727292955</v>
      </c>
      <c r="F246" s="66" cm="1">
        <f t="array" ref="F246">IF(AND('Saleyard Weekly WA '!R249="",'Saleyard Weekly WA '!R249=""),F245,IF('Saleyard Weekly WA '!R249&lt;&gt;"",'Saleyard Weekly WA '!R249,AVERAGE(F245,INDEX('Saleyard Weekly WA '!Q250:M,MATCH(FALSE,'Saleyard Weekly WA '!Q250:M="",0)))))</f>
        <v>432.19114732756498</v>
      </c>
      <c r="G246" s="66" cm="1">
        <f t="array" ref="G246">IF(AND('Saleyard Weekly WA '!S249="",'Saleyard Weekly WA '!S249=""),G245,IF('Saleyard Weekly WA '!S249&lt;&gt;"",'Saleyard Weekly WA '!S249,AVERAGE(G245,INDEX('Saleyard Weekly WA '!R250:M,MATCH(FALSE,'Saleyard Weekly WA '!R250:M="",0)))))</f>
        <v>242.80139316440054</v>
      </c>
    </row>
    <row r="247" spans="1:7" x14ac:dyDescent="0.25">
      <c r="A247" s="36">
        <f>'Saleyard Weekly WA '!C250</f>
        <v>38246</v>
      </c>
      <c r="B247" s="66" cm="1">
        <f t="array" ref="B247">IF(AND('Saleyard Weekly WA '!N250="",'Saleyard Weekly WA '!N250=""),B246,IF('Saleyard Weekly WA '!N250&lt;&gt;"",'Saleyard Weekly WA '!N250,AVERAGE(B246,INDEX('Saleyard Weekly WA '!M251:M,MATCH(FALSE,'Saleyard Weekly WA '!M251:M="",0)))))</f>
        <v>409.65504507292957</v>
      </c>
      <c r="C247" s="66" cm="1">
        <f t="array" ref="C247">IF(AND('Saleyard Weekly WA '!O250="",'Saleyard Weekly WA '!O250=""),C246,IF('Saleyard Weekly WA '!O250&lt;&gt;"",'Saleyard Weekly WA '!O250,AVERAGE(C246,INDEX('Saleyard Weekly WA '!N251:M,MATCH(FALSE,'Saleyard Weekly WA '!N251:M="",0)))))</f>
        <v>432.58094541903586</v>
      </c>
      <c r="D247" s="66" cm="1">
        <f t="array" ref="D247">IF(AND('Saleyard Weekly WA '!P250="",'Saleyard Weekly WA '!P250=""),D246,IF('Saleyard Weekly WA '!P250&lt;&gt;"",'Saleyard Weekly WA '!P250,AVERAGE(D246,INDEX('Saleyard Weekly WA '!O251:M,MATCH(FALSE,'Saleyard Weekly WA '!O251:M="",0)))))</f>
        <v>435.11131651174293</v>
      </c>
      <c r="E247" s="66" cm="1">
        <f t="array" ref="E247">IF(AND('Saleyard Weekly WA '!Q250="",'Saleyard Weekly WA '!Q250=""),E246,IF('Saleyard Weekly WA '!Q250&lt;&gt;"",'Saleyard Weekly WA '!Q250,AVERAGE(E246,INDEX('Saleyard Weekly WA '!P251:M,MATCH(FALSE,'Saleyard Weekly WA '!P251:M="",0)))))</f>
        <v>384.94815327564896</v>
      </c>
      <c r="F247" s="66" cm="1">
        <f t="array" ref="F247">IF(AND('Saleyard Weekly WA '!R250="",'Saleyard Weekly WA '!R250=""),F246,IF('Saleyard Weekly WA '!R250&lt;&gt;"",'Saleyard Weekly WA '!R250,AVERAGE(F246,INDEX('Saleyard Weekly WA '!Q251:M,MATCH(FALSE,'Saleyard Weekly WA '!Q251:M="",0)))))</f>
        <v>383.44076252904824</v>
      </c>
      <c r="G247" s="66" cm="1">
        <f t="array" ref="G247">IF(AND('Saleyard Weekly WA '!S250="",'Saleyard Weekly WA '!S250=""),G246,IF('Saleyard Weekly WA '!S250&lt;&gt;"",'Saleyard Weekly WA '!S250,AVERAGE(G246,INDEX('Saleyard Weekly WA '!R251:M,MATCH(FALSE,'Saleyard Weekly WA '!R251:M="",0)))))</f>
        <v>212.1108844128554</v>
      </c>
    </row>
    <row r="248" spans="1:7" x14ac:dyDescent="0.25">
      <c r="A248" s="36">
        <f>'Saleyard Weekly WA '!C251</f>
        <v>38253</v>
      </c>
      <c r="B248" s="66" cm="1">
        <f t="array" ref="B248">IF(AND('Saleyard Weekly WA '!N251="",'Saleyard Weekly WA '!N251=""),B247,IF('Saleyard Weekly WA '!N251&lt;&gt;"",'Saleyard Weekly WA '!N251,AVERAGE(B247,INDEX('Saleyard Weekly WA '!M252:M,MATCH(FALSE,'Saleyard Weekly WA '!M252:M="",0)))))</f>
        <v>372.59998667737955</v>
      </c>
      <c r="C248" s="66" cm="1">
        <f t="array" ref="C248">IF(AND('Saleyard Weekly WA '!O251="",'Saleyard Weekly WA '!O251=""),C247,IF('Saleyard Weekly WA '!O251&lt;&gt;"",'Saleyard Weekly WA '!O251,AVERAGE(C247,INDEX('Saleyard Weekly WA '!N252:M,MATCH(FALSE,'Saleyard Weekly WA '!N252:M="",0)))))</f>
        <v>381.66393346600745</v>
      </c>
      <c r="D248" s="66" cm="1">
        <f t="array" ref="D248">IF(AND('Saleyard Weekly WA '!P251="",'Saleyard Weekly WA '!P251=""),D247,IF('Saleyard Weekly WA '!P251&lt;&gt;"",'Saleyard Weekly WA '!P251,AVERAGE(D247,INDEX('Saleyard Weekly WA '!O252:M,MATCH(FALSE,'Saleyard Weekly WA '!O252:M="",0)))))</f>
        <v>363.10847076390615</v>
      </c>
      <c r="E248" s="66" cm="1">
        <f t="array" ref="E248">IF(AND('Saleyard Weekly WA '!Q251="",'Saleyard Weekly WA '!Q251=""),E247,IF('Saleyard Weekly WA '!Q251&lt;&gt;"",'Saleyard Weekly WA '!Q251,AVERAGE(E247,INDEX('Saleyard Weekly WA '!P252:M,MATCH(FALSE,'Saleyard Weekly WA '!P252:M="",0)))))</f>
        <v>380.38728138195307</v>
      </c>
      <c r="F248" s="66" cm="1">
        <f t="array" ref="F248">IF(AND('Saleyard Weekly WA '!R251="",'Saleyard Weekly WA '!R251=""),F247,IF('Saleyard Weekly WA '!R251&lt;&gt;"",'Saleyard Weekly WA '!R251,AVERAGE(F247,INDEX('Saleyard Weekly WA '!Q252:M,MATCH(FALSE,'Saleyard Weekly WA '!Q252:M="",0)))))</f>
        <v>423.06753060815822</v>
      </c>
      <c r="G248" s="66" cm="1">
        <f t="array" ref="G248">IF(AND('Saleyard Weekly WA '!S251="",'Saleyard Weekly WA '!S251=""),G247,IF('Saleyard Weekly WA '!S251&lt;&gt;"",'Saleyard Weekly WA '!S251,AVERAGE(G247,INDEX('Saleyard Weekly WA '!R252:M,MATCH(FALSE,'Saleyard Weekly WA '!R252:M="",0)))))</f>
        <v>199.36221562422747</v>
      </c>
    </row>
    <row r="249" spans="1:7" x14ac:dyDescent="0.25">
      <c r="A249" s="36">
        <f>'Saleyard Weekly WA '!C252</f>
        <v>38260</v>
      </c>
      <c r="B249" s="66" cm="1">
        <f t="array" ref="B249">IF(AND('Saleyard Weekly WA '!N252="",'Saleyard Weekly WA '!N252=""),B248,IF('Saleyard Weekly WA '!N252&lt;&gt;"",'Saleyard Weekly WA '!N252,AVERAGE(B248,INDEX('Saleyard Weekly WA '!M253:M,MATCH(FALSE,'Saleyard Weekly WA '!M253:M="",0)))))</f>
        <v>416.0261399631903</v>
      </c>
      <c r="C249" s="66" cm="1">
        <f t="array" ref="C249">IF(AND('Saleyard Weekly WA '!O252="",'Saleyard Weekly WA '!O252=""),C248,IF('Saleyard Weekly WA '!O252&lt;&gt;"",'Saleyard Weekly WA '!O252,AVERAGE(C248,INDEX('Saleyard Weekly WA '!N253:M,MATCH(FALSE,'Saleyard Weekly WA '!N253:M="",0)))))</f>
        <v>441.69315875582834</v>
      </c>
      <c r="D249" s="66" cm="1">
        <f t="array" ref="D249">IF(AND('Saleyard Weekly WA '!P252="",'Saleyard Weekly WA '!P252=""),D248,IF('Saleyard Weekly WA '!P252&lt;&gt;"",'Saleyard Weekly WA '!P252,AVERAGE(D248,INDEX('Saleyard Weekly WA '!O253:M,MATCH(FALSE,'Saleyard Weekly WA '!O253:M="",0)))))</f>
        <v>420.4780114282209</v>
      </c>
      <c r="E249" s="66" cm="1">
        <f t="array" ref="E249">IF(AND('Saleyard Weekly WA '!Q252="",'Saleyard Weekly WA '!Q252=""),E248,IF('Saleyard Weekly WA '!Q252&lt;&gt;"",'Saleyard Weekly WA '!Q252,AVERAGE(E248,INDEX('Saleyard Weekly WA '!P253:M,MATCH(FALSE,'Saleyard Weekly WA '!P253:M="",0)))))</f>
        <v>357.69434407852771</v>
      </c>
      <c r="F249" s="66" cm="1">
        <f t="array" ref="F249">IF(AND('Saleyard Weekly WA '!R252="",'Saleyard Weekly WA '!R252=""),F248,IF('Saleyard Weekly WA '!R252&lt;&gt;"",'Saleyard Weekly WA '!R252,AVERAGE(F248,INDEX('Saleyard Weekly WA '!Q253:M,MATCH(FALSE,'Saleyard Weekly WA '!Q253:M="",0)))))</f>
        <v>428.48295119263815</v>
      </c>
      <c r="G249" s="66" cm="1">
        <f t="array" ref="G249">IF(AND('Saleyard Weekly WA '!S252="",'Saleyard Weekly WA '!S252=""),G248,IF('Saleyard Weekly WA '!S252&lt;&gt;"",'Saleyard Weekly WA '!S252,AVERAGE(G248,INDEX('Saleyard Weekly WA '!R253:M,MATCH(FALSE,'Saleyard Weekly WA '!R253:M="",0)))))</f>
        <v>172.10669202208592</v>
      </c>
    </row>
    <row r="250" spans="1:7" x14ac:dyDescent="0.25">
      <c r="A250" s="36">
        <f>'Saleyard Weekly WA '!C253</f>
        <v>38267</v>
      </c>
      <c r="B250" s="66" cm="1">
        <f t="array" ref="B250">IF(AND('Saleyard Weekly WA '!N253="",'Saleyard Weekly WA '!N253=""),B249,IF('Saleyard Weekly WA '!N253&lt;&gt;"",'Saleyard Weekly WA '!N253,AVERAGE(B249,INDEX('Saleyard Weekly WA '!M254:M,MATCH(FALSE,'Saleyard Weekly WA '!M254:M="",0)))))</f>
        <v>368.27022592883441</v>
      </c>
      <c r="C250" s="66" cm="1">
        <f t="array" ref="C250">IF(AND('Saleyard Weekly WA '!O253="",'Saleyard Weekly WA '!O253=""),C249,IF('Saleyard Weekly WA '!O253&lt;&gt;"",'Saleyard Weekly WA '!O253,AVERAGE(C249,INDEX('Saleyard Weekly WA '!N254:M,MATCH(FALSE,'Saleyard Weekly WA '!N254:M="",0)))))</f>
        <v>407.18040995828227</v>
      </c>
      <c r="D250" s="66" cm="1">
        <f t="array" ref="D250">IF(AND('Saleyard Weekly WA '!P253="",'Saleyard Weekly WA '!P253=""),D249,IF('Saleyard Weekly WA '!P253&lt;&gt;"",'Saleyard Weekly WA '!P253,AVERAGE(D249,INDEX('Saleyard Weekly WA '!O254:M,MATCH(FALSE,'Saleyard Weekly WA '!O254:M="",0)))))</f>
        <v>372.39429484417184</v>
      </c>
      <c r="E250" s="66" cm="1">
        <f t="array" ref="E250">IF(AND('Saleyard Weekly WA '!Q253="",'Saleyard Weekly WA '!Q253=""),E249,IF('Saleyard Weekly WA '!Q253&lt;&gt;"",'Saleyard Weekly WA '!Q253,AVERAGE(E249,INDEX('Saleyard Weekly WA '!P254:M,MATCH(FALSE,'Saleyard Weekly WA '!P254:M="",0)))))</f>
        <v>344.3879084907976</v>
      </c>
      <c r="F250" s="66" cm="1">
        <f t="array" ref="F250">IF(AND('Saleyard Weekly WA '!R253="",'Saleyard Weekly WA '!R253=""),F249,IF('Saleyard Weekly WA '!R253&lt;&gt;"",'Saleyard Weekly WA '!R253,AVERAGE(F249,INDEX('Saleyard Weekly WA '!Q254:M,MATCH(FALSE,'Saleyard Weekly WA '!Q254:M="",0)))))</f>
        <v>473.05741041472402</v>
      </c>
      <c r="G250" s="66" cm="1">
        <f t="array" ref="G250">IF(AND('Saleyard Weekly WA '!S253="",'Saleyard Weekly WA '!S253=""),G249,IF('Saleyard Weekly WA '!S253&lt;&gt;"",'Saleyard Weekly WA '!S253,AVERAGE(G249,INDEX('Saleyard Weekly WA '!R254:M,MATCH(FALSE,'Saleyard Weekly WA '!R254:M="",0)))))</f>
        <v>185.73306313619636</v>
      </c>
    </row>
    <row r="251" spans="1:7" x14ac:dyDescent="0.25">
      <c r="A251" s="36">
        <f>'Saleyard Weekly WA '!C254</f>
        <v>38274</v>
      </c>
      <c r="B251" s="66" cm="1">
        <f t="array" ref="B251">IF(AND('Saleyard Weekly WA '!N254="",'Saleyard Weekly WA '!N254=""),B250,IF('Saleyard Weekly WA '!N254&lt;&gt;"",'Saleyard Weekly WA '!N254,AVERAGE(B250,INDEX('Saleyard Weekly WA '!M255:M,MATCH(FALSE,'Saleyard Weekly WA '!M255:M="",0)))))</f>
        <v>347.31715129325158</v>
      </c>
      <c r="C251" s="66" cm="1">
        <f t="array" ref="C251">IF(AND('Saleyard Weekly WA '!O254="",'Saleyard Weekly WA '!O254=""),C250,IF('Saleyard Weekly WA '!O254&lt;&gt;"",'Saleyard Weekly WA '!O254,AVERAGE(C250,INDEX('Saleyard Weekly WA '!N255:M,MATCH(FALSE,'Saleyard Weekly WA '!N255:M="",0)))))</f>
        <v>363.06078957055223</v>
      </c>
      <c r="D251" s="66" cm="1">
        <f t="array" ref="D251">IF(AND('Saleyard Weekly WA '!P254="",'Saleyard Weekly WA '!P254=""),D250,IF('Saleyard Weekly WA '!P254&lt;&gt;"",'Saleyard Weekly WA '!P254,AVERAGE(D250,INDEX('Saleyard Weekly WA '!O255:M,MATCH(FALSE,'Saleyard Weekly WA '!O255:M="",0)))))</f>
        <v>370.3530529177915</v>
      </c>
      <c r="E251" s="66" cm="1">
        <f t="array" ref="E251">IF(AND('Saleyard Weekly WA '!Q254="",'Saleyard Weekly WA '!Q254=""),E250,IF('Saleyard Weekly WA '!Q254&lt;&gt;"",'Saleyard Weekly WA '!Q254,AVERAGE(E250,INDEX('Saleyard Weekly WA '!P255:M,MATCH(FALSE,'Saleyard Weekly WA '!P255:M="",0)))))</f>
        <v>326.0977759361964</v>
      </c>
      <c r="F251" s="66" cm="1">
        <f t="array" ref="F251">IF(AND('Saleyard Weekly WA '!R254="",'Saleyard Weekly WA '!R254=""),F250,IF('Saleyard Weekly WA '!R254&lt;&gt;"",'Saleyard Weekly WA '!R254,AVERAGE(F250,INDEX('Saleyard Weekly WA '!Q255:M,MATCH(FALSE,'Saleyard Weekly WA '!Q255:M="",0)))))</f>
        <v>407.63526295214734</v>
      </c>
      <c r="G251" s="66" cm="1">
        <f t="array" ref="G251">IF(AND('Saleyard Weekly WA '!S254="",'Saleyard Weekly WA '!S254=""),G250,IF('Saleyard Weekly WA '!S254&lt;&gt;"",'Saleyard Weekly WA '!S254,AVERAGE(G250,INDEX('Saleyard Weekly WA '!R255:M,MATCH(FALSE,'Saleyard Weekly WA '!R255:M="",0)))))</f>
        <v>157.33915508711658</v>
      </c>
    </row>
    <row r="252" spans="1:7" x14ac:dyDescent="0.25">
      <c r="A252" s="36">
        <f>'Saleyard Weekly WA '!C255</f>
        <v>38281</v>
      </c>
      <c r="B252" s="66" cm="1">
        <f t="array" ref="B252">IF(AND('Saleyard Weekly WA '!N255="",'Saleyard Weekly WA '!N255=""),B251,IF('Saleyard Weekly WA '!N255&lt;&gt;"",'Saleyard Weekly WA '!N255,AVERAGE(B251,INDEX('Saleyard Weekly WA '!M256:M,MATCH(FALSE,'Saleyard Weekly WA '!M256:M="",0)))))</f>
        <v>326.41903537668719</v>
      </c>
      <c r="C252" s="66" cm="1">
        <f t="array" ref="C252">IF(AND('Saleyard Weekly WA '!O255="",'Saleyard Weekly WA '!O255=""),C251,IF('Saleyard Weekly WA '!O255&lt;&gt;"",'Saleyard Weekly WA '!O255,AVERAGE(C251,INDEX('Saleyard Weekly WA '!N256:M,MATCH(FALSE,'Saleyard Weekly WA '!N256:M="",0)))))</f>
        <v>351.92854945276082</v>
      </c>
      <c r="D252" s="66" cm="1">
        <f t="array" ref="D252">IF(AND('Saleyard Weekly WA '!P255="",'Saleyard Weekly WA '!P255=""),D251,IF('Saleyard Weekly WA '!P255&lt;&gt;"",'Saleyard Weekly WA '!P255,AVERAGE(D251,INDEX('Saleyard Weekly WA '!O256:M,MATCH(FALSE,'Saleyard Weekly WA '!O256:M="",0)))))</f>
        <v>337.63819222576694</v>
      </c>
      <c r="E252" s="66" cm="1">
        <f t="array" ref="E252">IF(AND('Saleyard Weekly WA '!Q255="",'Saleyard Weekly WA '!Q255=""),E251,IF('Saleyard Weekly WA '!Q255&lt;&gt;"",'Saleyard Weekly WA '!Q255,AVERAGE(E251,INDEX('Saleyard Weekly WA '!P256:M,MATCH(FALSE,'Saleyard Weekly WA '!P256:M="",0)))))</f>
        <v>326.0977759361964</v>
      </c>
      <c r="F252" s="66" cm="1">
        <f t="array" ref="F252">IF(AND('Saleyard Weekly WA '!R255="",'Saleyard Weekly WA '!R255=""),F251,IF('Saleyard Weekly WA '!R255&lt;&gt;"",'Saleyard Weekly WA '!R255,AVERAGE(F251,INDEX('Saleyard Weekly WA '!Q256:M,MATCH(FALSE,'Saleyard Weekly WA '!Q256:M="",0)))))</f>
        <v>352.58556059141114</v>
      </c>
      <c r="G252" s="66" cm="1">
        <f t="array" ref="G252">IF(AND('Saleyard Weekly WA '!S255="",'Saleyard Weekly WA '!S255=""),G251,IF('Saleyard Weekly WA '!S255&lt;&gt;"",'Saleyard Weekly WA '!S255,AVERAGE(G251,INDEX('Saleyard Weekly WA '!R256:M,MATCH(FALSE,'Saleyard Weekly WA '!R256:M="",0)))))</f>
        <v>151.41406598282211</v>
      </c>
    </row>
    <row r="253" spans="1:7" x14ac:dyDescent="0.25">
      <c r="A253" s="36">
        <f>'Saleyard Weekly WA '!C256</f>
        <v>38288</v>
      </c>
      <c r="B253" s="66" cm="1">
        <f t="array" ref="B253">IF(AND('Saleyard Weekly WA '!N256="",'Saleyard Weekly WA '!N256=""),B252,IF('Saleyard Weekly WA '!N256&lt;&gt;"",'Saleyard Weekly WA '!N256,AVERAGE(B252,INDEX('Saleyard Weekly WA '!M257:M,MATCH(FALSE,'Saleyard Weekly WA '!M257:M="",0)))))</f>
        <v>284.17475136196322</v>
      </c>
      <c r="C253" s="66" cm="1">
        <f t="array" ref="C253">IF(AND('Saleyard Weekly WA '!O256="",'Saleyard Weekly WA '!O256=""),C252,IF('Saleyard Weekly WA '!O256&lt;&gt;"",'Saleyard Weekly WA '!O256,AVERAGE(C252,INDEX('Saleyard Weekly WA '!N257:M,MATCH(FALSE,'Saleyard Weekly WA '!N257:M="",0)))))</f>
        <v>342.24573899877305</v>
      </c>
      <c r="D253" s="66" cm="1">
        <f t="array" ref="D253">IF(AND('Saleyard Weekly WA '!P256="",'Saleyard Weekly WA '!P256=""),D252,IF('Saleyard Weekly WA '!P256&lt;&gt;"",'Saleyard Weekly WA '!P256,AVERAGE(D252,INDEX('Saleyard Weekly WA '!O257:M,MATCH(FALSE,'Saleyard Weekly WA '!O257:M="",0)))))</f>
        <v>327.16098091533746</v>
      </c>
      <c r="E253" s="66" cm="1">
        <f t="array" ref="E253">IF(AND('Saleyard Weekly WA '!Q256="",'Saleyard Weekly WA '!Q256=""),E252,IF('Saleyard Weekly WA '!Q256&lt;&gt;"",'Saleyard Weekly WA '!Q256,AVERAGE(E252,INDEX('Saleyard Weekly WA '!P257:M,MATCH(FALSE,'Saleyard Weekly WA '!P257:M="",0)))))</f>
        <v>326.0977759361964</v>
      </c>
      <c r="F253" s="66" cm="1">
        <f t="array" ref="F253">IF(AND('Saleyard Weekly WA '!R256="",'Saleyard Weekly WA '!R256=""),F252,IF('Saleyard Weekly WA '!R256&lt;&gt;"",'Saleyard Weekly WA '!R256,AVERAGE(F252,INDEX('Saleyard Weekly WA '!Q257:M,MATCH(FALSE,'Saleyard Weekly WA '!Q257:M="",0)))))</f>
        <v>408.32414714601236</v>
      </c>
      <c r="G253" s="66" cm="1">
        <f t="array" ref="G253">IF(AND('Saleyard Weekly WA '!S256="",'Saleyard Weekly WA '!S256=""),G252,IF('Saleyard Weekly WA '!S256&lt;&gt;"",'Saleyard Weekly WA '!S256,AVERAGE(G252,INDEX('Saleyard Weekly WA '!R257:M,MATCH(FALSE,'Saleyard Weekly WA '!R257:M="",0)))))</f>
        <v>147.09296466503071</v>
      </c>
    </row>
    <row r="254" spans="1:7" x14ac:dyDescent="0.25">
      <c r="A254" s="36">
        <f>'Saleyard Weekly WA '!C257</f>
        <v>38295</v>
      </c>
      <c r="B254" s="66" cm="1">
        <f t="array" ref="B254">IF(AND('Saleyard Weekly WA '!N257="",'Saleyard Weekly WA '!N257=""),B253,IF('Saleyard Weekly WA '!N257&lt;&gt;"",'Saleyard Weekly WA '!N257,AVERAGE(B253,INDEX('Saleyard Weekly WA '!M258:M,MATCH(FALSE,'Saleyard Weekly WA '!M258:M="",0)))))</f>
        <v>324.56531632638047</v>
      </c>
      <c r="C254" s="66" cm="1">
        <f t="array" ref="C254">IF(AND('Saleyard Weekly WA '!O257="",'Saleyard Weekly WA '!O257=""),C253,IF('Saleyard Weekly WA '!O257&lt;&gt;"",'Saleyard Weekly WA '!O257,AVERAGE(C253,INDEX('Saleyard Weekly WA '!N258:M,MATCH(FALSE,'Saleyard Weekly WA '!N258:M="",0)))))</f>
        <v>335.01834744294484</v>
      </c>
      <c r="D254" s="66" cm="1">
        <f t="array" ref="D254">IF(AND('Saleyard Weekly WA '!P257="",'Saleyard Weekly WA '!P257=""),D253,IF('Saleyard Weekly WA '!P257&lt;&gt;"",'Saleyard Weekly WA '!P257,AVERAGE(D253,INDEX('Saleyard Weekly WA '!O258:M,MATCH(FALSE,'Saleyard Weekly WA '!O258:M="",0)))))</f>
        <v>352.60634816687121</v>
      </c>
      <c r="E254" s="66" cm="1">
        <f t="array" ref="E254">IF(AND('Saleyard Weekly WA '!Q257="",'Saleyard Weekly WA '!Q257=""),E253,IF('Saleyard Weekly WA '!Q257&lt;&gt;"",'Saleyard Weekly WA '!Q257,AVERAGE(E253,INDEX('Saleyard Weekly WA '!P258:M,MATCH(FALSE,'Saleyard Weekly WA '!P258:M="",0)))))</f>
        <v>326.0977759361964</v>
      </c>
      <c r="F254" s="66" cm="1">
        <f t="array" ref="F254">IF(AND('Saleyard Weekly WA '!R257="",'Saleyard Weekly WA '!R257=""),F253,IF('Saleyard Weekly WA '!R257&lt;&gt;"",'Saleyard Weekly WA '!R257,AVERAGE(F253,INDEX('Saleyard Weekly WA '!Q258:M,MATCH(FALSE,'Saleyard Weekly WA '!Q258:M="",0)))))</f>
        <v>350.50740199263811</v>
      </c>
      <c r="G254" s="66" cm="1">
        <f t="array" ref="G254">IF(AND('Saleyard Weekly WA '!S257="",'Saleyard Weekly WA '!S257=""),G253,IF('Saleyard Weekly WA '!S257&lt;&gt;"",'Saleyard Weekly WA '!S257,AVERAGE(G253,INDEX('Saleyard Weekly WA '!R258:M,MATCH(FALSE,'Saleyard Weekly WA '!R258:M="",0)))))</f>
        <v>130.99880207361966</v>
      </c>
    </row>
    <row r="255" spans="1:7" x14ac:dyDescent="0.25">
      <c r="A255" s="36">
        <f>'Saleyard Weekly WA '!C258</f>
        <v>38302</v>
      </c>
      <c r="B255" s="66" cm="1">
        <f t="array" ref="B255">IF(AND('Saleyard Weekly WA '!N258="",'Saleyard Weekly WA '!N258=""),B254,IF('Saleyard Weekly WA '!N258&lt;&gt;"",'Saleyard Weekly WA '!N258,AVERAGE(B254,INDEX('Saleyard Weekly WA '!M259:M,MATCH(FALSE,'Saleyard Weekly WA '!M259:M="",0)))))</f>
        <v>333.65958961227</v>
      </c>
      <c r="C255" s="66" cm="1">
        <f t="array" ref="C255">IF(AND('Saleyard Weekly WA '!O258="",'Saleyard Weekly WA '!O258=""),C254,IF('Saleyard Weekly WA '!O258&lt;&gt;"",'Saleyard Weekly WA '!O258,AVERAGE(C254,INDEX('Saleyard Weekly WA '!N259:M,MATCH(FALSE,'Saleyard Weekly WA '!N259:M="",0)))))</f>
        <v>373.98345620858902</v>
      </c>
      <c r="D255" s="66" cm="1">
        <f t="array" ref="D255">IF(AND('Saleyard Weekly WA '!P258="",'Saleyard Weekly WA '!P258=""),D254,IF('Saleyard Weekly WA '!P258&lt;&gt;"",'Saleyard Weekly WA '!P258,AVERAGE(D254,INDEX('Saleyard Weekly WA '!O259:M,MATCH(FALSE,'Saleyard Weekly WA '!O259:M="",0)))))</f>
        <v>347.1692283165645</v>
      </c>
      <c r="E255" s="66" cm="1">
        <f t="array" ref="E255">IF(AND('Saleyard Weekly WA '!Q258="",'Saleyard Weekly WA '!Q258=""),E254,IF('Saleyard Weekly WA '!Q258&lt;&gt;"",'Saleyard Weekly WA '!Q258,AVERAGE(E254,INDEX('Saleyard Weekly WA '!P259:M,MATCH(FALSE,'Saleyard Weekly WA '!P259:M="",0)))))</f>
        <v>326.0977759361964</v>
      </c>
      <c r="F255" s="66" cm="1">
        <f t="array" ref="F255">IF(AND('Saleyard Weekly WA '!R258="",'Saleyard Weekly WA '!R258=""),F254,IF('Saleyard Weekly WA '!R258&lt;&gt;"",'Saleyard Weekly WA '!R258,AVERAGE(F254,INDEX('Saleyard Weekly WA '!Q259:M,MATCH(FALSE,'Saleyard Weekly WA '!Q259:M="",0)))))</f>
        <v>376.11630732760739</v>
      </c>
      <c r="G255" s="66" cm="1">
        <f t="array" ref="G255">IF(AND('Saleyard Weekly WA '!S258="",'Saleyard Weekly WA '!S258=""),G254,IF('Saleyard Weekly WA '!S258&lt;&gt;"",'Saleyard Weekly WA '!S258,AVERAGE(G254,INDEX('Saleyard Weekly WA '!R259:M,MATCH(FALSE,'Saleyard Weekly WA '!R259:M="",0)))))</f>
        <v>140.70506633865034</v>
      </c>
    </row>
    <row r="256" spans="1:7" x14ac:dyDescent="0.25">
      <c r="A256" s="36">
        <f>'Saleyard Weekly WA '!C259</f>
        <v>38309</v>
      </c>
      <c r="B256" s="66" cm="1">
        <f t="array" ref="B256">IF(AND('Saleyard Weekly WA '!N259="",'Saleyard Weekly WA '!N259=""),B255,IF('Saleyard Weekly WA '!N259&lt;&gt;"",'Saleyard Weekly WA '!N259,AVERAGE(B255,INDEX('Saleyard Weekly WA '!M260:M,MATCH(FALSE,'Saleyard Weekly WA '!M260:M="",0)))))</f>
        <v>330.1372389521473</v>
      </c>
      <c r="C256" s="66" cm="1">
        <f t="array" ref="C256">IF(AND('Saleyard Weekly WA '!O259="",'Saleyard Weekly WA '!O259=""),C255,IF('Saleyard Weekly WA '!O259&lt;&gt;"",'Saleyard Weekly WA '!O259,AVERAGE(C255,INDEX('Saleyard Weekly WA '!N260:M,MATCH(FALSE,'Saleyard Weekly WA '!N260:M="",0)))))</f>
        <v>377.32397045153385</v>
      </c>
      <c r="D256" s="66" cm="1">
        <f t="array" ref="D256">IF(AND('Saleyard Weekly WA '!P259="",'Saleyard Weekly WA '!P259=""),D255,IF('Saleyard Weekly WA '!P259&lt;&gt;"",'Saleyard Weekly WA '!P259,AVERAGE(D255,INDEX('Saleyard Weekly WA '!O260:M,MATCH(FALSE,'Saleyard Weekly WA '!O260:M="",0)))))</f>
        <v>348.38533617177922</v>
      </c>
      <c r="E256" s="66" cm="1">
        <f t="array" ref="E256">IF(AND('Saleyard Weekly WA '!Q259="",'Saleyard Weekly WA '!Q259=""),E255,IF('Saleyard Weekly WA '!Q259&lt;&gt;"",'Saleyard Weekly WA '!Q259,AVERAGE(E255,INDEX('Saleyard Weekly WA '!P260:M,MATCH(FALSE,'Saleyard Weekly WA '!P260:M="",0)))))</f>
        <v>291.51931144049081</v>
      </c>
      <c r="F256" s="66" cm="1">
        <f t="array" ref="F256">IF(AND('Saleyard Weekly WA '!R259="",'Saleyard Weekly WA '!R259=""),F255,IF('Saleyard Weekly WA '!R259&lt;&gt;"",'Saleyard Weekly WA '!R259,AVERAGE(F255,INDEX('Saleyard Weekly WA '!Q260:M,MATCH(FALSE,'Saleyard Weekly WA '!Q260:M="",0)))))</f>
        <v>393.53313657668718</v>
      </c>
      <c r="G256" s="66" cm="1">
        <f t="array" ref="G256">IF(AND('Saleyard Weekly WA '!S259="",'Saleyard Weekly WA '!S259=""),G255,IF('Saleyard Weekly WA '!S259&lt;&gt;"",'Saleyard Weekly WA '!S259,AVERAGE(G255,INDEX('Saleyard Weekly WA '!R260:M,MATCH(FALSE,'Saleyard Weekly WA '!R260:M="",0)))))</f>
        <v>149.00504496441721</v>
      </c>
    </row>
    <row r="257" spans="1:7" x14ac:dyDescent="0.25">
      <c r="A257" s="36">
        <f>'Saleyard Weekly WA '!C260</f>
        <v>38316</v>
      </c>
      <c r="B257" s="66" cm="1">
        <f t="array" ref="B257">IF(AND('Saleyard Weekly WA '!N260="",'Saleyard Weekly WA '!N260=""),B256,IF('Saleyard Weekly WA '!N260&lt;&gt;"",'Saleyard Weekly WA '!N260,AVERAGE(B256,INDEX('Saleyard Weekly WA '!M261:M,MATCH(FALSE,'Saleyard Weekly WA '!M261:M="",0)))))</f>
        <v>399.32513762208595</v>
      </c>
      <c r="C257" s="66" cm="1">
        <f t="array" ref="C257">IF(AND('Saleyard Weekly WA '!O260="",'Saleyard Weekly WA '!O260=""),C256,IF('Saleyard Weekly WA '!O260&lt;&gt;"",'Saleyard Weekly WA '!O260,AVERAGE(C256,INDEX('Saleyard Weekly WA '!N261:M,MATCH(FALSE,'Saleyard Weekly WA '!N261:M="",0)))))</f>
        <v>429.32875814723928</v>
      </c>
      <c r="D257" s="66" cm="1">
        <f t="array" ref="D257">IF(AND('Saleyard Weekly WA '!P260="",'Saleyard Weekly WA '!P260=""),D256,IF('Saleyard Weekly WA '!P260&lt;&gt;"",'Saleyard Weekly WA '!P260,AVERAGE(D256,INDEX('Saleyard Weekly WA '!O261:M,MATCH(FALSE,'Saleyard Weekly WA '!O261:M="",0)))))</f>
        <v>418.5916037349694</v>
      </c>
      <c r="E257" s="66" cm="1">
        <f t="array" ref="E257">IF(AND('Saleyard Weekly WA '!Q260="",'Saleyard Weekly WA '!Q260=""),E256,IF('Saleyard Weekly WA '!Q260&lt;&gt;"",'Saleyard Weekly WA '!Q260,AVERAGE(E256,INDEX('Saleyard Weekly WA '!P261:M,MATCH(FALSE,'Saleyard Weekly WA '!P261:M="",0)))))</f>
        <v>291.51931144049081</v>
      </c>
      <c r="F257" s="66" cm="1">
        <f t="array" ref="F257">IF(AND('Saleyard Weekly WA '!R260="",'Saleyard Weekly WA '!R260=""),F256,IF('Saleyard Weekly WA '!R260&lt;&gt;"",'Saleyard Weekly WA '!R260,AVERAGE(F256,INDEX('Saleyard Weekly WA '!Q261:M,MATCH(FALSE,'Saleyard Weekly WA '!Q261:M="",0)))))</f>
        <v>417.4054928000001</v>
      </c>
      <c r="G257" s="66" cm="1">
        <f t="array" ref="G257">IF(AND('Saleyard Weekly WA '!S260="",'Saleyard Weekly WA '!S260=""),G256,IF('Saleyard Weekly WA '!S260&lt;&gt;"",'Saleyard Weekly WA '!S260,AVERAGE(G256,INDEX('Saleyard Weekly WA '!R261:M,MATCH(FALSE,'Saleyard Weekly WA '!R261:M="",0)))))</f>
        <v>139.61741638282211</v>
      </c>
    </row>
    <row r="258" spans="1:7" x14ac:dyDescent="0.25">
      <c r="A258" s="36">
        <f>'Saleyard Weekly WA '!C261</f>
        <v>38323</v>
      </c>
      <c r="B258" s="66" cm="1">
        <f t="array" ref="B258">IF(AND('Saleyard Weekly WA '!N261="",'Saleyard Weekly WA '!N261=""),B257,IF('Saleyard Weekly WA '!N261&lt;&gt;"",'Saleyard Weekly WA '!N261,AVERAGE(B257,INDEX('Saleyard Weekly WA '!M262:M,MATCH(FALSE,'Saleyard Weekly WA '!M262:M="",0)))))</f>
        <v>389.97461828220867</v>
      </c>
      <c r="C258" s="66" cm="1">
        <f t="array" ref="C258">IF(AND('Saleyard Weekly WA '!O261="",'Saleyard Weekly WA '!O261=""),C257,IF('Saleyard Weekly WA '!O261&lt;&gt;"",'Saleyard Weekly WA '!O261,AVERAGE(C257,INDEX('Saleyard Weekly WA '!N262:M,MATCH(FALSE,'Saleyard Weekly WA '!N262:M="",0)))))</f>
        <v>453.07992029938657</v>
      </c>
      <c r="D258" s="66" cm="1">
        <f t="array" ref="D258">IF(AND('Saleyard Weekly WA '!P261="",'Saleyard Weekly WA '!P261=""),D257,IF('Saleyard Weekly WA '!P261&lt;&gt;"",'Saleyard Weekly WA '!P261,AVERAGE(D257,INDEX('Saleyard Weekly WA '!O262:M,MATCH(FALSE,'Saleyard Weekly WA '!O262:M="",0)))))</f>
        <v>432.95543465521479</v>
      </c>
      <c r="E258" s="66" cm="1">
        <f t="array" ref="E258">IF(AND('Saleyard Weekly WA '!Q261="",'Saleyard Weekly WA '!Q261=""),E257,IF('Saleyard Weekly WA '!Q261&lt;&gt;"",'Saleyard Weekly WA '!Q261,AVERAGE(E257,INDEX('Saleyard Weekly WA '!P262:M,MATCH(FALSE,'Saleyard Weekly WA '!P262:M="",0)))))</f>
        <v>383.13703518282216</v>
      </c>
      <c r="F258" s="66" cm="1">
        <f t="array" ref="F258">IF(AND('Saleyard Weekly WA '!R261="",'Saleyard Weekly WA '!R261=""),F257,IF('Saleyard Weekly WA '!R261&lt;&gt;"",'Saleyard Weekly WA '!R261,AVERAGE(F257,INDEX('Saleyard Weekly WA '!Q262:M,MATCH(FALSE,'Saleyard Weekly WA '!Q262:M="",0)))))</f>
        <v>429.46005927607371</v>
      </c>
      <c r="G258" s="66" cm="1">
        <f t="array" ref="G258">IF(AND('Saleyard Weekly WA '!S261="",'Saleyard Weekly WA '!S261=""),G257,IF('Saleyard Weekly WA '!S261&lt;&gt;"",'Saleyard Weekly WA '!S261,AVERAGE(G257,INDEX('Saleyard Weekly WA '!R262:M,MATCH(FALSE,'Saleyard Weekly WA '!R262:M="",0)))))</f>
        <v>134.1510217472393</v>
      </c>
    </row>
    <row r="259" spans="1:7" x14ac:dyDescent="0.25">
      <c r="A259" s="36">
        <f>'Saleyard Weekly WA '!C262</f>
        <v>38330</v>
      </c>
      <c r="B259" s="66" cm="1">
        <f t="array" ref="B259">IF(AND('Saleyard Weekly WA '!N262="",'Saleyard Weekly WA '!N262=""),B258,IF('Saleyard Weekly WA '!N262&lt;&gt;"",'Saleyard Weekly WA '!N262,AVERAGE(B258,INDEX('Saleyard Weekly WA '!M263:M,MATCH(FALSE,'Saleyard Weekly WA '!M263:M="",0)))))</f>
        <v>450.81175666257678</v>
      </c>
      <c r="C259" s="66" cm="1">
        <f t="array" ref="C259">IF(AND('Saleyard Weekly WA '!O262="",'Saleyard Weekly WA '!O262=""),C258,IF('Saleyard Weekly WA '!O262&lt;&gt;"",'Saleyard Weekly WA '!O262,AVERAGE(C258,INDEX('Saleyard Weekly WA '!N263:M,MATCH(FALSE,'Saleyard Weekly WA '!N263:M="",0)))))</f>
        <v>476.07619228957066</v>
      </c>
      <c r="D259" s="66" cm="1">
        <f t="array" ref="D259">IF(AND('Saleyard Weekly WA '!P262="",'Saleyard Weekly WA '!P262=""),D258,IF('Saleyard Weekly WA '!P262&lt;&gt;"",'Saleyard Weekly WA '!P262,AVERAGE(D258,INDEX('Saleyard Weekly WA '!O263:M,MATCH(FALSE,'Saleyard Weekly WA '!O263:M="",0)))))</f>
        <v>470.58587941104304</v>
      </c>
      <c r="E259" s="66" cm="1">
        <f t="array" ref="E259">IF(AND('Saleyard Weekly WA '!Q262="",'Saleyard Weekly WA '!Q262=""),E258,IF('Saleyard Weekly WA '!Q262&lt;&gt;"",'Saleyard Weekly WA '!Q262,AVERAGE(E258,INDEX('Saleyard Weekly WA '!P263:M,MATCH(FALSE,'Saleyard Weekly WA '!P263:M="",0)))))</f>
        <v>383.13703518282216</v>
      </c>
      <c r="F259" s="66" cm="1">
        <f t="array" ref="F259">IF(AND('Saleyard Weekly WA '!R262="",'Saleyard Weekly WA '!R262=""),F258,IF('Saleyard Weekly WA '!R262&lt;&gt;"",'Saleyard Weekly WA '!R262,AVERAGE(F258,INDEX('Saleyard Weekly WA '!Q263:M,MATCH(FALSE,'Saleyard Weekly WA '!Q263:M="",0)))))</f>
        <v>453.1141339214725</v>
      </c>
      <c r="G259" s="66" cm="1">
        <f t="array" ref="G259">IF(AND('Saleyard Weekly WA '!S262="",'Saleyard Weekly WA '!S262=""),G258,IF('Saleyard Weekly WA '!S262&lt;&gt;"",'Saleyard Weekly WA '!S262,AVERAGE(G258,INDEX('Saleyard Weekly WA '!R263:M,MATCH(FALSE,'Saleyard Weekly WA '!R263:M="",0)))))</f>
        <v>138.95528799754604</v>
      </c>
    </row>
    <row r="260" spans="1:7" x14ac:dyDescent="0.25">
      <c r="A260" s="36">
        <f>'Saleyard Weekly WA '!C263</f>
        <v>38337</v>
      </c>
      <c r="B260" s="66" cm="1">
        <f t="array" ref="B260">IF(AND('Saleyard Weekly WA '!N263="",'Saleyard Weekly WA '!N263=""),B259,IF('Saleyard Weekly WA '!N263&lt;&gt;"",'Saleyard Weekly WA '!N263,AVERAGE(B259,INDEX('Saleyard Weekly WA '!M264:M,MATCH(FALSE,'Saleyard Weekly WA '!M264:M="",0)))))</f>
        <v>386.75656397055218</v>
      </c>
      <c r="C260" s="66" cm="1">
        <f t="array" ref="C260">IF(AND('Saleyard Weekly WA '!O263="",'Saleyard Weekly WA '!O263=""),C259,IF('Saleyard Weekly WA '!O263&lt;&gt;"",'Saleyard Weekly WA '!O263,AVERAGE(C259,INDEX('Saleyard Weekly WA '!N264:M,MATCH(FALSE,'Saleyard Weekly WA '!N264:M="",0)))))</f>
        <v>476.52841586257676</v>
      </c>
      <c r="D260" s="66" cm="1">
        <f t="array" ref="D260">IF(AND('Saleyard Weekly WA '!P263="",'Saleyard Weekly WA '!P263=""),D259,IF('Saleyard Weekly WA '!P263&lt;&gt;"",'Saleyard Weekly WA '!P263,AVERAGE(D259,INDEX('Saleyard Weekly WA '!O264:M,MATCH(FALSE,'Saleyard Weekly WA '!O264:M="",0)))))</f>
        <v>480.76390453987733</v>
      </c>
      <c r="E260" s="66" cm="1">
        <f t="array" ref="E260">IF(AND('Saleyard Weekly WA '!Q263="",'Saleyard Weekly WA '!Q263=""),E259,IF('Saleyard Weekly WA '!Q263&lt;&gt;"",'Saleyard Weekly WA '!Q263,AVERAGE(E259,INDEX('Saleyard Weekly WA '!P264:M,MATCH(FALSE,'Saleyard Weekly WA '!P264:M="",0)))))</f>
        <v>383.13703518282216</v>
      </c>
      <c r="F260" s="66" cm="1">
        <f t="array" ref="F260">IF(AND('Saleyard Weekly WA '!R263="",'Saleyard Weekly WA '!R263=""),F259,IF('Saleyard Weekly WA '!R263&lt;&gt;"",'Saleyard Weekly WA '!R263,AVERAGE(F259,INDEX('Saleyard Weekly WA '!Q264:M,MATCH(FALSE,'Saleyard Weekly WA '!Q264:M="",0)))))</f>
        <v>382.05140578895708</v>
      </c>
      <c r="G260" s="66" cm="1">
        <f t="array" ref="G260">IF(AND('Saleyard Weekly WA '!S263="",'Saleyard Weekly WA '!S263=""),G259,IF('Saleyard Weekly WA '!S263&lt;&gt;"",'Saleyard Weekly WA '!S263,AVERAGE(G259,INDEX('Saleyard Weekly WA '!R264:M,MATCH(FALSE,'Saleyard Weekly WA '!R264:M="",0)))))</f>
        <v>128.01208865521474</v>
      </c>
    </row>
    <row r="261" spans="1:7" x14ac:dyDescent="0.25">
      <c r="A261" s="36">
        <f>'Saleyard Weekly WA '!C264</f>
        <v>38344</v>
      </c>
      <c r="B261" s="66" cm="1">
        <f t="array" ref="B261">IF(AND('Saleyard Weekly WA '!N264="",'Saleyard Weekly WA '!N264=""),B260,IF('Saleyard Weekly WA '!N264&lt;&gt;"",'Saleyard Weekly WA '!N264,AVERAGE(B260,INDEX('Saleyard Weekly WA '!M265:M,MATCH(FALSE,'Saleyard Weekly WA '!M265:M="",0)))))</f>
        <v>361.32388363926395</v>
      </c>
      <c r="C261" s="66" cm="1">
        <f t="array" ref="C261">IF(AND('Saleyard Weekly WA '!O264="",'Saleyard Weekly WA '!O264=""),C260,IF('Saleyard Weekly WA '!O264&lt;&gt;"",'Saleyard Weekly WA '!O264,AVERAGE(C260,INDEX('Saleyard Weekly WA '!N265:M,MATCH(FALSE,'Saleyard Weekly WA '!N265:M="",0)))))</f>
        <v>378.36554536441724</v>
      </c>
      <c r="D261" s="66" cm="1">
        <f t="array" ref="D261">IF(AND('Saleyard Weekly WA '!P264="",'Saleyard Weekly WA '!P264=""),D260,IF('Saleyard Weekly WA '!P264&lt;&gt;"",'Saleyard Weekly WA '!P264,AVERAGE(D260,INDEX('Saleyard Weekly WA '!O265:M,MATCH(FALSE,'Saleyard Weekly WA '!O265:M="",0)))))</f>
        <v>430.94160978650314</v>
      </c>
      <c r="E261" s="66" cm="1">
        <f t="array" ref="E261">IF(AND('Saleyard Weekly WA '!Q264="",'Saleyard Weekly WA '!Q264=""),E260,IF('Saleyard Weekly WA '!Q264&lt;&gt;"",'Saleyard Weekly WA '!Q264,AVERAGE(E260,INDEX('Saleyard Weekly WA '!P265:M,MATCH(FALSE,'Saleyard Weekly WA '!P265:M="",0)))))</f>
        <v>383.13703518282216</v>
      </c>
      <c r="F261" s="66" cm="1">
        <f t="array" ref="F261">IF(AND('Saleyard Weekly WA '!R264="",'Saleyard Weekly WA '!R264=""),F260,IF('Saleyard Weekly WA '!R264&lt;&gt;"",'Saleyard Weekly WA '!R264,AVERAGE(F260,INDEX('Saleyard Weekly WA '!Q265:M,MATCH(FALSE,'Saleyard Weekly WA '!Q265:M="",0)))))</f>
        <v>382.07591306748475</v>
      </c>
      <c r="G261" s="66" cm="1">
        <f t="array" ref="G261">IF(AND('Saleyard Weekly WA '!S264="",'Saleyard Weekly WA '!S264=""),G260,IF('Saleyard Weekly WA '!S264&lt;&gt;"",'Saleyard Weekly WA '!S264,AVERAGE(G260,INDEX('Saleyard Weekly WA '!R265:M,MATCH(FALSE,'Saleyard Weekly WA '!R265:M="",0)))))</f>
        <v>120.13588714846628</v>
      </c>
    </row>
    <row r="262" spans="1:7" x14ac:dyDescent="0.25">
      <c r="A262" s="36">
        <f>'Saleyard Weekly WA '!C265</f>
        <v>38351</v>
      </c>
      <c r="B262" s="66" cm="1">
        <f t="array" ref="B262">IF(AND('Saleyard Weekly WA '!N265="",'Saleyard Weekly WA '!N265=""),B261,IF('Saleyard Weekly WA '!N265&lt;&gt;"",'Saleyard Weekly WA '!N265,AVERAGE(B261,INDEX('Saleyard Weekly WA '!M266:M,MATCH(FALSE,'Saleyard Weekly WA '!M266:M="",0)))))</f>
        <v>361.32388363926395</v>
      </c>
      <c r="C262" s="66" cm="1">
        <f t="array" ref="C262">IF(AND('Saleyard Weekly WA '!O265="",'Saleyard Weekly WA '!O265=""),C261,IF('Saleyard Weekly WA '!O265&lt;&gt;"",'Saleyard Weekly WA '!O265,AVERAGE(C261,INDEX('Saleyard Weekly WA '!N266:M,MATCH(FALSE,'Saleyard Weekly WA '!N266:M="",0)))))</f>
        <v>378.36554536441724</v>
      </c>
      <c r="D262" s="66" cm="1">
        <f t="array" ref="D262">IF(AND('Saleyard Weekly WA '!P265="",'Saleyard Weekly WA '!P265=""),D261,IF('Saleyard Weekly WA '!P265&lt;&gt;"",'Saleyard Weekly WA '!P265,AVERAGE(D261,INDEX('Saleyard Weekly WA '!O266:M,MATCH(FALSE,'Saleyard Weekly WA '!O266:M="",0)))))</f>
        <v>430.94160978650314</v>
      </c>
      <c r="E262" s="66" cm="1">
        <f t="array" ref="E262">IF(AND('Saleyard Weekly WA '!Q265="",'Saleyard Weekly WA '!Q265=""),E261,IF('Saleyard Weekly WA '!Q265&lt;&gt;"",'Saleyard Weekly WA '!Q265,AVERAGE(E261,INDEX('Saleyard Weekly WA '!P266:M,MATCH(FALSE,'Saleyard Weekly WA '!P266:M="",0)))))</f>
        <v>383.13703518282216</v>
      </c>
      <c r="F262" s="66" cm="1">
        <f t="array" ref="F262">IF(AND('Saleyard Weekly WA '!R265="",'Saleyard Weekly WA '!R265=""),F261,IF('Saleyard Weekly WA '!R265&lt;&gt;"",'Saleyard Weekly WA '!R265,AVERAGE(F261,INDEX('Saleyard Weekly WA '!Q266:M,MATCH(FALSE,'Saleyard Weekly WA '!Q266:M="",0)))))</f>
        <v>382.07591306748475</v>
      </c>
      <c r="G262" s="66" cm="1">
        <f t="array" ref="G262">IF(AND('Saleyard Weekly WA '!S265="",'Saleyard Weekly WA '!S265=""),G261,IF('Saleyard Weekly WA '!S265&lt;&gt;"",'Saleyard Weekly WA '!S265,AVERAGE(G261,INDEX('Saleyard Weekly WA '!R266:M,MATCH(FALSE,'Saleyard Weekly WA '!R266:M="",0)))))</f>
        <v>120.13588714846628</v>
      </c>
    </row>
    <row r="263" spans="1:7" x14ac:dyDescent="0.25">
      <c r="A263" s="36">
        <f>'Saleyard Weekly WA '!C266</f>
        <v>38358</v>
      </c>
      <c r="B263" s="66" cm="1">
        <f t="array" ref="B263">IF(AND('Saleyard Weekly WA '!N266="",'Saleyard Weekly WA '!N266=""),B262,IF('Saleyard Weekly WA '!N266&lt;&gt;"",'Saleyard Weekly WA '!N266,AVERAGE(B262,INDEX('Saleyard Weekly WA '!M267:M,MATCH(FALSE,'Saleyard Weekly WA '!M267:M="",0)))))</f>
        <v>403.02587943727173</v>
      </c>
      <c r="C263" s="66" cm="1">
        <f t="array" ref="C263">IF(AND('Saleyard Weekly WA '!O266="",'Saleyard Weekly WA '!O266=""),C262,IF('Saleyard Weekly WA '!O266&lt;&gt;"",'Saleyard Weekly WA '!O266,AVERAGE(C262,INDEX('Saleyard Weekly WA '!N267:M,MATCH(FALSE,'Saleyard Weekly WA '!N267:M="",0)))))</f>
        <v>432.33027291108414</v>
      </c>
      <c r="D263" s="66" cm="1">
        <f t="array" ref="D263">IF(AND('Saleyard Weekly WA '!P266="",'Saleyard Weekly WA '!P266=""),D262,IF('Saleyard Weekly WA '!P266&lt;&gt;"",'Saleyard Weekly WA '!P266,AVERAGE(D262,INDEX('Saleyard Weekly WA '!O267:M,MATCH(FALSE,'Saleyard Weekly WA '!O267:M="",0)))))</f>
        <v>444.90451132521321</v>
      </c>
      <c r="E263" s="66" cm="1">
        <f t="array" ref="E263">IF(AND('Saleyard Weekly WA '!Q266="",'Saleyard Weekly WA '!Q266=""),E262,IF('Saleyard Weekly WA '!Q266&lt;&gt;"",'Saleyard Weekly WA '!Q266,AVERAGE(E262,INDEX('Saleyard Weekly WA '!P267:M,MATCH(FALSE,'Saleyard Weekly WA '!P267:M="",0)))))</f>
        <v>383.13703518282216</v>
      </c>
      <c r="F263" s="66" cm="1">
        <f t="array" ref="F263">IF(AND('Saleyard Weekly WA '!R266="",'Saleyard Weekly WA '!R266=""),F262,IF('Saleyard Weekly WA '!R266&lt;&gt;"",'Saleyard Weekly WA '!R266,AVERAGE(F262,INDEX('Saleyard Weekly WA '!Q267:M,MATCH(FALSE,'Saleyard Weekly WA '!Q267:M="",0)))))</f>
        <v>407.6877751839221</v>
      </c>
      <c r="G263" s="66" cm="1">
        <f t="array" ref="G263">IF(AND('Saleyard Weekly WA '!S266="",'Saleyard Weekly WA '!S266=""),G262,IF('Saleyard Weekly WA '!S266&lt;&gt;"",'Saleyard Weekly WA '!S266,AVERAGE(G262,INDEX('Saleyard Weekly WA '!R267:M,MATCH(FALSE,'Saleyard Weekly WA '!R267:M="",0)))))</f>
        <v>125.87018296467724</v>
      </c>
    </row>
    <row r="264" spans="1:7" x14ac:dyDescent="0.25">
      <c r="A264" s="36">
        <f>'Saleyard Weekly WA '!C267</f>
        <v>38365</v>
      </c>
      <c r="B264" s="66" cm="1">
        <f t="array" ref="B264">IF(AND('Saleyard Weekly WA '!N267="",'Saleyard Weekly WA '!N267=""),B263,IF('Saleyard Weekly WA '!N267&lt;&gt;"",'Saleyard Weekly WA '!N267,AVERAGE(B263,INDEX('Saleyard Weekly WA '!M268:M,MATCH(FALSE,'Saleyard Weekly WA '!M268:M="",0)))))</f>
        <v>370.77105093057259</v>
      </c>
      <c r="C264" s="66" cm="1">
        <f t="array" ref="C264">IF(AND('Saleyard Weekly WA '!O267="",'Saleyard Weekly WA '!O267=""),C263,IF('Saleyard Weekly WA '!O267&lt;&gt;"",'Saleyard Weekly WA '!O267,AVERAGE(C263,INDEX('Saleyard Weekly WA '!N268:M,MATCH(FALSE,'Saleyard Weekly WA '!N268:M="",0)))))</f>
        <v>413.46264278684544</v>
      </c>
      <c r="D264" s="66" cm="1">
        <f t="array" ref="D264">IF(AND('Saleyard Weekly WA '!P267="",'Saleyard Weekly WA '!P267=""),D263,IF('Saleyard Weekly WA '!P267&lt;&gt;"",'Saleyard Weekly WA '!P267,AVERAGE(D263,INDEX('Saleyard Weekly WA '!O268:M,MATCH(FALSE,'Saleyard Weekly WA '!O268:M="",0)))))</f>
        <v>441.44100030207073</v>
      </c>
      <c r="E264" s="66" cm="1">
        <f t="array" ref="E264">IF(AND('Saleyard Weekly WA '!Q267="",'Saleyard Weekly WA '!Q267=""),E263,IF('Saleyard Weekly WA '!Q267&lt;&gt;"",'Saleyard Weekly WA '!Q267,AVERAGE(E263,INDEX('Saleyard Weekly WA '!P268:M,MATCH(FALSE,'Saleyard Weekly WA '!P268:M="",0)))))</f>
        <v>330.50662749573701</v>
      </c>
      <c r="F264" s="66" cm="1">
        <f t="array" ref="F264">IF(AND('Saleyard Weekly WA '!R267="",'Saleyard Weekly WA '!R267=""),F263,IF('Saleyard Weekly WA '!R267&lt;&gt;"",'Saleyard Weekly WA '!R267,AVERAGE(F263,INDEX('Saleyard Weekly WA '!Q268:M,MATCH(FALSE,'Saleyard Weekly WA '!Q268:M="",0)))))</f>
        <v>386.25686507917186</v>
      </c>
      <c r="G264" s="66" cm="1">
        <f t="array" ref="G264">IF(AND('Saleyard Weekly WA '!S267="",'Saleyard Weekly WA '!S267=""),G263,IF('Saleyard Weekly WA '!S267&lt;&gt;"",'Saleyard Weekly WA '!S267,AVERAGE(G263,INDEX('Saleyard Weekly WA '!R268:M,MATCH(FALSE,'Saleyard Weekly WA '!R268:M="",0)))))</f>
        <v>110.55858345919613</v>
      </c>
    </row>
    <row r="265" spans="1:7" x14ac:dyDescent="0.25">
      <c r="A265" s="36">
        <f>'Saleyard Weekly WA '!C268</f>
        <v>38372</v>
      </c>
      <c r="B265" s="66" cm="1">
        <f t="array" ref="B265">IF(AND('Saleyard Weekly WA '!N268="",'Saleyard Weekly WA '!N268=""),B264,IF('Saleyard Weekly WA '!N268&lt;&gt;"",'Saleyard Weekly WA '!N268,AVERAGE(B264,INDEX('Saleyard Weekly WA '!M269:M,MATCH(FALSE,'Saleyard Weekly WA '!M269:M="",0)))))</f>
        <v>331.48857045310604</v>
      </c>
      <c r="C265" s="66" cm="1">
        <f t="array" ref="C265">IF(AND('Saleyard Weekly WA '!O268="",'Saleyard Weekly WA '!O268=""),C264,IF('Saleyard Weekly WA '!O268&lt;&gt;"",'Saleyard Weekly WA '!O268,AVERAGE(C264,INDEX('Saleyard Weekly WA '!N269:M,MATCH(FALSE,'Saleyard Weekly WA '!N269:M="",0)))))</f>
        <v>414.18711302314262</v>
      </c>
      <c r="D265" s="66" cm="1">
        <f t="array" ref="D265">IF(AND('Saleyard Weekly WA '!P268="",'Saleyard Weekly WA '!P268=""),D264,IF('Saleyard Weekly WA '!P268&lt;&gt;"",'Saleyard Weekly WA '!P268,AVERAGE(D264,INDEX('Saleyard Weekly WA '!O269:M,MATCH(FALSE,'Saleyard Weekly WA '!O269:M="",0)))))</f>
        <v>404.68725289646778</v>
      </c>
      <c r="E265" s="66" cm="1">
        <f t="array" ref="E265">IF(AND('Saleyard Weekly WA '!Q268="",'Saleyard Weekly WA '!Q268=""),E264,IF('Saleyard Weekly WA '!Q268&lt;&gt;"",'Saleyard Weekly WA '!Q268,AVERAGE(E264,INDEX('Saleyard Weekly WA '!P269:M,MATCH(FALSE,'Saleyard Weekly WA '!P269:M="",0)))))</f>
        <v>303.31431124725952</v>
      </c>
      <c r="F265" s="66" cm="1">
        <f t="array" ref="F265">IF(AND('Saleyard Weekly WA '!R268="",'Saleyard Weekly WA '!R268=""),F264,IF('Saleyard Weekly WA '!R268&lt;&gt;"",'Saleyard Weekly WA '!R268,AVERAGE(F264,INDEX('Saleyard Weekly WA '!Q269:M,MATCH(FALSE,'Saleyard Weekly WA '!Q269:M="",0)))))</f>
        <v>387.24059034104761</v>
      </c>
      <c r="G265" s="66" cm="1">
        <f t="array" ref="G265">IF(AND('Saleyard Weekly WA '!S268="",'Saleyard Weekly WA '!S268=""),G264,IF('Saleyard Weekly WA '!S268&lt;&gt;"",'Saleyard Weekly WA '!S268,AVERAGE(G264,INDEX('Saleyard Weekly WA '!R269:M,MATCH(FALSE,'Saleyard Weekly WA '!R269:M="",0)))))</f>
        <v>114.01914552740564</v>
      </c>
    </row>
    <row r="266" spans="1:7" x14ac:dyDescent="0.25">
      <c r="A266" s="36">
        <f>'Saleyard Weekly WA '!C269</f>
        <v>38379</v>
      </c>
      <c r="B266" s="66" cm="1">
        <f t="array" ref="B266">IF(AND('Saleyard Weekly WA '!N269="",'Saleyard Weekly WA '!N269=""),B265,IF('Saleyard Weekly WA '!N269&lt;&gt;"",'Saleyard Weekly WA '!N269,AVERAGE(B265,INDEX('Saleyard Weekly WA '!M270:M,MATCH(FALSE,'Saleyard Weekly WA '!M270:M="",0)))))</f>
        <v>392.39017126674798</v>
      </c>
      <c r="C266" s="66" cm="1">
        <f t="array" ref="C266">IF(AND('Saleyard Weekly WA '!O269="",'Saleyard Weekly WA '!O269=""),C265,IF('Saleyard Weekly WA '!O269&lt;&gt;"",'Saleyard Weekly WA '!O269,AVERAGE(C265,INDEX('Saleyard Weekly WA '!N270:M,MATCH(FALSE,'Saleyard Weekly WA '!N270:M="",0)))))</f>
        <v>408.11150402436061</v>
      </c>
      <c r="D266" s="66" cm="1">
        <f t="array" ref="D266">IF(AND('Saleyard Weekly WA '!P269="",'Saleyard Weekly WA '!P269=""),D265,IF('Saleyard Weekly WA '!P269&lt;&gt;"",'Saleyard Weekly WA '!P269,AVERAGE(D265,INDEX('Saleyard Weekly WA '!O270:M,MATCH(FALSE,'Saleyard Weekly WA '!O270:M="",0)))))</f>
        <v>418.86215959074315</v>
      </c>
      <c r="E266" s="66" cm="1">
        <f t="array" ref="E266">IF(AND('Saleyard Weekly WA '!Q269="",'Saleyard Weekly WA '!Q269=""),E265,IF('Saleyard Weekly WA '!Q269&lt;&gt;"",'Saleyard Weekly WA '!Q269,AVERAGE(E265,INDEX('Saleyard Weekly WA '!P270:M,MATCH(FALSE,'Saleyard Weekly WA '!P270:M="",0)))))</f>
        <v>364.17514817052381</v>
      </c>
      <c r="F266" s="66" cm="1">
        <f t="array" ref="F266">IF(AND('Saleyard Weekly WA '!R269="",'Saleyard Weekly WA '!R269=""),F265,IF('Saleyard Weekly WA '!R269&lt;&gt;"",'Saleyard Weekly WA '!R269,AVERAGE(F265,INDEX('Saleyard Weekly WA '!Q270:M,MATCH(FALSE,'Saleyard Weekly WA '!Q270:M="",0)))))</f>
        <v>338.62620944701587</v>
      </c>
      <c r="G266" s="66" cm="1">
        <f t="array" ref="G266">IF(AND('Saleyard Weekly WA '!S269="",'Saleyard Weekly WA '!S269=""),G265,IF('Saleyard Weekly WA '!S269&lt;&gt;"",'Saleyard Weekly WA '!S269,AVERAGE(G265,INDEX('Saleyard Weekly WA '!R270:M,MATCH(FALSE,'Saleyard Weekly WA '!R270:M="",0)))))</f>
        <v>99.398820133982966</v>
      </c>
    </row>
    <row r="267" spans="1:7" x14ac:dyDescent="0.25">
      <c r="A267" s="36">
        <f>'Saleyard Weekly WA '!C270</f>
        <v>38386</v>
      </c>
      <c r="B267" s="66" cm="1">
        <f t="array" ref="B267">IF(AND('Saleyard Weekly WA '!N270="",'Saleyard Weekly WA '!N270=""),B266,IF('Saleyard Weekly WA '!N270&lt;&gt;"",'Saleyard Weekly WA '!N270,AVERAGE(B266,INDEX('Saleyard Weekly WA '!M271:M,MATCH(FALSE,'Saleyard Weekly WA '!M271:M="",0)))))</f>
        <v>365.12626344457988</v>
      </c>
      <c r="C267" s="66" cm="1">
        <f t="array" ref="C267">IF(AND('Saleyard Weekly WA '!O270="",'Saleyard Weekly WA '!O270=""),C266,IF('Saleyard Weekly WA '!O270&lt;&gt;"",'Saleyard Weekly WA '!O270,AVERAGE(C266,INDEX('Saleyard Weekly WA '!N271:M,MATCH(FALSE,'Saleyard Weekly WA '!N271:M="",0)))))</f>
        <v>419.2851954689404</v>
      </c>
      <c r="D267" s="66" cm="1">
        <f t="array" ref="D267">IF(AND('Saleyard Weekly WA '!P270="",'Saleyard Weekly WA '!P270=""),D266,IF('Saleyard Weekly WA '!P270&lt;&gt;"",'Saleyard Weekly WA '!P270,AVERAGE(D266,INDEX('Saleyard Weekly WA '!O271:M,MATCH(FALSE,'Saleyard Weekly WA '!O271:M="",0)))))</f>
        <v>402.43978378075531</v>
      </c>
      <c r="E267" s="66" cm="1">
        <f t="array" ref="E267">IF(AND('Saleyard Weekly WA '!Q270="",'Saleyard Weekly WA '!Q270=""),E266,IF('Saleyard Weekly WA '!Q270&lt;&gt;"",'Saleyard Weekly WA '!Q270,AVERAGE(E266,INDEX('Saleyard Weekly WA '!P271:M,MATCH(FALSE,'Saleyard Weekly WA '!P271:M="",0)))))</f>
        <v>314.69849172959812</v>
      </c>
      <c r="F267" s="66" cm="1">
        <f t="array" ref="F267">IF(AND('Saleyard Weekly WA '!R270="",'Saleyard Weekly WA '!R270=""),F266,IF('Saleyard Weekly WA '!R270&lt;&gt;"",'Saleyard Weekly WA '!R270,AVERAGE(F266,INDEX('Saleyard Weekly WA '!Q271:M,MATCH(FALSE,'Saleyard Weekly WA '!Q271:M="",0)))))</f>
        <v>418.29403316199762</v>
      </c>
      <c r="G267" s="66" cm="1">
        <f t="array" ref="G267">IF(AND('Saleyard Weekly WA '!S270="",'Saleyard Weekly WA '!S270=""),G266,IF('Saleyard Weekly WA '!S270&lt;&gt;"",'Saleyard Weekly WA '!S270,AVERAGE(G266,INDEX('Saleyard Weekly WA '!R271:M,MATCH(FALSE,'Saleyard Weekly WA '!R271:M="",0)))))</f>
        <v>119.3046932350792</v>
      </c>
    </row>
    <row r="268" spans="1:7" x14ac:dyDescent="0.25">
      <c r="A268" s="36">
        <f>'Saleyard Weekly WA '!C271</f>
        <v>38393</v>
      </c>
      <c r="B268" s="66" cm="1">
        <f t="array" ref="B268">IF(AND('Saleyard Weekly WA '!N271="",'Saleyard Weekly WA '!N271=""),B267,IF('Saleyard Weekly WA '!N271&lt;&gt;"",'Saleyard Weekly WA '!N271,AVERAGE(B267,INDEX('Saleyard Weekly WA '!M272:M,MATCH(FALSE,'Saleyard Weekly WA '!M272:M="",0)))))</f>
        <v>407.89979492326438</v>
      </c>
      <c r="C268" s="66" cm="1">
        <f t="array" ref="C268">IF(AND('Saleyard Weekly WA '!O271="",'Saleyard Weekly WA '!O271=""),C267,IF('Saleyard Weekly WA '!O271&lt;&gt;"",'Saleyard Weekly WA '!O271,AVERAGE(C267,INDEX('Saleyard Weekly WA '!N272:M,MATCH(FALSE,'Saleyard Weekly WA '!N272:M="",0)))))</f>
        <v>414.29067644092578</v>
      </c>
      <c r="D268" s="66" cm="1">
        <f t="array" ref="D268">IF(AND('Saleyard Weekly WA '!P271="",'Saleyard Weekly WA '!P271=""),D267,IF('Saleyard Weekly WA '!P271&lt;&gt;"",'Saleyard Weekly WA '!P271,AVERAGE(D267,INDEX('Saleyard Weekly WA '!O272:M,MATCH(FALSE,'Saleyard Weekly WA '!O272:M="",0)))))</f>
        <v>400.51591538124245</v>
      </c>
      <c r="E268" s="66" cm="1">
        <f t="array" ref="E268">IF(AND('Saleyard Weekly WA '!Q271="",'Saleyard Weekly WA '!Q271=""),E267,IF('Saleyard Weekly WA '!Q271&lt;&gt;"",'Saleyard Weekly WA '!Q271,AVERAGE(E267,INDEX('Saleyard Weekly WA '!P272:M,MATCH(FALSE,'Saleyard Weekly WA '!P272:M="",0)))))</f>
        <v>314.69849172959812</v>
      </c>
      <c r="F268" s="66" cm="1">
        <f t="array" ref="F268">IF(AND('Saleyard Weekly WA '!R271="",'Saleyard Weekly WA '!R271=""),F267,IF('Saleyard Weekly WA '!R271&lt;&gt;"",'Saleyard Weekly WA '!R271,AVERAGE(F267,INDEX('Saleyard Weekly WA '!Q272:M,MATCH(FALSE,'Saleyard Weekly WA '!Q272:M="",0)))))</f>
        <v>409.71519294518885</v>
      </c>
      <c r="G268" s="66" cm="1">
        <f t="array" ref="G268">IF(AND('Saleyard Weekly WA '!S271="",'Saleyard Weekly WA '!S271=""),G267,IF('Saleyard Weekly WA '!S271&lt;&gt;"",'Saleyard Weekly WA '!S271,AVERAGE(G267,INDEX('Saleyard Weekly WA '!R272:M,MATCH(FALSE,'Saleyard Weekly WA '!R272:M="",0)))))</f>
        <v>128.69110714981733</v>
      </c>
    </row>
    <row r="269" spans="1:7" x14ac:dyDescent="0.25">
      <c r="A269" s="36">
        <f>'Saleyard Weekly WA '!C272</f>
        <v>38400</v>
      </c>
      <c r="B269" s="66" cm="1">
        <f t="array" ref="B269">IF(AND('Saleyard Weekly WA '!N272="",'Saleyard Weekly WA '!N272=""),B268,IF('Saleyard Weekly WA '!N272&lt;&gt;"",'Saleyard Weekly WA '!N272,AVERAGE(B268,INDEX('Saleyard Weekly WA '!M273:M,MATCH(FALSE,'Saleyard Weekly WA '!M273:M="",0)))))</f>
        <v>396.57243593909874</v>
      </c>
      <c r="C269" s="66" cm="1">
        <f t="array" ref="C269">IF(AND('Saleyard Weekly WA '!O272="",'Saleyard Weekly WA '!O272=""),C268,IF('Saleyard Weekly WA '!O272&lt;&gt;"",'Saleyard Weekly WA '!O272,AVERAGE(C268,INDEX('Saleyard Weekly WA '!N273:M,MATCH(FALSE,'Saleyard Weekly WA '!N273:M="",0)))))</f>
        <v>409.98579259196111</v>
      </c>
      <c r="D269" s="66" cm="1">
        <f t="array" ref="D269">IF(AND('Saleyard Weekly WA '!P272="",'Saleyard Weekly WA '!P272=""),D268,IF('Saleyard Weekly WA '!P272&lt;&gt;"",'Saleyard Weekly WA '!P272,AVERAGE(D268,INDEX('Saleyard Weekly WA '!O273:M,MATCH(FALSE,'Saleyard Weekly WA '!O273:M="",0)))))</f>
        <v>384.15708969062126</v>
      </c>
      <c r="E269" s="66" cm="1">
        <f t="array" ref="E269">IF(AND('Saleyard Weekly WA '!Q272="",'Saleyard Weekly WA '!Q272=""),E268,IF('Saleyard Weekly WA '!Q272&lt;&gt;"",'Saleyard Weekly WA '!Q272,AVERAGE(E268,INDEX('Saleyard Weekly WA '!P273:M,MATCH(FALSE,'Saleyard Weekly WA '!P273:M="",0)))))</f>
        <v>314.69849172959812</v>
      </c>
      <c r="F269" s="66" cm="1">
        <f t="array" ref="F269">IF(AND('Saleyard Weekly WA '!R272="",'Saleyard Weekly WA '!R272=""),F268,IF('Saleyard Weekly WA '!R272&lt;&gt;"",'Saleyard Weekly WA '!R272,AVERAGE(F268,INDEX('Saleyard Weekly WA '!Q273:M,MATCH(FALSE,'Saleyard Weekly WA '!Q273:M="",0)))))</f>
        <v>390.86779225822181</v>
      </c>
      <c r="G269" s="66" cm="1">
        <f t="array" ref="G269">IF(AND('Saleyard Weekly WA '!S272="",'Saleyard Weekly WA '!S272=""),G268,IF('Saleyard Weekly WA '!S272&lt;&gt;"",'Saleyard Weekly WA '!S272,AVERAGE(G268,INDEX('Saleyard Weekly WA '!R273:M,MATCH(FALSE,'Saleyard Weekly WA '!R273:M="",0)))))</f>
        <v>140.84675420219247</v>
      </c>
    </row>
    <row r="270" spans="1:7" x14ac:dyDescent="0.25">
      <c r="A270" s="36">
        <f>'Saleyard Weekly WA '!C273</f>
        <v>38407</v>
      </c>
      <c r="B270" s="66" cm="1">
        <f t="array" ref="B270">IF(AND('Saleyard Weekly WA '!N273="",'Saleyard Weekly WA '!N273=""),B269,IF('Saleyard Weekly WA '!N273&lt;&gt;"",'Saleyard Weekly WA '!N273,AVERAGE(B269,INDEX('Saleyard Weekly WA '!M274:M,MATCH(FALSE,'Saleyard Weekly WA '!M274:M="",0)))))</f>
        <v>379.11465225334962</v>
      </c>
      <c r="C270" s="66" cm="1">
        <f t="array" ref="C270">IF(AND('Saleyard Weekly WA '!O273="",'Saleyard Weekly WA '!O273=""),C269,IF('Saleyard Weekly WA '!O273&lt;&gt;"",'Saleyard Weekly WA '!O273,AVERAGE(C269,INDEX('Saleyard Weekly WA '!N274:M,MATCH(FALSE,'Saleyard Weekly WA '!N274:M="",0)))))</f>
        <v>386.64509682338621</v>
      </c>
      <c r="D270" s="66" cm="1">
        <f t="array" ref="D270">IF(AND('Saleyard Weekly WA '!P273="",'Saleyard Weekly WA '!P273=""),D269,IF('Saleyard Weekly WA '!P273&lt;&gt;"",'Saleyard Weekly WA '!P273,AVERAGE(D269,INDEX('Saleyard Weekly WA '!O274:M,MATCH(FALSE,'Saleyard Weekly WA '!O274:M="",0)))))</f>
        <v>375.76907131546898</v>
      </c>
      <c r="E270" s="66" cm="1">
        <f t="array" ref="E270">IF(AND('Saleyard Weekly WA '!Q273="",'Saleyard Weekly WA '!Q273=""),E269,IF('Saleyard Weekly WA '!Q273&lt;&gt;"",'Saleyard Weekly WA '!Q273,AVERAGE(E269,INDEX('Saleyard Weekly WA '!P274:M,MATCH(FALSE,'Saleyard Weekly WA '!P274:M="",0)))))</f>
        <v>379.03328190012189</v>
      </c>
      <c r="F270" s="66" cm="1">
        <f t="array" ref="F270">IF(AND('Saleyard Weekly WA '!R273="",'Saleyard Weekly WA '!R273=""),F269,IF('Saleyard Weekly WA '!R273&lt;&gt;"",'Saleyard Weekly WA '!R273,AVERAGE(F269,INDEX('Saleyard Weekly WA '!Q274:M,MATCH(FALSE,'Saleyard Weekly WA '!Q274:M="",0)))))</f>
        <v>400.34306276735697</v>
      </c>
      <c r="G270" s="66" cm="1">
        <f t="array" ref="G270">IF(AND('Saleyard Weekly WA '!S273="",'Saleyard Weekly WA '!S273=""),G269,IF('Saleyard Weekly WA '!S273&lt;&gt;"",'Saleyard Weekly WA '!S273,AVERAGE(G269,INDEX('Saleyard Weekly WA '!R274:M,MATCH(FALSE,'Saleyard Weekly WA '!R274:M="",0)))))</f>
        <v>149.4749296760049</v>
      </c>
    </row>
    <row r="271" spans="1:7" x14ac:dyDescent="0.25">
      <c r="A271" s="36">
        <f>'Saleyard Weekly WA '!C274</f>
        <v>38414</v>
      </c>
      <c r="B271" s="66" cm="1">
        <f t="array" ref="B271">IF(AND('Saleyard Weekly WA '!N274="",'Saleyard Weekly WA '!N274=""),B270,IF('Saleyard Weekly WA '!N274&lt;&gt;"",'Saleyard Weekly WA '!N274,AVERAGE(B270,INDEX('Saleyard Weekly WA '!M275:M,MATCH(FALSE,'Saleyard Weekly WA '!M275:M="",0)))))</f>
        <v>364.9463547040196</v>
      </c>
      <c r="C271" s="66" cm="1">
        <f t="array" ref="C271">IF(AND('Saleyard Weekly WA '!O274="",'Saleyard Weekly WA '!O274=""),C270,IF('Saleyard Weekly WA '!O274&lt;&gt;"",'Saleyard Weekly WA '!O274,AVERAGE(C270,INDEX('Saleyard Weekly WA '!N275:M,MATCH(FALSE,'Saleyard Weekly WA '!N275:M="",0)))))</f>
        <v>398.44849697198543</v>
      </c>
      <c r="D271" s="66" cm="1">
        <f t="array" ref="D271">IF(AND('Saleyard Weekly WA '!P274="",'Saleyard Weekly WA '!P274=""),D270,IF('Saleyard Weekly WA '!P274&lt;&gt;"",'Saleyard Weekly WA '!P274,AVERAGE(D270,INDEX('Saleyard Weekly WA '!O275:M,MATCH(FALSE,'Saleyard Weekly WA '!O275:M="",0)))))</f>
        <v>360.94091206820963</v>
      </c>
      <c r="E271" s="66" cm="1">
        <f t="array" ref="E271">IF(AND('Saleyard Weekly WA '!Q274="",'Saleyard Weekly WA '!Q274=""),E270,IF('Saleyard Weekly WA '!Q274&lt;&gt;"",'Saleyard Weekly WA '!Q274,AVERAGE(E270,INDEX('Saleyard Weekly WA '!P275:M,MATCH(FALSE,'Saleyard Weekly WA '!P275:M="",0)))))</f>
        <v>379.87501596589533</v>
      </c>
      <c r="F271" s="66" cm="1">
        <f t="array" ref="F271">IF(AND('Saleyard Weekly WA '!R274="",'Saleyard Weekly WA '!R274=""),F270,IF('Saleyard Weekly WA '!R274&lt;&gt;"",'Saleyard Weekly WA '!R274,AVERAGE(F270,INDEX('Saleyard Weekly WA '!Q275:M,MATCH(FALSE,'Saleyard Weekly WA '!Q275:M="",0)))))</f>
        <v>426.30110924969557</v>
      </c>
      <c r="G271" s="66" cm="1">
        <f t="array" ref="G271">IF(AND('Saleyard Weekly WA '!S274="",'Saleyard Weekly WA '!S274=""),G270,IF('Saleyard Weekly WA '!S274&lt;&gt;"",'Saleyard Weekly WA '!S274,AVERAGE(G270,INDEX('Saleyard Weekly WA '!R275:M,MATCH(FALSE,'Saleyard Weekly WA '!R275:M="",0)))))</f>
        <v>152.50824327405607</v>
      </c>
    </row>
    <row r="272" spans="1:7" x14ac:dyDescent="0.25">
      <c r="A272" s="36">
        <f>'Saleyard Weekly WA '!C275</f>
        <v>38421</v>
      </c>
      <c r="B272" s="66" cm="1">
        <f t="array" ref="B272">IF(AND('Saleyard Weekly WA '!N275="",'Saleyard Weekly WA '!N275=""),B271,IF('Saleyard Weekly WA '!N275&lt;&gt;"",'Saleyard Weekly WA '!N275,AVERAGE(B271,INDEX('Saleyard Weekly WA '!M276:M,MATCH(FALSE,'Saleyard Weekly WA '!M276:M="",0)))))</f>
        <v>326.88002295980522</v>
      </c>
      <c r="C272" s="66" cm="1">
        <f t="array" ref="C272">IF(AND('Saleyard Weekly WA '!O275="",'Saleyard Weekly WA '!O275=""),C271,IF('Saleyard Weekly WA '!O275&lt;&gt;"",'Saleyard Weekly WA '!O275,AVERAGE(C271,INDEX('Saleyard Weekly WA '!N276:M,MATCH(FALSE,'Saleyard Weekly WA '!N276:M="",0)))))</f>
        <v>400.5515839610232</v>
      </c>
      <c r="D272" s="66" cm="1">
        <f t="array" ref="D272">IF(AND('Saleyard Weekly WA '!P275="",'Saleyard Weekly WA '!P275=""),D271,IF('Saleyard Weekly WA '!P275&lt;&gt;"",'Saleyard Weekly WA '!P275,AVERAGE(D271,INDEX('Saleyard Weekly WA '!O276:M,MATCH(FALSE,'Saleyard Weekly WA '!O276:M="",0)))))</f>
        <v>381.7233107186359</v>
      </c>
      <c r="E272" s="66" cm="1">
        <f t="array" ref="E272">IF(AND('Saleyard Weekly WA '!Q275="",'Saleyard Weekly WA '!Q275=""),E271,IF('Saleyard Weekly WA '!Q275&lt;&gt;"",'Saleyard Weekly WA '!Q275,AVERAGE(E271,INDEX('Saleyard Weekly WA '!P276:M,MATCH(FALSE,'Saleyard Weekly WA '!P276:M="",0)))))</f>
        <v>310.55403355907436</v>
      </c>
      <c r="F272" s="66" cm="1">
        <f t="array" ref="F272">IF(AND('Saleyard Weekly WA '!R275="",'Saleyard Weekly WA '!R275=""),F271,IF('Saleyard Weekly WA '!R275&lt;&gt;"",'Saleyard Weekly WA '!R275,AVERAGE(F271,INDEX('Saleyard Weekly WA '!Q276:M,MATCH(FALSE,'Saleyard Weekly WA '!Q276:M="",0)))))</f>
        <v>404.9781016589526</v>
      </c>
      <c r="G272" s="66" cm="1">
        <f t="array" ref="G272">IF(AND('Saleyard Weekly WA '!S275="",'Saleyard Weekly WA '!S275=""),G271,IF('Saleyard Weekly WA '!S275&lt;&gt;"",'Saleyard Weekly WA '!S275,AVERAGE(G271,INDEX('Saleyard Weekly WA '!R276:M,MATCH(FALSE,'Saleyard Weekly WA '!R276:M="",0)))))</f>
        <v>154.24359783191235</v>
      </c>
    </row>
    <row r="273" spans="1:7" x14ac:dyDescent="0.25">
      <c r="A273" s="36">
        <f>'Saleyard Weekly WA '!C276</f>
        <v>38428</v>
      </c>
      <c r="B273" s="66" cm="1">
        <f t="array" ref="B273">IF(AND('Saleyard Weekly WA '!N276="",'Saleyard Weekly WA '!N276=""),B272,IF('Saleyard Weekly WA '!N276&lt;&gt;"",'Saleyard Weekly WA '!N276,AVERAGE(B272,INDEX('Saleyard Weekly WA '!M277:M,MATCH(FALSE,'Saleyard Weekly WA '!M277:M="",0)))))</f>
        <v>406.03848569305734</v>
      </c>
      <c r="C273" s="66" cm="1">
        <f t="array" ref="C273">IF(AND('Saleyard Weekly WA '!O276="",'Saleyard Weekly WA '!O276=""),C272,IF('Saleyard Weekly WA '!O276&lt;&gt;"",'Saleyard Weekly WA '!O276,AVERAGE(C272,INDEX('Saleyard Weekly WA '!N277:M,MATCH(FALSE,'Saleyard Weekly WA '!N277:M="",0)))))</f>
        <v>388.16336584896476</v>
      </c>
      <c r="D273" s="66" cm="1">
        <f t="array" ref="D273">IF(AND('Saleyard Weekly WA '!P276="",'Saleyard Weekly WA '!P276=""),D272,IF('Saleyard Weekly WA '!P276&lt;&gt;"",'Saleyard Weekly WA '!P276,AVERAGE(D272,INDEX('Saleyard Weekly WA '!O277:M,MATCH(FALSE,'Saleyard Weekly WA '!O277:M="",0)))))</f>
        <v>380.03498763459203</v>
      </c>
      <c r="E273" s="66" cm="1">
        <f t="array" ref="E273">IF(AND('Saleyard Weekly WA '!Q276="",'Saleyard Weekly WA '!Q276=""),E272,IF('Saleyard Weekly WA '!Q276&lt;&gt;"",'Saleyard Weekly WA '!Q276,AVERAGE(E272,INDEX('Saleyard Weekly WA '!P277:M,MATCH(FALSE,'Saleyard Weekly WA '!P277:M="",0)))))</f>
        <v>310.55403355907436</v>
      </c>
      <c r="F273" s="66" cm="1">
        <f t="array" ref="F273">IF(AND('Saleyard Weekly WA '!R276="",'Saleyard Weekly WA '!R276=""),F272,IF('Saleyard Weekly WA '!R276&lt;&gt;"",'Saleyard Weekly WA '!R276,AVERAGE(F272,INDEX('Saleyard Weekly WA '!Q277:M,MATCH(FALSE,'Saleyard Weekly WA '!Q277:M="",0)))))</f>
        <v>382.97179815834357</v>
      </c>
      <c r="G273" s="66" cm="1">
        <f t="array" ref="G273">IF(AND('Saleyard Weekly WA '!S276="",'Saleyard Weekly WA '!S276=""),G272,IF('Saleyard Weekly WA '!S276&lt;&gt;"",'Saleyard Weekly WA '!S276,AVERAGE(G272,INDEX('Saleyard Weekly WA '!R277:M,MATCH(FALSE,'Saleyard Weekly WA '!R277:M="",0)))))</f>
        <v>148.54878915468944</v>
      </c>
    </row>
    <row r="274" spans="1:7" x14ac:dyDescent="0.25">
      <c r="A274" s="36">
        <f>'Saleyard Weekly WA '!C277</f>
        <v>38435</v>
      </c>
      <c r="B274" s="66" cm="1">
        <f t="array" ref="B274">IF(AND('Saleyard Weekly WA '!N277="",'Saleyard Weekly WA '!N277=""),B273,IF('Saleyard Weekly WA '!N277&lt;&gt;"",'Saleyard Weekly WA '!N277,AVERAGE(B273,INDEX('Saleyard Weekly WA '!M278:M,MATCH(FALSE,'Saleyard Weekly WA '!M278:M="",0)))))</f>
        <v>303.56227647015839</v>
      </c>
      <c r="C274" s="66" cm="1">
        <f t="array" ref="C274">IF(AND('Saleyard Weekly WA '!O277="",'Saleyard Weekly WA '!O277=""),C273,IF('Saleyard Weekly WA '!O277&lt;&gt;"",'Saleyard Weekly WA '!O277,AVERAGE(C273,INDEX('Saleyard Weekly WA '!N278:M,MATCH(FALSE,'Saleyard Weekly WA '!N278:M="",0)))))</f>
        <v>408.83828928867246</v>
      </c>
      <c r="D274" s="66" cm="1">
        <f t="array" ref="D274">IF(AND('Saleyard Weekly WA '!P277="",'Saleyard Weekly WA '!P277=""),D273,IF('Saleyard Weekly WA '!P277&lt;&gt;"",'Saleyard Weekly WA '!P277,AVERAGE(D273,INDEX('Saleyard Weekly WA '!O278:M,MATCH(FALSE,'Saleyard Weekly WA '!O278:M="",0)))))</f>
        <v>362.48898690377598</v>
      </c>
      <c r="E274" s="66" cm="1">
        <f t="array" ref="E274">IF(AND('Saleyard Weekly WA '!Q277="",'Saleyard Weekly WA '!Q277=""),E273,IF('Saleyard Weekly WA '!Q277&lt;&gt;"",'Saleyard Weekly WA '!Q277,AVERAGE(E273,INDEX('Saleyard Weekly WA '!P278:M,MATCH(FALSE,'Saleyard Weekly WA '!P278:M="",0)))))</f>
        <v>260.43418446528625</v>
      </c>
      <c r="F274" s="66" cm="1">
        <f t="array" ref="F274">IF(AND('Saleyard Weekly WA '!R277="",'Saleyard Weekly WA '!R277=""),F273,IF('Saleyard Weekly WA '!R277&lt;&gt;"",'Saleyard Weekly WA '!R277,AVERAGE(F273,INDEX('Saleyard Weekly WA '!Q278:M,MATCH(FALSE,'Saleyard Weekly WA '!Q278:M="",0)))))</f>
        <v>329.05575853593183</v>
      </c>
      <c r="G274" s="66" cm="1">
        <f t="array" ref="G274">IF(AND('Saleyard Weekly WA '!S277="",'Saleyard Weekly WA '!S277=""),G273,IF('Saleyard Weekly WA '!S277&lt;&gt;"",'Saleyard Weekly WA '!S277,AVERAGE(G273,INDEX('Saleyard Weekly WA '!R278:M,MATCH(FALSE,'Saleyard Weekly WA '!R278:M="",0)))))</f>
        <v>136.43961976857494</v>
      </c>
    </row>
    <row r="275" spans="1:7" x14ac:dyDescent="0.25">
      <c r="A275" s="36">
        <f>'Saleyard Weekly WA '!C278</f>
        <v>38442</v>
      </c>
      <c r="B275" s="66" cm="1">
        <f t="array" ref="B275">IF(AND('Saleyard Weekly WA '!N278="",'Saleyard Weekly WA '!N278=""),B274,IF('Saleyard Weekly WA '!N278&lt;&gt;"",'Saleyard Weekly WA '!N278,AVERAGE(B274,INDEX('Saleyard Weekly WA '!M279:M,MATCH(FALSE,'Saleyard Weekly WA '!M279:M="",0)))))</f>
        <v>401.30254857869249</v>
      </c>
      <c r="C275" s="66" cm="1">
        <f t="array" ref="C275">IF(AND('Saleyard Weekly WA '!O278="",'Saleyard Weekly WA '!O278=""),C274,IF('Saleyard Weekly WA '!O278&lt;&gt;"",'Saleyard Weekly WA '!O278,AVERAGE(C274,INDEX('Saleyard Weekly WA '!N279:M,MATCH(FALSE,'Saleyard Weekly WA '!N279:M="",0)))))</f>
        <v>412.21371916949158</v>
      </c>
      <c r="D275" s="66" cm="1">
        <f t="array" ref="D275">IF(AND('Saleyard Weekly WA '!P278="",'Saleyard Weekly WA '!P278=""),D274,IF('Saleyard Weekly WA '!P278&lt;&gt;"",'Saleyard Weekly WA '!P278,AVERAGE(D274,INDEX('Saleyard Weekly WA '!O279:M,MATCH(FALSE,'Saleyard Weekly WA '!O279:M="",0)))))</f>
        <v>364.610672905569</v>
      </c>
      <c r="E275" s="66" cm="1">
        <f t="array" ref="E275">IF(AND('Saleyard Weekly WA '!Q278="",'Saleyard Weekly WA '!Q278=""),E274,IF('Saleyard Weekly WA '!Q278&lt;&gt;"",'Saleyard Weekly WA '!Q278,AVERAGE(E274,INDEX('Saleyard Weekly WA '!P279:M,MATCH(FALSE,'Saleyard Weekly WA '!P279:M="",0)))))</f>
        <v>329.04632229297823</v>
      </c>
      <c r="F275" s="66" cm="1">
        <f t="array" ref="F275">IF(AND('Saleyard Weekly WA '!R278="",'Saleyard Weekly WA '!R278=""),F274,IF('Saleyard Weekly WA '!R278&lt;&gt;"",'Saleyard Weekly WA '!R278,AVERAGE(F274,INDEX('Saleyard Weekly WA '!Q279:M,MATCH(FALSE,'Saleyard Weekly WA '!Q279:M="",0)))))</f>
        <v>361.57021401694919</v>
      </c>
      <c r="G275" s="66" cm="1">
        <f t="array" ref="G275">IF(AND('Saleyard Weekly WA '!S278="",'Saleyard Weekly WA '!S278=""),G274,IF('Saleyard Weekly WA '!S278&lt;&gt;"",'Saleyard Weekly WA '!S278,AVERAGE(G274,INDEX('Saleyard Weekly WA '!R279:M,MATCH(FALSE,'Saleyard Weekly WA '!R279:M="",0)))))</f>
        <v>195.70596306537533</v>
      </c>
    </row>
    <row r="276" spans="1:7" x14ac:dyDescent="0.25">
      <c r="A276" s="36">
        <f>'Saleyard Weekly WA '!C279</f>
        <v>38449</v>
      </c>
      <c r="B276" s="66" cm="1">
        <f t="array" ref="B276">IF(AND('Saleyard Weekly WA '!N279="",'Saleyard Weekly WA '!N279=""),B275,IF('Saleyard Weekly WA '!N279&lt;&gt;"",'Saleyard Weekly WA '!N279,AVERAGE(B275,INDEX('Saleyard Weekly WA '!M280:M,MATCH(FALSE,'Saleyard Weekly WA '!M280:M="",0)))))</f>
        <v>330.73513842372881</v>
      </c>
      <c r="C276" s="66" cm="1">
        <f t="array" ref="C276">IF(AND('Saleyard Weekly WA '!O279="",'Saleyard Weekly WA '!O279=""),C275,IF('Saleyard Weekly WA '!O279&lt;&gt;"",'Saleyard Weekly WA '!O279,AVERAGE(C275,INDEX('Saleyard Weekly WA '!N280:M,MATCH(FALSE,'Saleyard Weekly WA '!N280:M="",0)))))</f>
        <v>398.96107559322041</v>
      </c>
      <c r="D276" s="66" cm="1">
        <f t="array" ref="D276">IF(AND('Saleyard Weekly WA '!P279="",'Saleyard Weekly WA '!P279=""),D275,IF('Saleyard Weekly WA '!P279&lt;&gt;"",'Saleyard Weekly WA '!P279,AVERAGE(D275,INDEX('Saleyard Weekly WA '!O280:M,MATCH(FALSE,'Saleyard Weekly WA '!O280:M="",0)))))</f>
        <v>382.06963251089593</v>
      </c>
      <c r="E276" s="66" cm="1">
        <f t="array" ref="E276">IF(AND('Saleyard Weekly WA '!Q279="",'Saleyard Weekly WA '!Q279=""),E275,IF('Saleyard Weekly WA '!Q279&lt;&gt;"",'Saleyard Weekly WA '!Q279,AVERAGE(E275,INDEX('Saleyard Weekly WA '!P280:M,MATCH(FALSE,'Saleyard Weekly WA '!P280:M="",0)))))</f>
        <v>284.08831108958839</v>
      </c>
      <c r="F276" s="66" cm="1">
        <f t="array" ref="F276">IF(AND('Saleyard Weekly WA '!R279="",'Saleyard Weekly WA '!R279=""),F275,IF('Saleyard Weekly WA '!R279&lt;&gt;"",'Saleyard Weekly WA '!R279,AVERAGE(F275,INDEX('Saleyard Weekly WA '!Q280:M,MATCH(FALSE,'Saleyard Weekly WA '!Q280:M="",0)))))</f>
        <v>403.42138059564166</v>
      </c>
      <c r="G276" s="66" cm="1">
        <f t="array" ref="G276">IF(AND('Saleyard Weekly WA '!S279="",'Saleyard Weekly WA '!S279=""),G275,IF('Saleyard Weekly WA '!S279&lt;&gt;"",'Saleyard Weekly WA '!S279,AVERAGE(G275,INDEX('Saleyard Weekly WA '!R280:M,MATCH(FALSE,'Saleyard Weekly WA '!R280:M="",0)))))</f>
        <v>216.97122681355933</v>
      </c>
    </row>
    <row r="277" spans="1:7" x14ac:dyDescent="0.25">
      <c r="A277" s="36">
        <f>'Saleyard Weekly WA '!C280</f>
        <v>38456</v>
      </c>
      <c r="B277" s="66" cm="1">
        <f t="array" ref="B277">IF(AND('Saleyard Weekly WA '!N280="",'Saleyard Weekly WA '!N280=""),B276,IF('Saleyard Weekly WA '!N280&lt;&gt;"",'Saleyard Weekly WA '!N280,AVERAGE(B276,INDEX('Saleyard Weekly WA '!M281:M,MATCH(FALSE,'Saleyard Weekly WA '!M281:M="",0)))))</f>
        <v>380.38964322276036</v>
      </c>
      <c r="C277" s="66" cm="1">
        <f t="array" ref="C277">IF(AND('Saleyard Weekly WA '!O280="",'Saleyard Weekly WA '!O280=""),C276,IF('Saleyard Weekly WA '!O280&lt;&gt;"",'Saleyard Weekly WA '!O280,AVERAGE(C276,INDEX('Saleyard Weekly WA '!N281:M,MATCH(FALSE,'Saleyard Weekly WA '!N281:M="",0)))))</f>
        <v>406.38067528329299</v>
      </c>
      <c r="D277" s="66" cm="1">
        <f t="array" ref="D277">IF(AND('Saleyard Weekly WA '!P280="",'Saleyard Weekly WA '!P280=""),D276,IF('Saleyard Weekly WA '!P280&lt;&gt;"",'Saleyard Weekly WA '!P280,AVERAGE(D276,INDEX('Saleyard Weekly WA '!O281:M,MATCH(FALSE,'Saleyard Weekly WA '!O281:M="",0)))))</f>
        <v>380.53595114285719</v>
      </c>
      <c r="E277" s="66" cm="1">
        <f t="array" ref="E277">IF(AND('Saleyard Weekly WA '!Q280="",'Saleyard Weekly WA '!Q280=""),E276,IF('Saleyard Weekly WA '!Q280&lt;&gt;"",'Saleyard Weekly WA '!Q280,AVERAGE(E276,INDEX('Saleyard Weekly WA '!P281:M,MATCH(FALSE,'Saleyard Weekly WA '!P281:M="",0)))))</f>
        <v>343.67943068523005</v>
      </c>
      <c r="F277" s="66" cm="1">
        <f t="array" ref="F277">IF(AND('Saleyard Weekly WA '!R280="",'Saleyard Weekly WA '!R280=""),F276,IF('Saleyard Weekly WA '!R280&lt;&gt;"",'Saleyard Weekly WA '!R280,AVERAGE(F276,INDEX('Saleyard Weekly WA '!Q281:M,MATCH(FALSE,'Saleyard Weekly WA '!Q281:M="",0)))))</f>
        <v>413.42741282324459</v>
      </c>
      <c r="G277" s="66" cm="1">
        <f t="array" ref="G277">IF(AND('Saleyard Weekly WA '!S280="",'Saleyard Weekly WA '!S280=""),G276,IF('Saleyard Weekly WA '!S280&lt;&gt;"",'Saleyard Weekly WA '!S280,AVERAGE(G276,INDEX('Saleyard Weekly WA '!R281:M,MATCH(FALSE,'Saleyard Weekly WA '!R281:M="",0)))))</f>
        <v>220.05172084019372</v>
      </c>
    </row>
    <row r="278" spans="1:7" x14ac:dyDescent="0.25">
      <c r="A278" s="36">
        <f>'Saleyard Weekly WA '!C281</f>
        <v>38463</v>
      </c>
      <c r="B278" s="66" cm="1">
        <f t="array" ref="B278">IF(AND('Saleyard Weekly WA '!N281="",'Saleyard Weekly WA '!N281=""),B277,IF('Saleyard Weekly WA '!N281&lt;&gt;"",'Saleyard Weekly WA '!N281,AVERAGE(B277,INDEX('Saleyard Weekly WA '!M282:M,MATCH(FALSE,'Saleyard Weekly WA '!M282:M="",0)))))</f>
        <v>388.16144203631961</v>
      </c>
      <c r="C278" s="66" cm="1">
        <f t="array" ref="C278">IF(AND('Saleyard Weekly WA '!O281="",'Saleyard Weekly WA '!O281=""),C277,IF('Saleyard Weekly WA '!O281&lt;&gt;"",'Saleyard Weekly WA '!O281,AVERAGE(C277,INDEX('Saleyard Weekly WA '!N282:M,MATCH(FALSE,'Saleyard Weekly WA '!N282:M="",0)))))</f>
        <v>412.46298316949157</v>
      </c>
      <c r="D278" s="66" cm="1">
        <f t="array" ref="D278">IF(AND('Saleyard Weekly WA '!P281="",'Saleyard Weekly WA '!P281=""),D277,IF('Saleyard Weekly WA '!P281&lt;&gt;"",'Saleyard Weekly WA '!P281,AVERAGE(D277,INDEX('Saleyard Weekly WA '!O282:M,MATCH(FALSE,'Saleyard Weekly WA '!O282:M="",0)))))</f>
        <v>377.04974648184026</v>
      </c>
      <c r="E278" s="66" cm="1">
        <f t="array" ref="E278">IF(AND('Saleyard Weekly WA '!Q281="",'Saleyard Weekly WA '!Q281=""),E277,IF('Saleyard Weekly WA '!Q281&lt;&gt;"",'Saleyard Weekly WA '!Q281,AVERAGE(E277,INDEX('Saleyard Weekly WA '!P282:M,MATCH(FALSE,'Saleyard Weekly WA '!P282:M="",0)))))</f>
        <v>384.3460497941889</v>
      </c>
      <c r="F278" s="66" cm="1">
        <f t="array" ref="F278">IF(AND('Saleyard Weekly WA '!R281="",'Saleyard Weekly WA '!R281=""),F277,IF('Saleyard Weekly WA '!R281&lt;&gt;"",'Saleyard Weekly WA '!R281,AVERAGE(F277,INDEX('Saleyard Weekly WA '!Q282:M,MATCH(FALSE,'Saleyard Weekly WA '!Q282:M="",0)))))</f>
        <v>445.12433641162232</v>
      </c>
      <c r="G278" s="66" cm="1">
        <f t="array" ref="G278">IF(AND('Saleyard Weekly WA '!S281="",'Saleyard Weekly WA '!S281=""),G277,IF('Saleyard Weekly WA '!S281&lt;&gt;"",'Saleyard Weekly WA '!S281,AVERAGE(G277,INDEX('Saleyard Weekly WA '!R282:M,MATCH(FALSE,'Saleyard Weekly WA '!R282:M="",0)))))</f>
        <v>205.2874406489104</v>
      </c>
    </row>
    <row r="279" spans="1:7" x14ac:dyDescent="0.25">
      <c r="A279" s="36">
        <f>'Saleyard Weekly WA '!C282</f>
        <v>38470</v>
      </c>
      <c r="B279" s="66" cm="1">
        <f t="array" ref="B279">IF(AND('Saleyard Weekly WA '!N282="",'Saleyard Weekly WA '!N282=""),B278,IF('Saleyard Weekly WA '!N282&lt;&gt;"",'Saleyard Weekly WA '!N282,AVERAGE(B278,INDEX('Saleyard Weekly WA '!M283:M,MATCH(FALSE,'Saleyard Weekly WA '!M283:M="",0)))))</f>
        <v>368.36723908958845</v>
      </c>
      <c r="C279" s="66" cm="1">
        <f t="array" ref="C279">IF(AND('Saleyard Weekly WA '!O282="",'Saleyard Weekly WA '!O282=""),C278,IF('Saleyard Weekly WA '!O282&lt;&gt;"",'Saleyard Weekly WA '!O282,AVERAGE(C278,INDEX('Saleyard Weekly WA '!N283:M,MATCH(FALSE,'Saleyard Weekly WA '!N283:M="",0)))))</f>
        <v>433.31345097820827</v>
      </c>
      <c r="D279" s="66" cm="1">
        <f t="array" ref="D279">IF(AND('Saleyard Weekly WA '!P282="",'Saleyard Weekly WA '!P282=""),D278,IF('Saleyard Weekly WA '!P282&lt;&gt;"",'Saleyard Weekly WA '!P282,AVERAGE(D278,INDEX('Saleyard Weekly WA '!O283:M,MATCH(FALSE,'Saleyard Weekly WA '!O283:M="",0)))))</f>
        <v>410.62783676513322</v>
      </c>
      <c r="E279" s="66" cm="1">
        <f t="array" ref="E279">IF(AND('Saleyard Weekly WA '!Q282="",'Saleyard Weekly WA '!Q282=""),E278,IF('Saleyard Weekly WA '!Q282&lt;&gt;"",'Saleyard Weekly WA '!Q282,AVERAGE(E278,INDEX('Saleyard Weekly WA '!P283:M,MATCH(FALSE,'Saleyard Weekly WA '!P283:M="",0)))))</f>
        <v>352.35540805811138</v>
      </c>
      <c r="F279" s="66" cm="1">
        <f t="array" ref="F279">IF(AND('Saleyard Weekly WA '!R282="",'Saleyard Weekly WA '!R282=""),F278,IF('Saleyard Weekly WA '!R282&lt;&gt;"",'Saleyard Weekly WA '!R282,AVERAGE(F278,INDEX('Saleyard Weekly WA '!Q283:M,MATCH(FALSE,'Saleyard Weekly WA '!Q283:M="",0)))))</f>
        <v>415.41794826150129</v>
      </c>
      <c r="G279" s="66" cm="1">
        <f t="array" ref="G279">IF(AND('Saleyard Weekly WA '!S282="",'Saleyard Weekly WA '!S282=""),G278,IF('Saleyard Weekly WA '!S282&lt;&gt;"",'Saleyard Weekly WA '!S282,AVERAGE(G278,INDEX('Saleyard Weekly WA '!R283:M,MATCH(FALSE,'Saleyard Weekly WA '!R283:M="",0)))))</f>
        <v>148.06764575544796</v>
      </c>
    </row>
    <row r="280" spans="1:7" x14ac:dyDescent="0.25">
      <c r="A280" s="36">
        <f>'Saleyard Weekly WA '!C283</f>
        <v>38477</v>
      </c>
      <c r="B280" s="66" cm="1">
        <f t="array" ref="B280">IF(AND('Saleyard Weekly WA '!N283="",'Saleyard Weekly WA '!N283=""),B279,IF('Saleyard Weekly WA '!N283&lt;&gt;"",'Saleyard Weekly WA '!N283,AVERAGE(B279,INDEX('Saleyard Weekly WA '!M284:M,MATCH(FALSE,'Saleyard Weekly WA '!M284:M="",0)))))</f>
        <v>390.71899802905574</v>
      </c>
      <c r="C280" s="66" cm="1">
        <f t="array" ref="C280">IF(AND('Saleyard Weekly WA '!O283="",'Saleyard Weekly WA '!O283=""),C279,IF('Saleyard Weekly WA '!O283&lt;&gt;"",'Saleyard Weekly WA '!O283,AVERAGE(C279,INDEX('Saleyard Weekly WA '!N284:M,MATCH(FALSE,'Saleyard Weekly WA '!N284:M="",0)))))</f>
        <v>421.87276902421308</v>
      </c>
      <c r="D280" s="66" cm="1">
        <f t="array" ref="D280">IF(AND('Saleyard Weekly WA '!P283="",'Saleyard Weekly WA '!P283=""),D279,IF('Saleyard Weekly WA '!P283&lt;&gt;"",'Saleyard Weekly WA '!P283,AVERAGE(D279,INDEX('Saleyard Weekly WA '!O284:M,MATCH(FALSE,'Saleyard Weekly WA '!O284:M="",0)))))</f>
        <v>396.81141808474587</v>
      </c>
      <c r="E280" s="66" cm="1">
        <f t="array" ref="E280">IF(AND('Saleyard Weekly WA '!Q283="",'Saleyard Weekly WA '!Q283=""),E279,IF('Saleyard Weekly WA '!Q283&lt;&gt;"",'Saleyard Weekly WA '!Q283,AVERAGE(E279,INDEX('Saleyard Weekly WA '!P284:M,MATCH(FALSE,'Saleyard Weekly WA '!P284:M="",0)))))</f>
        <v>373.35089426876522</v>
      </c>
      <c r="F280" s="66" cm="1">
        <f t="array" ref="F280">IF(AND('Saleyard Weekly WA '!R283="",'Saleyard Weekly WA '!R283=""),F279,IF('Saleyard Weekly WA '!R283&lt;&gt;"",'Saleyard Weekly WA '!R283,AVERAGE(F279,INDEX('Saleyard Weekly WA '!Q284:M,MATCH(FALSE,'Saleyard Weekly WA '!Q284:M="",0)))))</f>
        <v>412.8799446053269</v>
      </c>
      <c r="G280" s="66" cm="1">
        <f t="array" ref="G280">IF(AND('Saleyard Weekly WA '!S283="",'Saleyard Weekly WA '!S283=""),G279,IF('Saleyard Weekly WA '!S283&lt;&gt;"",'Saleyard Weekly WA '!S283,AVERAGE(G279,INDEX('Saleyard Weekly WA '!R284:M,MATCH(FALSE,'Saleyard Weekly WA '!R284:M="",0)))))</f>
        <v>173.18835225181599</v>
      </c>
    </row>
    <row r="281" spans="1:7" x14ac:dyDescent="0.25">
      <c r="A281" s="36">
        <f>'Saleyard Weekly WA '!C284</f>
        <v>38484</v>
      </c>
      <c r="B281" s="66" cm="1">
        <f t="array" ref="B281">IF(AND('Saleyard Weekly WA '!N284="",'Saleyard Weekly WA '!N284=""),B280,IF('Saleyard Weekly WA '!N284&lt;&gt;"",'Saleyard Weekly WA '!N284,AVERAGE(B280,INDEX('Saleyard Weekly WA '!M285:M,MATCH(FALSE,'Saleyard Weekly WA '!M285:M="",0)))))</f>
        <v>394.95022564891042</v>
      </c>
      <c r="C281" s="66" cm="1">
        <f t="array" ref="C281">IF(AND('Saleyard Weekly WA '!O284="",'Saleyard Weekly WA '!O284=""),C280,IF('Saleyard Weekly WA '!O284&lt;&gt;"",'Saleyard Weekly WA '!O284,AVERAGE(C280,INDEX('Saleyard Weekly WA '!N285:M,MATCH(FALSE,'Saleyard Weekly WA '!N285:M="",0)))))</f>
        <v>424.48027673123488</v>
      </c>
      <c r="D281" s="66" cm="1">
        <f t="array" ref="D281">IF(AND('Saleyard Weekly WA '!P284="",'Saleyard Weekly WA '!P284=""),D280,IF('Saleyard Weekly WA '!P284&lt;&gt;"",'Saleyard Weekly WA '!P284,AVERAGE(D280,INDEX('Saleyard Weekly WA '!O285:M,MATCH(FALSE,'Saleyard Weekly WA '!O285:M="",0)))))</f>
        <v>419.81921903874098</v>
      </c>
      <c r="E281" s="66" cm="1">
        <f t="array" ref="E281">IF(AND('Saleyard Weekly WA '!Q284="",'Saleyard Weekly WA '!Q284=""),E280,IF('Saleyard Weekly WA '!Q284&lt;&gt;"",'Saleyard Weekly WA '!Q284,AVERAGE(E280,INDEX('Saleyard Weekly WA '!P285:M,MATCH(FALSE,'Saleyard Weekly WA '!P285:M="",0)))))</f>
        <v>379.36859771428578</v>
      </c>
      <c r="F281" s="66" cm="1">
        <f t="array" ref="F281">IF(AND('Saleyard Weekly WA '!R284="",'Saleyard Weekly WA '!R284=""),F280,IF('Saleyard Weekly WA '!R284&lt;&gt;"",'Saleyard Weekly WA '!R284,AVERAGE(F280,INDEX('Saleyard Weekly WA '!Q285:M,MATCH(FALSE,'Saleyard Weekly WA '!Q285:M="",0)))))</f>
        <v>415.77885826876519</v>
      </c>
      <c r="G281" s="66" cm="1">
        <f t="array" ref="G281">IF(AND('Saleyard Weekly WA '!S284="",'Saleyard Weekly WA '!S284=""),G280,IF('Saleyard Weekly WA '!S284&lt;&gt;"",'Saleyard Weekly WA '!S284,AVERAGE(G280,INDEX('Saleyard Weekly WA '!R285:M,MATCH(FALSE,'Saleyard Weekly WA '!R285:M="",0)))))</f>
        <v>211.15593301210657</v>
      </c>
    </row>
    <row r="282" spans="1:7" x14ac:dyDescent="0.25">
      <c r="A282" s="36">
        <f>'Saleyard Weekly WA '!C285</f>
        <v>38491</v>
      </c>
      <c r="B282" s="66" cm="1">
        <f t="array" ref="B282">IF(AND('Saleyard Weekly WA '!N285="",'Saleyard Weekly WA '!N285=""),B281,IF('Saleyard Weekly WA '!N285&lt;&gt;"",'Saleyard Weekly WA '!N285,AVERAGE(B281,INDEX('Saleyard Weekly WA '!M286:M,MATCH(FALSE,'Saleyard Weekly WA '!M286:M="",0)))))</f>
        <v>394.12653789104121</v>
      </c>
      <c r="C282" s="66" cm="1">
        <f t="array" ref="C282">IF(AND('Saleyard Weekly WA '!O285="",'Saleyard Weekly WA '!O285=""),C281,IF('Saleyard Weekly WA '!O285&lt;&gt;"",'Saleyard Weekly WA '!O285,AVERAGE(C281,INDEX('Saleyard Weekly WA '!N286:M,MATCH(FALSE,'Saleyard Weekly WA '!N286:M="",0)))))</f>
        <v>471.41354474818411</v>
      </c>
      <c r="D282" s="66" cm="1">
        <f t="array" ref="D282">IF(AND('Saleyard Weekly WA '!P285="",'Saleyard Weekly WA '!P285=""),D281,IF('Saleyard Weekly WA '!P285&lt;&gt;"",'Saleyard Weekly WA '!P285,AVERAGE(D281,INDEX('Saleyard Weekly WA '!O286:M,MATCH(FALSE,'Saleyard Weekly WA '!O286:M="",0)))))</f>
        <v>462.10576494915261</v>
      </c>
      <c r="E282" s="66" cm="1">
        <f t="array" ref="E282">IF(AND('Saleyard Weekly WA '!Q285="",'Saleyard Weekly WA '!Q285=""),E281,IF('Saleyard Weekly WA '!Q285&lt;&gt;"",'Saleyard Weekly WA '!Q285,AVERAGE(E281,INDEX('Saleyard Weekly WA '!P286:M,MATCH(FALSE,'Saleyard Weekly WA '!P286:M="",0)))))</f>
        <v>397.96173115254243</v>
      </c>
      <c r="F282" s="66" cm="1">
        <f t="array" ref="F282">IF(AND('Saleyard Weekly WA '!R285="",'Saleyard Weekly WA '!R285=""),F281,IF('Saleyard Weekly WA '!R285&lt;&gt;"",'Saleyard Weekly WA '!R285,AVERAGE(F281,INDEX('Saleyard Weekly WA '!Q286:M,MATCH(FALSE,'Saleyard Weekly WA '!Q286:M="",0)))))</f>
        <v>458.53685509200977</v>
      </c>
      <c r="G282" s="66" cm="1">
        <f t="array" ref="G282">IF(AND('Saleyard Weekly WA '!S285="",'Saleyard Weekly WA '!S285=""),G281,IF('Saleyard Weekly WA '!S285&lt;&gt;"",'Saleyard Weekly WA '!S285,AVERAGE(G281,INDEX('Saleyard Weekly WA '!R286:M,MATCH(FALSE,'Saleyard Weekly WA '!R286:M="",0)))))</f>
        <v>264.75180885230031</v>
      </c>
    </row>
    <row r="283" spans="1:7" x14ac:dyDescent="0.25">
      <c r="A283" s="36">
        <f>'Saleyard Weekly WA '!C286</f>
        <v>38498</v>
      </c>
      <c r="B283" s="66" cm="1">
        <f t="array" ref="B283">IF(AND('Saleyard Weekly WA '!N286="",'Saleyard Weekly WA '!N286=""),B282,IF('Saleyard Weekly WA '!N286&lt;&gt;"",'Saleyard Weekly WA '!N286,AVERAGE(B282,INDEX('Saleyard Weekly WA '!M287:M,MATCH(FALSE,'Saleyard Weekly WA '!M287:M="",0)))))</f>
        <v>446.44313487651334</v>
      </c>
      <c r="C283" s="66" cm="1">
        <f t="array" ref="C283">IF(AND('Saleyard Weekly WA '!O286="",'Saleyard Weekly WA '!O286=""),C282,IF('Saleyard Weekly WA '!O286&lt;&gt;"",'Saleyard Weekly WA '!O286,AVERAGE(C282,INDEX('Saleyard Weekly WA '!N287:M,MATCH(FALSE,'Saleyard Weekly WA '!N287:M="",0)))))</f>
        <v>483.43628558111385</v>
      </c>
      <c r="D283" s="66" cm="1">
        <f t="array" ref="D283">IF(AND('Saleyard Weekly WA '!P286="",'Saleyard Weekly WA '!P286=""),D282,IF('Saleyard Weekly WA '!P286&lt;&gt;"",'Saleyard Weekly WA '!P286,AVERAGE(D282,INDEX('Saleyard Weekly WA '!O287:M,MATCH(FALSE,'Saleyard Weekly WA '!O287:M="",0)))))</f>
        <v>460.95300976029057</v>
      </c>
      <c r="E283" s="66" cm="1">
        <f t="array" ref="E283">IF(AND('Saleyard Weekly WA '!Q286="",'Saleyard Weekly WA '!Q286=""),E282,IF('Saleyard Weekly WA '!Q286&lt;&gt;"",'Saleyard Weekly WA '!Q286,AVERAGE(E282,INDEX('Saleyard Weekly WA '!P287:M,MATCH(FALSE,'Saleyard Weekly WA '!P287:M="",0)))))</f>
        <v>440.69284648184026</v>
      </c>
      <c r="F283" s="66" cm="1">
        <f t="array" ref="F283">IF(AND('Saleyard Weekly WA '!R286="",'Saleyard Weekly WA '!R286=""),F282,IF('Saleyard Weekly WA '!R286&lt;&gt;"",'Saleyard Weekly WA '!R286,AVERAGE(F282,INDEX('Saleyard Weekly WA '!Q287:M,MATCH(FALSE,'Saleyard Weekly WA '!Q287:M="",0)))))</f>
        <v>491.33433842130751</v>
      </c>
      <c r="G283" s="66" cm="1">
        <f t="array" ref="G283">IF(AND('Saleyard Weekly WA '!S286="",'Saleyard Weekly WA '!S286=""),G282,IF('Saleyard Weekly WA '!S286&lt;&gt;"",'Saleyard Weekly WA '!S286,AVERAGE(G282,INDEX('Saleyard Weekly WA '!R287:M,MATCH(FALSE,'Saleyard Weekly WA '!R287:M="",0)))))</f>
        <v>278.18167525423735</v>
      </c>
    </row>
    <row r="284" spans="1:7" x14ac:dyDescent="0.25">
      <c r="A284" s="36">
        <f>'Saleyard Weekly WA '!C287</f>
        <v>38505</v>
      </c>
      <c r="B284" s="66" cm="1">
        <f t="array" ref="B284">IF(AND('Saleyard Weekly WA '!N287="",'Saleyard Weekly WA '!N287=""),B283,IF('Saleyard Weekly WA '!N287&lt;&gt;"",'Saleyard Weekly WA '!N287,AVERAGE(B283,INDEX('Saleyard Weekly WA '!M288:M,MATCH(FALSE,'Saleyard Weekly WA '!M288:M="",0)))))</f>
        <v>427.55262569733662</v>
      </c>
      <c r="C284" s="66" cm="1">
        <f t="array" ref="C284">IF(AND('Saleyard Weekly WA '!O287="",'Saleyard Weekly WA '!O287=""),C283,IF('Saleyard Weekly WA '!O287&lt;&gt;"",'Saleyard Weekly WA '!O287,AVERAGE(C283,INDEX('Saleyard Weekly WA '!N288:M,MATCH(FALSE,'Saleyard Weekly WA '!N288:M="",0)))))</f>
        <v>470.96272892009688</v>
      </c>
      <c r="D284" s="66" cm="1">
        <f t="array" ref="D284">IF(AND('Saleyard Weekly WA '!P287="",'Saleyard Weekly WA '!P287=""),D283,IF('Saleyard Weekly WA '!P287&lt;&gt;"",'Saleyard Weekly WA '!P287,AVERAGE(D283,INDEX('Saleyard Weekly WA '!O288:M,MATCH(FALSE,'Saleyard Weekly WA '!O288:M="",0)))))</f>
        <v>461.36459657384995</v>
      </c>
      <c r="E284" s="66" cm="1">
        <f t="array" ref="E284">IF(AND('Saleyard Weekly WA '!Q287="",'Saleyard Weekly WA '!Q287=""),E283,IF('Saleyard Weekly WA '!Q287&lt;&gt;"",'Saleyard Weekly WA '!Q287,AVERAGE(E283,INDEX('Saleyard Weekly WA '!P288:M,MATCH(FALSE,'Saleyard Weekly WA '!P288:M="",0)))))</f>
        <v>421.77615295883783</v>
      </c>
      <c r="F284" s="66" cm="1">
        <f t="array" ref="F284">IF(AND('Saleyard Weekly WA '!R287="",'Saleyard Weekly WA '!R287=""),F283,IF('Saleyard Weekly WA '!R287&lt;&gt;"",'Saleyard Weekly WA '!R287,AVERAGE(F283,INDEX('Saleyard Weekly WA '!Q288:M,MATCH(FALSE,'Saleyard Weekly WA '!Q288:M="",0)))))</f>
        <v>475.42915179903156</v>
      </c>
      <c r="G284" s="66" cm="1">
        <f t="array" ref="G284">IF(AND('Saleyard Weekly WA '!S287="",'Saleyard Weekly WA '!S287=""),G283,IF('Saleyard Weekly WA '!S287&lt;&gt;"",'Saleyard Weekly WA '!S287,AVERAGE(G283,INDEX('Saleyard Weekly WA '!R288:M,MATCH(FALSE,'Saleyard Weekly WA '!R288:M="",0)))))</f>
        <v>266.39199352300244</v>
      </c>
    </row>
    <row r="285" spans="1:7" x14ac:dyDescent="0.25">
      <c r="A285" s="36">
        <f>'Saleyard Weekly WA '!C288</f>
        <v>38512</v>
      </c>
      <c r="B285" s="66" cm="1">
        <f t="array" ref="B285">IF(AND('Saleyard Weekly WA '!N288="",'Saleyard Weekly WA '!N288=""),B284,IF('Saleyard Weekly WA '!N288&lt;&gt;"",'Saleyard Weekly WA '!N288,AVERAGE(B284,INDEX('Saleyard Weekly WA '!M289:M,MATCH(FALSE,'Saleyard Weekly WA '!M289:M="",0)))))</f>
        <v>389.61129773849888</v>
      </c>
      <c r="C285" s="66" cm="1">
        <f t="array" ref="C285">IF(AND('Saleyard Weekly WA '!O288="",'Saleyard Weekly WA '!O288=""),C284,IF('Saleyard Weekly WA '!O288&lt;&gt;"",'Saleyard Weekly WA '!O288,AVERAGE(C284,INDEX('Saleyard Weekly WA '!N289:M,MATCH(FALSE,'Saleyard Weekly WA '!N289:M="",0)))))</f>
        <v>479.5360925012107</v>
      </c>
      <c r="D285" s="66" cm="1">
        <f t="array" ref="D285">IF(AND('Saleyard Weekly WA '!P288="",'Saleyard Weekly WA '!P288=""),D284,IF('Saleyard Weekly WA '!P288&lt;&gt;"",'Saleyard Weekly WA '!P288,AVERAGE(D284,INDEX('Saleyard Weekly WA '!O289:M,MATCH(FALSE,'Saleyard Weekly WA '!O289:M="",0)))))</f>
        <v>471.70439046973371</v>
      </c>
      <c r="E285" s="66" cm="1">
        <f t="array" ref="E285">IF(AND('Saleyard Weekly WA '!Q288="",'Saleyard Weekly WA '!Q288=""),E284,IF('Saleyard Weekly WA '!Q288&lt;&gt;"",'Saleyard Weekly WA '!Q288,AVERAGE(E284,INDEX('Saleyard Weekly WA '!P289:M,MATCH(FALSE,'Saleyard Weekly WA '!P289:M="",0)))))</f>
        <v>378.85471564648918</v>
      </c>
      <c r="F285" s="66" cm="1">
        <f t="array" ref="F285">IF(AND('Saleyard Weekly WA '!R288="",'Saleyard Weekly WA '!R288=""),F284,IF('Saleyard Weekly WA '!R288&lt;&gt;"",'Saleyard Weekly WA '!R288,AVERAGE(F284,INDEX('Saleyard Weekly WA '!Q289:M,MATCH(FALSE,'Saleyard Weekly WA '!Q289:M="",0)))))</f>
        <v>445.15002758111387</v>
      </c>
      <c r="G285" s="66" cm="1">
        <f t="array" ref="G285">IF(AND('Saleyard Weekly WA '!S288="",'Saleyard Weekly WA '!S288=""),G284,IF('Saleyard Weekly WA '!S288&lt;&gt;"",'Saleyard Weekly WA '!S288,AVERAGE(G284,INDEX('Saleyard Weekly WA '!R289:M,MATCH(FALSE,'Saleyard Weekly WA '!R289:M="",0)))))</f>
        <v>269.24344788861987</v>
      </c>
    </row>
    <row r="286" spans="1:7" x14ac:dyDescent="0.25">
      <c r="A286" s="36">
        <f>'Saleyard Weekly WA '!C289</f>
        <v>38519</v>
      </c>
      <c r="B286" s="66" cm="1">
        <f t="array" ref="B286">IF(AND('Saleyard Weekly WA '!N289="",'Saleyard Weekly WA '!N289=""),B285,IF('Saleyard Weekly WA '!N289&lt;&gt;"",'Saleyard Weekly WA '!N289,AVERAGE(B285,INDEX('Saleyard Weekly WA '!M290:M,MATCH(FALSE,'Saleyard Weekly WA '!M290:M="",0)))))</f>
        <v>416.59956043583537</v>
      </c>
      <c r="C286" s="66" cm="1">
        <f t="array" ref="C286">IF(AND('Saleyard Weekly WA '!O289="",'Saleyard Weekly WA '!O289=""),C285,IF('Saleyard Weekly WA '!O289&lt;&gt;"",'Saleyard Weekly WA '!O289,AVERAGE(C285,INDEX('Saleyard Weekly WA '!N290:M,MATCH(FALSE,'Saleyard Weekly WA '!N290:M="",0)))))</f>
        <v>461.52263170460054</v>
      </c>
      <c r="D286" s="66" cm="1">
        <f t="array" ref="D286">IF(AND('Saleyard Weekly WA '!P289="",'Saleyard Weekly WA '!P289=""),D285,IF('Saleyard Weekly WA '!P289&lt;&gt;"",'Saleyard Weekly WA '!P289,AVERAGE(D285,INDEX('Saleyard Weekly WA '!O290:M,MATCH(FALSE,'Saleyard Weekly WA '!O290:M="",0)))))</f>
        <v>462.37178430266351</v>
      </c>
      <c r="E286" s="66" cm="1">
        <f t="array" ref="E286">IF(AND('Saleyard Weekly WA '!Q289="",'Saleyard Weekly WA '!Q289=""),E285,IF('Saleyard Weekly WA '!Q289&lt;&gt;"",'Saleyard Weekly WA '!Q289,AVERAGE(E285,INDEX('Saleyard Weekly WA '!P290:M,MATCH(FALSE,'Saleyard Weekly WA '!P290:M="",0)))))</f>
        <v>400.71556913317193</v>
      </c>
      <c r="F286" s="66" cm="1">
        <f t="array" ref="F286">IF(AND('Saleyard Weekly WA '!R289="",'Saleyard Weekly WA '!R289=""),F285,IF('Saleyard Weekly WA '!R289&lt;&gt;"",'Saleyard Weekly WA '!R289,AVERAGE(F285,INDEX('Saleyard Weekly WA '!Q290:M,MATCH(FALSE,'Saleyard Weekly WA '!Q290:M="",0)))))</f>
        <v>431.72651237046011</v>
      </c>
      <c r="G286" s="66" cm="1">
        <f t="array" ref="G286">IF(AND('Saleyard Weekly WA '!S289="",'Saleyard Weekly WA '!S289=""),G285,IF('Saleyard Weekly WA '!S289&lt;&gt;"",'Saleyard Weekly WA '!S289,AVERAGE(G285,INDEX('Saleyard Weekly WA '!R290:M,MATCH(FALSE,'Saleyard Weekly WA '!R290:M="",0)))))</f>
        <v>300.03206310653758</v>
      </c>
    </row>
    <row r="287" spans="1:7" x14ac:dyDescent="0.25">
      <c r="A287" s="36">
        <f>'Saleyard Weekly WA '!C290</f>
        <v>38526</v>
      </c>
      <c r="B287" s="66" cm="1">
        <f t="array" ref="B287">IF(AND('Saleyard Weekly WA '!N290="",'Saleyard Weekly WA '!N290=""),B286,IF('Saleyard Weekly WA '!N290&lt;&gt;"",'Saleyard Weekly WA '!N290,AVERAGE(B286,INDEX('Saleyard Weekly WA '!M291:M,MATCH(FALSE,'Saleyard Weekly WA '!M291:M="",0)))))</f>
        <v>404.66540377239716</v>
      </c>
      <c r="C287" s="66" cm="1">
        <f t="array" ref="C287">IF(AND('Saleyard Weekly WA '!O290="",'Saleyard Weekly WA '!O290=""),C286,IF('Saleyard Weekly WA '!O290&lt;&gt;"",'Saleyard Weekly WA '!O290,AVERAGE(C286,INDEX('Saleyard Weekly WA '!N291:M,MATCH(FALSE,'Saleyard Weekly WA '!N291:M="",0)))))</f>
        <v>447.68950377481843</v>
      </c>
      <c r="D287" s="66" cm="1">
        <f t="array" ref="D287">IF(AND('Saleyard Weekly WA '!P290="",'Saleyard Weekly WA '!P290=""),D286,IF('Saleyard Weekly WA '!P290&lt;&gt;"",'Saleyard Weekly WA '!P290,AVERAGE(D286,INDEX('Saleyard Weekly WA '!O291:M,MATCH(FALSE,'Saleyard Weekly WA '!O291:M="",0)))))</f>
        <v>453.50481294431</v>
      </c>
      <c r="E287" s="66" cm="1">
        <f t="array" ref="E287">IF(AND('Saleyard Weekly WA '!Q290="",'Saleyard Weekly WA '!Q290=""),E286,IF('Saleyard Weekly WA '!Q290&lt;&gt;"",'Saleyard Weekly WA '!Q290,AVERAGE(E286,INDEX('Saleyard Weekly WA '!P291:M,MATCH(FALSE,'Saleyard Weekly WA '!P291:M="",0)))))</f>
        <v>414.98312776755455</v>
      </c>
      <c r="F287" s="66" cm="1">
        <f t="array" ref="F287">IF(AND('Saleyard Weekly WA '!R290="",'Saleyard Weekly WA '!R290=""),F286,IF('Saleyard Weekly WA '!R290&lt;&gt;"",'Saleyard Weekly WA '!R290,AVERAGE(F286,INDEX('Saleyard Weekly WA '!Q291:M,MATCH(FALSE,'Saleyard Weekly WA '!Q291:M="",0)))))</f>
        <v>430.55961858595646</v>
      </c>
      <c r="G287" s="66" cm="1">
        <f t="array" ref="G287">IF(AND('Saleyard Weekly WA '!S290="",'Saleyard Weekly WA '!S290=""),G286,IF('Saleyard Weekly WA '!S290&lt;&gt;"",'Saleyard Weekly WA '!S290,AVERAGE(G286,INDEX('Saleyard Weekly WA '!R291:M,MATCH(FALSE,'Saleyard Weekly WA '!R291:M="",0)))))</f>
        <v>275.22478636319613</v>
      </c>
    </row>
    <row r="288" spans="1:7" x14ac:dyDescent="0.25">
      <c r="A288" s="36">
        <f>'Saleyard Weekly WA '!C291</f>
        <v>38533</v>
      </c>
      <c r="B288" s="66" cm="1">
        <f t="array" ref="B288">IF(AND('Saleyard Weekly WA '!N291="",'Saleyard Weekly WA '!N291=""),B287,IF('Saleyard Weekly WA '!N291&lt;&gt;"",'Saleyard Weekly WA '!N291,AVERAGE(B287,INDEX('Saleyard Weekly WA '!M292:M,MATCH(FALSE,'Saleyard Weekly WA '!M292:M="",0)))))</f>
        <v>375.0113174772182</v>
      </c>
      <c r="C288" s="66" cm="1">
        <f t="array" ref="C288">IF(AND('Saleyard Weekly WA '!O291="",'Saleyard Weekly WA '!O291=""),C287,IF('Saleyard Weekly WA '!O291&lt;&gt;"",'Saleyard Weekly WA '!O291,AVERAGE(C287,INDEX('Saleyard Weekly WA '!N292:M,MATCH(FALSE,'Saleyard Weekly WA '!N292:M="",0)))))</f>
        <v>408.12506658752989</v>
      </c>
      <c r="D288" s="66" cm="1">
        <f t="array" ref="D288">IF(AND('Saleyard Weekly WA '!P291="",'Saleyard Weekly WA '!P291=""),D287,IF('Saleyard Weekly WA '!P291&lt;&gt;"",'Saleyard Weekly WA '!P291,AVERAGE(D287,INDEX('Saleyard Weekly WA '!O292:M,MATCH(FALSE,'Saleyard Weekly WA '!O292:M="",0)))))</f>
        <v>421.4894547985611</v>
      </c>
      <c r="E288" s="66" cm="1">
        <f t="array" ref="E288">IF(AND('Saleyard Weekly WA '!Q291="",'Saleyard Weekly WA '!Q291=""),E287,IF('Saleyard Weekly WA '!Q291&lt;&gt;"",'Saleyard Weekly WA '!Q291,AVERAGE(E287,INDEX('Saleyard Weekly WA '!P292:M,MATCH(FALSE,'Saleyard Weekly WA '!P292:M="",0)))))</f>
        <v>389.92703452997597</v>
      </c>
      <c r="F288" s="66" cm="1">
        <f t="array" ref="F288">IF(AND('Saleyard Weekly WA '!R291="",'Saleyard Weekly WA '!R291=""),F287,IF('Saleyard Weekly WA '!R291&lt;&gt;"",'Saleyard Weekly WA '!R291,AVERAGE(F287,INDEX('Saleyard Weekly WA '!Q292:M,MATCH(FALSE,'Saleyard Weekly WA '!Q292:M="",0)))))</f>
        <v>348.54095818465225</v>
      </c>
      <c r="G288" s="66" cm="1">
        <f t="array" ref="G288">IF(AND('Saleyard Weekly WA '!S291="",'Saleyard Weekly WA '!S291=""),G287,IF('Saleyard Weekly WA '!S291&lt;&gt;"",'Saleyard Weekly WA '!S291,AVERAGE(G287,INDEX('Saleyard Weekly WA '!R292:M,MATCH(FALSE,'Saleyard Weekly WA '!R292:M="",0)))))</f>
        <v>265.74462269064747</v>
      </c>
    </row>
    <row r="289" spans="1:7" x14ac:dyDescent="0.25">
      <c r="A289" s="36">
        <f>'Saleyard Weekly WA '!C292</f>
        <v>38540</v>
      </c>
      <c r="B289" s="66" cm="1">
        <f t="array" ref="B289">IF(AND('Saleyard Weekly WA '!N292="",'Saleyard Weekly WA '!N292=""),B288,IF('Saleyard Weekly WA '!N292&lt;&gt;"",'Saleyard Weekly WA '!N292,AVERAGE(B288,INDEX('Saleyard Weekly WA '!M293:M,MATCH(FALSE,'Saleyard Weekly WA '!M293:M="",0)))))</f>
        <v>387.950083091127</v>
      </c>
      <c r="C289" s="66" cm="1">
        <f t="array" ref="C289">IF(AND('Saleyard Weekly WA '!O292="",'Saleyard Weekly WA '!O292=""),C288,IF('Saleyard Weekly WA '!O292&lt;&gt;"",'Saleyard Weekly WA '!O292,AVERAGE(C288,INDEX('Saleyard Weekly WA '!N293:M,MATCH(FALSE,'Saleyard Weekly WA '!N293:M="",0)))))</f>
        <v>370.49687224460428</v>
      </c>
      <c r="D289" s="66" cm="1">
        <f t="array" ref="D289">IF(AND('Saleyard Weekly WA '!P292="",'Saleyard Weekly WA '!P292=""),D288,IF('Saleyard Weekly WA '!P292&lt;&gt;"",'Saleyard Weekly WA '!P292,AVERAGE(D288,INDEX('Saleyard Weekly WA '!O293:M,MATCH(FALSE,'Saleyard Weekly WA '!O293:M="",0)))))</f>
        <v>398.50569341726612</v>
      </c>
      <c r="E289" s="66" cm="1">
        <f t="array" ref="E289">IF(AND('Saleyard Weekly WA '!Q292="",'Saleyard Weekly WA '!Q292=""),E288,IF('Saleyard Weekly WA '!Q292&lt;&gt;"",'Saleyard Weekly WA '!Q292,AVERAGE(E288,INDEX('Saleyard Weekly WA '!P293:M,MATCH(FALSE,'Saleyard Weekly WA '!P293:M="",0)))))</f>
        <v>407.82655833573136</v>
      </c>
      <c r="F289" s="66" cm="1">
        <f t="array" ref="F289">IF(AND('Saleyard Weekly WA '!R292="",'Saleyard Weekly WA '!R292=""),F288,IF('Saleyard Weekly WA '!R292&lt;&gt;"",'Saleyard Weekly WA '!R292,AVERAGE(F288,INDEX('Saleyard Weekly WA '!Q293:M,MATCH(FALSE,'Saleyard Weekly WA '!Q293:M="",0)))))</f>
        <v>336.16937111750593</v>
      </c>
      <c r="G289" s="66" cm="1">
        <f t="array" ref="G289">IF(AND('Saleyard Weekly WA '!S292="",'Saleyard Weekly WA '!S292=""),G288,IF('Saleyard Weekly WA '!S292&lt;&gt;"",'Saleyard Weekly WA '!S292,AVERAGE(G288,INDEX('Saleyard Weekly WA '!R293:M,MATCH(FALSE,'Saleyard Weekly WA '!R293:M="",0)))))</f>
        <v>259.28507309832133</v>
      </c>
    </row>
    <row r="290" spans="1:7" x14ac:dyDescent="0.25">
      <c r="A290" s="36">
        <f>'Saleyard Weekly WA '!C293</f>
        <v>38547</v>
      </c>
      <c r="B290" s="66" cm="1">
        <f t="array" ref="B290">IF(AND('Saleyard Weekly WA '!N293="",'Saleyard Weekly WA '!N293=""),B289,IF('Saleyard Weekly WA '!N293&lt;&gt;"",'Saleyard Weekly WA '!N293,AVERAGE(B289,INDEX('Saleyard Weekly WA '!M294:M,MATCH(FALSE,'Saleyard Weekly WA '!M294:M="",0)))))</f>
        <v>332.83098610311748</v>
      </c>
      <c r="C290" s="66" cm="1">
        <f t="array" ref="C290">IF(AND('Saleyard Weekly WA '!O293="",'Saleyard Weekly WA '!O293=""),C289,IF('Saleyard Weekly WA '!O293&lt;&gt;"",'Saleyard Weekly WA '!O293,AVERAGE(C289,INDEX('Saleyard Weekly WA '!N294:M,MATCH(FALSE,'Saleyard Weekly WA '!N294:M="",0)))))</f>
        <v>349.13846866666665</v>
      </c>
      <c r="D290" s="66" cm="1">
        <f t="array" ref="D290">IF(AND('Saleyard Weekly WA '!P293="",'Saleyard Weekly WA '!P293=""),D289,IF('Saleyard Weekly WA '!P293&lt;&gt;"",'Saleyard Weekly WA '!P293,AVERAGE(D289,INDEX('Saleyard Weekly WA '!O294:M,MATCH(FALSE,'Saleyard Weekly WA '!O294:M="",0)))))</f>
        <v>369.46174808153472</v>
      </c>
      <c r="E290" s="66" cm="1">
        <f t="array" ref="E290">IF(AND('Saleyard Weekly WA '!Q293="",'Saleyard Weekly WA '!Q293=""),E289,IF('Saleyard Weekly WA '!Q293&lt;&gt;"",'Saleyard Weekly WA '!Q293,AVERAGE(E289,INDEX('Saleyard Weekly WA '!P294:M,MATCH(FALSE,'Saleyard Weekly WA '!P294:M="",0)))))</f>
        <v>351.80646270263782</v>
      </c>
      <c r="F290" s="66" cm="1">
        <f t="array" ref="F290">IF(AND('Saleyard Weekly WA '!R293="",'Saleyard Weekly WA '!R293=""),F289,IF('Saleyard Weekly WA '!R293&lt;&gt;"",'Saleyard Weekly WA '!R293,AVERAGE(F289,INDEX('Saleyard Weekly WA '!Q294:M,MATCH(FALSE,'Saleyard Weekly WA '!Q294:M="",0)))))</f>
        <v>287.88333090407667</v>
      </c>
      <c r="G290" s="66" cm="1">
        <f t="array" ref="G290">IF(AND('Saleyard Weekly WA '!S293="",'Saleyard Weekly WA '!S293=""),G289,IF('Saleyard Weekly WA '!S293&lt;&gt;"",'Saleyard Weekly WA '!S293,AVERAGE(G289,INDEX('Saleyard Weekly WA '!R294:M,MATCH(FALSE,'Saleyard Weekly WA '!R294:M="",0)))))</f>
        <v>258.77417764988007</v>
      </c>
    </row>
    <row r="291" spans="1:7" x14ac:dyDescent="0.25">
      <c r="A291" s="36">
        <f>'Saleyard Weekly WA '!C294</f>
        <v>38554</v>
      </c>
      <c r="B291" s="66" cm="1">
        <f t="array" ref="B291">IF(AND('Saleyard Weekly WA '!N294="",'Saleyard Weekly WA '!N294=""),B290,IF('Saleyard Weekly WA '!N294&lt;&gt;"",'Saleyard Weekly WA '!N294,AVERAGE(B290,INDEX('Saleyard Weekly WA '!M295:M,MATCH(FALSE,'Saleyard Weekly WA '!M295:M="",0)))))</f>
        <v>335.92260883453235</v>
      </c>
      <c r="C291" s="66" cm="1">
        <f t="array" ref="C291">IF(AND('Saleyard Weekly WA '!O294="",'Saleyard Weekly WA '!O294=""),C290,IF('Saleyard Weekly WA '!O294&lt;&gt;"",'Saleyard Weekly WA '!O294,AVERAGE(C290,INDEX('Saleyard Weekly WA '!N295:M,MATCH(FALSE,'Saleyard Weekly WA '!N295:M="",0)))))</f>
        <v>385.45494275779367</v>
      </c>
      <c r="D291" s="66" cm="1">
        <f t="array" ref="D291">IF(AND('Saleyard Weekly WA '!P294="",'Saleyard Weekly WA '!P294=""),D290,IF('Saleyard Weekly WA '!P294&lt;&gt;"",'Saleyard Weekly WA '!P294,AVERAGE(D290,INDEX('Saleyard Weekly WA '!O295:M,MATCH(FALSE,'Saleyard Weekly WA '!O295:M="",0)))))</f>
        <v>377.31944616067142</v>
      </c>
      <c r="E291" s="66" cm="1">
        <f t="array" ref="E291">IF(AND('Saleyard Weekly WA '!Q294="",'Saleyard Weekly WA '!Q294=""),E290,IF('Saleyard Weekly WA '!Q294&lt;&gt;"",'Saleyard Weekly WA '!Q294,AVERAGE(E290,INDEX('Saleyard Weekly WA '!P295:M,MATCH(FALSE,'Saleyard Weekly WA '!P295:M="",0)))))</f>
        <v>345.9404399400479</v>
      </c>
      <c r="F291" s="66" cm="1">
        <f t="array" ref="F291">IF(AND('Saleyard Weekly WA '!R294="",'Saleyard Weekly WA '!R294=""),F290,IF('Saleyard Weekly WA '!R294&lt;&gt;"",'Saleyard Weekly WA '!R294,AVERAGE(F290,INDEX('Saleyard Weekly WA '!Q295:M,MATCH(FALSE,'Saleyard Weekly WA '!Q295:M="",0)))))</f>
        <v>348.78438299999999</v>
      </c>
      <c r="G291" s="66" cm="1">
        <f t="array" ref="G291">IF(AND('Saleyard Weekly WA '!S294="",'Saleyard Weekly WA '!S294=""),G290,IF('Saleyard Weekly WA '!S294&lt;&gt;"",'Saleyard Weekly WA '!S294,AVERAGE(G290,INDEX('Saleyard Weekly WA '!R295:M,MATCH(FALSE,'Saleyard Weekly WA '!R295:M="",0)))))</f>
        <v>258.57364040047958</v>
      </c>
    </row>
    <row r="292" spans="1:7" x14ac:dyDescent="0.25">
      <c r="A292" s="36">
        <f>'Saleyard Weekly WA '!C295</f>
        <v>38561</v>
      </c>
      <c r="B292" s="66" cm="1">
        <f t="array" ref="B292">IF(AND('Saleyard Weekly WA '!N295="",'Saleyard Weekly WA '!N295=""),B291,IF('Saleyard Weekly WA '!N295&lt;&gt;"",'Saleyard Weekly WA '!N295,AVERAGE(B291,INDEX('Saleyard Weekly WA '!M296:M,MATCH(FALSE,'Saleyard Weekly WA '!M296:M="",0)))))</f>
        <v>335.36680009352517</v>
      </c>
      <c r="C292" s="66" cm="1">
        <f t="array" ref="C292">IF(AND('Saleyard Weekly WA '!O295="",'Saleyard Weekly WA '!O295=""),C291,IF('Saleyard Weekly WA '!O295&lt;&gt;"",'Saleyard Weekly WA '!O295,AVERAGE(C291,INDEX('Saleyard Weekly WA '!N296:M,MATCH(FALSE,'Saleyard Weekly WA '!N296:M="",0)))))</f>
        <v>385.26497138848913</v>
      </c>
      <c r="D292" s="66" cm="1">
        <f t="array" ref="D292">IF(AND('Saleyard Weekly WA '!P295="",'Saleyard Weekly WA '!P295=""),D291,IF('Saleyard Weekly WA '!P295&lt;&gt;"",'Saleyard Weekly WA '!P295,AVERAGE(D291,INDEX('Saleyard Weekly WA '!O296:M,MATCH(FALSE,'Saleyard Weekly WA '!O296:M="",0)))))</f>
        <v>374.78176556834529</v>
      </c>
      <c r="E292" s="66" cm="1">
        <f t="array" ref="E292">IF(AND('Saleyard Weekly WA '!Q295="",'Saleyard Weekly WA '!Q295=""),E291,IF('Saleyard Weekly WA '!Q295&lt;&gt;"",'Saleyard Weekly WA '!Q295,AVERAGE(E291,INDEX('Saleyard Weekly WA '!P296:M,MATCH(FALSE,'Saleyard Weekly WA '!P296:M="",0)))))</f>
        <v>352.28650871462821</v>
      </c>
      <c r="F292" s="66" cm="1">
        <f t="array" ref="F292">IF(AND('Saleyard Weekly WA '!R295="",'Saleyard Weekly WA '!R295=""),F291,IF('Saleyard Weekly WA '!R295&lt;&gt;"",'Saleyard Weekly WA '!R295,AVERAGE(F291,INDEX('Saleyard Weekly WA '!Q296:M,MATCH(FALSE,'Saleyard Weekly WA '!Q296:M="",0)))))</f>
        <v>362.85594213429249</v>
      </c>
      <c r="G292" s="66" cm="1">
        <f t="array" ref="G292">IF(AND('Saleyard Weekly WA '!S295="",'Saleyard Weekly WA '!S295=""),G291,IF('Saleyard Weekly WA '!S295&lt;&gt;"",'Saleyard Weekly WA '!S295,AVERAGE(G291,INDEX('Saleyard Weekly WA '!R296:M,MATCH(FALSE,'Saleyard Weekly WA '!R296:M="",0)))))</f>
        <v>198.59987019904077</v>
      </c>
    </row>
    <row r="293" spans="1:7" x14ac:dyDescent="0.25">
      <c r="A293" s="36">
        <f>'Saleyard Weekly WA '!C296</f>
        <v>38568</v>
      </c>
      <c r="B293" s="66" cm="1">
        <f t="array" ref="B293">IF(AND('Saleyard Weekly WA '!N296="",'Saleyard Weekly WA '!N296=""),B292,IF('Saleyard Weekly WA '!N296&lt;&gt;"",'Saleyard Weekly WA '!N296,AVERAGE(B292,INDEX('Saleyard Weekly WA '!M297:M,MATCH(FALSE,'Saleyard Weekly WA '!M297:M="",0)))))</f>
        <v>348.87766881774576</v>
      </c>
      <c r="C293" s="66" cm="1">
        <f t="array" ref="C293">IF(AND('Saleyard Weekly WA '!O296="",'Saleyard Weekly WA '!O296=""),C292,IF('Saleyard Weekly WA '!O296&lt;&gt;"",'Saleyard Weekly WA '!O296,AVERAGE(C292,INDEX('Saleyard Weekly WA '!N297:M,MATCH(FALSE,'Saleyard Weekly WA '!N297:M="",0)))))</f>
        <v>409.13536037889679</v>
      </c>
      <c r="D293" s="66" cm="1">
        <f t="array" ref="D293">IF(AND('Saleyard Weekly WA '!P296="",'Saleyard Weekly WA '!P296=""),D292,IF('Saleyard Weekly WA '!P296&lt;&gt;"",'Saleyard Weekly WA '!P296,AVERAGE(D292,INDEX('Saleyard Weekly WA '!O297:M,MATCH(FALSE,'Saleyard Weekly WA '!O297:M="",0)))))</f>
        <v>415.20257626139085</v>
      </c>
      <c r="E293" s="66" cm="1">
        <f t="array" ref="E293">IF(AND('Saleyard Weekly WA '!Q296="",'Saleyard Weekly WA '!Q296=""),E292,IF('Saleyard Weekly WA '!Q296&lt;&gt;"",'Saleyard Weekly WA '!Q296,AVERAGE(E292,INDEX('Saleyard Weekly WA '!P297:M,MATCH(FALSE,'Saleyard Weekly WA '!P297:M="",0)))))</f>
        <v>362.66449021342925</v>
      </c>
      <c r="F293" s="66" cm="1">
        <f t="array" ref="F293">IF(AND('Saleyard Weekly WA '!R296="",'Saleyard Weekly WA '!R296=""),F292,IF('Saleyard Weekly WA '!R296&lt;&gt;"",'Saleyard Weekly WA '!R296,AVERAGE(F292,INDEX('Saleyard Weekly WA '!Q297:M,MATCH(FALSE,'Saleyard Weekly WA '!Q297:M="",0)))))</f>
        <v>290.34903316786563</v>
      </c>
      <c r="G293" s="66" cm="1">
        <f t="array" ref="G293">IF(AND('Saleyard Weekly WA '!S296="",'Saleyard Weekly WA '!S296=""),G292,IF('Saleyard Weekly WA '!S296&lt;&gt;"",'Saleyard Weekly WA '!S296,AVERAGE(G292,INDEX('Saleyard Weekly WA '!R297:M,MATCH(FALSE,'Saleyard Weekly WA '!R297:M="",0)))))</f>
        <v>217.8404651534772</v>
      </c>
    </row>
    <row r="294" spans="1:7" x14ac:dyDescent="0.25">
      <c r="A294" s="36">
        <f>'Saleyard Weekly WA '!C297</f>
        <v>38575</v>
      </c>
      <c r="B294" s="66" cm="1">
        <f t="array" ref="B294">IF(AND('Saleyard Weekly WA '!N297="",'Saleyard Weekly WA '!N297=""),B293,IF('Saleyard Weekly WA '!N297&lt;&gt;"",'Saleyard Weekly WA '!N297,AVERAGE(B293,INDEX('Saleyard Weekly WA '!M298:M,MATCH(FALSE,'Saleyard Weekly WA '!M298:M="",0)))))</f>
        <v>400.93447321582727</v>
      </c>
      <c r="C294" s="66" cm="1">
        <f t="array" ref="C294">IF(AND('Saleyard Weekly WA '!O297="",'Saleyard Weekly WA '!O297=""),C293,IF('Saleyard Weekly WA '!O297&lt;&gt;"",'Saleyard Weekly WA '!O297,AVERAGE(C293,INDEX('Saleyard Weekly WA '!N298:M,MATCH(FALSE,'Saleyard Weekly WA '!N298:M="",0)))))</f>
        <v>418.50759075059943</v>
      </c>
      <c r="D294" s="66" cm="1">
        <f t="array" ref="D294">IF(AND('Saleyard Weekly WA '!P297="",'Saleyard Weekly WA '!P297=""),D293,IF('Saleyard Weekly WA '!P297&lt;&gt;"",'Saleyard Weekly WA '!P297,AVERAGE(D293,INDEX('Saleyard Weekly WA '!O298:M,MATCH(FALSE,'Saleyard Weekly WA '!O298:M="",0)))))</f>
        <v>411.68811907434048</v>
      </c>
      <c r="E294" s="66" cm="1">
        <f t="array" ref="E294">IF(AND('Saleyard Weekly WA '!Q297="",'Saleyard Weekly WA '!Q297=""),E293,IF('Saleyard Weekly WA '!Q297&lt;&gt;"",'Saleyard Weekly WA '!Q297,AVERAGE(E293,INDEX('Saleyard Weekly WA '!P298:M,MATCH(FALSE,'Saleyard Weekly WA '!P298:M="",0)))))</f>
        <v>385.94194321103112</v>
      </c>
      <c r="F294" s="66" cm="1">
        <f t="array" ref="F294">IF(AND('Saleyard Weekly WA '!R297="",'Saleyard Weekly WA '!R297=""),F293,IF('Saleyard Weekly WA '!R297&lt;&gt;"",'Saleyard Weekly WA '!R297,AVERAGE(F293,INDEX('Saleyard Weekly WA '!Q298:M,MATCH(FALSE,'Saleyard Weekly WA '!Q298:M="",0)))))</f>
        <v>379.01456976738604</v>
      </c>
      <c r="G294" s="66" cm="1">
        <f t="array" ref="G294">IF(AND('Saleyard Weekly WA '!S297="",'Saleyard Weekly WA '!S297=""),G293,IF('Saleyard Weekly WA '!S297&lt;&gt;"",'Saleyard Weekly WA '!S297,AVERAGE(G293,INDEX('Saleyard Weekly WA '!R298:M,MATCH(FALSE,'Saleyard Weekly WA '!R298:M="",0)))))</f>
        <v>238.42393005755395</v>
      </c>
    </row>
    <row r="295" spans="1:7" x14ac:dyDescent="0.25">
      <c r="A295" s="36">
        <f>'Saleyard Weekly WA '!C298</f>
        <v>38582</v>
      </c>
      <c r="B295" s="66" cm="1">
        <f t="array" ref="B295">IF(AND('Saleyard Weekly WA '!N298="",'Saleyard Weekly WA '!N298=""),B294,IF('Saleyard Weekly WA '!N298&lt;&gt;"",'Saleyard Weekly WA '!N298,AVERAGE(B294,INDEX('Saleyard Weekly WA '!M299:M,MATCH(FALSE,'Saleyard Weekly WA '!M299:M="",0)))))</f>
        <v>370.18253869544361</v>
      </c>
      <c r="C295" s="66" cm="1">
        <f t="array" ref="C295">IF(AND('Saleyard Weekly WA '!O298="",'Saleyard Weekly WA '!O298=""),C294,IF('Saleyard Weekly WA '!O298&lt;&gt;"",'Saleyard Weekly WA '!O298,AVERAGE(C294,INDEX('Saleyard Weekly WA '!N299:M,MATCH(FALSE,'Saleyard Weekly WA '!N299:M="",0)))))</f>
        <v>408.02247543405269</v>
      </c>
      <c r="D295" s="66" cm="1">
        <f t="array" ref="D295">IF(AND('Saleyard Weekly WA '!P298="",'Saleyard Weekly WA '!P298=""),D294,IF('Saleyard Weekly WA '!P298&lt;&gt;"",'Saleyard Weekly WA '!P298,AVERAGE(D294,INDEX('Saleyard Weekly WA '!O299:M,MATCH(FALSE,'Saleyard Weekly WA '!O299:M="",0)))))</f>
        <v>428.81988142206234</v>
      </c>
      <c r="E295" s="66" cm="1">
        <f t="array" ref="E295">IF(AND('Saleyard Weekly WA '!Q298="",'Saleyard Weekly WA '!Q298=""),E294,IF('Saleyard Weekly WA '!Q298&lt;&gt;"",'Saleyard Weekly WA '!Q298,AVERAGE(E294,INDEX('Saleyard Weekly WA '!P299:M,MATCH(FALSE,'Saleyard Weekly WA '!P299:M="",0)))))</f>
        <v>360.32061658752991</v>
      </c>
      <c r="F295" s="66" cm="1">
        <f t="array" ref="F295">IF(AND('Saleyard Weekly WA '!R298="",'Saleyard Weekly WA '!R298=""),F294,IF('Saleyard Weekly WA '!R298&lt;&gt;"",'Saleyard Weekly WA '!R298,AVERAGE(F294,INDEX('Saleyard Weekly WA '!Q299:M,MATCH(FALSE,'Saleyard Weekly WA '!Q299:M="",0)))))</f>
        <v>341.94631587290161</v>
      </c>
      <c r="G295" s="66" cm="1">
        <f t="array" ref="G295">IF(AND('Saleyard Weekly WA '!S298="",'Saleyard Weekly WA '!S298=""),G294,IF('Saleyard Weekly WA '!S298&lt;&gt;"",'Saleyard Weekly WA '!S298,AVERAGE(G294,INDEX('Saleyard Weekly WA '!R299:M,MATCH(FALSE,'Saleyard Weekly WA '!R299:M="",0)))))</f>
        <v>228.41084086810548</v>
      </c>
    </row>
    <row r="296" spans="1:7" x14ac:dyDescent="0.25">
      <c r="A296" s="36">
        <f>'Saleyard Weekly WA '!C299</f>
        <v>38589</v>
      </c>
      <c r="B296" s="66" cm="1">
        <f t="array" ref="B296">IF(AND('Saleyard Weekly WA '!N299="",'Saleyard Weekly WA '!N299=""),B295,IF('Saleyard Weekly WA '!N299&lt;&gt;"",'Saleyard Weekly WA '!N299,AVERAGE(B295,INDEX('Saleyard Weekly WA '!M300:M,MATCH(FALSE,'Saleyard Weekly WA '!M300:M="",0)))))</f>
        <v>379.52739823501196</v>
      </c>
      <c r="C296" s="66" cm="1">
        <f t="array" ref="C296">IF(AND('Saleyard Weekly WA '!O299="",'Saleyard Weekly WA '!O299=""),C295,IF('Saleyard Weekly WA '!O299&lt;&gt;"",'Saleyard Weekly WA '!O299,AVERAGE(C295,INDEX('Saleyard Weekly WA '!N300:M,MATCH(FALSE,'Saleyard Weekly WA '!N300:M="",0)))))</f>
        <v>445.14523438129493</v>
      </c>
      <c r="D296" s="66" cm="1">
        <f t="array" ref="D296">IF(AND('Saleyard Weekly WA '!P299="",'Saleyard Weekly WA '!P299=""),D295,IF('Saleyard Weekly WA '!P299&lt;&gt;"",'Saleyard Weekly WA '!P299,AVERAGE(D295,INDEX('Saleyard Weekly WA '!O300:M,MATCH(FALSE,'Saleyard Weekly WA '!O300:M="",0)))))</f>
        <v>449.44592532853716</v>
      </c>
      <c r="E296" s="66" cm="1">
        <f t="array" ref="E296">IF(AND('Saleyard Weekly WA '!Q299="",'Saleyard Weekly WA '!Q299=""),E295,IF('Saleyard Weekly WA '!Q299&lt;&gt;"",'Saleyard Weekly WA '!Q299,AVERAGE(E295,INDEX('Saleyard Weekly WA '!P300:M,MATCH(FALSE,'Saleyard Weekly WA '!P300:M="",0)))))</f>
        <v>379.37402969784165</v>
      </c>
      <c r="F296" s="66" cm="1">
        <f t="array" ref="F296">IF(AND('Saleyard Weekly WA '!R299="",'Saleyard Weekly WA '!R299=""),F295,IF('Saleyard Weekly WA '!R299&lt;&gt;"",'Saleyard Weekly WA '!R299,AVERAGE(F295,INDEX('Saleyard Weekly WA '!Q300:M,MATCH(FALSE,'Saleyard Weekly WA '!Q300:M="",0)))))</f>
        <v>380.82107374580329</v>
      </c>
      <c r="G296" s="66" cm="1">
        <f t="array" ref="G296">IF(AND('Saleyard Weekly WA '!S299="",'Saleyard Weekly WA '!S299=""),G295,IF('Saleyard Weekly WA '!S299&lt;&gt;"",'Saleyard Weekly WA '!S299,AVERAGE(G295,INDEX('Saleyard Weekly WA '!R300:M,MATCH(FALSE,'Saleyard Weekly WA '!R300:M="",0)))))</f>
        <v>241.25043581774577</v>
      </c>
    </row>
    <row r="297" spans="1:7" x14ac:dyDescent="0.25">
      <c r="A297" s="36">
        <f>'Saleyard Weekly WA '!C300</f>
        <v>38596</v>
      </c>
      <c r="B297" s="66" cm="1">
        <f t="array" ref="B297">IF(AND('Saleyard Weekly WA '!N300="",'Saleyard Weekly WA '!N300=""),B296,IF('Saleyard Weekly WA '!N300&lt;&gt;"",'Saleyard Weekly WA '!N300,AVERAGE(B296,INDEX('Saleyard Weekly WA '!M301:M,MATCH(FALSE,'Saleyard Weekly WA '!M301:M="",0)))))</f>
        <v>367.07326972661866</v>
      </c>
      <c r="C297" s="66" cm="1">
        <f t="array" ref="C297">IF(AND('Saleyard Weekly WA '!O300="",'Saleyard Weekly WA '!O300=""),C296,IF('Saleyard Weekly WA '!O300&lt;&gt;"",'Saleyard Weekly WA '!O300,AVERAGE(C296,INDEX('Saleyard Weekly WA '!N301:M,MATCH(FALSE,'Saleyard Weekly WA '!N301:M="",0)))))</f>
        <v>427.71324523501193</v>
      </c>
      <c r="D297" s="66" cm="1">
        <f t="array" ref="D297">IF(AND('Saleyard Weekly WA '!P300="",'Saleyard Weekly WA '!P300=""),D296,IF('Saleyard Weekly WA '!P300&lt;&gt;"",'Saleyard Weekly WA '!P300,AVERAGE(D296,INDEX('Saleyard Weekly WA '!O301:M,MATCH(FALSE,'Saleyard Weekly WA '!O301:M="",0)))))</f>
        <v>442.09163830215823</v>
      </c>
      <c r="E297" s="66" cm="1">
        <f t="array" ref="E297">IF(AND('Saleyard Weekly WA '!Q300="",'Saleyard Weekly WA '!Q300=""),E296,IF('Saleyard Weekly WA '!Q300&lt;&gt;"",'Saleyard Weekly WA '!Q300,AVERAGE(E296,INDEX('Saleyard Weekly WA '!P301:M,MATCH(FALSE,'Saleyard Weekly WA '!P301:M="",0)))))</f>
        <v>339.70986110551559</v>
      </c>
      <c r="F297" s="66" cm="1">
        <f t="array" ref="F297">IF(AND('Saleyard Weekly WA '!R300="",'Saleyard Weekly WA '!R300=""),F296,IF('Saleyard Weekly WA '!R300&lt;&gt;"",'Saleyard Weekly WA '!R300,AVERAGE(F296,INDEX('Saleyard Weekly WA '!Q301:M,MATCH(FALSE,'Saleyard Weekly WA '!Q301:M="",0)))))</f>
        <v>377.86828523980813</v>
      </c>
      <c r="G297" s="66" cm="1">
        <f t="array" ref="G297">IF(AND('Saleyard Weekly WA '!S300="",'Saleyard Weekly WA '!S300=""),G296,IF('Saleyard Weekly WA '!S300&lt;&gt;"",'Saleyard Weekly WA '!S300,AVERAGE(G296,INDEX('Saleyard Weekly WA '!R301:M,MATCH(FALSE,'Saleyard Weekly WA '!R301:M="",0)))))</f>
        <v>240.94946459232611</v>
      </c>
    </row>
    <row r="298" spans="1:7" x14ac:dyDescent="0.25">
      <c r="A298" s="36">
        <f>'Saleyard Weekly WA '!C301</f>
        <v>38603</v>
      </c>
      <c r="B298" s="66" cm="1">
        <f t="array" ref="B298">IF(AND('Saleyard Weekly WA '!N301="",'Saleyard Weekly WA '!N301=""),B297,IF('Saleyard Weekly WA '!N301&lt;&gt;"",'Saleyard Weekly WA '!N301,AVERAGE(B297,INDEX('Saleyard Weekly WA '!M302:M,MATCH(FALSE,'Saleyard Weekly WA '!M302:M="",0)))))</f>
        <v>394.73675709112706</v>
      </c>
      <c r="C298" s="66" cm="1">
        <f t="array" ref="C298">IF(AND('Saleyard Weekly WA '!O301="",'Saleyard Weekly WA '!O301=""),C297,IF('Saleyard Weekly WA '!O301&lt;&gt;"",'Saleyard Weekly WA '!O301,AVERAGE(C297,INDEX('Saleyard Weekly WA '!N302:M,MATCH(FALSE,'Saleyard Weekly WA '!N302:M="",0)))))</f>
        <v>450.30259736690641</v>
      </c>
      <c r="D298" s="66" cm="1">
        <f t="array" ref="D298">IF(AND('Saleyard Weekly WA '!P301="",'Saleyard Weekly WA '!P301=""),D297,IF('Saleyard Weekly WA '!P301&lt;&gt;"",'Saleyard Weekly WA '!P301,AVERAGE(D297,INDEX('Saleyard Weekly WA '!O302:M,MATCH(FALSE,'Saleyard Weekly WA '!O302:M="",0)))))</f>
        <v>443.01165857553951</v>
      </c>
      <c r="E298" s="66" cm="1">
        <f t="array" ref="E298">IF(AND('Saleyard Weekly WA '!Q301="",'Saleyard Weekly WA '!Q301=""),E297,IF('Saleyard Weekly WA '!Q301&lt;&gt;"",'Saleyard Weekly WA '!Q301,AVERAGE(E297,INDEX('Saleyard Weekly WA '!P302:M,MATCH(FALSE,'Saleyard Weekly WA '!P302:M="",0)))))</f>
        <v>375.42982374100717</v>
      </c>
      <c r="F298" s="66" cm="1">
        <f t="array" ref="F298">IF(AND('Saleyard Weekly WA '!R301="",'Saleyard Weekly WA '!R301=""),F297,IF('Saleyard Weekly WA '!R301&lt;&gt;"",'Saleyard Weekly WA '!R301,AVERAGE(F297,INDEX('Saleyard Weekly WA '!Q302:M,MATCH(FALSE,'Saleyard Weekly WA '!Q302:M="",0)))))</f>
        <v>354.85275703357308</v>
      </c>
      <c r="G298" s="66" cm="1">
        <f t="array" ref="G298">IF(AND('Saleyard Weekly WA '!S301="",'Saleyard Weekly WA '!S301=""),G297,IF('Saleyard Weekly WA '!S301&lt;&gt;"",'Saleyard Weekly WA '!S301,AVERAGE(G297,INDEX('Saleyard Weekly WA '!R302:M,MATCH(FALSE,'Saleyard Weekly WA '!R302:M="",0)))))</f>
        <v>219.83016870743401</v>
      </c>
    </row>
    <row r="299" spans="1:7" x14ac:dyDescent="0.25">
      <c r="A299" s="36">
        <f>'Saleyard Weekly WA '!C302</f>
        <v>38610</v>
      </c>
      <c r="B299" s="66" cm="1">
        <f t="array" ref="B299">IF(AND('Saleyard Weekly WA '!N302="",'Saleyard Weekly WA '!N302=""),B298,IF('Saleyard Weekly WA '!N302&lt;&gt;"",'Saleyard Weekly WA '!N302,AVERAGE(B298,INDEX('Saleyard Weekly WA '!M303:M,MATCH(FALSE,'Saleyard Weekly WA '!M303:M="",0)))))</f>
        <v>402.7106023645083</v>
      </c>
      <c r="C299" s="66" cm="1">
        <f t="array" ref="C299">IF(AND('Saleyard Weekly WA '!O302="",'Saleyard Weekly WA '!O302=""),C298,IF('Saleyard Weekly WA '!O302&lt;&gt;"",'Saleyard Weekly WA '!O302,AVERAGE(C298,INDEX('Saleyard Weekly WA '!N303:M,MATCH(FALSE,'Saleyard Weekly WA '!N303:M="",0)))))</f>
        <v>436.50501637410071</v>
      </c>
      <c r="D299" s="66" cm="1">
        <f t="array" ref="D299">IF(AND('Saleyard Weekly WA '!P302="",'Saleyard Weekly WA '!P302=""),D298,IF('Saleyard Weekly WA '!P302&lt;&gt;"",'Saleyard Weekly WA '!P302,AVERAGE(D298,INDEX('Saleyard Weekly WA '!O303:M,MATCH(FALSE,'Saleyard Weekly WA '!O303:M="",0)))))</f>
        <v>450.4297615251798</v>
      </c>
      <c r="E299" s="66" cm="1">
        <f t="array" ref="E299">IF(AND('Saleyard Weekly WA '!Q302="",'Saleyard Weekly WA '!Q302=""),E298,IF('Saleyard Weekly WA '!Q302&lt;&gt;"",'Saleyard Weekly WA '!Q302,AVERAGE(E298,INDEX('Saleyard Weekly WA '!P303:M,MATCH(FALSE,'Saleyard Weekly WA '!P303:M="",0)))))</f>
        <v>418.12598481294958</v>
      </c>
      <c r="F299" s="66" cm="1">
        <f t="array" ref="F299">IF(AND('Saleyard Weekly WA '!R302="",'Saleyard Weekly WA '!R302=""),F298,IF('Saleyard Weekly WA '!R302&lt;&gt;"",'Saleyard Weekly WA '!R302,AVERAGE(F298,INDEX('Saleyard Weekly WA '!Q303:M,MATCH(FALSE,'Saleyard Weekly WA '!Q303:M="",0)))))</f>
        <v>381.44319459232611</v>
      </c>
      <c r="G299" s="66" cm="1">
        <f t="array" ref="G299">IF(AND('Saleyard Weekly WA '!S302="",'Saleyard Weekly WA '!S302=""),G298,IF('Saleyard Weekly WA '!S302&lt;&gt;"",'Saleyard Weekly WA '!S302,AVERAGE(G298,INDEX('Saleyard Weekly WA '!R303:M,MATCH(FALSE,'Saleyard Weekly WA '!R303:M="",0)))))</f>
        <v>202.30240586330933</v>
      </c>
    </row>
    <row r="300" spans="1:7" x14ac:dyDescent="0.25">
      <c r="A300" s="36">
        <f>'Saleyard Weekly WA '!C303</f>
        <v>38617</v>
      </c>
      <c r="B300" s="66" cm="1">
        <f t="array" ref="B300">IF(AND('Saleyard Weekly WA '!N303="",'Saleyard Weekly WA '!N303=""),B299,IF('Saleyard Weekly WA '!N303&lt;&gt;"",'Saleyard Weekly WA '!N303,AVERAGE(B299,INDEX('Saleyard Weekly WA '!M304:M,MATCH(FALSE,'Saleyard Weekly WA '!M304:M="",0)))))</f>
        <v>364.2279166834532</v>
      </c>
      <c r="C300" s="66" cm="1">
        <f t="array" ref="C300">IF(AND('Saleyard Weekly WA '!O303="",'Saleyard Weekly WA '!O303=""),C299,IF('Saleyard Weekly WA '!O303&lt;&gt;"",'Saleyard Weekly WA '!O303,AVERAGE(C299,INDEX('Saleyard Weekly WA '!N304:M,MATCH(FALSE,'Saleyard Weekly WA '!N304:M="",0)))))</f>
        <v>353.61890687529973</v>
      </c>
      <c r="D300" s="66" cm="1">
        <f t="array" ref="D300">IF(AND('Saleyard Weekly WA '!P303="",'Saleyard Weekly WA '!P303=""),D299,IF('Saleyard Weekly WA '!P303&lt;&gt;"",'Saleyard Weekly WA '!P303,AVERAGE(D299,INDEX('Saleyard Weekly WA '!O304:M,MATCH(FALSE,'Saleyard Weekly WA '!O304:M="",0)))))</f>
        <v>349.56554690887288</v>
      </c>
      <c r="E300" s="66" cm="1">
        <f t="array" ref="E300">IF(AND('Saleyard Weekly WA '!Q303="",'Saleyard Weekly WA '!Q303=""),E299,IF('Saleyard Weekly WA '!Q303&lt;&gt;"",'Saleyard Weekly WA '!Q303,AVERAGE(E299,INDEX('Saleyard Weekly WA '!P304:M,MATCH(FALSE,'Saleyard Weekly WA '!P304:M="",0)))))</f>
        <v>301.89668775779376</v>
      </c>
      <c r="F300" s="66" cm="1">
        <f t="array" ref="F300">IF(AND('Saleyard Weekly WA '!R303="",'Saleyard Weekly WA '!R303=""),F299,IF('Saleyard Weekly WA '!R303&lt;&gt;"",'Saleyard Weekly WA '!R303,AVERAGE(F299,INDEX('Saleyard Weekly WA '!Q304:M,MATCH(FALSE,'Saleyard Weekly WA '!Q304:M="",0)))))</f>
        <v>334.94105434772177</v>
      </c>
      <c r="G300" s="66" cm="1">
        <f t="array" ref="G300">IF(AND('Saleyard Weekly WA '!S303="",'Saleyard Weekly WA '!S303=""),G299,IF('Saleyard Weekly WA '!S303&lt;&gt;"",'Saleyard Weekly WA '!S303,AVERAGE(G299,INDEX('Saleyard Weekly WA '!R304:M,MATCH(FALSE,'Saleyard Weekly WA '!R304:M="",0)))))</f>
        <v>149.5409115035971</v>
      </c>
    </row>
    <row r="301" spans="1:7" x14ac:dyDescent="0.25">
      <c r="A301" s="36">
        <f>'Saleyard Weekly WA '!C304</f>
        <v>38624</v>
      </c>
      <c r="B301" s="66" cm="1">
        <f t="array" ref="B301">IF(AND('Saleyard Weekly WA '!N304="",'Saleyard Weekly WA '!N304=""),B300,IF('Saleyard Weekly WA '!N304&lt;&gt;"",'Saleyard Weekly WA '!N304,AVERAGE(B300,INDEX('Saleyard Weekly WA '!M305:M,MATCH(FALSE,'Saleyard Weekly WA '!M305:M="",0)))))</f>
        <v>354.54748516467788</v>
      </c>
      <c r="C301" s="66" cm="1">
        <f t="array" ref="C301">IF(AND('Saleyard Weekly WA '!O304="",'Saleyard Weekly WA '!O304=""),C300,IF('Saleyard Weekly WA '!O304&lt;&gt;"",'Saleyard Weekly WA '!O304,AVERAGE(C300,INDEX('Saleyard Weekly WA '!N305:M,MATCH(FALSE,'Saleyard Weekly WA '!N305:M="",0)))))</f>
        <v>351.96109987828169</v>
      </c>
      <c r="D301" s="66" cm="1">
        <f t="array" ref="D301">IF(AND('Saleyard Weekly WA '!P304="",'Saleyard Weekly WA '!P304=""),D300,IF('Saleyard Weekly WA '!P304&lt;&gt;"",'Saleyard Weekly WA '!P304,AVERAGE(D300,INDEX('Saleyard Weekly WA '!O305:M,MATCH(FALSE,'Saleyard Weekly WA '!O305:M="",0)))))</f>
        <v>328.40455847016705</v>
      </c>
      <c r="E301" s="66" cm="1">
        <f t="array" ref="E301">IF(AND('Saleyard Weekly WA '!Q304="",'Saleyard Weekly WA '!Q304=""),E300,IF('Saleyard Weekly WA '!Q304&lt;&gt;"",'Saleyard Weekly WA '!Q304,AVERAGE(E300,INDEX('Saleyard Weekly WA '!P305:M,MATCH(FALSE,'Saleyard Weekly WA '!P305:M="",0)))))</f>
        <v>301.89668775779376</v>
      </c>
      <c r="F301" s="66" cm="1">
        <f t="array" ref="F301">IF(AND('Saleyard Weekly WA '!R304="",'Saleyard Weekly WA '!R304=""),F300,IF('Saleyard Weekly WA '!R304&lt;&gt;"",'Saleyard Weekly WA '!R304,AVERAGE(F300,INDEX('Saleyard Weekly WA '!Q305:M,MATCH(FALSE,'Saleyard Weekly WA '!Q305:M="",0)))))</f>
        <v>338.91672867780431</v>
      </c>
      <c r="G301" s="66" cm="1">
        <f t="array" ref="G301">IF(AND('Saleyard Weekly WA '!S304="",'Saleyard Weekly WA '!S304=""),G300,IF('Saleyard Weekly WA '!S304&lt;&gt;"",'Saleyard Weekly WA '!S304,AVERAGE(G300,INDEX('Saleyard Weekly WA '!R305:M,MATCH(FALSE,'Saleyard Weekly WA '!R305:M="",0)))))</f>
        <v>138.86488791885444</v>
      </c>
    </row>
    <row r="302" spans="1:7" x14ac:dyDescent="0.25">
      <c r="A302" s="36">
        <f>'Saleyard Weekly WA '!C305</f>
        <v>38631</v>
      </c>
      <c r="B302" s="66" cm="1">
        <f t="array" ref="B302">IF(AND('Saleyard Weekly WA '!N305="",'Saleyard Weekly WA '!N305=""),B301,IF('Saleyard Weekly WA '!N305&lt;&gt;"",'Saleyard Weekly WA '!N305,AVERAGE(B301,INDEX('Saleyard Weekly WA '!M306:M,MATCH(FALSE,'Saleyard Weekly WA '!M306:M="",0)))))</f>
        <v>352.60122422911701</v>
      </c>
      <c r="C302" s="66" cm="1">
        <f t="array" ref="C302">IF(AND('Saleyard Weekly WA '!O305="",'Saleyard Weekly WA '!O305=""),C301,IF('Saleyard Weekly WA '!O305&lt;&gt;"",'Saleyard Weekly WA '!O305,AVERAGE(C301,INDEX('Saleyard Weekly WA '!N306:M,MATCH(FALSE,'Saleyard Weekly WA '!N306:M="",0)))))</f>
        <v>363.0765146348449</v>
      </c>
      <c r="D302" s="66" cm="1">
        <f t="array" ref="D302">IF(AND('Saleyard Weekly WA '!P305="",'Saleyard Weekly WA '!P305=""),D301,IF('Saleyard Weekly WA '!P305&lt;&gt;"",'Saleyard Weekly WA '!P305,AVERAGE(D301,INDEX('Saleyard Weekly WA '!O306:M,MATCH(FALSE,'Saleyard Weekly WA '!O306:M="",0)))))</f>
        <v>360.60683345107401</v>
      </c>
      <c r="E302" s="66" cm="1">
        <f t="array" ref="E302">IF(AND('Saleyard Weekly WA '!Q305="",'Saleyard Weekly WA '!Q305=""),E301,IF('Saleyard Weekly WA '!Q305&lt;&gt;"",'Saleyard Weekly WA '!Q305,AVERAGE(E301,INDEX('Saleyard Weekly WA '!P306:M,MATCH(FALSE,'Saleyard Weekly WA '!P306:M="",0)))))</f>
        <v>301.89668775779376</v>
      </c>
      <c r="F302" s="66" cm="1">
        <f t="array" ref="F302">IF(AND('Saleyard Weekly WA '!R305="",'Saleyard Weekly WA '!R305=""),F301,IF('Saleyard Weekly WA '!R305&lt;&gt;"",'Saleyard Weekly WA '!R305,AVERAGE(F301,INDEX('Saleyard Weekly WA '!Q306:M,MATCH(FALSE,'Saleyard Weekly WA '!Q306:M="",0)))))</f>
        <v>352.34264973508357</v>
      </c>
      <c r="G302" s="66" cm="1">
        <f t="array" ref="G302">IF(AND('Saleyard Weekly WA '!S305="",'Saleyard Weekly WA '!S305=""),G301,IF('Saleyard Weekly WA '!S305&lt;&gt;"",'Saleyard Weekly WA '!S305,AVERAGE(G301,INDEX('Saleyard Weekly WA '!R306:M,MATCH(FALSE,'Saleyard Weekly WA '!R306:M="",0)))))</f>
        <v>164.32059246539379</v>
      </c>
    </row>
    <row r="303" spans="1:7" x14ac:dyDescent="0.25">
      <c r="A303" s="36">
        <f>'Saleyard Weekly WA '!C306</f>
        <v>38638</v>
      </c>
      <c r="B303" s="66" cm="1">
        <f t="array" ref="B303">IF(AND('Saleyard Weekly WA '!N306="",'Saleyard Weekly WA '!N306=""),B302,IF('Saleyard Weekly WA '!N306&lt;&gt;"",'Saleyard Weekly WA '!N306,AVERAGE(B302,INDEX('Saleyard Weekly WA '!M307:M,MATCH(FALSE,'Saleyard Weekly WA '!M307:M="",0)))))</f>
        <v>336.6890349594272</v>
      </c>
      <c r="C303" s="66" cm="1">
        <f t="array" ref="C303">IF(AND('Saleyard Weekly WA '!O306="",'Saleyard Weekly WA '!O306=""),C302,IF('Saleyard Weekly WA '!O306&lt;&gt;"",'Saleyard Weekly WA '!O306,AVERAGE(C302,INDEX('Saleyard Weekly WA '!N307:M,MATCH(FALSE,'Saleyard Weekly WA '!N307:M="",0)))))</f>
        <v>358.19483574224347</v>
      </c>
      <c r="D303" s="66" cm="1">
        <f t="array" ref="D303">IF(AND('Saleyard Weekly WA '!P306="",'Saleyard Weekly WA '!P306=""),D302,IF('Saleyard Weekly WA '!P306&lt;&gt;"",'Saleyard Weekly WA '!P306,AVERAGE(D302,INDEX('Saleyard Weekly WA '!O307:M,MATCH(FALSE,'Saleyard Weekly WA '!O307:M="",0)))))</f>
        <v>351.91782350119337</v>
      </c>
      <c r="E303" s="66" cm="1">
        <f t="array" ref="E303">IF(AND('Saleyard Weekly WA '!Q306="",'Saleyard Weekly WA '!Q306=""),E302,IF('Saleyard Weekly WA '!Q306&lt;&gt;"",'Saleyard Weekly WA '!Q306,AVERAGE(E302,INDEX('Saleyard Weekly WA '!P307:M,MATCH(FALSE,'Saleyard Weekly WA '!P307:M="",0)))))</f>
        <v>372.18602676133651</v>
      </c>
      <c r="F303" s="66" cm="1">
        <f t="array" ref="F303">IF(AND('Saleyard Weekly WA '!R306="",'Saleyard Weekly WA '!R306=""),F302,IF('Saleyard Weekly WA '!R306&lt;&gt;"",'Saleyard Weekly WA '!R306,AVERAGE(F302,INDEX('Saleyard Weekly WA '!Q307:M,MATCH(FALSE,'Saleyard Weekly WA '!Q307:M="",0)))))</f>
        <v>343.81820321479717</v>
      </c>
      <c r="G303" s="66" cm="1">
        <f t="array" ref="G303">IF(AND('Saleyard Weekly WA '!S306="",'Saleyard Weekly WA '!S306=""),G302,IF('Saleyard Weekly WA '!S306&lt;&gt;"",'Saleyard Weekly WA '!S306,AVERAGE(G302,INDEX('Saleyard Weekly WA '!R307:M,MATCH(FALSE,'Saleyard Weekly WA '!R307:M="",0)))))</f>
        <v>160.26339975178999</v>
      </c>
    </row>
    <row r="304" spans="1:7" x14ac:dyDescent="0.25">
      <c r="A304" s="36">
        <f>'Saleyard Weekly WA '!C307</f>
        <v>38645</v>
      </c>
      <c r="B304" s="66" cm="1">
        <f t="array" ref="B304">IF(AND('Saleyard Weekly WA '!N307="",'Saleyard Weekly WA '!N307=""),B303,IF('Saleyard Weekly WA '!N307&lt;&gt;"",'Saleyard Weekly WA '!N307,AVERAGE(B303,INDEX('Saleyard Weekly WA '!M308:M,MATCH(FALSE,'Saleyard Weekly WA '!M308:M="",0)))))</f>
        <v>322.80375993317426</v>
      </c>
      <c r="C304" s="66" cm="1">
        <f t="array" ref="C304">IF(AND('Saleyard Weekly WA '!O307="",'Saleyard Weekly WA '!O307=""),C303,IF('Saleyard Weekly WA '!O307&lt;&gt;"",'Saleyard Weekly WA '!O307,AVERAGE(C303,INDEX('Saleyard Weekly WA '!N308:M,MATCH(FALSE,'Saleyard Weekly WA '!N308:M="",0)))))</f>
        <v>327.39755713842482</v>
      </c>
      <c r="D304" s="66" cm="1">
        <f t="array" ref="D304">IF(AND('Saleyard Weekly WA '!P307="",'Saleyard Weekly WA '!P307=""),D303,IF('Saleyard Weekly WA '!P307&lt;&gt;"",'Saleyard Weekly WA '!P307,AVERAGE(D303,INDEX('Saleyard Weekly WA '!O308:M,MATCH(FALSE,'Saleyard Weekly WA '!O308:M="",0)))))</f>
        <v>330.95792393317424</v>
      </c>
      <c r="E304" s="66" cm="1">
        <f t="array" ref="E304">IF(AND('Saleyard Weekly WA '!Q307="",'Saleyard Weekly WA '!Q307=""),E303,IF('Saleyard Weekly WA '!Q307&lt;&gt;"",'Saleyard Weekly WA '!Q307,AVERAGE(E303,INDEX('Saleyard Weekly WA '!P308:M,MATCH(FALSE,'Saleyard Weekly WA '!P308:M="",0)))))</f>
        <v>229.00844805011934</v>
      </c>
      <c r="F304" s="66" cm="1">
        <f t="array" ref="F304">IF(AND('Saleyard Weekly WA '!R307="",'Saleyard Weekly WA '!R307=""),F303,IF('Saleyard Weekly WA '!R307&lt;&gt;"",'Saleyard Weekly WA '!R307,AVERAGE(F303,INDEX('Saleyard Weekly WA '!Q308:M,MATCH(FALSE,'Saleyard Weekly WA '!Q308:M="",0)))))</f>
        <v>340.25757615035798</v>
      </c>
      <c r="G304" s="66" cm="1">
        <f t="array" ref="G304">IF(AND('Saleyard Weekly WA '!S307="",'Saleyard Weekly WA '!S307=""),G303,IF('Saleyard Weekly WA '!S307&lt;&gt;"",'Saleyard Weekly WA '!S307,AVERAGE(G303,INDEX('Saleyard Weekly WA '!R308:M,MATCH(FALSE,'Saleyard Weekly WA '!R308:M="",0)))))</f>
        <v>156.53501303579952</v>
      </c>
    </row>
    <row r="305" spans="1:7" x14ac:dyDescent="0.25">
      <c r="A305" s="36">
        <f>'Saleyard Weekly WA '!C308</f>
        <v>38652</v>
      </c>
      <c r="B305" s="66" cm="1">
        <f t="array" ref="B305">IF(AND('Saleyard Weekly WA '!N308="",'Saleyard Weekly WA '!N308=""),B304,IF('Saleyard Weekly WA '!N308&lt;&gt;"",'Saleyard Weekly WA '!N308,AVERAGE(B304,INDEX('Saleyard Weekly WA '!M309:M,MATCH(FALSE,'Saleyard Weekly WA '!M309:M="",0)))))</f>
        <v>310.07581332935564</v>
      </c>
      <c r="C305" s="66" cm="1">
        <f t="array" ref="C305">IF(AND('Saleyard Weekly WA '!O308="",'Saleyard Weekly WA '!O308=""),C304,IF('Saleyard Weekly WA '!O308&lt;&gt;"",'Saleyard Weekly WA '!O308,AVERAGE(C304,INDEX('Saleyard Weekly WA '!N309:M,MATCH(FALSE,'Saleyard Weekly WA '!N309:M="",0)))))</f>
        <v>347.5388162673031</v>
      </c>
      <c r="D305" s="66" cm="1">
        <f t="array" ref="D305">IF(AND('Saleyard Weekly WA '!P308="",'Saleyard Weekly WA '!P308=""),D304,IF('Saleyard Weekly WA '!P308&lt;&gt;"",'Saleyard Weekly WA '!P308,AVERAGE(D304,INDEX('Saleyard Weekly WA '!O309:M,MATCH(FALSE,'Saleyard Weekly WA '!O309:M="",0)))))</f>
        <v>342.61412126730312</v>
      </c>
      <c r="E305" s="66" cm="1">
        <f t="array" ref="E305">IF(AND('Saleyard Weekly WA '!Q308="",'Saleyard Weekly WA '!Q308=""),E304,IF('Saleyard Weekly WA '!Q308&lt;&gt;"",'Saleyard Weekly WA '!Q308,AVERAGE(E304,INDEX('Saleyard Weekly WA '!P309:M,MATCH(FALSE,'Saleyard Weekly WA '!P309:M="",0)))))</f>
        <v>243.01557198090694</v>
      </c>
      <c r="F305" s="66" cm="1">
        <f t="array" ref="F305">IF(AND('Saleyard Weekly WA '!R308="",'Saleyard Weekly WA '!R308=""),F304,IF('Saleyard Weekly WA '!R308&lt;&gt;"",'Saleyard Weekly WA '!R308,AVERAGE(F304,INDEX('Saleyard Weekly WA '!Q309:M,MATCH(FALSE,'Saleyard Weekly WA '!Q309:M="",0)))))</f>
        <v>371.80652876610981</v>
      </c>
      <c r="G305" s="66" cm="1">
        <f t="array" ref="G305">IF(AND('Saleyard Weekly WA '!S308="",'Saleyard Weekly WA '!S308=""),G304,IF('Saleyard Weekly WA '!S308&lt;&gt;"",'Saleyard Weekly WA '!S308,AVERAGE(G304,INDEX('Saleyard Weekly WA '!R309:M,MATCH(FALSE,'Saleyard Weekly WA '!R309:M="",0)))))</f>
        <v>173.24842257756566</v>
      </c>
    </row>
    <row r="306" spans="1:7" x14ac:dyDescent="0.25">
      <c r="A306" s="36">
        <f>'Saleyard Weekly WA '!C309</f>
        <v>38659</v>
      </c>
      <c r="B306" s="66" cm="1">
        <f t="array" ref="B306">IF(AND('Saleyard Weekly WA '!N309="",'Saleyard Weekly WA '!N309=""),B305,IF('Saleyard Weekly WA '!N309&lt;&gt;"",'Saleyard Weekly WA '!N309,AVERAGE(B305,INDEX('Saleyard Weekly WA '!M310:M,MATCH(FALSE,'Saleyard Weekly WA '!M310:M="",0)))))</f>
        <v>303.86252860381859</v>
      </c>
      <c r="C306" s="66" cm="1">
        <f t="array" ref="C306">IF(AND('Saleyard Weekly WA '!O309="",'Saleyard Weekly WA '!O309=""),C305,IF('Saleyard Weekly WA '!O309&lt;&gt;"",'Saleyard Weekly WA '!O309,AVERAGE(C305,INDEX('Saleyard Weekly WA '!N310:M,MATCH(FALSE,'Saleyard Weekly WA '!N310:M="",0)))))</f>
        <v>339.41087753699287</v>
      </c>
      <c r="D306" s="66" cm="1">
        <f t="array" ref="D306">IF(AND('Saleyard Weekly WA '!P309="",'Saleyard Weekly WA '!P309=""),D305,IF('Saleyard Weekly WA '!P309&lt;&gt;"",'Saleyard Weekly WA '!P309,AVERAGE(D305,INDEX('Saleyard Weekly WA '!O310:M,MATCH(FALSE,'Saleyard Weekly WA '!O310:M="",0)))))</f>
        <v>340.2423524391408</v>
      </c>
      <c r="E306" s="66" cm="1">
        <f t="array" ref="E306">IF(AND('Saleyard Weekly WA '!Q309="",'Saleyard Weekly WA '!Q309=""),E305,IF('Saleyard Weekly WA '!Q309&lt;&gt;"",'Saleyard Weekly WA '!Q309,AVERAGE(E305,INDEX('Saleyard Weekly WA '!P310:M,MATCH(FALSE,'Saleyard Weekly WA '!P310:M="",0)))))</f>
        <v>243.01557198090694</v>
      </c>
      <c r="F306" s="66" cm="1">
        <f t="array" ref="F306">IF(AND('Saleyard Weekly WA '!R309="",'Saleyard Weekly WA '!R309=""),F305,IF('Saleyard Weekly WA '!R309&lt;&gt;"",'Saleyard Weekly WA '!R309,AVERAGE(F305,INDEX('Saleyard Weekly WA '!Q310:M,MATCH(FALSE,'Saleyard Weekly WA '!Q310:M="",0)))))</f>
        <v>332.8835285441528</v>
      </c>
      <c r="G306" s="66" cm="1">
        <f t="array" ref="G306">IF(AND('Saleyard Weekly WA '!S309="",'Saleyard Weekly WA '!S309=""),G305,IF('Saleyard Weekly WA '!S309&lt;&gt;"",'Saleyard Weekly WA '!S309,AVERAGE(G305,INDEX('Saleyard Weekly WA '!R310:M,MATCH(FALSE,'Saleyard Weekly WA '!R310:M="",0)))))</f>
        <v>180.21432875178996</v>
      </c>
    </row>
    <row r="307" spans="1:7" x14ac:dyDescent="0.25">
      <c r="A307" s="36">
        <f>'Saleyard Weekly WA '!C310</f>
        <v>38666</v>
      </c>
      <c r="B307" s="66" cm="1">
        <f t="array" ref="B307">IF(AND('Saleyard Weekly WA '!N310="",'Saleyard Weekly WA '!N310=""),B306,IF('Saleyard Weekly WA '!N310&lt;&gt;"",'Saleyard Weekly WA '!N310,AVERAGE(B306,INDEX('Saleyard Weekly WA '!M311:M,MATCH(FALSE,'Saleyard Weekly WA '!M311:M="",0)))))</f>
        <v>331.13723597852027</v>
      </c>
      <c r="C307" s="66" cm="1">
        <f t="array" ref="C307">IF(AND('Saleyard Weekly WA '!O310="",'Saleyard Weekly WA '!O310=""),C306,IF('Saleyard Weekly WA '!O310&lt;&gt;"",'Saleyard Weekly WA '!O310,AVERAGE(C306,INDEX('Saleyard Weekly WA '!N311:M,MATCH(FALSE,'Saleyard Weekly WA '!N311:M="",0)))))</f>
        <v>336.64062755131266</v>
      </c>
      <c r="D307" s="66" cm="1">
        <f t="array" ref="D307">IF(AND('Saleyard Weekly WA '!P310="",'Saleyard Weekly WA '!P310=""),D306,IF('Saleyard Weekly WA '!P310&lt;&gt;"",'Saleyard Weekly WA '!P310,AVERAGE(D306,INDEX('Saleyard Weekly WA '!O311:M,MATCH(FALSE,'Saleyard Weekly WA '!O311:M="",0)))))</f>
        <v>348.05658907637235</v>
      </c>
      <c r="E307" s="66" cm="1">
        <f t="array" ref="E307">IF(AND('Saleyard Weekly WA '!Q310="",'Saleyard Weekly WA '!Q310=""),E306,IF('Saleyard Weekly WA '!Q310&lt;&gt;"",'Saleyard Weekly WA '!Q310,AVERAGE(E306,INDEX('Saleyard Weekly WA '!P311:M,MATCH(FALSE,'Saleyard Weekly WA '!P311:M="",0)))))</f>
        <v>294.26798807398569</v>
      </c>
      <c r="F307" s="66" cm="1">
        <f t="array" ref="F307">IF(AND('Saleyard Weekly WA '!R310="",'Saleyard Weekly WA '!R310=""),F306,IF('Saleyard Weekly WA '!R310&lt;&gt;"",'Saleyard Weekly WA '!R310,AVERAGE(F306,INDEX('Saleyard Weekly WA '!Q311:M,MATCH(FALSE,'Saleyard Weekly WA '!Q311:M="",0)))))</f>
        <v>329.80684749164681</v>
      </c>
      <c r="G307" s="66" cm="1">
        <f t="array" ref="G307">IF(AND('Saleyard Weekly WA '!S310="",'Saleyard Weekly WA '!S310=""),G306,IF('Saleyard Weekly WA '!S310&lt;&gt;"",'Saleyard Weekly WA '!S310,AVERAGE(G306,INDEX('Saleyard Weekly WA '!R311:M,MATCH(FALSE,'Saleyard Weekly WA '!R311:M="",0)))))</f>
        <v>156.05782301909309</v>
      </c>
    </row>
    <row r="308" spans="1:7" x14ac:dyDescent="0.25">
      <c r="A308" s="36">
        <f>'Saleyard Weekly WA '!C311</f>
        <v>38673</v>
      </c>
      <c r="B308" s="66" cm="1">
        <f t="array" ref="B308">IF(AND('Saleyard Weekly WA '!N311="",'Saleyard Weekly WA '!N311=""),B307,IF('Saleyard Weekly WA '!N311&lt;&gt;"",'Saleyard Weekly WA '!N311,AVERAGE(B307,INDEX('Saleyard Weekly WA '!M312:M,MATCH(FALSE,'Saleyard Weekly WA '!M312:M="",0)))))</f>
        <v>319.21375131264921</v>
      </c>
      <c r="C308" s="66" cm="1">
        <f t="array" ref="C308">IF(AND('Saleyard Weekly WA '!O311="",'Saleyard Weekly WA '!O311=""),C307,IF('Saleyard Weekly WA '!O311&lt;&gt;"",'Saleyard Weekly WA '!O311,AVERAGE(C307,INDEX('Saleyard Weekly WA '!N312:M,MATCH(FALSE,'Saleyard Weekly WA '!N312:M="",0)))))</f>
        <v>364.18910972076372</v>
      </c>
      <c r="D308" s="66" cm="1">
        <f t="array" ref="D308">IF(AND('Saleyard Weekly WA '!P311="",'Saleyard Weekly WA '!P311=""),D307,IF('Saleyard Weekly WA '!P311&lt;&gt;"",'Saleyard Weekly WA '!P311,AVERAGE(D307,INDEX('Saleyard Weekly WA '!O312:M,MATCH(FALSE,'Saleyard Weekly WA '!O312:M="",0)))))</f>
        <v>355.80844085918858</v>
      </c>
      <c r="E308" s="66" cm="1">
        <f t="array" ref="E308">IF(AND('Saleyard Weekly WA '!Q311="",'Saleyard Weekly WA '!Q311=""),E307,IF('Saleyard Weekly WA '!Q311&lt;&gt;"",'Saleyard Weekly WA '!Q311,AVERAGE(E307,INDEX('Saleyard Weekly WA '!P312:M,MATCH(FALSE,'Saleyard Weekly WA '!P312:M="",0)))))</f>
        <v>259.56980801670647</v>
      </c>
      <c r="F308" s="66" cm="1">
        <f t="array" ref="F308">IF(AND('Saleyard Weekly WA '!R311="",'Saleyard Weekly WA '!R311=""),F307,IF('Saleyard Weekly WA '!R311&lt;&gt;"",'Saleyard Weekly WA '!R311,AVERAGE(F307,INDEX('Saleyard Weekly WA '!Q312:M,MATCH(FALSE,'Saleyard Weekly WA '!Q312:M="",0)))))</f>
        <v>351.62763656801911</v>
      </c>
      <c r="G308" s="66" cm="1">
        <f t="array" ref="G308">IF(AND('Saleyard Weekly WA '!S311="",'Saleyard Weekly WA '!S311=""),G307,IF('Saleyard Weekly WA '!S311&lt;&gt;"",'Saleyard Weekly WA '!S311,AVERAGE(G307,INDEX('Saleyard Weekly WA '!R312:M,MATCH(FALSE,'Saleyard Weekly WA '!R312:M="",0)))))</f>
        <v>149.51079681145586</v>
      </c>
    </row>
    <row r="309" spans="1:7" x14ac:dyDescent="0.25">
      <c r="A309" s="36">
        <f>'Saleyard Weekly WA '!C312</f>
        <v>38680</v>
      </c>
      <c r="B309" s="66" cm="1">
        <f t="array" ref="B309">IF(AND('Saleyard Weekly WA '!N312="",'Saleyard Weekly WA '!N312=""),B308,IF('Saleyard Weekly WA '!N312&lt;&gt;"",'Saleyard Weekly WA '!N312,AVERAGE(B308,INDEX('Saleyard Weekly WA '!M313:M,MATCH(FALSE,'Saleyard Weekly WA '!M313:M="",0)))))</f>
        <v>334.75369433412891</v>
      </c>
      <c r="C309" s="66" cm="1">
        <f t="array" ref="C309">IF(AND('Saleyard Weekly WA '!O312="",'Saleyard Weekly WA '!O312=""),C308,IF('Saleyard Weekly WA '!O312&lt;&gt;"",'Saleyard Weekly WA '!O312,AVERAGE(C308,INDEX('Saleyard Weekly WA '!N313:M,MATCH(FALSE,'Saleyard Weekly WA '!N313:M="",0)))))</f>
        <v>360.44005290930789</v>
      </c>
      <c r="D309" s="66" cm="1">
        <f t="array" ref="D309">IF(AND('Saleyard Weekly WA '!P312="",'Saleyard Weekly WA '!P312=""),D308,IF('Saleyard Weekly WA '!P312&lt;&gt;"",'Saleyard Weekly WA '!P312,AVERAGE(D308,INDEX('Saleyard Weekly WA '!O313:M,MATCH(FALSE,'Saleyard Weekly WA '!O313:M="",0)))))</f>
        <v>357.31284648687353</v>
      </c>
      <c r="E309" s="66" cm="1">
        <f t="array" ref="E309">IF(AND('Saleyard Weekly WA '!Q312="",'Saleyard Weekly WA '!Q312=""),E308,IF('Saleyard Weekly WA '!Q312&lt;&gt;"",'Saleyard Weekly WA '!Q312,AVERAGE(E308,INDEX('Saleyard Weekly WA '!P313:M,MATCH(FALSE,'Saleyard Weekly WA '!P313:M="",0)))))</f>
        <v>257.12997109069215</v>
      </c>
      <c r="F309" s="66" cm="1">
        <f t="array" ref="F309">IF(AND('Saleyard Weekly WA '!R312="",'Saleyard Weekly WA '!R312=""),F308,IF('Saleyard Weekly WA '!R312&lt;&gt;"",'Saleyard Weekly WA '!R312,AVERAGE(F308,INDEX('Saleyard Weekly WA '!Q313:M,MATCH(FALSE,'Saleyard Weekly WA '!Q313:M="",0)))))</f>
        <v>373.32200480668263</v>
      </c>
      <c r="G309" s="66" cm="1">
        <f t="array" ref="G309">IF(AND('Saleyard Weekly WA '!S312="",'Saleyard Weekly WA '!S312=""),G308,IF('Saleyard Weekly WA '!S312&lt;&gt;"",'Saleyard Weekly WA '!S312,AVERAGE(G308,INDEX('Saleyard Weekly WA '!R313:M,MATCH(FALSE,'Saleyard Weekly WA '!R313:M="",0)))))</f>
        <v>158.96079264439143</v>
      </c>
    </row>
    <row r="310" spans="1:7" x14ac:dyDescent="0.25">
      <c r="A310" s="36">
        <f>'Saleyard Weekly WA '!C313</f>
        <v>38687</v>
      </c>
      <c r="B310" s="66" cm="1">
        <f t="array" ref="B310">IF(AND('Saleyard Weekly WA '!N313="",'Saleyard Weekly WA '!N313=""),B309,IF('Saleyard Weekly WA '!N313&lt;&gt;"",'Saleyard Weekly WA '!N313,AVERAGE(B309,INDEX('Saleyard Weekly WA '!M314:M,MATCH(FALSE,'Saleyard Weekly WA '!M314:M="",0)))))</f>
        <v>338.62909211217186</v>
      </c>
      <c r="C310" s="66" cm="1">
        <f t="array" ref="C310">IF(AND('Saleyard Weekly WA '!O313="",'Saleyard Weekly WA '!O313=""),C309,IF('Saleyard Weekly WA '!O313&lt;&gt;"",'Saleyard Weekly WA '!O313,AVERAGE(C309,INDEX('Saleyard Weekly WA '!N314:M,MATCH(FALSE,'Saleyard Weekly WA '!N314:M="",0)))))</f>
        <v>382.75272966587113</v>
      </c>
      <c r="D310" s="66" cm="1">
        <f t="array" ref="D310">IF(AND('Saleyard Weekly WA '!P313="",'Saleyard Weekly WA '!P313=""),D309,IF('Saleyard Weekly WA '!P313&lt;&gt;"",'Saleyard Weekly WA '!P313,AVERAGE(D309,INDEX('Saleyard Weekly WA '!O314:M,MATCH(FALSE,'Saleyard Weekly WA '!O314:M="",0)))))</f>
        <v>393.65878431026255</v>
      </c>
      <c r="E310" s="66" cm="1">
        <f t="array" ref="E310">IF(AND('Saleyard Weekly WA '!Q313="",'Saleyard Weekly WA '!Q313=""),E309,IF('Saleyard Weekly WA '!Q313&lt;&gt;"",'Saleyard Weekly WA '!Q313,AVERAGE(E309,INDEX('Saleyard Weekly WA '!P314:M,MATCH(FALSE,'Saleyard Weekly WA '!P314:M="",0)))))</f>
        <v>290.65382945584724</v>
      </c>
      <c r="F310" s="66" cm="1">
        <f t="array" ref="F310">IF(AND('Saleyard Weekly WA '!R313="",'Saleyard Weekly WA '!R313=""),F309,IF('Saleyard Weekly WA '!R313&lt;&gt;"",'Saleyard Weekly WA '!R313,AVERAGE(F309,INDEX('Saleyard Weekly WA '!Q314:M,MATCH(FALSE,'Saleyard Weekly WA '!Q314:M="",0)))))</f>
        <v>360.26002615513124</v>
      </c>
      <c r="G310" s="66" cm="1">
        <f t="array" ref="G310">IF(AND('Saleyard Weekly WA '!S313="",'Saleyard Weekly WA '!S313=""),G309,IF('Saleyard Weekly WA '!S313&lt;&gt;"",'Saleyard Weekly WA '!S313,AVERAGE(G309,INDEX('Saleyard Weekly WA '!R314:M,MATCH(FALSE,'Saleyard Weekly WA '!R314:M="",0)))))</f>
        <v>156.02216056324582</v>
      </c>
    </row>
    <row r="311" spans="1:7" x14ac:dyDescent="0.25">
      <c r="A311" s="36">
        <f>'Saleyard Weekly WA '!C314</f>
        <v>38694</v>
      </c>
      <c r="B311" s="66" cm="1">
        <f t="array" ref="B311">IF(AND('Saleyard Weekly WA '!N314="",'Saleyard Weekly WA '!N314=""),B310,IF('Saleyard Weekly WA '!N314&lt;&gt;"",'Saleyard Weekly WA '!N314,AVERAGE(B310,INDEX('Saleyard Weekly WA '!M315:M,MATCH(FALSE,'Saleyard Weekly WA '!M315:M="",0)))))</f>
        <v>374.24563858949881</v>
      </c>
      <c r="C311" s="66" cm="1">
        <f t="array" ref="C311">IF(AND('Saleyard Weekly WA '!O314="",'Saleyard Weekly WA '!O314=""),C310,IF('Saleyard Weekly WA '!O314&lt;&gt;"",'Saleyard Weekly WA '!O314,AVERAGE(C310,INDEX('Saleyard Weekly WA '!N315:M,MATCH(FALSE,'Saleyard Weekly WA '!N315:M="",0)))))</f>
        <v>399.16679188305488</v>
      </c>
      <c r="D311" s="66" cm="1">
        <f t="array" ref="D311">IF(AND('Saleyard Weekly WA '!P314="",'Saleyard Weekly WA '!P314=""),D310,IF('Saleyard Weekly WA '!P314&lt;&gt;"",'Saleyard Weekly WA '!P314,AVERAGE(D310,INDEX('Saleyard Weekly WA '!O315:M,MATCH(FALSE,'Saleyard Weekly WA '!O315:M="",0)))))</f>
        <v>399.27346389737477</v>
      </c>
      <c r="E311" s="66" cm="1">
        <f t="array" ref="E311">IF(AND('Saleyard Weekly WA '!Q314="",'Saleyard Weekly WA '!Q314=""),E310,IF('Saleyard Weekly WA '!Q314&lt;&gt;"",'Saleyard Weekly WA '!Q314,AVERAGE(E310,INDEX('Saleyard Weekly WA '!P315:M,MATCH(FALSE,'Saleyard Weekly WA '!P315:M="",0)))))</f>
        <v>290.65382945584724</v>
      </c>
      <c r="F311" s="66" cm="1">
        <f t="array" ref="F311">IF(AND('Saleyard Weekly WA '!R314="",'Saleyard Weekly WA '!R314=""),F310,IF('Saleyard Weekly WA '!R314&lt;&gt;"",'Saleyard Weekly WA '!R314,AVERAGE(F310,INDEX('Saleyard Weekly WA '!Q315:M,MATCH(FALSE,'Saleyard Weekly WA '!Q315:M="",0)))))</f>
        <v>362.77882257040568</v>
      </c>
      <c r="G311" s="66" cm="1">
        <f t="array" ref="G311">IF(AND('Saleyard Weekly WA '!S314="",'Saleyard Weekly WA '!S314=""),G310,IF('Saleyard Weekly WA '!S314&lt;&gt;"",'Saleyard Weekly WA '!S314,AVERAGE(G310,INDEX('Saleyard Weekly WA '!R315:M,MATCH(FALSE,'Saleyard Weekly WA '!R315:M="",0)))))</f>
        <v>145.60837780668257</v>
      </c>
    </row>
    <row r="312" spans="1:7" x14ac:dyDescent="0.25">
      <c r="A312" s="36">
        <f>'Saleyard Weekly WA '!C315</f>
        <v>38701</v>
      </c>
      <c r="B312" s="66" cm="1">
        <f t="array" ref="B312">IF(AND('Saleyard Weekly WA '!N315="",'Saleyard Weekly WA '!N315=""),B311,IF('Saleyard Weekly WA '!N315&lt;&gt;"",'Saleyard Weekly WA '!N315,AVERAGE(B311,INDEX('Saleyard Weekly WA '!M316:M,MATCH(FALSE,'Saleyard Weekly WA '!M316:M="",0)))))</f>
        <v>362.29042856324583</v>
      </c>
      <c r="C312" s="66" cm="1">
        <f t="array" ref="C312">IF(AND('Saleyard Weekly WA '!O315="",'Saleyard Weekly WA '!O315=""),C311,IF('Saleyard Weekly WA '!O315&lt;&gt;"",'Saleyard Weekly WA '!O315,AVERAGE(C311,INDEX('Saleyard Weekly WA '!N316:M,MATCH(FALSE,'Saleyard Weekly WA '!N316:M="",0)))))</f>
        <v>377.61725339856804</v>
      </c>
      <c r="D312" s="66" cm="1">
        <f t="array" ref="D312">IF(AND('Saleyard Weekly WA '!P315="",'Saleyard Weekly WA '!P315=""),D311,IF('Saleyard Weekly WA '!P315&lt;&gt;"",'Saleyard Weekly WA '!P315,AVERAGE(D311,INDEX('Saleyard Weekly WA '!O316:M,MATCH(FALSE,'Saleyard Weekly WA '!O316:M="",0)))))</f>
        <v>375.60250573031027</v>
      </c>
      <c r="E312" s="66" cm="1">
        <f t="array" ref="E312">IF(AND('Saleyard Weekly WA '!Q315="",'Saleyard Weekly WA '!Q315=""),E311,IF('Saleyard Weekly WA '!Q315&lt;&gt;"",'Saleyard Weekly WA '!Q315,AVERAGE(E311,INDEX('Saleyard Weekly WA '!P316:M,MATCH(FALSE,'Saleyard Weekly WA '!P316:M="",0)))))</f>
        <v>290.65382945584724</v>
      </c>
      <c r="F312" s="66" cm="1">
        <f t="array" ref="F312">IF(AND('Saleyard Weekly WA '!R315="",'Saleyard Weekly WA '!R315=""),F311,IF('Saleyard Weekly WA '!R315&lt;&gt;"",'Saleyard Weekly WA '!R315,AVERAGE(F311,INDEX('Saleyard Weekly WA '!Q316:M,MATCH(FALSE,'Saleyard Weekly WA '!Q316:M="",0)))))</f>
        <v>363.41415189976135</v>
      </c>
      <c r="G312" s="66" cm="1">
        <f t="array" ref="G312">IF(AND('Saleyard Weekly WA '!S315="",'Saleyard Weekly WA '!S315=""),G311,IF('Saleyard Weekly WA '!S315&lt;&gt;"",'Saleyard Weekly WA '!S315,AVERAGE(G311,INDEX('Saleyard Weekly WA '!R316:M,MATCH(FALSE,'Saleyard Weekly WA '!R316:M="",0)))))</f>
        <v>145.0271170954654</v>
      </c>
    </row>
    <row r="313" spans="1:7" x14ac:dyDescent="0.25">
      <c r="A313" s="36">
        <f>'Saleyard Weekly WA '!C316</f>
        <v>38708</v>
      </c>
      <c r="B313" s="66" cm="1">
        <f t="array" ref="B313">IF(AND('Saleyard Weekly WA '!N316="",'Saleyard Weekly WA '!N316=""),B312,IF('Saleyard Weekly WA '!N316&lt;&gt;"",'Saleyard Weekly WA '!N316,AVERAGE(B312,INDEX('Saleyard Weekly WA '!M317:M,MATCH(FALSE,'Saleyard Weekly WA '!M317:M="",0)))))</f>
        <v>356.7836071360947</v>
      </c>
      <c r="C313" s="66" cm="1">
        <f t="array" ref="C313">IF(AND('Saleyard Weekly WA '!O316="",'Saleyard Weekly WA '!O316=""),C312,IF('Saleyard Weekly WA '!O316&lt;&gt;"",'Saleyard Weekly WA '!O316,AVERAGE(C312,INDEX('Saleyard Weekly WA '!N317:M,MATCH(FALSE,'Saleyard Weekly WA '!N317:M="",0)))))</f>
        <v>385.90398182485211</v>
      </c>
      <c r="D313" s="66" cm="1">
        <f t="array" ref="D313">IF(AND('Saleyard Weekly WA '!P316="",'Saleyard Weekly WA '!P316=""),D312,IF('Saleyard Weekly WA '!P316&lt;&gt;"",'Saleyard Weekly WA '!P316,AVERAGE(D312,INDEX('Saleyard Weekly WA '!O317:M,MATCH(FALSE,'Saleyard Weekly WA '!O317:M="",0)))))</f>
        <v>374.48947147218939</v>
      </c>
      <c r="E313" s="66" cm="1">
        <f t="array" ref="E313">IF(AND('Saleyard Weekly WA '!Q316="",'Saleyard Weekly WA '!Q316=""),E312,IF('Saleyard Weekly WA '!Q316&lt;&gt;"",'Saleyard Weekly WA '!Q316,AVERAGE(E312,INDEX('Saleyard Weekly WA '!P317:M,MATCH(FALSE,'Saleyard Weekly WA '!P317:M="",0)))))</f>
        <v>290.65382945584724</v>
      </c>
      <c r="F313" s="66" cm="1">
        <f t="array" ref="F313">IF(AND('Saleyard Weekly WA '!R316="",'Saleyard Weekly WA '!R316=""),F312,IF('Saleyard Weekly WA '!R316&lt;&gt;"",'Saleyard Weekly WA '!R316,AVERAGE(F312,INDEX('Saleyard Weekly WA '!Q317:M,MATCH(FALSE,'Saleyard Weekly WA '!Q317:M="",0)))))</f>
        <v>348.39327601183442</v>
      </c>
      <c r="G313" s="66" cm="1">
        <f t="array" ref="G313">IF(AND('Saleyard Weekly WA '!S316="",'Saleyard Weekly WA '!S316=""),G312,IF('Saleyard Weekly WA '!S316&lt;&gt;"",'Saleyard Weekly WA '!S316,AVERAGE(G312,INDEX('Saleyard Weekly WA '!R317:M,MATCH(FALSE,'Saleyard Weekly WA '!R317:M="",0)))))</f>
        <v>130.56712306035504</v>
      </c>
    </row>
    <row r="314" spans="1:7" x14ac:dyDescent="0.25">
      <c r="A314" s="36">
        <f>'Saleyard Weekly WA '!C317</f>
        <v>38715</v>
      </c>
      <c r="B314" s="66" cm="1">
        <f t="array" ref="B314">IF(AND('Saleyard Weekly WA '!N317="",'Saleyard Weekly WA '!N317=""),B313,IF('Saleyard Weekly WA '!N317&lt;&gt;"",'Saleyard Weekly WA '!N317,AVERAGE(B313,INDEX('Saleyard Weekly WA '!M318:M,MATCH(FALSE,'Saleyard Weekly WA '!M318:M="",0)))))</f>
        <v>356.7836071360947</v>
      </c>
      <c r="C314" s="66" cm="1">
        <f t="array" ref="C314">IF(AND('Saleyard Weekly WA '!O317="",'Saleyard Weekly WA '!O317=""),C313,IF('Saleyard Weekly WA '!O317&lt;&gt;"",'Saleyard Weekly WA '!O317,AVERAGE(C313,INDEX('Saleyard Weekly WA '!N318:M,MATCH(FALSE,'Saleyard Weekly WA '!N318:M="",0)))))</f>
        <v>385.90398182485211</v>
      </c>
      <c r="D314" s="66" cm="1">
        <f t="array" ref="D314">IF(AND('Saleyard Weekly WA '!P317="",'Saleyard Weekly WA '!P317=""),D313,IF('Saleyard Weekly WA '!P317&lt;&gt;"",'Saleyard Weekly WA '!P317,AVERAGE(D313,INDEX('Saleyard Weekly WA '!O318:M,MATCH(FALSE,'Saleyard Weekly WA '!O318:M="",0)))))</f>
        <v>374.48947147218939</v>
      </c>
      <c r="E314" s="66" cm="1">
        <f t="array" ref="E314">IF(AND('Saleyard Weekly WA '!Q317="",'Saleyard Weekly WA '!Q317=""),E313,IF('Saleyard Weekly WA '!Q317&lt;&gt;"",'Saleyard Weekly WA '!Q317,AVERAGE(E313,INDEX('Saleyard Weekly WA '!P318:M,MATCH(FALSE,'Saleyard Weekly WA '!P318:M="",0)))))</f>
        <v>290.65382945584724</v>
      </c>
      <c r="F314" s="66" cm="1">
        <f t="array" ref="F314">IF(AND('Saleyard Weekly WA '!R317="",'Saleyard Weekly WA '!R317=""),F313,IF('Saleyard Weekly WA '!R317&lt;&gt;"",'Saleyard Weekly WA '!R317,AVERAGE(F313,INDEX('Saleyard Weekly WA '!Q318:M,MATCH(FALSE,'Saleyard Weekly WA '!Q318:M="",0)))))</f>
        <v>348.39327601183442</v>
      </c>
      <c r="G314" s="66" cm="1">
        <f t="array" ref="G314">IF(AND('Saleyard Weekly WA '!S317="",'Saleyard Weekly WA '!S317=""),G313,IF('Saleyard Weekly WA '!S317&lt;&gt;"",'Saleyard Weekly WA '!S317,AVERAGE(G313,INDEX('Saleyard Weekly WA '!R318:M,MATCH(FALSE,'Saleyard Weekly WA '!R318:M="",0)))))</f>
        <v>130.56712306035504</v>
      </c>
    </row>
    <row r="315" spans="1:7" x14ac:dyDescent="0.25">
      <c r="A315" s="36">
        <f>'Saleyard Weekly WA '!C318</f>
        <v>38722</v>
      </c>
      <c r="B315" s="66" cm="1">
        <f t="array" ref="B315">IF(AND('Saleyard Weekly WA '!N318="",'Saleyard Weekly WA '!N318=""),B314,IF('Saleyard Weekly WA '!N318&lt;&gt;"",'Saleyard Weekly WA '!N318,AVERAGE(B314,INDEX('Saleyard Weekly WA '!M319:M,MATCH(FALSE,'Saleyard Weekly WA '!M319:M="",0)))))</f>
        <v>335.83239161893493</v>
      </c>
      <c r="C315" s="66" cm="1">
        <f t="array" ref="C315">IF(AND('Saleyard Weekly WA '!O318="",'Saleyard Weekly WA '!O318=""),C314,IF('Saleyard Weekly WA '!O318&lt;&gt;"",'Saleyard Weekly WA '!O318,AVERAGE(C314,INDEX('Saleyard Weekly WA '!N319:M,MATCH(FALSE,'Saleyard Weekly WA '!N319:M="",0)))))</f>
        <v>378.71823823668643</v>
      </c>
      <c r="D315" s="66" cm="1">
        <f t="array" ref="D315">IF(AND('Saleyard Weekly WA '!P318="",'Saleyard Weekly WA '!P318=""),D314,IF('Saleyard Weekly WA '!P318&lt;&gt;"",'Saleyard Weekly WA '!P318,AVERAGE(D314,INDEX('Saleyard Weekly WA '!O319:M,MATCH(FALSE,'Saleyard Weekly WA '!O319:M="",0)))))</f>
        <v>352.10420268875743</v>
      </c>
      <c r="E315" s="66" cm="1">
        <f t="array" ref="E315">IF(AND('Saleyard Weekly WA '!Q318="",'Saleyard Weekly WA '!Q318=""),E314,IF('Saleyard Weekly WA '!Q318&lt;&gt;"",'Saleyard Weekly WA '!Q318,AVERAGE(E314,INDEX('Saleyard Weekly WA '!P319:M,MATCH(FALSE,'Saleyard Weekly WA '!P319:M="",0)))))</f>
        <v>290.65382945584724</v>
      </c>
      <c r="F315" s="66" cm="1">
        <f t="array" ref="F315">IF(AND('Saleyard Weekly WA '!R318="",'Saleyard Weekly WA '!R318=""),F314,IF('Saleyard Weekly WA '!R318&lt;&gt;"",'Saleyard Weekly WA '!R318,AVERAGE(F314,INDEX('Saleyard Weekly WA '!Q319:M,MATCH(FALSE,'Saleyard Weekly WA '!Q319:M="",0)))))</f>
        <v>335.57580074319532</v>
      </c>
      <c r="G315" s="66" cm="1">
        <f t="array" ref="G315">IF(AND('Saleyard Weekly WA '!S318="",'Saleyard Weekly WA '!S318=""),G314,IF('Saleyard Weekly WA '!S318&lt;&gt;"",'Saleyard Weekly WA '!S318,AVERAGE(G314,INDEX('Saleyard Weekly WA '!R319:M,MATCH(FALSE,'Saleyard Weekly WA '!R319:M="",0)))))</f>
        <v>140.53549387455624</v>
      </c>
    </row>
    <row r="316" spans="1:7" x14ac:dyDescent="0.25">
      <c r="A316" s="36">
        <f>'Saleyard Weekly WA '!C319</f>
        <v>38729</v>
      </c>
      <c r="B316" s="66" cm="1">
        <f t="array" ref="B316">IF(AND('Saleyard Weekly WA '!N319="",'Saleyard Weekly WA '!N319=""),B315,IF('Saleyard Weekly WA '!N319&lt;&gt;"",'Saleyard Weekly WA '!N319,AVERAGE(B315,INDEX('Saleyard Weekly WA '!M320:M,MATCH(FALSE,'Saleyard Weekly WA '!M320:M="",0)))))</f>
        <v>348.97752231242606</v>
      </c>
      <c r="C316" s="66" cm="1">
        <f t="array" ref="C316">IF(AND('Saleyard Weekly WA '!O319="",'Saleyard Weekly WA '!O319=""),C315,IF('Saleyard Weekly WA '!O319&lt;&gt;"",'Saleyard Weekly WA '!O319,AVERAGE(C315,INDEX('Saleyard Weekly WA '!N320:M,MATCH(FALSE,'Saleyard Weekly WA '!N320:M="",0)))))</f>
        <v>368.5681677325444</v>
      </c>
      <c r="D316" s="66" cm="1">
        <f t="array" ref="D316">IF(AND('Saleyard Weekly WA '!P319="",'Saleyard Weekly WA '!P319=""),D315,IF('Saleyard Weekly WA '!P319&lt;&gt;"",'Saleyard Weekly WA '!P319,AVERAGE(D315,INDEX('Saleyard Weekly WA '!O320:M,MATCH(FALSE,'Saleyard Weekly WA '!O320:M="",0)))))</f>
        <v>356.41978166390538</v>
      </c>
      <c r="E316" s="66" cm="1">
        <f t="array" ref="E316">IF(AND('Saleyard Weekly WA '!Q319="",'Saleyard Weekly WA '!Q319=""),E315,IF('Saleyard Weekly WA '!Q319&lt;&gt;"",'Saleyard Weekly WA '!Q319,AVERAGE(E315,INDEX('Saleyard Weekly WA '!P320:M,MATCH(FALSE,'Saleyard Weekly WA '!P320:M="",0)))))</f>
        <v>327.19092824378703</v>
      </c>
      <c r="F316" s="66" cm="1">
        <f t="array" ref="F316">IF(AND('Saleyard Weekly WA '!R319="",'Saleyard Weekly WA '!R319=""),F315,IF('Saleyard Weekly WA '!R319&lt;&gt;"",'Saleyard Weekly WA '!R319,AVERAGE(F315,INDEX('Saleyard Weekly WA '!Q320:M,MATCH(FALSE,'Saleyard Weekly WA '!Q320:M="",0)))))</f>
        <v>326.42655688284026</v>
      </c>
      <c r="G316" s="66" cm="1">
        <f t="array" ref="G316">IF(AND('Saleyard Weekly WA '!S319="",'Saleyard Weekly WA '!S319=""),G315,IF('Saleyard Weekly WA '!S319&lt;&gt;"",'Saleyard Weekly WA '!S319,AVERAGE(G315,INDEX('Saleyard Weekly WA '!R320:M,MATCH(FALSE,'Saleyard Weekly WA '!R320:M="",0)))))</f>
        <v>147.56945846627221</v>
      </c>
    </row>
    <row r="317" spans="1:7" x14ac:dyDescent="0.25">
      <c r="A317" s="36">
        <f>'Saleyard Weekly WA '!C320</f>
        <v>38736</v>
      </c>
      <c r="B317" s="66" cm="1">
        <f t="array" ref="B317">IF(AND('Saleyard Weekly WA '!N320="",'Saleyard Weekly WA '!N320=""),B316,IF('Saleyard Weekly WA '!N320&lt;&gt;"",'Saleyard Weekly WA '!N320,AVERAGE(B316,INDEX('Saleyard Weekly WA '!M321:M,MATCH(FALSE,'Saleyard Weekly WA '!M321:M="",0)))))</f>
        <v>372.49340791479295</v>
      </c>
      <c r="C317" s="66" cm="1">
        <f t="array" ref="C317">IF(AND('Saleyard Weekly WA '!O320="",'Saleyard Weekly WA '!O320=""),C316,IF('Saleyard Weekly WA '!O320&lt;&gt;"",'Saleyard Weekly WA '!O320,AVERAGE(C316,INDEX('Saleyard Weekly WA '!N321:M,MATCH(FALSE,'Saleyard Weekly WA '!N321:M="",0)))))</f>
        <v>404.55011170414207</v>
      </c>
      <c r="D317" s="66" cm="1">
        <f t="array" ref="D317">IF(AND('Saleyard Weekly WA '!P320="",'Saleyard Weekly WA '!P320=""),D316,IF('Saleyard Weekly WA '!P320&lt;&gt;"",'Saleyard Weekly WA '!P320,AVERAGE(D316,INDEX('Saleyard Weekly WA '!O321:M,MATCH(FALSE,'Saleyard Weekly WA '!O321:M="",0)))))</f>
        <v>414.24204830532545</v>
      </c>
      <c r="E317" s="66" cm="1">
        <f t="array" ref="E317">IF(AND('Saleyard Weekly WA '!Q320="",'Saleyard Weekly WA '!Q320=""),E316,IF('Saleyard Weekly WA '!Q320&lt;&gt;"",'Saleyard Weekly WA '!Q320,AVERAGE(E316,INDEX('Saleyard Weekly WA '!P321:M,MATCH(FALSE,'Saleyard Weekly WA '!P321:M="",0)))))</f>
        <v>354.74897403076926</v>
      </c>
      <c r="F317" s="66" cm="1">
        <f t="array" ref="F317">IF(AND('Saleyard Weekly WA '!R320="",'Saleyard Weekly WA '!R320=""),F316,IF('Saleyard Weekly WA '!R320&lt;&gt;"",'Saleyard Weekly WA '!R320,AVERAGE(F316,INDEX('Saleyard Weekly WA '!Q321:M,MATCH(FALSE,'Saleyard Weekly WA '!Q321:M="",0)))))</f>
        <v>356.55438313136096</v>
      </c>
      <c r="G317" s="66" cm="1">
        <f t="array" ref="G317">IF(AND('Saleyard Weekly WA '!S320="",'Saleyard Weekly WA '!S320=""),G316,IF('Saleyard Weekly WA '!S320&lt;&gt;"",'Saleyard Weekly WA '!S320,AVERAGE(G316,INDEX('Saleyard Weekly WA '!R321:M,MATCH(FALSE,'Saleyard Weekly WA '!R321:M="",0)))))</f>
        <v>160.0911847029586</v>
      </c>
    </row>
    <row r="318" spans="1:7" x14ac:dyDescent="0.25">
      <c r="A318" s="36">
        <f>'Saleyard Weekly WA '!C321</f>
        <v>38743</v>
      </c>
      <c r="B318" s="66" cm="1">
        <f t="array" ref="B318">IF(AND('Saleyard Weekly WA '!N321="",'Saleyard Weekly WA '!N321=""),B317,IF('Saleyard Weekly WA '!N321&lt;&gt;"",'Saleyard Weekly WA '!N321,AVERAGE(B317,INDEX('Saleyard Weekly WA '!M322:M,MATCH(FALSE,'Saleyard Weekly WA '!M322:M="",0)))))</f>
        <v>382.45238421301781</v>
      </c>
      <c r="C318" s="66" cm="1">
        <f t="array" ref="C318">IF(AND('Saleyard Weekly WA '!O321="",'Saleyard Weekly WA '!O321=""),C317,IF('Saleyard Weekly WA '!O321&lt;&gt;"",'Saleyard Weekly WA '!O321,AVERAGE(C317,INDEX('Saleyard Weekly WA '!N322:M,MATCH(FALSE,'Saleyard Weekly WA '!N322:M="",0)))))</f>
        <v>382.8143960615385</v>
      </c>
      <c r="D318" s="66" cm="1">
        <f t="array" ref="D318">IF(AND('Saleyard Weekly WA '!P321="",'Saleyard Weekly WA '!P321=""),D317,IF('Saleyard Weekly WA '!P321&lt;&gt;"",'Saleyard Weekly WA '!P321,AVERAGE(D317,INDEX('Saleyard Weekly WA '!O322:M,MATCH(FALSE,'Saleyard Weekly WA '!O322:M="",0)))))</f>
        <v>397.32631616094676</v>
      </c>
      <c r="E318" s="66" cm="1">
        <f t="array" ref="E318">IF(AND('Saleyard Weekly WA '!Q321="",'Saleyard Weekly WA '!Q321=""),E317,IF('Saleyard Weekly WA '!Q321&lt;&gt;"",'Saleyard Weekly WA '!Q321,AVERAGE(E317,INDEX('Saleyard Weekly WA '!P322:M,MATCH(FALSE,'Saleyard Weekly WA '!P322:M="",0)))))</f>
        <v>352.62688001656807</v>
      </c>
      <c r="F318" s="66" cm="1">
        <f t="array" ref="F318">IF(AND('Saleyard Weekly WA '!R321="",'Saleyard Weekly WA '!R321=""),F317,IF('Saleyard Weekly WA '!R321&lt;&gt;"",'Saleyard Weekly WA '!R321,AVERAGE(F317,INDEX('Saleyard Weekly WA '!Q322:M,MATCH(FALSE,'Saleyard Weekly WA '!Q322:M="",0)))))</f>
        <v>349.92636706035512</v>
      </c>
      <c r="G318" s="66" cm="1">
        <f t="array" ref="G318">IF(AND('Saleyard Weekly WA '!S321="",'Saleyard Weekly WA '!S321=""),G317,IF('Saleyard Weekly WA '!S321&lt;&gt;"",'Saleyard Weekly WA '!S321,AVERAGE(G317,INDEX('Saleyard Weekly WA '!R322:M,MATCH(FALSE,'Saleyard Weekly WA '!R322:M="",0)))))</f>
        <v>167.12900870769232</v>
      </c>
    </row>
    <row r="319" spans="1:7" x14ac:dyDescent="0.25">
      <c r="A319" s="36">
        <f>'Saleyard Weekly WA '!C322</f>
        <v>38750</v>
      </c>
      <c r="B319" s="66" cm="1">
        <f t="array" ref="B319">IF(AND('Saleyard Weekly WA '!N322="",'Saleyard Weekly WA '!N322=""),B318,IF('Saleyard Weekly WA '!N322&lt;&gt;"",'Saleyard Weekly WA '!N322,AVERAGE(B318,INDEX('Saleyard Weekly WA '!M323:M,MATCH(FALSE,'Saleyard Weekly WA '!M323:M="",0)))))</f>
        <v>421.73302694201186</v>
      </c>
      <c r="C319" s="66" cm="1">
        <f t="array" ref="C319">IF(AND('Saleyard Weekly WA '!O322="",'Saleyard Weekly WA '!O322=""),C318,IF('Saleyard Weekly WA '!O322&lt;&gt;"",'Saleyard Weekly WA '!O322,AVERAGE(C318,INDEX('Saleyard Weekly WA '!N323:M,MATCH(FALSE,'Saleyard Weekly WA '!N323:M="",0)))))</f>
        <v>440.70440864852077</v>
      </c>
      <c r="D319" s="66" cm="1">
        <f t="array" ref="D319">IF(AND('Saleyard Weekly WA '!P322="",'Saleyard Weekly WA '!P322=""),D318,IF('Saleyard Weekly WA '!P322&lt;&gt;"",'Saleyard Weekly WA '!P322,AVERAGE(D318,INDEX('Saleyard Weekly WA '!O323:M,MATCH(FALSE,'Saleyard Weekly WA '!O323:M="",0)))))</f>
        <v>438.4262747147929</v>
      </c>
      <c r="E319" s="66" cm="1">
        <f t="array" ref="E319">IF(AND('Saleyard Weekly WA '!Q322="",'Saleyard Weekly WA '!Q322=""),E318,IF('Saleyard Weekly WA '!Q322&lt;&gt;"",'Saleyard Weekly WA '!Q322,AVERAGE(E318,INDEX('Saleyard Weekly WA '!P323:M,MATCH(FALSE,'Saleyard Weekly WA '!P323:M="",0)))))</f>
        <v>345.57776320000005</v>
      </c>
      <c r="F319" s="66" cm="1">
        <f t="array" ref="F319">IF(AND('Saleyard Weekly WA '!R322="",'Saleyard Weekly WA '!R322=""),F318,IF('Saleyard Weekly WA '!R322&lt;&gt;"",'Saleyard Weekly WA '!R322,AVERAGE(F318,INDEX('Saleyard Weekly WA '!Q323:M,MATCH(FALSE,'Saleyard Weekly WA '!Q323:M="",0)))))</f>
        <v>393.45533173254438</v>
      </c>
      <c r="G319" s="66" cm="1">
        <f t="array" ref="G319">IF(AND('Saleyard Weekly WA '!S322="",'Saleyard Weekly WA '!S322=""),G318,IF('Saleyard Weekly WA '!S322&lt;&gt;"",'Saleyard Weekly WA '!S322,AVERAGE(G318,INDEX('Saleyard Weekly WA '!R323:M,MATCH(FALSE,'Saleyard Weekly WA '!R323:M="",0)))))</f>
        <v>169.11208600946748</v>
      </c>
    </row>
    <row r="320" spans="1:7" x14ac:dyDescent="0.25">
      <c r="A320" s="36">
        <f>'Saleyard Weekly WA '!C323</f>
        <v>38757</v>
      </c>
      <c r="B320" s="66" cm="1">
        <f t="array" ref="B320">IF(AND('Saleyard Weekly WA '!N323="",'Saleyard Weekly WA '!N323=""),B319,IF('Saleyard Weekly WA '!N323&lt;&gt;"",'Saleyard Weekly WA '!N323,AVERAGE(B319,INDEX('Saleyard Weekly WA '!M324:M,MATCH(FALSE,'Saleyard Weekly WA '!M324:M="",0)))))</f>
        <v>440.10712556213025</v>
      </c>
      <c r="C320" s="66" cm="1">
        <f t="array" ref="C320">IF(AND('Saleyard Weekly WA '!O323="",'Saleyard Weekly WA '!O323=""),C319,IF('Saleyard Weekly WA '!O323&lt;&gt;"",'Saleyard Weekly WA '!O323,AVERAGE(C319,INDEX('Saleyard Weekly WA '!N324:M,MATCH(FALSE,'Saleyard Weekly WA '!N324:M="",0)))))</f>
        <v>450.41010857751479</v>
      </c>
      <c r="D320" s="66" cm="1">
        <f t="array" ref="D320">IF(AND('Saleyard Weekly WA '!P323="",'Saleyard Weekly WA '!P323=""),D319,IF('Saleyard Weekly WA '!P323&lt;&gt;"",'Saleyard Weekly WA '!P323,AVERAGE(D319,INDEX('Saleyard Weekly WA '!O324:M,MATCH(FALSE,'Saleyard Weekly WA '!O324:M="",0)))))</f>
        <v>453.33560100355032</v>
      </c>
      <c r="E320" s="66" cm="1">
        <f t="array" ref="E320">IF(AND('Saleyard Weekly WA '!Q323="",'Saleyard Weekly WA '!Q323=""),E319,IF('Saleyard Weekly WA '!Q323&lt;&gt;"",'Saleyard Weekly WA '!Q323,AVERAGE(E319,INDEX('Saleyard Weekly WA '!P324:M,MATCH(FALSE,'Saleyard Weekly WA '!P324:M="",0)))))</f>
        <v>341.42011834319533</v>
      </c>
      <c r="F320" s="66" cm="1">
        <f t="array" ref="F320">IF(AND('Saleyard Weekly WA '!R323="",'Saleyard Weekly WA '!R323=""),F319,IF('Saleyard Weekly WA '!R323&lt;&gt;"",'Saleyard Weekly WA '!R323,AVERAGE(F319,INDEX('Saleyard Weekly WA '!Q324:M,MATCH(FALSE,'Saleyard Weekly WA '!Q324:M="",0)))))</f>
        <v>413.72675248047341</v>
      </c>
      <c r="G320" s="66" cm="1">
        <f t="array" ref="G320">IF(AND('Saleyard Weekly WA '!S323="",'Saleyard Weekly WA '!S323=""),G319,IF('Saleyard Weekly WA '!S323&lt;&gt;"",'Saleyard Weekly WA '!S323,AVERAGE(G319,INDEX('Saleyard Weekly WA '!R324:M,MATCH(FALSE,'Saleyard Weekly WA '!R324:M="",0)))))</f>
        <v>184.48905543431954</v>
      </c>
    </row>
    <row r="321" spans="1:7" x14ac:dyDescent="0.25">
      <c r="A321" s="36">
        <f>'Saleyard Weekly WA '!C324</f>
        <v>38764</v>
      </c>
      <c r="B321" s="66" cm="1">
        <f t="array" ref="B321">IF(AND('Saleyard Weekly WA '!N324="",'Saleyard Weekly WA '!N324=""),B320,IF('Saleyard Weekly WA '!N324&lt;&gt;"",'Saleyard Weekly WA '!N324,AVERAGE(B320,INDEX('Saleyard Weekly WA '!M325:M,MATCH(FALSE,'Saleyard Weekly WA '!M325:M="",0)))))</f>
        <v>431.13774318579891</v>
      </c>
      <c r="C321" s="66" cm="1">
        <f t="array" ref="C321">IF(AND('Saleyard Weekly WA '!O324="",'Saleyard Weekly WA '!O324=""),C320,IF('Saleyard Weekly WA '!O324&lt;&gt;"",'Saleyard Weekly WA '!O324,AVERAGE(C320,INDEX('Saleyard Weekly WA '!N325:M,MATCH(FALSE,'Saleyard Weekly WA '!N325:M="",0)))))</f>
        <v>450.36938808284026</v>
      </c>
      <c r="D321" s="66" cm="1">
        <f t="array" ref="D321">IF(AND('Saleyard Weekly WA '!P324="",'Saleyard Weekly WA '!P324=""),D320,IF('Saleyard Weekly WA '!P324&lt;&gt;"",'Saleyard Weekly WA '!P324,AVERAGE(D320,INDEX('Saleyard Weekly WA '!O325:M,MATCH(FALSE,'Saleyard Weekly WA '!O325:M="",0)))))</f>
        <v>444.97924664378706</v>
      </c>
      <c r="E321" s="66" cm="1">
        <f t="array" ref="E321">IF(AND('Saleyard Weekly WA '!Q324="",'Saleyard Weekly WA '!Q324=""),E320,IF('Saleyard Weekly WA '!Q324&lt;&gt;"",'Saleyard Weekly WA '!Q324,AVERAGE(E320,INDEX('Saleyard Weekly WA '!P325:M,MATCH(FALSE,'Saleyard Weekly WA '!P325:M="",0)))))</f>
        <v>371.31591411360949</v>
      </c>
      <c r="F321" s="66" cm="1">
        <f t="array" ref="F321">IF(AND('Saleyard Weekly WA '!R324="",'Saleyard Weekly WA '!R324=""),F320,IF('Saleyard Weekly WA '!R324&lt;&gt;"",'Saleyard Weekly WA '!R324,AVERAGE(F320,INDEX('Saleyard Weekly WA '!Q325:M,MATCH(FALSE,'Saleyard Weekly WA '!Q325:M="",0)))))</f>
        <v>425.33968118343199</v>
      </c>
      <c r="G321" s="66" cm="1">
        <f t="array" ref="G321">IF(AND('Saleyard Weekly WA '!S324="",'Saleyard Weekly WA '!S324=""),G320,IF('Saleyard Weekly WA '!S324&lt;&gt;"",'Saleyard Weekly WA '!S324,AVERAGE(G320,INDEX('Saleyard Weekly WA '!R325:M,MATCH(FALSE,'Saleyard Weekly WA '!R325:M="",0)))))</f>
        <v>186.15913652544381</v>
      </c>
    </row>
    <row r="322" spans="1:7" x14ac:dyDescent="0.25">
      <c r="A322" s="36">
        <f>'Saleyard Weekly WA '!C325</f>
        <v>38771</v>
      </c>
      <c r="B322" s="66" cm="1">
        <f t="array" ref="B322">IF(AND('Saleyard Weekly WA '!N325="",'Saleyard Weekly WA '!N325=""),B321,IF('Saleyard Weekly WA '!N325&lt;&gt;"",'Saleyard Weekly WA '!N325,AVERAGE(B321,INDEX('Saleyard Weekly WA '!M326:M,MATCH(FALSE,'Saleyard Weekly WA '!M326:M="",0)))))</f>
        <v>420.1878482556213</v>
      </c>
      <c r="C322" s="66" cm="1">
        <f t="array" ref="C322">IF(AND('Saleyard Weekly WA '!O325="",'Saleyard Weekly WA '!O325=""),C321,IF('Saleyard Weekly WA '!O325&lt;&gt;"",'Saleyard Weekly WA '!O325,AVERAGE(C321,INDEX('Saleyard Weekly WA '!N326:M,MATCH(FALSE,'Saleyard Weekly WA '!N326:M="",0)))))</f>
        <v>455.80641606390532</v>
      </c>
      <c r="D322" s="66" cm="1">
        <f t="array" ref="D322">IF(AND('Saleyard Weekly WA '!P325="",'Saleyard Weekly WA '!P325=""),D321,IF('Saleyard Weekly WA '!P325&lt;&gt;"",'Saleyard Weekly WA '!P325,AVERAGE(D321,INDEX('Saleyard Weekly WA '!O326:M,MATCH(FALSE,'Saleyard Weekly WA '!O326:M="",0)))))</f>
        <v>445.3424206863906</v>
      </c>
      <c r="E322" s="66" cm="1">
        <f t="array" ref="E322">IF(AND('Saleyard Weekly WA '!Q325="",'Saleyard Weekly WA '!Q325=""),E321,IF('Saleyard Weekly WA '!Q325&lt;&gt;"",'Saleyard Weekly WA '!Q325,AVERAGE(E321,INDEX('Saleyard Weekly WA '!P326:M,MATCH(FALSE,'Saleyard Weekly WA '!P326:M="",0)))))</f>
        <v>397.33989648757404</v>
      </c>
      <c r="F322" s="66" cm="1">
        <f t="array" ref="F322">IF(AND('Saleyard Weekly WA '!R325="",'Saleyard Weekly WA '!R325=""),F321,IF('Saleyard Weekly WA '!R325&lt;&gt;"",'Saleyard Weekly WA '!R325,AVERAGE(F321,INDEX('Saleyard Weekly WA '!Q326:M,MATCH(FALSE,'Saleyard Weekly WA '!Q326:M="",0)))))</f>
        <v>421.73143182721896</v>
      </c>
      <c r="G322" s="66" cm="1">
        <f t="array" ref="G322">IF(AND('Saleyard Weekly WA '!S325="",'Saleyard Weekly WA '!S325=""),G321,IF('Saleyard Weekly WA '!S325&lt;&gt;"",'Saleyard Weekly WA '!S325,AVERAGE(G321,INDEX('Saleyard Weekly WA '!R326:M,MATCH(FALSE,'Saleyard Weekly WA '!R326:M="",0)))))</f>
        <v>202.87171687100593</v>
      </c>
    </row>
    <row r="323" spans="1:7" x14ac:dyDescent="0.25">
      <c r="A323" s="36">
        <f>'Saleyard Weekly WA '!C326</f>
        <v>38778</v>
      </c>
      <c r="B323" s="66" cm="1">
        <f t="array" ref="B323">IF(AND('Saleyard Weekly WA '!N326="",'Saleyard Weekly WA '!N326=""),B322,IF('Saleyard Weekly WA '!N326&lt;&gt;"",'Saleyard Weekly WA '!N326,AVERAGE(B322,INDEX('Saleyard Weekly WA '!M327:M,MATCH(FALSE,'Saleyard Weekly WA '!M327:M="",0)))))</f>
        <v>409.60822207810651</v>
      </c>
      <c r="C323" s="66" cm="1">
        <f t="array" ref="C323">IF(AND('Saleyard Weekly WA '!O326="",'Saleyard Weekly WA '!O326=""),C322,IF('Saleyard Weekly WA '!O326&lt;&gt;"",'Saleyard Weekly WA '!O326,AVERAGE(C322,INDEX('Saleyard Weekly WA '!N327:M,MATCH(FALSE,'Saleyard Weekly WA '!N327:M="",0)))))</f>
        <v>476.03589403313612</v>
      </c>
      <c r="D323" s="66" cm="1">
        <f t="array" ref="D323">IF(AND('Saleyard Weekly WA '!P326="",'Saleyard Weekly WA '!P326=""),D322,IF('Saleyard Weekly WA '!P326&lt;&gt;"",'Saleyard Weekly WA '!P326,AVERAGE(D322,INDEX('Saleyard Weekly WA '!O327:M,MATCH(FALSE,'Saleyard Weekly WA '!O327:M="",0)))))</f>
        <v>474.46161952426041</v>
      </c>
      <c r="E323" s="66" cm="1">
        <f t="array" ref="E323">IF(AND('Saleyard Weekly WA '!Q326="",'Saleyard Weekly WA '!Q326=""),E322,IF('Saleyard Weekly WA '!Q326&lt;&gt;"",'Saleyard Weekly WA '!Q326,AVERAGE(E322,INDEX('Saleyard Weekly WA '!P327:M,MATCH(FALSE,'Saleyard Weekly WA '!P327:M="",0)))))</f>
        <v>377.61649600000004</v>
      </c>
      <c r="F323" s="66" cm="1">
        <f t="array" ref="F323">IF(AND('Saleyard Weekly WA '!R326="",'Saleyard Weekly WA '!R326=""),F322,IF('Saleyard Weekly WA '!R326&lt;&gt;"",'Saleyard Weekly WA '!R326,AVERAGE(F322,INDEX('Saleyard Weekly WA '!Q327:M,MATCH(FALSE,'Saleyard Weekly WA '!Q327:M="",0)))))</f>
        <v>409.21657496331363</v>
      </c>
      <c r="G323" s="66" cm="1">
        <f t="array" ref="G323">IF(AND('Saleyard Weekly WA '!S326="",'Saleyard Weekly WA '!S326=""),G322,IF('Saleyard Weekly WA '!S326&lt;&gt;"",'Saleyard Weekly WA '!S326,AVERAGE(G322,INDEX('Saleyard Weekly WA '!R327:M,MATCH(FALSE,'Saleyard Weekly WA '!R327:M="",0)))))</f>
        <v>208.37708486863909</v>
      </c>
    </row>
    <row r="324" spans="1:7" x14ac:dyDescent="0.25">
      <c r="A324" s="36">
        <f>'Saleyard Weekly WA '!C327</f>
        <v>38785</v>
      </c>
      <c r="B324" s="66" cm="1">
        <f t="array" ref="B324">IF(AND('Saleyard Weekly WA '!N327="",'Saleyard Weekly WA '!N327=""),B323,IF('Saleyard Weekly WA '!N327&lt;&gt;"",'Saleyard Weekly WA '!N327,AVERAGE(B323,INDEX('Saleyard Weekly WA '!M328:M,MATCH(FALSE,'Saleyard Weekly WA '!M328:M="",0)))))</f>
        <v>445.46761671242609</v>
      </c>
      <c r="C324" s="66" cm="1">
        <f t="array" ref="C324">IF(AND('Saleyard Weekly WA '!O327="",'Saleyard Weekly WA '!O327=""),C323,IF('Saleyard Weekly WA '!O327&lt;&gt;"",'Saleyard Weekly WA '!O327,AVERAGE(C323,INDEX('Saleyard Weekly WA '!N328:M,MATCH(FALSE,'Saleyard Weekly WA '!N328:M="",0)))))</f>
        <v>469.06162333491125</v>
      </c>
      <c r="D324" s="66" cm="1">
        <f t="array" ref="D324">IF(AND('Saleyard Weekly WA '!P327="",'Saleyard Weekly WA '!P327=""),D323,IF('Saleyard Weekly WA '!P327&lt;&gt;"",'Saleyard Weekly WA '!P327,AVERAGE(D323,INDEX('Saleyard Weekly WA '!O328:M,MATCH(FALSE,'Saleyard Weekly WA '!O328:M="",0)))))</f>
        <v>471.1779091100592</v>
      </c>
      <c r="E324" s="66" cm="1">
        <f t="array" ref="E324">IF(AND('Saleyard Weekly WA '!Q327="",'Saleyard Weekly WA '!Q327=""),E323,IF('Saleyard Weekly WA '!Q327&lt;&gt;"",'Saleyard Weekly WA '!Q327,AVERAGE(E323,INDEX('Saleyard Weekly WA '!P328:M,MATCH(FALSE,'Saleyard Weekly WA '!P328:M="",0)))))</f>
        <v>417.49009670532547</v>
      </c>
      <c r="F324" s="66" cm="1">
        <f t="array" ref="F324">IF(AND('Saleyard Weekly WA '!R327="",'Saleyard Weekly WA '!R327=""),F323,IF('Saleyard Weekly WA '!R327&lt;&gt;"",'Saleyard Weekly WA '!R327,AVERAGE(F323,INDEX('Saleyard Weekly WA '!Q328:M,MATCH(FALSE,'Saleyard Weekly WA '!Q328:M="",0)))))</f>
        <v>423.27869454201186</v>
      </c>
      <c r="G324" s="66" cm="1">
        <f t="array" ref="G324">IF(AND('Saleyard Weekly WA '!S327="",'Saleyard Weekly WA '!S327=""),G323,IF('Saleyard Weekly WA '!S327&lt;&gt;"",'Saleyard Weekly WA '!S327,AVERAGE(G323,INDEX('Saleyard Weekly WA '!R328:M,MATCH(FALSE,'Saleyard Weekly WA '!R328:M="",0)))))</f>
        <v>225.95090155976334</v>
      </c>
    </row>
    <row r="325" spans="1:7" x14ac:dyDescent="0.25">
      <c r="A325" s="36">
        <f>'Saleyard Weekly WA '!C328</f>
        <v>38792</v>
      </c>
      <c r="B325" s="66" cm="1">
        <f t="array" ref="B325">IF(AND('Saleyard Weekly WA '!N328="",'Saleyard Weekly WA '!N328=""),B324,IF('Saleyard Weekly WA '!N328&lt;&gt;"",'Saleyard Weekly WA '!N328,AVERAGE(B324,INDEX('Saleyard Weekly WA '!M329:M,MATCH(FALSE,'Saleyard Weekly WA '!M329:M="",0)))))</f>
        <v>397.97874952189352</v>
      </c>
      <c r="C325" s="66" cm="1">
        <f t="array" ref="C325">IF(AND('Saleyard Weekly WA '!O328="",'Saleyard Weekly WA '!O328=""),C324,IF('Saleyard Weekly WA '!O328&lt;&gt;"",'Saleyard Weekly WA '!O328,AVERAGE(C324,INDEX('Saleyard Weekly WA '!N329:M,MATCH(FALSE,'Saleyard Weekly WA '!N329:M="",0)))))</f>
        <v>442.37380689940835</v>
      </c>
      <c r="D325" s="66" cm="1">
        <f t="array" ref="D325">IF(AND('Saleyard Weekly WA '!P328="",'Saleyard Weekly WA '!P328=""),D324,IF('Saleyard Weekly WA '!P328&lt;&gt;"",'Saleyard Weekly WA '!P328,AVERAGE(D324,INDEX('Saleyard Weekly WA '!O329:M,MATCH(FALSE,'Saleyard Weekly WA '!O329:M="",0)))))</f>
        <v>436.63826984615389</v>
      </c>
      <c r="E325" s="66" cm="1">
        <f t="array" ref="E325">IF(AND('Saleyard Weekly WA '!Q328="",'Saleyard Weekly WA '!Q328=""),E324,IF('Saleyard Weekly WA '!Q328&lt;&gt;"",'Saleyard Weekly WA '!Q328,AVERAGE(E324,INDEX('Saleyard Weekly WA '!P329:M,MATCH(FALSE,'Saleyard Weekly WA '!P329:M="",0)))))</f>
        <v>353.55895284260356</v>
      </c>
      <c r="F325" s="66" cm="1">
        <f t="array" ref="F325">IF(AND('Saleyard Weekly WA '!R328="",'Saleyard Weekly WA '!R328=""),F324,IF('Saleyard Weekly WA '!R328&lt;&gt;"",'Saleyard Weekly WA '!R328,AVERAGE(F324,INDEX('Saleyard Weekly WA '!Q329:M,MATCH(FALSE,'Saleyard Weekly WA '!Q329:M="",0)))))</f>
        <v>425.39678574674565</v>
      </c>
      <c r="G325" s="66" cm="1">
        <f t="array" ref="G325">IF(AND('Saleyard Weekly WA '!S328="",'Saleyard Weekly WA '!S328=""),G324,IF('Saleyard Weekly WA '!S328&lt;&gt;"",'Saleyard Weekly WA '!S328,AVERAGE(G324,INDEX('Saleyard Weekly WA '!R329:M,MATCH(FALSE,'Saleyard Weekly WA '!R329:M="",0)))))</f>
        <v>227.51354866508879</v>
      </c>
    </row>
    <row r="326" spans="1:7" x14ac:dyDescent="0.25">
      <c r="A326" s="36">
        <f>'Saleyard Weekly WA '!C329</f>
        <v>38799</v>
      </c>
      <c r="B326" s="66" cm="1">
        <f t="array" ref="B326">IF(AND('Saleyard Weekly WA '!N329="",'Saleyard Weekly WA '!N329=""),B325,IF('Saleyard Weekly WA '!N329&lt;&gt;"",'Saleyard Weekly WA '!N329,AVERAGE(B325,INDEX('Saleyard Weekly WA '!M330:M,MATCH(FALSE,'Saleyard Weekly WA '!M330:M="",0)))))</f>
        <v>419.96106745325449</v>
      </c>
      <c r="C326" s="66" cm="1">
        <f t="array" ref="C326">IF(AND('Saleyard Weekly WA '!O329="",'Saleyard Weekly WA '!O329=""),C325,IF('Saleyard Weekly WA '!O329&lt;&gt;"",'Saleyard Weekly WA '!O329,AVERAGE(C325,INDEX('Saleyard Weekly WA '!N330:M,MATCH(FALSE,'Saleyard Weekly WA '!N330:M="",0)))))</f>
        <v>453.20718060591719</v>
      </c>
      <c r="D326" s="66" cm="1">
        <f t="array" ref="D326">IF(AND('Saleyard Weekly WA '!P329="",'Saleyard Weekly WA '!P329=""),D325,IF('Saleyard Weekly WA '!P329&lt;&gt;"",'Saleyard Weekly WA '!P329,AVERAGE(D325,INDEX('Saleyard Weekly WA '!O330:M,MATCH(FALSE,'Saleyard Weekly WA '!O330:M="",0)))))</f>
        <v>449.66377648994086</v>
      </c>
      <c r="E326" s="66" cm="1">
        <f t="array" ref="E326">IF(AND('Saleyard Weekly WA '!Q329="",'Saleyard Weekly WA '!Q329=""),E325,IF('Saleyard Weekly WA '!Q329&lt;&gt;"",'Saleyard Weekly WA '!Q329,AVERAGE(E325,INDEX('Saleyard Weekly WA '!P330:M,MATCH(FALSE,'Saleyard Weekly WA '!P330:M="",0)))))</f>
        <v>405.18981555739651</v>
      </c>
      <c r="F326" s="66" cm="1">
        <f t="array" ref="F326">IF(AND('Saleyard Weekly WA '!R329="",'Saleyard Weekly WA '!R329=""),F325,IF('Saleyard Weekly WA '!R329&lt;&gt;"",'Saleyard Weekly WA '!R329,AVERAGE(F325,INDEX('Saleyard Weekly WA '!Q330:M,MATCH(FALSE,'Saleyard Weekly WA '!Q330:M="",0)))))</f>
        <v>438.47566181775153</v>
      </c>
      <c r="G326" s="66" cm="1">
        <f t="array" ref="G326">IF(AND('Saleyard Weekly WA '!S329="",'Saleyard Weekly WA '!S329=""),G325,IF('Saleyard Weekly WA '!S329&lt;&gt;"",'Saleyard Weekly WA '!S329,AVERAGE(G325,INDEX('Saleyard Weekly WA '!R330:M,MATCH(FALSE,'Saleyard Weekly WA '!R330:M="",0)))))</f>
        <v>226.41340564023673</v>
      </c>
    </row>
    <row r="327" spans="1:7" x14ac:dyDescent="0.25">
      <c r="A327" s="36">
        <f>'Saleyard Weekly WA '!C330</f>
        <v>38806</v>
      </c>
      <c r="B327" s="66" cm="1">
        <f t="array" ref="B327">IF(AND('Saleyard Weekly WA '!N330="",'Saleyard Weekly WA '!N330=""),B326,IF('Saleyard Weekly WA '!N330&lt;&gt;"",'Saleyard Weekly WA '!N330,AVERAGE(B326,INDEX('Saleyard Weekly WA '!M331:M,MATCH(FALSE,'Saleyard Weekly WA '!M331:M="",0)))))</f>
        <v>409.14069956228161</v>
      </c>
      <c r="C327" s="66" cm="1">
        <f t="array" ref="C327">IF(AND('Saleyard Weekly WA '!O330="",'Saleyard Weekly WA '!O330=""),C326,IF('Saleyard Weekly WA '!O330&lt;&gt;"",'Saleyard Weekly WA '!O330,AVERAGE(C326,INDEX('Saleyard Weekly WA '!N331:M,MATCH(FALSE,'Saleyard Weekly WA '!N331:M="",0)))))</f>
        <v>434.24228186728749</v>
      </c>
      <c r="D327" s="66" cm="1">
        <f t="array" ref="D327">IF(AND('Saleyard Weekly WA '!P330="",'Saleyard Weekly WA '!P330=""),D326,IF('Saleyard Weekly WA '!P330&lt;&gt;"",'Saleyard Weekly WA '!P330,AVERAGE(D326,INDEX('Saleyard Weekly WA '!O331:M,MATCH(FALSE,'Saleyard Weekly WA '!O331:M="",0)))))</f>
        <v>433.79044451920834</v>
      </c>
      <c r="E327" s="66" cm="1">
        <f t="array" ref="E327">IF(AND('Saleyard Weekly WA '!Q330="",'Saleyard Weekly WA '!Q330=""),E326,IF('Saleyard Weekly WA '!Q330&lt;&gt;"",'Saleyard Weekly WA '!Q330,AVERAGE(E326,INDEX('Saleyard Weekly WA '!P331:M,MATCH(FALSE,'Saleyard Weekly WA '!P331:M="",0)))))</f>
        <v>391.72888962514543</v>
      </c>
      <c r="F327" s="66" cm="1">
        <f t="array" ref="F327">IF(AND('Saleyard Weekly WA '!R330="",'Saleyard Weekly WA '!R330=""),F326,IF('Saleyard Weekly WA '!R330&lt;&gt;"",'Saleyard Weekly WA '!R330,AVERAGE(F326,INDEX('Saleyard Weekly WA '!Q331:M,MATCH(FALSE,'Saleyard Weekly WA '!Q331:M="",0)))))</f>
        <v>389.23944159720605</v>
      </c>
      <c r="G327" s="66" cm="1">
        <f t="array" ref="G327">IF(AND('Saleyard Weekly WA '!S330="",'Saleyard Weekly WA '!S330=""),G326,IF('Saleyard Weekly WA '!S330&lt;&gt;"",'Saleyard Weekly WA '!S330,AVERAGE(G326,INDEX('Saleyard Weekly WA '!R331:M,MATCH(FALSE,'Saleyard Weekly WA '!R331:M="",0)))))</f>
        <v>214.7586557438882</v>
      </c>
    </row>
    <row r="328" spans="1:7" x14ac:dyDescent="0.25">
      <c r="A328" s="36">
        <f>'Saleyard Weekly WA '!C331</f>
        <v>38813</v>
      </c>
      <c r="B328" s="66" cm="1">
        <f t="array" ref="B328">IF(AND('Saleyard Weekly WA '!N331="",'Saleyard Weekly WA '!N331=""),B327,IF('Saleyard Weekly WA '!N331&lt;&gt;"",'Saleyard Weekly WA '!N331,AVERAGE(B327,INDEX('Saleyard Weekly WA '!M332:M,MATCH(FALSE,'Saleyard Weekly WA '!M332:M="",0)))))</f>
        <v>406.21271810011638</v>
      </c>
      <c r="C328" s="66" cm="1">
        <f t="array" ref="C328">IF(AND('Saleyard Weekly WA '!O331="",'Saleyard Weekly WA '!O331=""),C327,IF('Saleyard Weekly WA '!O331&lt;&gt;"",'Saleyard Weekly WA '!O331,AVERAGE(C327,INDEX('Saleyard Weekly WA '!N332:M,MATCH(FALSE,'Saleyard Weekly WA '!N332:M="",0)))))</f>
        <v>437.1295253830034</v>
      </c>
      <c r="D328" s="66" cm="1">
        <f t="array" ref="D328">IF(AND('Saleyard Weekly WA '!P331="",'Saleyard Weekly WA '!P331=""),D327,IF('Saleyard Weekly WA '!P331&lt;&gt;"",'Saleyard Weekly WA '!P331,AVERAGE(D327,INDEX('Saleyard Weekly WA '!O332:M,MATCH(FALSE,'Saleyard Weekly WA '!O332:M="",0)))))</f>
        <v>442.46131302677526</v>
      </c>
      <c r="E328" s="66" cm="1">
        <f t="array" ref="E328">IF(AND('Saleyard Weekly WA '!Q331="",'Saleyard Weekly WA '!Q331=""),E327,IF('Saleyard Weekly WA '!Q331&lt;&gt;"",'Saleyard Weekly WA '!Q331,AVERAGE(E327,INDEX('Saleyard Weekly WA '!P332:M,MATCH(FALSE,'Saleyard Weekly WA '!P332:M="",0)))))</f>
        <v>323.7527332293364</v>
      </c>
      <c r="F328" s="66" cm="1">
        <f t="array" ref="F328">IF(AND('Saleyard Weekly WA '!R331="",'Saleyard Weekly WA '!R331=""),F327,IF('Saleyard Weekly WA '!R331&lt;&gt;"",'Saleyard Weekly WA '!R331,AVERAGE(F327,INDEX('Saleyard Weekly WA '!Q332:M,MATCH(FALSE,'Saleyard Weekly WA '!Q332:M="",0)))))</f>
        <v>406.59370199767164</v>
      </c>
      <c r="G328" s="66" cm="1">
        <f t="array" ref="G328">IF(AND('Saleyard Weekly WA '!S331="",'Saleyard Weekly WA '!S331=""),G327,IF('Saleyard Weekly WA '!S331&lt;&gt;"",'Saleyard Weekly WA '!S331,AVERAGE(G327,INDEX('Saleyard Weekly WA '!R332:M,MATCH(FALSE,'Saleyard Weekly WA '!R332:M="",0)))))</f>
        <v>235.671082363213</v>
      </c>
    </row>
    <row r="329" spans="1:7" x14ac:dyDescent="0.25">
      <c r="A329" s="36">
        <f>'Saleyard Weekly WA '!C332</f>
        <v>38820</v>
      </c>
      <c r="B329" s="66" cm="1">
        <f t="array" ref="B329">IF(AND('Saleyard Weekly WA '!N332="",'Saleyard Weekly WA '!N332=""),B328,IF('Saleyard Weekly WA '!N332&lt;&gt;"",'Saleyard Weekly WA '!N332,AVERAGE(B328,INDEX('Saleyard Weekly WA '!M333:M,MATCH(FALSE,'Saleyard Weekly WA '!M333:M="",0)))))</f>
        <v>414.22198457043066</v>
      </c>
      <c r="C329" s="66" cm="1">
        <f t="array" ref="C329">IF(AND('Saleyard Weekly WA '!O332="",'Saleyard Weekly WA '!O332=""),C328,IF('Saleyard Weekly WA '!O332&lt;&gt;"",'Saleyard Weekly WA '!O332,AVERAGE(C328,INDEX('Saleyard Weekly WA '!N333:M,MATCH(FALSE,'Saleyard Weekly WA '!N333:M="",0)))))</f>
        <v>397.49724258905701</v>
      </c>
      <c r="D329" s="66" cm="1">
        <f t="array" ref="D329">IF(AND('Saleyard Weekly WA '!P332="",'Saleyard Weekly WA '!P332=""),D328,IF('Saleyard Weekly WA '!P332&lt;&gt;"",'Saleyard Weekly WA '!P332,AVERAGE(D328,INDEX('Saleyard Weekly WA '!O333:M,MATCH(FALSE,'Saleyard Weekly WA '!O333:M="",0)))))</f>
        <v>384.71088362980203</v>
      </c>
      <c r="E329" s="66" cm="1">
        <f t="array" ref="E329">IF(AND('Saleyard Weekly WA '!Q332="",'Saleyard Weekly WA '!Q332=""),E328,IF('Saleyard Weekly WA '!Q332&lt;&gt;"",'Saleyard Weekly WA '!Q332,AVERAGE(E328,INDEX('Saleyard Weekly WA '!P333:M,MATCH(FALSE,'Saleyard Weekly WA '!P333:M="",0)))))</f>
        <v>392.6927308451688</v>
      </c>
      <c r="F329" s="66" cm="1">
        <f t="array" ref="F329">IF(AND('Saleyard Weekly WA '!R332="",'Saleyard Weekly WA '!R332=""),F328,IF('Saleyard Weekly WA '!R332&lt;&gt;"",'Saleyard Weekly WA '!R332,AVERAGE(F328,INDEX('Saleyard Weekly WA '!Q333:M,MATCH(FALSE,'Saleyard Weekly WA '!Q333:M="",0)))))</f>
        <v>408.28244195343416</v>
      </c>
      <c r="G329" s="66" cm="1">
        <f t="array" ref="G329">IF(AND('Saleyard Weekly WA '!S332="",'Saleyard Weekly WA '!S332=""),G328,IF('Saleyard Weekly WA '!S332&lt;&gt;"",'Saleyard Weekly WA '!S332,AVERAGE(G328,INDEX('Saleyard Weekly WA '!R333:M,MATCH(FALSE,'Saleyard Weekly WA '!R333:M="",0)))))</f>
        <v>218.91677165075666</v>
      </c>
    </row>
    <row r="330" spans="1:7" x14ac:dyDescent="0.25">
      <c r="A330" s="36">
        <f>'Saleyard Weekly WA '!C333</f>
        <v>38827</v>
      </c>
      <c r="B330" s="66" cm="1">
        <f t="array" ref="B330">IF(AND('Saleyard Weekly WA '!N333="",'Saleyard Weekly WA '!N333=""),B329,IF('Saleyard Weekly WA '!N333&lt;&gt;"",'Saleyard Weekly WA '!N333,AVERAGE(B329,INDEX('Saleyard Weekly WA '!M334:M,MATCH(FALSE,'Saleyard Weekly WA '!M334:M="",0)))))</f>
        <v>419.96144320139689</v>
      </c>
      <c r="C330" s="66" cm="1">
        <f t="array" ref="C330">IF(AND('Saleyard Weekly WA '!O333="",'Saleyard Weekly WA '!O333=""),C329,IF('Saleyard Weekly WA '!O333&lt;&gt;"",'Saleyard Weekly WA '!O333,AVERAGE(C329,INDEX('Saleyard Weekly WA '!N334:M,MATCH(FALSE,'Saleyard Weekly WA '!N334:M="",0)))))</f>
        <v>427.5838281490104</v>
      </c>
      <c r="D330" s="66" cm="1">
        <f t="array" ref="D330">IF(AND('Saleyard Weekly WA '!P333="",'Saleyard Weekly WA '!P333=""),D329,IF('Saleyard Weekly WA '!P333&lt;&gt;"",'Saleyard Weekly WA '!P333,AVERAGE(D329,INDEX('Saleyard Weekly WA '!O334:M,MATCH(FALSE,'Saleyard Weekly WA '!O334:M="",0)))))</f>
        <v>403.15112923166464</v>
      </c>
      <c r="E330" s="66" cm="1">
        <f t="array" ref="E330">IF(AND('Saleyard Weekly WA '!Q333="",'Saleyard Weekly WA '!Q333=""),E329,IF('Saleyard Weekly WA '!Q333&lt;&gt;"",'Saleyard Weekly WA '!Q333,AVERAGE(E329,INDEX('Saleyard Weekly WA '!P334:M,MATCH(FALSE,'Saleyard Weekly WA '!P334:M="",0)))))</f>
        <v>355.75509313154828</v>
      </c>
      <c r="F330" s="66" cm="1">
        <f t="array" ref="F330">IF(AND('Saleyard Weekly WA '!R333="",'Saleyard Weekly WA '!R333=""),F329,IF('Saleyard Weekly WA '!R333&lt;&gt;"",'Saleyard Weekly WA '!R333,AVERAGE(F329,INDEX('Saleyard Weekly WA '!Q334:M,MATCH(FALSE,'Saleyard Weekly WA '!Q334:M="",0)))))</f>
        <v>368.37990552502902</v>
      </c>
      <c r="G330" s="66" cm="1">
        <f t="array" ref="G330">IF(AND('Saleyard Weekly WA '!S333="",'Saleyard Weekly WA '!S333=""),G329,IF('Saleyard Weekly WA '!S333&lt;&gt;"",'Saleyard Weekly WA '!S333,AVERAGE(G329,INDEX('Saleyard Weekly WA '!R334:M,MATCH(FALSE,'Saleyard Weekly WA '!R334:M="",0)))))</f>
        <v>225.36585698952265</v>
      </c>
    </row>
    <row r="331" spans="1:7" x14ac:dyDescent="0.25">
      <c r="A331" s="36">
        <f>'Saleyard Weekly WA '!C334</f>
        <v>38834</v>
      </c>
      <c r="B331" s="66" cm="1">
        <f t="array" ref="B331">IF(AND('Saleyard Weekly WA '!N334="",'Saleyard Weekly WA '!N334=""),B330,IF('Saleyard Weekly WA '!N334&lt;&gt;"",'Saleyard Weekly WA '!N334,AVERAGE(B330,INDEX('Saleyard Weekly WA '!M335:M,MATCH(FALSE,'Saleyard Weekly WA '!M335:M="",0)))))</f>
        <v>346.61180872875428</v>
      </c>
      <c r="C331" s="66" cm="1">
        <f t="array" ref="C331">IF(AND('Saleyard Weekly WA '!O334="",'Saleyard Weekly WA '!O334=""),C330,IF('Saleyard Weekly WA '!O334&lt;&gt;"",'Saleyard Weekly WA '!O334,AVERAGE(C330,INDEX('Saleyard Weekly WA '!N335:M,MATCH(FALSE,'Saleyard Weekly WA '!N335:M="",0)))))</f>
        <v>400.0051452130383</v>
      </c>
      <c r="D331" s="66" cm="1">
        <f t="array" ref="D331">IF(AND('Saleyard Weekly WA '!P334="",'Saleyard Weekly WA '!P334=""),D330,IF('Saleyard Weekly WA '!P334&lt;&gt;"",'Saleyard Weekly WA '!P334,AVERAGE(D330,INDEX('Saleyard Weekly WA '!O335:M,MATCH(FALSE,'Saleyard Weekly WA '!O335:M="",0)))))</f>
        <v>365.2082003376018</v>
      </c>
      <c r="E331" s="66" cm="1">
        <f t="array" ref="E331">IF(AND('Saleyard Weekly WA '!Q334="",'Saleyard Weekly WA '!Q334=""),E330,IF('Saleyard Weekly WA '!Q334&lt;&gt;"",'Saleyard Weekly WA '!Q334,AVERAGE(E330,INDEX('Saleyard Weekly WA '!P335:M,MATCH(FALSE,'Saleyard Weekly WA '!P335:M="",0)))))</f>
        <v>332.93147727124557</v>
      </c>
      <c r="F331" s="66" cm="1">
        <f t="array" ref="F331">IF(AND('Saleyard Weekly WA '!R334="",'Saleyard Weekly WA '!R334=""),F330,IF('Saleyard Weekly WA '!R334&lt;&gt;"",'Saleyard Weekly WA '!R334,AVERAGE(F330,INDEX('Saleyard Weekly WA '!Q335:M,MATCH(FALSE,'Saleyard Weekly WA '!Q335:M="",0)))))</f>
        <v>394.60832651222347</v>
      </c>
      <c r="G331" s="66" cm="1">
        <f t="array" ref="G331">IF(AND('Saleyard Weekly WA '!S334="",'Saleyard Weekly WA '!S334=""),G330,IF('Saleyard Weekly WA '!S334&lt;&gt;"",'Saleyard Weekly WA '!S334,AVERAGE(G330,INDEX('Saleyard Weekly WA '!R335:M,MATCH(FALSE,'Saleyard Weekly WA '!R335:M="",0)))))</f>
        <v>209.69651585098947</v>
      </c>
    </row>
    <row r="332" spans="1:7" x14ac:dyDescent="0.25">
      <c r="A332" s="36">
        <f>'Saleyard Weekly WA '!C335</f>
        <v>38841</v>
      </c>
      <c r="B332" s="66" cm="1">
        <f t="array" ref="B332">IF(AND('Saleyard Weekly WA '!N335="",'Saleyard Weekly WA '!N335=""),B331,IF('Saleyard Weekly WA '!N335&lt;&gt;"",'Saleyard Weekly WA '!N335,AVERAGE(B331,INDEX('Saleyard Weekly WA '!M336:M,MATCH(FALSE,'Saleyard Weekly WA '!M336:M="",0)))))</f>
        <v>340.6388269802095</v>
      </c>
      <c r="C332" s="66" cm="1">
        <f t="array" ref="C332">IF(AND('Saleyard Weekly WA '!O335="",'Saleyard Weekly WA '!O335=""),C331,IF('Saleyard Weekly WA '!O335&lt;&gt;"",'Saleyard Weekly WA '!O335,AVERAGE(C331,INDEX('Saleyard Weekly WA '!N336:M,MATCH(FALSE,'Saleyard Weekly WA '!N336:M="",0)))))</f>
        <v>404.30278898952264</v>
      </c>
      <c r="D332" s="66" cm="1">
        <f t="array" ref="D332">IF(AND('Saleyard Weekly WA '!P335="",'Saleyard Weekly WA '!P335=""),D331,IF('Saleyard Weekly WA '!P335&lt;&gt;"",'Saleyard Weekly WA '!P335,AVERAGE(D331,INDEX('Saleyard Weekly WA '!O336:M,MATCH(FALSE,'Saleyard Weekly WA '!O336:M="",0)))))</f>
        <v>380.73980707566932</v>
      </c>
      <c r="E332" s="66" cm="1">
        <f t="array" ref="E332">IF(AND('Saleyard Weekly WA '!Q335="",'Saleyard Weekly WA '!Q335=""),E331,IF('Saleyard Weekly WA '!Q335&lt;&gt;"",'Saleyard Weekly WA '!Q335,AVERAGE(E331,INDEX('Saleyard Weekly WA '!P336:M,MATCH(FALSE,'Saleyard Weekly WA '!P336:M="",0)))))</f>
        <v>358.27144185331775</v>
      </c>
      <c r="F332" s="66" cm="1">
        <f t="array" ref="F332">IF(AND('Saleyard Weekly WA '!R335="",'Saleyard Weekly WA '!R335=""),F331,IF('Saleyard Weekly WA '!R335&lt;&gt;"",'Saleyard Weekly WA '!R335,AVERAGE(F331,INDEX('Saleyard Weekly WA '!Q336:M,MATCH(FALSE,'Saleyard Weekly WA '!Q336:M="",0)))))</f>
        <v>379.45454259837015</v>
      </c>
      <c r="G332" s="66" cm="1">
        <f t="array" ref="G332">IF(AND('Saleyard Weekly WA '!S335="",'Saleyard Weekly WA '!S335=""),G331,IF('Saleyard Weekly WA '!S335&lt;&gt;"",'Saleyard Weekly WA '!S335,AVERAGE(G331,INDEX('Saleyard Weekly WA '!R336:M,MATCH(FALSE,'Saleyard Weekly WA '!R336:M="",0)))))</f>
        <v>228.80198938766003</v>
      </c>
    </row>
    <row r="333" spans="1:7" x14ac:dyDescent="0.25">
      <c r="A333" s="36">
        <f>'Saleyard Weekly WA '!C336</f>
        <v>38848</v>
      </c>
      <c r="B333" s="66" cm="1">
        <f t="array" ref="B333">IF(AND('Saleyard Weekly WA '!N336="",'Saleyard Weekly WA '!N336=""),B332,IF('Saleyard Weekly WA '!N336&lt;&gt;"",'Saleyard Weekly WA '!N336,AVERAGE(B332,INDEX('Saleyard Weekly WA '!M337:M,MATCH(FALSE,'Saleyard Weekly WA '!M337:M="",0)))))</f>
        <v>312.30873958090802</v>
      </c>
      <c r="C333" s="66" cm="1">
        <f t="array" ref="C333">IF(AND('Saleyard Weekly WA '!O336="",'Saleyard Weekly WA '!O336=""),C332,IF('Saleyard Weekly WA '!O336&lt;&gt;"",'Saleyard Weekly WA '!O336,AVERAGE(C332,INDEX('Saleyard Weekly WA '!N337:M,MATCH(FALSE,'Saleyard Weekly WA '!N337:M="",0)))))</f>
        <v>397.42412278463325</v>
      </c>
      <c r="D333" s="66" cm="1">
        <f t="array" ref="D333">IF(AND('Saleyard Weekly WA '!P336="",'Saleyard Weekly WA '!P336=""),D332,IF('Saleyard Weekly WA '!P336&lt;&gt;"",'Saleyard Weekly WA '!P336,AVERAGE(D332,INDEX('Saleyard Weekly WA '!O337:M,MATCH(FALSE,'Saleyard Weekly WA '!O337:M="",0)))))</f>
        <v>373.54900872409769</v>
      </c>
      <c r="E333" s="66" cm="1">
        <f t="array" ref="E333">IF(AND('Saleyard Weekly WA '!Q336="",'Saleyard Weekly WA '!Q336=""),E332,IF('Saleyard Weekly WA '!Q336&lt;&gt;"",'Saleyard Weekly WA '!Q336,AVERAGE(E332,INDEX('Saleyard Weekly WA '!P337:M,MATCH(FALSE,'Saleyard Weekly WA '!P337:M="",0)))))</f>
        <v>345.69713408847497</v>
      </c>
      <c r="F333" s="66" cm="1">
        <f t="array" ref="F333">IF(AND('Saleyard Weekly WA '!R336="",'Saleyard Weekly WA '!R336=""),F332,IF('Saleyard Weekly WA '!R336&lt;&gt;"",'Saleyard Weekly WA '!R336,AVERAGE(F332,INDEX('Saleyard Weekly WA '!Q337:M,MATCH(FALSE,'Saleyard Weekly WA '!Q337:M="",0)))))</f>
        <v>401.08722374155991</v>
      </c>
      <c r="G333" s="66" cm="1">
        <f t="array" ref="G333">IF(AND('Saleyard Weekly WA '!S336="",'Saleyard Weekly WA '!S336=""),G332,IF('Saleyard Weekly WA '!S336&lt;&gt;"",'Saleyard Weekly WA '!S336,AVERAGE(G332,INDEX('Saleyard Weekly WA '!R337:M,MATCH(FALSE,'Saleyard Weekly WA '!R337:M="",0)))))</f>
        <v>227.0557401979045</v>
      </c>
    </row>
    <row r="334" spans="1:7" x14ac:dyDescent="0.25">
      <c r="A334" s="36">
        <f>'Saleyard Weekly WA '!C337</f>
        <v>38855</v>
      </c>
      <c r="B334" s="66" cm="1">
        <f t="array" ref="B334">IF(AND('Saleyard Weekly WA '!N337="",'Saleyard Weekly WA '!N337=""),B333,IF('Saleyard Weekly WA '!N337&lt;&gt;"",'Saleyard Weekly WA '!N337,AVERAGE(B333,INDEX('Saleyard Weekly WA '!M338:M,MATCH(FALSE,'Saleyard Weekly WA '!M338:M="",0)))))</f>
        <v>350.7030356251455</v>
      </c>
      <c r="C334" s="66" cm="1">
        <f t="array" ref="C334">IF(AND('Saleyard Weekly WA '!O337="",'Saleyard Weekly WA '!O337=""),C333,IF('Saleyard Weekly WA '!O337&lt;&gt;"",'Saleyard Weekly WA '!O337,AVERAGE(C333,INDEX('Saleyard Weekly WA '!N338:M,MATCH(FALSE,'Saleyard Weekly WA '!N338:M="",0)))))</f>
        <v>411.14394011874265</v>
      </c>
      <c r="D334" s="66" cm="1">
        <f t="array" ref="D334">IF(AND('Saleyard Weekly WA '!P337="",'Saleyard Weekly WA '!P337=""),D333,IF('Saleyard Weekly WA '!P337&lt;&gt;"",'Saleyard Weekly WA '!P337,AVERAGE(D333,INDEX('Saleyard Weekly WA '!O338:M,MATCH(FALSE,'Saleyard Weekly WA '!O338:M="",0)))))</f>
        <v>407.17980368568101</v>
      </c>
      <c r="E334" s="66" cm="1">
        <f t="array" ref="E334">IF(AND('Saleyard Weekly WA '!Q337="",'Saleyard Weekly WA '!Q337=""),E333,IF('Saleyard Weekly WA '!Q337&lt;&gt;"",'Saleyard Weekly WA '!Q337,AVERAGE(E333,INDEX('Saleyard Weekly WA '!P338:M,MATCH(FALSE,'Saleyard Weekly WA '!P338:M="",0)))))</f>
        <v>361.46529067520373</v>
      </c>
      <c r="F334" s="66" cm="1">
        <f t="array" ref="F334">IF(AND('Saleyard Weekly WA '!R337="",'Saleyard Weekly WA '!R337=""),F333,IF('Saleyard Weekly WA '!R337&lt;&gt;"",'Saleyard Weekly WA '!R337,AVERAGE(F333,INDEX('Saleyard Weekly WA '!Q338:M,MATCH(FALSE,'Saleyard Weekly WA '!Q338:M="",0)))))</f>
        <v>364.92993721769494</v>
      </c>
      <c r="G334" s="66" cm="1">
        <f t="array" ref="G334">IF(AND('Saleyard Weekly WA '!S337="",'Saleyard Weekly WA '!S337=""),G333,IF('Saleyard Weekly WA '!S337&lt;&gt;"",'Saleyard Weekly WA '!S337,AVERAGE(G333,INDEX('Saleyard Weekly WA '!R338:M,MATCH(FALSE,'Saleyard Weekly WA '!R338:M="",0)))))</f>
        <v>233.23334938766004</v>
      </c>
    </row>
    <row r="335" spans="1:7" x14ac:dyDescent="0.25">
      <c r="A335" s="36">
        <f>'Saleyard Weekly WA '!C338</f>
        <v>38862</v>
      </c>
      <c r="B335" s="66" cm="1">
        <f t="array" ref="B335">IF(AND('Saleyard Weekly WA '!N338="",'Saleyard Weekly WA '!N338=""),B334,IF('Saleyard Weekly WA '!N338&lt;&gt;"",'Saleyard Weekly WA '!N338,AVERAGE(B334,INDEX('Saleyard Weekly WA '!M339:M,MATCH(FALSE,'Saleyard Weekly WA '!M339:M="",0)))))</f>
        <v>350.73214490570422</v>
      </c>
      <c r="C335" s="66" cm="1">
        <f t="array" ref="C335">IF(AND('Saleyard Weekly WA '!O338="",'Saleyard Weekly WA '!O338=""),C334,IF('Saleyard Weekly WA '!O338&lt;&gt;"",'Saleyard Weekly WA '!O338,AVERAGE(C334,INDEX('Saleyard Weekly WA '!N339:M,MATCH(FALSE,'Saleyard Weekly WA '!N339:M="",0)))))</f>
        <v>411.52590605820717</v>
      </c>
      <c r="D335" s="66" cm="1">
        <f t="array" ref="D335">IF(AND('Saleyard Weekly WA '!P338="",'Saleyard Weekly WA '!P338=""),D334,IF('Saleyard Weekly WA '!P338&lt;&gt;"",'Saleyard Weekly WA '!P338,AVERAGE(D334,INDEX('Saleyard Weekly WA '!O339:M,MATCH(FALSE,'Saleyard Weekly WA '!O339:M="",0)))))</f>
        <v>407.41186918975546</v>
      </c>
      <c r="E335" s="66" cm="1">
        <f t="array" ref="E335">IF(AND('Saleyard Weekly WA '!Q338="",'Saleyard Weekly WA '!Q338=""),E334,IF('Saleyard Weekly WA '!Q338&lt;&gt;"",'Saleyard Weekly WA '!Q338,AVERAGE(E334,INDEX('Saleyard Weekly WA '!P339:M,MATCH(FALSE,'Saleyard Weekly WA '!P339:M="",0)))))</f>
        <v>385.78047773224677</v>
      </c>
      <c r="F335" s="66" cm="1">
        <f t="array" ref="F335">IF(AND('Saleyard Weekly WA '!R338="",'Saleyard Weekly WA '!R338=""),F334,IF('Saleyard Weekly WA '!R338&lt;&gt;"",'Saleyard Weekly WA '!R338,AVERAGE(F334,INDEX('Saleyard Weekly WA '!Q339:M,MATCH(FALSE,'Saleyard Weekly WA '!Q339:M="",0)))))</f>
        <v>352.42435895227004</v>
      </c>
      <c r="G335" s="66" cm="1">
        <f t="array" ref="G335">IF(AND('Saleyard Weekly WA '!S338="",'Saleyard Weekly WA '!S338=""),G334,IF('Saleyard Weekly WA '!S338&lt;&gt;"",'Saleyard Weekly WA '!S338,AVERAGE(G334,INDEX('Saleyard Weekly WA '!R339:M,MATCH(FALSE,'Saleyard Weekly WA '!R339:M="",0)))))</f>
        <v>237.10699287543653</v>
      </c>
    </row>
    <row r="336" spans="1:7" x14ac:dyDescent="0.25">
      <c r="A336" s="36">
        <f>'Saleyard Weekly WA '!C339</f>
        <v>38869</v>
      </c>
      <c r="B336" s="66" cm="1">
        <f t="array" ref="B336">IF(AND('Saleyard Weekly WA '!N339="",'Saleyard Weekly WA '!N339=""),B335,IF('Saleyard Weekly WA '!N339&lt;&gt;"",'Saleyard Weekly WA '!N339,AVERAGE(B335,INDEX('Saleyard Weekly WA '!M340:M,MATCH(FALSE,'Saleyard Weekly WA '!M340:M="",0)))))</f>
        <v>347.93442975785797</v>
      </c>
      <c r="C336" s="66" cm="1">
        <f t="array" ref="C336">IF(AND('Saleyard Weekly WA '!O339="",'Saleyard Weekly WA '!O339=""),C335,IF('Saleyard Weekly WA '!O339&lt;&gt;"",'Saleyard Weekly WA '!O339,AVERAGE(C335,INDEX('Saleyard Weekly WA '!N340:M,MATCH(FALSE,'Saleyard Weekly WA '!N340:M="",0)))))</f>
        <v>416.77381576949932</v>
      </c>
      <c r="D336" s="66" cm="1">
        <f t="array" ref="D336">IF(AND('Saleyard Weekly WA '!P339="",'Saleyard Weekly WA '!P339=""),D335,IF('Saleyard Weekly WA '!P339&lt;&gt;"",'Saleyard Weekly WA '!P339,AVERAGE(D335,INDEX('Saleyard Weekly WA '!O340:M,MATCH(FALSE,'Saleyard Weekly WA '!O340:M="",0)))))</f>
        <v>415.10899007916174</v>
      </c>
      <c r="E336" s="66" cm="1">
        <f t="array" ref="E336">IF(AND('Saleyard Weekly WA '!Q339="",'Saleyard Weekly WA '!Q339=""),E335,IF('Saleyard Weekly WA '!Q339&lt;&gt;"",'Saleyard Weekly WA '!Q339,AVERAGE(E335,INDEX('Saleyard Weekly WA '!P340:M,MATCH(FALSE,'Saleyard Weekly WA '!P340:M="",0)))))</f>
        <v>351.09621779976709</v>
      </c>
      <c r="F336" s="66" cm="1">
        <f t="array" ref="F336">IF(AND('Saleyard Weekly WA '!R339="",'Saleyard Weekly WA '!R339=""),F335,IF('Saleyard Weekly WA '!R339&lt;&gt;"",'Saleyard Weekly WA '!R339,AVERAGE(F335,INDEX('Saleyard Weekly WA '!Q340:M,MATCH(FALSE,'Saleyard Weekly WA '!Q340:M="",0)))))</f>
        <v>360.58085647729916</v>
      </c>
      <c r="G336" s="66" cm="1">
        <f t="array" ref="G336">IF(AND('Saleyard Weekly WA '!S339="",'Saleyard Weekly WA '!S339=""),G335,IF('Saleyard Weekly WA '!S339&lt;&gt;"",'Saleyard Weekly WA '!S339,AVERAGE(G335,INDEX('Saleyard Weekly WA '!R340:M,MATCH(FALSE,'Saleyard Weekly WA '!R340:M="",0)))))</f>
        <v>231.00434532246797</v>
      </c>
    </row>
    <row r="337" spans="1:7" x14ac:dyDescent="0.25">
      <c r="A337" s="36">
        <f>'Saleyard Weekly WA '!C340</f>
        <v>38876</v>
      </c>
      <c r="B337" s="66" cm="1">
        <f t="array" ref="B337">IF(AND('Saleyard Weekly WA '!N340="",'Saleyard Weekly WA '!N340=""),B336,IF('Saleyard Weekly WA '!N340&lt;&gt;"",'Saleyard Weekly WA '!N340,AVERAGE(B336,INDEX('Saleyard Weekly WA '!M341:M,MATCH(FALSE,'Saleyard Weekly WA '!M341:M="",0)))))</f>
        <v>344.13288372991849</v>
      </c>
      <c r="C337" s="66" cm="1">
        <f t="array" ref="C337">IF(AND('Saleyard Weekly WA '!O340="",'Saleyard Weekly WA '!O340=""),C336,IF('Saleyard Weekly WA '!O340&lt;&gt;"",'Saleyard Weekly WA '!O340,AVERAGE(C336,INDEX('Saleyard Weekly WA '!N341:M,MATCH(FALSE,'Saleyard Weekly WA '!N341:M="",0)))))</f>
        <v>382.83188010710126</v>
      </c>
      <c r="D337" s="66" cm="1">
        <f t="array" ref="D337">IF(AND('Saleyard Weekly WA '!P340="",'Saleyard Weekly WA '!P340=""),D336,IF('Saleyard Weekly WA '!P340&lt;&gt;"",'Saleyard Weekly WA '!P340,AVERAGE(D336,INDEX('Saleyard Weekly WA '!O341:M,MATCH(FALSE,'Saleyard Weekly WA '!O341:M="",0)))))</f>
        <v>381.11308107101274</v>
      </c>
      <c r="E337" s="66" cm="1">
        <f t="array" ref="E337">IF(AND('Saleyard Weekly WA '!Q340="",'Saleyard Weekly WA '!Q340=""),E336,IF('Saleyard Weekly WA '!Q340&lt;&gt;"",'Saleyard Weekly WA '!Q340,AVERAGE(E336,INDEX('Saleyard Weekly WA '!P341:M,MATCH(FALSE,'Saleyard Weekly WA '!P341:M="",0)))))</f>
        <v>357.9177374947613</v>
      </c>
      <c r="F337" s="66" cm="1">
        <f t="array" ref="F337">IF(AND('Saleyard Weekly WA '!R340="",'Saleyard Weekly WA '!R340=""),F336,IF('Saleyard Weekly WA '!R340&lt;&gt;"",'Saleyard Weekly WA '!R340,AVERAGE(F336,INDEX('Saleyard Weekly WA '!Q341:M,MATCH(FALSE,'Saleyard Weekly WA '!Q341:M="",0)))))</f>
        <v>328.14544564842834</v>
      </c>
      <c r="G337" s="66" cm="1">
        <f t="array" ref="G337">IF(AND('Saleyard Weekly WA '!S340="",'Saleyard Weekly WA '!S340=""),G336,IF('Saleyard Weekly WA '!S340&lt;&gt;"",'Saleyard Weekly WA '!S340,AVERAGE(G336,INDEX('Saleyard Weekly WA '!R341:M,MATCH(FALSE,'Saleyard Weekly WA '!R341:M="",0)))))</f>
        <v>207.47949645867286</v>
      </c>
    </row>
    <row r="338" spans="1:7" x14ac:dyDescent="0.25">
      <c r="A338" s="36">
        <f>'Saleyard Weekly WA '!C341</f>
        <v>38883</v>
      </c>
      <c r="B338" s="66" cm="1">
        <f t="array" ref="B338">IF(AND('Saleyard Weekly WA '!N341="",'Saleyard Weekly WA '!N341=""),B337,IF('Saleyard Weekly WA '!N341&lt;&gt;"",'Saleyard Weekly WA '!N341,AVERAGE(B337,INDEX('Saleyard Weekly WA '!M342:M,MATCH(FALSE,'Saleyard Weekly WA '!M342:M="",0)))))</f>
        <v>318.78415868917341</v>
      </c>
      <c r="C338" s="66" cm="1">
        <f t="array" ref="C338">IF(AND('Saleyard Weekly WA '!O341="",'Saleyard Weekly WA '!O341=""),C337,IF('Saleyard Weekly WA '!O341&lt;&gt;"",'Saleyard Weekly WA '!O341,AVERAGE(C337,INDEX('Saleyard Weekly WA '!N342:M,MATCH(FALSE,'Saleyard Weekly WA '!N342:M="",0)))))</f>
        <v>398.81998183934803</v>
      </c>
      <c r="D338" s="66" cm="1">
        <f t="array" ref="D338">IF(AND('Saleyard Weekly WA '!P341="",'Saleyard Weekly WA '!P341=""),D337,IF('Saleyard Weekly WA '!P341&lt;&gt;"",'Saleyard Weekly WA '!P341,AVERAGE(D337,INDEX('Saleyard Weekly WA '!O342:M,MATCH(FALSE,'Saleyard Weekly WA '!O342:M="",0)))))</f>
        <v>379.29555256577413</v>
      </c>
      <c r="E338" s="66" cm="1">
        <f t="array" ref="E338">IF(AND('Saleyard Weekly WA '!Q341="",'Saleyard Weekly WA '!Q341=""),E337,IF('Saleyard Weekly WA '!Q341&lt;&gt;"",'Saleyard Weekly WA '!Q341,AVERAGE(E337,INDEX('Saleyard Weekly WA '!P342:M,MATCH(FALSE,'Saleyard Weekly WA '!P342:M="",0)))))</f>
        <v>363.59761936437712</v>
      </c>
      <c r="F338" s="66" cm="1">
        <f t="array" ref="F338">IF(AND('Saleyard Weekly WA '!R341="",'Saleyard Weekly WA '!R341=""),F337,IF('Saleyard Weekly WA '!R341&lt;&gt;"",'Saleyard Weekly WA '!R341,AVERAGE(F337,INDEX('Saleyard Weekly WA '!Q342:M,MATCH(FALSE,'Saleyard Weekly WA '!Q342:M="",0)))))</f>
        <v>331.93634773923162</v>
      </c>
      <c r="G338" s="66" cm="1">
        <f t="array" ref="G338">IF(AND('Saleyard Weekly WA '!S341="",'Saleyard Weekly WA '!S341=""),G337,IF('Saleyard Weekly WA '!S341&lt;&gt;"",'Saleyard Weekly WA '!S341,AVERAGE(G337,INDEX('Saleyard Weekly WA '!R342:M,MATCH(FALSE,'Saleyard Weekly WA '!R342:M="",0)))))</f>
        <v>196.82868905937136</v>
      </c>
    </row>
    <row r="339" spans="1:7" x14ac:dyDescent="0.25">
      <c r="A339" s="36">
        <f>'Saleyard Weekly WA '!C342</f>
        <v>38890</v>
      </c>
      <c r="B339" s="66" cm="1">
        <f t="array" ref="B339">IF(AND('Saleyard Weekly WA '!N342="",'Saleyard Weekly WA '!N342=""),B338,IF('Saleyard Weekly WA '!N342&lt;&gt;"",'Saleyard Weekly WA '!N342,AVERAGE(B338,INDEX('Saleyard Weekly WA '!M343:M,MATCH(FALSE,'Saleyard Weekly WA '!M343:M="",0)))))</f>
        <v>334.35932053084974</v>
      </c>
      <c r="C339" s="66" cm="1">
        <f t="array" ref="C339">IF(AND('Saleyard Weekly WA '!O342="",'Saleyard Weekly WA '!O342=""),C338,IF('Saleyard Weekly WA '!O342&lt;&gt;"",'Saleyard Weekly WA '!O342,AVERAGE(C338,INDEX('Saleyard Weekly WA '!N343:M,MATCH(FALSE,'Saleyard Weekly WA '!N343:M="",0)))))</f>
        <v>426.03691600232821</v>
      </c>
      <c r="D339" s="66" cm="1">
        <f t="array" ref="D339">IF(AND('Saleyard Weekly WA '!P342="",'Saleyard Weekly WA '!P342=""),D338,IF('Saleyard Weekly WA '!P342&lt;&gt;"",'Saleyard Weekly WA '!P342,AVERAGE(D338,INDEX('Saleyard Weekly WA '!O343:M,MATCH(FALSE,'Saleyard Weekly WA '!O343:M="",0)))))</f>
        <v>428.74231786728751</v>
      </c>
      <c r="E339" s="66" cm="1">
        <f t="array" ref="E339">IF(AND('Saleyard Weekly WA '!Q342="",'Saleyard Weekly WA '!Q342=""),E338,IF('Saleyard Weekly WA '!Q342&lt;&gt;"",'Saleyard Weekly WA '!Q342,AVERAGE(E338,INDEX('Saleyard Weekly WA '!P343:M,MATCH(FALSE,'Saleyard Weekly WA '!P343:M="",0)))))</f>
        <v>355.88948375320132</v>
      </c>
      <c r="F339" s="66" cm="1">
        <f t="array" ref="F339">IF(AND('Saleyard Weekly WA '!R342="",'Saleyard Weekly WA '!R342=""),F338,IF('Saleyard Weekly WA '!R342&lt;&gt;"",'Saleyard Weekly WA '!R342,AVERAGE(F338,INDEX('Saleyard Weekly WA '!Q343:M,MATCH(FALSE,'Saleyard Weekly WA '!Q343:M="",0)))))</f>
        <v>302.37907873806745</v>
      </c>
      <c r="G339" s="66" cm="1">
        <f t="array" ref="G339">IF(AND('Saleyard Weekly WA '!S342="",'Saleyard Weekly WA '!S342=""),G338,IF('Saleyard Weekly WA '!S342&lt;&gt;"",'Saleyard Weekly WA '!S342,AVERAGE(G338,INDEX('Saleyard Weekly WA '!R343:M,MATCH(FALSE,'Saleyard Weekly WA '!R343:M="",0)))))</f>
        <v>197.44164576484283</v>
      </c>
    </row>
    <row r="340" spans="1:7" x14ac:dyDescent="0.25">
      <c r="A340" s="36">
        <f>'Saleyard Weekly WA '!C343</f>
        <v>38897</v>
      </c>
      <c r="B340" s="66" cm="1">
        <f t="array" ref="B340">IF(AND('Saleyard Weekly WA '!N343="",'Saleyard Weekly WA '!N343=""),B339,IF('Saleyard Weekly WA '!N343&lt;&gt;"",'Saleyard Weekly WA '!N343,AVERAGE(B339,INDEX('Saleyard Weekly WA '!M344:M,MATCH(FALSE,'Saleyard Weekly WA '!M344:M="",0)))))</f>
        <v>228.79604372779701</v>
      </c>
      <c r="C340" s="66" cm="1">
        <f t="array" ref="C340">IF(AND('Saleyard Weekly WA '!O343="",'Saleyard Weekly WA '!O343=""),C339,IF('Saleyard Weekly WA '!O343&lt;&gt;"",'Saleyard Weekly WA '!O343,AVERAGE(C339,INDEX('Saleyard Weekly WA '!N344:M,MATCH(FALSE,'Saleyard Weekly WA '!N344:M="",0)))))</f>
        <v>389.64263613610154</v>
      </c>
      <c r="D340" s="66" cm="1">
        <f t="array" ref="D340">IF(AND('Saleyard Weekly WA '!P343="",'Saleyard Weekly WA '!P343=""),D339,IF('Saleyard Weekly WA '!P343&lt;&gt;"",'Saleyard Weekly WA '!P343,AVERAGE(D339,INDEX('Saleyard Weekly WA '!O344:M,MATCH(FALSE,'Saleyard Weekly WA '!O344:M="",0)))))</f>
        <v>373.6523289734717</v>
      </c>
      <c r="E340" s="66" cm="1">
        <f t="array" ref="E340">IF(AND('Saleyard Weekly WA '!Q343="",'Saleyard Weekly WA '!Q343=""),E339,IF('Saleyard Weekly WA '!Q343&lt;&gt;"",'Saleyard Weekly WA '!Q343,AVERAGE(E339,INDEX('Saleyard Weekly WA '!P344:M,MATCH(FALSE,'Saleyard Weekly WA '!P344:M="",0)))))</f>
        <v>340.50043393079585</v>
      </c>
      <c r="F340" s="66" cm="1">
        <f t="array" ref="F340">IF(AND('Saleyard Weekly WA '!R343="",'Saleyard Weekly WA '!R343=""),F339,IF('Saleyard Weekly WA '!R343&lt;&gt;"",'Saleyard Weekly WA '!R343,AVERAGE(F339,INDEX('Saleyard Weekly WA '!Q344:M,MATCH(FALSE,'Saleyard Weekly WA '!Q344:M="",0)))))</f>
        <v>305.55381865513266</v>
      </c>
      <c r="G340" s="66" cm="1">
        <f t="array" ref="G340">IF(AND('Saleyard Weekly WA '!S343="",'Saleyard Weekly WA '!S343=""),G339,IF('Saleyard Weekly WA '!S343&lt;&gt;"",'Saleyard Weekly WA '!S343,AVERAGE(G339,INDEX('Saleyard Weekly WA '!R344:M,MATCH(FALSE,'Saleyard Weekly WA '!R344:M="",0)))))</f>
        <v>209.96279567243369</v>
      </c>
    </row>
    <row r="341" spans="1:7" x14ac:dyDescent="0.25">
      <c r="A341" s="36">
        <f>'Saleyard Weekly WA '!C344</f>
        <v>38904</v>
      </c>
      <c r="B341" s="66" cm="1">
        <f t="array" ref="B341">IF(AND('Saleyard Weekly WA '!N344="",'Saleyard Weekly WA '!N344=""),B340,IF('Saleyard Weekly WA '!N344&lt;&gt;"",'Saleyard Weekly WA '!N344,AVERAGE(B340,INDEX('Saleyard Weekly WA '!M345:M,MATCH(FALSE,'Saleyard Weekly WA '!M345:M="",0)))))</f>
        <v>333.42020868512111</v>
      </c>
      <c r="C341" s="66" cm="1">
        <f t="array" ref="C341">IF(AND('Saleyard Weekly WA '!O344="",'Saleyard Weekly WA '!O344=""),C340,IF('Saleyard Weekly WA '!O344&lt;&gt;"",'Saleyard Weekly WA '!O344,AVERAGE(C340,INDEX('Saleyard Weekly WA '!N345:M,MATCH(FALSE,'Saleyard Weekly WA '!N345:M="",0)))))</f>
        <v>409.34939164705884</v>
      </c>
      <c r="D341" s="66" cm="1">
        <f t="array" ref="D341">IF(AND('Saleyard Weekly WA '!P344="",'Saleyard Weekly WA '!P344=""),D340,IF('Saleyard Weekly WA '!P344&lt;&gt;"",'Saleyard Weekly WA '!P344,AVERAGE(D340,INDEX('Saleyard Weekly WA '!O345:M,MATCH(FALSE,'Saleyard Weekly WA '!O345:M="",0)))))</f>
        <v>392.73458280968856</v>
      </c>
      <c r="E341" s="66" cm="1">
        <f t="array" ref="E341">IF(AND('Saleyard Weekly WA '!Q344="",'Saleyard Weekly WA '!Q344=""),E340,IF('Saleyard Weekly WA '!Q344&lt;&gt;"",'Saleyard Weekly WA '!Q344,AVERAGE(E340,INDEX('Saleyard Weekly WA '!P345:M,MATCH(FALSE,'Saleyard Weekly WA '!P345:M="",0)))))</f>
        <v>341.45290719723181</v>
      </c>
      <c r="F341" s="66" cm="1">
        <f t="array" ref="F341">IF(AND('Saleyard Weekly WA '!R344="",'Saleyard Weekly WA '!R344=""),F340,IF('Saleyard Weekly WA '!R344&lt;&gt;"",'Saleyard Weekly WA '!R344,AVERAGE(F340,INDEX('Saleyard Weekly WA '!Q345:M,MATCH(FALSE,'Saleyard Weekly WA '!Q345:M="",0)))))</f>
        <v>324.27074031603229</v>
      </c>
      <c r="G341" s="66" cm="1">
        <f t="array" ref="G341">IF(AND('Saleyard Weekly WA '!S344="",'Saleyard Weekly WA '!S344=""),G340,IF('Saleyard Weekly WA '!S344&lt;&gt;"",'Saleyard Weekly WA '!S344,AVERAGE(G340,INDEX('Saleyard Weekly WA '!R345:M,MATCH(FALSE,'Saleyard Weekly WA '!R345:M="",0)))))</f>
        <v>179.73277006459054</v>
      </c>
    </row>
    <row r="342" spans="1:7" x14ac:dyDescent="0.25">
      <c r="A342" s="36">
        <f>'Saleyard Weekly WA '!C345</f>
        <v>38911</v>
      </c>
      <c r="B342" s="66" cm="1">
        <f t="array" ref="B342">IF(AND('Saleyard Weekly WA '!N345="",'Saleyard Weekly WA '!N345=""),B341,IF('Saleyard Weekly WA '!N345&lt;&gt;"",'Saleyard Weekly WA '!N345,AVERAGE(B341,INDEX('Saleyard Weekly WA '!M346:M,MATCH(FALSE,'Saleyard Weekly WA '!M346:M="",0)))))</f>
        <v>286.18914361707039</v>
      </c>
      <c r="C342" s="66" cm="1">
        <f t="array" ref="C342">IF(AND('Saleyard Weekly WA '!O345="",'Saleyard Weekly WA '!O345=""),C341,IF('Saleyard Weekly WA '!O345&lt;&gt;"",'Saleyard Weekly WA '!O345,AVERAGE(C341,INDEX('Saleyard Weekly WA '!N346:M,MATCH(FALSE,'Saleyard Weekly WA '!N346:M="",0)))))</f>
        <v>420.36193112341402</v>
      </c>
      <c r="D342" s="66" cm="1">
        <f t="array" ref="D342">IF(AND('Saleyard Weekly WA '!P345="",'Saleyard Weekly WA '!P345=""),D341,IF('Saleyard Weekly WA '!P345&lt;&gt;"",'Saleyard Weekly WA '!P345,AVERAGE(D341,INDEX('Saleyard Weekly WA '!O346:M,MATCH(FALSE,'Saleyard Weekly WA '!O346:M="",0)))))</f>
        <v>396.21690226066897</v>
      </c>
      <c r="E342" s="66" cm="1">
        <f t="array" ref="E342">IF(AND('Saleyard Weekly WA '!Q345="",'Saleyard Weekly WA '!Q345=""),E341,IF('Saleyard Weekly WA '!Q345&lt;&gt;"",'Saleyard Weekly WA '!Q345,AVERAGE(E341,INDEX('Saleyard Weekly WA '!P346:M,MATCH(FALSE,'Saleyard Weekly WA '!P346:M="",0)))))</f>
        <v>314.52248171164939</v>
      </c>
      <c r="F342" s="66" cm="1">
        <f t="array" ref="F342">IF(AND('Saleyard Weekly WA '!R345="",'Saleyard Weekly WA '!R345=""),F341,IF('Saleyard Weekly WA '!R345&lt;&gt;"",'Saleyard Weekly WA '!R345,AVERAGE(F341,INDEX('Saleyard Weekly WA '!Q346:M,MATCH(FALSE,'Saleyard Weekly WA '!Q346:M="",0)))))</f>
        <v>293.11530520415226</v>
      </c>
      <c r="G342" s="66" cm="1">
        <f t="array" ref="G342">IF(AND('Saleyard Weekly WA '!S345="",'Saleyard Weekly WA '!S345=""),G341,IF('Saleyard Weekly WA '!S345&lt;&gt;"",'Saleyard Weekly WA '!S345,AVERAGE(G341,INDEX('Saleyard Weekly WA '!R346:M,MATCH(FALSE,'Saleyard Weekly WA '!R346:M="",0)))))</f>
        <v>162.90982860899655</v>
      </c>
    </row>
    <row r="343" spans="1:7" x14ac:dyDescent="0.25">
      <c r="A343" s="36">
        <f>'Saleyard Weekly WA '!C346</f>
        <v>38918</v>
      </c>
      <c r="B343" s="66" cm="1">
        <f t="array" ref="B343">IF(AND('Saleyard Weekly WA '!N346="",'Saleyard Weekly WA '!N346=""),B342,IF('Saleyard Weekly WA '!N346&lt;&gt;"",'Saleyard Weekly WA '!N346,AVERAGE(B342,INDEX('Saleyard Weekly WA '!M347:M,MATCH(FALSE,'Saleyard Weekly WA '!M347:M="",0)))))</f>
        <v>332.15646288581314</v>
      </c>
      <c r="C343" s="66" cm="1">
        <f t="array" ref="C343">IF(AND('Saleyard Weekly WA '!O346="",'Saleyard Weekly WA '!O346=""),C342,IF('Saleyard Weekly WA '!O346&lt;&gt;"",'Saleyard Weekly WA '!O346,AVERAGE(C342,INDEX('Saleyard Weekly WA '!N347:M,MATCH(FALSE,'Saleyard Weekly WA '!N347:M="",0)))))</f>
        <v>416.85909789158018</v>
      </c>
      <c r="D343" s="66" cm="1">
        <f t="array" ref="D343">IF(AND('Saleyard Weekly WA '!P346="",'Saleyard Weekly WA '!P346=""),D342,IF('Saleyard Weekly WA '!P346&lt;&gt;"",'Saleyard Weekly WA '!P346,AVERAGE(D342,INDEX('Saleyard Weekly WA '!O347:M,MATCH(FALSE,'Saleyard Weekly WA '!O347:M="",0)))))</f>
        <v>371.89314847981547</v>
      </c>
      <c r="E343" s="66" cm="1">
        <f t="array" ref="E343">IF(AND('Saleyard Weekly WA '!Q346="",'Saleyard Weekly WA '!Q346=""),E342,IF('Saleyard Weekly WA '!Q346&lt;&gt;"",'Saleyard Weekly WA '!Q346,AVERAGE(E342,INDEX('Saleyard Weekly WA '!P347:M,MATCH(FALSE,'Saleyard Weekly WA '!P347:M="",0)))))</f>
        <v>326.64691948788931</v>
      </c>
      <c r="F343" s="66" cm="1">
        <f t="array" ref="F343">IF(AND('Saleyard Weekly WA '!R346="",'Saleyard Weekly WA '!R346=""),F342,IF('Saleyard Weekly WA '!R346&lt;&gt;"",'Saleyard Weekly WA '!R346,AVERAGE(F342,INDEX('Saleyard Weekly WA '!Q347:M,MATCH(FALSE,'Saleyard Weekly WA '!Q347:M="",0)))))</f>
        <v>260.70933606228374</v>
      </c>
      <c r="G343" s="66" cm="1">
        <f t="array" ref="G343">IF(AND('Saleyard Weekly WA '!S346="",'Saleyard Weekly WA '!S346=""),G342,IF('Saleyard Weekly WA '!S346&lt;&gt;"",'Saleyard Weekly WA '!S346,AVERAGE(G342,INDEX('Saleyard Weekly WA '!R347:M,MATCH(FALSE,'Saleyard Weekly WA '!R347:M="",0)))))</f>
        <v>148.15487778085352</v>
      </c>
    </row>
    <row r="344" spans="1:7" x14ac:dyDescent="0.25">
      <c r="A344" s="36">
        <f>'Saleyard Weekly WA '!C347</f>
        <v>38925</v>
      </c>
      <c r="B344" s="66" cm="1">
        <f t="array" ref="B344">IF(AND('Saleyard Weekly WA '!N347="",'Saleyard Weekly WA '!N347=""),B343,IF('Saleyard Weekly WA '!N347&lt;&gt;"",'Saleyard Weekly WA '!N347,AVERAGE(B343,INDEX('Saleyard Weekly WA '!M348:M,MATCH(FALSE,'Saleyard Weekly WA '!M348:M="",0)))))</f>
        <v>376.57617232064587</v>
      </c>
      <c r="C344" s="66" cm="1">
        <f t="array" ref="C344">IF(AND('Saleyard Weekly WA '!O347="",'Saleyard Weekly WA '!O347=""),C343,IF('Saleyard Weekly WA '!O347&lt;&gt;"",'Saleyard Weekly WA '!O347,AVERAGE(C343,INDEX('Saleyard Weekly WA '!N348:M,MATCH(FALSE,'Saleyard Weekly WA '!N348:M="",0)))))</f>
        <v>437.64699034832756</v>
      </c>
      <c r="D344" s="66" cm="1">
        <f t="array" ref="D344">IF(AND('Saleyard Weekly WA '!P347="",'Saleyard Weekly WA '!P347=""),D343,IF('Saleyard Weekly WA '!P347&lt;&gt;"",'Saleyard Weekly WA '!P347,AVERAGE(D343,INDEX('Saleyard Weekly WA '!O348:M,MATCH(FALSE,'Saleyard Weekly WA '!O348:M="",0)))))</f>
        <v>438.93766148327569</v>
      </c>
      <c r="E344" s="66" cm="1">
        <f t="array" ref="E344">IF(AND('Saleyard Weekly WA '!Q347="",'Saleyard Weekly WA '!Q347=""),E343,IF('Saleyard Weekly WA '!Q347&lt;&gt;"",'Saleyard Weekly WA '!Q347,AVERAGE(E343,INDEX('Saleyard Weekly WA '!P348:M,MATCH(FALSE,'Saleyard Weekly WA '!P348:M="",0)))))</f>
        <v>355.2574904429066</v>
      </c>
      <c r="F344" s="66" cm="1">
        <f t="array" ref="F344">IF(AND('Saleyard Weekly WA '!R347="",'Saleyard Weekly WA '!R347=""),F343,IF('Saleyard Weekly WA '!R347&lt;&gt;"",'Saleyard Weekly WA '!R347,AVERAGE(F343,INDEX('Saleyard Weekly WA '!Q348:M,MATCH(FALSE,'Saleyard Weekly WA '!Q348:M="",0)))))</f>
        <v>330.11866925720881</v>
      </c>
      <c r="G344" s="66" cm="1">
        <f t="array" ref="G344">IF(AND('Saleyard Weekly WA '!S347="",'Saleyard Weekly WA '!S347=""),G343,IF('Saleyard Weekly WA '!S347&lt;&gt;"",'Saleyard Weekly WA '!S347,AVERAGE(G343,INDEX('Saleyard Weekly WA '!R348:M,MATCH(FALSE,'Saleyard Weekly WA '!R348:M="",0)))))</f>
        <v>165.2820320046136</v>
      </c>
    </row>
    <row r="345" spans="1:7" x14ac:dyDescent="0.25">
      <c r="A345" s="36">
        <f>'Saleyard Weekly WA '!C348</f>
        <v>38932</v>
      </c>
      <c r="B345" s="66" cm="1">
        <f t="array" ref="B345">IF(AND('Saleyard Weekly WA '!N348="",'Saleyard Weekly WA '!N348=""),B344,IF('Saleyard Weekly WA '!N348&lt;&gt;"",'Saleyard Weekly WA '!N348,AVERAGE(B344,INDEX('Saleyard Weekly WA '!M349:M,MATCH(FALSE,'Saleyard Weekly WA '!M349:M="",0)))))</f>
        <v>273.21948536101502</v>
      </c>
      <c r="C345" s="66" cm="1">
        <f t="array" ref="C345">IF(AND('Saleyard Weekly WA '!O348="",'Saleyard Weekly WA '!O348=""),C344,IF('Saleyard Weekly WA '!O348&lt;&gt;"",'Saleyard Weekly WA '!O348,AVERAGE(C344,INDEX('Saleyard Weekly WA '!N349:M,MATCH(FALSE,'Saleyard Weekly WA '!N349:M="",0)))))</f>
        <v>402.8894047981546</v>
      </c>
      <c r="D345" s="66" cm="1">
        <f t="array" ref="D345">IF(AND('Saleyard Weekly WA '!P348="",'Saleyard Weekly WA '!P348=""),D344,IF('Saleyard Weekly WA '!P348&lt;&gt;"",'Saleyard Weekly WA '!P348,AVERAGE(D344,INDEX('Saleyard Weekly WA '!O349:M,MATCH(FALSE,'Saleyard Weekly WA '!O349:M="",0)))))</f>
        <v>412.19743037139563</v>
      </c>
      <c r="E345" s="66" cm="1">
        <f t="array" ref="E345">IF(AND('Saleyard Weekly WA '!Q348="",'Saleyard Weekly WA '!Q348=""),E344,IF('Saleyard Weekly WA '!Q348&lt;&gt;"",'Saleyard Weekly WA '!Q348,AVERAGE(E344,INDEX('Saleyard Weekly WA '!P349:M,MATCH(FALSE,'Saleyard Weekly WA '!P349:M="",0)))))</f>
        <v>316.54081972549017</v>
      </c>
      <c r="F345" s="66" cm="1">
        <f t="array" ref="F345">IF(AND('Saleyard Weekly WA '!R348="",'Saleyard Weekly WA '!R348=""),F344,IF('Saleyard Weekly WA '!R348&lt;&gt;"",'Saleyard Weekly WA '!R348,AVERAGE(F344,INDEX('Saleyard Weekly WA '!Q349:M,MATCH(FALSE,'Saleyard Weekly WA '!Q349:M="",0)))))</f>
        <v>312.73123678892733</v>
      </c>
      <c r="G345" s="66" cm="1">
        <f t="array" ref="G345">IF(AND('Saleyard Weekly WA '!S348="",'Saleyard Weekly WA '!S348=""),G344,IF('Saleyard Weekly WA '!S348&lt;&gt;"",'Saleyard Weekly WA '!S348,AVERAGE(G344,INDEX('Saleyard Weekly WA '!R349:M,MATCH(FALSE,'Saleyard Weekly WA '!R349:M="",0)))))</f>
        <v>155.47126573241061</v>
      </c>
    </row>
    <row r="346" spans="1:7" x14ac:dyDescent="0.25">
      <c r="A346" s="36">
        <f>'Saleyard Weekly WA '!C349</f>
        <v>38939</v>
      </c>
      <c r="B346" s="66" cm="1">
        <f t="array" ref="B346">IF(AND('Saleyard Weekly WA '!N349="",'Saleyard Weekly WA '!N349=""),B345,IF('Saleyard Weekly WA '!N349&lt;&gt;"",'Saleyard Weekly WA '!N349,AVERAGE(B345,INDEX('Saleyard Weekly WA '!M350:M,MATCH(FALSE,'Saleyard Weekly WA '!M350:M="",0)))))</f>
        <v>380.39533332410616</v>
      </c>
      <c r="C346" s="66" cm="1">
        <f t="array" ref="C346">IF(AND('Saleyard Weekly WA '!O349="",'Saleyard Weekly WA '!O349=""),C345,IF('Saleyard Weekly WA '!O349&lt;&gt;"",'Saleyard Weekly WA '!O349,AVERAGE(C345,INDEX('Saleyard Weekly WA '!N350:M,MATCH(FALSE,'Saleyard Weekly WA '!N350:M="",0)))))</f>
        <v>449.07366408765859</v>
      </c>
      <c r="D346" s="66" cm="1">
        <f t="array" ref="D346">IF(AND('Saleyard Weekly WA '!P349="",'Saleyard Weekly WA '!P349=""),D345,IF('Saleyard Weekly WA '!P349&lt;&gt;"",'Saleyard Weekly WA '!P349,AVERAGE(D345,INDEX('Saleyard Weekly WA '!O350:M,MATCH(FALSE,'Saleyard Weekly WA '!O350:M="",0)))))</f>
        <v>428.39842306113036</v>
      </c>
      <c r="E346" s="66" cm="1">
        <f t="array" ref="E346">IF(AND('Saleyard Weekly WA '!Q349="",'Saleyard Weekly WA '!Q349=""),E345,IF('Saleyard Weekly WA '!Q349&lt;&gt;"",'Saleyard Weekly WA '!Q349,AVERAGE(E345,INDEX('Saleyard Weekly WA '!P350:M,MATCH(FALSE,'Saleyard Weekly WA '!P350:M="",0)))))</f>
        <v>345.0334084890427</v>
      </c>
      <c r="F346" s="66" cm="1">
        <f t="array" ref="F346">IF(AND('Saleyard Weekly WA '!R349="",'Saleyard Weekly WA '!R349=""),F345,IF('Saleyard Weekly WA '!R349&lt;&gt;"",'Saleyard Weekly WA '!R349,AVERAGE(F345,INDEX('Saleyard Weekly WA '!Q350:M,MATCH(FALSE,'Saleyard Weekly WA '!Q350:M="",0)))))</f>
        <v>322.51950338869665</v>
      </c>
      <c r="G346" s="66" cm="1">
        <f t="array" ref="G346">IF(AND('Saleyard Weekly WA '!S349="",'Saleyard Weekly WA '!S349=""),G345,IF('Saleyard Weekly WA '!S349&lt;&gt;"",'Saleyard Weekly WA '!S349,AVERAGE(G345,INDEX('Saleyard Weekly WA '!R350:M,MATCH(FALSE,'Saleyard Weekly WA '!R350:M="",0)))))</f>
        <v>148.77577370472895</v>
      </c>
    </row>
    <row r="347" spans="1:7" x14ac:dyDescent="0.25">
      <c r="A347" s="36">
        <f>'Saleyard Weekly WA '!C350</f>
        <v>38946</v>
      </c>
      <c r="B347" s="66" cm="1">
        <f t="array" ref="B347">IF(AND('Saleyard Weekly WA '!N350="",'Saleyard Weekly WA '!N350=""),B346,IF('Saleyard Weekly WA '!N350&lt;&gt;"",'Saleyard Weekly WA '!N350,AVERAGE(B346,INDEX('Saleyard Weekly WA '!M351:M,MATCH(FALSE,'Saleyard Weekly WA '!M351:M="",0)))))</f>
        <v>314.27015501960784</v>
      </c>
      <c r="C347" s="66" cm="1">
        <f t="array" ref="C347">IF(AND('Saleyard Weekly WA '!O350="",'Saleyard Weekly WA '!O350=""),C346,IF('Saleyard Weekly WA '!O350&lt;&gt;"",'Saleyard Weekly WA '!O350,AVERAGE(C346,INDEX('Saleyard Weekly WA '!N351:M,MATCH(FALSE,'Saleyard Weekly WA '!N351:M="",0)))))</f>
        <v>369.77889137024221</v>
      </c>
      <c r="D347" s="66" cm="1">
        <f t="array" ref="D347">IF(AND('Saleyard Weekly WA '!P350="",'Saleyard Weekly WA '!P350=""),D346,IF('Saleyard Weekly WA '!P350&lt;&gt;"",'Saleyard Weekly WA '!P350,AVERAGE(D346,INDEX('Saleyard Weekly WA '!O351:M,MATCH(FALSE,'Saleyard Weekly WA '!O351:M="",0)))))</f>
        <v>363.43940501499424</v>
      </c>
      <c r="E347" s="66" cm="1">
        <f t="array" ref="E347">IF(AND('Saleyard Weekly WA '!Q350="",'Saleyard Weekly WA '!Q350=""),E346,IF('Saleyard Weekly WA '!Q350&lt;&gt;"",'Saleyard Weekly WA '!Q350,AVERAGE(E346,INDEX('Saleyard Weekly WA '!P351:M,MATCH(FALSE,'Saleyard Weekly WA '!P351:M="",0)))))</f>
        <v>314.50691535640141</v>
      </c>
      <c r="F347" s="66" cm="1">
        <f t="array" ref="F347">IF(AND('Saleyard Weekly WA '!R350="",'Saleyard Weekly WA '!R350=""),F346,IF('Saleyard Weekly WA '!R350&lt;&gt;"",'Saleyard Weekly WA '!R350,AVERAGE(F346,INDEX('Saleyard Weekly WA '!Q351:M,MATCH(FALSE,'Saleyard Weekly WA '!Q351:M="",0)))))</f>
        <v>248.26251700576702</v>
      </c>
      <c r="G347" s="66" cm="1">
        <f t="array" ref="G347">IF(AND('Saleyard Weekly WA '!S350="",'Saleyard Weekly WA '!S350=""),G346,IF('Saleyard Weekly WA '!S350&lt;&gt;"",'Saleyard Weekly WA '!S350,AVERAGE(G346,INDEX('Saleyard Weekly WA '!R351:M,MATCH(FALSE,'Saleyard Weekly WA '!R351:M="",0)))))</f>
        <v>108.95638078431372</v>
      </c>
    </row>
    <row r="348" spans="1:7" x14ac:dyDescent="0.25">
      <c r="A348" s="36">
        <f>'Saleyard Weekly WA '!C351</f>
        <v>38953</v>
      </c>
      <c r="B348" s="66" cm="1">
        <f t="array" ref="B348">IF(AND('Saleyard Weekly WA '!N351="",'Saleyard Weekly WA '!N351=""),B347,IF('Saleyard Weekly WA '!N351&lt;&gt;"",'Saleyard Weekly WA '!N351,AVERAGE(B347,INDEX('Saleyard Weekly WA '!M352:M,MATCH(FALSE,'Saleyard Weekly WA '!M352:M="",0)))))</f>
        <v>299.03656572087658</v>
      </c>
      <c r="C348" s="66" cm="1">
        <f t="array" ref="C348">IF(AND('Saleyard Weekly WA '!O351="",'Saleyard Weekly WA '!O351=""),C347,IF('Saleyard Weekly WA '!O351&lt;&gt;"",'Saleyard Weekly WA '!O351,AVERAGE(C347,INDEX('Saleyard Weekly WA '!N352:M,MATCH(FALSE,'Saleyard Weekly WA '!N352:M="",0)))))</f>
        <v>405.3797301430219</v>
      </c>
      <c r="D348" s="66" cm="1">
        <f t="array" ref="D348">IF(AND('Saleyard Weekly WA '!P351="",'Saleyard Weekly WA '!P351=""),D347,IF('Saleyard Weekly WA '!P351&lt;&gt;"",'Saleyard Weekly WA '!P351,AVERAGE(D347,INDEX('Saleyard Weekly WA '!O352:M,MATCH(FALSE,'Saleyard Weekly WA '!O352:M="",0)))))</f>
        <v>413.55002086043834</v>
      </c>
      <c r="E348" s="66" cm="1">
        <f t="array" ref="E348">IF(AND('Saleyard Weekly WA '!Q351="",'Saleyard Weekly WA '!Q351=""),E347,IF('Saleyard Weekly WA '!Q351&lt;&gt;"",'Saleyard Weekly WA '!Q351,AVERAGE(E347,INDEX('Saleyard Weekly WA '!P352:M,MATCH(FALSE,'Saleyard Weekly WA '!P352:M="",0)))))</f>
        <v>314.11182542099198</v>
      </c>
      <c r="F348" s="66" cm="1">
        <f t="array" ref="F348">IF(AND('Saleyard Weekly WA '!R351="",'Saleyard Weekly WA '!R351=""),F347,IF('Saleyard Weekly WA '!R351&lt;&gt;"",'Saleyard Weekly WA '!R351,AVERAGE(F347,INDEX('Saleyard Weekly WA '!Q352:M,MATCH(FALSE,'Saleyard Weekly WA '!Q352:M="",0)))))</f>
        <v>283.81049405997692</v>
      </c>
      <c r="G348" s="66" cm="1">
        <f t="array" ref="G348">IF(AND('Saleyard Weekly WA '!S351="",'Saleyard Weekly WA '!S351=""),G347,IF('Saleyard Weekly WA '!S351&lt;&gt;"",'Saleyard Weekly WA '!S351,AVERAGE(G347,INDEX('Saleyard Weekly WA '!R352:M,MATCH(FALSE,'Saleyard Weekly WA '!R352:M="",0)))))</f>
        <v>103.59114062745098</v>
      </c>
    </row>
    <row r="349" spans="1:7" x14ac:dyDescent="0.25">
      <c r="A349" s="36">
        <f>'Saleyard Weekly WA '!C352</f>
        <v>38960</v>
      </c>
      <c r="B349" s="66" cm="1">
        <f t="array" ref="B349">IF(AND('Saleyard Weekly WA '!N352="",'Saleyard Weekly WA '!N352=""),B348,IF('Saleyard Weekly WA '!N352&lt;&gt;"",'Saleyard Weekly WA '!N352,AVERAGE(B348,INDEX('Saleyard Weekly WA '!M353:M,MATCH(FALSE,'Saleyard Weekly WA '!M353:M="",0)))))</f>
        <v>407.55152752941177</v>
      </c>
      <c r="C349" s="66" cm="1">
        <f t="array" ref="C349">IF(AND('Saleyard Weekly WA '!O352="",'Saleyard Weekly WA '!O352=""),C348,IF('Saleyard Weekly WA '!O352&lt;&gt;"",'Saleyard Weekly WA '!O352,AVERAGE(C348,INDEX('Saleyard Weekly WA '!N353:M,MATCH(FALSE,'Saleyard Weekly WA '!N353:M="",0)))))</f>
        <v>446.42287683967703</v>
      </c>
      <c r="D349" s="66" cm="1">
        <f t="array" ref="D349">IF(AND('Saleyard Weekly WA '!P352="",'Saleyard Weekly WA '!P352=""),D348,IF('Saleyard Weekly WA '!P352&lt;&gt;"",'Saleyard Weekly WA '!P352,AVERAGE(D348,INDEX('Saleyard Weekly WA '!O353:M,MATCH(FALSE,'Saleyard Weekly WA '!O353:M="",0)))))</f>
        <v>434.90941883967702</v>
      </c>
      <c r="E349" s="66" cm="1">
        <f t="array" ref="E349">IF(AND('Saleyard Weekly WA '!Q352="",'Saleyard Weekly WA '!Q352=""),E348,IF('Saleyard Weekly WA '!Q352&lt;&gt;"",'Saleyard Weekly WA '!Q352,AVERAGE(E348,INDEX('Saleyard Weekly WA '!P353:M,MATCH(FALSE,'Saleyard Weekly WA '!P353:M="",0)))))</f>
        <v>314.11182542099198</v>
      </c>
      <c r="F349" s="66" cm="1">
        <f t="array" ref="F349">IF(AND('Saleyard Weekly WA '!R352="",'Saleyard Weekly WA '!R352=""),F348,IF('Saleyard Weekly WA '!R352&lt;&gt;"",'Saleyard Weekly WA '!R352,AVERAGE(F348,INDEX('Saleyard Weekly WA '!Q353:M,MATCH(FALSE,'Saleyard Weekly WA '!Q353:M="",0)))))</f>
        <v>358.81542018685121</v>
      </c>
      <c r="G349" s="66" cm="1">
        <f t="array" ref="G349">IF(AND('Saleyard Weekly WA '!S352="",'Saleyard Weekly WA '!S352=""),G348,IF('Saleyard Weekly WA '!S352&lt;&gt;"",'Saleyard Weekly WA '!S352,AVERAGE(G348,INDEX('Saleyard Weekly WA '!R353:M,MATCH(FALSE,'Saleyard Weekly WA '!R353:M="",0)))))</f>
        <v>112.38948552941177</v>
      </c>
    </row>
    <row r="350" spans="1:7" x14ac:dyDescent="0.25">
      <c r="A350" s="36">
        <f>'Saleyard Weekly WA '!C353</f>
        <v>38967</v>
      </c>
      <c r="B350" s="66" cm="1">
        <f t="array" ref="B350">IF(AND('Saleyard Weekly WA '!N353="",'Saleyard Weekly WA '!N353=""),B349,IF('Saleyard Weekly WA '!N353&lt;&gt;"",'Saleyard Weekly WA '!N353,AVERAGE(B349,INDEX('Saleyard Weekly WA '!M354:M,MATCH(FALSE,'Saleyard Weekly WA '!M354:M="",0)))))</f>
        <v>368.75898829988466</v>
      </c>
      <c r="C350" s="66" cm="1">
        <f t="array" ref="C350">IF(AND('Saleyard Weekly WA '!O353="",'Saleyard Weekly WA '!O353=""),C349,IF('Saleyard Weekly WA '!O353&lt;&gt;"",'Saleyard Weekly WA '!O353,AVERAGE(C349,INDEX('Saleyard Weekly WA '!N354:M,MATCH(FALSE,'Saleyard Weekly WA '!N354:M="",0)))))</f>
        <v>414.14046689042681</v>
      </c>
      <c r="D350" s="66" cm="1">
        <f t="array" ref="D350">IF(AND('Saleyard Weekly WA '!P353="",'Saleyard Weekly WA '!P353=""),D349,IF('Saleyard Weekly WA '!P353&lt;&gt;"",'Saleyard Weekly WA '!P353,AVERAGE(D349,INDEX('Saleyard Weekly WA '!O354:M,MATCH(FALSE,'Saleyard Weekly WA '!O354:M="",0)))))</f>
        <v>430.49743858592853</v>
      </c>
      <c r="E350" s="66" cm="1">
        <f t="array" ref="E350">IF(AND('Saleyard Weekly WA '!Q353="",'Saleyard Weekly WA '!Q353=""),E349,IF('Saleyard Weekly WA '!Q353&lt;&gt;"",'Saleyard Weekly WA '!Q353,AVERAGE(E349,INDEX('Saleyard Weekly WA '!P354:M,MATCH(FALSE,'Saleyard Weekly WA '!P354:M="",0)))))</f>
        <v>372.72180965859286</v>
      </c>
      <c r="F350" s="66" cm="1">
        <f t="array" ref="F350">IF(AND('Saleyard Weekly WA '!R353="",'Saleyard Weekly WA '!R353=""),F349,IF('Saleyard Weekly WA '!R353&lt;&gt;"",'Saleyard Weekly WA '!R353,AVERAGE(F349,INDEX('Saleyard Weekly WA '!Q354:M,MATCH(FALSE,'Saleyard Weekly WA '!Q354:M="",0)))))</f>
        <v>286.15189483967708</v>
      </c>
      <c r="G350" s="66" cm="1">
        <f t="array" ref="G350">IF(AND('Saleyard Weekly WA '!S353="",'Saleyard Weekly WA '!S353=""),G349,IF('Saleyard Weekly WA '!S353&lt;&gt;"",'Saleyard Weekly WA '!S353,AVERAGE(G349,INDEX('Saleyard Weekly WA '!R354:M,MATCH(FALSE,'Saleyard Weekly WA '!R354:M="",0)))))</f>
        <v>128.80561336793542</v>
      </c>
    </row>
    <row r="351" spans="1:7" x14ac:dyDescent="0.25">
      <c r="A351" s="36">
        <f>'Saleyard Weekly WA '!C354</f>
        <v>38974</v>
      </c>
      <c r="B351" s="66" cm="1">
        <f t="array" ref="B351">IF(AND('Saleyard Weekly WA '!N354="",'Saleyard Weekly WA '!N354=""),B350,IF('Saleyard Weekly WA '!N354&lt;&gt;"",'Saleyard Weekly WA '!N354,AVERAGE(B350,INDEX('Saleyard Weekly WA '!M355:M,MATCH(FALSE,'Saleyard Weekly WA '!M355:M="",0)))))</f>
        <v>317.82079872433678</v>
      </c>
      <c r="C351" s="66" cm="1">
        <f t="array" ref="C351">IF(AND('Saleyard Weekly WA '!O354="",'Saleyard Weekly WA '!O354=""),C350,IF('Saleyard Weekly WA '!O354&lt;&gt;"",'Saleyard Weekly WA '!O354,AVERAGE(C350,INDEX('Saleyard Weekly WA '!N355:M,MATCH(FALSE,'Saleyard Weekly WA '!N355:M="",0)))))</f>
        <v>409.94368966782014</v>
      </c>
      <c r="D351" s="66" cm="1">
        <f t="array" ref="D351">IF(AND('Saleyard Weekly WA '!P354="",'Saleyard Weekly WA '!P354=""),D350,IF('Saleyard Weekly WA '!P354&lt;&gt;"",'Saleyard Weekly WA '!P354,AVERAGE(D350,INDEX('Saleyard Weekly WA '!O355:M,MATCH(FALSE,'Saleyard Weekly WA '!O355:M="",0)))))</f>
        <v>399.8829206758939</v>
      </c>
      <c r="E351" s="66" cm="1">
        <f t="array" ref="E351">IF(AND('Saleyard Weekly WA '!Q354="",'Saleyard Weekly WA '!Q354=""),E350,IF('Saleyard Weekly WA '!Q354&lt;&gt;"",'Saleyard Weekly WA '!Q354,AVERAGE(E350,INDEX('Saleyard Weekly WA '!P355:M,MATCH(FALSE,'Saleyard Weekly WA '!P355:M="",0)))))</f>
        <v>281.43877515801614</v>
      </c>
      <c r="F351" s="66" cm="1">
        <f t="array" ref="F351">IF(AND('Saleyard Weekly WA '!R354="",'Saleyard Weekly WA '!R354=""),F350,IF('Saleyard Weekly WA '!R354&lt;&gt;"",'Saleyard Weekly WA '!R354,AVERAGE(F350,INDEX('Saleyard Weekly WA '!Q355:M,MATCH(FALSE,'Saleyard Weekly WA '!Q355:M="",0)))))</f>
        <v>360.16010304728957</v>
      </c>
      <c r="G351" s="66" cm="1">
        <f t="array" ref="G351">IF(AND('Saleyard Weekly WA '!S354="",'Saleyard Weekly WA '!S354=""),G350,IF('Saleyard Weekly WA '!S354&lt;&gt;"",'Saleyard Weekly WA '!S354,AVERAGE(G350,INDEX('Saleyard Weekly WA '!R355:M,MATCH(FALSE,'Saleyard Weekly WA '!R355:M="",0)))))</f>
        <v>153.66555388235295</v>
      </c>
    </row>
    <row r="352" spans="1:7" x14ac:dyDescent="0.25">
      <c r="A352" s="36">
        <f>'Saleyard Weekly WA '!C355</f>
        <v>38981</v>
      </c>
      <c r="B352" s="66" cm="1">
        <f t="array" ref="B352">IF(AND('Saleyard Weekly WA '!N355="",'Saleyard Weekly WA '!N355=""),B351,IF('Saleyard Weekly WA '!N355&lt;&gt;"",'Saleyard Weekly WA '!N355,AVERAGE(B351,INDEX('Saleyard Weekly WA '!M356:M,MATCH(FALSE,'Saleyard Weekly WA '!M356:M="",0)))))</f>
        <v>395.10901035063438</v>
      </c>
      <c r="C352" s="66" cm="1">
        <f t="array" ref="C352">IF(AND('Saleyard Weekly WA '!O355="",'Saleyard Weekly WA '!O355=""),C351,IF('Saleyard Weekly WA '!O355&lt;&gt;"",'Saleyard Weekly WA '!O355,AVERAGE(C351,INDEX('Saleyard Weekly WA '!N356:M,MATCH(FALSE,'Saleyard Weekly WA '!N356:M="",0)))))</f>
        <v>412.2518786735871</v>
      </c>
      <c r="D352" s="66" cm="1">
        <f t="array" ref="D352">IF(AND('Saleyard Weekly WA '!P355="",'Saleyard Weekly WA '!P355=""),D351,IF('Saleyard Weekly WA '!P355&lt;&gt;"",'Saleyard Weekly WA '!P355,AVERAGE(D351,INDEX('Saleyard Weekly WA '!O356:M,MATCH(FALSE,'Saleyard Weekly WA '!O356:M="",0)))))</f>
        <v>398.46699994463665</v>
      </c>
      <c r="E352" s="66" cm="1">
        <f t="array" ref="E352">IF(AND('Saleyard Weekly WA '!Q355="",'Saleyard Weekly WA '!Q355=""),E351,IF('Saleyard Weekly WA '!Q355&lt;&gt;"",'Saleyard Weekly WA '!Q355,AVERAGE(E351,INDEX('Saleyard Weekly WA '!P356:M,MATCH(FALSE,'Saleyard Weekly WA '!P356:M="",0)))))</f>
        <v>382.24349560322952</v>
      </c>
      <c r="F352" s="66" cm="1">
        <f t="array" ref="F352">IF(AND('Saleyard Weekly WA '!R355="",'Saleyard Weekly WA '!R355=""),F351,IF('Saleyard Weekly WA '!R355&lt;&gt;"",'Saleyard Weekly WA '!R355,AVERAGE(F351,INDEX('Saleyard Weekly WA '!Q356:M,MATCH(FALSE,'Saleyard Weekly WA '!Q356:M="",0)))))</f>
        <v>376.74997244059978</v>
      </c>
      <c r="G352" s="66" cm="1">
        <f t="array" ref="G352">IF(AND('Saleyard Weekly WA '!S355="",'Saleyard Weekly WA '!S355=""),G351,IF('Saleyard Weekly WA '!S355&lt;&gt;"",'Saleyard Weekly WA '!S355,AVERAGE(G351,INDEX('Saleyard Weekly WA '!R356:M,MATCH(FALSE,'Saleyard Weekly WA '!R356:M="",0)))))</f>
        <v>146.33035320184544</v>
      </c>
    </row>
    <row r="353" spans="1:7" x14ac:dyDescent="0.25">
      <c r="A353" s="36">
        <f>'Saleyard Weekly WA '!C356</f>
        <v>38988</v>
      </c>
      <c r="B353" s="66" cm="1">
        <f t="array" ref="B353">IF(AND('Saleyard Weekly WA '!N356="",'Saleyard Weekly WA '!N356=""),B352,IF('Saleyard Weekly WA '!N356&lt;&gt;"",'Saleyard Weekly WA '!N356,AVERAGE(B352,INDEX('Saleyard Weekly WA '!M357:M,MATCH(FALSE,'Saleyard Weekly WA '!M357:M="",0)))))</f>
        <v>329.37608985219407</v>
      </c>
      <c r="C353" s="66" cm="1">
        <f t="array" ref="C353">IF(AND('Saleyard Weekly WA '!O356="",'Saleyard Weekly WA '!O356=""),C352,IF('Saleyard Weekly WA '!O356&lt;&gt;"",'Saleyard Weekly WA '!O356,AVERAGE(C352,INDEX('Saleyard Weekly WA '!N357:M,MATCH(FALSE,'Saleyard Weekly WA '!N357:M="",0)))))</f>
        <v>357.6438688683603</v>
      </c>
      <c r="D353" s="66" cm="1">
        <f t="array" ref="D353">IF(AND('Saleyard Weekly WA '!P356="",'Saleyard Weekly WA '!P356=""),D352,IF('Saleyard Weekly WA '!P356&lt;&gt;"",'Saleyard Weekly WA '!P356,AVERAGE(D352,INDEX('Saleyard Weekly WA '!O357:M,MATCH(FALSE,'Saleyard Weekly WA '!O357:M="",0)))))</f>
        <v>327.62073592147811</v>
      </c>
      <c r="E353" s="66" cm="1">
        <f t="array" ref="E353">IF(AND('Saleyard Weekly WA '!Q356="",'Saleyard Weekly WA '!Q356=""),E352,IF('Saleyard Weekly WA '!Q356&lt;&gt;"",'Saleyard Weekly WA '!Q356,AVERAGE(E352,INDEX('Saleyard Weekly WA '!P357:M,MATCH(FALSE,'Saleyard Weekly WA '!P357:M="",0)))))</f>
        <v>382.24349560322952</v>
      </c>
      <c r="F353" s="66" cm="1">
        <f t="array" ref="F353">IF(AND('Saleyard Weekly WA '!R356="",'Saleyard Weekly WA '!R356=""),F352,IF('Saleyard Weekly WA '!R356&lt;&gt;"",'Saleyard Weekly WA '!R356,AVERAGE(F352,INDEX('Saleyard Weekly WA '!Q357:M,MATCH(FALSE,'Saleyard Weekly WA '!Q357:M="",0)))))</f>
        <v>323.18287700923793</v>
      </c>
      <c r="G353" s="66" cm="1">
        <f t="array" ref="G353">IF(AND('Saleyard Weekly WA '!S356="",'Saleyard Weekly WA '!S356=""),G352,IF('Saleyard Weekly WA '!S356&lt;&gt;"",'Saleyard Weekly WA '!S356,AVERAGE(G352,INDEX('Saleyard Weekly WA '!R357:M,MATCH(FALSE,'Saleyard Weekly WA '!R357:M="",0)))))</f>
        <v>130.74093752886839</v>
      </c>
    </row>
    <row r="354" spans="1:7" x14ac:dyDescent="0.25">
      <c r="A354" s="36">
        <f>'Saleyard Weekly WA '!C357</f>
        <v>38995</v>
      </c>
      <c r="B354" s="66" cm="1">
        <f t="array" ref="B354">IF(AND('Saleyard Weekly WA '!N357="",'Saleyard Weekly WA '!N357=""),B353,IF('Saleyard Weekly WA '!N357&lt;&gt;"",'Saleyard Weekly WA '!N357,AVERAGE(B353,INDEX('Saleyard Weekly WA '!M358:M,MATCH(FALSE,'Saleyard Weekly WA '!M358:M="",0)))))</f>
        <v>314.63148248960744</v>
      </c>
      <c r="C354" s="66" cm="1">
        <f t="array" ref="C354">IF(AND('Saleyard Weekly WA '!O357="",'Saleyard Weekly WA '!O357=""),C353,IF('Saleyard Weekly WA '!O357&lt;&gt;"",'Saleyard Weekly WA '!O357,AVERAGE(C353,INDEX('Saleyard Weekly WA '!N358:M,MATCH(FALSE,'Saleyard Weekly WA '!N358:M="",0)))))</f>
        <v>391.79586323556589</v>
      </c>
      <c r="D354" s="66" cm="1">
        <f t="array" ref="D354">IF(AND('Saleyard Weekly WA '!P357="",'Saleyard Weekly WA '!P357=""),D353,IF('Saleyard Weekly WA '!P357&lt;&gt;"",'Saleyard Weekly WA '!P357,AVERAGE(D353,INDEX('Saleyard Weekly WA '!O358:M,MATCH(FALSE,'Saleyard Weekly WA '!O358:M="",0)))))</f>
        <v>353.2147489076213</v>
      </c>
      <c r="E354" s="66" cm="1">
        <f t="array" ref="E354">IF(AND('Saleyard Weekly WA '!Q357="",'Saleyard Weekly WA '!Q357=""),E353,IF('Saleyard Weekly WA '!Q357&lt;&gt;"",'Saleyard Weekly WA '!Q357,AVERAGE(E353,INDEX('Saleyard Weekly WA '!P358:M,MATCH(FALSE,'Saleyard Weekly WA '!P358:M="",0)))))</f>
        <v>300.60033096304852</v>
      </c>
      <c r="F354" s="66" cm="1">
        <f t="array" ref="F354">IF(AND('Saleyard Weekly WA '!R357="",'Saleyard Weekly WA '!R357=""),F353,IF('Saleyard Weekly WA '!R357&lt;&gt;"",'Saleyard Weekly WA '!R357,AVERAGE(F353,INDEX('Saleyard Weekly WA '!Q358:M,MATCH(FALSE,'Saleyard Weekly WA '!Q358:M="",0)))))</f>
        <v>318.82946397921484</v>
      </c>
      <c r="G354" s="66" cm="1">
        <f t="array" ref="G354">IF(AND('Saleyard Weekly WA '!S357="",'Saleyard Weekly WA '!S357=""),G353,IF('Saleyard Weekly WA '!S357&lt;&gt;"",'Saleyard Weekly WA '!S357,AVERAGE(G353,INDEX('Saleyard Weekly WA '!R358:M,MATCH(FALSE,'Saleyard Weekly WA '!R358:M="",0)))))</f>
        <v>96.271161411085458</v>
      </c>
    </row>
    <row r="355" spans="1:7" x14ac:dyDescent="0.25">
      <c r="A355" s="36">
        <f>'Saleyard Weekly WA '!C358</f>
        <v>39002</v>
      </c>
      <c r="B355" s="66" cm="1">
        <f t="array" ref="B355">IF(AND('Saleyard Weekly WA '!N358="",'Saleyard Weekly WA '!N358=""),B354,IF('Saleyard Weekly WA '!N358&lt;&gt;"",'Saleyard Weekly WA '!N358,AVERAGE(B354,INDEX('Saleyard Weekly WA '!M359:M,MATCH(FALSE,'Saleyard Weekly WA '!M359:M="",0)))))</f>
        <v>312.09465068591226</v>
      </c>
      <c r="C355" s="66" cm="1">
        <f t="array" ref="C355">IF(AND('Saleyard Weekly WA '!O358="",'Saleyard Weekly WA '!O358=""),C354,IF('Saleyard Weekly WA '!O358&lt;&gt;"",'Saleyard Weekly WA '!O358,AVERAGE(C354,INDEX('Saleyard Weekly WA '!N359:M,MATCH(FALSE,'Saleyard Weekly WA '!N359:M="",0)))))</f>
        <v>359.69923215011551</v>
      </c>
      <c r="D355" s="66" cm="1">
        <f t="array" ref="D355">IF(AND('Saleyard Weekly WA '!P358="",'Saleyard Weekly WA '!P358=""),D354,IF('Saleyard Weekly WA '!P358&lt;&gt;"",'Saleyard Weekly WA '!P358,AVERAGE(D354,INDEX('Saleyard Weekly WA '!O359:M,MATCH(FALSE,'Saleyard Weekly WA '!O359:M="",0)))))</f>
        <v>342.48991931639728</v>
      </c>
      <c r="E355" s="66" cm="1">
        <f t="array" ref="E355">IF(AND('Saleyard Weekly WA '!Q358="",'Saleyard Weekly WA '!Q358=""),E354,IF('Saleyard Weekly WA '!Q358&lt;&gt;"",'Saleyard Weekly WA '!Q358,AVERAGE(E354,INDEX('Saleyard Weekly WA '!P359:M,MATCH(FALSE,'Saleyard Weekly WA '!P359:M="",0)))))</f>
        <v>300.60033096304852</v>
      </c>
      <c r="F355" s="66" cm="1">
        <f t="array" ref="F355">IF(AND('Saleyard Weekly WA '!R358="",'Saleyard Weekly WA '!R358=""),F354,IF('Saleyard Weekly WA '!R358&lt;&gt;"",'Saleyard Weekly WA '!R358,AVERAGE(F354,INDEX('Saleyard Weekly WA '!Q359:M,MATCH(FALSE,'Saleyard Weekly WA '!Q359:M="",0)))))</f>
        <v>297.40657733025409</v>
      </c>
      <c r="G355" s="66" cm="1">
        <f t="array" ref="G355">IF(AND('Saleyard Weekly WA '!S358="",'Saleyard Weekly WA '!S358=""),G354,IF('Saleyard Weekly WA '!S358&lt;&gt;"",'Saleyard Weekly WA '!S358,AVERAGE(G354,INDEX('Saleyard Weekly WA '!R359:M,MATCH(FALSE,'Saleyard Weekly WA '!R359:M="",0)))))</f>
        <v>83.946050969976923</v>
      </c>
    </row>
    <row r="356" spans="1:7" x14ac:dyDescent="0.25">
      <c r="A356" s="36">
        <f>'Saleyard Weekly WA '!C359</f>
        <v>39009</v>
      </c>
      <c r="B356" s="66" cm="1">
        <f t="array" ref="B356">IF(AND('Saleyard Weekly WA '!N359="",'Saleyard Weekly WA '!N359=""),B355,IF('Saleyard Weekly WA '!N359&lt;&gt;"",'Saleyard Weekly WA '!N359,AVERAGE(B355,INDEX('Saleyard Weekly WA '!M360:M,MATCH(FALSE,'Saleyard Weekly WA '!M360:M="",0)))))</f>
        <v>286.15976262355662</v>
      </c>
      <c r="C356" s="66" cm="1">
        <f t="array" ref="C356">IF(AND('Saleyard Weekly WA '!O359="",'Saleyard Weekly WA '!O359=""),C355,IF('Saleyard Weekly WA '!O359&lt;&gt;"",'Saleyard Weekly WA '!O359,AVERAGE(C355,INDEX('Saleyard Weekly WA '!N360:M,MATCH(FALSE,'Saleyard Weekly WA '!N360:M="",0)))))</f>
        <v>344.83238207390303</v>
      </c>
      <c r="D356" s="66" cm="1">
        <f t="array" ref="D356">IF(AND('Saleyard Weekly WA '!P359="",'Saleyard Weekly WA '!P359=""),D355,IF('Saleyard Weekly WA '!P359&lt;&gt;"",'Saleyard Weekly WA '!P359,AVERAGE(D355,INDEX('Saleyard Weekly WA '!O360:M,MATCH(FALSE,'Saleyard Weekly WA '!O360:M="",0)))))</f>
        <v>362.32064442494232</v>
      </c>
      <c r="E356" s="66" cm="1">
        <f t="array" ref="E356">IF(AND('Saleyard Weekly WA '!Q359="",'Saleyard Weekly WA '!Q359=""),E355,IF('Saleyard Weekly WA '!Q359&lt;&gt;"",'Saleyard Weekly WA '!Q359,AVERAGE(E355,INDEX('Saleyard Weekly WA '!P360:M,MATCH(FALSE,'Saleyard Weekly WA '!P360:M="",0)))))</f>
        <v>231.23895841339493</v>
      </c>
      <c r="F356" s="66" cm="1">
        <f t="array" ref="F356">IF(AND('Saleyard Weekly WA '!R359="",'Saleyard Weekly WA '!R359=""),F355,IF('Saleyard Weekly WA '!R359&lt;&gt;"",'Saleyard Weekly WA '!R359,AVERAGE(F355,INDEX('Saleyard Weekly WA '!Q360:M,MATCH(FALSE,'Saleyard Weekly WA '!Q360:M="",0)))))</f>
        <v>254.32076270438802</v>
      </c>
      <c r="G356" s="66" cm="1">
        <f t="array" ref="G356">IF(AND('Saleyard Weekly WA '!S359="",'Saleyard Weekly WA '!S359=""),G355,IF('Saleyard Weekly WA '!S359&lt;&gt;"",'Saleyard Weekly WA '!S359,AVERAGE(G355,INDEX('Saleyard Weekly WA '!R360:M,MATCH(FALSE,'Saleyard Weekly WA '!R360:M="",0)))))</f>
        <v>86.324139812933041</v>
      </c>
    </row>
    <row r="357" spans="1:7" x14ac:dyDescent="0.25">
      <c r="A357" s="36">
        <f>'Saleyard Weekly WA '!C360</f>
        <v>39016</v>
      </c>
      <c r="B357" s="66" cm="1">
        <f t="array" ref="B357">IF(AND('Saleyard Weekly WA '!N360="",'Saleyard Weekly WA '!N360=""),B356,IF('Saleyard Weekly WA '!N360&lt;&gt;"",'Saleyard Weekly WA '!N360,AVERAGE(B356,INDEX('Saleyard Weekly WA '!M361:M,MATCH(FALSE,'Saleyard Weekly WA '!M361:M="",0)))))</f>
        <v>282.59837070900699</v>
      </c>
      <c r="C357" s="66" cm="1">
        <f t="array" ref="C357">IF(AND('Saleyard Weekly WA '!O360="",'Saleyard Weekly WA '!O360=""),C356,IF('Saleyard Weekly WA '!O360&lt;&gt;"",'Saleyard Weekly WA '!O360,AVERAGE(C356,INDEX('Saleyard Weekly WA '!N361:M,MATCH(FALSE,'Saleyard Weekly WA '!N361:M="",0)))))</f>
        <v>318.08237957043883</v>
      </c>
      <c r="D357" s="66" cm="1">
        <f t="array" ref="D357">IF(AND('Saleyard Weekly WA '!P360="",'Saleyard Weekly WA '!P360=""),D356,IF('Saleyard Weekly WA '!P360&lt;&gt;"",'Saleyard Weekly WA '!P360,AVERAGE(D356,INDEX('Saleyard Weekly WA '!O361:M,MATCH(FALSE,'Saleyard Weekly WA '!O361:M="",0)))))</f>
        <v>305.95479901616631</v>
      </c>
      <c r="E357" s="66" cm="1">
        <f t="array" ref="E357">IF(AND('Saleyard Weekly WA '!Q360="",'Saleyard Weekly WA '!Q360=""),E356,IF('Saleyard Weekly WA '!Q360&lt;&gt;"",'Saleyard Weekly WA '!Q360,AVERAGE(E356,INDEX('Saleyard Weekly WA '!P361:M,MATCH(FALSE,'Saleyard Weekly WA '!P361:M="",0)))))</f>
        <v>307.53510340646653</v>
      </c>
      <c r="F357" s="66" cm="1">
        <f t="array" ref="F357">IF(AND('Saleyard Weekly WA '!R360="",'Saleyard Weekly WA '!R360=""),F356,IF('Saleyard Weekly WA '!R360&lt;&gt;"",'Saleyard Weekly WA '!R360,AVERAGE(F356,INDEX('Saleyard Weekly WA '!Q361:M,MATCH(FALSE,'Saleyard Weekly WA '!Q361:M="",0)))))</f>
        <v>259.73793053579681</v>
      </c>
      <c r="G357" s="66" cm="1">
        <f t="array" ref="G357">IF(AND('Saleyard Weekly WA '!S360="",'Saleyard Weekly WA '!S360=""),G356,IF('Saleyard Weekly WA '!S360&lt;&gt;"",'Saleyard Weekly WA '!S360,AVERAGE(G356,INDEX('Saleyard Weekly WA '!R361:M,MATCH(FALSE,'Saleyard Weekly WA '!R361:M="",0)))))</f>
        <v>86.558056678983846</v>
      </c>
    </row>
    <row r="358" spans="1:7" x14ac:dyDescent="0.25">
      <c r="A358" s="36">
        <f>'Saleyard Weekly WA '!C361</f>
        <v>39023</v>
      </c>
      <c r="B358" s="66" cm="1">
        <f t="array" ref="B358">IF(AND('Saleyard Weekly WA '!N361="",'Saleyard Weekly WA '!N361=""),B357,IF('Saleyard Weekly WA '!N361&lt;&gt;"",'Saleyard Weekly WA '!N361,AVERAGE(B357,INDEX('Saleyard Weekly WA '!M362:M,MATCH(FALSE,'Saleyard Weekly WA '!M362:M="",0)))))</f>
        <v>291.78679721478062</v>
      </c>
      <c r="C358" s="66" cm="1">
        <f t="array" ref="C358">IF(AND('Saleyard Weekly WA '!O361="",'Saleyard Weekly WA '!O361=""),C357,IF('Saleyard Weekly WA '!O361&lt;&gt;"",'Saleyard Weekly WA '!O361,AVERAGE(C357,INDEX('Saleyard Weekly WA '!N362:M,MATCH(FALSE,'Saleyard Weekly WA '!N362:M="",0)))))</f>
        <v>326.17542554503473</v>
      </c>
      <c r="D358" s="66" cm="1">
        <f t="array" ref="D358">IF(AND('Saleyard Weekly WA '!P361="",'Saleyard Weekly WA '!P361=""),D357,IF('Saleyard Weekly WA '!P361&lt;&gt;"",'Saleyard Weekly WA '!P361,AVERAGE(D357,INDEX('Saleyard Weekly WA '!O362:M,MATCH(FALSE,'Saleyard Weekly WA '!O362:M="",0)))))</f>
        <v>336.64798753810624</v>
      </c>
      <c r="E358" s="66" cm="1">
        <f t="array" ref="E358">IF(AND('Saleyard Weekly WA '!Q361="",'Saleyard Weekly WA '!Q361=""),E357,IF('Saleyard Weekly WA '!Q361&lt;&gt;"",'Saleyard Weekly WA '!Q361,AVERAGE(E357,INDEX('Saleyard Weekly WA '!P362:M,MATCH(FALSE,'Saleyard Weekly WA '!P362:M="",0)))))</f>
        <v>307.53510340646653</v>
      </c>
      <c r="F358" s="66" cm="1">
        <f t="array" ref="F358">IF(AND('Saleyard Weekly WA '!R361="",'Saleyard Weekly WA '!R361=""),F357,IF('Saleyard Weekly WA '!R361&lt;&gt;"",'Saleyard Weekly WA '!R361,AVERAGE(F357,INDEX('Saleyard Weekly WA '!Q362:M,MATCH(FALSE,'Saleyard Weekly WA '!Q362:M="",0)))))</f>
        <v>253.87434326789844</v>
      </c>
      <c r="G358" s="66" cm="1">
        <f t="array" ref="G358">IF(AND('Saleyard Weekly WA '!S361="",'Saleyard Weekly WA '!S361=""),G357,IF('Saleyard Weekly WA '!S361&lt;&gt;"",'Saleyard Weekly WA '!S361,AVERAGE(G357,INDEX('Saleyard Weekly WA '!R362:M,MATCH(FALSE,'Saleyard Weekly WA '!R362:M="",0)))))</f>
        <v>87.094830584295622</v>
      </c>
    </row>
    <row r="359" spans="1:7" x14ac:dyDescent="0.25">
      <c r="A359" s="36">
        <f>'Saleyard Weekly WA '!C362</f>
        <v>39030</v>
      </c>
      <c r="B359" s="66" cm="1">
        <f t="array" ref="B359">IF(AND('Saleyard Weekly WA '!N362="",'Saleyard Weekly WA '!N362=""),B358,IF('Saleyard Weekly WA '!N362&lt;&gt;"",'Saleyard Weekly WA '!N362,AVERAGE(B358,INDEX('Saleyard Weekly WA '!M363:M,MATCH(FALSE,'Saleyard Weekly WA '!M363:M="",0)))))</f>
        <v>313.13638354272524</v>
      </c>
      <c r="C359" s="66" cm="1">
        <f t="array" ref="C359">IF(AND('Saleyard Weekly WA '!O362="",'Saleyard Weekly WA '!O362=""),C358,IF('Saleyard Weekly WA '!O362&lt;&gt;"",'Saleyard Weekly WA '!O362,AVERAGE(C358,INDEX('Saleyard Weekly WA '!N363:M,MATCH(FALSE,'Saleyard Weekly WA '!N363:M="",0)))))</f>
        <v>407.06279285219404</v>
      </c>
      <c r="D359" s="66" cm="1">
        <f t="array" ref="D359">IF(AND('Saleyard Weekly WA '!P362="",'Saleyard Weekly WA '!P362=""),D358,IF('Saleyard Weekly WA '!P362&lt;&gt;"",'Saleyard Weekly WA '!P362,AVERAGE(D358,INDEX('Saleyard Weekly WA '!O363:M,MATCH(FALSE,'Saleyard Weekly WA '!O363:M="",0)))))</f>
        <v>437.12782559353354</v>
      </c>
      <c r="E359" s="66" cm="1">
        <f t="array" ref="E359">IF(AND('Saleyard Weekly WA '!Q362="",'Saleyard Weekly WA '!Q362=""),E358,IF('Saleyard Weekly WA '!Q362&lt;&gt;"",'Saleyard Weekly WA '!Q362,AVERAGE(E358,INDEX('Saleyard Weekly WA '!P363:M,MATCH(FALSE,'Saleyard Weekly WA '!P363:M="",0)))))</f>
        <v>307.53510340646653</v>
      </c>
      <c r="F359" s="66" cm="1">
        <f t="array" ref="F359">IF(AND('Saleyard Weekly WA '!R362="",'Saleyard Weekly WA '!R362=""),F358,IF('Saleyard Weekly WA '!R362&lt;&gt;"",'Saleyard Weekly WA '!R362,AVERAGE(F358,INDEX('Saleyard Weekly WA '!Q363:M,MATCH(FALSE,'Saleyard Weekly WA '!Q363:M="",0)))))</f>
        <v>252.10114897690534</v>
      </c>
      <c r="G359" s="66" cm="1">
        <f t="array" ref="G359">IF(AND('Saleyard Weekly WA '!S362="",'Saleyard Weekly WA '!S362=""),G358,IF('Saleyard Weekly WA '!S362&lt;&gt;"",'Saleyard Weekly WA '!S362,AVERAGE(G358,INDEX('Saleyard Weekly WA '!R363:M,MATCH(FALSE,'Saleyard Weekly WA '!R363:M="",0)))))</f>
        <v>86.41048726327945</v>
      </c>
    </row>
    <row r="360" spans="1:7" x14ac:dyDescent="0.25">
      <c r="A360" s="36">
        <f>'Saleyard Weekly WA '!C363</f>
        <v>39037</v>
      </c>
      <c r="B360" s="66" cm="1">
        <f t="array" ref="B360">IF(AND('Saleyard Weekly WA '!N363="",'Saleyard Weekly WA '!N363=""),B359,IF('Saleyard Weekly WA '!N363&lt;&gt;"",'Saleyard Weekly WA '!N363,AVERAGE(B359,INDEX('Saleyard Weekly WA '!M364:M,MATCH(FALSE,'Saleyard Weekly WA '!M364:M="",0)))))</f>
        <v>334.31787897690538</v>
      </c>
      <c r="C360" s="66" cm="1">
        <f t="array" ref="C360">IF(AND('Saleyard Weekly WA '!O363="",'Saleyard Weekly WA '!O363=""),C359,IF('Saleyard Weekly WA '!O363&lt;&gt;"",'Saleyard Weekly WA '!O363,AVERAGE(C359,INDEX('Saleyard Weekly WA '!N364:M,MATCH(FALSE,'Saleyard Weekly WA '!N364:M="",0)))))</f>
        <v>437.24175844110863</v>
      </c>
      <c r="D360" s="66" cm="1">
        <f t="array" ref="D360">IF(AND('Saleyard Weekly WA '!P363="",'Saleyard Weekly WA '!P363=""),D359,IF('Saleyard Weekly WA '!P363&lt;&gt;"",'Saleyard Weekly WA '!P363,AVERAGE(D359,INDEX('Saleyard Weekly WA '!O364:M,MATCH(FALSE,'Saleyard Weekly WA '!O364:M="",0)))))</f>
        <v>460.50451686143197</v>
      </c>
      <c r="E360" s="66" cm="1">
        <f t="array" ref="E360">IF(AND('Saleyard Weekly WA '!Q363="",'Saleyard Weekly WA '!Q363=""),E359,IF('Saleyard Weekly WA '!Q363&lt;&gt;"",'Saleyard Weekly WA '!Q363,AVERAGE(E359,INDEX('Saleyard Weekly WA '!P364:M,MATCH(FALSE,'Saleyard Weekly WA '!P364:M="",0)))))</f>
        <v>307.53510340646653</v>
      </c>
      <c r="F360" s="66" cm="1">
        <f t="array" ref="F360">IF(AND('Saleyard Weekly WA '!R363="",'Saleyard Weekly WA '!R363=""),F359,IF('Saleyard Weekly WA '!R363&lt;&gt;"",'Saleyard Weekly WA '!R363,AVERAGE(F359,INDEX('Saleyard Weekly WA '!Q364:M,MATCH(FALSE,'Saleyard Weekly WA '!Q364:M="",0)))))</f>
        <v>282.11287384757509</v>
      </c>
      <c r="G360" s="66" cm="1">
        <f t="array" ref="G360">IF(AND('Saleyard Weekly WA '!S363="",'Saleyard Weekly WA '!S363=""),G359,IF('Saleyard Weekly WA '!S363&lt;&gt;"",'Saleyard Weekly WA '!S363,AVERAGE(G359,INDEX('Saleyard Weekly WA '!R364:M,MATCH(FALSE,'Saleyard Weekly WA '!R364:M="",0)))))</f>
        <v>127.27880293995383</v>
      </c>
    </row>
    <row r="361" spans="1:7" x14ac:dyDescent="0.25">
      <c r="A361" s="36">
        <f>'Saleyard Weekly WA '!C364</f>
        <v>39044</v>
      </c>
      <c r="B361" s="66" cm="1">
        <f t="array" ref="B361">IF(AND('Saleyard Weekly WA '!N364="",'Saleyard Weekly WA '!N364=""),B360,IF('Saleyard Weekly WA '!N364&lt;&gt;"",'Saleyard Weekly WA '!N364,AVERAGE(B360,INDEX('Saleyard Weekly WA '!M365:M,MATCH(FALSE,'Saleyard Weekly WA '!M365:M="",0)))))</f>
        <v>347.31188166512703</v>
      </c>
      <c r="C361" s="66" cm="1">
        <f t="array" ref="C361">IF(AND('Saleyard Weekly WA '!O364="",'Saleyard Weekly WA '!O364=""),C360,IF('Saleyard Weekly WA '!O364&lt;&gt;"",'Saleyard Weekly WA '!O364,AVERAGE(C360,INDEX('Saleyard Weekly WA '!N365:M,MATCH(FALSE,'Saleyard Weekly WA '!N365:M="",0)))))</f>
        <v>404.1544010323326</v>
      </c>
      <c r="D361" s="66" cm="1">
        <f t="array" ref="D361">IF(AND('Saleyard Weekly WA '!P364="",'Saleyard Weekly WA '!P364=""),D360,IF('Saleyard Weekly WA '!P364&lt;&gt;"",'Saleyard Weekly WA '!P364,AVERAGE(D360,INDEX('Saleyard Weekly WA '!O365:M,MATCH(FALSE,'Saleyard Weekly WA '!O365:M="",0)))))</f>
        <v>456.62610675519636</v>
      </c>
      <c r="E361" s="66" cm="1">
        <f t="array" ref="E361">IF(AND('Saleyard Weekly WA '!Q364="",'Saleyard Weekly WA '!Q364=""),E360,IF('Saleyard Weekly WA '!Q364&lt;&gt;"",'Saleyard Weekly WA '!Q364,AVERAGE(E360,INDEX('Saleyard Weekly WA '!P365:M,MATCH(FALSE,'Saleyard Weekly WA '!P365:M="",0)))))</f>
        <v>307.53510340646653</v>
      </c>
      <c r="F361" s="66" cm="1">
        <f t="array" ref="F361">IF(AND('Saleyard Weekly WA '!R364="",'Saleyard Weekly WA '!R364=""),F360,IF('Saleyard Weekly WA '!R364&lt;&gt;"",'Saleyard Weekly WA '!R364,AVERAGE(F360,INDEX('Saleyard Weekly WA '!Q365:M,MATCH(FALSE,'Saleyard Weekly WA '!Q365:M="",0)))))</f>
        <v>296.80933036027722</v>
      </c>
      <c r="G361" s="66" cm="1">
        <f t="array" ref="G361">IF(AND('Saleyard Weekly WA '!S364="",'Saleyard Weekly WA '!S364=""),G360,IF('Saleyard Weekly WA '!S364&lt;&gt;"",'Saleyard Weekly WA '!S364,AVERAGE(G360,INDEX('Saleyard Weekly WA '!R365:M,MATCH(FALSE,'Saleyard Weekly WA '!R365:M="",0)))))</f>
        <v>152.92148247806006</v>
      </c>
    </row>
    <row r="362" spans="1:7" x14ac:dyDescent="0.25">
      <c r="A362" s="36">
        <f>'Saleyard Weekly WA '!C365</f>
        <v>39051</v>
      </c>
      <c r="B362" s="66" cm="1">
        <f t="array" ref="B362">IF(AND('Saleyard Weekly WA '!N365="",'Saleyard Weekly WA '!N365=""),B361,IF('Saleyard Weekly WA '!N365&lt;&gt;"",'Saleyard Weekly WA '!N365,AVERAGE(B361,INDEX('Saleyard Weekly WA '!M366:M,MATCH(FALSE,'Saleyard Weekly WA '!M366:M="",0)))))</f>
        <v>383.90049106466518</v>
      </c>
      <c r="C362" s="66" cm="1">
        <f t="array" ref="C362">IF(AND('Saleyard Weekly WA '!O365="",'Saleyard Weekly WA '!O365=""),C361,IF('Saleyard Weekly WA '!O365&lt;&gt;"",'Saleyard Weekly WA '!O365,AVERAGE(C361,INDEX('Saleyard Weekly WA '!N366:M,MATCH(FALSE,'Saleyard Weekly WA '!N366:M="",0)))))</f>
        <v>466.93783632794464</v>
      </c>
      <c r="D362" s="66" cm="1">
        <f t="array" ref="D362">IF(AND('Saleyard Weekly WA '!P365="",'Saleyard Weekly WA '!P365=""),D361,IF('Saleyard Weekly WA '!P365&lt;&gt;"",'Saleyard Weekly WA '!P365,AVERAGE(D361,INDEX('Saleyard Weekly WA '!O366:M,MATCH(FALSE,'Saleyard Weekly WA '!O366:M="",0)))))</f>
        <v>463.55951998383381</v>
      </c>
      <c r="E362" s="66" cm="1">
        <f t="array" ref="E362">IF(AND('Saleyard Weekly WA '!Q365="",'Saleyard Weekly WA '!Q365=""),E361,IF('Saleyard Weekly WA '!Q365&lt;&gt;"",'Saleyard Weekly WA '!Q365,AVERAGE(E361,INDEX('Saleyard Weekly WA '!P366:M,MATCH(FALSE,'Saleyard Weekly WA '!P366:M="",0)))))</f>
        <v>274.35130970900696</v>
      </c>
      <c r="F362" s="66" cm="1">
        <f t="array" ref="F362">IF(AND('Saleyard Weekly WA '!R365="",'Saleyard Weekly WA '!R365=""),F361,IF('Saleyard Weekly WA '!R365&lt;&gt;"",'Saleyard Weekly WA '!R365,AVERAGE(F361,INDEX('Saleyard Weekly WA '!Q366:M,MATCH(FALSE,'Saleyard Weekly WA '!Q366:M="",0)))))</f>
        <v>319.58254225866057</v>
      </c>
      <c r="G362" s="66" cm="1">
        <f t="array" ref="G362">IF(AND('Saleyard Weekly WA '!S365="",'Saleyard Weekly WA '!S365=""),G361,IF('Saleyard Weekly WA '!S365&lt;&gt;"",'Saleyard Weekly WA '!S365,AVERAGE(G361,INDEX('Saleyard Weekly WA '!R366:M,MATCH(FALSE,'Saleyard Weekly WA '!R366:M="",0)))))</f>
        <v>175.2124982748268</v>
      </c>
    </row>
    <row r="363" spans="1:7" x14ac:dyDescent="0.25">
      <c r="A363" s="36">
        <f>'Saleyard Weekly WA '!C366</f>
        <v>39058</v>
      </c>
      <c r="B363" s="66" cm="1">
        <f t="array" ref="B363">IF(AND('Saleyard Weekly WA '!N366="",'Saleyard Weekly WA '!N366=""),B362,IF('Saleyard Weekly WA '!N366&lt;&gt;"",'Saleyard Weekly WA '!N366,AVERAGE(B362,INDEX('Saleyard Weekly WA '!M367:M,MATCH(FALSE,'Saleyard Weekly WA '!M367:M="",0)))))</f>
        <v>385.15997545958436</v>
      </c>
      <c r="C363" s="66" cm="1">
        <f t="array" ref="C363">IF(AND('Saleyard Weekly WA '!O366="",'Saleyard Weekly WA '!O366=""),C362,IF('Saleyard Weekly WA '!O366&lt;&gt;"",'Saleyard Weekly WA '!O366,AVERAGE(C362,INDEX('Saleyard Weekly WA '!N367:M,MATCH(FALSE,'Saleyard Weekly WA '!N367:M="",0)))))</f>
        <v>448.31291462586609</v>
      </c>
      <c r="D363" s="66" cm="1">
        <f t="array" ref="D363">IF(AND('Saleyard Weekly WA '!P366="",'Saleyard Weekly WA '!P366=""),D362,IF('Saleyard Weekly WA '!P366&lt;&gt;"",'Saleyard Weekly WA '!P366,AVERAGE(D362,INDEX('Saleyard Weekly WA '!O367:M,MATCH(FALSE,'Saleyard Weekly WA '!O367:M="",0)))))</f>
        <v>456.08026742032342</v>
      </c>
      <c r="E363" s="66" cm="1">
        <f t="array" ref="E363">IF(AND('Saleyard Weekly WA '!Q366="",'Saleyard Weekly WA '!Q366=""),E362,IF('Saleyard Weekly WA '!Q366&lt;&gt;"",'Saleyard Weekly WA '!Q366,AVERAGE(E362,INDEX('Saleyard Weekly WA '!P367:M,MATCH(FALSE,'Saleyard Weekly WA '!P367:M="",0)))))</f>
        <v>390.43462695612016</v>
      </c>
      <c r="F363" s="66" cm="1">
        <f t="array" ref="F363">IF(AND('Saleyard Weekly WA '!R366="",'Saleyard Weekly WA '!R366=""),F362,IF('Saleyard Weekly WA '!R366&lt;&gt;"",'Saleyard Weekly WA '!R366,AVERAGE(F362,INDEX('Saleyard Weekly WA '!Q367:M,MATCH(FALSE,'Saleyard Weekly WA '!Q367:M="",0)))))</f>
        <v>275.38546427713629</v>
      </c>
      <c r="G363" s="66" cm="1">
        <f t="array" ref="G363">IF(AND('Saleyard Weekly WA '!S366="",'Saleyard Weekly WA '!S366=""),G362,IF('Saleyard Weekly WA '!S366&lt;&gt;"",'Saleyard Weekly WA '!S366,AVERAGE(G362,INDEX('Saleyard Weekly WA '!R367:M,MATCH(FALSE,'Saleyard Weekly WA '!R367:M="",0)))))</f>
        <v>140.6124227644342</v>
      </c>
    </row>
    <row r="364" spans="1:7" x14ac:dyDescent="0.25">
      <c r="A364" s="36">
        <f>'Saleyard Weekly WA '!C367</f>
        <v>39065</v>
      </c>
      <c r="B364" s="66" cm="1">
        <f t="array" ref="B364">IF(AND('Saleyard Weekly WA '!N367="",'Saleyard Weekly WA '!N367=""),B363,IF('Saleyard Weekly WA '!N367&lt;&gt;"",'Saleyard Weekly WA '!N367,AVERAGE(B363,INDEX('Saleyard Weekly WA '!M368:M,MATCH(FALSE,'Saleyard Weekly WA '!M368:M="",0)))))</f>
        <v>394.5674780715936</v>
      </c>
      <c r="C364" s="66" cm="1">
        <f t="array" ref="C364">IF(AND('Saleyard Weekly WA '!O367="",'Saleyard Weekly WA '!O367=""),C363,IF('Saleyard Weekly WA '!O367&lt;&gt;"",'Saleyard Weekly WA '!O367,AVERAGE(C363,INDEX('Saleyard Weekly WA '!N368:M,MATCH(FALSE,'Saleyard Weekly WA '!N368:M="",0)))))</f>
        <v>403.68323722401857</v>
      </c>
      <c r="D364" s="66" cm="1">
        <f t="array" ref="D364">IF(AND('Saleyard Weekly WA '!P367="",'Saleyard Weekly WA '!P367=""),D363,IF('Saleyard Weekly WA '!P367&lt;&gt;"",'Saleyard Weekly WA '!P367,AVERAGE(D363,INDEX('Saleyard Weekly WA '!O368:M,MATCH(FALSE,'Saleyard Weekly WA '!O368:M="",0)))))</f>
        <v>417.20436605773682</v>
      </c>
      <c r="E364" s="66" cm="1">
        <f t="array" ref="E364">IF(AND('Saleyard Weekly WA '!Q367="",'Saleyard Weekly WA '!Q367=""),E363,IF('Saleyard Weekly WA '!Q367&lt;&gt;"",'Saleyard Weekly WA '!Q367,AVERAGE(E363,INDEX('Saleyard Weekly WA '!P368:M,MATCH(FALSE,'Saleyard Weekly WA '!P368:M="",0)))))</f>
        <v>390.43462695612016</v>
      </c>
      <c r="F364" s="66" cm="1">
        <f t="array" ref="F364">IF(AND('Saleyard Weekly WA '!R367="",'Saleyard Weekly WA '!R367=""),F363,IF('Saleyard Weekly WA '!R367&lt;&gt;"",'Saleyard Weekly WA '!R367,AVERAGE(F363,INDEX('Saleyard Weekly WA '!Q368:M,MATCH(FALSE,'Saleyard Weekly WA '!Q368:M="",0)))))</f>
        <v>288.15120016859129</v>
      </c>
      <c r="G364" s="66" cm="1">
        <f t="array" ref="G364">IF(AND('Saleyard Weekly WA '!S367="",'Saleyard Weekly WA '!S367=""),G363,IF('Saleyard Weekly WA '!S367&lt;&gt;"",'Saleyard Weekly WA '!S367,AVERAGE(G363,INDEX('Saleyard Weekly WA '!R368:M,MATCH(FALSE,'Saleyard Weekly WA '!R368:M="",0)))))</f>
        <v>123.57906827944574</v>
      </c>
    </row>
    <row r="365" spans="1:7" x14ac:dyDescent="0.25">
      <c r="A365" s="36">
        <f>'Saleyard Weekly WA '!C368</f>
        <v>39072</v>
      </c>
      <c r="B365" s="66" cm="1">
        <f t="array" ref="B365">IF(AND('Saleyard Weekly WA '!N368="",'Saleyard Weekly WA '!N368=""),B364,IF('Saleyard Weekly WA '!N368&lt;&gt;"",'Saleyard Weekly WA '!N368,AVERAGE(B364,INDEX('Saleyard Weekly WA '!M369:M,MATCH(FALSE,'Saleyard Weekly WA '!M369:M="",0)))))</f>
        <v>352.14848755427255</v>
      </c>
      <c r="C365" s="66" cm="1">
        <f t="array" ref="C365">IF(AND('Saleyard Weekly WA '!O368="",'Saleyard Weekly WA '!O368=""),C364,IF('Saleyard Weekly WA '!O368&lt;&gt;"",'Saleyard Weekly WA '!O368,AVERAGE(C364,INDEX('Saleyard Weekly WA '!N369:M,MATCH(FALSE,'Saleyard Weekly WA '!N369:M="",0)))))</f>
        <v>409.27825697690542</v>
      </c>
      <c r="D365" s="66" cm="1">
        <f t="array" ref="D365">IF(AND('Saleyard Weekly WA '!P368="",'Saleyard Weekly WA '!P368=""),D364,IF('Saleyard Weekly WA '!P368&lt;&gt;"",'Saleyard Weekly WA '!P368,AVERAGE(D364,INDEX('Saleyard Weekly WA '!O369:M,MATCH(FALSE,'Saleyard Weekly WA '!O369:M="",0)))))</f>
        <v>420.49778877829107</v>
      </c>
      <c r="E365" s="66" cm="1">
        <f t="array" ref="E365">IF(AND('Saleyard Weekly WA '!Q368="",'Saleyard Weekly WA '!Q368=""),E364,IF('Saleyard Weekly WA '!Q368&lt;&gt;"",'Saleyard Weekly WA '!Q368,AVERAGE(E364,INDEX('Saleyard Weekly WA '!P369:M,MATCH(FALSE,'Saleyard Weekly WA '!P369:M="",0)))))</f>
        <v>390.43462695612016</v>
      </c>
      <c r="F365" s="66" cm="1">
        <f t="array" ref="F365">IF(AND('Saleyard Weekly WA '!R368="",'Saleyard Weekly WA '!R368=""),F364,IF('Saleyard Weekly WA '!R368&lt;&gt;"",'Saleyard Weekly WA '!R368,AVERAGE(F364,INDEX('Saleyard Weekly WA '!Q369:M,MATCH(FALSE,'Saleyard Weekly WA '!Q369:M="",0)))))</f>
        <v>266.40871815011553</v>
      </c>
      <c r="G365" s="66" cm="1">
        <f t="array" ref="G365">IF(AND('Saleyard Weekly WA '!S368="",'Saleyard Weekly WA '!S368=""),G364,IF('Saleyard Weekly WA '!S368&lt;&gt;"",'Saleyard Weekly WA '!S368,AVERAGE(G364,INDEX('Saleyard Weekly WA '!R369:M,MATCH(FALSE,'Saleyard Weekly WA '!R369:M="",0)))))</f>
        <v>118.05811373903003</v>
      </c>
    </row>
    <row r="366" spans="1:7" x14ac:dyDescent="0.25">
      <c r="A366" s="36">
        <f>'Saleyard Weekly WA '!C369</f>
        <v>39079</v>
      </c>
      <c r="B366" s="66" cm="1">
        <f t="array" ref="B366">IF(AND('Saleyard Weekly WA '!N369="",'Saleyard Weekly WA '!N369=""),B365,IF('Saleyard Weekly WA '!N369&lt;&gt;"",'Saleyard Weekly WA '!N369,AVERAGE(B365,INDEX('Saleyard Weekly WA '!M370:M,MATCH(FALSE,'Saleyard Weekly WA '!M370:M="",0)))))</f>
        <v>352.14848755427255</v>
      </c>
      <c r="C366" s="66" cm="1">
        <f t="array" ref="C366">IF(AND('Saleyard Weekly WA '!O369="",'Saleyard Weekly WA '!O369=""),C365,IF('Saleyard Weekly WA '!O369&lt;&gt;"",'Saleyard Weekly WA '!O369,AVERAGE(C365,INDEX('Saleyard Weekly WA '!N370:M,MATCH(FALSE,'Saleyard Weekly WA '!N370:M="",0)))))</f>
        <v>409.27825697690542</v>
      </c>
      <c r="D366" s="66" cm="1">
        <f t="array" ref="D366">IF(AND('Saleyard Weekly WA '!P369="",'Saleyard Weekly WA '!P369=""),D365,IF('Saleyard Weekly WA '!P369&lt;&gt;"",'Saleyard Weekly WA '!P369,AVERAGE(D365,INDEX('Saleyard Weekly WA '!O370:M,MATCH(FALSE,'Saleyard Weekly WA '!O370:M="",0)))))</f>
        <v>420.49778877829107</v>
      </c>
      <c r="E366" s="66" cm="1">
        <f t="array" ref="E366">IF(AND('Saleyard Weekly WA '!Q369="",'Saleyard Weekly WA '!Q369=""),E365,IF('Saleyard Weekly WA '!Q369&lt;&gt;"",'Saleyard Weekly WA '!Q369,AVERAGE(E365,INDEX('Saleyard Weekly WA '!P370:M,MATCH(FALSE,'Saleyard Weekly WA '!P370:M="",0)))))</f>
        <v>390.43462695612016</v>
      </c>
      <c r="F366" s="66" cm="1">
        <f t="array" ref="F366">IF(AND('Saleyard Weekly WA '!R369="",'Saleyard Weekly WA '!R369=""),F365,IF('Saleyard Weekly WA '!R369&lt;&gt;"",'Saleyard Weekly WA '!R369,AVERAGE(F365,INDEX('Saleyard Weekly WA '!Q370:M,MATCH(FALSE,'Saleyard Weekly WA '!Q370:M="",0)))))</f>
        <v>266.40871815011553</v>
      </c>
      <c r="G366" s="66" cm="1">
        <f t="array" ref="G366">IF(AND('Saleyard Weekly WA '!S369="",'Saleyard Weekly WA '!S369=""),G365,IF('Saleyard Weekly WA '!S369&lt;&gt;"",'Saleyard Weekly WA '!S369,AVERAGE(G365,INDEX('Saleyard Weekly WA '!R370:M,MATCH(FALSE,'Saleyard Weekly WA '!R370:M="",0)))))</f>
        <v>118.05811373903003</v>
      </c>
    </row>
    <row r="367" spans="1:7" x14ac:dyDescent="0.25">
      <c r="A367" s="36">
        <f>'Saleyard Weekly WA '!C370</f>
        <v>39086</v>
      </c>
      <c r="B367" s="66" cm="1">
        <f t="array" ref="B367">IF(AND('Saleyard Weekly WA '!N370="",'Saleyard Weekly WA '!N370=""),B366,IF('Saleyard Weekly WA '!N370&lt;&gt;"",'Saleyard Weekly WA '!N370,AVERAGE(B366,INDEX('Saleyard Weekly WA '!M371:M,MATCH(FALSE,'Saleyard Weekly WA '!M371:M="",0)))))</f>
        <v>282.1488130854504</v>
      </c>
      <c r="C367" s="66" cm="1">
        <f t="array" ref="C367">IF(AND('Saleyard Weekly WA '!O370="",'Saleyard Weekly WA '!O370=""),C366,IF('Saleyard Weekly WA '!O370&lt;&gt;"",'Saleyard Weekly WA '!O370,AVERAGE(C366,INDEX('Saleyard Weekly WA '!N371:M,MATCH(FALSE,'Saleyard Weekly WA '!N371:M="",0)))))</f>
        <v>356.40198097459592</v>
      </c>
      <c r="D367" s="66" cm="1">
        <f t="array" ref="D367">IF(AND('Saleyard Weekly WA '!P370="",'Saleyard Weekly WA '!P370=""),D366,IF('Saleyard Weekly WA '!P370&lt;&gt;"",'Saleyard Weekly WA '!P370,AVERAGE(D366,INDEX('Saleyard Weekly WA '!O371:M,MATCH(FALSE,'Saleyard Weekly WA '!O371:M="",0)))))</f>
        <v>374.25189306697462</v>
      </c>
      <c r="E367" s="66" cm="1">
        <f t="array" ref="E367">IF(AND('Saleyard Weekly WA '!Q370="",'Saleyard Weekly WA '!Q370=""),E366,IF('Saleyard Weekly WA '!Q370&lt;&gt;"",'Saleyard Weekly WA '!Q370,AVERAGE(E366,INDEX('Saleyard Weekly WA '!P371:M,MATCH(FALSE,'Saleyard Weekly WA '!P371:M="",0)))))</f>
        <v>258.43656500230952</v>
      </c>
      <c r="F367" s="66" cm="1">
        <f t="array" ref="F367">IF(AND('Saleyard Weekly WA '!R370="",'Saleyard Weekly WA '!R370=""),F366,IF('Saleyard Weekly WA '!R370&lt;&gt;"",'Saleyard Weekly WA '!R370,AVERAGE(F366,INDEX('Saleyard Weekly WA '!Q371:M,MATCH(FALSE,'Saleyard Weekly WA '!Q371:M="",0)))))</f>
        <v>209.73526244803699</v>
      </c>
      <c r="G367" s="66" cm="1">
        <f t="array" ref="G367">IF(AND('Saleyard Weekly WA '!S370="",'Saleyard Weekly WA '!S370=""),G366,IF('Saleyard Weekly WA '!S370&lt;&gt;"",'Saleyard Weekly WA '!S370,AVERAGE(G366,INDEX('Saleyard Weekly WA '!R371:M,MATCH(FALSE,'Saleyard Weekly WA '!R371:M="",0)))))</f>
        <v>110.33024746651272</v>
      </c>
    </row>
    <row r="368" spans="1:7" x14ac:dyDescent="0.25">
      <c r="A368" s="36">
        <f>'Saleyard Weekly WA '!C371</f>
        <v>39093</v>
      </c>
      <c r="B368" s="66" cm="1">
        <f t="array" ref="B368">IF(AND('Saleyard Weekly WA '!N371="",'Saleyard Weekly WA '!N371=""),B367,IF('Saleyard Weekly WA '!N371&lt;&gt;"",'Saleyard Weekly WA '!N371,AVERAGE(B367,INDEX('Saleyard Weekly WA '!M372:M,MATCH(FALSE,'Saleyard Weekly WA '!M372:M="",0)))))</f>
        <v>286.57799700923789</v>
      </c>
      <c r="C368" s="66" cm="1">
        <f t="array" ref="C368">IF(AND('Saleyard Weekly WA '!O371="",'Saleyard Weekly WA '!O371=""),C367,IF('Saleyard Weekly WA '!O371&lt;&gt;"",'Saleyard Weekly WA '!O371,AVERAGE(C367,INDEX('Saleyard Weekly WA '!N372:M,MATCH(FALSE,'Saleyard Weekly WA '!N372:M="",0)))))</f>
        <v>387.06791190993079</v>
      </c>
      <c r="D368" s="66" cm="1">
        <f t="array" ref="D368">IF(AND('Saleyard Weekly WA '!P371="",'Saleyard Weekly WA '!P371=""),D367,IF('Saleyard Weekly WA '!P371&lt;&gt;"",'Saleyard Weekly WA '!P371,AVERAGE(D367,INDEX('Saleyard Weekly WA '!O372:M,MATCH(FALSE,'Saleyard Weekly WA '!O372:M="",0)))))</f>
        <v>385.84190550808319</v>
      </c>
      <c r="E368" s="66" cm="1">
        <f t="array" ref="E368">IF(AND('Saleyard Weekly WA '!Q371="",'Saleyard Weekly WA '!Q371=""),E367,IF('Saleyard Weekly WA '!Q371&lt;&gt;"",'Saleyard Weekly WA '!Q371,AVERAGE(E367,INDEX('Saleyard Weekly WA '!P372:M,MATCH(FALSE,'Saleyard Weekly WA '!P372:M="",0)))))</f>
        <v>165.56091800000004</v>
      </c>
      <c r="F368" s="66" cm="1">
        <f t="array" ref="F368">IF(AND('Saleyard Weekly WA '!R371="",'Saleyard Weekly WA '!R371=""),F367,IF('Saleyard Weekly WA '!R371&lt;&gt;"",'Saleyard Weekly WA '!R371,AVERAGE(F367,INDEX('Saleyard Weekly WA '!Q372:M,MATCH(FALSE,'Saleyard Weekly WA '!Q372:M="",0)))))</f>
        <v>280.28074693533489</v>
      </c>
      <c r="G368" s="66" cm="1">
        <f t="array" ref="G368">IF(AND('Saleyard Weekly WA '!S371="",'Saleyard Weekly WA '!S371=""),G367,IF('Saleyard Weekly WA '!S371&lt;&gt;"",'Saleyard Weekly WA '!S371,AVERAGE(G367,INDEX('Saleyard Weekly WA '!R372:M,MATCH(FALSE,'Saleyard Weekly WA '!R372:M="",0)))))</f>
        <v>144.32146671362588</v>
      </c>
    </row>
    <row r="369" spans="1:7" x14ac:dyDescent="0.25">
      <c r="A369" s="36">
        <f>'Saleyard Weekly WA '!C372</f>
        <v>39100</v>
      </c>
      <c r="B369" s="66" cm="1">
        <f t="array" ref="B369">IF(AND('Saleyard Weekly WA '!N372="",'Saleyard Weekly WA '!N372=""),B368,IF('Saleyard Weekly WA '!N372&lt;&gt;"",'Saleyard Weekly WA '!N372,AVERAGE(B368,INDEX('Saleyard Weekly WA '!M373:M,MATCH(FALSE,'Saleyard Weekly WA '!M373:M="",0)))))</f>
        <v>357.93600543418017</v>
      </c>
      <c r="C369" s="66" cm="1">
        <f t="array" ref="C369">IF(AND('Saleyard Weekly WA '!O372="",'Saleyard Weekly WA '!O372=""),C368,IF('Saleyard Weekly WA '!O372&lt;&gt;"",'Saleyard Weekly WA '!O372,AVERAGE(C368,INDEX('Saleyard Weekly WA '!N373:M,MATCH(FALSE,'Saleyard Weekly WA '!N373:M="",0)))))</f>
        <v>391.68104290069294</v>
      </c>
      <c r="D369" s="66" cm="1">
        <f t="array" ref="D369">IF(AND('Saleyard Weekly WA '!P372="",'Saleyard Weekly WA '!P372=""),D368,IF('Saleyard Weekly WA '!P372&lt;&gt;"",'Saleyard Weekly WA '!P372,AVERAGE(D368,INDEX('Saleyard Weekly WA '!O373:M,MATCH(FALSE,'Saleyard Weekly WA '!O373:M="",0)))))</f>
        <v>404.04572648036958</v>
      </c>
      <c r="E369" s="66" cm="1">
        <f t="array" ref="E369">IF(AND('Saleyard Weekly WA '!Q372="",'Saleyard Weekly WA '!Q372=""),E368,IF('Saleyard Weekly WA '!Q372&lt;&gt;"",'Saleyard Weekly WA '!Q372,AVERAGE(E368,INDEX('Saleyard Weekly WA '!P373:M,MATCH(FALSE,'Saleyard Weekly WA '!P373:M="",0)))))</f>
        <v>165.56091800000004</v>
      </c>
      <c r="F369" s="66" cm="1">
        <f t="array" ref="F369">IF(AND('Saleyard Weekly WA '!R372="",'Saleyard Weekly WA '!R372=""),F368,IF('Saleyard Weekly WA '!R372&lt;&gt;"",'Saleyard Weekly WA '!R372,AVERAGE(F368,INDEX('Saleyard Weekly WA '!Q373:M,MATCH(FALSE,'Saleyard Weekly WA '!Q373:M="",0)))))</f>
        <v>242.58151780831415</v>
      </c>
      <c r="G369" s="66" cm="1">
        <f t="array" ref="G369">IF(AND('Saleyard Weekly WA '!S372="",'Saleyard Weekly WA '!S372=""),G368,IF('Saleyard Weekly WA '!S372&lt;&gt;"",'Saleyard Weekly WA '!S372,AVERAGE(G368,INDEX('Saleyard Weekly WA '!R373:M,MATCH(FALSE,'Saleyard Weekly WA '!R373:M="",0)))))</f>
        <v>149.43896366512703</v>
      </c>
    </row>
    <row r="370" spans="1:7" x14ac:dyDescent="0.25">
      <c r="A370" s="36">
        <f>'Saleyard Weekly WA '!C373</f>
        <v>39107</v>
      </c>
      <c r="B370" s="66" cm="1">
        <f t="array" ref="B370">IF(AND('Saleyard Weekly WA '!N373="",'Saleyard Weekly WA '!N373=""),B369,IF('Saleyard Weekly WA '!N373&lt;&gt;"",'Saleyard Weekly WA '!N373,AVERAGE(B369,INDEX('Saleyard Weekly WA '!M374:M,MATCH(FALSE,'Saleyard Weekly WA '!M374:M="",0)))))</f>
        <v>318.98261417090072</v>
      </c>
      <c r="C370" s="66" cm="1">
        <f t="array" ref="C370">IF(AND('Saleyard Weekly WA '!O373="",'Saleyard Weekly WA '!O373=""),C369,IF('Saleyard Weekly WA '!O373&lt;&gt;"",'Saleyard Weekly WA '!O373,AVERAGE(C369,INDEX('Saleyard Weekly WA '!N374:M,MATCH(FALSE,'Saleyard Weekly WA '!N374:M="",0)))))</f>
        <v>406.09337288683605</v>
      </c>
      <c r="D370" s="66" cm="1">
        <f t="array" ref="D370">IF(AND('Saleyard Weekly WA '!P373="",'Saleyard Weekly WA '!P373=""),D369,IF('Saleyard Weekly WA '!P373&lt;&gt;"",'Saleyard Weekly WA '!P373,AVERAGE(D369,INDEX('Saleyard Weekly WA '!O374:M,MATCH(FALSE,'Saleyard Weekly WA '!O374:M="",0)))))</f>
        <v>406.82184005080836</v>
      </c>
      <c r="E370" s="66" cm="1">
        <f t="array" ref="E370">IF(AND('Saleyard Weekly WA '!Q373="",'Saleyard Weekly WA '!Q373=""),E369,IF('Saleyard Weekly WA '!Q373&lt;&gt;"",'Saleyard Weekly WA '!Q373,AVERAGE(E369,INDEX('Saleyard Weekly WA '!P374:M,MATCH(FALSE,'Saleyard Weekly WA '!P374:M="",0)))))</f>
        <v>295.01900996304852</v>
      </c>
      <c r="F370" s="66" cm="1">
        <f t="array" ref="F370">IF(AND('Saleyard Weekly WA '!R373="",'Saleyard Weekly WA '!R373=""),F369,IF('Saleyard Weekly WA '!R373&lt;&gt;"",'Saleyard Weekly WA '!R373,AVERAGE(F369,INDEX('Saleyard Weekly WA '!Q374:M,MATCH(FALSE,'Saleyard Weekly WA '!Q374:M="",0)))))</f>
        <v>282.87272687990765</v>
      </c>
      <c r="G370" s="66" cm="1">
        <f t="array" ref="G370">IF(AND('Saleyard Weekly WA '!S373="",'Saleyard Weekly WA '!S373=""),G369,IF('Saleyard Weekly WA '!S373&lt;&gt;"",'Saleyard Weekly WA '!S373,AVERAGE(G369,INDEX('Saleyard Weekly WA '!R374:M,MATCH(FALSE,'Saleyard Weekly WA '!R374:M="",0)))))</f>
        <v>132.05749028868362</v>
      </c>
    </row>
    <row r="371" spans="1:7" x14ac:dyDescent="0.25">
      <c r="A371" s="36">
        <f>'Saleyard Weekly WA '!C374</f>
        <v>39114</v>
      </c>
      <c r="B371" s="66" cm="1">
        <f t="array" ref="B371">IF(AND('Saleyard Weekly WA '!N374="",'Saleyard Weekly WA '!N374=""),B370,IF('Saleyard Weekly WA '!N374&lt;&gt;"",'Saleyard Weekly WA '!N374,AVERAGE(B370,INDEX('Saleyard Weekly WA '!M375:M,MATCH(FALSE,'Saleyard Weekly WA '!M375:M="",0)))))</f>
        <v>327.93887080138575</v>
      </c>
      <c r="C371" s="66" cm="1">
        <f t="array" ref="C371">IF(AND('Saleyard Weekly WA '!O374="",'Saleyard Weekly WA '!O374=""),C370,IF('Saleyard Weekly WA '!O374&lt;&gt;"",'Saleyard Weekly WA '!O374,AVERAGE(C370,INDEX('Saleyard Weekly WA '!N375:M,MATCH(FALSE,'Saleyard Weekly WA '!N375:M="",0)))))</f>
        <v>410.40949146189382</v>
      </c>
      <c r="D371" s="66" cm="1">
        <f t="array" ref="D371">IF(AND('Saleyard Weekly WA '!P374="",'Saleyard Weekly WA '!P374=""),D370,IF('Saleyard Weekly WA '!P374&lt;&gt;"",'Saleyard Weekly WA '!P374,AVERAGE(D370,INDEX('Saleyard Weekly WA '!O375:M,MATCH(FALSE,'Saleyard Weekly WA '!O375:M="",0)))))</f>
        <v>411.92975986836029</v>
      </c>
      <c r="E371" s="66" cm="1">
        <f t="array" ref="E371">IF(AND('Saleyard Weekly WA '!Q374="",'Saleyard Weekly WA '!Q374=""),E370,IF('Saleyard Weekly WA '!Q374&lt;&gt;"",'Saleyard Weekly WA '!Q374,AVERAGE(E370,INDEX('Saleyard Weekly WA '!P375:M,MATCH(FALSE,'Saleyard Weekly WA '!P375:M="",0)))))</f>
        <v>295.01900996304852</v>
      </c>
      <c r="F371" s="66" cm="1">
        <f t="array" ref="F371">IF(AND('Saleyard Weekly WA '!R374="",'Saleyard Weekly WA '!R374=""),F370,IF('Saleyard Weekly WA '!R374&lt;&gt;"",'Saleyard Weekly WA '!R374,AVERAGE(F370,INDEX('Saleyard Weekly WA '!Q375:M,MATCH(FALSE,'Saleyard Weekly WA '!Q375:M="",0)))))</f>
        <v>307.75991220092385</v>
      </c>
      <c r="G371" s="66" cm="1">
        <f t="array" ref="G371">IF(AND('Saleyard Weekly WA '!S374="",'Saleyard Weekly WA '!S374=""),G370,IF('Saleyard Weekly WA '!S374&lt;&gt;"",'Saleyard Weekly WA '!S374,AVERAGE(G370,INDEX('Saleyard Weekly WA '!R375:M,MATCH(FALSE,'Saleyard Weekly WA '!R375:M="",0)))))</f>
        <v>144.18763336258664</v>
      </c>
    </row>
    <row r="372" spans="1:7" x14ac:dyDescent="0.25">
      <c r="A372" s="36">
        <f>'Saleyard Weekly WA '!C375</f>
        <v>39121</v>
      </c>
      <c r="B372" s="66" cm="1">
        <f t="array" ref="B372">IF(AND('Saleyard Weekly WA '!N375="",'Saleyard Weekly WA '!N375=""),B371,IF('Saleyard Weekly WA '!N375&lt;&gt;"",'Saleyard Weekly WA '!N375,AVERAGE(B371,INDEX('Saleyard Weekly WA '!M376:M,MATCH(FALSE,'Saleyard Weekly WA '!M376:M="",0)))))</f>
        <v>326.1426618060047</v>
      </c>
      <c r="C372" s="66" cm="1">
        <f t="array" ref="C372">IF(AND('Saleyard Weekly WA '!O375="",'Saleyard Weekly WA '!O375=""),C371,IF('Saleyard Weekly WA '!O375&lt;&gt;"",'Saleyard Weekly WA '!O375,AVERAGE(C371,INDEX('Saleyard Weekly WA '!N376:M,MATCH(FALSE,'Saleyard Weekly WA '!N376:M="",0)))))</f>
        <v>392.405068630485</v>
      </c>
      <c r="D372" s="66" cm="1">
        <f t="array" ref="D372">IF(AND('Saleyard Weekly WA '!P375="",'Saleyard Weekly WA '!P375=""),D371,IF('Saleyard Weekly WA '!P375&lt;&gt;"",'Saleyard Weekly WA '!P375,AVERAGE(D371,INDEX('Saleyard Weekly WA '!O376:M,MATCH(FALSE,'Saleyard Weekly WA '!O376:M="",0)))))</f>
        <v>393.98963988914556</v>
      </c>
      <c r="E372" s="66" cm="1">
        <f t="array" ref="E372">IF(AND('Saleyard Weekly WA '!Q375="",'Saleyard Weekly WA '!Q375=""),E371,IF('Saleyard Weekly WA '!Q375&lt;&gt;"",'Saleyard Weekly WA '!Q375,AVERAGE(E371,INDEX('Saleyard Weekly WA '!P376:M,MATCH(FALSE,'Saleyard Weekly WA '!P376:M="",0)))))</f>
        <v>291.45410274595849</v>
      </c>
      <c r="F372" s="66" cm="1">
        <f t="array" ref="F372">IF(AND('Saleyard Weekly WA '!R375="",'Saleyard Weekly WA '!R375=""),F371,IF('Saleyard Weekly WA '!R375&lt;&gt;"",'Saleyard Weekly WA '!R375,AVERAGE(F371,INDEX('Saleyard Weekly WA '!Q376:M,MATCH(FALSE,'Saleyard Weekly WA '!Q376:M="",0)))))</f>
        <v>303.27440748036958</v>
      </c>
      <c r="G372" s="66" cm="1">
        <f t="array" ref="G372">IF(AND('Saleyard Weekly WA '!S375="",'Saleyard Weekly WA '!S375=""),G371,IF('Saleyard Weekly WA '!S375&lt;&gt;"",'Saleyard Weekly WA '!S375,AVERAGE(G371,INDEX('Saleyard Weekly WA '!R376:M,MATCH(FALSE,'Saleyard Weekly WA '!R376:M="",0)))))</f>
        <v>148.60327844110859</v>
      </c>
    </row>
    <row r="373" spans="1:7" x14ac:dyDescent="0.25">
      <c r="A373" s="36">
        <f>'Saleyard Weekly WA '!C376</f>
        <v>39128</v>
      </c>
      <c r="B373" s="66" cm="1">
        <f t="array" ref="B373">IF(AND('Saleyard Weekly WA '!N376="",'Saleyard Weekly WA '!N376=""),B372,IF('Saleyard Weekly WA '!N376&lt;&gt;"",'Saleyard Weekly WA '!N376,AVERAGE(B372,INDEX('Saleyard Weekly WA '!M377:M,MATCH(FALSE,'Saleyard Weekly WA '!M377:M="",0)))))</f>
        <v>349.62180188914556</v>
      </c>
      <c r="C373" s="66" cm="1">
        <f t="array" ref="C373">IF(AND('Saleyard Weekly WA '!O376="",'Saleyard Weekly WA '!O376=""),C372,IF('Saleyard Weekly WA '!O376&lt;&gt;"",'Saleyard Weekly WA '!O376,AVERAGE(C372,INDEX('Saleyard Weekly WA '!N377:M,MATCH(FALSE,'Saleyard Weekly WA '!N377:M="",0)))))</f>
        <v>378.05894572979219</v>
      </c>
      <c r="D373" s="66" cm="1">
        <f t="array" ref="D373">IF(AND('Saleyard Weekly WA '!P376="",'Saleyard Weekly WA '!P376=""),D372,IF('Saleyard Weekly WA '!P376&lt;&gt;"",'Saleyard Weekly WA '!P376,AVERAGE(D372,INDEX('Saleyard Weekly WA '!O377:M,MATCH(FALSE,'Saleyard Weekly WA '!O377:M="",0)))))</f>
        <v>396.44783712009246</v>
      </c>
      <c r="E373" s="66" cm="1">
        <f t="array" ref="E373">IF(AND('Saleyard Weekly WA '!Q376="",'Saleyard Weekly WA '!Q376=""),E372,IF('Saleyard Weekly WA '!Q376&lt;&gt;"",'Saleyard Weekly WA '!Q376,AVERAGE(E372,INDEX('Saleyard Weekly WA '!P377:M,MATCH(FALSE,'Saleyard Weekly WA '!P377:M="",0)))))</f>
        <v>291.45410274595849</v>
      </c>
      <c r="F373" s="66" cm="1">
        <f t="array" ref="F373">IF(AND('Saleyard Weekly WA '!R376="",'Saleyard Weekly WA '!R376=""),F372,IF('Saleyard Weekly WA '!R376&lt;&gt;"",'Saleyard Weekly WA '!R376,AVERAGE(F372,INDEX('Saleyard Weekly WA '!Q377:M,MATCH(FALSE,'Saleyard Weekly WA '!Q377:M="",0)))))</f>
        <v>312.92071480138571</v>
      </c>
      <c r="G373" s="66" cm="1">
        <f t="array" ref="G373">IF(AND('Saleyard Weekly WA '!S376="",'Saleyard Weekly WA '!S376=""),G372,IF('Saleyard Weekly WA '!S376&lt;&gt;"",'Saleyard Weekly WA '!S376,AVERAGE(G372,INDEX('Saleyard Weekly WA '!R377:M,MATCH(FALSE,'Saleyard Weekly WA '!R377:M="",0)))))</f>
        <v>147.75365060508085</v>
      </c>
    </row>
    <row r="374" spans="1:7" x14ac:dyDescent="0.25">
      <c r="A374" s="36">
        <f>'Saleyard Weekly WA '!C377</f>
        <v>39135</v>
      </c>
      <c r="B374" s="66" cm="1">
        <f t="array" ref="B374">IF(AND('Saleyard Weekly WA '!N377="",'Saleyard Weekly WA '!N377=""),B373,IF('Saleyard Weekly WA '!N377&lt;&gt;"",'Saleyard Weekly WA '!N377,AVERAGE(B373,INDEX('Saleyard Weekly WA '!M378:M,MATCH(FALSE,'Saleyard Weekly WA '!M378:M="",0)))))</f>
        <v>320.52110538337189</v>
      </c>
      <c r="C374" s="66" cm="1">
        <f t="array" ref="C374">IF(AND('Saleyard Weekly WA '!O377="",'Saleyard Weekly WA '!O377=""),C373,IF('Saleyard Weekly WA '!O377&lt;&gt;"",'Saleyard Weekly WA '!O377,AVERAGE(C373,INDEX('Saleyard Weekly WA '!N378:M,MATCH(FALSE,'Saleyard Weekly WA '!N378:M="",0)))))</f>
        <v>362.68509521478069</v>
      </c>
      <c r="D374" s="66" cm="1">
        <f t="array" ref="D374">IF(AND('Saleyard Weekly WA '!P377="",'Saleyard Weekly WA '!P377=""),D373,IF('Saleyard Weekly WA '!P377&lt;&gt;"",'Saleyard Weekly WA '!P377,AVERAGE(D373,INDEX('Saleyard Weekly WA '!O378:M,MATCH(FALSE,'Saleyard Weekly WA '!O378:M="",0)))))</f>
        <v>403.79837204387997</v>
      </c>
      <c r="E374" s="66" cm="1">
        <f t="array" ref="E374">IF(AND('Saleyard Weekly WA '!Q377="",'Saleyard Weekly WA '!Q377=""),E373,IF('Saleyard Weekly WA '!Q377&lt;&gt;"",'Saleyard Weekly WA '!Q377,AVERAGE(E373,INDEX('Saleyard Weekly WA '!P378:M,MATCH(FALSE,'Saleyard Weekly WA '!P378:M="",0)))))</f>
        <v>291.45410274595849</v>
      </c>
      <c r="F374" s="66" cm="1">
        <f t="array" ref="F374">IF(AND('Saleyard Weekly WA '!R377="",'Saleyard Weekly WA '!R377=""),F373,IF('Saleyard Weekly WA '!R377&lt;&gt;"",'Saleyard Weekly WA '!R377,AVERAGE(F373,INDEX('Saleyard Weekly WA '!Q378:M,MATCH(FALSE,'Saleyard Weekly WA '!Q378:M="",0)))))</f>
        <v>300.13871763741344</v>
      </c>
      <c r="G374" s="66" cm="1">
        <f t="array" ref="G374">IF(AND('Saleyard Weekly WA '!S377="",'Saleyard Weekly WA '!S377=""),G373,IF('Saleyard Weekly WA '!S377&lt;&gt;"",'Saleyard Weekly WA '!S377,AVERAGE(G373,INDEX('Saleyard Weekly WA '!R378:M,MATCH(FALSE,'Saleyard Weekly WA '!R378:M="",0)))))</f>
        <v>157.19942843879909</v>
      </c>
    </row>
    <row r="375" spans="1:7" x14ac:dyDescent="0.25">
      <c r="A375" s="36">
        <f>'Saleyard Weekly WA '!C378</f>
        <v>39142</v>
      </c>
      <c r="B375" s="66" cm="1">
        <f t="array" ref="B375">IF(AND('Saleyard Weekly WA '!N378="",'Saleyard Weekly WA '!N378=""),B374,IF('Saleyard Weekly WA '!N378&lt;&gt;"",'Saleyard Weekly WA '!N378,AVERAGE(B374,INDEX('Saleyard Weekly WA '!M379:M,MATCH(FALSE,'Saleyard Weekly WA '!M379:M="",0)))))</f>
        <v>302.94190490069286</v>
      </c>
      <c r="C375" s="66" cm="1">
        <f t="array" ref="C375">IF(AND('Saleyard Weekly WA '!O378="",'Saleyard Weekly WA '!O378=""),C374,IF('Saleyard Weekly WA '!O378&lt;&gt;"",'Saleyard Weekly WA '!O378,AVERAGE(C374,INDEX('Saleyard Weekly WA '!N379:M,MATCH(FALSE,'Saleyard Weekly WA '!N379:M="",0)))))</f>
        <v>359.03871239953816</v>
      </c>
      <c r="D375" s="66" cm="1">
        <f t="array" ref="D375">IF(AND('Saleyard Weekly WA '!P378="",'Saleyard Weekly WA '!P378=""),D374,IF('Saleyard Weekly WA '!P378&lt;&gt;"",'Saleyard Weekly WA '!P378,AVERAGE(D374,INDEX('Saleyard Weekly WA '!O379:M,MATCH(FALSE,'Saleyard Weekly WA '!O379:M="",0)))))</f>
        <v>390.41526880600469</v>
      </c>
      <c r="E375" s="66" cm="1">
        <f t="array" ref="E375">IF(AND('Saleyard Weekly WA '!Q378="",'Saleyard Weekly WA '!Q378=""),E374,IF('Saleyard Weekly WA '!Q378&lt;&gt;"",'Saleyard Weekly WA '!Q378,AVERAGE(E374,INDEX('Saleyard Weekly WA '!P379:M,MATCH(FALSE,'Saleyard Weekly WA '!P379:M="",0)))))</f>
        <v>216.23324455889147</v>
      </c>
      <c r="F375" s="66" cm="1">
        <f t="array" ref="F375">IF(AND('Saleyard Weekly WA '!R378="",'Saleyard Weekly WA '!R378=""),F374,IF('Saleyard Weekly WA '!R378&lt;&gt;"",'Saleyard Weekly WA '!R378,AVERAGE(F374,INDEX('Saleyard Weekly WA '!Q379:M,MATCH(FALSE,'Saleyard Weekly WA '!Q379:M="",0)))))</f>
        <v>258.47348767205546</v>
      </c>
      <c r="G375" s="66" cm="1">
        <f t="array" ref="G375">IF(AND('Saleyard Weekly WA '!S378="",'Saleyard Weekly WA '!S378=""),G374,IF('Saleyard Weekly WA '!S378&lt;&gt;"",'Saleyard Weekly WA '!S378,AVERAGE(G374,INDEX('Saleyard Weekly WA '!R379:M,MATCH(FALSE,'Saleyard Weekly WA '!R379:M="",0)))))</f>
        <v>168.58570391224023</v>
      </c>
    </row>
    <row r="376" spans="1:7" x14ac:dyDescent="0.25">
      <c r="A376" s="36">
        <f>'Saleyard Weekly WA '!C379</f>
        <v>39149</v>
      </c>
      <c r="B376" s="66" cm="1">
        <f t="array" ref="B376">IF(AND('Saleyard Weekly WA '!N379="",'Saleyard Weekly WA '!N379=""),B375,IF('Saleyard Weekly WA '!N379&lt;&gt;"",'Saleyard Weekly WA '!N379,AVERAGE(B375,INDEX('Saleyard Weekly WA '!M380:M,MATCH(FALSE,'Saleyard Weekly WA '!M380:M="",0)))))</f>
        <v>281.31940690069291</v>
      </c>
      <c r="C376" s="66" cm="1">
        <f t="array" ref="C376">IF(AND('Saleyard Weekly WA '!O379="",'Saleyard Weekly WA '!O379=""),C375,IF('Saleyard Weekly WA '!O379&lt;&gt;"",'Saleyard Weekly WA '!O379,AVERAGE(C375,INDEX('Saleyard Weekly WA '!N380:M,MATCH(FALSE,'Saleyard Weekly WA '!N380:M="",0)))))</f>
        <v>351.86294318013864</v>
      </c>
      <c r="D376" s="66" cm="1">
        <f t="array" ref="D376">IF(AND('Saleyard Weekly WA '!P379="",'Saleyard Weekly WA '!P379=""),D375,IF('Saleyard Weekly WA '!P379&lt;&gt;"",'Saleyard Weekly WA '!P379,AVERAGE(D375,INDEX('Saleyard Weekly WA '!O380:M,MATCH(FALSE,'Saleyard Weekly WA '!O380:M="",0)))))</f>
        <v>390.41526880600469</v>
      </c>
      <c r="E376" s="66" cm="1">
        <f t="array" ref="E376">IF(AND('Saleyard Weekly WA '!Q379="",'Saleyard Weekly WA '!Q379=""),E375,IF('Saleyard Weekly WA '!Q379&lt;&gt;"",'Saleyard Weekly WA '!Q379,AVERAGE(E375,INDEX('Saleyard Weekly WA '!P380:M,MATCH(FALSE,'Saleyard Weekly WA '!P380:M="",0)))))</f>
        <v>203.96628718937646</v>
      </c>
      <c r="F376" s="66" cm="1">
        <f t="array" ref="F376">IF(AND('Saleyard Weekly WA '!R379="",'Saleyard Weekly WA '!R379=""),F375,IF('Saleyard Weekly WA '!R379&lt;&gt;"",'Saleyard Weekly WA '!R379,AVERAGE(F375,INDEX('Saleyard Weekly WA '!Q380:M,MATCH(FALSE,'Saleyard Weekly WA '!Q380:M="",0)))))</f>
        <v>294.81731581524252</v>
      </c>
      <c r="G376" s="66" cm="1">
        <f t="array" ref="G376">IF(AND('Saleyard Weekly WA '!S379="",'Saleyard Weekly WA '!S379=""),G375,IF('Saleyard Weekly WA '!S379&lt;&gt;"",'Saleyard Weekly WA '!S379,AVERAGE(G375,INDEX('Saleyard Weekly WA '!R380:M,MATCH(FALSE,'Saleyard Weekly WA '!R380:M="",0)))))</f>
        <v>154.81986844572751</v>
      </c>
    </row>
    <row r="377" spans="1:7" x14ac:dyDescent="0.25">
      <c r="A377" s="36">
        <f>'Saleyard Weekly WA '!C380</f>
        <v>39156</v>
      </c>
      <c r="B377" s="66" cm="1">
        <f t="array" ref="B377">IF(AND('Saleyard Weekly WA '!N380="",'Saleyard Weekly WA '!N380=""),B376,IF('Saleyard Weekly WA '!N380&lt;&gt;"",'Saleyard Weekly WA '!N380,AVERAGE(B376,INDEX('Saleyard Weekly WA '!M381:M,MATCH(FALSE,'Saleyard Weekly WA '!M381:M="",0)))))</f>
        <v>291.68670836951503</v>
      </c>
      <c r="C377" s="66" cm="1">
        <f t="array" ref="C377">IF(AND('Saleyard Weekly WA '!O380="",'Saleyard Weekly WA '!O380=""),C376,IF('Saleyard Weekly WA '!O380&lt;&gt;"",'Saleyard Weekly WA '!O380,AVERAGE(C376,INDEX('Saleyard Weekly WA '!N381:M,MATCH(FALSE,'Saleyard Weekly WA '!N381:M="",0)))))</f>
        <v>336.8266203418014</v>
      </c>
      <c r="D377" s="66" cm="1">
        <f t="array" ref="D377">IF(AND('Saleyard Weekly WA '!P380="",'Saleyard Weekly WA '!P380=""),D376,IF('Saleyard Weekly WA '!P380&lt;&gt;"",'Saleyard Weekly WA '!P380,AVERAGE(D376,INDEX('Saleyard Weekly WA '!O381:M,MATCH(FALSE,'Saleyard Weekly WA '!O381:M="",0)))))</f>
        <v>339.65914532332567</v>
      </c>
      <c r="E377" s="66" cm="1">
        <f t="array" ref="E377">IF(AND('Saleyard Weekly WA '!Q380="",'Saleyard Weekly WA '!Q380=""),E376,IF('Saleyard Weekly WA '!Q380&lt;&gt;"",'Saleyard Weekly WA '!Q380,AVERAGE(E376,INDEX('Saleyard Weekly WA '!P381:M,MATCH(FALSE,'Saleyard Weekly WA '!P381:M="",0)))))</f>
        <v>203.96628718937646</v>
      </c>
      <c r="F377" s="66" cm="1">
        <f t="array" ref="F377">IF(AND('Saleyard Weekly WA '!R380="",'Saleyard Weekly WA '!R380=""),F376,IF('Saleyard Weekly WA '!R380&lt;&gt;"",'Saleyard Weekly WA '!R380,AVERAGE(F376,INDEX('Saleyard Weekly WA '!Q381:M,MATCH(FALSE,'Saleyard Weekly WA '!Q381:M="",0)))))</f>
        <v>281.41438269976908</v>
      </c>
      <c r="G377" s="66" cm="1">
        <f t="array" ref="G377">IF(AND('Saleyard Weekly WA '!S380="",'Saleyard Weekly WA '!S380=""),G376,IF('Saleyard Weekly WA '!S380&lt;&gt;"",'Saleyard Weekly WA '!S380,AVERAGE(G376,INDEX('Saleyard Weekly WA '!R381:M,MATCH(FALSE,'Saleyard Weekly WA '!R381:M="",0)))))</f>
        <v>162.1785933048499</v>
      </c>
    </row>
    <row r="378" spans="1:7" x14ac:dyDescent="0.25">
      <c r="A378" s="36">
        <f>'Saleyard Weekly WA '!C381</f>
        <v>39163</v>
      </c>
      <c r="B378" s="66" cm="1">
        <f t="array" ref="B378">IF(AND('Saleyard Weekly WA '!N381="",'Saleyard Weekly WA '!N381=""),B377,IF('Saleyard Weekly WA '!N381&lt;&gt;"",'Saleyard Weekly WA '!N381,AVERAGE(B377,INDEX('Saleyard Weekly WA '!M382:M,MATCH(FALSE,'Saleyard Weekly WA '!M382:M="",0)))))</f>
        <v>306.56168974826795</v>
      </c>
      <c r="C378" s="66" cm="1">
        <f t="array" ref="C378">IF(AND('Saleyard Weekly WA '!O381="",'Saleyard Weekly WA '!O381=""),C377,IF('Saleyard Weekly WA '!O381&lt;&gt;"",'Saleyard Weekly WA '!O381,AVERAGE(C377,INDEX('Saleyard Weekly WA '!N382:M,MATCH(FALSE,'Saleyard Weekly WA '!N382:M="",0)))))</f>
        <v>364.10972953579682</v>
      </c>
      <c r="D378" s="66" cm="1">
        <f t="array" ref="D378">IF(AND('Saleyard Weekly WA '!P381="",'Saleyard Weekly WA '!P381=""),D377,IF('Saleyard Weekly WA '!P381&lt;&gt;"",'Saleyard Weekly WA '!P381,AVERAGE(D377,INDEX('Saleyard Weekly WA '!O382:M,MATCH(FALSE,'Saleyard Weekly WA '!O382:M="",0)))))</f>
        <v>339.65914532332567</v>
      </c>
      <c r="E378" s="66" cm="1">
        <f t="array" ref="E378">IF(AND('Saleyard Weekly WA '!Q381="",'Saleyard Weekly WA '!Q381=""),E377,IF('Saleyard Weekly WA '!Q381&lt;&gt;"",'Saleyard Weekly WA '!Q381,AVERAGE(E377,INDEX('Saleyard Weekly WA '!P382:M,MATCH(FALSE,'Saleyard Weekly WA '!P382:M="",0)))))</f>
        <v>220.26269674133954</v>
      </c>
      <c r="F378" s="66" cm="1">
        <f t="array" ref="F378">IF(AND('Saleyard Weekly WA '!R381="",'Saleyard Weekly WA '!R381=""),F377,IF('Saleyard Weekly WA '!R381&lt;&gt;"",'Saleyard Weekly WA '!R381,AVERAGE(F377,INDEX('Saleyard Weekly WA '!Q382:M,MATCH(FALSE,'Saleyard Weekly WA '!Q382:M="",0)))))</f>
        <v>311.09452312702081</v>
      </c>
      <c r="G378" s="66" cm="1">
        <f t="array" ref="G378">IF(AND('Saleyard Weekly WA '!S381="",'Saleyard Weekly WA '!S381=""),G377,IF('Saleyard Weekly WA '!S381&lt;&gt;"",'Saleyard Weekly WA '!S381,AVERAGE(G377,INDEX('Saleyard Weekly WA '!R382:M,MATCH(FALSE,'Saleyard Weekly WA '!R382:M="",0)))))</f>
        <v>176.20784992609703</v>
      </c>
    </row>
    <row r="379" spans="1:7" x14ac:dyDescent="0.25">
      <c r="A379" s="36">
        <f>'Saleyard Weekly WA '!C382</f>
        <v>39170</v>
      </c>
      <c r="B379" s="66" cm="1">
        <f t="array" ref="B379">IF(AND('Saleyard Weekly WA '!N382="",'Saleyard Weekly WA '!N382=""),B378,IF('Saleyard Weekly WA '!N382&lt;&gt;"",'Saleyard Weekly WA '!N382,AVERAGE(B378,INDEX('Saleyard Weekly WA '!M383:M,MATCH(FALSE,'Saleyard Weekly WA '!M383:M="",0)))))</f>
        <v>379.16355076852909</v>
      </c>
      <c r="C379" s="66" cm="1">
        <f t="array" ref="C379">IF(AND('Saleyard Weekly WA '!O382="",'Saleyard Weekly WA '!O382=""),C378,IF('Saleyard Weekly WA '!O382&lt;&gt;"",'Saleyard Weekly WA '!O382,AVERAGE(C378,INDEX('Saleyard Weekly WA '!N383:M,MATCH(FALSE,'Saleyard Weekly WA '!N383:M="",0)))))</f>
        <v>358.44952709692132</v>
      </c>
      <c r="D379" s="66" cm="1">
        <f t="array" ref="D379">IF(AND('Saleyard Weekly WA '!P382="",'Saleyard Weekly WA '!P382=""),D378,IF('Saleyard Weekly WA '!P382&lt;&gt;"",'Saleyard Weekly WA '!P382,AVERAGE(D378,INDEX('Saleyard Weekly WA '!O383:M,MATCH(FALSE,'Saleyard Weekly WA '!O383:M="",0)))))</f>
        <v>376.72966607981755</v>
      </c>
      <c r="E379" s="66" cm="1">
        <f t="array" ref="E379">IF(AND('Saleyard Weekly WA '!Q382="",'Saleyard Weekly WA '!Q382=""),E378,IF('Saleyard Weekly WA '!Q382&lt;&gt;"",'Saleyard Weekly WA '!Q382,AVERAGE(E378,INDEX('Saleyard Weekly WA '!P383:M,MATCH(FALSE,'Saleyard Weekly WA '!P383:M="",0)))))</f>
        <v>367.70451893500564</v>
      </c>
      <c r="F379" s="66" cm="1">
        <f t="array" ref="F379">IF(AND('Saleyard Weekly WA '!R382="",'Saleyard Weekly WA '!R382=""),F378,IF('Saleyard Weekly WA '!R382&lt;&gt;"",'Saleyard Weekly WA '!R382,AVERAGE(F378,INDEX('Saleyard Weekly WA '!Q383:M,MATCH(FALSE,'Saleyard Weekly WA '!Q383:M="",0)))))</f>
        <v>343.21963249258835</v>
      </c>
      <c r="G379" s="66" cm="1">
        <f t="array" ref="G379">IF(AND('Saleyard Weekly WA '!S382="",'Saleyard Weekly WA '!S382=""),G378,IF('Saleyard Weekly WA '!S382&lt;&gt;"",'Saleyard Weekly WA '!S382,AVERAGE(G378,INDEX('Saleyard Weekly WA '!R383:M,MATCH(FALSE,'Saleyard Weekly WA '!R383:M="",0)))))</f>
        <v>186.07777215279361</v>
      </c>
    </row>
    <row r="380" spans="1:7" x14ac:dyDescent="0.25">
      <c r="A380" s="36">
        <f>'Saleyard Weekly WA '!C383</f>
        <v>39177</v>
      </c>
      <c r="B380" s="66" cm="1">
        <f t="array" ref="B380">IF(AND('Saleyard Weekly WA '!N383="",'Saleyard Weekly WA '!N383=""),B379,IF('Saleyard Weekly WA '!N383&lt;&gt;"",'Saleyard Weekly WA '!N383,AVERAGE(B379,INDEX('Saleyard Weekly WA '!M384:M,MATCH(FALSE,'Saleyard Weekly WA '!M384:M="",0)))))</f>
        <v>319.92739912884832</v>
      </c>
      <c r="C380" s="66" cm="1">
        <f t="array" ref="C380">IF(AND('Saleyard Weekly WA '!O383="",'Saleyard Weekly WA '!O383=""),C379,IF('Saleyard Weekly WA '!O383&lt;&gt;"",'Saleyard Weekly WA '!O383,AVERAGE(C379,INDEX('Saleyard Weekly WA '!N384:M,MATCH(FALSE,'Saleyard Weekly WA '!N384:M="",0)))))</f>
        <v>361.53022549600917</v>
      </c>
      <c r="D380" s="66" cm="1">
        <f t="array" ref="D380">IF(AND('Saleyard Weekly WA '!P383="",'Saleyard Weekly WA '!P383=""),D379,IF('Saleyard Weekly WA '!P383&lt;&gt;"",'Saleyard Weekly WA '!P383,AVERAGE(D379,INDEX('Saleyard Weekly WA '!O384:M,MATCH(FALSE,'Saleyard Weekly WA '!O384:M="",0)))))</f>
        <v>380.18505525199538</v>
      </c>
      <c r="E380" s="66" cm="1">
        <f t="array" ref="E380">IF(AND('Saleyard Weekly WA '!Q383="",'Saleyard Weekly WA '!Q383=""),E379,IF('Saleyard Weekly WA '!Q383&lt;&gt;"",'Saleyard Weekly WA '!Q383,AVERAGE(E379,INDEX('Saleyard Weekly WA '!P384:M,MATCH(FALSE,'Saleyard Weekly WA '!P384:M="",0)))))</f>
        <v>367.70451893500564</v>
      </c>
      <c r="F380" s="66" cm="1">
        <f t="array" ref="F380">IF(AND('Saleyard Weekly WA '!R383="",'Saleyard Weekly WA '!R383=""),F379,IF('Saleyard Weekly WA '!R383&lt;&gt;"",'Saleyard Weekly WA '!R383,AVERAGE(F379,INDEX('Saleyard Weekly WA '!Q384:M,MATCH(FALSE,'Saleyard Weekly WA '!Q384:M="",0)))))</f>
        <v>268.57905986773085</v>
      </c>
      <c r="G380" s="66" cm="1">
        <f t="array" ref="G380">IF(AND('Saleyard Weekly WA '!S383="",'Saleyard Weekly WA '!S383=""),G379,IF('Saleyard Weekly WA '!S383&lt;&gt;"",'Saleyard Weekly WA '!S383,AVERAGE(G379,INDEX('Saleyard Weekly WA '!R384:M,MATCH(FALSE,'Saleyard Weekly WA '!R384:M="",0)))))</f>
        <v>153.54802537970352</v>
      </c>
    </row>
    <row r="381" spans="1:7" x14ac:dyDescent="0.25">
      <c r="A381" s="36">
        <f>'Saleyard Weekly WA '!C384</f>
        <v>39184</v>
      </c>
      <c r="B381" s="66" cm="1">
        <f t="array" ref="B381">IF(AND('Saleyard Weekly WA '!N384="",'Saleyard Weekly WA '!N384=""),B380,IF('Saleyard Weekly WA '!N384&lt;&gt;"",'Saleyard Weekly WA '!N384,AVERAGE(B380,INDEX('Saleyard Weekly WA '!M385:M,MATCH(FALSE,'Saleyard Weekly WA '!M385:M="",0)))))</f>
        <v>244.91914262941845</v>
      </c>
      <c r="C381" s="66" cm="1">
        <f t="array" ref="C381">IF(AND('Saleyard Weekly WA '!O384="",'Saleyard Weekly WA '!O384=""),C380,IF('Saleyard Weekly WA '!O384&lt;&gt;"",'Saleyard Weekly WA '!O384,AVERAGE(C380,INDEX('Saleyard Weekly WA '!N385:M,MATCH(FALSE,'Saleyard Weekly WA '!N385:M="",0)))))</f>
        <v>361.53022549600917</v>
      </c>
      <c r="D381" s="66" cm="1">
        <f t="array" ref="D381">IF(AND('Saleyard Weekly WA '!P384="",'Saleyard Weekly WA '!P384=""),D380,IF('Saleyard Weekly WA '!P384&lt;&gt;"",'Saleyard Weekly WA '!P384,AVERAGE(D380,INDEX('Saleyard Weekly WA '!O385:M,MATCH(FALSE,'Saleyard Weekly WA '!O385:M="",0)))))</f>
        <v>379.94893000912202</v>
      </c>
      <c r="E381" s="66" cm="1">
        <f t="array" ref="E381">IF(AND('Saleyard Weekly WA '!Q384="",'Saleyard Weekly WA '!Q384=""),E380,IF('Saleyard Weekly WA '!Q384&lt;&gt;"",'Saleyard Weekly WA '!Q384,AVERAGE(E380,INDEX('Saleyard Weekly WA '!P385:M,MATCH(FALSE,'Saleyard Weekly WA '!P385:M="",0)))))</f>
        <v>312.67726714937282</v>
      </c>
      <c r="F381" s="66" cm="1">
        <f t="array" ref="F381">IF(AND('Saleyard Weekly WA '!R384="",'Saleyard Weekly WA '!R384=""),F380,IF('Saleyard Weekly WA '!R384&lt;&gt;"",'Saleyard Weekly WA '!R384,AVERAGE(F380,INDEX('Saleyard Weekly WA '!Q385:M,MATCH(FALSE,'Saleyard Weekly WA '!Q385:M="",0)))))</f>
        <v>268.57905986773085</v>
      </c>
      <c r="G381" s="66" cm="1">
        <f t="array" ref="G381">IF(AND('Saleyard Weekly WA '!S384="",'Saleyard Weekly WA '!S384=""),G380,IF('Saleyard Weekly WA '!S384&lt;&gt;"",'Saleyard Weekly WA '!S384,AVERAGE(G380,INDEX('Saleyard Weekly WA '!R385:M,MATCH(FALSE,'Saleyard Weekly WA '!R385:M="",0)))))</f>
        <v>154.83469458836942</v>
      </c>
    </row>
    <row r="382" spans="1:7" x14ac:dyDescent="0.25">
      <c r="A382" s="36">
        <f>'Saleyard Weekly WA '!C385</f>
        <v>39191</v>
      </c>
      <c r="B382" s="66" cm="1">
        <f t="array" ref="B382">IF(AND('Saleyard Weekly WA '!N385="",'Saleyard Weekly WA '!N385=""),B381,IF('Saleyard Weekly WA '!N385&lt;&gt;"",'Saleyard Weekly WA '!N385,AVERAGE(B381,INDEX('Saleyard Weekly WA '!M386:M,MATCH(FALSE,'Saleyard Weekly WA '!M386:M="",0)))))</f>
        <v>337.56956164652217</v>
      </c>
      <c r="C382" s="66" cm="1">
        <f t="array" ref="C382">IF(AND('Saleyard Weekly WA '!O385="",'Saleyard Weekly WA '!O385=""),C381,IF('Saleyard Weekly WA '!O385&lt;&gt;"",'Saleyard Weekly WA '!O385,AVERAGE(C381,INDEX('Saleyard Weekly WA '!N386:M,MATCH(FALSE,'Saleyard Weekly WA '!N386:M="",0)))))</f>
        <v>367.69179730216644</v>
      </c>
      <c r="D382" s="66" cm="1">
        <f t="array" ref="D382">IF(AND('Saleyard Weekly WA '!P385="",'Saleyard Weekly WA '!P385=""),D381,IF('Saleyard Weekly WA '!P385&lt;&gt;"",'Saleyard Weekly WA '!P385,AVERAGE(D381,INDEX('Saleyard Weekly WA '!O386:M,MATCH(FALSE,'Saleyard Weekly WA '!O386:M="",0)))))</f>
        <v>362.98371152337512</v>
      </c>
      <c r="E382" s="66" cm="1">
        <f t="array" ref="E382">IF(AND('Saleyard Weekly WA '!Q385="",'Saleyard Weekly WA '!Q385=""),E381,IF('Saleyard Weekly WA '!Q385&lt;&gt;"",'Saleyard Weekly WA '!Q385,AVERAGE(E381,INDEX('Saleyard Weekly WA '!P386:M,MATCH(FALSE,'Saleyard Weekly WA '!P386:M="",0)))))</f>
        <v>245.38813244013684</v>
      </c>
      <c r="F382" s="66" cm="1">
        <f t="array" ref="F382">IF(AND('Saleyard Weekly WA '!R385="",'Saleyard Weekly WA '!R385=""),F381,IF('Saleyard Weekly WA '!R385&lt;&gt;"",'Saleyard Weekly WA '!R385,AVERAGE(F381,INDEX('Saleyard Weekly WA '!Q386:M,MATCH(FALSE,'Saleyard Weekly WA '!Q386:M="",0)))))</f>
        <v>316.59947761231467</v>
      </c>
      <c r="G382" s="66" cm="1">
        <f t="array" ref="G382">IF(AND('Saleyard Weekly WA '!S385="",'Saleyard Weekly WA '!S385=""),G381,IF('Saleyard Weekly WA '!S385&lt;&gt;"",'Saleyard Weekly WA '!S385,AVERAGE(G381,INDEX('Saleyard Weekly WA '!R386:M,MATCH(FALSE,'Saleyard Weekly WA '!R386:M="",0)))))</f>
        <v>167.08683627822123</v>
      </c>
    </row>
    <row r="383" spans="1:7" x14ac:dyDescent="0.25">
      <c r="A383" s="36">
        <f>'Saleyard Weekly WA '!C386</f>
        <v>39198</v>
      </c>
      <c r="B383" s="66" cm="1">
        <f t="array" ref="B383">IF(AND('Saleyard Weekly WA '!N386="",'Saleyard Weekly WA '!N386=""),B382,IF('Saleyard Weekly WA '!N386&lt;&gt;"",'Saleyard Weekly WA '!N386,AVERAGE(B382,INDEX('Saleyard Weekly WA '!M387:M,MATCH(FALSE,'Saleyard Weekly WA '!M387:M="",0)))))</f>
        <v>348.56243142987461</v>
      </c>
      <c r="C383" s="66" cm="1">
        <f t="array" ref="C383">IF(AND('Saleyard Weekly WA '!O386="",'Saleyard Weekly WA '!O386=""),C382,IF('Saleyard Weekly WA '!O386&lt;&gt;"",'Saleyard Weekly WA '!O386,AVERAGE(C382,INDEX('Saleyard Weekly WA '!N387:M,MATCH(FALSE,'Saleyard Weekly WA '!N387:M="",0)))))</f>
        <v>369.13426703762826</v>
      </c>
      <c r="D383" s="66" cm="1">
        <f t="array" ref="D383">IF(AND('Saleyard Weekly WA '!P386="",'Saleyard Weekly WA '!P386=""),D382,IF('Saleyard Weekly WA '!P386&lt;&gt;"",'Saleyard Weekly WA '!P386,AVERAGE(D382,INDEX('Saleyard Weekly WA '!O387:M,MATCH(FALSE,'Saleyard Weekly WA '!O387:M="",0)))))</f>
        <v>386.59496206841504</v>
      </c>
      <c r="E383" s="66" cm="1">
        <f t="array" ref="E383">IF(AND('Saleyard Weekly WA '!Q386="",'Saleyard Weekly WA '!Q386=""),E382,IF('Saleyard Weekly WA '!Q386&lt;&gt;"",'Saleyard Weekly WA '!Q386,AVERAGE(E382,INDEX('Saleyard Weekly WA '!P387:M,MATCH(FALSE,'Saleyard Weekly WA '!P387:M="",0)))))</f>
        <v>365.4967471904219</v>
      </c>
      <c r="F383" s="66" cm="1">
        <f t="array" ref="F383">IF(AND('Saleyard Weekly WA '!R386="",'Saleyard Weekly WA '!R386=""),F382,IF('Saleyard Weekly WA '!R386&lt;&gt;"",'Saleyard Weekly WA '!R386,AVERAGE(F382,INDEX('Saleyard Weekly WA '!Q387:M,MATCH(FALSE,'Saleyard Weekly WA '!Q387:M="",0)))))</f>
        <v>336.93488664766244</v>
      </c>
      <c r="G383" s="66" cm="1">
        <f t="array" ref="G383">IF(AND('Saleyard Weekly WA '!S386="",'Saleyard Weekly WA '!S386=""),G382,IF('Saleyard Weekly WA '!S386&lt;&gt;"",'Saleyard Weekly WA '!S386,AVERAGE(G382,INDEX('Saleyard Weekly WA '!R387:M,MATCH(FALSE,'Saleyard Weekly WA '!R387:M="",0)))))</f>
        <v>172.82072936830102</v>
      </c>
    </row>
    <row r="384" spans="1:7" x14ac:dyDescent="0.25">
      <c r="A384" s="36">
        <f>'Saleyard Weekly WA '!C387</f>
        <v>39205</v>
      </c>
      <c r="B384" s="66" cm="1">
        <f t="array" ref="B384">IF(AND('Saleyard Weekly WA '!N387="",'Saleyard Weekly WA '!N387=""),B383,IF('Saleyard Weekly WA '!N387&lt;&gt;"",'Saleyard Weekly WA '!N387,AVERAGE(B383,INDEX('Saleyard Weekly WA '!M388:M,MATCH(FALSE,'Saleyard Weekly WA '!M388:M="",0)))))</f>
        <v>347.63248112200682</v>
      </c>
      <c r="C384" s="66" cm="1">
        <f t="array" ref="C384">IF(AND('Saleyard Weekly WA '!O387="",'Saleyard Weekly WA '!O387=""),C383,IF('Saleyard Weekly WA '!O387&lt;&gt;"",'Saleyard Weekly WA '!O387,AVERAGE(C383,INDEX('Saleyard Weekly WA '!N388:M,MATCH(FALSE,'Saleyard Weekly WA '!N388:M="",0)))))</f>
        <v>392.68902553249711</v>
      </c>
      <c r="D384" s="66" cm="1">
        <f t="array" ref="D384">IF(AND('Saleyard Weekly WA '!P387="",'Saleyard Weekly WA '!P387=""),D383,IF('Saleyard Weekly WA '!P387&lt;&gt;"",'Saleyard Weekly WA '!P387,AVERAGE(D383,INDEX('Saleyard Weekly WA '!O388:M,MATCH(FALSE,'Saleyard Weekly WA '!O388:M="",0)))))</f>
        <v>411.92597394298747</v>
      </c>
      <c r="E384" s="66" cm="1">
        <f t="array" ref="E384">IF(AND('Saleyard Weekly WA '!Q387="",'Saleyard Weekly WA '!Q387=""),E383,IF('Saleyard Weekly WA '!Q387&lt;&gt;"",'Saleyard Weekly WA '!Q387,AVERAGE(E383,INDEX('Saleyard Weekly WA '!P388:M,MATCH(FALSE,'Saleyard Weekly WA '!P388:M="",0)))))</f>
        <v>349.97632880957809</v>
      </c>
      <c r="F384" s="66" cm="1">
        <f t="array" ref="F384">IF(AND('Saleyard Weekly WA '!R387="",'Saleyard Weekly WA '!R387=""),F383,IF('Saleyard Weekly WA '!R387&lt;&gt;"",'Saleyard Weekly WA '!R387,AVERAGE(F383,INDEX('Saleyard Weekly WA '!Q388:M,MATCH(FALSE,'Saleyard Weekly WA '!Q388:M="",0)))))</f>
        <v>315.92472710148235</v>
      </c>
      <c r="G384" s="66" cm="1">
        <f t="array" ref="G384">IF(AND('Saleyard Weekly WA '!S387="",'Saleyard Weekly WA '!S387=""),G383,IF('Saleyard Weekly WA '!S387&lt;&gt;"",'Saleyard Weekly WA '!S387,AVERAGE(G383,INDEX('Saleyard Weekly WA '!R388:M,MATCH(FALSE,'Saleyard Weekly WA '!R388:M="",0)))))</f>
        <v>166.93893742759406</v>
      </c>
    </row>
    <row r="385" spans="1:7" x14ac:dyDescent="0.25">
      <c r="A385" s="36">
        <f>'Saleyard Weekly WA '!C388</f>
        <v>39212</v>
      </c>
      <c r="B385" s="66" cm="1">
        <f t="array" ref="B385">IF(AND('Saleyard Weekly WA '!N388="",'Saleyard Weekly WA '!N388=""),B384,IF('Saleyard Weekly WA '!N388&lt;&gt;"",'Saleyard Weekly WA '!N388,AVERAGE(B384,INDEX('Saleyard Weekly WA '!M389:M,MATCH(FALSE,'Saleyard Weekly WA '!M389:M="",0)))))</f>
        <v>366.0999470695553</v>
      </c>
      <c r="C385" s="66" cm="1">
        <f t="array" ref="C385">IF(AND('Saleyard Weekly WA '!O388="",'Saleyard Weekly WA '!O388=""),C384,IF('Saleyard Weekly WA '!O388&lt;&gt;"",'Saleyard Weekly WA '!O388,AVERAGE(C384,INDEX('Saleyard Weekly WA '!N389:M,MATCH(FALSE,'Saleyard Weekly WA '!N389:M="",0)))))</f>
        <v>397.83042317901936</v>
      </c>
      <c r="D385" s="66" cm="1">
        <f t="array" ref="D385">IF(AND('Saleyard Weekly WA '!P388="",'Saleyard Weekly WA '!P388=""),D384,IF('Saleyard Weekly WA '!P388&lt;&gt;"",'Saleyard Weekly WA '!P388,AVERAGE(D384,INDEX('Saleyard Weekly WA '!O389:M,MATCH(FALSE,'Saleyard Weekly WA '!O389:M="",0)))))</f>
        <v>388.42976548688705</v>
      </c>
      <c r="E385" s="66" cm="1">
        <f t="array" ref="E385">IF(AND('Saleyard Weekly WA '!Q388="",'Saleyard Weekly WA '!Q388=""),E384,IF('Saleyard Weekly WA '!Q388&lt;&gt;"",'Saleyard Weekly WA '!Q388,AVERAGE(E384,INDEX('Saleyard Weekly WA '!P389:M,MATCH(FALSE,'Saleyard Weekly WA '!P389:M="",0)))))</f>
        <v>341.00044443785634</v>
      </c>
      <c r="F385" s="66" cm="1">
        <f t="array" ref="F385">IF(AND('Saleyard Weekly WA '!R388="",'Saleyard Weekly WA '!R388=""),F384,IF('Saleyard Weekly WA '!R388&lt;&gt;"",'Saleyard Weekly WA '!R388,AVERAGE(F384,INDEX('Saleyard Weekly WA '!Q389:M,MATCH(FALSE,'Saleyard Weekly WA '!Q389:M="",0)))))</f>
        <v>270.34903401368302</v>
      </c>
      <c r="G385" s="66" cm="1">
        <f t="array" ref="G385">IF(AND('Saleyard Weekly WA '!S388="",'Saleyard Weekly WA '!S388=""),G384,IF('Saleyard Weekly WA '!S388&lt;&gt;"",'Saleyard Weekly WA '!S388,AVERAGE(G384,INDEX('Saleyard Weekly WA '!R389:M,MATCH(FALSE,'Saleyard Weekly WA '!R389:M="",0)))))</f>
        <v>182.72807595895097</v>
      </c>
    </row>
    <row r="386" spans="1:7" x14ac:dyDescent="0.25">
      <c r="A386" s="36">
        <f>'Saleyard Weekly WA '!C389</f>
        <v>39219</v>
      </c>
      <c r="B386" s="66" cm="1">
        <f t="array" ref="B386">IF(AND('Saleyard Weekly WA '!N389="",'Saleyard Weekly WA '!N389=""),B385,IF('Saleyard Weekly WA '!N389&lt;&gt;"",'Saleyard Weekly WA '!N389,AVERAGE(B385,INDEX('Saleyard Weekly WA '!M390:M,MATCH(FALSE,'Saleyard Weekly WA '!M390:M="",0)))))</f>
        <v>406.34322722006834</v>
      </c>
      <c r="C386" s="66" cm="1">
        <f t="array" ref="C386">IF(AND('Saleyard Weekly WA '!O389="",'Saleyard Weekly WA '!O389=""),C385,IF('Saleyard Weekly WA '!O389&lt;&gt;"",'Saleyard Weekly WA '!O389,AVERAGE(C385,INDEX('Saleyard Weekly WA '!N390:M,MATCH(FALSE,'Saleyard Weekly WA '!N390:M="",0)))))</f>
        <v>424.19973372405929</v>
      </c>
      <c r="D386" s="66" cm="1">
        <f t="array" ref="D386">IF(AND('Saleyard Weekly WA '!P389="",'Saleyard Weekly WA '!P389=""),D385,IF('Saleyard Weekly WA '!P389&lt;&gt;"",'Saleyard Weekly WA '!P389,AVERAGE(D385,INDEX('Saleyard Weekly WA '!O390:M,MATCH(FALSE,'Saleyard Weekly WA '!O390:M="",0)))))</f>
        <v>415.36393074116307</v>
      </c>
      <c r="E386" s="66" cm="1">
        <f t="array" ref="E386">IF(AND('Saleyard Weekly WA '!Q389="",'Saleyard Weekly WA '!Q389=""),E385,IF('Saleyard Weekly WA '!Q389&lt;&gt;"",'Saleyard Weekly WA '!Q389,AVERAGE(E385,INDEX('Saleyard Weekly WA '!P390:M,MATCH(FALSE,'Saleyard Weekly WA '!P390:M="",0)))))</f>
        <v>385.24558473660198</v>
      </c>
      <c r="F386" s="66" cm="1">
        <f t="array" ref="F386">IF(AND('Saleyard Weekly WA '!R389="",'Saleyard Weekly WA '!R389=""),F385,IF('Saleyard Weekly WA '!R389&lt;&gt;"",'Saleyard Weekly WA '!R389,AVERAGE(F385,INDEX('Saleyard Weekly WA '!Q390:M,MATCH(FALSE,'Saleyard Weekly WA '!Q390:M="",0)))))</f>
        <v>313.88806316077535</v>
      </c>
      <c r="G386" s="66" cm="1">
        <f t="array" ref="G386">IF(AND('Saleyard Weekly WA '!S389="",'Saleyard Weekly WA '!S389=""),G385,IF('Saleyard Weekly WA '!S389&lt;&gt;"",'Saleyard Weekly WA '!S389,AVERAGE(G385,INDEX('Saleyard Weekly WA '!R390:M,MATCH(FALSE,'Saleyard Weekly WA '!R390:M="",0)))))</f>
        <v>186.28763961915621</v>
      </c>
    </row>
    <row r="387" spans="1:7" x14ac:dyDescent="0.25">
      <c r="A387" s="36">
        <f>'Saleyard Weekly WA '!C390</f>
        <v>39226</v>
      </c>
      <c r="B387" s="66" cm="1">
        <f t="array" ref="B387">IF(AND('Saleyard Weekly WA '!N390="",'Saleyard Weekly WA '!N390=""),B386,IF('Saleyard Weekly WA '!N390&lt;&gt;"",'Saleyard Weekly WA '!N390,AVERAGE(B386,INDEX('Saleyard Weekly WA '!M391:M,MATCH(FALSE,'Saleyard Weekly WA '!M391:M="",0)))))</f>
        <v>384.52198199771954</v>
      </c>
      <c r="C387" s="66" cm="1">
        <f t="array" ref="C387">IF(AND('Saleyard Weekly WA '!O390="",'Saleyard Weekly WA '!O390=""),C386,IF('Saleyard Weekly WA '!O390&lt;&gt;"",'Saleyard Weekly WA '!O390,AVERAGE(C386,INDEX('Saleyard Weekly WA '!N391:M,MATCH(FALSE,'Saleyard Weekly WA '!N391:M="",0)))))</f>
        <v>437.96573919498286</v>
      </c>
      <c r="D387" s="66" cm="1">
        <f t="array" ref="D387">IF(AND('Saleyard Weekly WA '!P390="",'Saleyard Weekly WA '!P390=""),D386,IF('Saleyard Weekly WA '!P390&lt;&gt;"",'Saleyard Weekly WA '!P390,AVERAGE(D386,INDEX('Saleyard Weekly WA '!O391:M,MATCH(FALSE,'Saleyard Weekly WA '!O391:M="",0)))))</f>
        <v>452.01408780615736</v>
      </c>
      <c r="E387" s="66" cm="1">
        <f t="array" ref="E387">IF(AND('Saleyard Weekly WA '!Q390="",'Saleyard Weekly WA '!Q390=""),E386,IF('Saleyard Weekly WA '!Q390&lt;&gt;"",'Saleyard Weekly WA '!Q390,AVERAGE(E386,INDEX('Saleyard Weekly WA '!P391:M,MATCH(FALSE,'Saleyard Weekly WA '!P391:M="",0)))))</f>
        <v>372.85504594526799</v>
      </c>
      <c r="F387" s="66" cm="1">
        <f t="array" ref="F387">IF(AND('Saleyard Weekly WA '!R390="",'Saleyard Weekly WA '!R390=""),F386,IF('Saleyard Weekly WA '!R390&lt;&gt;"",'Saleyard Weekly WA '!R390,AVERAGE(F386,INDEX('Saleyard Weekly WA '!Q391:M,MATCH(FALSE,'Saleyard Weekly WA '!Q391:M="",0)))))</f>
        <v>321.95809832383122</v>
      </c>
      <c r="G387" s="66" cm="1">
        <f t="array" ref="G387">IF(AND('Saleyard Weekly WA '!S390="",'Saleyard Weekly WA '!S390=""),G386,IF('Saleyard Weekly WA '!S390&lt;&gt;"",'Saleyard Weekly WA '!S390,AVERAGE(G386,INDEX('Saleyard Weekly WA '!R391:M,MATCH(FALSE,'Saleyard Weekly WA '!R391:M="",0)))))</f>
        <v>208.95387074800453</v>
      </c>
    </row>
    <row r="388" spans="1:7" x14ac:dyDescent="0.25">
      <c r="A388" s="36">
        <f>'Saleyard Weekly WA '!C391</f>
        <v>39233</v>
      </c>
      <c r="B388" s="66" cm="1">
        <f t="array" ref="B388">IF(AND('Saleyard Weekly WA '!N391="",'Saleyard Weekly WA '!N391=""),B387,IF('Saleyard Weekly WA '!N391&lt;&gt;"",'Saleyard Weekly WA '!N391,AVERAGE(B387,INDEX('Saleyard Weekly WA '!M392:M,MATCH(FALSE,'Saleyard Weekly WA '!M392:M="",0)))))</f>
        <v>360.19500012542761</v>
      </c>
      <c r="C388" s="66" cm="1">
        <f t="array" ref="C388">IF(AND('Saleyard Weekly WA '!O391="",'Saleyard Weekly WA '!O391=""),C387,IF('Saleyard Weekly WA '!O391&lt;&gt;"",'Saleyard Weekly WA '!O391,AVERAGE(C387,INDEX('Saleyard Weekly WA '!N392:M,MATCH(FALSE,'Saleyard Weekly WA '!N392:M="",0)))))</f>
        <v>446.77334615507414</v>
      </c>
      <c r="D388" s="66" cm="1">
        <f t="array" ref="D388">IF(AND('Saleyard Weekly WA '!P391="",'Saleyard Weekly WA '!P391=""),D387,IF('Saleyard Weekly WA '!P391&lt;&gt;"",'Saleyard Weekly WA '!P391,AVERAGE(D387,INDEX('Saleyard Weekly WA '!O392:M,MATCH(FALSE,'Saleyard Weekly WA '!O392:M="",0)))))</f>
        <v>443.40562808665908</v>
      </c>
      <c r="E388" s="66" cm="1">
        <f t="array" ref="E388">IF(AND('Saleyard Weekly WA '!Q391="",'Saleyard Weekly WA '!Q391=""),E387,IF('Saleyard Weekly WA '!Q391&lt;&gt;"",'Saleyard Weekly WA '!Q391,AVERAGE(E387,INDEX('Saleyard Weekly WA '!P392:M,MATCH(FALSE,'Saleyard Weekly WA '!P392:M="",0)))))</f>
        <v>337.88613266362597</v>
      </c>
      <c r="F388" s="66" cm="1">
        <f t="array" ref="F388">IF(AND('Saleyard Weekly WA '!R391="",'Saleyard Weekly WA '!R391=""),F387,IF('Saleyard Weekly WA '!R391&lt;&gt;"",'Saleyard Weekly WA '!R391,AVERAGE(F387,INDEX('Saleyard Weekly WA '!Q392:M,MATCH(FALSE,'Saleyard Weekly WA '!Q392:M="",0)))))</f>
        <v>326.18579508779931</v>
      </c>
      <c r="G388" s="66" cm="1">
        <f t="array" ref="G388">IF(AND('Saleyard Weekly WA '!S391="",'Saleyard Weekly WA '!S391=""),G387,IF('Saleyard Weekly WA '!S391&lt;&gt;"",'Saleyard Weekly WA '!S391,AVERAGE(G387,INDEX('Saleyard Weekly WA '!R392:M,MATCH(FALSE,'Saleyard Weekly WA '!R392:M="",0)))))</f>
        <v>212.15801819840365</v>
      </c>
    </row>
    <row r="389" spans="1:7" x14ac:dyDescent="0.25">
      <c r="A389" s="36">
        <f>'Saleyard Weekly WA '!C392</f>
        <v>39240</v>
      </c>
      <c r="B389" s="66" cm="1">
        <f t="array" ref="B389">IF(AND('Saleyard Weekly WA '!N392="",'Saleyard Weekly WA '!N392=""),B388,IF('Saleyard Weekly WA '!N392&lt;&gt;"",'Saleyard Weekly WA '!N392,AVERAGE(B388,INDEX('Saleyard Weekly WA '!M393:M,MATCH(FALSE,'Saleyard Weekly WA '!M393:M="",0)))))</f>
        <v>375.57167774002278</v>
      </c>
      <c r="C389" s="66" cm="1">
        <f t="array" ref="C389">IF(AND('Saleyard Weekly WA '!O392="",'Saleyard Weekly WA '!O392=""),C388,IF('Saleyard Weekly WA '!O392&lt;&gt;"",'Saleyard Weekly WA '!O392,AVERAGE(C388,INDEX('Saleyard Weekly WA '!N393:M,MATCH(FALSE,'Saleyard Weekly WA '!N393:M="",0)))))</f>
        <v>433.77523886431015</v>
      </c>
      <c r="D389" s="66" cm="1">
        <f t="array" ref="D389">IF(AND('Saleyard Weekly WA '!P392="",'Saleyard Weekly WA '!P392=""),D388,IF('Saleyard Weekly WA '!P392&lt;&gt;"",'Saleyard Weekly WA '!P392,AVERAGE(D388,INDEX('Saleyard Weekly WA '!O393:M,MATCH(FALSE,'Saleyard Weekly WA '!O393:M="",0)))))</f>
        <v>438.21194516077537</v>
      </c>
      <c r="E389" s="66" cm="1">
        <f t="array" ref="E389">IF(AND('Saleyard Weekly WA '!Q392="",'Saleyard Weekly WA '!Q392=""),E388,IF('Saleyard Weekly WA '!Q392&lt;&gt;"",'Saleyard Weekly WA '!Q392,AVERAGE(E388,INDEX('Saleyard Weekly WA '!P393:M,MATCH(FALSE,'Saleyard Weekly WA '!P393:M="",0)))))</f>
        <v>353.60388767616877</v>
      </c>
      <c r="F389" s="66" cm="1">
        <f t="array" ref="F389">IF(AND('Saleyard Weekly WA '!R392="",'Saleyard Weekly WA '!R392=""),F388,IF('Saleyard Weekly WA '!R392&lt;&gt;"",'Saleyard Weekly WA '!R392,AVERAGE(F388,INDEX('Saleyard Weekly WA '!Q393:M,MATCH(FALSE,'Saleyard Weekly WA '!Q393:M="",0)))))</f>
        <v>364.01718760547317</v>
      </c>
      <c r="G389" s="66" cm="1">
        <f t="array" ref="G389">IF(AND('Saleyard Weekly WA '!S392="",'Saleyard Weekly WA '!S392=""),G388,IF('Saleyard Weekly WA '!S392&lt;&gt;"",'Saleyard Weekly WA '!S392,AVERAGE(G388,INDEX('Saleyard Weekly WA '!R393:M,MATCH(FALSE,'Saleyard Weekly WA '!R393:M="",0)))))</f>
        <v>206.19744371721779</v>
      </c>
    </row>
    <row r="390" spans="1:7" x14ac:dyDescent="0.25">
      <c r="A390" s="36">
        <f>'Saleyard Weekly WA '!C393</f>
        <v>39247</v>
      </c>
      <c r="B390" s="66" cm="1">
        <f t="array" ref="B390">IF(AND('Saleyard Weekly WA '!N393="",'Saleyard Weekly WA '!N393=""),B389,IF('Saleyard Weekly WA '!N393&lt;&gt;"",'Saleyard Weekly WA '!N393,AVERAGE(B389,INDEX('Saleyard Weekly WA '!M394:M,MATCH(FALSE,'Saleyard Weekly WA '!M394:M="",0)))))</f>
        <v>357.03080844469781</v>
      </c>
      <c r="C390" s="66" cm="1">
        <f t="array" ref="C390">IF(AND('Saleyard Weekly WA '!O393="",'Saleyard Weekly WA '!O393=""),C389,IF('Saleyard Weekly WA '!O393&lt;&gt;"",'Saleyard Weekly WA '!O393,AVERAGE(C389,INDEX('Saleyard Weekly WA '!N394:M,MATCH(FALSE,'Saleyard Weekly WA '!N394:M="",0)))))</f>
        <v>432.96609932953248</v>
      </c>
      <c r="D390" s="66" cm="1">
        <f t="array" ref="D390">IF(AND('Saleyard Weekly WA '!P393="",'Saleyard Weekly WA '!P393=""),D389,IF('Saleyard Weekly WA '!P393&lt;&gt;"",'Saleyard Weekly WA '!P393,AVERAGE(D389,INDEX('Saleyard Weekly WA '!O394:M,MATCH(FALSE,'Saleyard Weekly WA '!O394:M="",0)))))</f>
        <v>417.78377794754846</v>
      </c>
      <c r="E390" s="66" cm="1">
        <f t="array" ref="E390">IF(AND('Saleyard Weekly WA '!Q393="",'Saleyard Weekly WA '!Q393=""),E389,IF('Saleyard Weekly WA '!Q393&lt;&gt;"",'Saleyard Weekly WA '!Q393,AVERAGE(E389,INDEX('Saleyard Weekly WA '!P394:M,MATCH(FALSE,'Saleyard Weekly WA '!P394:M="",0)))))</f>
        <v>344.85641372177878</v>
      </c>
      <c r="F390" s="66" cm="1">
        <f t="array" ref="F390">IF(AND('Saleyard Weekly WA '!R393="",'Saleyard Weekly WA '!R393=""),F389,IF('Saleyard Weekly WA '!R393&lt;&gt;"",'Saleyard Weekly WA '!R393,AVERAGE(F389,INDEX('Saleyard Weekly WA '!Q394:M,MATCH(FALSE,'Saleyard Weekly WA '!Q394:M="",0)))))</f>
        <v>237.93959272748003</v>
      </c>
      <c r="G390" s="66" cm="1">
        <f t="array" ref="G390">IF(AND('Saleyard Weekly WA '!S393="",'Saleyard Weekly WA '!S393=""),G389,IF('Saleyard Weekly WA '!S393&lt;&gt;"",'Saleyard Weekly WA '!S393,AVERAGE(G389,INDEX('Saleyard Weekly WA '!R394:M,MATCH(FALSE,'Saleyard Weekly WA '!R394:M="",0)))))</f>
        <v>230.44556409806157</v>
      </c>
    </row>
    <row r="391" spans="1:7" x14ac:dyDescent="0.25">
      <c r="A391" s="36">
        <f>'Saleyard Weekly WA '!C394</f>
        <v>39254</v>
      </c>
      <c r="B391" s="66" cm="1">
        <f t="array" ref="B391">IF(AND('Saleyard Weekly WA '!N394="",'Saleyard Weekly WA '!N394=""),B390,IF('Saleyard Weekly WA '!N394&lt;&gt;"",'Saleyard Weekly WA '!N394,AVERAGE(B390,INDEX('Saleyard Weekly WA '!M395:M,MATCH(FALSE,'Saleyard Weekly WA '!M395:M="",0)))))</f>
        <v>370.10920492360322</v>
      </c>
      <c r="C391" s="66" cm="1">
        <f t="array" ref="C391">IF(AND('Saleyard Weekly WA '!O394="",'Saleyard Weekly WA '!O394=""),C390,IF('Saleyard Weekly WA '!O394&lt;&gt;"",'Saleyard Weekly WA '!O394,AVERAGE(C390,INDEX('Saleyard Weekly WA '!N395:M,MATCH(FALSE,'Saleyard Weekly WA '!N395:M="",0)))))</f>
        <v>436.79380942987456</v>
      </c>
      <c r="D391" s="66" cm="1">
        <f t="array" ref="D391">IF(AND('Saleyard Weekly WA '!P394="",'Saleyard Weekly WA '!P394=""),D390,IF('Saleyard Weekly WA '!P394&lt;&gt;"",'Saleyard Weekly WA '!P394,AVERAGE(D390,INDEX('Saleyard Weekly WA '!O395:M,MATCH(FALSE,'Saleyard Weekly WA '!O395:M="",0)))))</f>
        <v>420.94250227366018</v>
      </c>
      <c r="E391" s="66" cm="1">
        <f t="array" ref="E391">IF(AND('Saleyard Weekly WA '!Q394="",'Saleyard Weekly WA '!Q394=""),E390,IF('Saleyard Weekly WA '!Q394&lt;&gt;"",'Saleyard Weekly WA '!Q394,AVERAGE(E390,INDEX('Saleyard Weekly WA '!P395:M,MATCH(FALSE,'Saleyard Weekly WA '!P395:M="",0)))))</f>
        <v>332.98724344583809</v>
      </c>
      <c r="F391" s="66" cm="1">
        <f t="array" ref="F391">IF(AND('Saleyard Weekly WA '!R394="",'Saleyard Weekly WA '!R394=""),F390,IF('Saleyard Weekly WA '!R394&lt;&gt;"",'Saleyard Weekly WA '!R394,AVERAGE(F390,INDEX('Saleyard Weekly WA '!Q395:M,MATCH(FALSE,'Saleyard Weekly WA '!Q395:M="",0)))))</f>
        <v>323.65995094184723</v>
      </c>
      <c r="G391" s="66" cm="1">
        <f t="array" ref="G391">IF(AND('Saleyard Weekly WA '!S394="",'Saleyard Weekly WA '!S394=""),G390,IF('Saleyard Weekly WA '!S394&lt;&gt;"",'Saleyard Weekly WA '!S394,AVERAGE(G390,INDEX('Saleyard Weekly WA '!R395:M,MATCH(FALSE,'Saleyard Weekly WA '!R395:M="",0)))))</f>
        <v>192.91872757582669</v>
      </c>
    </row>
    <row r="392" spans="1:7" x14ac:dyDescent="0.25">
      <c r="A392" s="36">
        <f>'Saleyard Weekly WA '!C395</f>
        <v>39261</v>
      </c>
      <c r="B392" s="66" cm="1">
        <f t="array" ref="B392">IF(AND('Saleyard Weekly WA '!N395="",'Saleyard Weekly WA '!N395=""),B391,IF('Saleyard Weekly WA '!N395&lt;&gt;"",'Saleyard Weekly WA '!N395,AVERAGE(B391,INDEX('Saleyard Weekly WA '!M396:M,MATCH(FALSE,'Saleyard Weekly WA '!M396:M="",0)))))</f>
        <v>416.03383036466596</v>
      </c>
      <c r="C392" s="66" cm="1">
        <f t="array" ref="C392">IF(AND('Saleyard Weekly WA '!O395="",'Saleyard Weekly WA '!O395=""),C391,IF('Saleyard Weekly WA '!O395&lt;&gt;"",'Saleyard Weekly WA '!O395,AVERAGE(C391,INDEX('Saleyard Weekly WA '!N396:M,MATCH(FALSE,'Saleyard Weekly WA '!N396:M="",0)))))</f>
        <v>465.34948845300119</v>
      </c>
      <c r="D392" s="66" cm="1">
        <f t="array" ref="D392">IF(AND('Saleyard Weekly WA '!P395="",'Saleyard Weekly WA '!P395=""),D391,IF('Saleyard Weekly WA '!P395&lt;&gt;"",'Saleyard Weekly WA '!P395,AVERAGE(D391,INDEX('Saleyard Weekly WA '!O396:M,MATCH(FALSE,'Saleyard Weekly WA '!O396:M="",0)))))</f>
        <v>474.70594271347682</v>
      </c>
      <c r="E392" s="66" cm="1">
        <f t="array" ref="E392">IF(AND('Saleyard Weekly WA '!Q395="",'Saleyard Weekly WA '!Q395=""),E391,IF('Saleyard Weekly WA '!Q395&lt;&gt;"",'Saleyard Weekly WA '!Q395,AVERAGE(E391,INDEX('Saleyard Weekly WA '!P396:M,MATCH(FALSE,'Saleyard Weekly WA '!P396:M="",0)))))</f>
        <v>361.7744558799547</v>
      </c>
      <c r="F392" s="66" cm="1">
        <f t="array" ref="F392">IF(AND('Saleyard Weekly WA '!R395="",'Saleyard Weekly WA '!R395=""),F391,IF('Saleyard Weekly WA '!R395&lt;&gt;"",'Saleyard Weekly WA '!R395,AVERAGE(F391,INDEX('Saleyard Weekly WA '!Q396:M,MATCH(FALSE,'Saleyard Weekly WA '!Q396:M="",0)))))</f>
        <v>338.60722236693096</v>
      </c>
      <c r="G392" s="66" cm="1">
        <f t="array" ref="G392">IF(AND('Saleyard Weekly WA '!S395="",'Saleyard Weekly WA '!S395=""),G391,IF('Saleyard Weekly WA '!S395&lt;&gt;"",'Saleyard Weekly WA '!S395,AVERAGE(G391,INDEX('Saleyard Weekly WA '!R396:M,MATCH(FALSE,'Saleyard Weekly WA '!R396:M="",0)))))</f>
        <v>202.56229567157419</v>
      </c>
    </row>
    <row r="393" spans="1:7" x14ac:dyDescent="0.25">
      <c r="A393" s="36">
        <f>'Saleyard Weekly WA '!C396</f>
        <v>39268</v>
      </c>
      <c r="B393" s="66" cm="1">
        <f t="array" ref="B393">IF(AND('Saleyard Weekly WA '!N396="",'Saleyard Weekly WA '!N396=""),B392,IF('Saleyard Weekly WA '!N396&lt;&gt;"",'Saleyard Weekly WA '!N396,AVERAGE(B392,INDEX('Saleyard Weekly WA '!M397:M,MATCH(FALSE,'Saleyard Weekly WA '!M397:M="",0)))))</f>
        <v>342.52329065458662</v>
      </c>
      <c r="C393" s="66" cm="1">
        <f t="array" ref="C393">IF(AND('Saleyard Weekly WA '!O396="",'Saleyard Weekly WA '!O396=""),C392,IF('Saleyard Weekly WA '!O396&lt;&gt;"",'Saleyard Weekly WA '!O396,AVERAGE(C392,INDEX('Saleyard Weekly WA '!N397:M,MATCH(FALSE,'Saleyard Weekly WA '!N397:M="",0)))))</f>
        <v>464.71125195922991</v>
      </c>
      <c r="D393" s="66" cm="1">
        <f t="array" ref="D393">IF(AND('Saleyard Weekly WA '!P396="",'Saleyard Weekly WA '!P396=""),D392,IF('Saleyard Weekly WA '!P396&lt;&gt;"",'Saleyard Weekly WA '!P396,AVERAGE(D392,INDEX('Saleyard Weekly WA '!O397:M,MATCH(FALSE,'Saleyard Weekly WA '!O397:M="",0)))))</f>
        <v>493.47036433069081</v>
      </c>
      <c r="E393" s="66" cm="1">
        <f t="array" ref="E393">IF(AND('Saleyard Weekly WA '!Q396="",'Saleyard Weekly WA '!Q396=""),E392,IF('Saleyard Weekly WA '!Q396&lt;&gt;"",'Saleyard Weekly WA '!Q396,AVERAGE(E392,INDEX('Saleyard Weekly WA '!P397:M,MATCH(FALSE,'Saleyard Weekly WA '!P397:M="",0)))))</f>
        <v>338.91240766477921</v>
      </c>
      <c r="F393" s="66" cm="1">
        <f t="array" ref="F393">IF(AND('Saleyard Weekly WA '!R396="",'Saleyard Weekly WA '!R396=""),F392,IF('Saleyard Weekly WA '!R396&lt;&gt;"",'Saleyard Weekly WA '!R396,AVERAGE(F392,INDEX('Saleyard Weekly WA '!Q397:M,MATCH(FALSE,'Saleyard Weekly WA '!Q397:M="",0)))))</f>
        <v>267.06798780067948</v>
      </c>
      <c r="G393" s="66" cm="1">
        <f t="array" ref="G393">IF(AND('Saleyard Weekly WA '!S396="",'Saleyard Weekly WA '!S396=""),G392,IF('Saleyard Weekly WA '!S396&lt;&gt;"",'Saleyard Weekly WA '!S396,AVERAGE(G392,INDEX('Saleyard Weekly WA '!R397:M,MATCH(FALSE,'Saleyard Weekly WA '!R397:M="",0)))))</f>
        <v>208.73021395243487</v>
      </c>
    </row>
    <row r="394" spans="1:7" x14ac:dyDescent="0.25">
      <c r="A394" s="36">
        <f>'Saleyard Weekly WA '!C397</f>
        <v>39275</v>
      </c>
      <c r="B394" s="66" cm="1">
        <f t="array" ref="B394">IF(AND('Saleyard Weekly WA '!N397="",'Saleyard Weekly WA '!N397=""),B393,IF('Saleyard Weekly WA '!N397&lt;&gt;"",'Saleyard Weekly WA '!N397,AVERAGE(B393,INDEX('Saleyard Weekly WA '!M398:M,MATCH(FALSE,'Saleyard Weekly WA '!M398:M="",0)))))</f>
        <v>401.56655972366934</v>
      </c>
      <c r="C394" s="66" cm="1">
        <f t="array" ref="C394">IF(AND('Saleyard Weekly WA '!O397="",'Saleyard Weekly WA '!O397=""),C393,IF('Saleyard Weekly WA '!O397&lt;&gt;"",'Saleyard Weekly WA '!O397,AVERAGE(C393,INDEX('Saleyard Weekly WA '!N398:M,MATCH(FALSE,'Saleyard Weekly WA '!N398:M="",0)))))</f>
        <v>482.9210962015855</v>
      </c>
      <c r="D394" s="66" cm="1">
        <f t="array" ref="D394">IF(AND('Saleyard Weekly WA '!P397="",'Saleyard Weekly WA '!P397=""),D393,IF('Saleyard Weekly WA '!P397&lt;&gt;"",'Saleyard Weekly WA '!P397,AVERAGE(D393,INDEX('Saleyard Weekly WA '!O398:M,MATCH(FALSE,'Saleyard Weekly WA '!O398:M="",0)))))</f>
        <v>473.67368513929785</v>
      </c>
      <c r="E394" s="66" cm="1">
        <f t="array" ref="E394">IF(AND('Saleyard Weekly WA '!Q397="",'Saleyard Weekly WA '!Q397=""),E393,IF('Saleyard Weekly WA '!Q397&lt;&gt;"",'Saleyard Weekly WA '!Q397,AVERAGE(E393,INDEX('Saleyard Weekly WA '!P398:M,MATCH(FALSE,'Saleyard Weekly WA '!P398:M="",0)))))</f>
        <v>381.78488122536805</v>
      </c>
      <c r="F394" s="66" cm="1">
        <f t="array" ref="F394">IF(AND('Saleyard Weekly WA '!R397="",'Saleyard Weekly WA '!R397=""),F393,IF('Saleyard Weekly WA '!R397&lt;&gt;"",'Saleyard Weekly WA '!R397,AVERAGE(F393,INDEX('Saleyard Weekly WA '!Q398:M,MATCH(FALSE,'Saleyard Weekly WA '!Q398:M="",0)))))</f>
        <v>280.65817269988673</v>
      </c>
      <c r="G394" s="66" cm="1">
        <f t="array" ref="G394">IF(AND('Saleyard Weekly WA '!S397="",'Saleyard Weekly WA '!S397=""),G393,IF('Saleyard Weekly WA '!S397&lt;&gt;"",'Saleyard Weekly WA '!S397,AVERAGE(G393,INDEX('Saleyard Weekly WA '!R398:M,MATCH(FALSE,'Saleyard Weekly WA '!R398:M="",0)))))</f>
        <v>183.96020382332955</v>
      </c>
    </row>
    <row r="395" spans="1:7" x14ac:dyDescent="0.25">
      <c r="A395" s="36">
        <f>'Saleyard Weekly WA '!C398</f>
        <v>39282</v>
      </c>
      <c r="B395" s="66" cm="1">
        <f t="array" ref="B395">IF(AND('Saleyard Weekly WA '!N398="",'Saleyard Weekly WA '!N398=""),B394,IF('Saleyard Weekly WA '!N398&lt;&gt;"",'Saleyard Weekly WA '!N398,AVERAGE(B394,INDEX('Saleyard Weekly WA '!M399:M,MATCH(FALSE,'Saleyard Weekly WA '!M399:M="",0)))))</f>
        <v>397.99823489467724</v>
      </c>
      <c r="C395" s="66" cm="1">
        <f t="array" ref="C395">IF(AND('Saleyard Weekly WA '!O398="",'Saleyard Weekly WA '!O398=""),C394,IF('Saleyard Weekly WA '!O398&lt;&gt;"",'Saleyard Weekly WA '!O398,AVERAGE(C394,INDEX('Saleyard Weekly WA '!N399:M,MATCH(FALSE,'Saleyard Weekly WA '!N399:M="",0)))))</f>
        <v>476.14617914835787</v>
      </c>
      <c r="D395" s="66" cm="1">
        <f t="array" ref="D395">IF(AND('Saleyard Weekly WA '!P398="",'Saleyard Weekly WA '!P398=""),D394,IF('Saleyard Weekly WA '!P398&lt;&gt;"",'Saleyard Weekly WA '!P398,AVERAGE(D394,INDEX('Saleyard Weekly WA '!O399:M,MATCH(FALSE,'Saleyard Weekly WA '!O399:M="",0)))))</f>
        <v>481.79652646885614</v>
      </c>
      <c r="E395" s="66" cm="1">
        <f t="array" ref="E395">IF(AND('Saleyard Weekly WA '!Q398="",'Saleyard Weekly WA '!Q398=""),E394,IF('Saleyard Weekly WA '!Q398&lt;&gt;"",'Saleyard Weekly WA '!Q398,AVERAGE(E394,INDEX('Saleyard Weekly WA '!P399:M,MATCH(FALSE,'Saleyard Weekly WA '!P399:M="",0)))))</f>
        <v>402.43685999773498</v>
      </c>
      <c r="F395" s="66" cm="1">
        <f t="array" ref="F395">IF(AND('Saleyard Weekly WA '!R398="",'Saleyard Weekly WA '!R398=""),F394,IF('Saleyard Weekly WA '!R398&lt;&gt;"",'Saleyard Weekly WA '!R398,AVERAGE(F394,INDEX('Saleyard Weekly WA '!Q399:M,MATCH(FALSE,'Saleyard Weekly WA '!Q399:M="",0)))))</f>
        <v>278.43978478595699</v>
      </c>
      <c r="G395" s="66" cm="1">
        <f t="array" ref="G395">IF(AND('Saleyard Weekly WA '!S398="",'Saleyard Weekly WA '!S398=""),G394,IF('Saleyard Weekly WA '!S398&lt;&gt;"",'Saleyard Weekly WA '!S398,AVERAGE(G394,INDEX('Saleyard Weekly WA '!R399:M,MATCH(FALSE,'Saleyard Weekly WA '!R399:M="",0)))))</f>
        <v>198.95989190260477</v>
      </c>
    </row>
    <row r="396" spans="1:7" x14ac:dyDescent="0.25">
      <c r="A396" s="36">
        <f>'Saleyard Weekly WA '!C399</f>
        <v>39289</v>
      </c>
      <c r="B396" s="66" cm="1">
        <f t="array" ref="B396">IF(AND('Saleyard Weekly WA '!N399="",'Saleyard Weekly WA '!N399=""),B395,IF('Saleyard Weekly WA '!N399&lt;&gt;"",'Saleyard Weekly WA '!N399,AVERAGE(B395,INDEX('Saleyard Weekly WA '!M400:M,MATCH(FALSE,'Saleyard Weekly WA '!M400:M="",0)))))</f>
        <v>396.62507814043039</v>
      </c>
      <c r="C396" s="66" cm="1">
        <f t="array" ref="C396">IF(AND('Saleyard Weekly WA '!O399="",'Saleyard Weekly WA '!O399=""),C395,IF('Saleyard Weekly WA '!O399&lt;&gt;"",'Saleyard Weekly WA '!O399,AVERAGE(C395,INDEX('Saleyard Weekly WA '!N400:M,MATCH(FALSE,'Saleyard Weekly WA '!N400:M="",0)))))</f>
        <v>430.17819141789357</v>
      </c>
      <c r="D396" s="66" cm="1">
        <f t="array" ref="D396">IF(AND('Saleyard Weekly WA '!P399="",'Saleyard Weekly WA '!P399=""),D395,IF('Saleyard Weekly WA '!P399&lt;&gt;"",'Saleyard Weekly WA '!P399,AVERAGE(D395,INDEX('Saleyard Weekly WA '!O400:M,MATCH(FALSE,'Saleyard Weekly WA '!O400:M="",0)))))</f>
        <v>467.50060065005664</v>
      </c>
      <c r="E396" s="66" cm="1">
        <f t="array" ref="E396">IF(AND('Saleyard Weekly WA '!Q399="",'Saleyard Weekly WA '!Q399=""),E395,IF('Saleyard Weekly WA '!Q399&lt;&gt;"",'Saleyard Weekly WA '!Q399,AVERAGE(E395,INDEX('Saleyard Weekly WA '!P400:M,MATCH(FALSE,'Saleyard Weekly WA '!P400:M="",0)))))</f>
        <v>406.40999312797283</v>
      </c>
      <c r="F396" s="66" cm="1">
        <f t="array" ref="F396">IF(AND('Saleyard Weekly WA '!R399="",'Saleyard Weekly WA '!R399=""),F395,IF('Saleyard Weekly WA '!R399&lt;&gt;"",'Saleyard Weekly WA '!R399,AVERAGE(F395,INDEX('Saleyard Weekly WA '!Q400:M,MATCH(FALSE,'Saleyard Weekly WA '!Q400:M="",0)))))</f>
        <v>322.22195537032843</v>
      </c>
      <c r="G396" s="66" cm="1">
        <f t="array" ref="G396">IF(AND('Saleyard Weekly WA '!S399="",'Saleyard Weekly WA '!S399=""),G395,IF('Saleyard Weekly WA '!S399&lt;&gt;"",'Saleyard Weekly WA '!S399,AVERAGE(G395,INDEX('Saleyard Weekly WA '!R400:M,MATCH(FALSE,'Saleyard Weekly WA '!R400:M="",0)))))</f>
        <v>192.44733799093996</v>
      </c>
    </row>
    <row r="397" spans="1:7" x14ac:dyDescent="0.25">
      <c r="A397" s="36">
        <f>'Saleyard Weekly WA '!C400</f>
        <v>39296</v>
      </c>
      <c r="B397" s="66" cm="1">
        <f t="array" ref="B397">IF(AND('Saleyard Weekly WA '!N400="",'Saleyard Weekly WA '!N400=""),B396,IF('Saleyard Weekly WA '!N400&lt;&gt;"",'Saleyard Weekly WA '!N400,AVERAGE(B396,INDEX('Saleyard Weekly WA '!M401:M,MATCH(FALSE,'Saleyard Weekly WA '!M401:M="",0)))))</f>
        <v>397.89453825821067</v>
      </c>
      <c r="C397" s="66" cm="1">
        <f t="array" ref="C397">IF(AND('Saleyard Weekly WA '!O400="",'Saleyard Weekly WA '!O400=""),C396,IF('Saleyard Weekly WA '!O400&lt;&gt;"",'Saleyard Weekly WA '!O400,AVERAGE(C396,INDEX('Saleyard Weekly WA '!N401:M,MATCH(FALSE,'Saleyard Weekly WA '!N401:M="",0)))))</f>
        <v>484.7393323284258</v>
      </c>
      <c r="D397" s="66" cm="1">
        <f t="array" ref="D397">IF(AND('Saleyard Weekly WA '!P400="",'Saleyard Weekly WA '!P400=""),D396,IF('Saleyard Weekly WA '!P400&lt;&gt;"",'Saleyard Weekly WA '!P400,AVERAGE(D396,INDEX('Saleyard Weekly WA '!O401:M,MATCH(FALSE,'Saleyard Weekly WA '!O401:M="",0)))))</f>
        <v>467.38983886749719</v>
      </c>
      <c r="E397" s="66" cm="1">
        <f t="array" ref="E397">IF(AND('Saleyard Weekly WA '!Q400="",'Saleyard Weekly WA '!Q400=""),E396,IF('Saleyard Weekly WA '!Q400&lt;&gt;"",'Saleyard Weekly WA '!Q400,AVERAGE(E396,INDEX('Saleyard Weekly WA '!P401:M,MATCH(FALSE,'Saleyard Weekly WA '!P401:M="",0)))))</f>
        <v>415.10861119139304</v>
      </c>
      <c r="F397" s="66" cm="1">
        <f t="array" ref="F397">IF(AND('Saleyard Weekly WA '!R400="",'Saleyard Weekly WA '!R400=""),F396,IF('Saleyard Weekly WA '!R400&lt;&gt;"",'Saleyard Weekly WA '!R400,AVERAGE(F396,INDEX('Saleyard Weekly WA '!Q401:M,MATCH(FALSE,'Saleyard Weekly WA '!Q401:M="",0)))))</f>
        <v>274.53536627859569</v>
      </c>
      <c r="G397" s="66" cm="1">
        <f t="array" ref="G397">IF(AND('Saleyard Weekly WA '!S400="",'Saleyard Weekly WA '!S400=""),G396,IF('Saleyard Weekly WA '!S400&lt;&gt;"",'Saleyard Weekly WA '!S400,AVERAGE(G396,INDEX('Saleyard Weekly WA '!R401:M,MATCH(FALSE,'Saleyard Weekly WA '!R401:M="",0)))))</f>
        <v>212.11488549716873</v>
      </c>
    </row>
    <row r="398" spans="1:7" x14ac:dyDescent="0.25">
      <c r="A398" s="36">
        <f>'Saleyard Weekly WA '!C401</f>
        <v>39303</v>
      </c>
      <c r="B398" s="66" cm="1">
        <f t="array" ref="B398">IF(AND('Saleyard Weekly WA '!N401="",'Saleyard Weekly WA '!N401=""),B397,IF('Saleyard Weekly WA '!N401&lt;&gt;"",'Saleyard Weekly WA '!N401,AVERAGE(B397,INDEX('Saleyard Weekly WA '!M402:M,MATCH(FALSE,'Saleyard Weekly WA '!M402:M="",0)))))</f>
        <v>397.43251612684037</v>
      </c>
      <c r="C398" s="66" cm="1">
        <f t="array" ref="C398">IF(AND('Saleyard Weekly WA '!O401="",'Saleyard Weekly WA '!O401=""),C397,IF('Saleyard Weekly WA '!O401&lt;&gt;"",'Saleyard Weekly WA '!O401,AVERAGE(C397,INDEX('Saleyard Weekly WA '!N402:M,MATCH(FALSE,'Saleyard Weekly WA '!N402:M="",0)))))</f>
        <v>445.62413900792757</v>
      </c>
      <c r="D398" s="66" cm="1">
        <f t="array" ref="D398">IF(AND('Saleyard Weekly WA '!P401="",'Saleyard Weekly WA '!P401=""),D397,IF('Saleyard Weekly WA '!P401&lt;&gt;"",'Saleyard Weekly WA '!P401,AVERAGE(D397,INDEX('Saleyard Weekly WA '!O402:M,MATCH(FALSE,'Saleyard Weekly WA '!O402:M="",0)))))</f>
        <v>455.09964869082671</v>
      </c>
      <c r="E398" s="66" cm="1">
        <f t="array" ref="E398">IF(AND('Saleyard Weekly WA '!Q401="",'Saleyard Weekly WA '!Q401=""),E397,IF('Saleyard Weekly WA '!Q401&lt;&gt;"",'Saleyard Weekly WA '!Q401,AVERAGE(E397,INDEX('Saleyard Weekly WA '!P402:M,MATCH(FALSE,'Saleyard Weekly WA '!P402:M="",0)))))</f>
        <v>422.48853659569647</v>
      </c>
      <c r="F398" s="66" cm="1">
        <f t="array" ref="F398">IF(AND('Saleyard Weekly WA '!R401="",'Saleyard Weekly WA '!R401=""),F397,IF('Saleyard Weekly WA '!R401&lt;&gt;"",'Saleyard Weekly WA '!R401,AVERAGE(F397,INDEX('Saleyard Weekly WA '!Q402:M,MATCH(FALSE,'Saleyard Weekly WA '!Q402:M="",0)))))</f>
        <v>280.18269333408836</v>
      </c>
      <c r="G398" s="66" cm="1">
        <f t="array" ref="G398">IF(AND('Saleyard Weekly WA '!S401="",'Saleyard Weekly WA '!S401=""),G397,IF('Saleyard Weekly WA '!S401&lt;&gt;"",'Saleyard Weekly WA '!S401,AVERAGE(G397,INDEX('Saleyard Weekly WA '!R402:M,MATCH(FALSE,'Saleyard Weekly WA '!R402:M="",0)))))</f>
        <v>225.0456319297848</v>
      </c>
    </row>
    <row r="399" spans="1:7" x14ac:dyDescent="0.25">
      <c r="A399" s="36">
        <f>'Saleyard Weekly WA '!C402</f>
        <v>39310</v>
      </c>
      <c r="B399" s="66" cm="1">
        <f t="array" ref="B399">IF(AND('Saleyard Weekly WA '!N402="",'Saleyard Weekly WA '!N402=""),B398,IF('Saleyard Weekly WA '!N402&lt;&gt;"",'Saleyard Weekly WA '!N402,AVERAGE(B398,INDEX('Saleyard Weekly WA '!M403:M,MATCH(FALSE,'Saleyard Weekly WA '!M403:M="",0)))))</f>
        <v>423.22710051642133</v>
      </c>
      <c r="C399" s="66" cm="1">
        <f t="array" ref="C399">IF(AND('Saleyard Weekly WA '!O402="",'Saleyard Weekly WA '!O402=""),C398,IF('Saleyard Weekly WA '!O402&lt;&gt;"",'Saleyard Weekly WA '!O402,AVERAGE(C398,INDEX('Saleyard Weekly WA '!N403:M,MATCH(FALSE,'Saleyard Weekly WA '!N403:M="",0)))))</f>
        <v>434.92154309399774</v>
      </c>
      <c r="D399" s="66" cm="1">
        <f t="array" ref="D399">IF(AND('Saleyard Weekly WA '!P402="",'Saleyard Weekly WA '!P402=""),D398,IF('Saleyard Weekly WA '!P402&lt;&gt;"",'Saleyard Weekly WA '!P402,AVERAGE(D398,INDEX('Saleyard Weekly WA '!O403:M,MATCH(FALSE,'Saleyard Weekly WA '!O403:M="",0)))))</f>
        <v>435.288120407701</v>
      </c>
      <c r="E399" s="66" cm="1">
        <f t="array" ref="E399">IF(AND('Saleyard Weekly WA '!Q402="",'Saleyard Weekly WA '!Q402=""),E398,IF('Saleyard Weekly WA '!Q402&lt;&gt;"",'Saleyard Weekly WA '!Q402,AVERAGE(E398,INDEX('Saleyard Weekly WA '!P403:M,MATCH(FALSE,'Saleyard Weekly WA '!P403:M="",0)))))</f>
        <v>440.71835954473386</v>
      </c>
      <c r="F399" s="66" cm="1">
        <f t="array" ref="F399">IF(AND('Saleyard Weekly WA '!R402="",'Saleyard Weekly WA '!R402=""),F398,IF('Saleyard Weekly WA '!R402&lt;&gt;"",'Saleyard Weekly WA '!R402,AVERAGE(F398,INDEX('Saleyard Weekly WA '!Q403:M,MATCH(FALSE,'Saleyard Weekly WA '!Q403:M="",0)))))</f>
        <v>311.47788472253683</v>
      </c>
      <c r="G399" s="66" cm="1">
        <f t="array" ref="G399">IF(AND('Saleyard Weekly WA '!S402="",'Saleyard Weekly WA '!S402=""),G398,IF('Saleyard Weekly WA '!S402&lt;&gt;"",'Saleyard Weekly WA '!S402,AVERAGE(G398,INDEX('Saleyard Weekly WA '!R403:M,MATCH(FALSE,'Saleyard Weekly WA '!R403:M="",0)))))</f>
        <v>211.14735124801814</v>
      </c>
    </row>
    <row r="400" spans="1:7" x14ac:dyDescent="0.25">
      <c r="A400" s="36">
        <f>'Saleyard Weekly WA '!C403</f>
        <v>39317</v>
      </c>
      <c r="B400" s="66" cm="1">
        <f t="array" ref="B400">IF(AND('Saleyard Weekly WA '!N403="",'Saleyard Weekly WA '!N403=""),B399,IF('Saleyard Weekly WA '!N403&lt;&gt;"",'Saleyard Weekly WA '!N403,AVERAGE(B399,INDEX('Saleyard Weekly WA '!M404:M,MATCH(FALSE,'Saleyard Weekly WA '!M404:M="",0)))))</f>
        <v>332.75946785956967</v>
      </c>
      <c r="C400" s="66" cm="1">
        <f t="array" ref="C400">IF(AND('Saleyard Weekly WA '!O403="",'Saleyard Weekly WA '!O403=""),C399,IF('Saleyard Weekly WA '!O403&lt;&gt;"",'Saleyard Weekly WA '!O403,AVERAGE(C399,INDEX('Saleyard Weekly WA '!N404:M,MATCH(FALSE,'Saleyard Weekly WA '!N404:M="",0)))))</f>
        <v>387.0548894881087</v>
      </c>
      <c r="D400" s="66" cm="1">
        <f t="array" ref="D400">IF(AND('Saleyard Weekly WA '!P403="",'Saleyard Weekly WA '!P403=""),D399,IF('Saleyard Weekly WA '!P403&lt;&gt;"",'Saleyard Weekly WA '!P403,AVERAGE(D399,INDEX('Saleyard Weekly WA '!O404:M,MATCH(FALSE,'Saleyard Weekly WA '!O404:M="",0)))))</f>
        <v>334.90276735900341</v>
      </c>
      <c r="E400" s="66" cm="1">
        <f t="array" ref="E400">IF(AND('Saleyard Weekly WA '!Q403="",'Saleyard Weekly WA '!Q403=""),E399,IF('Saleyard Weekly WA '!Q403&lt;&gt;"",'Saleyard Weekly WA '!Q403,AVERAGE(E399,INDEX('Saleyard Weekly WA '!P404:M,MATCH(FALSE,'Saleyard Weekly WA '!P404:M="",0)))))</f>
        <v>347.73255382106458</v>
      </c>
      <c r="F400" s="66" cm="1">
        <f t="array" ref="F400">IF(AND('Saleyard Weekly WA '!R403="",'Saleyard Weekly WA '!R403=""),F399,IF('Saleyard Weekly WA '!R403&lt;&gt;"",'Saleyard Weekly WA '!R403,AVERAGE(F399,INDEX('Saleyard Weekly WA '!Q404:M,MATCH(FALSE,'Saleyard Weekly WA '!Q404:M="",0)))))</f>
        <v>308.2906007610419</v>
      </c>
      <c r="G400" s="66" cm="1">
        <f t="array" ref="G400">IF(AND('Saleyard Weekly WA '!S403="",'Saleyard Weekly WA '!S403=""),G399,IF('Saleyard Weekly WA '!S403&lt;&gt;"",'Saleyard Weekly WA '!S403,AVERAGE(G399,INDEX('Saleyard Weekly WA '!R404:M,MATCH(FALSE,'Saleyard Weekly WA '!R404:M="",0)))))</f>
        <v>196.35544067270666</v>
      </c>
    </row>
    <row r="401" spans="1:7" x14ac:dyDescent="0.25">
      <c r="A401" s="36">
        <f>'Saleyard Weekly WA '!C404</f>
        <v>39324</v>
      </c>
      <c r="B401" s="66" cm="1">
        <f t="array" ref="B401">IF(AND('Saleyard Weekly WA '!N404="",'Saleyard Weekly WA '!N404=""),B400,IF('Saleyard Weekly WA '!N404&lt;&gt;"",'Saleyard Weekly WA '!N404,AVERAGE(B400,INDEX('Saleyard Weekly WA '!M405:M,MATCH(FALSE,'Saleyard Weekly WA '!M405:M="",0)))))</f>
        <v>321.99112531143828</v>
      </c>
      <c r="C401" s="66" cm="1">
        <f t="array" ref="C401">IF(AND('Saleyard Weekly WA '!O404="",'Saleyard Weekly WA '!O404=""),C400,IF('Saleyard Weekly WA '!O404&lt;&gt;"",'Saleyard Weekly WA '!O404,AVERAGE(C400,INDEX('Saleyard Weekly WA '!N405:M,MATCH(FALSE,'Saleyard Weekly WA '!N405:M="",0)))))</f>
        <v>366.34711618799548</v>
      </c>
      <c r="D401" s="66" cm="1">
        <f t="array" ref="D401">IF(AND('Saleyard Weekly WA '!P404="",'Saleyard Weekly WA '!P404=""),D400,IF('Saleyard Weekly WA '!P404&lt;&gt;"",'Saleyard Weekly WA '!P404,AVERAGE(D400,INDEX('Saleyard Weekly WA '!O405:M,MATCH(FALSE,'Saleyard Weekly WA '!O405:M="",0)))))</f>
        <v>380.58076521404308</v>
      </c>
      <c r="E401" s="66" cm="1">
        <f t="array" ref="E401">IF(AND('Saleyard Weekly WA '!Q404="",'Saleyard Weekly WA '!Q404=""),E400,IF('Saleyard Weekly WA '!Q404&lt;&gt;"",'Saleyard Weekly WA '!Q404,AVERAGE(E400,INDEX('Saleyard Weekly WA '!P405:M,MATCH(FALSE,'Saleyard Weekly WA '!P405:M="",0)))))</f>
        <v>347.73255382106458</v>
      </c>
      <c r="F401" s="66" cm="1">
        <f t="array" ref="F401">IF(AND('Saleyard Weekly WA '!R404="",'Saleyard Weekly WA '!R404=""),F400,IF('Saleyard Weekly WA '!R404&lt;&gt;"",'Saleyard Weekly WA '!R404,AVERAGE(F400,INDEX('Saleyard Weekly WA '!Q405:M,MATCH(FALSE,'Saleyard Weekly WA '!Q405:M="",0)))))</f>
        <v>273.35869272706685</v>
      </c>
      <c r="G401" s="66" cm="1">
        <f t="array" ref="G401">IF(AND('Saleyard Weekly WA '!S404="",'Saleyard Weekly WA '!S404=""),G400,IF('Saleyard Weekly WA '!S404&lt;&gt;"",'Saleyard Weekly WA '!S404,AVERAGE(G400,INDEX('Saleyard Weekly WA '!R405:M,MATCH(FALSE,'Saleyard Weekly WA '!R405:M="",0)))))</f>
        <v>189.40508686749718</v>
      </c>
    </row>
    <row r="402" spans="1:7" x14ac:dyDescent="0.25">
      <c r="A402" s="36">
        <f>'Saleyard Weekly WA '!C405</f>
        <v>39331</v>
      </c>
      <c r="B402" s="66" cm="1">
        <f t="array" ref="B402">IF(AND('Saleyard Weekly WA '!N405="",'Saleyard Weekly WA '!N405=""),B401,IF('Saleyard Weekly WA '!N405&lt;&gt;"",'Saleyard Weekly WA '!N405,AVERAGE(B401,INDEX('Saleyard Weekly WA '!M406:M,MATCH(FALSE,'Saleyard Weekly WA '!M406:M="",0)))))</f>
        <v>358.15035743374858</v>
      </c>
      <c r="C402" s="66" cm="1">
        <f t="array" ref="C402">IF(AND('Saleyard Weekly WA '!O405="",'Saleyard Weekly WA '!O405=""),C401,IF('Saleyard Weekly WA '!O405&lt;&gt;"",'Saleyard Weekly WA '!O405,AVERAGE(C401,INDEX('Saleyard Weekly WA '!N406:M,MATCH(FALSE,'Saleyard Weekly WA '!N406:M="",0)))))</f>
        <v>377.26478084711209</v>
      </c>
      <c r="D402" s="66" cm="1">
        <f t="array" ref="D402">IF(AND('Saleyard Weekly WA '!P405="",'Saleyard Weekly WA '!P405=""),D401,IF('Saleyard Weekly WA '!P405&lt;&gt;"",'Saleyard Weekly WA '!P405,AVERAGE(D401,INDEX('Saleyard Weekly WA '!O406:M,MATCH(FALSE,'Saleyard Weekly WA '!O406:M="",0)))))</f>
        <v>401.32819011098525</v>
      </c>
      <c r="E402" s="66" cm="1">
        <f t="array" ref="E402">IF(AND('Saleyard Weekly WA '!Q405="",'Saleyard Weekly WA '!Q405=""),E401,IF('Saleyard Weekly WA '!Q405&lt;&gt;"",'Saleyard Weekly WA '!Q405,AVERAGE(E401,INDEX('Saleyard Weekly WA '!P406:M,MATCH(FALSE,'Saleyard Weekly WA '!P406:M="",0)))))</f>
        <v>236.65636833975086</v>
      </c>
      <c r="F402" s="66" cm="1">
        <f t="array" ref="F402">IF(AND('Saleyard Weekly WA '!R405="",'Saleyard Weekly WA '!R405=""),F401,IF('Saleyard Weekly WA '!R405&lt;&gt;"",'Saleyard Weekly WA '!R405,AVERAGE(F401,INDEX('Saleyard Weekly WA '!Q406:M,MATCH(FALSE,'Saleyard Weekly WA '!Q406:M="",0)))))</f>
        <v>363.55962853454133</v>
      </c>
      <c r="G402" s="66" cm="1">
        <f t="array" ref="G402">IF(AND('Saleyard Weekly WA '!S405="",'Saleyard Weekly WA '!S405=""),G401,IF('Saleyard Weekly WA '!S405&lt;&gt;"",'Saleyard Weekly WA '!S405,AVERAGE(G401,INDEX('Saleyard Weekly WA '!R406:M,MATCH(FALSE,'Saleyard Weekly WA '!R406:M="",0)))))</f>
        <v>157.81098072706683</v>
      </c>
    </row>
    <row r="403" spans="1:7" x14ac:dyDescent="0.25">
      <c r="A403" s="36">
        <f>'Saleyard Weekly WA '!C406</f>
        <v>39338</v>
      </c>
      <c r="B403" s="66" cm="1">
        <f t="array" ref="B403">IF(AND('Saleyard Weekly WA '!N406="",'Saleyard Weekly WA '!N406=""),B402,IF('Saleyard Weekly WA '!N406&lt;&gt;"",'Saleyard Weekly WA '!N406,AVERAGE(B402,INDEX('Saleyard Weekly WA '!M407:M,MATCH(FALSE,'Saleyard Weekly WA '!M407:M="",0)))))</f>
        <v>337.14664390486979</v>
      </c>
      <c r="C403" s="66" cm="1">
        <f t="array" ref="C403">IF(AND('Saleyard Weekly WA '!O406="",'Saleyard Weekly WA '!O406=""),C402,IF('Saleyard Weekly WA '!O406&lt;&gt;"",'Saleyard Weekly WA '!O406,AVERAGE(C402,INDEX('Saleyard Weekly WA '!N407:M,MATCH(FALSE,'Saleyard Weekly WA '!N407:M="",0)))))</f>
        <v>385.19196232616082</v>
      </c>
      <c r="D403" s="66" cm="1">
        <f t="array" ref="D403">IF(AND('Saleyard Weekly WA '!P406="",'Saleyard Weekly WA '!P406=""),D402,IF('Saleyard Weekly WA '!P406&lt;&gt;"",'Saleyard Weekly WA '!P406,AVERAGE(D402,INDEX('Saleyard Weekly WA '!O407:M,MATCH(FALSE,'Saleyard Weekly WA '!O407:M="",0)))))</f>
        <v>426.18492013816535</v>
      </c>
      <c r="E403" s="66" cm="1">
        <f t="array" ref="E403">IF(AND('Saleyard Weekly WA '!Q406="",'Saleyard Weekly WA '!Q406=""),E402,IF('Saleyard Weekly WA '!Q406&lt;&gt;"",'Saleyard Weekly WA '!Q406,AVERAGE(E402,INDEX('Saleyard Weekly WA '!P407:M,MATCH(FALSE,'Saleyard Weekly WA '!P407:M="",0)))))</f>
        <v>236.65636833975086</v>
      </c>
      <c r="F403" s="66" cm="1">
        <f t="array" ref="F403">IF(AND('Saleyard Weekly WA '!R406="",'Saleyard Weekly WA '!R406=""),F402,IF('Saleyard Weekly WA '!R406&lt;&gt;"",'Saleyard Weekly WA '!R406,AVERAGE(F402,INDEX('Saleyard Weekly WA '!Q407:M,MATCH(FALSE,'Saleyard Weekly WA '!Q407:M="",0)))))</f>
        <v>287.7784951528879</v>
      </c>
      <c r="G403" s="66" cm="1">
        <f t="array" ref="G403">IF(AND('Saleyard Weekly WA '!S406="",'Saleyard Weekly WA '!S406=""),G402,IF('Saleyard Weekly WA '!S406&lt;&gt;"",'Saleyard Weekly WA '!S406,AVERAGE(G402,INDEX('Saleyard Weekly WA '!R407:M,MATCH(FALSE,'Saleyard Weekly WA '!R407:M="",0)))))</f>
        <v>139.92568885617214</v>
      </c>
    </row>
    <row r="404" spans="1:7" x14ac:dyDescent="0.25">
      <c r="A404" s="36">
        <f>'Saleyard Weekly WA '!C407</f>
        <v>39345</v>
      </c>
      <c r="B404" s="66" cm="1">
        <f t="array" ref="B404">IF(AND('Saleyard Weekly WA '!N407="",'Saleyard Weekly WA '!N407=""),B403,IF('Saleyard Weekly WA '!N407&lt;&gt;"",'Saleyard Weekly WA '!N407,AVERAGE(B403,INDEX('Saleyard Weekly WA '!M408:M,MATCH(FALSE,'Saleyard Weekly WA '!M408:M="",0)))))</f>
        <v>269.45942735900337</v>
      </c>
      <c r="C404" s="66" cm="1">
        <f t="array" ref="C404">IF(AND('Saleyard Weekly WA '!O407="",'Saleyard Weekly WA '!O407=""),C403,IF('Saleyard Weekly WA '!O407&lt;&gt;"",'Saleyard Weekly WA '!O407,AVERAGE(C403,INDEX('Saleyard Weekly WA '!N408:M,MATCH(FALSE,'Saleyard Weekly WA '!N408:M="",0)))))</f>
        <v>344.65021720724803</v>
      </c>
      <c r="D404" s="66" cm="1">
        <f t="array" ref="D404">IF(AND('Saleyard Weekly WA '!P407="",'Saleyard Weekly WA '!P407=""),D403,IF('Saleyard Weekly WA '!P407&lt;&gt;"",'Saleyard Weekly WA '!P407,AVERAGE(D403,INDEX('Saleyard Weekly WA '!O408:M,MATCH(FALSE,'Saleyard Weekly WA '!O408:M="",0)))))</f>
        <v>359.86862684031712</v>
      </c>
      <c r="E404" s="66" cm="1">
        <f t="array" ref="E404">IF(AND('Saleyard Weekly WA '!Q407="",'Saleyard Weekly WA '!Q407=""),E403,IF('Saleyard Weekly WA '!Q407&lt;&gt;"",'Saleyard Weekly WA '!Q407,AVERAGE(E403,INDEX('Saleyard Weekly WA '!P408:M,MATCH(FALSE,'Saleyard Weekly WA '!P408:M="",0)))))</f>
        <v>216.95923765798415</v>
      </c>
      <c r="F404" s="66" cm="1">
        <f t="array" ref="F404">IF(AND('Saleyard Weekly WA '!R407="",'Saleyard Weekly WA '!R407=""),F403,IF('Saleyard Weekly WA '!R407&lt;&gt;"",'Saleyard Weekly WA '!R407,AVERAGE(F403,INDEX('Saleyard Weekly WA '!Q408:M,MATCH(FALSE,'Saleyard Weekly WA '!Q408:M="",0)))))</f>
        <v>356.34665543374859</v>
      </c>
      <c r="G404" s="66" cm="1">
        <f t="array" ref="G404">IF(AND('Saleyard Weekly WA '!S407="",'Saleyard Weekly WA '!S407=""),G403,IF('Saleyard Weekly WA '!S407&lt;&gt;"",'Saleyard Weekly WA '!S407,AVERAGE(G403,INDEX('Saleyard Weekly WA '!R408:M,MATCH(FALSE,'Saleyard Weekly WA '!R408:M="",0)))))</f>
        <v>112.66706269762176</v>
      </c>
    </row>
    <row r="405" spans="1:7" x14ac:dyDescent="0.25">
      <c r="A405" s="36">
        <f>'Saleyard Weekly WA '!C408</f>
        <v>39352</v>
      </c>
      <c r="B405" s="66" cm="1">
        <f t="array" ref="B405">IF(AND('Saleyard Weekly WA '!N408="",'Saleyard Weekly WA '!N408=""),B404,IF('Saleyard Weekly WA '!N408&lt;&gt;"",'Saleyard Weekly WA '!N408,AVERAGE(B404,INDEX('Saleyard Weekly WA '!M409:M,MATCH(FALSE,'Saleyard Weekly WA '!M409:M="",0)))))</f>
        <v>332.5153330931538</v>
      </c>
      <c r="C405" s="66" cm="1">
        <f t="array" ref="C405">IF(AND('Saleyard Weekly WA '!O408="",'Saleyard Weekly WA '!O408=""),C404,IF('Saleyard Weekly WA '!O408&lt;&gt;"",'Saleyard Weekly WA '!O408,AVERAGE(C404,INDEX('Saleyard Weekly WA '!N409:M,MATCH(FALSE,'Saleyard Weekly WA '!N409:M="",0)))))</f>
        <v>363.65158194163865</v>
      </c>
      <c r="D405" s="66" cm="1">
        <f t="array" ref="D405">IF(AND('Saleyard Weekly WA '!P408="",'Saleyard Weekly WA '!P408=""),D404,IF('Saleyard Weekly WA '!P408&lt;&gt;"",'Saleyard Weekly WA '!P408,AVERAGE(D404,INDEX('Saleyard Weekly WA '!O409:M,MATCH(FALSE,'Saleyard Weekly WA '!O409:M="",0)))))</f>
        <v>392.60322978451183</v>
      </c>
      <c r="E405" s="66" cm="1">
        <f t="array" ref="E405">IF(AND('Saleyard Weekly WA '!Q408="",'Saleyard Weekly WA '!Q408=""),E404,IF('Saleyard Weekly WA '!Q408&lt;&gt;"",'Saleyard Weekly WA '!Q408,AVERAGE(E404,INDEX('Saleyard Weekly WA '!P409:M,MATCH(FALSE,'Saleyard Weekly WA '!P409:M="",0)))))</f>
        <v>216.95923765798415</v>
      </c>
      <c r="F405" s="66" cm="1">
        <f t="array" ref="F405">IF(AND('Saleyard Weekly WA '!R408="",'Saleyard Weekly WA '!R408=""),F404,IF('Saleyard Weekly WA '!R408&lt;&gt;"",'Saleyard Weekly WA '!R408,AVERAGE(F404,INDEX('Saleyard Weekly WA '!Q409:M,MATCH(FALSE,'Saleyard Weekly WA '!Q409:M="",0)))))</f>
        <v>372.3560031896746</v>
      </c>
      <c r="G405" s="66" cm="1">
        <f t="array" ref="G405">IF(AND('Saleyard Weekly WA '!S408="",'Saleyard Weekly WA '!S408=""),G404,IF('Saleyard Weekly WA '!S408&lt;&gt;"",'Saleyard Weekly WA '!S408,AVERAGE(G404,INDEX('Saleyard Weekly WA '!R409:M,MATCH(FALSE,'Saleyard Weekly WA '!R409:M="",0)))))</f>
        <v>105.28534412570147</v>
      </c>
    </row>
    <row r="406" spans="1:7" x14ac:dyDescent="0.25">
      <c r="A406" s="36">
        <f>'Saleyard Weekly WA '!C409</f>
        <v>39359</v>
      </c>
      <c r="B406" s="66" cm="1">
        <f t="array" ref="B406">IF(AND('Saleyard Weekly WA '!N409="",'Saleyard Weekly WA '!N409=""),B405,IF('Saleyard Weekly WA '!N409&lt;&gt;"",'Saleyard Weekly WA '!N409,AVERAGE(B405,INDEX('Saleyard Weekly WA '!M410:M,MATCH(FALSE,'Saleyard Weekly WA '!M410:M="",0)))))</f>
        <v>316.61460540516276</v>
      </c>
      <c r="C406" s="66" cm="1">
        <f t="array" ref="C406">IF(AND('Saleyard Weekly WA '!O409="",'Saleyard Weekly WA '!O409=""),C405,IF('Saleyard Weekly WA '!O409&lt;&gt;"",'Saleyard Weekly WA '!O409,AVERAGE(C405,INDEX('Saleyard Weekly WA '!N410:M,MATCH(FALSE,'Saleyard Weekly WA '!N410:M="",0)))))</f>
        <v>351.65220186980923</v>
      </c>
      <c r="D406" s="66" cm="1">
        <f t="array" ref="D406">IF(AND('Saleyard Weekly WA '!P409="",'Saleyard Weekly WA '!P409=""),D405,IF('Saleyard Weekly WA '!P409&lt;&gt;"",'Saleyard Weekly WA '!P409,AVERAGE(D405,INDEX('Saleyard Weekly WA '!O410:M,MATCH(FALSE,'Saleyard Weekly WA '!O410:M="",0)))))</f>
        <v>379.99277757126828</v>
      </c>
      <c r="E406" s="66" cm="1">
        <f t="array" ref="E406">IF(AND('Saleyard Weekly WA '!Q409="",'Saleyard Weekly WA '!Q409=""),E405,IF('Saleyard Weekly WA '!Q409&lt;&gt;"",'Saleyard Weekly WA '!Q409,AVERAGE(E405,INDEX('Saleyard Weekly WA '!P410:M,MATCH(FALSE,'Saleyard Weekly WA '!P410:M="",0)))))</f>
        <v>129.51739618406287</v>
      </c>
      <c r="F406" s="66" cm="1">
        <f t="array" ref="F406">IF(AND('Saleyard Weekly WA '!R409="",'Saleyard Weekly WA '!R409=""),F405,IF('Saleyard Weekly WA '!R409&lt;&gt;"",'Saleyard Weekly WA '!R409,AVERAGE(F405,INDEX('Saleyard Weekly WA '!Q410:M,MATCH(FALSE,'Saleyard Weekly WA '!Q410:M="",0)))))</f>
        <v>361.87682707968571</v>
      </c>
      <c r="G406" s="66" cm="1">
        <f t="array" ref="G406">IF(AND('Saleyard Weekly WA '!S409="",'Saleyard Weekly WA '!S409=""),G405,IF('Saleyard Weekly WA '!S409&lt;&gt;"",'Saleyard Weekly WA '!S409,AVERAGE(G405,INDEX('Saleyard Weekly WA '!R410:M,MATCH(FALSE,'Saleyard Weekly WA '!R410:M="",0)))))</f>
        <v>121.10606632772166</v>
      </c>
    </row>
    <row r="407" spans="1:7" x14ac:dyDescent="0.25">
      <c r="A407" s="36">
        <f>'Saleyard Weekly WA '!C410</f>
        <v>39366</v>
      </c>
      <c r="B407" s="66" cm="1">
        <f t="array" ref="B407">IF(AND('Saleyard Weekly WA '!N410="",'Saleyard Weekly WA '!N410=""),B406,IF('Saleyard Weekly WA '!N410&lt;&gt;"",'Saleyard Weekly WA '!N410,AVERAGE(B406,INDEX('Saleyard Weekly WA '!M411:M,MATCH(FALSE,'Saleyard Weekly WA '!M411:M="",0)))))</f>
        <v>291.33042914029181</v>
      </c>
      <c r="C407" s="66" cm="1">
        <f t="array" ref="C407">IF(AND('Saleyard Weekly WA '!O410="",'Saleyard Weekly WA '!O410=""),C406,IF('Saleyard Weekly WA '!O410&lt;&gt;"",'Saleyard Weekly WA '!O410,AVERAGE(C406,INDEX('Saleyard Weekly WA '!N411:M,MATCH(FALSE,'Saleyard Weekly WA '!N411:M="",0)))))</f>
        <v>320.70666220650958</v>
      </c>
      <c r="D407" s="66" cm="1">
        <f t="array" ref="D407">IF(AND('Saleyard Weekly WA '!P410="",'Saleyard Weekly WA '!P410=""),D406,IF('Saleyard Weekly WA '!P410&lt;&gt;"",'Saleyard Weekly WA '!P410,AVERAGE(D406,INDEX('Saleyard Weekly WA '!O411:M,MATCH(FALSE,'Saleyard Weekly WA '!O411:M="",0)))))</f>
        <v>332.60251643322113</v>
      </c>
      <c r="E407" s="66" cm="1">
        <f t="array" ref="E407">IF(AND('Saleyard Weekly WA '!Q410="",'Saleyard Weekly WA '!Q410=""),E406,IF('Saleyard Weekly WA '!Q410&lt;&gt;"",'Saleyard Weekly WA '!Q410,AVERAGE(E406,INDEX('Saleyard Weekly WA '!P411:M,MATCH(FALSE,'Saleyard Weekly WA '!P411:M="",0)))))</f>
        <v>129.51739618406287</v>
      </c>
      <c r="F407" s="66" cm="1">
        <f t="array" ref="F407">IF(AND('Saleyard Weekly WA '!R410="",'Saleyard Weekly WA '!R410=""),F406,IF('Saleyard Weekly WA '!R410&lt;&gt;"",'Saleyard Weekly WA '!R410,AVERAGE(F406,INDEX('Saleyard Weekly WA '!Q411:M,MATCH(FALSE,'Saleyard Weekly WA '!Q411:M="",0)))))</f>
        <v>328.39809810998884</v>
      </c>
      <c r="G407" s="66" cm="1">
        <f t="array" ref="G407">IF(AND('Saleyard Weekly WA '!S410="",'Saleyard Weekly WA '!S410=""),G406,IF('Saleyard Weekly WA '!S410&lt;&gt;"",'Saleyard Weekly WA '!S410,AVERAGE(G406,INDEX('Saleyard Weekly WA '!R411:M,MATCH(FALSE,'Saleyard Weekly WA '!R411:M="",0)))))</f>
        <v>125.43821729741863</v>
      </c>
    </row>
    <row r="408" spans="1:7" x14ac:dyDescent="0.25">
      <c r="A408" s="36">
        <f>'Saleyard Weekly WA '!C411</f>
        <v>39373</v>
      </c>
      <c r="B408" s="66" cm="1">
        <f t="array" ref="B408">IF(AND('Saleyard Weekly WA '!N411="",'Saleyard Weekly WA '!N411=""),B407,IF('Saleyard Weekly WA '!N411&lt;&gt;"",'Saleyard Weekly WA '!N411,AVERAGE(B407,INDEX('Saleyard Weekly WA '!M412:M,MATCH(FALSE,'Saleyard Weekly WA '!M412:M="",0)))))</f>
        <v>266.41361860830528</v>
      </c>
      <c r="C408" s="66" cm="1">
        <f t="array" ref="C408">IF(AND('Saleyard Weekly WA '!O411="",'Saleyard Weekly WA '!O411=""),C407,IF('Saleyard Weekly WA '!O411&lt;&gt;"",'Saleyard Weekly WA '!O411,AVERAGE(C407,INDEX('Saleyard Weekly WA '!N412:M,MATCH(FALSE,'Saleyard Weekly WA '!N412:M="",0)))))</f>
        <v>296.98184042199779</v>
      </c>
      <c r="D408" s="66" cm="1">
        <f t="array" ref="D408">IF(AND('Saleyard Weekly WA '!P411="",'Saleyard Weekly WA '!P411=""),D407,IF('Saleyard Weekly WA '!P411&lt;&gt;"",'Saleyard Weekly WA '!P411,AVERAGE(D407,INDEX('Saleyard Weekly WA '!O412:M,MATCH(FALSE,'Saleyard Weekly WA '!O412:M="",0)))))</f>
        <v>297.04485581593718</v>
      </c>
      <c r="E408" s="66" cm="1">
        <f t="array" ref="E408">IF(AND('Saleyard Weekly WA '!Q411="",'Saleyard Weekly WA '!Q411=""),E407,IF('Saleyard Weekly WA '!Q411&lt;&gt;"",'Saleyard Weekly WA '!Q411,AVERAGE(E407,INDEX('Saleyard Weekly WA '!P412:M,MATCH(FALSE,'Saleyard Weekly WA '!P412:M="",0)))))</f>
        <v>222.53577341189677</v>
      </c>
      <c r="F408" s="66" cm="1">
        <f t="array" ref="F408">IF(AND('Saleyard Weekly WA '!R411="",'Saleyard Weekly WA '!R411=""),F407,IF('Saleyard Weekly WA '!R411&lt;&gt;"",'Saleyard Weekly WA '!R411,AVERAGE(F407,INDEX('Saleyard Weekly WA '!Q412:M,MATCH(FALSE,'Saleyard Weekly WA '!Q412:M="",0)))))</f>
        <v>256.96394260606064</v>
      </c>
      <c r="G408" s="66" cm="1">
        <f t="array" ref="G408">IF(AND('Saleyard Weekly WA '!S411="",'Saleyard Weekly WA '!S411=""),G407,IF('Saleyard Weekly WA '!S411&lt;&gt;"",'Saleyard Weekly WA '!S411,AVERAGE(G407,INDEX('Saleyard Weekly WA '!R412:M,MATCH(FALSE,'Saleyard Weekly WA '!R412:M="",0)))))</f>
        <v>132.57039837934906</v>
      </c>
    </row>
    <row r="409" spans="1:7" x14ac:dyDescent="0.25">
      <c r="A409" s="36">
        <f>'Saleyard Weekly WA '!C412</f>
        <v>39380</v>
      </c>
      <c r="B409" s="66" cm="1">
        <f t="array" ref="B409">IF(AND('Saleyard Weekly WA '!N412="",'Saleyard Weekly WA '!N412=""),B408,IF('Saleyard Weekly WA '!N412&lt;&gt;"",'Saleyard Weekly WA '!N412,AVERAGE(B408,INDEX('Saleyard Weekly WA '!M413:M,MATCH(FALSE,'Saleyard Weekly WA '!M413:M="",0)))))</f>
        <v>280.36106854096522</v>
      </c>
      <c r="C409" s="66" cm="1">
        <f t="array" ref="C409">IF(AND('Saleyard Weekly WA '!O412="",'Saleyard Weekly WA '!O412=""),C408,IF('Saleyard Weekly WA '!O412&lt;&gt;"",'Saleyard Weekly WA '!O412,AVERAGE(C408,INDEX('Saleyard Weekly WA '!N413:M,MATCH(FALSE,'Saleyard Weekly WA '!N413:M="",0)))))</f>
        <v>291.28383396184068</v>
      </c>
      <c r="D409" s="66" cm="1">
        <f t="array" ref="D409">IF(AND('Saleyard Weekly WA '!P412="",'Saleyard Weekly WA '!P412=""),D408,IF('Saleyard Weekly WA '!P412&lt;&gt;"",'Saleyard Weekly WA '!P412,AVERAGE(D408,INDEX('Saleyard Weekly WA '!O413:M,MATCH(FALSE,'Saleyard Weekly WA '!O413:M="",0)))))</f>
        <v>326.02525004489348</v>
      </c>
      <c r="E409" s="66" cm="1">
        <f t="array" ref="E409">IF(AND('Saleyard Weekly WA '!Q412="",'Saleyard Weekly WA '!Q412=""),E408,IF('Saleyard Weekly WA '!Q412&lt;&gt;"",'Saleyard Weekly WA '!Q412,AVERAGE(E408,INDEX('Saleyard Weekly WA '!P413:M,MATCH(FALSE,'Saleyard Weekly WA '!P413:M="",0)))))</f>
        <v>222.53577341189677</v>
      </c>
      <c r="F409" s="66" cm="1">
        <f t="array" ref="F409">IF(AND('Saleyard Weekly WA '!R412="",'Saleyard Weekly WA '!R412=""),F408,IF('Saleyard Weekly WA '!R412&lt;&gt;"",'Saleyard Weekly WA '!R412,AVERAGE(F408,INDEX('Saleyard Weekly WA '!Q413:M,MATCH(FALSE,'Saleyard Weekly WA '!Q413:M="",0)))))</f>
        <v>270.22709385185186</v>
      </c>
      <c r="G409" s="66" cm="1">
        <f t="array" ref="G409">IF(AND('Saleyard Weekly WA '!S412="",'Saleyard Weekly WA '!S412=""),G408,IF('Saleyard Weekly WA '!S412&lt;&gt;"",'Saleyard Weekly WA '!S412,AVERAGE(G408,INDEX('Saleyard Weekly WA '!R413:M,MATCH(FALSE,'Saleyard Weekly WA '!R413:M="",0)))))</f>
        <v>126.32364095847363</v>
      </c>
    </row>
    <row r="410" spans="1:7" x14ac:dyDescent="0.25">
      <c r="A410" s="36">
        <f>'Saleyard Weekly WA '!C413</f>
        <v>39387</v>
      </c>
      <c r="B410" s="66" cm="1">
        <f t="array" ref="B410">IF(AND('Saleyard Weekly WA '!N413="",'Saleyard Weekly WA '!N413=""),B409,IF('Saleyard Weekly WA '!N413&lt;&gt;"",'Saleyard Weekly WA '!N413,AVERAGE(B409,INDEX('Saleyard Weekly WA '!M414:M,MATCH(FALSE,'Saleyard Weekly WA '!M414:M="",0)))))</f>
        <v>286.68704398204267</v>
      </c>
      <c r="C410" s="66" cm="1">
        <f t="array" ref="C410">IF(AND('Saleyard Weekly WA '!O413="",'Saleyard Weekly WA '!O413=""),C409,IF('Saleyard Weekly WA '!O413&lt;&gt;"",'Saleyard Weekly WA '!O413,AVERAGE(C409,INDEX('Saleyard Weekly WA '!N414:M,MATCH(FALSE,'Saleyard Weekly WA '!N414:M="",0)))))</f>
        <v>307.67117016386089</v>
      </c>
      <c r="D410" s="66" cm="1">
        <f t="array" ref="D410">IF(AND('Saleyard Weekly WA '!P413="",'Saleyard Weekly WA '!P413=""),D409,IF('Saleyard Weekly WA '!P413&lt;&gt;"",'Saleyard Weekly WA '!P413,AVERAGE(D409,INDEX('Saleyard Weekly WA '!O414:M,MATCH(FALSE,'Saleyard Weekly WA '!O414:M="",0)))))</f>
        <v>307.48008537822676</v>
      </c>
      <c r="E410" s="66" cm="1">
        <f t="array" ref="E410">IF(AND('Saleyard Weekly WA '!Q413="",'Saleyard Weekly WA '!Q413=""),E409,IF('Saleyard Weekly WA '!Q413&lt;&gt;"",'Saleyard Weekly WA '!Q413,AVERAGE(E409,INDEX('Saleyard Weekly WA '!P414:M,MATCH(FALSE,'Saleyard Weekly WA '!P414:M="",0)))))</f>
        <v>222.53577341189677</v>
      </c>
      <c r="F410" s="66" cm="1">
        <f t="array" ref="F410">IF(AND('Saleyard Weekly WA '!R413="",'Saleyard Weekly WA '!R413=""),F409,IF('Saleyard Weekly WA '!R413&lt;&gt;"",'Saleyard Weekly WA '!R413,AVERAGE(F409,INDEX('Saleyard Weekly WA '!Q414:M,MATCH(FALSE,'Saleyard Weekly WA '!Q414:M="",0)))))</f>
        <v>302.65998409427613</v>
      </c>
      <c r="G410" s="66" cm="1">
        <f t="array" ref="G410">IF(AND('Saleyard Weekly WA '!S413="",'Saleyard Weekly WA '!S413=""),G409,IF('Saleyard Weekly WA '!S413&lt;&gt;"",'Saleyard Weekly WA '!S413,AVERAGE(G409,INDEX('Saleyard Weekly WA '!R414:M,MATCH(FALSE,'Saleyard Weekly WA '!R414:M="",0)))))</f>
        <v>138.69396662401797</v>
      </c>
    </row>
    <row r="411" spans="1:7" x14ac:dyDescent="0.25">
      <c r="A411" s="36">
        <f>'Saleyard Weekly WA '!C414</f>
        <v>39394</v>
      </c>
      <c r="B411" s="66" cm="1">
        <f t="array" ref="B411">IF(AND('Saleyard Weekly WA '!N414="",'Saleyard Weekly WA '!N414=""),B410,IF('Saleyard Weekly WA '!N414&lt;&gt;"",'Saleyard Weekly WA '!N414,AVERAGE(B410,INDEX('Saleyard Weekly WA '!M415:M,MATCH(FALSE,'Saleyard Weekly WA '!M415:M="",0)))))</f>
        <v>286.54167495173965</v>
      </c>
      <c r="C411" s="66" cm="1">
        <f t="array" ref="C411">IF(AND('Saleyard Weekly WA '!O414="",'Saleyard Weekly WA '!O414=""),C410,IF('Saleyard Weekly WA '!O414&lt;&gt;"",'Saleyard Weekly WA '!O414,AVERAGE(C410,INDEX('Saleyard Weekly WA '!N415:M,MATCH(FALSE,'Saleyard Weekly WA '!N415:M="",0)))))</f>
        <v>328.70746854320993</v>
      </c>
      <c r="D411" s="66" cm="1">
        <f t="array" ref="D411">IF(AND('Saleyard Weekly WA '!P414="",'Saleyard Weekly WA '!P414=""),D410,IF('Saleyard Weekly WA '!P414&lt;&gt;"",'Saleyard Weekly WA '!P414,AVERAGE(D410,INDEX('Saleyard Weekly WA '!O415:M,MATCH(FALSE,'Saleyard Weekly WA '!O415:M="",0)))))</f>
        <v>318.96238408305277</v>
      </c>
      <c r="E411" s="66" cm="1">
        <f t="array" ref="E411">IF(AND('Saleyard Weekly WA '!Q414="",'Saleyard Weekly WA '!Q414=""),E410,IF('Saleyard Weekly WA '!Q414&lt;&gt;"",'Saleyard Weekly WA '!Q414,AVERAGE(E410,INDEX('Saleyard Weekly WA '!P415:M,MATCH(FALSE,'Saleyard Weekly WA '!P415:M="",0)))))</f>
        <v>222.53577341189677</v>
      </c>
      <c r="F411" s="66" cm="1">
        <f t="array" ref="F411">IF(AND('Saleyard Weekly WA '!R414="",'Saleyard Weekly WA '!R414=""),F410,IF('Saleyard Weekly WA '!R414&lt;&gt;"",'Saleyard Weekly WA '!R414,AVERAGE(F410,INDEX('Saleyard Weekly WA '!Q415:M,MATCH(FALSE,'Saleyard Weekly WA '!Q415:M="",0)))))</f>
        <v>298.03593847362515</v>
      </c>
      <c r="G411" s="66" cm="1">
        <f t="array" ref="G411">IF(AND('Saleyard Weekly WA '!S414="",'Saleyard Weekly WA '!S414=""),G410,IF('Saleyard Weekly WA '!S414&lt;&gt;"",'Saleyard Weekly WA '!S414,AVERAGE(G410,INDEX('Saleyard Weekly WA '!R415:M,MATCH(FALSE,'Saleyard Weekly WA '!R415:M="",0)))))</f>
        <v>127.66518862401797</v>
      </c>
    </row>
    <row r="412" spans="1:7" x14ac:dyDescent="0.25">
      <c r="A412" s="36">
        <f>'Saleyard Weekly WA '!C415</f>
        <v>39401</v>
      </c>
      <c r="B412" s="66" cm="1">
        <f t="array" ref="B412">IF(AND('Saleyard Weekly WA '!N415="",'Saleyard Weekly WA '!N415=""),B411,IF('Saleyard Weekly WA '!N415&lt;&gt;"",'Saleyard Weekly WA '!N415,AVERAGE(B411,INDEX('Saleyard Weekly WA '!M416:M,MATCH(FALSE,'Saleyard Weekly WA '!M416:M="",0)))))</f>
        <v>300.64759978002246</v>
      </c>
      <c r="C412" s="66" cm="1">
        <f t="array" ref="C412">IF(AND('Saleyard Weekly WA '!O415="",'Saleyard Weekly WA '!O415=""),C411,IF('Saleyard Weekly WA '!O415&lt;&gt;"",'Saleyard Weekly WA '!O415,AVERAGE(C411,INDEX('Saleyard Weekly WA '!N416:M,MATCH(FALSE,'Saleyard Weekly WA '!N416:M="",0)))))</f>
        <v>315.57052811447812</v>
      </c>
      <c r="D412" s="66" cm="1">
        <f t="array" ref="D412">IF(AND('Saleyard Weekly WA '!P415="",'Saleyard Weekly WA '!P415=""),D411,IF('Saleyard Weekly WA '!P415&lt;&gt;"",'Saleyard Weekly WA '!P415,AVERAGE(D411,INDEX('Saleyard Weekly WA '!O416:M,MATCH(FALSE,'Saleyard Weekly WA '!O416:M="",0)))))</f>
        <v>332.33259440852976</v>
      </c>
      <c r="E412" s="66" cm="1">
        <f t="array" ref="E412">IF(AND('Saleyard Weekly WA '!Q415="",'Saleyard Weekly WA '!Q415=""),E411,IF('Saleyard Weekly WA '!Q415&lt;&gt;"",'Saleyard Weekly WA '!Q415,AVERAGE(E411,INDEX('Saleyard Weekly WA '!P416:M,MATCH(FALSE,'Saleyard Weekly WA '!P416:M="",0)))))</f>
        <v>222.53577341189677</v>
      </c>
      <c r="F412" s="66" cm="1">
        <f t="array" ref="F412">IF(AND('Saleyard Weekly WA '!R415="",'Saleyard Weekly WA '!R415=""),F411,IF('Saleyard Weekly WA '!R415&lt;&gt;"",'Saleyard Weekly WA '!R415,AVERAGE(F411,INDEX('Saleyard Weekly WA '!Q416:M,MATCH(FALSE,'Saleyard Weekly WA '!Q416:M="",0)))))</f>
        <v>237.78933246015714</v>
      </c>
      <c r="G412" s="66" cm="1">
        <f t="array" ref="G412">IF(AND('Saleyard Weekly WA '!S415="",'Saleyard Weekly WA '!S415=""),G411,IF('Saleyard Weekly WA '!S415&lt;&gt;"",'Saleyard Weekly WA '!S415,AVERAGE(G411,INDEX('Saleyard Weekly WA '!R416:M,MATCH(FALSE,'Saleyard Weekly WA '!R416:M="",0)))))</f>
        <v>122.28337168799104</v>
      </c>
    </row>
    <row r="413" spans="1:7" x14ac:dyDescent="0.25">
      <c r="A413" s="36">
        <f>'Saleyard Weekly WA '!C416</f>
        <v>39408</v>
      </c>
      <c r="B413" s="66" cm="1">
        <f t="array" ref="B413">IF(AND('Saleyard Weekly WA '!N416="",'Saleyard Weekly WA '!N416=""),B412,IF('Saleyard Weekly WA '!N416&lt;&gt;"",'Saleyard Weekly WA '!N416,AVERAGE(B412,INDEX('Saleyard Weekly WA '!M417:M,MATCH(FALSE,'Saleyard Weekly WA '!M417:M="",0)))))</f>
        <v>313.4878106734007</v>
      </c>
      <c r="C413" s="66" cm="1">
        <f t="array" ref="C413">IF(AND('Saleyard Weekly WA '!O416="",'Saleyard Weekly WA '!O416=""),C412,IF('Saleyard Weekly WA '!O416&lt;&gt;"",'Saleyard Weekly WA '!O416,AVERAGE(C412,INDEX('Saleyard Weekly WA '!N417:M,MATCH(FALSE,'Saleyard Weekly WA '!N417:M="",0)))))</f>
        <v>334.01938494051626</v>
      </c>
      <c r="D413" s="66" cm="1">
        <f t="array" ref="D413">IF(AND('Saleyard Weekly WA '!P416="",'Saleyard Weekly WA '!P416=""),D412,IF('Saleyard Weekly WA '!P416&lt;&gt;"",'Saleyard Weekly WA '!P416,AVERAGE(D412,INDEX('Saleyard Weekly WA '!O417:M,MATCH(FALSE,'Saleyard Weekly WA '!O417:M="",0)))))</f>
        <v>351.30539572839507</v>
      </c>
      <c r="E413" s="66" cm="1">
        <f t="array" ref="E413">IF(AND('Saleyard Weekly WA '!Q416="",'Saleyard Weekly WA '!Q416=""),E412,IF('Saleyard Weekly WA '!Q416&lt;&gt;"",'Saleyard Weekly WA '!Q416,AVERAGE(E412,INDEX('Saleyard Weekly WA '!P417:M,MATCH(FALSE,'Saleyard Weekly WA '!P417:M="",0)))))</f>
        <v>222.53577341189677</v>
      </c>
      <c r="F413" s="66" cm="1">
        <f t="array" ref="F413">IF(AND('Saleyard Weekly WA '!R416="",'Saleyard Weekly WA '!R416=""),F412,IF('Saleyard Weekly WA '!R416&lt;&gt;"",'Saleyard Weekly WA '!R416,AVERAGE(F412,INDEX('Saleyard Weekly WA '!Q417:M,MATCH(FALSE,'Saleyard Weekly WA '!Q417:M="",0)))))</f>
        <v>277.37444660157126</v>
      </c>
      <c r="G413" s="66" cm="1">
        <f t="array" ref="G413">IF(AND('Saleyard Weekly WA '!S416="",'Saleyard Weekly WA '!S416=""),G412,IF('Saleyard Weekly WA '!S416&lt;&gt;"",'Saleyard Weekly WA '!S416,AVERAGE(G412,INDEX('Saleyard Weekly WA '!R417:M,MATCH(FALSE,'Saleyard Weekly WA '!R417:M="",0)))))</f>
        <v>117.56155208978677</v>
      </c>
    </row>
    <row r="414" spans="1:7" x14ac:dyDescent="0.25">
      <c r="A414" s="36">
        <f>'Saleyard Weekly WA '!C417</f>
        <v>39415</v>
      </c>
      <c r="B414" s="66" cm="1">
        <f t="array" ref="B414">IF(AND('Saleyard Weekly WA '!N417="",'Saleyard Weekly WA '!N417=""),B413,IF('Saleyard Weekly WA '!N417&lt;&gt;"",'Saleyard Weekly WA '!N417,AVERAGE(B413,INDEX('Saleyard Weekly WA '!M418:M,MATCH(FALSE,'Saleyard Weekly WA '!M418:M="",0)))))</f>
        <v>317.93261587429856</v>
      </c>
      <c r="C414" s="66" cm="1">
        <f t="array" ref="C414">IF(AND('Saleyard Weekly WA '!O417="",'Saleyard Weekly WA '!O417=""),C413,IF('Saleyard Weekly WA '!O417&lt;&gt;"",'Saleyard Weekly WA '!O417,AVERAGE(C413,INDEX('Saleyard Weekly WA '!N418:M,MATCH(FALSE,'Saleyard Weekly WA '!N418:M="",0)))))</f>
        <v>367.1491150392817</v>
      </c>
      <c r="D414" s="66" cm="1">
        <f t="array" ref="D414">IF(AND('Saleyard Weekly WA '!P417="",'Saleyard Weekly WA '!P417=""),D413,IF('Saleyard Weekly WA '!P417&lt;&gt;"",'Saleyard Weekly WA '!P417,AVERAGE(D413,INDEX('Saleyard Weekly WA '!O418:M,MATCH(FALSE,'Saleyard Weekly WA '!O418:M="",0)))))</f>
        <v>355.1845893939394</v>
      </c>
      <c r="E414" s="66" cm="1">
        <f t="array" ref="E414">IF(AND('Saleyard Weekly WA '!Q417="",'Saleyard Weekly WA '!Q417=""),E413,IF('Saleyard Weekly WA '!Q417&lt;&gt;"",'Saleyard Weekly WA '!Q417,AVERAGE(E413,INDEX('Saleyard Weekly WA '!P418:M,MATCH(FALSE,'Saleyard Weekly WA '!P418:M="",0)))))</f>
        <v>222.53577341189677</v>
      </c>
      <c r="F414" s="66" cm="1">
        <f t="array" ref="F414">IF(AND('Saleyard Weekly WA '!R417="",'Saleyard Weekly WA '!R417=""),F413,IF('Saleyard Weekly WA '!R417&lt;&gt;"",'Saleyard Weekly WA '!R417,AVERAGE(F413,INDEX('Saleyard Weekly WA '!Q418:M,MATCH(FALSE,'Saleyard Weekly WA '!Q418:M="",0)))))</f>
        <v>307.41602995959596</v>
      </c>
      <c r="G414" s="66" cm="1">
        <f t="array" ref="G414">IF(AND('Saleyard Weekly WA '!S417="",'Saleyard Weekly WA '!S417=""),G413,IF('Saleyard Weekly WA '!S417&lt;&gt;"",'Saleyard Weekly WA '!S417,AVERAGE(G413,INDEX('Saleyard Weekly WA '!R418:M,MATCH(FALSE,'Saleyard Weekly WA '!R418:M="",0)))))</f>
        <v>126.97251016161617</v>
      </c>
    </row>
    <row r="415" spans="1:7" x14ac:dyDescent="0.25">
      <c r="A415" s="36">
        <f>'Saleyard Weekly WA '!C418</f>
        <v>39422</v>
      </c>
      <c r="B415" s="66" cm="1">
        <f t="array" ref="B415">IF(AND('Saleyard Weekly WA '!N418="",'Saleyard Weekly WA '!N418=""),B414,IF('Saleyard Weekly WA '!N418&lt;&gt;"",'Saleyard Weekly WA '!N418,AVERAGE(B414,INDEX('Saleyard Weekly WA '!M419:M,MATCH(FALSE,'Saleyard Weekly WA '!M419:M="",0)))))</f>
        <v>338.39604197306397</v>
      </c>
      <c r="C415" s="66" cm="1">
        <f t="array" ref="C415">IF(AND('Saleyard Weekly WA '!O418="",'Saleyard Weekly WA '!O418=""),C414,IF('Saleyard Weekly WA '!O418&lt;&gt;"",'Saleyard Weekly WA '!O418,AVERAGE(C414,INDEX('Saleyard Weekly WA '!N419:M,MATCH(FALSE,'Saleyard Weekly WA '!N419:M="",0)))))</f>
        <v>375.51215433445572</v>
      </c>
      <c r="D415" s="66" cm="1">
        <f t="array" ref="D415">IF(AND('Saleyard Weekly WA '!P418="",'Saleyard Weekly WA '!P418=""),D414,IF('Saleyard Weekly WA '!P418&lt;&gt;"",'Saleyard Weekly WA '!P418,AVERAGE(D414,INDEX('Saleyard Weekly WA '!O419:M,MATCH(FALSE,'Saleyard Weekly WA '!O419:M="",0)))))</f>
        <v>376.17951085072957</v>
      </c>
      <c r="E415" s="66" cm="1">
        <f t="array" ref="E415">IF(AND('Saleyard Weekly WA '!Q418="",'Saleyard Weekly WA '!Q418=""),E414,IF('Saleyard Weekly WA '!Q418&lt;&gt;"",'Saleyard Weekly WA '!Q418,AVERAGE(E414,INDEX('Saleyard Weekly WA '!P419:M,MATCH(FALSE,'Saleyard Weekly WA '!P419:M="",0)))))</f>
        <v>303.34337486419753</v>
      </c>
      <c r="F415" s="66" cm="1">
        <f t="array" ref="F415">IF(AND('Saleyard Weekly WA '!R418="",'Saleyard Weekly WA '!R418=""),F414,IF('Saleyard Weekly WA '!R418&lt;&gt;"",'Saleyard Weekly WA '!R418,AVERAGE(F414,INDEX('Saleyard Weekly WA '!Q419:M,MATCH(FALSE,'Saleyard Weekly WA '!Q419:M="",0)))))</f>
        <v>331.35391822222221</v>
      </c>
      <c r="G415" s="66" cm="1">
        <f t="array" ref="G415">IF(AND('Saleyard Weekly WA '!S418="",'Saleyard Weekly WA '!S418=""),G414,IF('Saleyard Weekly WA '!S418&lt;&gt;"",'Saleyard Weekly WA '!S418,AVERAGE(G414,INDEX('Saleyard Weekly WA '!R419:M,MATCH(FALSE,'Saleyard Weekly WA '!R419:M="",0)))))</f>
        <v>130.22162112233445</v>
      </c>
    </row>
    <row r="416" spans="1:7" x14ac:dyDescent="0.25">
      <c r="A416" s="36">
        <f>'Saleyard Weekly WA '!C419</f>
        <v>39429</v>
      </c>
      <c r="B416" s="66" cm="1">
        <f t="array" ref="B416">IF(AND('Saleyard Weekly WA '!N419="",'Saleyard Weekly WA '!N419=""),B415,IF('Saleyard Weekly WA '!N419&lt;&gt;"",'Saleyard Weekly WA '!N419,AVERAGE(B415,INDEX('Saleyard Weekly WA '!M420:M,MATCH(FALSE,'Saleyard Weekly WA '!M420:M="",0)))))</f>
        <v>300.32077428731765</v>
      </c>
      <c r="C416" s="66" cm="1">
        <f t="array" ref="C416">IF(AND('Saleyard Weekly WA '!O419="",'Saleyard Weekly WA '!O419=""),C415,IF('Saleyard Weekly WA '!O419&lt;&gt;"",'Saleyard Weekly WA '!O419,AVERAGE(C415,INDEX('Saleyard Weekly WA '!N420:M,MATCH(FALSE,'Saleyard Weekly WA '!N420:M="",0)))))</f>
        <v>336.76946925925927</v>
      </c>
      <c r="D416" s="66" cm="1">
        <f t="array" ref="D416">IF(AND('Saleyard Weekly WA '!P419="",'Saleyard Weekly WA '!P419=""),D415,IF('Saleyard Weekly WA '!P419&lt;&gt;"",'Saleyard Weekly WA '!P419,AVERAGE(D415,INDEX('Saleyard Weekly WA '!O420:M,MATCH(FALSE,'Saleyard Weekly WA '!O420:M="",0)))))</f>
        <v>328.4231195757576</v>
      </c>
      <c r="E416" s="66" cm="1">
        <f t="array" ref="E416">IF(AND('Saleyard Weekly WA '!Q419="",'Saleyard Weekly WA '!Q419=""),E415,IF('Saleyard Weekly WA '!Q419&lt;&gt;"",'Saleyard Weekly WA '!Q419,AVERAGE(E415,INDEX('Saleyard Weekly WA '!P420:M,MATCH(FALSE,'Saleyard Weekly WA '!P420:M="",0)))))</f>
        <v>303.34337486419753</v>
      </c>
      <c r="F416" s="66" cm="1">
        <f t="array" ref="F416">IF(AND('Saleyard Weekly WA '!R419="",'Saleyard Weekly WA '!R419=""),F415,IF('Saleyard Weekly WA '!R419&lt;&gt;"",'Saleyard Weekly WA '!R419,AVERAGE(F415,INDEX('Saleyard Weekly WA '!Q420:M,MATCH(FALSE,'Saleyard Weekly WA '!Q420:M="",0)))))</f>
        <v>286.13545529517398</v>
      </c>
      <c r="G416" s="66" cm="1">
        <f t="array" ref="G416">IF(AND('Saleyard Weekly WA '!S419="",'Saleyard Weekly WA '!S419=""),G415,IF('Saleyard Weekly WA '!S419&lt;&gt;"",'Saleyard Weekly WA '!S419,AVERAGE(G415,INDEX('Saleyard Weekly WA '!R420:M,MATCH(FALSE,'Saleyard Weekly WA '!R420:M="",0)))))</f>
        <v>116.18320076094277</v>
      </c>
    </row>
    <row r="417" spans="1:7" x14ac:dyDescent="0.25">
      <c r="A417" s="36">
        <f>'Saleyard Weekly WA '!C420</f>
        <v>39436</v>
      </c>
      <c r="B417" s="66" cm="1">
        <f t="array" ref="B417">IF(AND('Saleyard Weekly WA '!N420="",'Saleyard Weekly WA '!N420=""),B416,IF('Saleyard Weekly WA '!N420&lt;&gt;"",'Saleyard Weekly WA '!N420,AVERAGE(B416,INDEX('Saleyard Weekly WA '!M421:M,MATCH(FALSE,'Saleyard Weekly WA '!M421:M="",0)))))</f>
        <v>292.73586370985606</v>
      </c>
      <c r="C417" s="66" cm="1">
        <f t="array" ref="C417">IF(AND('Saleyard Weekly WA '!O420="",'Saleyard Weekly WA '!O420=""),C416,IF('Saleyard Weekly WA '!O420&lt;&gt;"",'Saleyard Weekly WA '!O420,AVERAGE(C416,INDEX('Saleyard Weekly WA '!N421:M,MATCH(FALSE,'Saleyard Weekly WA '!N421:M="",0)))))</f>
        <v>359.56897626135111</v>
      </c>
      <c r="D417" s="66" cm="1">
        <f t="array" ref="D417">IF(AND('Saleyard Weekly WA '!P420="",'Saleyard Weekly WA '!P420=""),D416,IF('Saleyard Weekly WA '!P420&lt;&gt;"",'Saleyard Weekly WA '!P420,AVERAGE(D416,INDEX('Saleyard Weekly WA '!O421:M,MATCH(FALSE,'Saleyard Weekly WA '!O421:M="",0)))))</f>
        <v>348.13742925802876</v>
      </c>
      <c r="E417" s="66" cm="1">
        <f t="array" ref="E417">IF(AND('Saleyard Weekly WA '!Q420="",'Saleyard Weekly WA '!Q420=""),E416,IF('Saleyard Weekly WA '!Q420&lt;&gt;"",'Saleyard Weekly WA '!Q420,AVERAGE(E416,INDEX('Saleyard Weekly WA '!P421:M,MATCH(FALSE,'Saleyard Weekly WA '!P421:M="",0)))))</f>
        <v>303.34337486419753</v>
      </c>
      <c r="F417" s="66" cm="1">
        <f t="array" ref="F417">IF(AND('Saleyard Weekly WA '!R420="",'Saleyard Weekly WA '!R420=""),F416,IF('Saleyard Weekly WA '!R420&lt;&gt;"",'Saleyard Weekly WA '!R420,AVERAGE(F416,INDEX('Saleyard Weekly WA '!Q421:M,MATCH(FALSE,'Saleyard Weekly WA '!Q421:M="",0)))))</f>
        <v>237.79736909634553</v>
      </c>
      <c r="G417" s="66" cm="1">
        <f t="array" ref="G417">IF(AND('Saleyard Weekly WA '!S420="",'Saleyard Weekly WA '!S420=""),G416,IF('Saleyard Weekly WA '!S420&lt;&gt;"",'Saleyard Weekly WA '!S420,AVERAGE(G416,INDEX('Saleyard Weekly WA '!R421:M,MATCH(FALSE,'Saleyard Weekly WA '!R421:M="",0)))))</f>
        <v>102.84015665337763</v>
      </c>
    </row>
    <row r="418" spans="1:7" x14ac:dyDescent="0.25">
      <c r="A418" s="36">
        <f>'Saleyard Weekly WA '!C421</f>
        <v>39443</v>
      </c>
      <c r="B418" s="66" cm="1">
        <f t="array" ref="B418">IF(AND('Saleyard Weekly WA '!N421="",'Saleyard Weekly WA '!N421=""),B417,IF('Saleyard Weekly WA '!N421&lt;&gt;"",'Saleyard Weekly WA '!N421,AVERAGE(B417,INDEX('Saleyard Weekly WA '!M422:M,MATCH(FALSE,'Saleyard Weekly WA '!M422:M="",0)))))</f>
        <v>292.73586370985606</v>
      </c>
      <c r="C418" s="66" cm="1">
        <f t="array" ref="C418">IF(AND('Saleyard Weekly WA '!O421="",'Saleyard Weekly WA '!O421=""),C417,IF('Saleyard Weekly WA '!O421&lt;&gt;"",'Saleyard Weekly WA '!O421,AVERAGE(C417,INDEX('Saleyard Weekly WA '!N422:M,MATCH(FALSE,'Saleyard Weekly WA '!N422:M="",0)))))</f>
        <v>359.56897626135111</v>
      </c>
      <c r="D418" s="66" cm="1">
        <f t="array" ref="D418">IF(AND('Saleyard Weekly WA '!P421="",'Saleyard Weekly WA '!P421=""),D417,IF('Saleyard Weekly WA '!P421&lt;&gt;"",'Saleyard Weekly WA '!P421,AVERAGE(D417,INDEX('Saleyard Weekly WA '!O422:M,MATCH(FALSE,'Saleyard Weekly WA '!O422:M="",0)))))</f>
        <v>348.13742925802876</v>
      </c>
      <c r="E418" s="66" cm="1">
        <f t="array" ref="E418">IF(AND('Saleyard Weekly WA '!Q421="",'Saleyard Weekly WA '!Q421=""),E417,IF('Saleyard Weekly WA '!Q421&lt;&gt;"",'Saleyard Weekly WA '!Q421,AVERAGE(E417,INDEX('Saleyard Weekly WA '!P422:M,MATCH(FALSE,'Saleyard Weekly WA '!P422:M="",0)))))</f>
        <v>303.34337486419753</v>
      </c>
      <c r="F418" s="66" cm="1">
        <f t="array" ref="F418">IF(AND('Saleyard Weekly WA '!R421="",'Saleyard Weekly WA '!R421=""),F417,IF('Saleyard Weekly WA '!R421&lt;&gt;"",'Saleyard Weekly WA '!R421,AVERAGE(F417,INDEX('Saleyard Weekly WA '!Q422:M,MATCH(FALSE,'Saleyard Weekly WA '!Q422:M="",0)))))</f>
        <v>237.79736909634553</v>
      </c>
      <c r="G418" s="66" cm="1">
        <f t="array" ref="G418">IF(AND('Saleyard Weekly WA '!S421="",'Saleyard Weekly WA '!S421=""),G417,IF('Saleyard Weekly WA '!S421&lt;&gt;"",'Saleyard Weekly WA '!S421,AVERAGE(G417,INDEX('Saleyard Weekly WA '!R422:M,MATCH(FALSE,'Saleyard Weekly WA '!R422:M="",0)))))</f>
        <v>102.84015665337763</v>
      </c>
    </row>
    <row r="419" spans="1:7" x14ac:dyDescent="0.25">
      <c r="A419" s="36">
        <f>'Saleyard Weekly WA '!C422</f>
        <v>39450</v>
      </c>
      <c r="B419" s="66" cm="1">
        <f t="array" ref="B419">IF(AND('Saleyard Weekly WA '!N422="",'Saleyard Weekly WA '!N422=""),B418,IF('Saleyard Weekly WA '!N422&lt;&gt;"",'Saleyard Weekly WA '!N422,AVERAGE(B418,INDEX('Saleyard Weekly WA '!M423:M,MATCH(FALSE,'Saleyard Weekly WA '!M423:M="",0)))))</f>
        <v>292.73586370985606</v>
      </c>
      <c r="C419" s="66" cm="1">
        <f t="array" ref="C419">IF(AND('Saleyard Weekly WA '!O422="",'Saleyard Weekly WA '!O422=""),C418,IF('Saleyard Weekly WA '!O422&lt;&gt;"",'Saleyard Weekly WA '!O422,AVERAGE(C418,INDEX('Saleyard Weekly WA '!N423:M,MATCH(FALSE,'Saleyard Weekly WA '!N423:M="",0)))))</f>
        <v>359.56897626135111</v>
      </c>
      <c r="D419" s="66" cm="1">
        <f t="array" ref="D419">IF(AND('Saleyard Weekly WA '!P422="",'Saleyard Weekly WA '!P422=""),D418,IF('Saleyard Weekly WA '!P422&lt;&gt;"",'Saleyard Weekly WA '!P422,AVERAGE(D418,INDEX('Saleyard Weekly WA '!O423:M,MATCH(FALSE,'Saleyard Weekly WA '!O423:M="",0)))))</f>
        <v>348.13742925802876</v>
      </c>
      <c r="E419" s="66" cm="1">
        <f t="array" ref="E419">IF(AND('Saleyard Weekly WA '!Q422="",'Saleyard Weekly WA '!Q422=""),E418,IF('Saleyard Weekly WA '!Q422&lt;&gt;"",'Saleyard Weekly WA '!Q422,AVERAGE(E418,INDEX('Saleyard Weekly WA '!P423:M,MATCH(FALSE,'Saleyard Weekly WA '!P423:M="",0)))))</f>
        <v>303.34337486419753</v>
      </c>
      <c r="F419" s="66" cm="1">
        <f t="array" ref="F419">IF(AND('Saleyard Weekly WA '!R422="",'Saleyard Weekly WA '!R422=""),F418,IF('Saleyard Weekly WA '!R422&lt;&gt;"",'Saleyard Weekly WA '!R422,AVERAGE(F418,INDEX('Saleyard Weekly WA '!Q423:M,MATCH(FALSE,'Saleyard Weekly WA '!Q423:M="",0)))))</f>
        <v>237.79736909634553</v>
      </c>
      <c r="G419" s="66" cm="1">
        <f t="array" ref="G419">IF(AND('Saleyard Weekly WA '!S422="",'Saleyard Weekly WA '!S422=""),G418,IF('Saleyard Weekly WA '!S422&lt;&gt;"",'Saleyard Weekly WA '!S422,AVERAGE(G418,INDEX('Saleyard Weekly WA '!R423:M,MATCH(FALSE,'Saleyard Weekly WA '!R423:M="",0)))))</f>
        <v>102.84015665337763</v>
      </c>
    </row>
    <row r="420" spans="1:7" x14ac:dyDescent="0.25">
      <c r="A420" s="36">
        <f>'Saleyard Weekly WA '!C423</f>
        <v>39457</v>
      </c>
      <c r="B420" s="66" cm="1">
        <f t="array" ref="B420">IF(AND('Saleyard Weekly WA '!N423="",'Saleyard Weekly WA '!N423=""),B419,IF('Saleyard Weekly WA '!N423&lt;&gt;"",'Saleyard Weekly WA '!N423,AVERAGE(B419,INDEX('Saleyard Weekly WA '!M424:M,MATCH(FALSE,'Saleyard Weekly WA '!M424:M="",0)))))</f>
        <v>395.57919482170541</v>
      </c>
      <c r="C420" s="66" cm="1">
        <f t="array" ref="C420">IF(AND('Saleyard Weekly WA '!O423="",'Saleyard Weekly WA '!O423=""),C419,IF('Saleyard Weekly WA '!O423&lt;&gt;"",'Saleyard Weekly WA '!O423,AVERAGE(C419,INDEX('Saleyard Weekly WA '!N424:M,MATCH(FALSE,'Saleyard Weekly WA '!N424:M="",0)))))</f>
        <v>404.22855389590256</v>
      </c>
      <c r="D420" s="66" cm="1">
        <f t="array" ref="D420">IF(AND('Saleyard Weekly WA '!P423="",'Saleyard Weekly WA '!P423=""),D419,IF('Saleyard Weekly WA '!P423&lt;&gt;"",'Saleyard Weekly WA '!P423,AVERAGE(D419,INDEX('Saleyard Weekly WA '!O424:M,MATCH(FALSE,'Saleyard Weekly WA '!O424:M="",0)))))</f>
        <v>413.26435344850501</v>
      </c>
      <c r="E420" s="66" cm="1">
        <f t="array" ref="E420">IF(AND('Saleyard Weekly WA '!Q423="",'Saleyard Weekly WA '!Q423=""),E419,IF('Saleyard Weekly WA '!Q423&lt;&gt;"",'Saleyard Weekly WA '!Q423,AVERAGE(E419,INDEX('Saleyard Weekly WA '!P424:M,MATCH(FALSE,'Saleyard Weekly WA '!P424:M="",0)))))</f>
        <v>303.34337486419753</v>
      </c>
      <c r="F420" s="66" cm="1">
        <f t="array" ref="F420">IF(AND('Saleyard Weekly WA '!R423="",'Saleyard Weekly WA '!R423=""),F419,IF('Saleyard Weekly WA '!R423&lt;&gt;"",'Saleyard Weekly WA '!R423,AVERAGE(F419,INDEX('Saleyard Weekly WA '!Q424:M,MATCH(FALSE,'Saleyard Weekly WA '!Q424:M="",0)))))</f>
        <v>328.96558508305651</v>
      </c>
      <c r="G420" s="66" cm="1">
        <f t="array" ref="G420">IF(AND('Saleyard Weekly WA '!S423="",'Saleyard Weekly WA '!S423=""),G419,IF('Saleyard Weekly WA '!S423&lt;&gt;"",'Saleyard Weekly WA '!S423,AVERAGE(G419,INDEX('Saleyard Weekly WA '!R424:M,MATCH(FALSE,'Saleyard Weekly WA '!R424:M="",0)))))</f>
        <v>138.28452160132892</v>
      </c>
    </row>
    <row r="421" spans="1:7" x14ac:dyDescent="0.25">
      <c r="A421" s="36">
        <f>'Saleyard Weekly WA '!C424</f>
        <v>39464</v>
      </c>
      <c r="B421" s="66" cm="1">
        <f t="array" ref="B421">IF(AND('Saleyard Weekly WA '!N424="",'Saleyard Weekly WA '!N424=""),B420,IF('Saleyard Weekly WA '!N424&lt;&gt;"",'Saleyard Weekly WA '!N424,AVERAGE(B420,INDEX('Saleyard Weekly WA '!M425:M,MATCH(FALSE,'Saleyard Weekly WA '!M425:M="",0)))))</f>
        <v>341.33889321151719</v>
      </c>
      <c r="C421" s="66" cm="1">
        <f t="array" ref="C421">IF(AND('Saleyard Weekly WA '!O424="",'Saleyard Weekly WA '!O424=""),C420,IF('Saleyard Weekly WA '!O424&lt;&gt;"",'Saleyard Weekly WA '!O424,AVERAGE(C420,INDEX('Saleyard Weekly WA '!N425:M,MATCH(FALSE,'Saleyard Weekly WA '!N425:M="",0)))))</f>
        <v>411.08969348394243</v>
      </c>
      <c r="D421" s="66" cm="1">
        <f t="array" ref="D421">IF(AND('Saleyard Weekly WA '!P424="",'Saleyard Weekly WA '!P424=""),D420,IF('Saleyard Weekly WA '!P424&lt;&gt;"",'Saleyard Weekly WA '!P424,AVERAGE(D420,INDEX('Saleyard Weekly WA '!O425:M,MATCH(FALSE,'Saleyard Weekly WA '!O425:M="",0)))))</f>
        <v>426.28201530454044</v>
      </c>
      <c r="E421" s="66" cm="1">
        <f t="array" ref="E421">IF(AND('Saleyard Weekly WA '!Q424="",'Saleyard Weekly WA '!Q424=""),E420,IF('Saleyard Weekly WA '!Q424&lt;&gt;"",'Saleyard Weekly WA '!Q424,AVERAGE(E420,INDEX('Saleyard Weekly WA '!P425:M,MATCH(FALSE,'Saleyard Weekly WA '!P425:M="",0)))))</f>
        <v>288.90400862679957</v>
      </c>
      <c r="F421" s="66" cm="1">
        <f t="array" ref="F421">IF(AND('Saleyard Weekly WA '!R424="",'Saleyard Weekly WA '!R424=""),F420,IF('Saleyard Weekly WA '!R424&lt;&gt;"",'Saleyard Weekly WA '!R424,AVERAGE(F420,INDEX('Saleyard Weekly WA '!Q425:M,MATCH(FALSE,'Saleyard Weekly WA '!Q425:M="",0)))))</f>
        <v>325.83708213732007</v>
      </c>
      <c r="G421" s="66" cm="1">
        <f t="array" ref="G421">IF(AND('Saleyard Weekly WA '!S424="",'Saleyard Weekly WA '!S424=""),G420,IF('Saleyard Weekly WA '!S424&lt;&gt;"",'Saleyard Weekly WA '!S424,AVERAGE(G420,INDEX('Saleyard Weekly WA '!R425:M,MATCH(FALSE,'Saleyard Weekly WA '!R425:M="",0)))))</f>
        <v>134.51855058914728</v>
      </c>
    </row>
    <row r="422" spans="1:7" x14ac:dyDescent="0.25">
      <c r="A422" s="36">
        <f>'Saleyard Weekly WA '!C425</f>
        <v>39471</v>
      </c>
      <c r="B422" s="66" cm="1">
        <f t="array" ref="B422">IF(AND('Saleyard Weekly WA '!N425="",'Saleyard Weekly WA '!N425=""),B421,IF('Saleyard Weekly WA '!N425&lt;&gt;"",'Saleyard Weekly WA '!N425,AVERAGE(B421,INDEX('Saleyard Weekly WA '!M426:M,MATCH(FALSE,'Saleyard Weekly WA '!M426:M="",0)))))</f>
        <v>347.23079931782945</v>
      </c>
      <c r="C422" s="66" cm="1">
        <f t="array" ref="C422">IF(AND('Saleyard Weekly WA '!O425="",'Saleyard Weekly WA '!O425=""),C421,IF('Saleyard Weekly WA '!O425&lt;&gt;"",'Saleyard Weekly WA '!O425,AVERAGE(C421,INDEX('Saleyard Weekly WA '!N426:M,MATCH(FALSE,'Saleyard Weekly WA '!N426:M="",0)))))</f>
        <v>377.51169030786269</v>
      </c>
      <c r="D422" s="66" cm="1">
        <f t="array" ref="D422">IF(AND('Saleyard Weekly WA '!P425="",'Saleyard Weekly WA '!P425=""),D421,IF('Saleyard Weekly WA '!P425&lt;&gt;"",'Saleyard Weekly WA '!P425,AVERAGE(D421,INDEX('Saleyard Weekly WA '!O426:M,MATCH(FALSE,'Saleyard Weekly WA '!O426:M="",0)))))</f>
        <v>391.92777140863791</v>
      </c>
      <c r="E422" s="66" cm="1">
        <f t="array" ref="E422">IF(AND('Saleyard Weekly WA '!Q425="",'Saleyard Weekly WA '!Q425=""),E421,IF('Saleyard Weekly WA '!Q425&lt;&gt;"",'Saleyard Weekly WA '!Q425,AVERAGE(E421,INDEX('Saleyard Weekly WA '!P426:M,MATCH(FALSE,'Saleyard Weekly WA '!P426:M="",0)))))</f>
        <v>362.08933143078627</v>
      </c>
      <c r="F422" s="66" cm="1">
        <f t="array" ref="F422">IF(AND('Saleyard Weekly WA '!R425="",'Saleyard Weekly WA '!R425=""),F421,IF('Saleyard Weekly WA '!R425&lt;&gt;"",'Saleyard Weekly WA '!R425,AVERAGE(F421,INDEX('Saleyard Weekly WA '!Q426:M,MATCH(FALSE,'Saleyard Weekly WA '!Q426:M="",0)))))</f>
        <v>309.07713246733113</v>
      </c>
      <c r="G422" s="66" cm="1">
        <f t="array" ref="G422">IF(AND('Saleyard Weekly WA '!S425="",'Saleyard Weekly WA '!S425=""),G421,IF('Saleyard Weekly WA '!S425&lt;&gt;"",'Saleyard Weekly WA '!S425,AVERAGE(G421,INDEX('Saleyard Weekly WA '!R426:M,MATCH(FALSE,'Saleyard Weekly WA '!R426:M="",0)))))</f>
        <v>135.45557302990034</v>
      </c>
    </row>
    <row r="423" spans="1:7" x14ac:dyDescent="0.25">
      <c r="A423" s="36">
        <f>'Saleyard Weekly WA '!C426</f>
        <v>39478</v>
      </c>
      <c r="B423" s="66" cm="1">
        <f t="array" ref="B423">IF(AND('Saleyard Weekly WA '!N426="",'Saleyard Weekly WA '!N426=""),B422,IF('Saleyard Weekly WA '!N426&lt;&gt;"",'Saleyard Weekly WA '!N426,AVERAGE(B422,INDEX('Saleyard Weekly WA '!M427:M,MATCH(FALSE,'Saleyard Weekly WA '!M427:M="",0)))))</f>
        <v>302.22012836544855</v>
      </c>
      <c r="C423" s="66" cm="1">
        <f t="array" ref="C423">IF(AND('Saleyard Weekly WA '!O426="",'Saleyard Weekly WA '!O426=""),C422,IF('Saleyard Weekly WA '!O426&lt;&gt;"",'Saleyard Weekly WA '!O426,AVERAGE(C422,INDEX('Saleyard Weekly WA '!N427:M,MATCH(FALSE,'Saleyard Weekly WA '!N427:M="",0)))))</f>
        <v>379.17855065559252</v>
      </c>
      <c r="D423" s="66" cm="1">
        <f t="array" ref="D423">IF(AND('Saleyard Weekly WA '!P426="",'Saleyard Weekly WA '!P426=""),D422,IF('Saleyard Weekly WA '!P426&lt;&gt;"",'Saleyard Weekly WA '!P426,AVERAGE(D422,INDEX('Saleyard Weekly WA '!O427:M,MATCH(FALSE,'Saleyard Weekly WA '!O427:M="",0)))))</f>
        <v>384.19241100553711</v>
      </c>
      <c r="E423" s="66" cm="1">
        <f t="array" ref="E423">IF(AND('Saleyard Weekly WA '!Q426="",'Saleyard Weekly WA '!Q426=""),E422,IF('Saleyard Weekly WA '!Q426&lt;&gt;"",'Saleyard Weekly WA '!Q426,AVERAGE(E422,INDEX('Saleyard Weekly WA '!P427:M,MATCH(FALSE,'Saleyard Weekly WA '!P427:M="",0)))))</f>
        <v>302.07981576744186</v>
      </c>
      <c r="F423" s="66" cm="1">
        <f t="array" ref="F423">IF(AND('Saleyard Weekly WA '!R426="",'Saleyard Weekly WA '!R426=""),F422,IF('Saleyard Weekly WA '!R426&lt;&gt;"",'Saleyard Weekly WA '!R426,AVERAGE(F422,INDEX('Saleyard Weekly WA '!Q427:M,MATCH(FALSE,'Saleyard Weekly WA '!Q427:M="",0)))))</f>
        <v>294.38294631229235</v>
      </c>
      <c r="G423" s="66" cm="1">
        <f t="array" ref="G423">IF(AND('Saleyard Weekly WA '!S426="",'Saleyard Weekly WA '!S426=""),G422,IF('Saleyard Weekly WA '!S426&lt;&gt;"",'Saleyard Weekly WA '!S426,AVERAGE(G422,INDEX('Saleyard Weekly WA '!R427:M,MATCH(FALSE,'Saleyard Weekly WA '!R427:M="",0)))))</f>
        <v>122.1996248704319</v>
      </c>
    </row>
    <row r="424" spans="1:7" x14ac:dyDescent="0.25">
      <c r="A424" s="36">
        <f>'Saleyard Weekly WA '!C427</f>
        <v>39485</v>
      </c>
      <c r="B424" s="66" cm="1">
        <f t="array" ref="B424">IF(AND('Saleyard Weekly WA '!N427="",'Saleyard Weekly WA '!N427=""),B423,IF('Saleyard Weekly WA '!N427&lt;&gt;"",'Saleyard Weekly WA '!N427,AVERAGE(B423,INDEX('Saleyard Weekly WA '!M428:M,MATCH(FALSE,'Saleyard Weekly WA '!M428:M="",0)))))</f>
        <v>345.69334160354373</v>
      </c>
      <c r="C424" s="66" cm="1">
        <f t="array" ref="C424">IF(AND('Saleyard Weekly WA '!O427="",'Saleyard Weekly WA '!O427=""),C423,IF('Saleyard Weekly WA '!O427&lt;&gt;"",'Saleyard Weekly WA '!O427,AVERAGE(C423,INDEX('Saleyard Weekly WA '!N428:M,MATCH(FALSE,'Saleyard Weekly WA '!N428:M="",0)))))</f>
        <v>387.02916664894792</v>
      </c>
      <c r="D424" s="66" cm="1">
        <f t="array" ref="D424">IF(AND('Saleyard Weekly WA '!P427="",'Saleyard Weekly WA '!P427=""),D423,IF('Saleyard Weekly WA '!P427&lt;&gt;"",'Saleyard Weekly WA '!P427,AVERAGE(D423,INDEX('Saleyard Weekly WA '!O428:M,MATCH(FALSE,'Saleyard Weekly WA '!O428:M="",0)))))</f>
        <v>408.60006819712072</v>
      </c>
      <c r="E424" s="66" cm="1">
        <f t="array" ref="E424">IF(AND('Saleyard Weekly WA '!Q427="",'Saleyard Weekly WA '!Q427=""),E423,IF('Saleyard Weekly WA '!Q427&lt;&gt;"",'Saleyard Weekly WA '!Q427,AVERAGE(E423,INDEX('Saleyard Weekly WA '!P428:M,MATCH(FALSE,'Saleyard Weekly WA '!P428:M="",0)))))</f>
        <v>341.40267375636768</v>
      </c>
      <c r="F424" s="66" cm="1">
        <f t="array" ref="F424">IF(AND('Saleyard Weekly WA '!R427="",'Saleyard Weekly WA '!R427=""),F423,IF('Saleyard Weekly WA '!R427&lt;&gt;"",'Saleyard Weekly WA '!R427,AVERAGE(F423,INDEX('Saleyard Weekly WA '!Q428:M,MATCH(FALSE,'Saleyard Weekly WA '!Q428:M="",0)))))</f>
        <v>313.60383229235885</v>
      </c>
      <c r="G424" s="66" cm="1">
        <f t="array" ref="G424">IF(AND('Saleyard Weekly WA '!S427="",'Saleyard Weekly WA '!S427=""),G423,IF('Saleyard Weekly WA '!S427&lt;&gt;"",'Saleyard Weekly WA '!S427,AVERAGE(G423,INDEX('Saleyard Weekly WA '!R428:M,MATCH(FALSE,'Saleyard Weekly WA '!R428:M="",0)))))</f>
        <v>133.27063441417496</v>
      </c>
    </row>
    <row r="425" spans="1:7" x14ac:dyDescent="0.25">
      <c r="A425" s="36">
        <f>'Saleyard Weekly WA '!C428</f>
        <v>39492</v>
      </c>
      <c r="B425" s="66" cm="1">
        <f t="array" ref="B425">IF(AND('Saleyard Weekly WA '!N428="",'Saleyard Weekly WA '!N428=""),B424,IF('Saleyard Weekly WA '!N428&lt;&gt;"",'Saleyard Weekly WA '!N428,AVERAGE(B424,INDEX('Saleyard Weekly WA '!M429:M,MATCH(FALSE,'Saleyard Weekly WA '!M429:M="",0)))))</f>
        <v>343.81242128460684</v>
      </c>
      <c r="C425" s="66" cm="1">
        <f t="array" ref="C425">IF(AND('Saleyard Weekly WA '!O428="",'Saleyard Weekly WA '!O428=""),C424,IF('Saleyard Weekly WA '!O428&lt;&gt;"",'Saleyard Weekly WA '!O428,AVERAGE(C424,INDEX('Saleyard Weekly WA '!N429:M,MATCH(FALSE,'Saleyard Weekly WA '!N429:M="",0)))))</f>
        <v>374.19388535548177</v>
      </c>
      <c r="D425" s="66" cm="1">
        <f t="array" ref="D425">IF(AND('Saleyard Weekly WA '!P428="",'Saleyard Weekly WA '!P428=""),D424,IF('Saleyard Weekly WA '!P428&lt;&gt;"",'Saleyard Weekly WA '!P428,AVERAGE(D424,INDEX('Saleyard Weekly WA '!O429:M,MATCH(FALSE,'Saleyard Weekly WA '!O429:M="",0)))))</f>
        <v>387.41001220819493</v>
      </c>
      <c r="E425" s="66" cm="1">
        <f t="array" ref="E425">IF(AND('Saleyard Weekly WA '!Q428="",'Saleyard Weekly WA '!Q428=""),E424,IF('Saleyard Weekly WA '!Q428&lt;&gt;"",'Saleyard Weekly WA '!Q428,AVERAGE(E424,INDEX('Saleyard Weekly WA '!P429:M,MATCH(FALSE,'Saleyard Weekly WA '!P429:M="",0)))))</f>
        <v>336.03819549058699</v>
      </c>
      <c r="F425" s="66" cm="1">
        <f t="array" ref="F425">IF(AND('Saleyard Weekly WA '!R428="",'Saleyard Weekly WA '!R428=""),F424,IF('Saleyard Weekly WA '!R428&lt;&gt;"",'Saleyard Weekly WA '!R428,AVERAGE(F424,INDEX('Saleyard Weekly WA '!Q429:M,MATCH(FALSE,'Saleyard Weekly WA '!Q429:M="",0)))))</f>
        <v>289.5232363366556</v>
      </c>
      <c r="G425" s="66" cm="1">
        <f t="array" ref="G425">IF(AND('Saleyard Weekly WA '!S428="",'Saleyard Weekly WA '!S428=""),G424,IF('Saleyard Weekly WA '!S428&lt;&gt;"",'Saleyard Weekly WA '!S428,AVERAGE(G424,INDEX('Saleyard Weekly WA '!R429:M,MATCH(FALSE,'Saleyard Weekly WA '!R429:M="",0)))))</f>
        <v>144.67993720487266</v>
      </c>
    </row>
    <row r="426" spans="1:7" x14ac:dyDescent="0.25">
      <c r="A426" s="36">
        <f>'Saleyard Weekly WA '!C429</f>
        <v>39499</v>
      </c>
      <c r="B426" s="66" cm="1">
        <f t="array" ref="B426">IF(AND('Saleyard Weekly WA '!N429="",'Saleyard Weekly WA '!N429=""),B425,IF('Saleyard Weekly WA '!N429&lt;&gt;"",'Saleyard Weekly WA '!N429,AVERAGE(B425,INDEX('Saleyard Weekly WA '!M430:M,MATCH(FALSE,'Saleyard Weekly WA '!M430:M="",0)))))</f>
        <v>348.12572184496122</v>
      </c>
      <c r="C426" s="66" cm="1">
        <f t="array" ref="C426">IF(AND('Saleyard Weekly WA '!O429="",'Saleyard Weekly WA '!O429=""),C425,IF('Saleyard Weekly WA '!O429&lt;&gt;"",'Saleyard Weekly WA '!O429,AVERAGE(C425,INDEX('Saleyard Weekly WA '!N430:M,MATCH(FALSE,'Saleyard Weekly WA '!N430:M="",0)))))</f>
        <v>356.38717972978958</v>
      </c>
      <c r="D426" s="66" cm="1">
        <f t="array" ref="D426">IF(AND('Saleyard Weekly WA '!P429="",'Saleyard Weekly WA '!P429=""),D425,IF('Saleyard Weekly WA '!P429&lt;&gt;"",'Saleyard Weekly WA '!P429,AVERAGE(D425,INDEX('Saleyard Weekly WA '!O430:M,MATCH(FALSE,'Saleyard Weekly WA '!O430:M="",0)))))</f>
        <v>366.01889440310083</v>
      </c>
      <c r="E426" s="66" cm="1">
        <f t="array" ref="E426">IF(AND('Saleyard Weekly WA '!Q429="",'Saleyard Weekly WA '!Q429=""),E425,IF('Saleyard Weekly WA '!Q429&lt;&gt;"",'Saleyard Weekly WA '!Q429,AVERAGE(E425,INDEX('Saleyard Weekly WA '!P430:M,MATCH(FALSE,'Saleyard Weekly WA '!P430:M="",0)))))</f>
        <v>338.28415041860467</v>
      </c>
      <c r="F426" s="66" cm="1">
        <f t="array" ref="F426">IF(AND('Saleyard Weekly WA '!R429="",'Saleyard Weekly WA '!R429=""),F425,IF('Saleyard Weekly WA '!R429&lt;&gt;"",'Saleyard Weekly WA '!R429,AVERAGE(F425,INDEX('Saleyard Weekly WA '!Q430:M,MATCH(FALSE,'Saleyard Weekly WA '!Q430:M="",0)))))</f>
        <v>319.35572995570323</v>
      </c>
      <c r="G426" s="66" cm="1">
        <f t="array" ref="G426">IF(AND('Saleyard Weekly WA '!S429="",'Saleyard Weekly WA '!S429=""),G425,IF('Saleyard Weekly WA '!S429&lt;&gt;"",'Saleyard Weekly WA '!S429,AVERAGE(G425,INDEX('Saleyard Weekly WA '!R430:M,MATCH(FALSE,'Saleyard Weekly WA '!R430:M="",0)))))</f>
        <v>143.1002326112957</v>
      </c>
    </row>
    <row r="427" spans="1:7" x14ac:dyDescent="0.25">
      <c r="A427" s="36">
        <f>'Saleyard Weekly WA '!C430</f>
        <v>39506</v>
      </c>
      <c r="B427" s="66" cm="1">
        <f t="array" ref="B427">IF(AND('Saleyard Weekly WA '!N430="",'Saleyard Weekly WA '!N430=""),B426,IF('Saleyard Weekly WA '!N430&lt;&gt;"",'Saleyard Weekly WA '!N430,AVERAGE(B426,INDEX('Saleyard Weekly WA '!M431:M,MATCH(FALSE,'Saleyard Weekly WA '!M431:M="",0)))))</f>
        <v>341.10706317386496</v>
      </c>
      <c r="C427" s="66" cm="1">
        <f t="array" ref="C427">IF(AND('Saleyard Weekly WA '!O430="",'Saleyard Weekly WA '!O430=""),C426,IF('Saleyard Weekly WA '!O430&lt;&gt;"",'Saleyard Weekly WA '!O430,AVERAGE(C426,INDEX('Saleyard Weekly WA '!N431:M,MATCH(FALSE,'Saleyard Weekly WA '!N431:M="",0)))))</f>
        <v>380.13390418826134</v>
      </c>
      <c r="D427" s="66" cm="1">
        <f t="array" ref="D427">IF(AND('Saleyard Weekly WA '!P430="",'Saleyard Weekly WA '!P430=""),D426,IF('Saleyard Weekly WA '!P430&lt;&gt;"",'Saleyard Weekly WA '!P430,AVERAGE(D426,INDEX('Saleyard Weekly WA '!O431:M,MATCH(FALSE,'Saleyard Weekly WA '!O431:M="",0)))))</f>
        <v>388.94767823034334</v>
      </c>
      <c r="E427" s="66" cm="1">
        <f t="array" ref="E427">IF(AND('Saleyard Weekly WA '!Q430="",'Saleyard Weekly WA '!Q430=""),E426,IF('Saleyard Weekly WA '!Q430&lt;&gt;"",'Saleyard Weekly WA '!Q430,AVERAGE(E426,INDEX('Saleyard Weekly WA '!P431:M,MATCH(FALSE,'Saleyard Weekly WA '!P431:M="",0)))))</f>
        <v>329.77839725138426</v>
      </c>
      <c r="F427" s="66" cm="1">
        <f t="array" ref="F427">IF(AND('Saleyard Weekly WA '!R430="",'Saleyard Weekly WA '!R430=""),F426,IF('Saleyard Weekly WA '!R430&lt;&gt;"",'Saleyard Weekly WA '!R430,AVERAGE(F426,INDEX('Saleyard Weekly WA '!Q431:M,MATCH(FALSE,'Saleyard Weekly WA '!Q431:M="",0)))))</f>
        <v>272.09583376965674</v>
      </c>
      <c r="G427" s="66" cm="1">
        <f t="array" ref="G427">IF(AND('Saleyard Weekly WA '!S430="",'Saleyard Weekly WA '!S430=""),G426,IF('Saleyard Weekly WA '!S430&lt;&gt;"",'Saleyard Weekly WA '!S430,AVERAGE(G426,INDEX('Saleyard Weekly WA '!R431:M,MATCH(FALSE,'Saleyard Weekly WA '!R431:M="",0)))))</f>
        <v>138.67664390033224</v>
      </c>
    </row>
    <row r="428" spans="1:7" x14ac:dyDescent="0.25">
      <c r="A428" s="36">
        <f>'Saleyard Weekly WA '!C431</f>
        <v>39513</v>
      </c>
      <c r="B428" s="66" cm="1">
        <f t="array" ref="B428">IF(AND('Saleyard Weekly WA '!N431="",'Saleyard Weekly WA '!N431=""),B427,IF('Saleyard Weekly WA '!N431&lt;&gt;"",'Saleyard Weekly WA '!N431,AVERAGE(B427,INDEX('Saleyard Weekly WA '!M432:M,MATCH(FALSE,'Saleyard Weekly WA '!M432:M="",0)))))</f>
        <v>381.28994765005541</v>
      </c>
      <c r="C428" s="66" cm="1">
        <f t="array" ref="C428">IF(AND('Saleyard Weekly WA '!O431="",'Saleyard Weekly WA '!O431=""),C427,IF('Saleyard Weekly WA '!O431&lt;&gt;"",'Saleyard Weekly WA '!O431,AVERAGE(C427,INDEX('Saleyard Weekly WA '!N432:M,MATCH(FALSE,'Saleyard Weekly WA '!N432:M="",0)))))</f>
        <v>399.58352242524916</v>
      </c>
      <c r="D428" s="66" cm="1">
        <f t="array" ref="D428">IF(AND('Saleyard Weekly WA '!P431="",'Saleyard Weekly WA '!P431=""),D427,IF('Saleyard Weekly WA '!P431&lt;&gt;"",'Saleyard Weekly WA '!P431,AVERAGE(D427,INDEX('Saleyard Weekly WA '!O432:M,MATCH(FALSE,'Saleyard Weekly WA '!O432:M="",0)))))</f>
        <v>396.63826138870439</v>
      </c>
      <c r="E428" s="66" cm="1">
        <f t="array" ref="E428">IF(AND('Saleyard Weekly WA '!Q431="",'Saleyard Weekly WA '!Q431=""),E427,IF('Saleyard Weekly WA '!Q431&lt;&gt;"",'Saleyard Weekly WA '!Q431,AVERAGE(E427,INDEX('Saleyard Weekly WA '!P432:M,MATCH(FALSE,'Saleyard Weekly WA '!P432:M="",0)))))</f>
        <v>329.77839725138426</v>
      </c>
      <c r="F428" s="66" cm="1">
        <f t="array" ref="F428">IF(AND('Saleyard Weekly WA '!R431="",'Saleyard Weekly WA '!R431=""),F427,IF('Saleyard Weekly WA '!R431&lt;&gt;"",'Saleyard Weekly WA '!R431,AVERAGE(F427,INDEX('Saleyard Weekly WA '!Q432:M,MATCH(FALSE,'Saleyard Weekly WA '!Q432:M="",0)))))</f>
        <v>333.32511209745292</v>
      </c>
      <c r="G428" s="66" cm="1">
        <f t="array" ref="G428">IF(AND('Saleyard Weekly WA '!S431="",'Saleyard Weekly WA '!S431=""),G427,IF('Saleyard Weekly WA '!S431&lt;&gt;"",'Saleyard Weekly WA '!S431,AVERAGE(G427,INDEX('Saleyard Weekly WA '!R432:M,MATCH(FALSE,'Saleyard Weekly WA '!R432:M="",0)))))</f>
        <v>153.48971250276855</v>
      </c>
    </row>
    <row r="429" spans="1:7" x14ac:dyDescent="0.25">
      <c r="A429" s="36">
        <f>'Saleyard Weekly WA '!C432</f>
        <v>39520</v>
      </c>
      <c r="B429" s="66" cm="1">
        <f t="array" ref="B429">IF(AND('Saleyard Weekly WA '!N432="",'Saleyard Weekly WA '!N432=""),B428,IF('Saleyard Weekly WA '!N432&lt;&gt;"",'Saleyard Weekly WA '!N432,AVERAGE(B428,INDEX('Saleyard Weekly WA '!M433:M,MATCH(FALSE,'Saleyard Weekly WA '!M433:M="",0)))))</f>
        <v>391.54267918050942</v>
      </c>
      <c r="C429" s="66" cm="1">
        <f t="array" ref="C429">IF(AND('Saleyard Weekly WA '!O432="",'Saleyard Weekly WA '!O432=""),C428,IF('Saleyard Weekly WA '!O432&lt;&gt;"",'Saleyard Weekly WA '!O432,AVERAGE(C428,INDEX('Saleyard Weekly WA '!N433:M,MATCH(FALSE,'Saleyard Weekly WA '!N433:M="",0)))))</f>
        <v>411.59395314507202</v>
      </c>
      <c r="D429" s="66" cm="1">
        <f t="array" ref="D429">IF(AND('Saleyard Weekly WA '!P432="",'Saleyard Weekly WA '!P432=""),D428,IF('Saleyard Weekly WA '!P432&lt;&gt;"",'Saleyard Weekly WA '!P432,AVERAGE(D428,INDEX('Saleyard Weekly WA '!O433:M,MATCH(FALSE,'Saleyard Weekly WA '!O433:M="",0)))))</f>
        <v>407.1943914042082</v>
      </c>
      <c r="E429" s="66" cm="1">
        <f t="array" ref="E429">IF(AND('Saleyard Weekly WA '!Q432="",'Saleyard Weekly WA '!Q432=""),E428,IF('Saleyard Weekly WA '!Q432&lt;&gt;"",'Saleyard Weekly WA '!Q432,AVERAGE(E428,INDEX('Saleyard Weekly WA '!P433:M,MATCH(FALSE,'Saleyard Weekly WA '!P433:M="",0)))))</f>
        <v>329.77839725138426</v>
      </c>
      <c r="F429" s="66" cm="1">
        <f t="array" ref="F429">IF(AND('Saleyard Weekly WA '!R432="",'Saleyard Weekly WA '!R432=""),F428,IF('Saleyard Weekly WA '!R432&lt;&gt;"",'Saleyard Weekly WA '!R432,AVERAGE(F428,INDEX('Saleyard Weekly WA '!Q433:M,MATCH(FALSE,'Saleyard Weekly WA '!Q433:M="",0)))))</f>
        <v>334.33667935991144</v>
      </c>
      <c r="G429" s="66" cm="1">
        <f t="array" ref="G429">IF(AND('Saleyard Weekly WA '!S432="",'Saleyard Weekly WA '!S432=""),G428,IF('Saleyard Weekly WA '!S432&lt;&gt;"",'Saleyard Weekly WA '!S432,AVERAGE(G428,INDEX('Saleyard Weekly WA '!R433:M,MATCH(FALSE,'Saleyard Weekly WA '!R433:M="",0)))))</f>
        <v>142.06934511406425</v>
      </c>
    </row>
    <row r="430" spans="1:7" x14ac:dyDescent="0.25">
      <c r="A430" s="36">
        <f>'Saleyard Weekly WA '!C433</f>
        <v>39527</v>
      </c>
      <c r="B430" s="66" cm="1">
        <f t="array" ref="B430">IF(AND('Saleyard Weekly WA '!N433="",'Saleyard Weekly WA '!N433=""),B429,IF('Saleyard Weekly WA '!N433&lt;&gt;"",'Saleyard Weekly WA '!N433,AVERAGE(B429,INDEX('Saleyard Weekly WA '!M434:M,MATCH(FALSE,'Saleyard Weekly WA '!M434:M="",0)))))</f>
        <v>326.84911330011079</v>
      </c>
      <c r="C430" s="66" cm="1">
        <f t="array" ref="C430">IF(AND('Saleyard Weekly WA '!O433="",'Saleyard Weekly WA '!O433=""),C429,IF('Saleyard Weekly WA '!O433&lt;&gt;"",'Saleyard Weekly WA '!O433,AVERAGE(C429,INDEX('Saleyard Weekly WA '!N434:M,MATCH(FALSE,'Saleyard Weekly WA '!N434:M="",0)))))</f>
        <v>379.93166281284607</v>
      </c>
      <c r="D430" s="66" cm="1">
        <f t="array" ref="D430">IF(AND('Saleyard Weekly WA '!P433="",'Saleyard Weekly WA '!P433=""),D429,IF('Saleyard Weekly WA '!P433&lt;&gt;"",'Saleyard Weekly WA '!P433,AVERAGE(D429,INDEX('Saleyard Weekly WA '!O434:M,MATCH(FALSE,'Saleyard Weekly WA '!O434:M="",0)))))</f>
        <v>389.03766594905875</v>
      </c>
      <c r="E430" s="66" cm="1">
        <f t="array" ref="E430">IF(AND('Saleyard Weekly WA '!Q433="",'Saleyard Weekly WA '!Q433=""),E429,IF('Saleyard Weekly WA '!Q433&lt;&gt;"",'Saleyard Weekly WA '!Q433,AVERAGE(E429,INDEX('Saleyard Weekly WA '!P434:M,MATCH(FALSE,'Saleyard Weekly WA '!P434:M="",0)))))</f>
        <v>315.37098456921376</v>
      </c>
      <c r="F430" s="66" cm="1">
        <f t="array" ref="F430">IF(AND('Saleyard Weekly WA '!R433="",'Saleyard Weekly WA '!R433=""),F429,IF('Saleyard Weekly WA '!R433&lt;&gt;"",'Saleyard Weekly WA '!R433,AVERAGE(F429,INDEX('Saleyard Weekly WA '!Q434:M,MATCH(FALSE,'Saleyard Weekly WA '!Q434:M="",0)))))</f>
        <v>320.80084466666665</v>
      </c>
      <c r="G430" s="66" cm="1">
        <f t="array" ref="G430">IF(AND('Saleyard Weekly WA '!S433="",'Saleyard Weekly WA '!S433=""),G429,IF('Saleyard Weekly WA '!S433&lt;&gt;"",'Saleyard Weekly WA '!S433,AVERAGE(G429,INDEX('Saleyard Weekly WA '!R434:M,MATCH(FALSE,'Saleyard Weekly WA '!R434:M="",0)))))</f>
        <v>156.59443512513843</v>
      </c>
    </row>
    <row r="431" spans="1:7" x14ac:dyDescent="0.25">
      <c r="A431" s="36">
        <f>'Saleyard Weekly WA '!C434</f>
        <v>39534</v>
      </c>
      <c r="B431" s="66" cm="1">
        <f t="array" ref="B431">IF(AND('Saleyard Weekly WA '!N434="",'Saleyard Weekly WA '!N434=""),B430,IF('Saleyard Weekly WA '!N434&lt;&gt;"",'Saleyard Weekly WA '!N434,AVERAGE(B430,INDEX('Saleyard Weekly WA '!M435:M,MATCH(FALSE,'Saleyard Weekly WA '!M435:M="",0)))))</f>
        <v>373.00710252401745</v>
      </c>
      <c r="C431" s="66" cm="1">
        <f t="array" ref="C431">IF(AND('Saleyard Weekly WA '!O434="",'Saleyard Weekly WA '!O434=""),C430,IF('Saleyard Weekly WA '!O434&lt;&gt;"",'Saleyard Weekly WA '!O434,AVERAGE(C430,INDEX('Saleyard Weekly WA '!N435:M,MATCH(FALSE,'Saleyard Weekly WA '!N435:M="",0)))))</f>
        <v>398.74930997379914</v>
      </c>
      <c r="D431" s="66" cm="1">
        <f t="array" ref="D431">IF(AND('Saleyard Weekly WA '!P434="",'Saleyard Weekly WA '!P434=""),D430,IF('Saleyard Weekly WA '!P434&lt;&gt;"",'Saleyard Weekly WA '!P434,AVERAGE(D430,INDEX('Saleyard Weekly WA '!O435:M,MATCH(FALSE,'Saleyard Weekly WA '!O435:M="",0)))))</f>
        <v>408.24340025545848</v>
      </c>
      <c r="E431" s="66" cm="1">
        <f t="array" ref="E431">IF(AND('Saleyard Weekly WA '!Q434="",'Saleyard Weekly WA '!Q434=""),E430,IF('Saleyard Weekly WA '!Q434&lt;&gt;"",'Saleyard Weekly WA '!Q434,AVERAGE(E430,INDEX('Saleyard Weekly WA '!P435:M,MATCH(FALSE,'Saleyard Weekly WA '!P435:M="",0)))))</f>
        <v>315.37098456921376</v>
      </c>
      <c r="F431" s="66" cm="1">
        <f t="array" ref="F431">IF(AND('Saleyard Weekly WA '!R434="",'Saleyard Weekly WA '!R434=""),F430,IF('Saleyard Weekly WA '!R434&lt;&gt;"",'Saleyard Weekly WA '!R434,AVERAGE(F430,INDEX('Saleyard Weekly WA '!Q435:M,MATCH(FALSE,'Saleyard Weekly WA '!Q435:M="",0)))))</f>
        <v>325.87880455676856</v>
      </c>
      <c r="G431" s="66" cm="1">
        <f t="array" ref="G431">IF(AND('Saleyard Weekly WA '!S434="",'Saleyard Weekly WA '!S434=""),G430,IF('Saleyard Weekly WA '!S434&lt;&gt;"",'Saleyard Weekly WA '!S434,AVERAGE(G430,INDEX('Saleyard Weekly WA '!R435:M,MATCH(FALSE,'Saleyard Weekly WA '!R435:M="",0)))))</f>
        <v>175.98359529475982</v>
      </c>
    </row>
    <row r="432" spans="1:7" x14ac:dyDescent="0.25">
      <c r="A432" s="36">
        <f>'Saleyard Weekly WA '!C435</f>
        <v>39541</v>
      </c>
      <c r="B432" s="66" cm="1">
        <f t="array" ref="B432">IF(AND('Saleyard Weekly WA '!N435="",'Saleyard Weekly WA '!N435=""),B431,IF('Saleyard Weekly WA '!N435&lt;&gt;"",'Saleyard Weekly WA '!N435,AVERAGE(B431,INDEX('Saleyard Weekly WA '!M436:M,MATCH(FALSE,'Saleyard Weekly WA '!M436:M="",0)))))</f>
        <v>364.74977646724892</v>
      </c>
      <c r="C432" s="66" cm="1">
        <f t="array" ref="C432">IF(AND('Saleyard Weekly WA '!O435="",'Saleyard Weekly WA '!O435=""),C431,IF('Saleyard Weekly WA '!O435&lt;&gt;"",'Saleyard Weekly WA '!O435,AVERAGE(C431,INDEX('Saleyard Weekly WA '!N436:M,MATCH(FALSE,'Saleyard Weekly WA '!N436:M="",0)))))</f>
        <v>383.8502754978166</v>
      </c>
      <c r="D432" s="66" cm="1">
        <f t="array" ref="D432">IF(AND('Saleyard Weekly WA '!P435="",'Saleyard Weekly WA '!P435=""),D431,IF('Saleyard Weekly WA '!P435&lt;&gt;"",'Saleyard Weekly WA '!P435,AVERAGE(D431,INDEX('Saleyard Weekly WA '!O436:M,MATCH(FALSE,'Saleyard Weekly WA '!O436:M="",0)))))</f>
        <v>396.09538839519655</v>
      </c>
      <c r="E432" s="66" cm="1">
        <f t="array" ref="E432">IF(AND('Saleyard Weekly WA '!Q435="",'Saleyard Weekly WA '!Q435=""),E431,IF('Saleyard Weekly WA '!Q435&lt;&gt;"",'Saleyard Weekly WA '!Q435,AVERAGE(E431,INDEX('Saleyard Weekly WA '!P436:M,MATCH(FALSE,'Saleyard Weekly WA '!P436:M="",0)))))</f>
        <v>380.78673683187776</v>
      </c>
      <c r="F432" s="66" cm="1">
        <f t="array" ref="F432">IF(AND('Saleyard Weekly WA '!R435="",'Saleyard Weekly WA '!R435=""),F431,IF('Saleyard Weekly WA '!R435&lt;&gt;"",'Saleyard Weekly WA '!R435,AVERAGE(F431,INDEX('Saleyard Weekly WA '!Q436:M,MATCH(FALSE,'Saleyard Weekly WA '!Q436:M="",0)))))</f>
        <v>276.27421408296942</v>
      </c>
      <c r="G432" s="66" cm="1">
        <f t="array" ref="G432">IF(AND('Saleyard Weekly WA '!S435="",'Saleyard Weekly WA '!S435=""),G431,IF('Saleyard Weekly WA '!S435&lt;&gt;"",'Saleyard Weekly WA '!S435,AVERAGE(G431,INDEX('Saleyard Weekly WA '!R436:M,MATCH(FALSE,'Saleyard Weekly WA '!R436:M="",0)))))</f>
        <v>154.41652456986898</v>
      </c>
    </row>
    <row r="433" spans="1:7" x14ac:dyDescent="0.25">
      <c r="A433" s="36">
        <f>'Saleyard Weekly WA '!C436</f>
        <v>39548</v>
      </c>
      <c r="B433" s="66" cm="1">
        <f t="array" ref="B433">IF(AND('Saleyard Weekly WA '!N436="",'Saleyard Weekly WA '!N436=""),B432,IF('Saleyard Weekly WA '!N436&lt;&gt;"",'Saleyard Weekly WA '!N436,AVERAGE(B432,INDEX('Saleyard Weekly WA '!M437:M,MATCH(FALSE,'Saleyard Weekly WA '!M437:M="",0)))))</f>
        <v>321.38637200436676</v>
      </c>
      <c r="C433" s="66" cm="1">
        <f t="array" ref="C433">IF(AND('Saleyard Weekly WA '!O436="",'Saleyard Weekly WA '!O436=""),C432,IF('Saleyard Weekly WA '!O436&lt;&gt;"",'Saleyard Weekly WA '!O436,AVERAGE(C432,INDEX('Saleyard Weekly WA '!N437:M,MATCH(FALSE,'Saleyard Weekly WA '!N437:M="",0)))))</f>
        <v>370.80266016593885</v>
      </c>
      <c r="D433" s="66" cm="1">
        <f t="array" ref="D433">IF(AND('Saleyard Weekly WA '!P436="",'Saleyard Weekly WA '!P436=""),D432,IF('Saleyard Weekly WA '!P436&lt;&gt;"",'Saleyard Weekly WA '!P436,AVERAGE(D432,INDEX('Saleyard Weekly WA '!O437:M,MATCH(FALSE,'Saleyard Weekly WA '!O437:M="",0)))))</f>
        <v>380.63228224672486</v>
      </c>
      <c r="E433" s="66" cm="1">
        <f t="array" ref="E433">IF(AND('Saleyard Weekly WA '!Q436="",'Saleyard Weekly WA '!Q436=""),E432,IF('Saleyard Weekly WA '!Q436&lt;&gt;"",'Saleyard Weekly WA '!Q436,AVERAGE(E432,INDEX('Saleyard Weekly WA '!P437:M,MATCH(FALSE,'Saleyard Weekly WA '!P437:M="",0)))))</f>
        <v>322.52979955021834</v>
      </c>
      <c r="F433" s="66" cm="1">
        <f t="array" ref="F433">IF(AND('Saleyard Weekly WA '!R436="",'Saleyard Weekly WA '!R436=""),F432,IF('Saleyard Weekly WA '!R436&lt;&gt;"",'Saleyard Weekly WA '!R436,AVERAGE(F432,INDEX('Saleyard Weekly WA '!Q437:M,MATCH(FALSE,'Saleyard Weekly WA '!Q437:M="",0)))))</f>
        <v>292.43943474454147</v>
      </c>
      <c r="G433" s="66" cm="1">
        <f t="array" ref="G433">IF(AND('Saleyard Weekly WA '!S436="",'Saleyard Weekly WA '!S436=""),G432,IF('Saleyard Weekly WA '!S436&lt;&gt;"",'Saleyard Weekly WA '!S436,AVERAGE(G432,INDEX('Saleyard Weekly WA '!R437:M,MATCH(FALSE,'Saleyard Weekly WA '!R437:M="",0)))))</f>
        <v>166.56577105895195</v>
      </c>
    </row>
    <row r="434" spans="1:7" x14ac:dyDescent="0.25">
      <c r="A434" s="36">
        <f>'Saleyard Weekly WA '!C437</f>
        <v>39555</v>
      </c>
      <c r="B434" s="66" cm="1">
        <f t="array" ref="B434">IF(AND('Saleyard Weekly WA '!N437="",'Saleyard Weekly WA '!N437=""),B433,IF('Saleyard Weekly WA '!N437&lt;&gt;"",'Saleyard Weekly WA '!N437,AVERAGE(B433,INDEX('Saleyard Weekly WA '!M438:M,MATCH(FALSE,'Saleyard Weekly WA '!M438:M="",0)))))</f>
        <v>336.41480565938866</v>
      </c>
      <c r="C434" s="66" cm="1">
        <f t="array" ref="C434">IF(AND('Saleyard Weekly WA '!O437="",'Saleyard Weekly WA '!O437=""),C433,IF('Saleyard Weekly WA '!O437&lt;&gt;"",'Saleyard Weekly WA '!O437,AVERAGE(C433,INDEX('Saleyard Weekly WA '!N438:M,MATCH(FALSE,'Saleyard Weekly WA '!N438:M="",0)))))</f>
        <v>360.45431886462887</v>
      </c>
      <c r="D434" s="66" cm="1">
        <f t="array" ref="D434">IF(AND('Saleyard Weekly WA '!P437="",'Saleyard Weekly WA '!P437=""),D433,IF('Saleyard Weekly WA '!P437&lt;&gt;"",'Saleyard Weekly WA '!P437,AVERAGE(D433,INDEX('Saleyard Weekly WA '!O438:M,MATCH(FALSE,'Saleyard Weekly WA '!O438:M="",0)))))</f>
        <v>377.91197669213972</v>
      </c>
      <c r="E434" s="66" cm="1">
        <f t="array" ref="E434">IF(AND('Saleyard Weekly WA '!Q437="",'Saleyard Weekly WA '!Q437=""),E433,IF('Saleyard Weekly WA '!Q437&lt;&gt;"",'Saleyard Weekly WA '!Q437,AVERAGE(E433,INDEX('Saleyard Weekly WA '!P438:M,MATCH(FALSE,'Saleyard Weekly WA '!P438:M="",0)))))</f>
        <v>289.89763132096073</v>
      </c>
      <c r="F434" s="66" cm="1">
        <f t="array" ref="F434">IF(AND('Saleyard Weekly WA '!R437="",'Saleyard Weekly WA '!R437=""),F433,IF('Saleyard Weekly WA '!R437&lt;&gt;"",'Saleyard Weekly WA '!R437,AVERAGE(F433,INDEX('Saleyard Weekly WA '!Q438:M,MATCH(FALSE,'Saleyard Weekly WA '!Q438:M="",0)))))</f>
        <v>249.96754819432314</v>
      </c>
      <c r="G434" s="66" cm="1">
        <f t="array" ref="G434">IF(AND('Saleyard Weekly WA '!S437="",'Saleyard Weekly WA '!S437=""),G433,IF('Saleyard Weekly WA '!S437&lt;&gt;"",'Saleyard Weekly WA '!S437,AVERAGE(G433,INDEX('Saleyard Weekly WA '!R438:M,MATCH(FALSE,'Saleyard Weekly WA '!R438:M="",0)))))</f>
        <v>163.73196910043669</v>
      </c>
    </row>
    <row r="435" spans="1:7" x14ac:dyDescent="0.25">
      <c r="A435" s="36">
        <f>'Saleyard Weekly WA '!C438</f>
        <v>39562</v>
      </c>
      <c r="B435" s="66" cm="1">
        <f t="array" ref="B435">IF(AND('Saleyard Weekly WA '!N438="",'Saleyard Weekly WA '!N438=""),B434,IF('Saleyard Weekly WA '!N438&lt;&gt;"",'Saleyard Weekly WA '!N438,AVERAGE(B434,INDEX('Saleyard Weekly WA '!M439:M,MATCH(FALSE,'Saleyard Weekly WA '!M439:M="",0)))))</f>
        <v>298.16411378820959</v>
      </c>
      <c r="C435" s="66" cm="1">
        <f t="array" ref="C435">IF(AND('Saleyard Weekly WA '!O438="",'Saleyard Weekly WA '!O438=""),C434,IF('Saleyard Weekly WA '!O438&lt;&gt;"",'Saleyard Weekly WA '!O438,AVERAGE(C434,INDEX('Saleyard Weekly WA '!N439:M,MATCH(FALSE,'Saleyard Weekly WA '!N439:M="",0)))))</f>
        <v>348.27294682969432</v>
      </c>
      <c r="D435" s="66" cm="1">
        <f t="array" ref="D435">IF(AND('Saleyard Weekly WA '!P438="",'Saleyard Weekly WA '!P438=""),D434,IF('Saleyard Weekly WA '!P438&lt;&gt;"",'Saleyard Weekly WA '!P438,AVERAGE(D434,INDEX('Saleyard Weekly WA '!O439:M,MATCH(FALSE,'Saleyard Weekly WA '!O439:M="",0)))))</f>
        <v>354.69308220960698</v>
      </c>
      <c r="E435" s="66" cm="1">
        <f t="array" ref="E435">IF(AND('Saleyard Weekly WA '!Q438="",'Saleyard Weekly WA '!Q438=""),E434,IF('Saleyard Weekly WA '!Q438&lt;&gt;"",'Saleyard Weekly WA '!Q438,AVERAGE(E434,INDEX('Saleyard Weekly WA '!P439:M,MATCH(FALSE,'Saleyard Weekly WA '!P439:M="",0)))))</f>
        <v>282.42351473362447</v>
      </c>
      <c r="F435" s="66" cm="1">
        <f t="array" ref="F435">IF(AND('Saleyard Weekly WA '!R438="",'Saleyard Weekly WA '!R438=""),F434,IF('Saleyard Weekly WA '!R438&lt;&gt;"",'Saleyard Weekly WA '!R438,AVERAGE(F434,INDEX('Saleyard Weekly WA '!Q439:M,MATCH(FALSE,'Saleyard Weekly WA '!Q439:M="",0)))))</f>
        <v>295.73701368122272</v>
      </c>
      <c r="G435" s="66" cm="1">
        <f t="array" ref="G435">IF(AND('Saleyard Weekly WA '!S438="",'Saleyard Weekly WA '!S438=""),G434,IF('Saleyard Weekly WA '!S438&lt;&gt;"",'Saleyard Weekly WA '!S438,AVERAGE(G434,INDEX('Saleyard Weekly WA '!R439:M,MATCH(FALSE,'Saleyard Weekly WA '!R439:M="",0)))))</f>
        <v>156.28755163537116</v>
      </c>
    </row>
    <row r="436" spans="1:7" x14ac:dyDescent="0.25">
      <c r="A436" s="36">
        <f>'Saleyard Weekly WA '!C439</f>
        <v>39569</v>
      </c>
      <c r="B436" s="66" cm="1">
        <f t="array" ref="B436">IF(AND('Saleyard Weekly WA '!N439="",'Saleyard Weekly WA '!N439=""),B435,IF('Saleyard Weekly WA '!N439&lt;&gt;"",'Saleyard Weekly WA '!N439,AVERAGE(B435,INDEX('Saleyard Weekly WA '!M440:M,MATCH(FALSE,'Saleyard Weekly WA '!M440:M="",0)))))</f>
        <v>326.80669992576418</v>
      </c>
      <c r="C436" s="66" cm="1">
        <f t="array" ref="C436">IF(AND('Saleyard Weekly WA '!O439="",'Saleyard Weekly WA '!O439=""),C435,IF('Saleyard Weekly WA '!O439&lt;&gt;"",'Saleyard Weekly WA '!O439,AVERAGE(C435,INDEX('Saleyard Weekly WA '!N440:M,MATCH(FALSE,'Saleyard Weekly WA '!N440:M="",0)))))</f>
        <v>381.1326206157205</v>
      </c>
      <c r="D436" s="66" cm="1">
        <f t="array" ref="D436">IF(AND('Saleyard Weekly WA '!P439="",'Saleyard Weekly WA '!P439=""),D435,IF('Saleyard Weekly WA '!P439&lt;&gt;"",'Saleyard Weekly WA '!P439,AVERAGE(D435,INDEX('Saleyard Weekly WA '!O440:M,MATCH(FALSE,'Saleyard Weekly WA '!O440:M="",0)))))</f>
        <v>369.85679968777288</v>
      </c>
      <c r="E436" s="66" cm="1">
        <f t="array" ref="E436">IF(AND('Saleyard Weekly WA '!Q439="",'Saleyard Weekly WA '!Q439=""),E435,IF('Saleyard Weekly WA '!Q439&lt;&gt;"",'Saleyard Weekly WA '!Q439,AVERAGE(E435,INDEX('Saleyard Weekly WA '!P440:M,MATCH(FALSE,'Saleyard Weekly WA '!P440:M="",0)))))</f>
        <v>326.67206995196506</v>
      </c>
      <c r="F436" s="66" cm="1">
        <f t="array" ref="F436">IF(AND('Saleyard Weekly WA '!R439="",'Saleyard Weekly WA '!R439=""),F435,IF('Saleyard Weekly WA '!R439&lt;&gt;"",'Saleyard Weekly WA '!R439,AVERAGE(F435,INDEX('Saleyard Weekly WA '!Q440:M,MATCH(FALSE,'Saleyard Weekly WA '!Q440:M="",0)))))</f>
        <v>313.47985816812229</v>
      </c>
      <c r="G436" s="66" cm="1">
        <f t="array" ref="G436">IF(AND('Saleyard Weekly WA '!S439="",'Saleyard Weekly WA '!S439=""),G435,IF('Saleyard Weekly WA '!S439&lt;&gt;"",'Saleyard Weekly WA '!S439,AVERAGE(G435,INDEX('Saleyard Weekly WA '!R440:M,MATCH(FALSE,'Saleyard Weekly WA '!R440:M="",0)))))</f>
        <v>170.47550038209607</v>
      </c>
    </row>
    <row r="437" spans="1:7" x14ac:dyDescent="0.25">
      <c r="A437" s="36">
        <f>'Saleyard Weekly WA '!C440</f>
        <v>39576</v>
      </c>
      <c r="B437" s="66" cm="1">
        <f t="array" ref="B437">IF(AND('Saleyard Weekly WA '!N440="",'Saleyard Weekly WA '!N440=""),B436,IF('Saleyard Weekly WA '!N440&lt;&gt;"",'Saleyard Weekly WA '!N440,AVERAGE(B436,INDEX('Saleyard Weekly WA '!M441:M,MATCH(FALSE,'Saleyard Weekly WA '!M441:M="",0)))))</f>
        <v>298.58866610480351</v>
      </c>
      <c r="C437" s="66" cm="1">
        <f t="array" ref="C437">IF(AND('Saleyard Weekly WA '!O440="",'Saleyard Weekly WA '!O440=""),C436,IF('Saleyard Weekly WA '!O440&lt;&gt;"",'Saleyard Weekly WA '!O440,AVERAGE(C436,INDEX('Saleyard Weekly WA '!N441:M,MATCH(FALSE,'Saleyard Weekly WA '!N441:M="",0)))))</f>
        <v>348.39207717248911</v>
      </c>
      <c r="D437" s="66" cm="1">
        <f t="array" ref="D437">IF(AND('Saleyard Weekly WA '!P440="",'Saleyard Weekly WA '!P440=""),D436,IF('Saleyard Weekly WA '!P440&lt;&gt;"",'Saleyard Weekly WA '!P440,AVERAGE(D436,INDEX('Saleyard Weekly WA '!O441:M,MATCH(FALSE,'Saleyard Weekly WA '!O441:M="",0)))))</f>
        <v>348.0480806069869</v>
      </c>
      <c r="E437" s="66" cm="1">
        <f t="array" ref="E437">IF(AND('Saleyard Weekly WA '!Q440="",'Saleyard Weekly WA '!Q440=""),E436,IF('Saleyard Weekly WA '!Q440&lt;&gt;"",'Saleyard Weekly WA '!Q440,AVERAGE(E436,INDEX('Saleyard Weekly WA '!P441:M,MATCH(FALSE,'Saleyard Weekly WA '!P441:M="",0)))))</f>
        <v>336.29661514628822</v>
      </c>
      <c r="F437" s="66" cm="1">
        <f t="array" ref="F437">IF(AND('Saleyard Weekly WA '!R440="",'Saleyard Weekly WA '!R440=""),F436,IF('Saleyard Weekly WA '!R440&lt;&gt;"",'Saleyard Weekly WA '!R440,AVERAGE(F436,INDEX('Saleyard Weekly WA '!Q441:M,MATCH(FALSE,'Saleyard Weekly WA '!Q441:M="",0)))))</f>
        <v>286.04034852620089</v>
      </c>
      <c r="G437" s="66" cm="1">
        <f t="array" ref="G437">IF(AND('Saleyard Weekly WA '!S440="",'Saleyard Weekly WA '!S440=""),G436,IF('Saleyard Weekly WA '!S440&lt;&gt;"",'Saleyard Weekly WA '!S440,AVERAGE(G436,INDEX('Saleyard Weekly WA '!R441:M,MATCH(FALSE,'Saleyard Weekly WA '!R441:M="",0)))))</f>
        <v>166.59199936244542</v>
      </c>
    </row>
    <row r="438" spans="1:7" x14ac:dyDescent="0.25">
      <c r="A438" s="36">
        <f>'Saleyard Weekly WA '!C441</f>
        <v>39583</v>
      </c>
      <c r="B438" s="66" cm="1">
        <f t="array" ref="B438">IF(AND('Saleyard Weekly WA '!N441="",'Saleyard Weekly WA '!N441=""),B437,IF('Saleyard Weekly WA '!N441&lt;&gt;"",'Saleyard Weekly WA '!N441,AVERAGE(B437,INDEX('Saleyard Weekly WA '!M442:M,MATCH(FALSE,'Saleyard Weekly WA '!M442:M="",0)))))</f>
        <v>337.24625636026195</v>
      </c>
      <c r="C438" s="66" cm="1">
        <f t="array" ref="C438">IF(AND('Saleyard Weekly WA '!O441="",'Saleyard Weekly WA '!O441=""),C437,IF('Saleyard Weekly WA '!O441&lt;&gt;"",'Saleyard Weekly WA '!O441,AVERAGE(C437,INDEX('Saleyard Weekly WA '!N442:M,MATCH(FALSE,'Saleyard Weekly WA '!N442:M="",0)))))</f>
        <v>361.67210760043662</v>
      </c>
      <c r="D438" s="66" cm="1">
        <f t="array" ref="D438">IF(AND('Saleyard Weekly WA '!P441="",'Saleyard Weekly WA '!P441=""),D437,IF('Saleyard Weekly WA '!P441&lt;&gt;"",'Saleyard Weekly WA '!P441,AVERAGE(D437,INDEX('Saleyard Weekly WA '!O442:M,MATCH(FALSE,'Saleyard Weekly WA '!O442:M="",0)))))</f>
        <v>375.82901173144108</v>
      </c>
      <c r="E438" s="66" cm="1">
        <f t="array" ref="E438">IF(AND('Saleyard Weekly WA '!Q441="",'Saleyard Weekly WA '!Q441=""),E437,IF('Saleyard Weekly WA '!Q441&lt;&gt;"",'Saleyard Weekly WA '!Q441,AVERAGE(E437,INDEX('Saleyard Weekly WA '!P442:M,MATCH(FALSE,'Saleyard Weekly WA '!P442:M="",0)))))</f>
        <v>315.44104211353709</v>
      </c>
      <c r="F438" s="66" cm="1">
        <f t="array" ref="F438">IF(AND('Saleyard Weekly WA '!R441="",'Saleyard Weekly WA '!R441=""),F437,IF('Saleyard Weekly WA '!R441&lt;&gt;"",'Saleyard Weekly WA '!R441,AVERAGE(F437,INDEX('Saleyard Weekly WA '!Q442:M,MATCH(FALSE,'Saleyard Weekly WA '!Q442:M="",0)))))</f>
        <v>297.41937308515281</v>
      </c>
      <c r="G438" s="66" cm="1">
        <f t="array" ref="G438">IF(AND('Saleyard Weekly WA '!S441="",'Saleyard Weekly WA '!S441=""),G437,IF('Saleyard Weekly WA '!S441&lt;&gt;"",'Saleyard Weekly WA '!S441,AVERAGE(G437,INDEX('Saleyard Weekly WA '!R442:M,MATCH(FALSE,'Saleyard Weekly WA '!R442:M="",0)))))</f>
        <v>170.21520661135372</v>
      </c>
    </row>
    <row r="439" spans="1:7" x14ac:dyDescent="0.25">
      <c r="A439" s="36">
        <f>'Saleyard Weekly WA '!C442</f>
        <v>39590</v>
      </c>
      <c r="B439" s="66" cm="1">
        <f t="array" ref="B439">IF(AND('Saleyard Weekly WA '!N442="",'Saleyard Weekly WA '!N442=""),B438,IF('Saleyard Weekly WA '!N442&lt;&gt;"",'Saleyard Weekly WA '!N442,AVERAGE(B438,INDEX('Saleyard Weekly WA '!M443:M,MATCH(FALSE,'Saleyard Weekly WA '!M443:M="",0)))))</f>
        <v>338.76135631441048</v>
      </c>
      <c r="C439" s="66" cm="1">
        <f t="array" ref="C439">IF(AND('Saleyard Weekly WA '!O442="",'Saleyard Weekly WA '!O442=""),C438,IF('Saleyard Weekly WA '!O442&lt;&gt;"",'Saleyard Weekly WA '!O442,AVERAGE(C438,INDEX('Saleyard Weekly WA '!N443:M,MATCH(FALSE,'Saleyard Weekly WA '!N443:M="",0)))))</f>
        <v>382.00191646943233</v>
      </c>
      <c r="D439" s="66" cm="1">
        <f t="array" ref="D439">IF(AND('Saleyard Weekly WA '!P442="",'Saleyard Weekly WA '!P442=""),D438,IF('Saleyard Weekly WA '!P442&lt;&gt;"",'Saleyard Weekly WA '!P442,AVERAGE(D438,INDEX('Saleyard Weekly WA '!O443:M,MATCH(FALSE,'Saleyard Weekly WA '!O443:M="",0)))))</f>
        <v>390.92044799126637</v>
      </c>
      <c r="E439" s="66" cm="1">
        <f t="array" ref="E439">IF(AND('Saleyard Weekly WA '!Q442="",'Saleyard Weekly WA '!Q442=""),E438,IF('Saleyard Weekly WA '!Q442&lt;&gt;"",'Saleyard Weekly WA '!Q442,AVERAGE(E438,INDEX('Saleyard Weekly WA '!P443:M,MATCH(FALSE,'Saleyard Weekly WA '!P443:M="",0)))))</f>
        <v>350.77639991048034</v>
      </c>
      <c r="F439" s="66" cm="1">
        <f t="array" ref="F439">IF(AND('Saleyard Weekly WA '!R442="",'Saleyard Weekly WA '!R442=""),F438,IF('Saleyard Weekly WA '!R442&lt;&gt;"",'Saleyard Weekly WA '!R442,AVERAGE(F438,INDEX('Saleyard Weekly WA '!Q443:M,MATCH(FALSE,'Saleyard Weekly WA '!Q443:M="",0)))))</f>
        <v>294.77296258515281</v>
      </c>
      <c r="G439" s="66" cm="1">
        <f t="array" ref="G439">IF(AND('Saleyard Weekly WA '!S442="",'Saleyard Weekly WA '!S442=""),G438,IF('Saleyard Weekly WA '!S442&lt;&gt;"",'Saleyard Weekly WA '!S442,AVERAGE(G438,INDEX('Saleyard Weekly WA '!R443:M,MATCH(FALSE,'Saleyard Weekly WA '!R443:M="",0)))))</f>
        <v>189.92320601310044</v>
      </c>
    </row>
    <row r="440" spans="1:7" x14ac:dyDescent="0.25">
      <c r="A440" s="36">
        <f>'Saleyard Weekly WA '!C443</f>
        <v>39597</v>
      </c>
      <c r="B440" s="66" cm="1">
        <f t="array" ref="B440">IF(AND('Saleyard Weekly WA '!N443="",'Saleyard Weekly WA '!N443=""),B439,IF('Saleyard Weekly WA '!N443&lt;&gt;"",'Saleyard Weekly WA '!N443,AVERAGE(B439,INDEX('Saleyard Weekly WA '!M444:M,MATCH(FALSE,'Saleyard Weekly WA '!M444:M="",0)))))</f>
        <v>370.14345152401745</v>
      </c>
      <c r="C440" s="66" cm="1">
        <f t="array" ref="C440">IF(AND('Saleyard Weekly WA '!O443="",'Saleyard Weekly WA '!O443=""),C439,IF('Saleyard Weekly WA '!O443&lt;&gt;"",'Saleyard Weekly WA '!O443,AVERAGE(C439,INDEX('Saleyard Weekly WA '!N444:M,MATCH(FALSE,'Saleyard Weekly WA '!N444:M="",0)))))</f>
        <v>431.55627014847158</v>
      </c>
      <c r="D440" s="66" cm="1">
        <f t="array" ref="D440">IF(AND('Saleyard Weekly WA '!P443="",'Saleyard Weekly WA '!P443=""),D439,IF('Saleyard Weekly WA '!P443&lt;&gt;"",'Saleyard Weekly WA '!P443,AVERAGE(D439,INDEX('Saleyard Weekly WA '!O444:M,MATCH(FALSE,'Saleyard Weekly WA '!O444:M="",0)))))</f>
        <v>448.63481629912661</v>
      </c>
      <c r="E440" s="66" cm="1">
        <f t="array" ref="E440">IF(AND('Saleyard Weekly WA '!Q443="",'Saleyard Weekly WA '!Q443=""),E439,IF('Saleyard Weekly WA '!Q443&lt;&gt;"",'Saleyard Weekly WA '!Q443,AVERAGE(E439,INDEX('Saleyard Weekly WA '!P444:M,MATCH(FALSE,'Saleyard Weekly WA '!P444:M="",0)))))</f>
        <v>353.17637849781659</v>
      </c>
      <c r="F440" s="66" cm="1">
        <f t="array" ref="F440">IF(AND('Saleyard Weekly WA '!R443="",'Saleyard Weekly WA '!R443=""),F439,IF('Saleyard Weekly WA '!R443&lt;&gt;"",'Saleyard Weekly WA '!R443,AVERAGE(F439,INDEX('Saleyard Weekly WA '!Q444:M,MATCH(FALSE,'Saleyard Weekly WA '!Q444:M="",0)))))</f>
        <v>300.83847225327509</v>
      </c>
      <c r="G440" s="66" cm="1">
        <f t="array" ref="G440">IF(AND('Saleyard Weekly WA '!S443="",'Saleyard Weekly WA '!S443=""),G439,IF('Saleyard Weekly WA '!S443&lt;&gt;"",'Saleyard Weekly WA '!S443,AVERAGE(G439,INDEX('Saleyard Weekly WA '!R444:M,MATCH(FALSE,'Saleyard Weekly WA '!R444:M="",0)))))</f>
        <v>202.14577055676858</v>
      </c>
    </row>
    <row r="441" spans="1:7" x14ac:dyDescent="0.25">
      <c r="A441" s="36">
        <f>'Saleyard Weekly WA '!C444</f>
        <v>39604</v>
      </c>
      <c r="B441" s="66" cm="1">
        <f t="array" ref="B441">IF(AND('Saleyard Weekly WA '!N444="",'Saleyard Weekly WA '!N444=""),B440,IF('Saleyard Weekly WA '!N444&lt;&gt;"",'Saleyard Weekly WA '!N444,AVERAGE(B440,INDEX('Saleyard Weekly WA '!M445:M,MATCH(FALSE,'Saleyard Weekly WA '!M445:M="",0)))))</f>
        <v>357.40923160043667</v>
      </c>
      <c r="C441" s="66" cm="1">
        <f t="array" ref="C441">IF(AND('Saleyard Weekly WA '!O444="",'Saleyard Weekly WA '!O444=""),C440,IF('Saleyard Weekly WA '!O444&lt;&gt;"",'Saleyard Weekly WA '!O444,AVERAGE(C440,INDEX('Saleyard Weekly WA '!N445:M,MATCH(FALSE,'Saleyard Weekly WA '!N445:M="",0)))))</f>
        <v>441.01424123799126</v>
      </c>
      <c r="D441" s="66" cm="1">
        <f t="array" ref="D441">IF(AND('Saleyard Weekly WA '!P444="",'Saleyard Weekly WA '!P444=""),D440,IF('Saleyard Weekly WA '!P444&lt;&gt;"",'Saleyard Weekly WA '!P444,AVERAGE(D440,INDEX('Saleyard Weekly WA '!O445:M,MATCH(FALSE,'Saleyard Weekly WA '!O445:M="",0)))))</f>
        <v>447.29371082096065</v>
      </c>
      <c r="E441" s="66" cm="1">
        <f t="array" ref="E441">IF(AND('Saleyard Weekly WA '!Q444="",'Saleyard Weekly WA '!Q444=""),E440,IF('Saleyard Weekly WA '!Q444&lt;&gt;"",'Saleyard Weekly WA '!Q444,AVERAGE(E440,INDEX('Saleyard Weekly WA '!P445:M,MATCH(FALSE,'Saleyard Weekly WA '!P445:M="",0)))))</f>
        <v>355.32165567903928</v>
      </c>
      <c r="F441" s="66" cm="1">
        <f t="array" ref="F441">IF(AND('Saleyard Weekly WA '!R444="",'Saleyard Weekly WA '!R444=""),F440,IF('Saleyard Weekly WA '!R444&lt;&gt;"",'Saleyard Weekly WA '!R444,AVERAGE(F440,INDEX('Saleyard Weekly WA '!Q445:M,MATCH(FALSE,'Saleyard Weekly WA '!Q445:M="",0)))))</f>
        <v>347.71028994104802</v>
      </c>
      <c r="G441" s="66" cm="1">
        <f t="array" ref="G441">IF(AND('Saleyard Weekly WA '!S444="",'Saleyard Weekly WA '!S444=""),G440,IF('Saleyard Weekly WA '!S444&lt;&gt;"",'Saleyard Weekly WA '!S444,AVERAGE(G440,INDEX('Saleyard Weekly WA '!R445:M,MATCH(FALSE,'Saleyard Weekly WA '!R445:M="",0)))))</f>
        <v>216.62019980349345</v>
      </c>
    </row>
    <row r="442" spans="1:7" x14ac:dyDescent="0.25">
      <c r="A442" s="36">
        <f>'Saleyard Weekly WA '!C445</f>
        <v>39611</v>
      </c>
      <c r="B442" s="66" cm="1">
        <f t="array" ref="B442">IF(AND('Saleyard Weekly WA '!N445="",'Saleyard Weekly WA '!N445=""),B441,IF('Saleyard Weekly WA '!N445&lt;&gt;"",'Saleyard Weekly WA '!N445,AVERAGE(B441,INDEX('Saleyard Weekly WA '!M446:M,MATCH(FALSE,'Saleyard Weekly WA '!M446:M="",0)))))</f>
        <v>400.30980269432314</v>
      </c>
      <c r="C442" s="66" cm="1">
        <f t="array" ref="C442">IF(AND('Saleyard Weekly WA '!O445="",'Saleyard Weekly WA '!O445=""),C441,IF('Saleyard Weekly WA '!O445&lt;&gt;"",'Saleyard Weekly WA '!O445,AVERAGE(C441,INDEX('Saleyard Weekly WA '!N446:M,MATCH(FALSE,'Saleyard Weekly WA '!N446:M="",0)))))</f>
        <v>448.76252857205242</v>
      </c>
      <c r="D442" s="66" cm="1">
        <f t="array" ref="D442">IF(AND('Saleyard Weekly WA '!P445="",'Saleyard Weekly WA '!P445=""),D441,IF('Saleyard Weekly WA '!P445&lt;&gt;"",'Saleyard Weekly WA '!P445,AVERAGE(D441,INDEX('Saleyard Weekly WA '!O446:M,MATCH(FALSE,'Saleyard Weekly WA '!O446:M="",0)))))</f>
        <v>461.03381308078599</v>
      </c>
      <c r="E442" s="66" cm="1">
        <f t="array" ref="E442">IF(AND('Saleyard Weekly WA '!Q445="",'Saleyard Weekly WA '!Q445=""),E441,IF('Saleyard Weekly WA '!Q445&lt;&gt;"",'Saleyard Weekly WA '!Q445,AVERAGE(E441,INDEX('Saleyard Weekly WA '!P446:M,MATCH(FALSE,'Saleyard Weekly WA '!P446:M="",0)))))</f>
        <v>368.71051737772922</v>
      </c>
      <c r="F442" s="66" cm="1">
        <f t="array" ref="F442">IF(AND('Saleyard Weekly WA '!R445="",'Saleyard Weekly WA '!R445=""),F441,IF('Saleyard Weekly WA '!R445&lt;&gt;"",'Saleyard Weekly WA '!R445,AVERAGE(F441,INDEX('Saleyard Weekly WA '!Q446:M,MATCH(FALSE,'Saleyard Weekly WA '!Q446:M="",0)))))</f>
        <v>342.96951180131003</v>
      </c>
      <c r="G442" s="66" cm="1">
        <f t="array" ref="G442">IF(AND('Saleyard Weekly WA '!S445="",'Saleyard Weekly WA '!S445=""),G441,IF('Saleyard Weekly WA '!S445&lt;&gt;"",'Saleyard Weekly WA '!S445,AVERAGE(G441,INDEX('Saleyard Weekly WA '!R446:M,MATCH(FALSE,'Saleyard Weekly WA '!R446:M="",0)))))</f>
        <v>208.05232050436683</v>
      </c>
    </row>
    <row r="443" spans="1:7" x14ac:dyDescent="0.25">
      <c r="A443" s="36">
        <f>'Saleyard Weekly WA '!C446</f>
        <v>39618</v>
      </c>
      <c r="B443" s="66" cm="1">
        <f t="array" ref="B443">IF(AND('Saleyard Weekly WA '!N446="",'Saleyard Weekly WA '!N446=""),B442,IF('Saleyard Weekly WA '!N446&lt;&gt;"",'Saleyard Weekly WA '!N446,AVERAGE(B442,INDEX('Saleyard Weekly WA '!M447:M,MATCH(FALSE,'Saleyard Weekly WA '!M447:M="",0)))))</f>
        <v>344.5847918056769</v>
      </c>
      <c r="C443" s="66" cm="1">
        <f t="array" ref="C443">IF(AND('Saleyard Weekly WA '!O446="",'Saleyard Weekly WA '!O446=""),C442,IF('Saleyard Weekly WA '!O446&lt;&gt;"",'Saleyard Weekly WA '!O446,AVERAGE(C442,INDEX('Saleyard Weekly WA '!N447:M,MATCH(FALSE,'Saleyard Weekly WA '!N447:M="",0)))))</f>
        <v>407.26637547816591</v>
      </c>
      <c r="D443" s="66" cm="1">
        <f t="array" ref="D443">IF(AND('Saleyard Weekly WA '!P446="",'Saleyard Weekly WA '!P446=""),D442,IF('Saleyard Weekly WA '!P446&lt;&gt;"",'Saleyard Weekly WA '!P446,AVERAGE(D442,INDEX('Saleyard Weekly WA '!O447:M,MATCH(FALSE,'Saleyard Weekly WA '!O447:M="",0)))))</f>
        <v>439.35975420960693</v>
      </c>
      <c r="E443" s="66" cm="1">
        <f t="array" ref="E443">IF(AND('Saleyard Weekly WA '!Q446="",'Saleyard Weekly WA '!Q446=""),E442,IF('Saleyard Weekly WA '!Q446&lt;&gt;"",'Saleyard Weekly WA '!Q446,AVERAGE(E442,INDEX('Saleyard Weekly WA '!P447:M,MATCH(FALSE,'Saleyard Weekly WA '!P447:M="",0)))))</f>
        <v>349.68709698034934</v>
      </c>
      <c r="F443" s="66" cm="1">
        <f t="array" ref="F443">IF(AND('Saleyard Weekly WA '!R446="",'Saleyard Weekly WA '!R446=""),F442,IF('Saleyard Weekly WA '!R446&lt;&gt;"",'Saleyard Weekly WA '!R446,AVERAGE(F442,INDEX('Saleyard Weekly WA '!Q447:M,MATCH(FALSE,'Saleyard Weekly WA '!Q447:M="",0)))))</f>
        <v>285.48157063973798</v>
      </c>
      <c r="G443" s="66" cm="1">
        <f t="array" ref="G443">IF(AND('Saleyard Weekly WA '!S446="",'Saleyard Weekly WA '!S446=""),G442,IF('Saleyard Weekly WA '!S446&lt;&gt;"",'Saleyard Weekly WA '!S446,AVERAGE(G442,INDEX('Saleyard Weekly WA '!R447:M,MATCH(FALSE,'Saleyard Weekly WA '!R447:M="",0)))))</f>
        <v>191.40282550655022</v>
      </c>
    </row>
    <row r="444" spans="1:7" x14ac:dyDescent="0.25">
      <c r="A444" s="36">
        <f>'Saleyard Weekly WA '!C447</f>
        <v>39625</v>
      </c>
      <c r="B444" s="66" cm="1">
        <f t="array" ref="B444">IF(AND('Saleyard Weekly WA '!N447="",'Saleyard Weekly WA '!N447=""),B443,IF('Saleyard Weekly WA '!N447&lt;&gt;"",'Saleyard Weekly WA '!N447,AVERAGE(B443,INDEX('Saleyard Weekly WA '!M448:M,MATCH(FALSE,'Saleyard Weekly WA '!M448:M="",0)))))</f>
        <v>402.5083046321468</v>
      </c>
      <c r="C444" s="66" cm="1">
        <f t="array" ref="C444">IF(AND('Saleyard Weekly WA '!O447="",'Saleyard Weekly WA '!O447=""),C443,IF('Saleyard Weekly WA '!O447&lt;&gt;"",'Saleyard Weekly WA '!O447,AVERAGE(C443,INDEX('Saleyard Weekly WA '!N448:M,MATCH(FALSE,'Saleyard Weekly WA '!N448:M="",0)))))</f>
        <v>446.58037380151035</v>
      </c>
      <c r="D444" s="66" cm="1">
        <f t="array" ref="D444">IF(AND('Saleyard Weekly WA '!P447="",'Saleyard Weekly WA '!P447=""),D443,IF('Saleyard Weekly WA '!P447&lt;&gt;"",'Saleyard Weekly WA '!P447,AVERAGE(D443,INDEX('Saleyard Weekly WA '!O448:M,MATCH(FALSE,'Saleyard Weekly WA '!O448:M="",0)))))</f>
        <v>421.00271072707665</v>
      </c>
      <c r="E444" s="66" cm="1">
        <f t="array" ref="E444">IF(AND('Saleyard Weekly WA '!Q447="",'Saleyard Weekly WA '!Q447=""),E443,IF('Saleyard Weekly WA '!Q447&lt;&gt;"",'Saleyard Weekly WA '!Q447,AVERAGE(E443,INDEX('Saleyard Weekly WA '!P448:M,MATCH(FALSE,'Saleyard Weekly WA '!P448:M="",0)))))</f>
        <v>402.09042467529667</v>
      </c>
      <c r="F444" s="66" cm="1">
        <f t="array" ref="F444">IF(AND('Saleyard Weekly WA '!R447="",'Saleyard Weekly WA '!R447=""),F443,IF('Saleyard Weekly WA '!R447&lt;&gt;"",'Saleyard Weekly WA '!R447,AVERAGE(F443,INDEX('Saleyard Weekly WA '!Q448:M,MATCH(FALSE,'Saleyard Weekly WA '!Q448:M="",0)))))</f>
        <v>315.41988956202812</v>
      </c>
      <c r="G444" s="66" cm="1">
        <f t="array" ref="G444">IF(AND('Saleyard Weekly WA '!S447="",'Saleyard Weekly WA '!S447=""),G443,IF('Saleyard Weekly WA '!S447&lt;&gt;"",'Saleyard Weekly WA '!S447,AVERAGE(G443,INDEX('Saleyard Weekly WA '!R448:M,MATCH(FALSE,'Saleyard Weekly WA '!R448:M="",0)))))</f>
        <v>186.90769340668828</v>
      </c>
    </row>
    <row r="445" spans="1:7" x14ac:dyDescent="0.25">
      <c r="A445" s="36">
        <f>'Saleyard Weekly WA '!C448</f>
        <v>39632</v>
      </c>
      <c r="B445" s="66" cm="1">
        <f t="array" ref="B445">IF(AND('Saleyard Weekly WA '!N448="",'Saleyard Weekly WA '!N448=""),B444,IF('Saleyard Weekly WA '!N448&lt;&gt;"",'Saleyard Weekly WA '!N448,AVERAGE(B444,INDEX('Saleyard Weekly WA '!M449:M,MATCH(FALSE,'Saleyard Weekly WA '!M449:M="",0)))))</f>
        <v>370.36045895361383</v>
      </c>
      <c r="C445" s="66" cm="1">
        <f t="array" ref="C445">IF(AND('Saleyard Weekly WA '!O448="",'Saleyard Weekly WA '!O448=""),C444,IF('Saleyard Weekly WA '!O448&lt;&gt;"",'Saleyard Weekly WA '!O448,AVERAGE(C444,INDEX('Saleyard Weekly WA '!N449:M,MATCH(FALSE,'Saleyard Weekly WA '!N449:M="",0)))))</f>
        <v>452.22868095361389</v>
      </c>
      <c r="D445" s="66" cm="1">
        <f t="array" ref="D445">IF(AND('Saleyard Weekly WA '!P448="",'Saleyard Weekly WA '!P448=""),D444,IF('Saleyard Weekly WA '!P448&lt;&gt;"",'Saleyard Weekly WA '!P448,AVERAGE(D444,INDEX('Saleyard Weekly WA '!O449:M,MATCH(FALSE,'Saleyard Weekly WA '!O449:M="",0)))))</f>
        <v>464.26742805177997</v>
      </c>
      <c r="E445" s="66" cm="1">
        <f t="array" ref="E445">IF(AND('Saleyard Weekly WA '!Q448="",'Saleyard Weekly WA '!Q448=""),E444,IF('Saleyard Weekly WA '!Q448&lt;&gt;"",'Saleyard Weekly WA '!Q448,AVERAGE(E444,INDEX('Saleyard Weekly WA '!P449:M,MATCH(FALSE,'Saleyard Weekly WA '!P449:M="",0)))))</f>
        <v>393.03197407551244</v>
      </c>
      <c r="F445" s="66" cm="1">
        <f t="array" ref="F445">IF(AND('Saleyard Weekly WA '!R448="",'Saleyard Weekly WA '!R448=""),F444,IF('Saleyard Weekly WA '!R448&lt;&gt;"",'Saleyard Weekly WA '!R448,AVERAGE(F444,INDEX('Saleyard Weekly WA '!Q449:M,MATCH(FALSE,'Saleyard Weekly WA '!Q449:M="",0)))))</f>
        <v>305.64511618122981</v>
      </c>
      <c r="G445" s="66" cm="1">
        <f t="array" ref="G445">IF(AND('Saleyard Weekly WA '!S448="",'Saleyard Weekly WA '!S448=""),G444,IF('Saleyard Weekly WA '!S448&lt;&gt;"",'Saleyard Weekly WA '!S448,AVERAGE(G444,INDEX('Saleyard Weekly WA '!R449:M,MATCH(FALSE,'Saleyard Weekly WA '!R449:M="",0)))))</f>
        <v>170.69131194390508</v>
      </c>
    </row>
    <row r="446" spans="1:7" x14ac:dyDescent="0.25">
      <c r="A446" s="36">
        <f>'Saleyard Weekly WA '!C449</f>
        <v>39639</v>
      </c>
      <c r="B446" s="66" cm="1">
        <f t="array" ref="B446">IF(AND('Saleyard Weekly WA '!N449="",'Saleyard Weekly WA '!N449=""),B445,IF('Saleyard Weekly WA '!N449&lt;&gt;"",'Saleyard Weekly WA '!N449,AVERAGE(B445,INDEX('Saleyard Weekly WA '!M450:M,MATCH(FALSE,'Saleyard Weekly WA '!M450:M="",0)))))</f>
        <v>398.85108567637548</v>
      </c>
      <c r="C446" s="66" cm="1">
        <f t="array" ref="C446">IF(AND('Saleyard Weekly WA '!O449="",'Saleyard Weekly WA '!O449=""),C445,IF('Saleyard Weekly WA '!O449&lt;&gt;"",'Saleyard Weekly WA '!O449,AVERAGE(C445,INDEX('Saleyard Weekly WA '!N450:M,MATCH(FALSE,'Saleyard Weekly WA '!N450:M="",0)))))</f>
        <v>466.27320453937438</v>
      </c>
      <c r="D446" s="66" cm="1">
        <f t="array" ref="D446">IF(AND('Saleyard Weekly WA '!P449="",'Saleyard Weekly WA '!P449=""),D445,IF('Saleyard Weekly WA '!P449&lt;&gt;"",'Saleyard Weekly WA '!P449,AVERAGE(D445,INDEX('Saleyard Weekly WA '!O450:M,MATCH(FALSE,'Saleyard Weekly WA '!O450:M="",0)))))</f>
        <v>501.61573053721685</v>
      </c>
      <c r="E446" s="66" cm="1">
        <f t="array" ref="E446">IF(AND('Saleyard Weekly WA '!Q449="",'Saleyard Weekly WA '!Q449=""),E445,IF('Saleyard Weekly WA '!Q449&lt;&gt;"",'Saleyard Weekly WA '!Q449,AVERAGE(E445,INDEX('Saleyard Weekly WA '!P450:M,MATCH(FALSE,'Saleyard Weekly WA '!P450:M="",0)))))</f>
        <v>415.67315281553402</v>
      </c>
      <c r="F446" s="66" cm="1">
        <f t="array" ref="F446">IF(AND('Saleyard Weekly WA '!R449="",'Saleyard Weekly WA '!R449=""),F445,IF('Saleyard Weekly WA '!R449&lt;&gt;"",'Saleyard Weekly WA '!R449,AVERAGE(F445,INDEX('Saleyard Weekly WA '!Q450:M,MATCH(FALSE,'Saleyard Weekly WA '!Q450:M="",0)))))</f>
        <v>395.01565401510254</v>
      </c>
      <c r="G446" s="66" cm="1">
        <f t="array" ref="G446">IF(AND('Saleyard Weekly WA '!S449="",'Saleyard Weekly WA '!S449=""),G445,IF('Saleyard Weekly WA '!S449&lt;&gt;"",'Saleyard Weekly WA '!S449,AVERAGE(G445,INDEX('Saleyard Weekly WA '!R450:M,MATCH(FALSE,'Saleyard Weekly WA '!R450:M="",0)))))</f>
        <v>224.82970692988138</v>
      </c>
    </row>
    <row r="447" spans="1:7" x14ac:dyDescent="0.25">
      <c r="A447" s="36">
        <f>'Saleyard Weekly WA '!C450</f>
        <v>39646</v>
      </c>
      <c r="B447" s="66" cm="1">
        <f t="array" ref="B447">IF(AND('Saleyard Weekly WA '!N450="",'Saleyard Weekly WA '!N450=""),B446,IF('Saleyard Weekly WA '!N450&lt;&gt;"",'Saleyard Weekly WA '!N450,AVERAGE(B446,INDEX('Saleyard Weekly WA '!M451:M,MATCH(FALSE,'Saleyard Weekly WA '!M451:M="",0)))))</f>
        <v>375.43747012729239</v>
      </c>
      <c r="C447" s="66" cm="1">
        <f t="array" ref="C447">IF(AND('Saleyard Weekly WA '!O450="",'Saleyard Weekly WA '!O450=""),C446,IF('Saleyard Weekly WA '!O450&lt;&gt;"",'Saleyard Weekly WA '!O450,AVERAGE(C446,INDEX('Saleyard Weekly WA '!N451:M,MATCH(FALSE,'Saleyard Weekly WA '!N451:M="",0)))))</f>
        <v>525.18625025026972</v>
      </c>
      <c r="D447" s="66" cm="1">
        <f t="array" ref="D447">IF(AND('Saleyard Weekly WA '!P450="",'Saleyard Weekly WA '!P450=""),D446,IF('Saleyard Weekly WA '!P450&lt;&gt;"",'Saleyard Weekly WA '!P450,AVERAGE(D446,INDEX('Saleyard Weekly WA '!O451:M,MATCH(FALSE,'Saleyard Weekly WA '!O451:M="",0)))))</f>
        <v>521.97244365695803</v>
      </c>
      <c r="E447" s="66" cm="1">
        <f t="array" ref="E447">IF(AND('Saleyard Weekly WA '!Q450="",'Saleyard Weekly WA '!Q450=""),E446,IF('Saleyard Weekly WA '!Q450&lt;&gt;"",'Saleyard Weekly WA '!Q450,AVERAGE(E446,INDEX('Saleyard Weekly WA '!P451:M,MATCH(FALSE,'Saleyard Weekly WA '!P451:M="",0)))))</f>
        <v>389.42935537864082</v>
      </c>
      <c r="F447" s="66" cm="1">
        <f t="array" ref="F447">IF(AND('Saleyard Weekly WA '!R450="",'Saleyard Weekly WA '!R450=""),F446,IF('Saleyard Weekly WA '!R450&lt;&gt;"",'Saleyard Weekly WA '!R450,AVERAGE(F446,INDEX('Saleyard Weekly WA '!Q451:M,MATCH(FALSE,'Saleyard Weekly WA '!Q451:M="",0)))))</f>
        <v>363.55283867098171</v>
      </c>
      <c r="G447" s="66" cm="1">
        <f t="array" ref="G447">IF(AND('Saleyard Weekly WA '!S450="",'Saleyard Weekly WA '!S450=""),G446,IF('Saleyard Weekly WA '!S450&lt;&gt;"",'Saleyard Weekly WA '!S450,AVERAGE(G446,INDEX('Saleyard Weekly WA '!R451:M,MATCH(FALSE,'Saleyard Weekly WA '!R451:M="",0)))))</f>
        <v>224.58274221574976</v>
      </c>
    </row>
    <row r="448" spans="1:7" x14ac:dyDescent="0.25">
      <c r="A448" s="36">
        <f>'Saleyard Weekly WA '!C451</f>
        <v>39653</v>
      </c>
      <c r="B448" s="66" cm="1">
        <f t="array" ref="B448">IF(AND('Saleyard Weekly WA '!N451="",'Saleyard Weekly WA '!N451=""),B447,IF('Saleyard Weekly WA '!N451&lt;&gt;"",'Saleyard Weekly WA '!N451,AVERAGE(B447,INDEX('Saleyard Weekly WA '!M452:M,MATCH(FALSE,'Saleyard Weekly WA '!M452:M="",0)))))</f>
        <v>433.96917299029133</v>
      </c>
      <c r="C448" s="66" cm="1">
        <f t="array" ref="C448">IF(AND('Saleyard Weekly WA '!O451="",'Saleyard Weekly WA '!O451=""),C447,IF('Saleyard Weekly WA '!O451&lt;&gt;"",'Saleyard Weekly WA '!O451,AVERAGE(C447,INDEX('Saleyard Weekly WA '!N452:M,MATCH(FALSE,'Saleyard Weekly WA '!N452:M="",0)))))</f>
        <v>483.86739104422873</v>
      </c>
      <c r="D448" s="66" cm="1">
        <f t="array" ref="D448">IF(AND('Saleyard Weekly WA '!P451="",'Saleyard Weekly WA '!P451=""),D447,IF('Saleyard Weekly WA '!P451&lt;&gt;"",'Saleyard Weekly WA '!P451,AVERAGE(D447,INDEX('Saleyard Weekly WA '!O452:M,MATCH(FALSE,'Saleyard Weekly WA '!O452:M="",0)))))</f>
        <v>503.96065978209282</v>
      </c>
      <c r="E448" s="66" cm="1">
        <f t="array" ref="E448">IF(AND('Saleyard Weekly WA '!Q451="",'Saleyard Weekly WA '!Q451=""),E447,IF('Saleyard Weekly WA '!Q451&lt;&gt;"",'Saleyard Weekly WA '!Q451,AVERAGE(E447,INDEX('Saleyard Weekly WA '!P452:M,MATCH(FALSE,'Saleyard Weekly WA '!P452:M="",0)))))</f>
        <v>435.57782907227619</v>
      </c>
      <c r="F448" s="66" cm="1">
        <f t="array" ref="F448">IF(AND('Saleyard Weekly WA '!R451="",'Saleyard Weekly WA '!R451=""),F447,IF('Saleyard Weekly WA '!R451&lt;&gt;"",'Saleyard Weekly WA '!R451,AVERAGE(F447,INDEX('Saleyard Weekly WA '!Q452:M,MATCH(FALSE,'Saleyard Weekly WA '!Q452:M="",0)))))</f>
        <v>338.7205375987055</v>
      </c>
      <c r="G448" s="66" cm="1">
        <f t="array" ref="G448">IF(AND('Saleyard Weekly WA '!S451="",'Saleyard Weekly WA '!S451=""),G447,IF('Saleyard Weekly WA '!S451&lt;&gt;"",'Saleyard Weekly WA '!S451,AVERAGE(G447,INDEX('Saleyard Weekly WA '!R452:M,MATCH(FALSE,'Saleyard Weekly WA '!R452:M="",0)))))</f>
        <v>207.8197133182309</v>
      </c>
    </row>
    <row r="449" spans="1:7" x14ac:dyDescent="0.25">
      <c r="A449" s="36">
        <f>'Saleyard Weekly WA '!C452</f>
        <v>39660</v>
      </c>
      <c r="B449" s="66" cm="1">
        <f t="array" ref="B449">IF(AND('Saleyard Weekly WA '!N452="",'Saleyard Weekly WA '!N452=""),B448,IF('Saleyard Weekly WA '!N452&lt;&gt;"",'Saleyard Weekly WA '!N452,AVERAGE(B448,INDEX('Saleyard Weekly WA '!M453:M,MATCH(FALSE,'Saleyard Weekly WA '!M453:M="",0)))))</f>
        <v>477.40907174757291</v>
      </c>
      <c r="C449" s="66" cm="1">
        <f t="array" ref="C449">IF(AND('Saleyard Weekly WA '!O452="",'Saleyard Weekly WA '!O452=""),C448,IF('Saleyard Weekly WA '!O452&lt;&gt;"",'Saleyard Weekly WA '!O452,AVERAGE(C448,INDEX('Saleyard Weekly WA '!N453:M,MATCH(FALSE,'Saleyard Weekly WA '!N453:M="",0)))))</f>
        <v>526.34406828478973</v>
      </c>
      <c r="D449" s="66" cm="1">
        <f t="array" ref="D449">IF(AND('Saleyard Weekly WA '!P452="",'Saleyard Weekly WA '!P452=""),D448,IF('Saleyard Weekly WA '!P452&lt;&gt;"",'Saleyard Weekly WA '!P452,AVERAGE(D448,INDEX('Saleyard Weekly WA '!O453:M,MATCH(FALSE,'Saleyard Weekly WA '!O453:M="",0)))))</f>
        <v>555.97479472276166</v>
      </c>
      <c r="E449" s="66" cm="1">
        <f t="array" ref="E449">IF(AND('Saleyard Weekly WA '!Q452="",'Saleyard Weekly WA '!Q452=""),E448,IF('Saleyard Weekly WA '!Q452&lt;&gt;"",'Saleyard Weekly WA '!Q452,AVERAGE(E448,INDEX('Saleyard Weekly WA '!P453:M,MATCH(FALSE,'Saleyard Weekly WA '!P453:M="",0)))))</f>
        <v>441.71874483926649</v>
      </c>
      <c r="F449" s="66" cm="1">
        <f t="array" ref="F449">IF(AND('Saleyard Weekly WA '!R452="",'Saleyard Weekly WA '!R452=""),F448,IF('Saleyard Weekly WA '!R452&lt;&gt;"",'Saleyard Weekly WA '!R452,AVERAGE(F448,INDEX('Saleyard Weekly WA '!Q453:M,MATCH(FALSE,'Saleyard Weekly WA '!Q453:M="",0)))))</f>
        <v>335.43523777993533</v>
      </c>
      <c r="G449" s="66" cm="1">
        <f t="array" ref="G449">IF(AND('Saleyard Weekly WA '!S452="",'Saleyard Weekly WA '!S452=""),G448,IF('Saleyard Weekly WA '!S452&lt;&gt;"",'Saleyard Weekly WA '!S452,AVERAGE(G448,INDEX('Saleyard Weekly WA '!R453:M,MATCH(FALSE,'Saleyard Weekly WA '!R453:M="",0)))))</f>
        <v>199.63629348867315</v>
      </c>
    </row>
    <row r="450" spans="1:7" x14ac:dyDescent="0.25">
      <c r="A450" s="36">
        <f>'Saleyard Weekly WA '!C453</f>
        <v>39667</v>
      </c>
      <c r="B450" s="66" cm="1">
        <f t="array" ref="B450">IF(AND('Saleyard Weekly WA '!N453="",'Saleyard Weekly WA '!N453=""),B449,IF('Saleyard Weekly WA '!N453&lt;&gt;"",'Saleyard Weekly WA '!N453,AVERAGE(B449,INDEX('Saleyard Weekly WA '!M454:M,MATCH(FALSE,'Saleyard Weekly WA '!M454:M="",0)))))</f>
        <v>382.67595691262136</v>
      </c>
      <c r="C450" s="66" cm="1">
        <f t="array" ref="C450">IF(AND('Saleyard Weekly WA '!O453="",'Saleyard Weekly WA '!O453=""),C449,IF('Saleyard Weekly WA '!O453&lt;&gt;"",'Saleyard Weekly WA '!O453,AVERAGE(C449,INDEX('Saleyard Weekly WA '!N454:M,MATCH(FALSE,'Saleyard Weekly WA '!N454:M="",0)))))</f>
        <v>460.67023950377569</v>
      </c>
      <c r="D450" s="66" cm="1">
        <f t="array" ref="D450">IF(AND('Saleyard Weekly WA '!P453="",'Saleyard Weekly WA '!P453=""),D449,IF('Saleyard Weekly WA '!P453&lt;&gt;"",'Saleyard Weekly WA '!P453,AVERAGE(D449,INDEX('Saleyard Weekly WA '!O454:M,MATCH(FALSE,'Saleyard Weekly WA '!O454:M="",0)))))</f>
        <v>462.9747526062568</v>
      </c>
      <c r="E450" s="66" cm="1">
        <f t="array" ref="E450">IF(AND('Saleyard Weekly WA '!Q453="",'Saleyard Weekly WA '!Q453=""),E449,IF('Saleyard Weekly WA '!Q453&lt;&gt;"",'Saleyard Weekly WA '!Q453,AVERAGE(E449,INDEX('Saleyard Weekly WA '!P454:M,MATCH(FALSE,'Saleyard Weekly WA '!P454:M="",0)))))</f>
        <v>433.47545394606266</v>
      </c>
      <c r="F450" s="66" cm="1">
        <f t="array" ref="F450">IF(AND('Saleyard Weekly WA '!R453="",'Saleyard Weekly WA '!R453=""),F449,IF('Saleyard Weekly WA '!R453&lt;&gt;"",'Saleyard Weekly WA '!R453,AVERAGE(F449,INDEX('Saleyard Weekly WA '!Q454:M,MATCH(FALSE,'Saleyard Weekly WA '!Q454:M="",0)))))</f>
        <v>337.78826369795041</v>
      </c>
      <c r="G450" s="66" cm="1">
        <f t="array" ref="G450">IF(AND('Saleyard Weekly WA '!S453="",'Saleyard Weekly WA '!S453=""),G449,IF('Saleyard Weekly WA '!S453&lt;&gt;"",'Saleyard Weekly WA '!S453,AVERAGE(G449,INDEX('Saleyard Weekly WA '!R454:M,MATCH(FALSE,'Saleyard Weekly WA '!R454:M="",0)))))</f>
        <v>220.46923390075517</v>
      </c>
    </row>
    <row r="451" spans="1:7" x14ac:dyDescent="0.25">
      <c r="A451" s="36">
        <f>'Saleyard Weekly WA '!C454</f>
        <v>39674</v>
      </c>
      <c r="B451" s="66" cm="1">
        <f t="array" ref="B451">IF(AND('Saleyard Weekly WA '!N454="",'Saleyard Weekly WA '!N454=""),B450,IF('Saleyard Weekly WA '!N454&lt;&gt;"",'Saleyard Weekly WA '!N454,AVERAGE(B450,INDEX('Saleyard Weekly WA '!M455:M,MATCH(FALSE,'Saleyard Weekly WA '!M455:M="",0)))))</f>
        <v>389.41207525566352</v>
      </c>
      <c r="C451" s="66" cm="1">
        <f t="array" ref="C451">IF(AND('Saleyard Weekly WA '!O454="",'Saleyard Weekly WA '!O454=""),C450,IF('Saleyard Weekly WA '!O454&lt;&gt;"",'Saleyard Weekly WA '!O454,AVERAGE(C450,INDEX('Saleyard Weekly WA '!N455:M,MATCH(FALSE,'Saleyard Weekly WA '!N455:M="",0)))))</f>
        <v>450.07041961165055</v>
      </c>
      <c r="D451" s="66" cm="1">
        <f t="array" ref="D451">IF(AND('Saleyard Weekly WA '!P454="",'Saleyard Weekly WA '!P454=""),D450,IF('Saleyard Weekly WA '!P454&lt;&gt;"",'Saleyard Weekly WA '!P454,AVERAGE(D450,INDEX('Saleyard Weekly WA '!O455:M,MATCH(FALSE,'Saleyard Weekly WA '!O455:M="",0)))))</f>
        <v>450.79451788781017</v>
      </c>
      <c r="E451" s="66" cm="1">
        <f t="array" ref="E451">IF(AND('Saleyard Weekly WA '!Q454="",'Saleyard Weekly WA '!Q454=""),E450,IF('Saleyard Weekly WA '!Q454&lt;&gt;"",'Saleyard Weekly WA '!Q454,AVERAGE(E450,INDEX('Saleyard Weekly WA '!P455:M,MATCH(FALSE,'Saleyard Weekly WA '!P455:M="",0)))))</f>
        <v>392.96286852211443</v>
      </c>
      <c r="F451" s="66" cm="1">
        <f t="array" ref="F451">IF(AND('Saleyard Weekly WA '!R454="",'Saleyard Weekly WA '!R454=""),F450,IF('Saleyard Weekly WA '!R454&lt;&gt;"",'Saleyard Weekly WA '!R454,AVERAGE(F450,INDEX('Saleyard Weekly WA '!Q455:M,MATCH(FALSE,'Saleyard Weekly WA '!Q455:M="",0)))))</f>
        <v>340.50292109816615</v>
      </c>
      <c r="G451" s="66" cm="1">
        <f t="array" ref="G451">IF(AND('Saleyard Weekly WA '!S454="",'Saleyard Weekly WA '!S454=""),G450,IF('Saleyard Weekly WA '!S454&lt;&gt;"",'Saleyard Weekly WA '!S454,AVERAGE(G450,INDEX('Saleyard Weekly WA '!R455:M,MATCH(FALSE,'Saleyard Weekly WA '!R455:M="",0)))))</f>
        <v>207.92298075728158</v>
      </c>
    </row>
    <row r="452" spans="1:7" x14ac:dyDescent="0.25">
      <c r="A452" s="36">
        <f>'Saleyard Weekly WA '!C455</f>
        <v>39681</v>
      </c>
      <c r="B452" s="66" cm="1">
        <f t="array" ref="B452">IF(AND('Saleyard Weekly WA '!N455="",'Saleyard Weekly WA '!N455=""),B451,IF('Saleyard Weekly WA '!N455&lt;&gt;"",'Saleyard Weekly WA '!N455,AVERAGE(B451,INDEX('Saleyard Weekly WA '!M456:M,MATCH(FALSE,'Saleyard Weekly WA '!M456:M="",0)))))</f>
        <v>407.59745583603024</v>
      </c>
      <c r="C452" s="66" cm="1">
        <f t="array" ref="C452">IF(AND('Saleyard Weekly WA '!O455="",'Saleyard Weekly WA '!O455=""),C451,IF('Saleyard Weekly WA '!O455&lt;&gt;"",'Saleyard Weekly WA '!O455,AVERAGE(C451,INDEX('Saleyard Weekly WA '!N456:M,MATCH(FALSE,'Saleyard Weekly WA '!N456:M="",0)))))</f>
        <v>475.02155654153188</v>
      </c>
      <c r="D452" s="66" cm="1">
        <f t="array" ref="D452">IF(AND('Saleyard Weekly WA '!P455="",'Saleyard Weekly WA '!P455=""),D451,IF('Saleyard Weekly WA '!P455&lt;&gt;"",'Saleyard Weekly WA '!P455,AVERAGE(D451,INDEX('Saleyard Weekly WA '!O456:M,MATCH(FALSE,'Saleyard Weekly WA '!O456:M="",0)))))</f>
        <v>487.71934220927727</v>
      </c>
      <c r="E452" s="66" cm="1">
        <f t="array" ref="E452">IF(AND('Saleyard Weekly WA '!Q455="",'Saleyard Weekly WA '!Q455=""),E451,IF('Saleyard Weekly WA '!Q455&lt;&gt;"",'Saleyard Weekly WA '!Q455,AVERAGE(E451,INDEX('Saleyard Weekly WA '!P456:M,MATCH(FALSE,'Saleyard Weekly WA '!P456:M="",0)))))</f>
        <v>402.26146067098176</v>
      </c>
      <c r="F452" s="66" cm="1">
        <f t="array" ref="F452">IF(AND('Saleyard Weekly WA '!R455="",'Saleyard Weekly WA '!R455=""),F451,IF('Saleyard Weekly WA '!R455&lt;&gt;"",'Saleyard Weekly WA '!R455,AVERAGE(F451,INDEX('Saleyard Weekly WA '!Q456:M,MATCH(FALSE,'Saleyard Weekly WA '!Q456:M="",0)))))</f>
        <v>346.73685399568507</v>
      </c>
      <c r="G452" s="66" cm="1">
        <f t="array" ref="G452">IF(AND('Saleyard Weekly WA '!S455="",'Saleyard Weekly WA '!S455=""),G451,IF('Saleyard Weekly WA '!S455&lt;&gt;"",'Saleyard Weekly WA '!S455,AVERAGE(G451,INDEX('Saleyard Weekly WA '!R456:M,MATCH(FALSE,'Saleyard Weekly WA '!R456:M="",0)))))</f>
        <v>199.90720588133766</v>
      </c>
    </row>
    <row r="453" spans="1:7" x14ac:dyDescent="0.25">
      <c r="A453" s="36">
        <f>'Saleyard Weekly WA '!C456</f>
        <v>39688</v>
      </c>
      <c r="B453" s="66" cm="1">
        <f t="array" ref="B453">IF(AND('Saleyard Weekly WA '!N456="",'Saleyard Weekly WA '!N456=""),B452,IF('Saleyard Weekly WA '!N456&lt;&gt;"",'Saleyard Weekly WA '!N456,AVERAGE(B452,INDEX('Saleyard Weekly WA '!M457:M,MATCH(FALSE,'Saleyard Weekly WA '!M457:M="",0)))))</f>
        <v>411.76527310895369</v>
      </c>
      <c r="C453" s="66" cm="1">
        <f t="array" ref="C453">IF(AND('Saleyard Weekly WA '!O456="",'Saleyard Weekly WA '!O456=""),C452,IF('Saleyard Weekly WA '!O456&lt;&gt;"",'Saleyard Weekly WA '!O456,AVERAGE(C452,INDEX('Saleyard Weekly WA '!N457:M,MATCH(FALSE,'Saleyard Weekly WA '!N457:M="",0)))))</f>
        <v>472.72612729881348</v>
      </c>
      <c r="D453" s="66" cm="1">
        <f t="array" ref="D453">IF(AND('Saleyard Weekly WA '!P456="",'Saleyard Weekly WA '!P456=""),D452,IF('Saleyard Weekly WA '!P456&lt;&gt;"",'Saleyard Weekly WA '!P456,AVERAGE(D452,INDEX('Saleyard Weekly WA '!O457:M,MATCH(FALSE,'Saleyard Weekly WA '!O457:M="",0)))))</f>
        <v>446.11608735922334</v>
      </c>
      <c r="E453" s="66" cm="1">
        <f t="array" ref="E453">IF(AND('Saleyard Weekly WA '!Q456="",'Saleyard Weekly WA '!Q456=""),E452,IF('Saleyard Weekly WA '!Q456&lt;&gt;"",'Saleyard Weekly WA '!Q456,AVERAGE(E452,INDEX('Saleyard Weekly WA '!P457:M,MATCH(FALSE,'Saleyard Weekly WA '!P457:M="",0)))))</f>
        <v>358.55171886947142</v>
      </c>
      <c r="F453" s="66" cm="1">
        <f t="array" ref="F453">IF(AND('Saleyard Weekly WA '!R456="",'Saleyard Weekly WA '!R456=""),F452,IF('Saleyard Weekly WA '!R456&lt;&gt;"",'Saleyard Weekly WA '!R456,AVERAGE(F452,INDEX('Saleyard Weekly WA '!Q457:M,MATCH(FALSE,'Saleyard Weekly WA '!Q457:M="",0)))))</f>
        <v>328.88945225458474</v>
      </c>
      <c r="G453" s="66" cm="1">
        <f t="array" ref="G453">IF(AND('Saleyard Weekly WA '!S456="",'Saleyard Weekly WA '!S456=""),G452,IF('Saleyard Weekly WA '!S456&lt;&gt;"",'Saleyard Weekly WA '!S456,AVERAGE(G452,INDEX('Saleyard Weekly WA '!R457:M,MATCH(FALSE,'Saleyard Weekly WA '!R457:M="",0)))))</f>
        <v>187.64144196116504</v>
      </c>
    </row>
    <row r="454" spans="1:7" x14ac:dyDescent="0.25">
      <c r="A454" s="36">
        <f>'Saleyard Weekly WA '!C457</f>
        <v>39695</v>
      </c>
      <c r="B454" s="66" cm="1">
        <f t="array" ref="B454">IF(AND('Saleyard Weekly WA '!N457="",'Saleyard Weekly WA '!N457=""),B453,IF('Saleyard Weekly WA '!N457&lt;&gt;"",'Saleyard Weekly WA '!N457,AVERAGE(B453,INDEX('Saleyard Weekly WA '!M458:M,MATCH(FALSE,'Saleyard Weekly WA '!M458:M="",0)))))</f>
        <v>369.61022450701188</v>
      </c>
      <c r="C454" s="66" cm="1">
        <f t="array" ref="C454">IF(AND('Saleyard Weekly WA '!O457="",'Saleyard Weekly WA '!O457=""),C453,IF('Saleyard Weekly WA '!O457&lt;&gt;"",'Saleyard Weekly WA '!O457,AVERAGE(C453,INDEX('Saleyard Weekly WA '!N458:M,MATCH(FALSE,'Saleyard Weekly WA '!N458:M="",0)))))</f>
        <v>412.62949337648331</v>
      </c>
      <c r="D454" s="66" cm="1">
        <f t="array" ref="D454">IF(AND('Saleyard Weekly WA '!P457="",'Saleyard Weekly WA '!P457=""),D453,IF('Saleyard Weekly WA '!P457&lt;&gt;"",'Saleyard Weekly WA '!P457,AVERAGE(D453,INDEX('Saleyard Weekly WA '!O458:M,MATCH(FALSE,'Saleyard Weekly WA '!O458:M="",0)))))</f>
        <v>418.7005330118663</v>
      </c>
      <c r="E454" s="66" cm="1">
        <f t="array" ref="E454">IF(AND('Saleyard Weekly WA '!Q457="",'Saleyard Weekly WA '!Q457=""),E453,IF('Saleyard Weekly WA '!Q457&lt;&gt;"",'Saleyard Weekly WA '!Q457,AVERAGE(E453,INDEX('Saleyard Weekly WA '!P458:M,MATCH(FALSE,'Saleyard Weekly WA '!P458:M="",0)))))</f>
        <v>339.61841433225464</v>
      </c>
      <c r="F454" s="66" cm="1">
        <f t="array" ref="F454">IF(AND('Saleyard Weekly WA '!R457="",'Saleyard Weekly WA '!R457=""),F453,IF('Saleyard Weekly WA '!R457&lt;&gt;"",'Saleyard Weekly WA '!R457,AVERAGE(F453,INDEX('Saleyard Weekly WA '!Q458:M,MATCH(FALSE,'Saleyard Weekly WA '!Q458:M="",0)))))</f>
        <v>306.43099142610578</v>
      </c>
      <c r="G454" s="66" cm="1">
        <f t="array" ref="G454">IF(AND('Saleyard Weekly WA '!S457="",'Saleyard Weekly WA '!S457=""),G453,IF('Saleyard Weekly WA '!S457&lt;&gt;"",'Saleyard Weekly WA '!S457,AVERAGE(G453,INDEX('Saleyard Weekly WA '!R458:M,MATCH(FALSE,'Saleyard Weekly WA '!R458:M="",0)))))</f>
        <v>160.7615788953614</v>
      </c>
    </row>
    <row r="455" spans="1:7" x14ac:dyDescent="0.25">
      <c r="A455" s="36">
        <f>'Saleyard Weekly WA '!C458</f>
        <v>39702</v>
      </c>
      <c r="B455" s="66" cm="1">
        <f t="array" ref="B455">IF(AND('Saleyard Weekly WA '!N458="",'Saleyard Weekly WA '!N458=""),B454,IF('Saleyard Weekly WA '!N458&lt;&gt;"",'Saleyard Weekly WA '!N458,AVERAGE(B454,INDEX('Saleyard Weekly WA '!M459:M,MATCH(FALSE,'Saleyard Weekly WA '!M459:M="",0)))))</f>
        <v>345.70253885868402</v>
      </c>
      <c r="C455" s="66" cm="1">
        <f t="array" ref="C455">IF(AND('Saleyard Weekly WA '!O458="",'Saleyard Weekly WA '!O458=""),C454,IF('Saleyard Weekly WA '!O458&lt;&gt;"",'Saleyard Weekly WA '!O458,AVERAGE(C454,INDEX('Saleyard Weekly WA '!N459:M,MATCH(FALSE,'Saleyard Weekly WA '!N459:M="",0)))))</f>
        <v>422.65429386623526</v>
      </c>
      <c r="D455" s="66" cm="1">
        <f t="array" ref="D455">IF(AND('Saleyard Weekly WA '!P458="",'Saleyard Weekly WA '!P458=""),D454,IF('Saleyard Weekly WA '!P458&lt;&gt;"",'Saleyard Weekly WA '!P458,AVERAGE(D454,INDEX('Saleyard Weekly WA '!O459:M,MATCH(FALSE,'Saleyard Weekly WA '!O459:M="",0)))))</f>
        <v>412.19403079180154</v>
      </c>
      <c r="E455" s="66" cm="1">
        <f t="array" ref="E455">IF(AND('Saleyard Weekly WA '!Q458="",'Saleyard Weekly WA '!Q458=""),E454,IF('Saleyard Weekly WA '!Q458&lt;&gt;"",'Saleyard Weekly WA '!Q458,AVERAGE(E454,INDEX('Saleyard Weekly WA '!P459:M,MATCH(FALSE,'Saleyard Weekly WA '!P459:M="",0)))))</f>
        <v>316.4809782459547</v>
      </c>
      <c r="F455" s="66" cm="1">
        <f t="array" ref="F455">IF(AND('Saleyard Weekly WA '!R458="",'Saleyard Weekly WA '!R458=""),F454,IF('Saleyard Weekly WA '!R458&lt;&gt;"",'Saleyard Weekly WA '!R458,AVERAGE(F454,INDEX('Saleyard Weekly WA '!Q459:M,MATCH(FALSE,'Saleyard Weekly WA '!Q459:M="",0)))))</f>
        <v>237.42770707659116</v>
      </c>
      <c r="G455" s="66" cm="1">
        <f t="array" ref="G455">IF(AND('Saleyard Weekly WA '!S458="",'Saleyard Weekly WA '!S458=""),G454,IF('Saleyard Weekly WA '!S458&lt;&gt;"",'Saleyard Weekly WA '!S458,AVERAGE(G454,INDEX('Saleyard Weekly WA '!R459:M,MATCH(FALSE,'Saleyard Weekly WA '!R459:M="",0)))))</f>
        <v>150.1522269881338</v>
      </c>
    </row>
    <row r="456" spans="1:7" x14ac:dyDescent="0.25">
      <c r="A456" s="36">
        <f>'Saleyard Weekly WA '!C459</f>
        <v>39709</v>
      </c>
      <c r="B456" s="66" cm="1">
        <f t="array" ref="B456">IF(AND('Saleyard Weekly WA '!N459="",'Saleyard Weekly WA '!N459=""),B455,IF('Saleyard Weekly WA '!N459&lt;&gt;"",'Saleyard Weekly WA '!N459,AVERAGE(B455,INDEX('Saleyard Weekly WA '!M460:M,MATCH(FALSE,'Saleyard Weekly WA '!M460:M="",0)))))</f>
        <v>316.40720067313924</v>
      </c>
      <c r="C456" s="66" cm="1">
        <f t="array" ref="C456">IF(AND('Saleyard Weekly WA '!O459="",'Saleyard Weekly WA '!O459=""),C455,IF('Saleyard Weekly WA '!O459&lt;&gt;"",'Saleyard Weekly WA '!O459,AVERAGE(C455,INDEX('Saleyard Weekly WA '!N460:M,MATCH(FALSE,'Saleyard Weekly WA '!N460:M="",0)))))</f>
        <v>359.71891953398062</v>
      </c>
      <c r="D456" s="66" cm="1">
        <f t="array" ref="D456">IF(AND('Saleyard Weekly WA '!P459="",'Saleyard Weekly WA '!P459=""),D455,IF('Saleyard Weekly WA '!P459&lt;&gt;"",'Saleyard Weekly WA '!P459,AVERAGE(D455,INDEX('Saleyard Weekly WA '!O460:M,MATCH(FALSE,'Saleyard Weekly WA '!O460:M="",0)))))</f>
        <v>364.58432544983822</v>
      </c>
      <c r="E456" s="66" cm="1">
        <f t="array" ref="E456">IF(AND('Saleyard Weekly WA '!Q459="",'Saleyard Weekly WA '!Q459=""),E455,IF('Saleyard Weekly WA '!Q459&lt;&gt;"",'Saleyard Weekly WA '!Q459,AVERAGE(E455,INDEX('Saleyard Weekly WA '!P460:M,MATCH(FALSE,'Saleyard Weekly WA '!P460:M="",0)))))</f>
        <v>318.69593995253513</v>
      </c>
      <c r="F456" s="66" cm="1">
        <f t="array" ref="F456">IF(AND('Saleyard Weekly WA '!R459="",'Saleyard Weekly WA '!R459=""),F455,IF('Saleyard Weekly WA '!R459&lt;&gt;"",'Saleyard Weekly WA '!R459,AVERAGE(F455,INDEX('Saleyard Weekly WA '!Q460:M,MATCH(FALSE,'Saleyard Weekly WA '!Q460:M="",0)))))</f>
        <v>293.46532090399143</v>
      </c>
      <c r="G456" s="66" cm="1">
        <f t="array" ref="G456">IF(AND('Saleyard Weekly WA '!S459="",'Saleyard Weekly WA '!S459=""),G455,IF('Saleyard Weekly WA '!S459&lt;&gt;"",'Saleyard Weekly WA '!S459,AVERAGE(G455,INDEX('Saleyard Weekly WA '!R460:M,MATCH(FALSE,'Saleyard Weekly WA '!R460:M="",0)))))</f>
        <v>144.51985922761597</v>
      </c>
    </row>
    <row r="457" spans="1:7" x14ac:dyDescent="0.25">
      <c r="A457" s="36">
        <f>'Saleyard Weekly WA '!C460</f>
        <v>39716</v>
      </c>
      <c r="B457" s="66" cm="1">
        <f t="array" ref="B457">IF(AND('Saleyard Weekly WA '!N460="",'Saleyard Weekly WA '!N460=""),B456,IF('Saleyard Weekly WA '!N460&lt;&gt;"",'Saleyard Weekly WA '!N460,AVERAGE(B456,INDEX('Saleyard Weekly WA '!M461:M,MATCH(FALSE,'Saleyard Weekly WA '!M461:M="",0)))))</f>
        <v>316.32525920388355</v>
      </c>
      <c r="C457" s="66" cm="1">
        <f t="array" ref="C457">IF(AND('Saleyard Weekly WA '!O460="",'Saleyard Weekly WA '!O460=""),C456,IF('Saleyard Weekly WA '!O460&lt;&gt;"",'Saleyard Weekly WA '!O460,AVERAGE(C456,INDEX('Saleyard Weekly WA '!N461:M,MATCH(FALSE,'Saleyard Weekly WA '!N461:M="",0)))))</f>
        <v>366.11617144120828</v>
      </c>
      <c r="D457" s="66" cm="1">
        <f t="array" ref="D457">IF(AND('Saleyard Weekly WA '!P460="",'Saleyard Weekly WA '!P460=""),D456,IF('Saleyard Weekly WA '!P460&lt;&gt;"",'Saleyard Weekly WA '!P460,AVERAGE(D456,INDEX('Saleyard Weekly WA '!O461:M,MATCH(FALSE,'Saleyard Weekly WA '!O461:M="",0)))))</f>
        <v>342.59138847033449</v>
      </c>
      <c r="E457" s="66" cm="1">
        <f t="array" ref="E457">IF(AND('Saleyard Weekly WA '!Q460="",'Saleyard Weekly WA '!Q460=""),E456,IF('Saleyard Weekly WA '!Q460&lt;&gt;"",'Saleyard Weekly WA '!Q460,AVERAGE(E456,INDEX('Saleyard Weekly WA '!P461:M,MATCH(FALSE,'Saleyard Weekly WA '!P461:M="",0)))))</f>
        <v>257.56432737432584</v>
      </c>
      <c r="F457" s="66" cm="1">
        <f t="array" ref="F457">IF(AND('Saleyard Weekly WA '!R460="",'Saleyard Weekly WA '!R460=""),F456,IF('Saleyard Weekly WA '!R460&lt;&gt;"",'Saleyard Weekly WA '!R460,AVERAGE(F456,INDEX('Saleyard Weekly WA '!Q461:M,MATCH(FALSE,'Saleyard Weekly WA '!Q461:M="",0)))))</f>
        <v>307.20549348435821</v>
      </c>
      <c r="G457" s="66" cm="1">
        <f t="array" ref="G457">IF(AND('Saleyard Weekly WA '!S460="",'Saleyard Weekly WA '!S460=""),G456,IF('Saleyard Weekly WA '!S460&lt;&gt;"",'Saleyard Weekly WA '!S460,AVERAGE(G456,INDEX('Saleyard Weekly WA '!R461:M,MATCH(FALSE,'Saleyard Weekly WA '!R461:M="",0)))))</f>
        <v>148.59787612944984</v>
      </c>
    </row>
    <row r="458" spans="1:7" x14ac:dyDescent="0.25">
      <c r="A458" s="36">
        <f>'Saleyard Weekly WA '!C461</f>
        <v>39723</v>
      </c>
      <c r="B458" s="66" cm="1">
        <f t="array" ref="B458">IF(AND('Saleyard Weekly WA '!N461="",'Saleyard Weekly WA '!N461=""),B457,IF('Saleyard Weekly WA '!N461&lt;&gt;"",'Saleyard Weekly WA '!N461,AVERAGE(B457,INDEX('Saleyard Weekly WA '!M462:M,MATCH(FALSE,'Saleyard Weekly WA '!M462:M="",0)))))</f>
        <v>282.34823082251086</v>
      </c>
      <c r="C458" s="66" cm="1">
        <f t="array" ref="C458">IF(AND('Saleyard Weekly WA '!O461="",'Saleyard Weekly WA '!O461=""),C457,IF('Saleyard Weekly WA '!O461&lt;&gt;"",'Saleyard Weekly WA '!O461,AVERAGE(C457,INDEX('Saleyard Weekly WA '!N462:M,MATCH(FALSE,'Saleyard Weekly WA '!N462:M="",0)))))</f>
        <v>354.70858312770565</v>
      </c>
      <c r="D458" s="66" cm="1">
        <f t="array" ref="D458">IF(AND('Saleyard Weekly WA '!P461="",'Saleyard Weekly WA '!P461=""),D457,IF('Saleyard Weekly WA '!P461&lt;&gt;"",'Saleyard Weekly WA '!P461,AVERAGE(D457,INDEX('Saleyard Weekly WA '!O462:M,MATCH(FALSE,'Saleyard Weekly WA '!O462:M="",0)))))</f>
        <v>350.80557903030302</v>
      </c>
      <c r="E458" s="66" cm="1">
        <f t="array" ref="E458">IF(AND('Saleyard Weekly WA '!Q461="",'Saleyard Weekly WA '!Q461=""),E457,IF('Saleyard Weekly WA '!Q461&lt;&gt;"",'Saleyard Weekly WA '!Q461,AVERAGE(E457,INDEX('Saleyard Weekly WA '!P462:M,MATCH(FALSE,'Saleyard Weekly WA '!P462:M="",0)))))</f>
        <v>291.41413475324674</v>
      </c>
      <c r="F458" s="66" cm="1">
        <f t="array" ref="F458">IF(AND('Saleyard Weekly WA '!R461="",'Saleyard Weekly WA '!R461=""),F457,IF('Saleyard Weekly WA '!R461&lt;&gt;"",'Saleyard Weekly WA '!R461,AVERAGE(F457,INDEX('Saleyard Weekly WA '!Q462:M,MATCH(FALSE,'Saleyard Weekly WA '!Q462:M="",0)))))</f>
        <v>123.64921163636365</v>
      </c>
      <c r="G458" s="66" cm="1">
        <f t="array" ref="G458">IF(AND('Saleyard Weekly WA '!S461="",'Saleyard Weekly WA '!S461=""),G457,IF('Saleyard Weekly WA '!S461&lt;&gt;"",'Saleyard Weekly WA '!S461,AVERAGE(G457,INDEX('Saleyard Weekly WA '!R462:M,MATCH(FALSE,'Saleyard Weekly WA '!R462:M="",0)))))</f>
        <v>143.66265396536795</v>
      </c>
    </row>
    <row r="459" spans="1:7" x14ac:dyDescent="0.25">
      <c r="A459" s="36">
        <f>'Saleyard Weekly WA '!C462</f>
        <v>39730</v>
      </c>
      <c r="B459" s="66" cm="1">
        <f t="array" ref="B459">IF(AND('Saleyard Weekly WA '!N462="",'Saleyard Weekly WA '!N462=""),B458,IF('Saleyard Weekly WA '!N462&lt;&gt;"",'Saleyard Weekly WA '!N462,AVERAGE(B458,INDEX('Saleyard Weekly WA '!M463:M,MATCH(FALSE,'Saleyard Weekly WA '!M463:M="",0)))))</f>
        <v>366.14051052813852</v>
      </c>
      <c r="C459" s="66" cm="1">
        <f t="array" ref="C459">IF(AND('Saleyard Weekly WA '!O462="",'Saleyard Weekly WA '!O462=""),C458,IF('Saleyard Weekly WA '!O462&lt;&gt;"",'Saleyard Weekly WA '!O462,AVERAGE(C458,INDEX('Saleyard Weekly WA '!N463:M,MATCH(FALSE,'Saleyard Weekly WA '!N463:M="",0)))))</f>
        <v>369.30224197619049</v>
      </c>
      <c r="D459" s="66" cm="1">
        <f t="array" ref="D459">IF(AND('Saleyard Weekly WA '!P462="",'Saleyard Weekly WA '!P462=""),D458,IF('Saleyard Weekly WA '!P462&lt;&gt;"",'Saleyard Weekly WA '!P462,AVERAGE(D458,INDEX('Saleyard Weekly WA '!O463:M,MATCH(FALSE,'Saleyard Weekly WA '!O463:M="",0)))))</f>
        <v>380.82336958008665</v>
      </c>
      <c r="E459" s="66" cm="1">
        <f t="array" ref="E459">IF(AND('Saleyard Weekly WA '!Q462="",'Saleyard Weekly WA '!Q462=""),E458,IF('Saleyard Weekly WA '!Q462&lt;&gt;"",'Saleyard Weekly WA '!Q462,AVERAGE(E458,INDEX('Saleyard Weekly WA '!P463:M,MATCH(FALSE,'Saleyard Weekly WA '!P463:M="",0)))))</f>
        <v>340.61391063203467</v>
      </c>
      <c r="F459" s="66" cm="1">
        <f t="array" ref="F459">IF(AND('Saleyard Weekly WA '!R462="",'Saleyard Weekly WA '!R462=""),F458,IF('Saleyard Weekly WA '!R462&lt;&gt;"",'Saleyard Weekly WA '!R462,AVERAGE(F458,INDEX('Saleyard Weekly WA '!Q463:M,MATCH(FALSE,'Saleyard Weekly WA '!Q463:M="",0)))))</f>
        <v>337.58172317748915</v>
      </c>
      <c r="G459" s="66" cm="1">
        <f t="array" ref="G459">IF(AND('Saleyard Weekly WA '!S462="",'Saleyard Weekly WA '!S462=""),G458,IF('Saleyard Weekly WA '!S462&lt;&gt;"",'Saleyard Weekly WA '!S462,AVERAGE(G458,INDEX('Saleyard Weekly WA '!R463:M,MATCH(FALSE,'Saleyard Weekly WA '!R463:M="",0)))))</f>
        <v>150.49766233116884</v>
      </c>
    </row>
    <row r="460" spans="1:7" x14ac:dyDescent="0.25">
      <c r="A460" s="36">
        <f>'Saleyard Weekly WA '!C463</f>
        <v>39737</v>
      </c>
      <c r="B460" s="66" cm="1">
        <f t="array" ref="B460">IF(AND('Saleyard Weekly WA '!N463="",'Saleyard Weekly WA '!N463=""),B459,IF('Saleyard Weekly WA '!N463&lt;&gt;"",'Saleyard Weekly WA '!N463,AVERAGE(B459,INDEX('Saleyard Weekly WA '!M464:M,MATCH(FALSE,'Saleyard Weekly WA '!M464:M="",0)))))</f>
        <v>323.02057240909096</v>
      </c>
      <c r="C460" s="66" cm="1">
        <f t="array" ref="C460">IF(AND('Saleyard Weekly WA '!O463="",'Saleyard Weekly WA '!O463=""),C459,IF('Saleyard Weekly WA '!O463&lt;&gt;"",'Saleyard Weekly WA '!O463,AVERAGE(C459,INDEX('Saleyard Weekly WA '!N464:M,MATCH(FALSE,'Saleyard Weekly WA '!N464:M="",0)))))</f>
        <v>335.63225124458876</v>
      </c>
      <c r="D460" s="66" cm="1">
        <f t="array" ref="D460">IF(AND('Saleyard Weekly WA '!P463="",'Saleyard Weekly WA '!P463=""),D459,IF('Saleyard Weekly WA '!P463&lt;&gt;"",'Saleyard Weekly WA '!P463,AVERAGE(D459,INDEX('Saleyard Weekly WA '!O464:M,MATCH(FALSE,'Saleyard Weekly WA '!O464:M="",0)))))</f>
        <v>275.96352724458876</v>
      </c>
      <c r="E460" s="66" cm="1">
        <f t="array" ref="E460">IF(AND('Saleyard Weekly WA '!Q463="",'Saleyard Weekly WA '!Q463=""),E459,IF('Saleyard Weekly WA '!Q463&lt;&gt;"",'Saleyard Weekly WA '!Q463,AVERAGE(E459,INDEX('Saleyard Weekly WA '!P464:M,MATCH(FALSE,'Saleyard Weekly WA '!P464:M="",0)))))</f>
        <v>304.01286730735933</v>
      </c>
      <c r="F460" s="66" cm="1">
        <f t="array" ref="F460">IF(AND('Saleyard Weekly WA '!R463="",'Saleyard Weekly WA '!R463=""),F459,IF('Saleyard Weekly WA '!R463&lt;&gt;"",'Saleyard Weekly WA '!R463,AVERAGE(F459,INDEX('Saleyard Weekly WA '!Q464:M,MATCH(FALSE,'Saleyard Weekly WA '!Q464:M="",0)))))</f>
        <v>297.24643576623379</v>
      </c>
      <c r="G460" s="66" cm="1">
        <f t="array" ref="G460">IF(AND('Saleyard Weekly WA '!S463="",'Saleyard Weekly WA '!S463=""),G459,IF('Saleyard Weekly WA '!S463&lt;&gt;"",'Saleyard Weekly WA '!S463,AVERAGE(G459,INDEX('Saleyard Weekly WA '!R464:M,MATCH(FALSE,'Saleyard Weekly WA '!R464:M="",0)))))</f>
        <v>141.4021627965368</v>
      </c>
    </row>
    <row r="461" spans="1:7" x14ac:dyDescent="0.25">
      <c r="A461" s="36">
        <f>'Saleyard Weekly WA '!C464</f>
        <v>39744</v>
      </c>
      <c r="B461" s="66" cm="1">
        <f t="array" ref="B461">IF(AND('Saleyard Weekly WA '!N464="",'Saleyard Weekly WA '!N464=""),B460,IF('Saleyard Weekly WA '!N464&lt;&gt;"",'Saleyard Weekly WA '!N464,AVERAGE(B460,INDEX('Saleyard Weekly WA '!M465:M,MATCH(FALSE,'Saleyard Weekly WA '!M465:M="",0)))))</f>
        <v>324.03757487445893</v>
      </c>
      <c r="C461" s="66" cm="1">
        <f t="array" ref="C461">IF(AND('Saleyard Weekly WA '!O464="",'Saleyard Weekly WA '!O464=""),C460,IF('Saleyard Weekly WA '!O464&lt;&gt;"",'Saleyard Weekly WA '!O464,AVERAGE(C460,INDEX('Saleyard Weekly WA '!N465:M,MATCH(FALSE,'Saleyard Weekly WA '!N465:M="",0)))))</f>
        <v>349.08234729870134</v>
      </c>
      <c r="D461" s="66" cm="1">
        <f t="array" ref="D461">IF(AND('Saleyard Weekly WA '!P464="",'Saleyard Weekly WA '!P464=""),D460,IF('Saleyard Weekly WA '!P464&lt;&gt;"",'Saleyard Weekly WA '!P464,AVERAGE(D460,INDEX('Saleyard Weekly WA '!O465:M,MATCH(FALSE,'Saleyard Weekly WA '!O465:M="",0)))))</f>
        <v>381.72935324891779</v>
      </c>
      <c r="E461" s="66" cm="1">
        <f t="array" ref="E461">IF(AND('Saleyard Weekly WA '!Q464="",'Saleyard Weekly WA '!Q464=""),E460,IF('Saleyard Weekly WA '!Q464&lt;&gt;"",'Saleyard Weekly WA '!Q464,AVERAGE(E460,INDEX('Saleyard Weekly WA '!P465:M,MATCH(FALSE,'Saleyard Weekly WA '!P465:M="",0)))))</f>
        <v>301.634549491342</v>
      </c>
      <c r="F461" s="66" cm="1">
        <f t="array" ref="F461">IF(AND('Saleyard Weekly WA '!R464="",'Saleyard Weekly WA '!R464=""),F460,IF('Saleyard Weekly WA '!R464&lt;&gt;"",'Saleyard Weekly WA '!R464,AVERAGE(F460,INDEX('Saleyard Weekly WA '!Q465:M,MATCH(FALSE,'Saleyard Weekly WA '!Q465:M="",0)))))</f>
        <v>299.97777766883121</v>
      </c>
      <c r="G461" s="66" cm="1">
        <f t="array" ref="G461">IF(AND('Saleyard Weekly WA '!S464="",'Saleyard Weekly WA '!S464=""),G460,IF('Saleyard Weekly WA '!S464&lt;&gt;"",'Saleyard Weekly WA '!S464,AVERAGE(G460,INDEX('Saleyard Weekly WA '!R465:M,MATCH(FALSE,'Saleyard Weekly WA '!R465:M="",0)))))</f>
        <v>128.26329579653682</v>
      </c>
    </row>
    <row r="462" spans="1:7" x14ac:dyDescent="0.25">
      <c r="A462" s="36">
        <f>'Saleyard Weekly WA '!C465</f>
        <v>39751</v>
      </c>
      <c r="B462" s="66" cm="1">
        <f t="array" ref="B462">IF(AND('Saleyard Weekly WA '!N465="",'Saleyard Weekly WA '!N465=""),B461,IF('Saleyard Weekly WA '!N465&lt;&gt;"",'Saleyard Weekly WA '!N465,AVERAGE(B461,INDEX('Saleyard Weekly WA '!M466:M,MATCH(FALSE,'Saleyard Weekly WA '!M466:M="",0)))))</f>
        <v>307.0027251926407</v>
      </c>
      <c r="C462" s="66" cm="1">
        <f t="array" ref="C462">IF(AND('Saleyard Weekly WA '!O465="",'Saleyard Weekly WA '!O465=""),C461,IF('Saleyard Weekly WA '!O465&lt;&gt;"",'Saleyard Weekly WA '!O465,AVERAGE(C461,INDEX('Saleyard Weekly WA '!N466:M,MATCH(FALSE,'Saleyard Weekly WA '!N466:M="",0)))))</f>
        <v>331.92115335064938</v>
      </c>
      <c r="D462" s="66" cm="1">
        <f t="array" ref="D462">IF(AND('Saleyard Weekly WA '!P465="",'Saleyard Weekly WA '!P465=""),D461,IF('Saleyard Weekly WA '!P465&lt;&gt;"",'Saleyard Weekly WA '!P465,AVERAGE(D461,INDEX('Saleyard Weekly WA '!O466:M,MATCH(FALSE,'Saleyard Weekly WA '!O466:M="",0)))))</f>
        <v>324.90486207575759</v>
      </c>
      <c r="E462" s="66" cm="1">
        <f t="array" ref="E462">IF(AND('Saleyard Weekly WA '!Q465="",'Saleyard Weekly WA '!Q465=""),E461,IF('Saleyard Weekly WA '!Q465&lt;&gt;"",'Saleyard Weekly WA '!Q465,AVERAGE(E461,INDEX('Saleyard Weekly WA '!P466:M,MATCH(FALSE,'Saleyard Weekly WA '!P466:M="",0)))))</f>
        <v>154.27807016450217</v>
      </c>
      <c r="F462" s="66" cm="1">
        <f t="array" ref="F462">IF(AND('Saleyard Weekly WA '!R465="",'Saleyard Weekly WA '!R465=""),F461,IF('Saleyard Weekly WA '!R465&lt;&gt;"",'Saleyard Weekly WA '!R465,AVERAGE(F461,INDEX('Saleyard Weekly WA '!Q466:M,MATCH(FALSE,'Saleyard Weekly WA '!Q466:M="",0)))))</f>
        <v>284.61485792424247</v>
      </c>
      <c r="G462" s="66" cm="1">
        <f t="array" ref="G462">IF(AND('Saleyard Weekly WA '!S465="",'Saleyard Weekly WA '!S465=""),G461,IF('Saleyard Weekly WA '!S465&lt;&gt;"",'Saleyard Weekly WA '!S465,AVERAGE(G461,INDEX('Saleyard Weekly WA '!R466:M,MATCH(FALSE,'Saleyard Weekly WA '!R466:M="",0)))))</f>
        <v>123.52805662337663</v>
      </c>
    </row>
    <row r="463" spans="1:7" x14ac:dyDescent="0.25">
      <c r="A463" s="36">
        <f>'Saleyard Weekly WA '!C466</f>
        <v>39758</v>
      </c>
      <c r="B463" s="66" cm="1">
        <f t="array" ref="B463">IF(AND('Saleyard Weekly WA '!N466="",'Saleyard Weekly WA '!N466=""),B462,IF('Saleyard Weekly WA '!N466&lt;&gt;"",'Saleyard Weekly WA '!N466,AVERAGE(B462,INDEX('Saleyard Weekly WA '!M467:M,MATCH(FALSE,'Saleyard Weekly WA '!M467:M="",0)))))</f>
        <v>369.49258578354977</v>
      </c>
      <c r="C463" s="66" cm="1">
        <f t="array" ref="C463">IF(AND('Saleyard Weekly WA '!O466="",'Saleyard Weekly WA '!O466=""),C462,IF('Saleyard Weekly WA '!O466&lt;&gt;"",'Saleyard Weekly WA '!O466,AVERAGE(C462,INDEX('Saleyard Weekly WA '!N467:M,MATCH(FALSE,'Saleyard Weekly WA '!N467:M="",0)))))</f>
        <v>371.72633762337659</v>
      </c>
      <c r="D463" s="66" cm="1">
        <f t="array" ref="D463">IF(AND('Saleyard Weekly WA '!P466="",'Saleyard Weekly WA '!P466=""),D462,IF('Saleyard Weekly WA '!P466&lt;&gt;"",'Saleyard Weekly WA '!P466,AVERAGE(D462,INDEX('Saleyard Weekly WA '!O467:M,MATCH(FALSE,'Saleyard Weekly WA '!O467:M="",0)))))</f>
        <v>342.58850704329012</v>
      </c>
      <c r="E463" s="66" cm="1">
        <f t="array" ref="E463">IF(AND('Saleyard Weekly WA '!Q466="",'Saleyard Weekly WA '!Q466=""),E462,IF('Saleyard Weekly WA '!Q466&lt;&gt;"",'Saleyard Weekly WA '!Q466,AVERAGE(E462,INDEX('Saleyard Weekly WA '!P467:M,MATCH(FALSE,'Saleyard Weekly WA '!P467:M="",0)))))</f>
        <v>321.87134827056281</v>
      </c>
      <c r="F463" s="66" cm="1">
        <f t="array" ref="F463">IF(AND('Saleyard Weekly WA '!R466="",'Saleyard Weekly WA '!R466=""),F462,IF('Saleyard Weekly WA '!R466&lt;&gt;"",'Saleyard Weekly WA '!R466,AVERAGE(F462,INDEX('Saleyard Weekly WA '!Q467:M,MATCH(FALSE,'Saleyard Weekly WA '!Q467:M="",0)))))</f>
        <v>343.80904438528137</v>
      </c>
      <c r="G463" s="66" cm="1">
        <f t="array" ref="G463">IF(AND('Saleyard Weekly WA '!S466="",'Saleyard Weekly WA '!S466=""),G462,IF('Saleyard Weekly WA '!S466&lt;&gt;"",'Saleyard Weekly WA '!S466,AVERAGE(G462,INDEX('Saleyard Weekly WA '!R467:M,MATCH(FALSE,'Saleyard Weekly WA '!R467:M="",0)))))</f>
        <v>140.64222756926409</v>
      </c>
    </row>
    <row r="464" spans="1:7" x14ac:dyDescent="0.25">
      <c r="A464" s="36">
        <f>'Saleyard Weekly WA '!C467</f>
        <v>39765</v>
      </c>
      <c r="B464" s="66" cm="1">
        <f t="array" ref="B464">IF(AND('Saleyard Weekly WA '!N467="",'Saleyard Weekly WA '!N467=""),B463,IF('Saleyard Weekly WA '!N467&lt;&gt;"",'Saleyard Weekly WA '!N467,AVERAGE(B463,INDEX('Saleyard Weekly WA '!M468:M,MATCH(FALSE,'Saleyard Weekly WA '!M468:M="",0)))))</f>
        <v>382.65803849567101</v>
      </c>
      <c r="C464" s="66" cm="1">
        <f t="array" ref="C464">IF(AND('Saleyard Weekly WA '!O467="",'Saleyard Weekly WA '!O467=""),C463,IF('Saleyard Weekly WA '!O467&lt;&gt;"",'Saleyard Weekly WA '!O467,AVERAGE(C463,INDEX('Saleyard Weekly WA '!N468:M,MATCH(FALSE,'Saleyard Weekly WA '!N468:M="",0)))))</f>
        <v>400.07862017099563</v>
      </c>
      <c r="D464" s="66" cm="1">
        <f t="array" ref="D464">IF(AND('Saleyard Weekly WA '!P467="",'Saleyard Weekly WA '!P467=""),D463,IF('Saleyard Weekly WA '!P467&lt;&gt;"",'Saleyard Weekly WA '!P467,AVERAGE(D463,INDEX('Saleyard Weekly WA '!O468:M,MATCH(FALSE,'Saleyard Weekly WA '!O468:M="",0)))))</f>
        <v>302.03524227056278</v>
      </c>
      <c r="E464" s="66" cm="1">
        <f t="array" ref="E464">IF(AND('Saleyard Weekly WA '!Q467="",'Saleyard Weekly WA '!Q467=""),E463,IF('Saleyard Weekly WA '!Q467&lt;&gt;"",'Saleyard Weekly WA '!Q467,AVERAGE(E463,INDEX('Saleyard Weekly WA '!P468:M,MATCH(FALSE,'Saleyard Weekly WA '!P468:M="",0)))))</f>
        <v>321.87134827056281</v>
      </c>
      <c r="F464" s="66" cm="1">
        <f t="array" ref="F464">IF(AND('Saleyard Weekly WA '!R467="",'Saleyard Weekly WA '!R467=""),F463,IF('Saleyard Weekly WA '!R467&lt;&gt;"",'Saleyard Weekly WA '!R467,AVERAGE(F463,INDEX('Saleyard Weekly WA '!Q468:M,MATCH(FALSE,'Saleyard Weekly WA '!Q468:M="",0)))))</f>
        <v>314.36221656709961</v>
      </c>
      <c r="G464" s="66" cm="1">
        <f t="array" ref="G464">IF(AND('Saleyard Weekly WA '!S467="",'Saleyard Weekly WA '!S467=""),G463,IF('Saleyard Weekly WA '!S467&lt;&gt;"",'Saleyard Weekly WA '!S467,AVERAGE(G463,INDEX('Saleyard Weekly WA '!R468:M,MATCH(FALSE,'Saleyard Weekly WA '!R468:M="",0)))))</f>
        <v>133.67316411904764</v>
      </c>
    </row>
    <row r="465" spans="1:7" x14ac:dyDescent="0.25">
      <c r="A465" s="36">
        <f>'Saleyard Weekly WA '!C468</f>
        <v>39772</v>
      </c>
      <c r="B465" s="66" cm="1">
        <f t="array" ref="B465">IF(AND('Saleyard Weekly WA '!N468="",'Saleyard Weekly WA '!N468=""),B464,IF('Saleyard Weekly WA '!N468&lt;&gt;"",'Saleyard Weekly WA '!N468,AVERAGE(B464,INDEX('Saleyard Weekly WA '!M469:M,MATCH(FALSE,'Saleyard Weekly WA '!M469:M="",0)))))</f>
        <v>363.25287281385289</v>
      </c>
      <c r="C465" s="66" cm="1">
        <f t="array" ref="C465">IF(AND('Saleyard Weekly WA '!O468="",'Saleyard Weekly WA '!O468=""),C464,IF('Saleyard Weekly WA '!O468&lt;&gt;"",'Saleyard Weekly WA '!O468,AVERAGE(C464,INDEX('Saleyard Weekly WA '!N469:M,MATCH(FALSE,'Saleyard Weekly WA '!N469:M="",0)))))</f>
        <v>432.10890304329007</v>
      </c>
      <c r="D465" s="66" cm="1">
        <f t="array" ref="D465">IF(AND('Saleyard Weekly WA '!P468="",'Saleyard Weekly WA '!P468=""),D464,IF('Saleyard Weekly WA '!P468&lt;&gt;"",'Saleyard Weekly WA '!P468,AVERAGE(D464,INDEX('Saleyard Weekly WA '!O469:M,MATCH(FALSE,'Saleyard Weekly WA '!O469:M="",0)))))</f>
        <v>390.68755800649359</v>
      </c>
      <c r="E465" s="66" cm="1">
        <f t="array" ref="E465">IF(AND('Saleyard Weekly WA '!Q468="",'Saleyard Weekly WA '!Q468=""),E464,IF('Saleyard Weekly WA '!Q468&lt;&gt;"",'Saleyard Weekly WA '!Q468,AVERAGE(E464,INDEX('Saleyard Weekly WA '!P469:M,MATCH(FALSE,'Saleyard Weekly WA '!P469:M="",0)))))</f>
        <v>381.33324524675328</v>
      </c>
      <c r="F465" s="66" cm="1">
        <f t="array" ref="F465">IF(AND('Saleyard Weekly WA '!R468="",'Saleyard Weekly WA '!R468=""),F464,IF('Saleyard Weekly WA '!R468&lt;&gt;"",'Saleyard Weekly WA '!R468,AVERAGE(F464,INDEX('Saleyard Weekly WA '!Q469:M,MATCH(FALSE,'Saleyard Weekly WA '!Q469:M="",0)))))</f>
        <v>336.68436453463204</v>
      </c>
      <c r="G465" s="66" cm="1">
        <f t="array" ref="G465">IF(AND('Saleyard Weekly WA '!S468="",'Saleyard Weekly WA '!S468=""),G464,IF('Saleyard Weekly WA '!S468&lt;&gt;"",'Saleyard Weekly WA '!S468,AVERAGE(G464,INDEX('Saleyard Weekly WA '!R469:M,MATCH(FALSE,'Saleyard Weekly WA '!R469:M="",0)))))</f>
        <v>156.43118812770561</v>
      </c>
    </row>
    <row r="466" spans="1:7" x14ac:dyDescent="0.25">
      <c r="A466" s="36">
        <f>'Saleyard Weekly WA '!C469</f>
        <v>39779</v>
      </c>
      <c r="B466" s="66" cm="1">
        <f t="array" ref="B466">IF(AND('Saleyard Weekly WA '!N469="",'Saleyard Weekly WA '!N469=""),B465,IF('Saleyard Weekly WA '!N469&lt;&gt;"",'Saleyard Weekly WA '!N469,AVERAGE(B465,INDEX('Saleyard Weekly WA '!M470:M,MATCH(FALSE,'Saleyard Weekly WA '!M470:M="",0)))))</f>
        <v>386.91258671212125</v>
      </c>
      <c r="C466" s="66" cm="1">
        <f t="array" ref="C466">IF(AND('Saleyard Weekly WA '!O469="",'Saleyard Weekly WA '!O469=""),C465,IF('Saleyard Weekly WA '!O469&lt;&gt;"",'Saleyard Weekly WA '!O469,AVERAGE(C465,INDEX('Saleyard Weekly WA '!N470:M,MATCH(FALSE,'Saleyard Weekly WA '!N470:M="",0)))))</f>
        <v>439.96020948484852</v>
      </c>
      <c r="D466" s="66" cm="1">
        <f t="array" ref="D466">IF(AND('Saleyard Weekly WA '!P469="",'Saleyard Weekly WA '!P469=""),D465,IF('Saleyard Weekly WA '!P469&lt;&gt;"",'Saleyard Weekly WA '!P469,AVERAGE(D465,INDEX('Saleyard Weekly WA '!O470:M,MATCH(FALSE,'Saleyard Weekly WA '!O470:M="",0)))))</f>
        <v>441.43515012337662</v>
      </c>
      <c r="E466" s="66" cm="1">
        <f t="array" ref="E466">IF(AND('Saleyard Weekly WA '!Q469="",'Saleyard Weekly WA '!Q469=""),E465,IF('Saleyard Weekly WA '!Q469&lt;&gt;"",'Saleyard Weekly WA '!Q469,AVERAGE(E465,INDEX('Saleyard Weekly WA '!P470:M,MATCH(FALSE,'Saleyard Weekly WA '!P470:M="",0)))))</f>
        <v>437.12121212121212</v>
      </c>
      <c r="F466" s="66" cm="1">
        <f t="array" ref="F466">IF(AND('Saleyard Weekly WA '!R469="",'Saleyard Weekly WA '!R469=""),F465,IF('Saleyard Weekly WA '!R469&lt;&gt;"",'Saleyard Weekly WA '!R469,AVERAGE(F465,INDEX('Saleyard Weekly WA '!Q470:M,MATCH(FALSE,'Saleyard Weekly WA '!Q470:M="",0)))))</f>
        <v>352.53431349350649</v>
      </c>
      <c r="G466" s="66" cm="1">
        <f t="array" ref="G466">IF(AND('Saleyard Weekly WA '!S469="",'Saleyard Weekly WA '!S469=""),G465,IF('Saleyard Weekly WA '!S469&lt;&gt;"",'Saleyard Weekly WA '!S469,AVERAGE(G465,INDEX('Saleyard Weekly WA '!R470:M,MATCH(FALSE,'Saleyard Weekly WA '!R470:M="",0)))))</f>
        <v>172.01177175541127</v>
      </c>
    </row>
    <row r="467" spans="1:7" x14ac:dyDescent="0.25">
      <c r="A467" s="36">
        <f>'Saleyard Weekly WA '!C470</f>
        <v>39786</v>
      </c>
      <c r="B467" s="66" cm="1">
        <f t="array" ref="B467">IF(AND('Saleyard Weekly WA '!N470="",'Saleyard Weekly WA '!N470=""),B466,IF('Saleyard Weekly WA '!N470&lt;&gt;"",'Saleyard Weekly WA '!N470,AVERAGE(B466,INDEX('Saleyard Weekly WA '!M471:M,MATCH(FALSE,'Saleyard Weekly WA '!M471:M="",0)))))</f>
        <v>392.03930290043292</v>
      </c>
      <c r="C467" s="66" cm="1">
        <f t="array" ref="C467">IF(AND('Saleyard Weekly WA '!O470="",'Saleyard Weekly WA '!O470=""),C466,IF('Saleyard Weekly WA '!O470&lt;&gt;"",'Saleyard Weekly WA '!O470,AVERAGE(C466,INDEX('Saleyard Weekly WA '!N471:M,MATCH(FALSE,'Saleyard Weekly WA '!N471:M="",0)))))</f>
        <v>453.37894521428569</v>
      </c>
      <c r="D467" s="66" cm="1">
        <f t="array" ref="D467">IF(AND('Saleyard Weekly WA '!P470="",'Saleyard Weekly WA '!P470=""),D466,IF('Saleyard Weekly WA '!P470&lt;&gt;"",'Saleyard Weekly WA '!P470,AVERAGE(D466,INDEX('Saleyard Weekly WA '!O471:M,MATCH(FALSE,'Saleyard Weekly WA '!O471:M="",0)))))</f>
        <v>445.70189527056277</v>
      </c>
      <c r="E467" s="66" cm="1">
        <f t="array" ref="E467">IF(AND('Saleyard Weekly WA '!Q470="",'Saleyard Weekly WA '!Q470=""),E466,IF('Saleyard Weekly WA '!Q470&lt;&gt;"",'Saleyard Weekly WA '!Q470,AVERAGE(E466,INDEX('Saleyard Weekly WA '!P471:M,MATCH(FALSE,'Saleyard Weekly WA '!P471:M="",0)))))</f>
        <v>385.93538101082254</v>
      </c>
      <c r="F467" s="66" cm="1">
        <f t="array" ref="F467">IF(AND('Saleyard Weekly WA '!R470="",'Saleyard Weekly WA '!R470=""),F466,IF('Saleyard Weekly WA '!R470&lt;&gt;"",'Saleyard Weekly WA '!R470,AVERAGE(F466,INDEX('Saleyard Weekly WA '!Q471:M,MATCH(FALSE,'Saleyard Weekly WA '!Q471:M="",0)))))</f>
        <v>334.97031859307356</v>
      </c>
      <c r="G467" s="66" cm="1">
        <f t="array" ref="G467">IF(AND('Saleyard Weekly WA '!S470="",'Saleyard Weekly WA '!S470=""),G466,IF('Saleyard Weekly WA '!S470&lt;&gt;"",'Saleyard Weekly WA '!S470,AVERAGE(G466,INDEX('Saleyard Weekly WA '!R471:M,MATCH(FALSE,'Saleyard Weekly WA '!R471:M="",0)))))</f>
        <v>165.72689916883115</v>
      </c>
    </row>
    <row r="468" spans="1:7" x14ac:dyDescent="0.25">
      <c r="A468" s="36">
        <f>'Saleyard Weekly WA '!C471</f>
        <v>39793</v>
      </c>
      <c r="B468" s="66" cm="1">
        <f t="array" ref="B468">IF(AND('Saleyard Weekly WA '!N471="",'Saleyard Weekly WA '!N471=""),B467,IF('Saleyard Weekly WA '!N471&lt;&gt;"",'Saleyard Weekly WA '!N471,AVERAGE(B467,INDEX('Saleyard Weekly WA '!M472:M,MATCH(FALSE,'Saleyard Weekly WA '!M472:M="",0)))))</f>
        <v>466.61017967316025</v>
      </c>
      <c r="C468" s="66" cm="1">
        <f t="array" ref="C468">IF(AND('Saleyard Weekly WA '!O471="",'Saleyard Weekly WA '!O471=""),C467,IF('Saleyard Weekly WA '!O471&lt;&gt;"",'Saleyard Weekly WA '!O471,AVERAGE(C467,INDEX('Saleyard Weekly WA '!N472:M,MATCH(FALSE,'Saleyard Weekly WA '!N472:M="",0)))))</f>
        <v>489.52065407575759</v>
      </c>
      <c r="D468" s="66" cm="1">
        <f t="array" ref="D468">IF(AND('Saleyard Weekly WA '!P471="",'Saleyard Weekly WA '!P471=""),D467,IF('Saleyard Weekly WA '!P471&lt;&gt;"",'Saleyard Weekly WA '!P471,AVERAGE(D467,INDEX('Saleyard Weekly WA '!O472:M,MATCH(FALSE,'Saleyard Weekly WA '!O472:M="",0)))))</f>
        <v>486.69418335714289</v>
      </c>
      <c r="E468" s="66" cm="1">
        <f t="array" ref="E468">IF(AND('Saleyard Weekly WA '!Q471="",'Saleyard Weekly WA '!Q471=""),E467,IF('Saleyard Weekly WA '!Q471&lt;&gt;"",'Saleyard Weekly WA '!Q471,AVERAGE(E467,INDEX('Saleyard Weekly WA '!P472:M,MATCH(FALSE,'Saleyard Weekly WA '!P472:M="",0)))))</f>
        <v>439.29758368398274</v>
      </c>
      <c r="F468" s="66" cm="1">
        <f t="array" ref="F468">IF(AND('Saleyard Weekly WA '!R471="",'Saleyard Weekly WA '!R471=""),F467,IF('Saleyard Weekly WA '!R471&lt;&gt;"",'Saleyard Weekly WA '!R471,AVERAGE(F467,INDEX('Saleyard Weekly WA '!Q472:M,MATCH(FALSE,'Saleyard Weekly WA '!Q472:M="",0)))))</f>
        <v>396.69708294588747</v>
      </c>
      <c r="G468" s="66" cm="1">
        <f t="array" ref="G468">IF(AND('Saleyard Weekly WA '!S471="",'Saleyard Weekly WA '!S471=""),G467,IF('Saleyard Weekly WA '!S471&lt;&gt;"",'Saleyard Weekly WA '!S471,AVERAGE(G467,INDEX('Saleyard Weekly WA '!R472:M,MATCH(FALSE,'Saleyard Weekly WA '!R472:M="",0)))))</f>
        <v>174.25242136796538</v>
      </c>
    </row>
    <row r="469" spans="1:7" x14ac:dyDescent="0.25">
      <c r="A469" s="36">
        <f>'Saleyard Weekly WA '!C472</f>
        <v>39800</v>
      </c>
      <c r="B469" s="66" cm="1">
        <f t="array" ref="B469">IF(AND('Saleyard Weekly WA '!N472="",'Saleyard Weekly WA '!N472=""),B468,IF('Saleyard Weekly WA '!N472&lt;&gt;"",'Saleyard Weekly WA '!N472,AVERAGE(B468,INDEX('Saleyard Weekly WA '!M473:M,MATCH(FALSE,'Saleyard Weekly WA '!M473:M="",0)))))</f>
        <v>409.06162094155843</v>
      </c>
      <c r="C469" s="66" cm="1">
        <f t="array" ref="C469">IF(AND('Saleyard Weekly WA '!O472="",'Saleyard Weekly WA '!O472=""),C468,IF('Saleyard Weekly WA '!O472&lt;&gt;"",'Saleyard Weekly WA '!O472,AVERAGE(C468,INDEX('Saleyard Weekly WA '!N473:M,MATCH(FALSE,'Saleyard Weekly WA '!N473:M="",0)))))</f>
        <v>491.67962571645023</v>
      </c>
      <c r="D469" s="66" cm="1">
        <f t="array" ref="D469">IF(AND('Saleyard Weekly WA '!P472="",'Saleyard Weekly WA '!P472=""),D468,IF('Saleyard Weekly WA '!P472&lt;&gt;"",'Saleyard Weekly WA '!P472,AVERAGE(D468,INDEX('Saleyard Weekly WA '!O473:M,MATCH(FALSE,'Saleyard Weekly WA '!O473:M="",0)))))</f>
        <v>474.74032823376626</v>
      </c>
      <c r="E469" s="66" cm="1">
        <f t="array" ref="E469">IF(AND('Saleyard Weekly WA '!Q472="",'Saleyard Weekly WA '!Q472=""),E468,IF('Saleyard Weekly WA '!Q472&lt;&gt;"",'Saleyard Weekly WA '!Q472,AVERAGE(E468,INDEX('Saleyard Weekly WA '!P473:M,MATCH(FALSE,'Saleyard Weekly WA '!P473:M="",0)))))</f>
        <v>467.67147500649355</v>
      </c>
      <c r="F469" s="66" cm="1">
        <f t="array" ref="F469">IF(AND('Saleyard Weekly WA '!R472="",'Saleyard Weekly WA '!R472=""),F468,IF('Saleyard Weekly WA '!R472&lt;&gt;"",'Saleyard Weekly WA '!R472,AVERAGE(F468,INDEX('Saleyard Weekly WA '!Q473:M,MATCH(FALSE,'Saleyard Weekly WA '!Q473:M="",0)))))</f>
        <v>393.78196029870134</v>
      </c>
      <c r="G469" s="66" cm="1">
        <f t="array" ref="G469">IF(AND('Saleyard Weekly WA '!S472="",'Saleyard Weekly WA '!S472=""),G468,IF('Saleyard Weekly WA '!S472&lt;&gt;"",'Saleyard Weekly WA '!S472,AVERAGE(G468,INDEX('Saleyard Weekly WA '!R473:M,MATCH(FALSE,'Saleyard Weekly WA '!R473:M="",0)))))</f>
        <v>168.94614203030304</v>
      </c>
    </row>
    <row r="470" spans="1:7" x14ac:dyDescent="0.25">
      <c r="A470" s="36">
        <f>'Saleyard Weekly WA '!C473</f>
        <v>39807</v>
      </c>
      <c r="B470" s="66" cm="1">
        <f t="array" ref="B470">IF(AND('Saleyard Weekly WA '!N473="",'Saleyard Weekly WA '!N473=""),B469,IF('Saleyard Weekly WA '!N473&lt;&gt;"",'Saleyard Weekly WA '!N473,AVERAGE(B469,INDEX('Saleyard Weekly WA '!M474:M,MATCH(FALSE,'Saleyard Weekly WA '!M474:M="",0)))))</f>
        <v>409.06162094155843</v>
      </c>
      <c r="C470" s="66" cm="1">
        <f t="array" ref="C470">IF(AND('Saleyard Weekly WA '!O473="",'Saleyard Weekly WA '!O473=""),C469,IF('Saleyard Weekly WA '!O473&lt;&gt;"",'Saleyard Weekly WA '!O473,AVERAGE(C469,INDEX('Saleyard Weekly WA '!N474:M,MATCH(FALSE,'Saleyard Weekly WA '!N474:M="",0)))))</f>
        <v>491.67962571645023</v>
      </c>
      <c r="D470" s="66" cm="1">
        <f t="array" ref="D470">IF(AND('Saleyard Weekly WA '!P473="",'Saleyard Weekly WA '!P473=""),D469,IF('Saleyard Weekly WA '!P473&lt;&gt;"",'Saleyard Weekly WA '!P473,AVERAGE(D469,INDEX('Saleyard Weekly WA '!O474:M,MATCH(FALSE,'Saleyard Weekly WA '!O474:M="",0)))))</f>
        <v>474.74032823376626</v>
      </c>
      <c r="E470" s="66" cm="1">
        <f t="array" ref="E470">IF(AND('Saleyard Weekly WA '!Q473="",'Saleyard Weekly WA '!Q473=""),E469,IF('Saleyard Weekly WA '!Q473&lt;&gt;"",'Saleyard Weekly WA '!Q473,AVERAGE(E469,INDEX('Saleyard Weekly WA '!P474:M,MATCH(FALSE,'Saleyard Weekly WA '!P474:M="",0)))))</f>
        <v>467.67147500649355</v>
      </c>
      <c r="F470" s="66" cm="1">
        <f t="array" ref="F470">IF(AND('Saleyard Weekly WA '!R473="",'Saleyard Weekly WA '!R473=""),F469,IF('Saleyard Weekly WA '!R473&lt;&gt;"",'Saleyard Weekly WA '!R473,AVERAGE(F469,INDEX('Saleyard Weekly WA '!Q474:M,MATCH(FALSE,'Saleyard Weekly WA '!Q474:M="",0)))))</f>
        <v>393.78196029870134</v>
      </c>
      <c r="G470" s="66" cm="1">
        <f t="array" ref="G470">IF(AND('Saleyard Weekly WA '!S473="",'Saleyard Weekly WA '!S473=""),G469,IF('Saleyard Weekly WA '!S473&lt;&gt;"",'Saleyard Weekly WA '!S473,AVERAGE(G469,INDEX('Saleyard Weekly WA '!R474:M,MATCH(FALSE,'Saleyard Weekly WA '!R474:M="",0)))))</f>
        <v>168.94614203030304</v>
      </c>
    </row>
    <row r="471" spans="1:7" x14ac:dyDescent="0.25">
      <c r="A471" s="36">
        <f>'Saleyard Weekly WA '!C474</f>
        <v>39814</v>
      </c>
      <c r="B471" s="66" cm="1">
        <f t="array" ref="B471">IF(AND('Saleyard Weekly WA '!N474="",'Saleyard Weekly WA '!N474=""),B470,IF('Saleyard Weekly WA '!N474&lt;&gt;"",'Saleyard Weekly WA '!N474,AVERAGE(B470,INDEX('Saleyard Weekly WA '!M475:M,MATCH(FALSE,'Saleyard Weekly WA '!M475:M="",0)))))</f>
        <v>409.06162094155843</v>
      </c>
      <c r="C471" s="66" cm="1">
        <f t="array" ref="C471">IF(AND('Saleyard Weekly WA '!O474="",'Saleyard Weekly WA '!O474=""),C470,IF('Saleyard Weekly WA '!O474&lt;&gt;"",'Saleyard Weekly WA '!O474,AVERAGE(C470,INDEX('Saleyard Weekly WA '!N475:M,MATCH(FALSE,'Saleyard Weekly WA '!N475:M="",0)))))</f>
        <v>491.67962571645023</v>
      </c>
      <c r="D471" s="66" cm="1">
        <f t="array" ref="D471">IF(AND('Saleyard Weekly WA '!P474="",'Saleyard Weekly WA '!P474=""),D470,IF('Saleyard Weekly WA '!P474&lt;&gt;"",'Saleyard Weekly WA '!P474,AVERAGE(D470,INDEX('Saleyard Weekly WA '!O475:M,MATCH(FALSE,'Saleyard Weekly WA '!O475:M="",0)))))</f>
        <v>474.74032823376626</v>
      </c>
      <c r="E471" s="66" cm="1">
        <f t="array" ref="E471">IF(AND('Saleyard Weekly WA '!Q474="",'Saleyard Weekly WA '!Q474=""),E470,IF('Saleyard Weekly WA '!Q474&lt;&gt;"",'Saleyard Weekly WA '!Q474,AVERAGE(E470,INDEX('Saleyard Weekly WA '!P475:M,MATCH(FALSE,'Saleyard Weekly WA '!P475:M="",0)))))</f>
        <v>467.67147500649355</v>
      </c>
      <c r="F471" s="66" cm="1">
        <f t="array" ref="F471">IF(AND('Saleyard Weekly WA '!R474="",'Saleyard Weekly WA '!R474=""),F470,IF('Saleyard Weekly WA '!R474&lt;&gt;"",'Saleyard Weekly WA '!R474,AVERAGE(F470,INDEX('Saleyard Weekly WA '!Q475:M,MATCH(FALSE,'Saleyard Weekly WA '!Q475:M="",0)))))</f>
        <v>393.78196029870134</v>
      </c>
      <c r="G471" s="66" cm="1">
        <f t="array" ref="G471">IF(AND('Saleyard Weekly WA '!S474="",'Saleyard Weekly WA '!S474=""),G470,IF('Saleyard Weekly WA '!S474&lt;&gt;"",'Saleyard Weekly WA '!S474,AVERAGE(G470,INDEX('Saleyard Weekly WA '!R475:M,MATCH(FALSE,'Saleyard Weekly WA '!R475:M="",0)))))</f>
        <v>168.94614203030304</v>
      </c>
    </row>
    <row r="472" spans="1:7" x14ac:dyDescent="0.25">
      <c r="A472" s="36">
        <f>'Saleyard Weekly WA '!C475</f>
        <v>39821</v>
      </c>
      <c r="B472" s="66" cm="1">
        <f t="array" ref="B472">IF(AND('Saleyard Weekly WA '!N475="",'Saleyard Weekly WA '!N475=""),B471,IF('Saleyard Weekly WA '!N475&lt;&gt;"",'Saleyard Weekly WA '!N475,AVERAGE(B471,INDEX('Saleyard Weekly WA '!M476:M,MATCH(FALSE,'Saleyard Weekly WA '!M476:M="",0)))))</f>
        <v>466.02150671135132</v>
      </c>
      <c r="C472" s="66" cm="1">
        <f t="array" ref="C472">IF(AND('Saleyard Weekly WA '!O475="",'Saleyard Weekly WA '!O475=""),C471,IF('Saleyard Weekly WA '!O475&lt;&gt;"",'Saleyard Weekly WA '!O475,AVERAGE(C471,INDEX('Saleyard Weekly WA '!N476:M,MATCH(FALSE,'Saleyard Weekly WA '!N476:M="",0)))))</f>
        <v>507.08879991567562</v>
      </c>
      <c r="D472" s="66" cm="1">
        <f t="array" ref="D472">IF(AND('Saleyard Weekly WA '!P475="",'Saleyard Weekly WA '!P475=""),D471,IF('Saleyard Weekly WA '!P475&lt;&gt;"",'Saleyard Weekly WA '!P475,AVERAGE(D471,INDEX('Saleyard Weekly WA '!O476:M,MATCH(FALSE,'Saleyard Weekly WA '!O476:M="",0)))))</f>
        <v>527.82927014054053</v>
      </c>
      <c r="E472" s="66" cm="1">
        <f t="array" ref="E472">IF(AND('Saleyard Weekly WA '!Q475="",'Saleyard Weekly WA '!Q475=""),E471,IF('Saleyard Weekly WA '!Q475&lt;&gt;"",'Saleyard Weekly WA '!Q475,AVERAGE(E471,INDEX('Saleyard Weekly WA '!P476:M,MATCH(FALSE,'Saleyard Weekly WA '!P476:M="",0)))))</f>
        <v>463.04067605621617</v>
      </c>
      <c r="F472" s="66" cm="1">
        <f t="array" ref="F472">IF(AND('Saleyard Weekly WA '!R475="",'Saleyard Weekly WA '!R475=""),F471,IF('Saleyard Weekly WA '!R475&lt;&gt;"",'Saleyard Weekly WA '!R475,AVERAGE(F471,INDEX('Saleyard Weekly WA '!Q476:M,MATCH(FALSE,'Saleyard Weekly WA '!Q476:M="",0)))))</f>
        <v>403.11388521945946</v>
      </c>
      <c r="G472" s="66" cm="1">
        <f t="array" ref="G472">IF(AND('Saleyard Weekly WA '!S475="",'Saleyard Weekly WA '!S475=""),G471,IF('Saleyard Weekly WA '!S475&lt;&gt;"",'Saleyard Weekly WA '!S475,AVERAGE(G471,INDEX('Saleyard Weekly WA '!R476:M,MATCH(FALSE,'Saleyard Weekly WA '!R476:M="",0)))))</f>
        <v>180.5488703891892</v>
      </c>
    </row>
    <row r="473" spans="1:7" x14ac:dyDescent="0.25">
      <c r="A473" s="36">
        <f>'Saleyard Weekly WA '!C476</f>
        <v>39828</v>
      </c>
      <c r="B473" s="66" cm="1">
        <f t="array" ref="B473">IF(AND('Saleyard Weekly WA '!N476="",'Saleyard Weekly WA '!N476=""),B472,IF('Saleyard Weekly WA '!N476&lt;&gt;"",'Saleyard Weekly WA '!N476,AVERAGE(B472,INDEX('Saleyard Weekly WA '!M477:M,MATCH(FALSE,'Saleyard Weekly WA '!M477:M="",0)))))</f>
        <v>464.56669072432425</v>
      </c>
      <c r="C473" s="66" cm="1">
        <f t="array" ref="C473">IF(AND('Saleyard Weekly WA '!O476="",'Saleyard Weekly WA '!O476=""),C472,IF('Saleyard Weekly WA '!O476&lt;&gt;"",'Saleyard Weekly WA '!O476,AVERAGE(C472,INDEX('Saleyard Weekly WA '!N477:M,MATCH(FALSE,'Saleyard Weekly WA '!N477:M="",0)))))</f>
        <v>492.17611327783777</v>
      </c>
      <c r="D473" s="66" cm="1">
        <f t="array" ref="D473">IF(AND('Saleyard Weekly WA '!P476="",'Saleyard Weekly WA '!P476=""),D472,IF('Saleyard Weekly WA '!P476&lt;&gt;"",'Saleyard Weekly WA '!P476,AVERAGE(D472,INDEX('Saleyard Weekly WA '!O477:M,MATCH(FALSE,'Saleyard Weekly WA '!O477:M="",0)))))</f>
        <v>520.03114071567563</v>
      </c>
      <c r="E473" s="66" cm="1">
        <f t="array" ref="E473">IF(AND('Saleyard Weekly WA '!Q476="",'Saleyard Weekly WA '!Q476=""),E472,IF('Saleyard Weekly WA '!Q476&lt;&gt;"",'Saleyard Weekly WA '!Q476,AVERAGE(E472,INDEX('Saleyard Weekly WA '!P477:M,MATCH(FALSE,'Saleyard Weekly WA '!P477:M="",0)))))</f>
        <v>433.57685534702699</v>
      </c>
      <c r="F473" s="66" cm="1">
        <f t="array" ref="F473">IF(AND('Saleyard Weekly WA '!R476="",'Saleyard Weekly WA '!R476=""),F472,IF('Saleyard Weekly WA '!R476&lt;&gt;"",'Saleyard Weekly WA '!R476,AVERAGE(F472,INDEX('Saleyard Weekly WA '!Q477:M,MATCH(FALSE,'Saleyard Weekly WA '!Q477:M="",0)))))</f>
        <v>437.00343316108103</v>
      </c>
      <c r="G473" s="66" cm="1">
        <f t="array" ref="G473">IF(AND('Saleyard Weekly WA '!S476="",'Saleyard Weekly WA '!S476=""),G472,IF('Saleyard Weekly WA '!S476&lt;&gt;"",'Saleyard Weekly WA '!S476,AVERAGE(G472,INDEX('Saleyard Weekly WA '!R477:M,MATCH(FALSE,'Saleyard Weekly WA '!R477:M="",0)))))</f>
        <v>191.37168995459456</v>
      </c>
    </row>
    <row r="474" spans="1:7" x14ac:dyDescent="0.25">
      <c r="A474" s="36">
        <f>'Saleyard Weekly WA '!C477</f>
        <v>39835</v>
      </c>
      <c r="B474" s="66" cm="1">
        <f t="array" ref="B474">IF(AND('Saleyard Weekly WA '!N477="",'Saleyard Weekly WA '!N477=""),B473,IF('Saleyard Weekly WA '!N477&lt;&gt;"",'Saleyard Weekly WA '!N477,AVERAGE(B473,INDEX('Saleyard Weekly WA '!M478:M,MATCH(FALSE,'Saleyard Weekly WA '!M478:M="",0)))))</f>
        <v>455.19914500324319</v>
      </c>
      <c r="C474" s="66" cm="1">
        <f t="array" ref="C474">IF(AND('Saleyard Weekly WA '!O477="",'Saleyard Weekly WA '!O477=""),C473,IF('Saleyard Weekly WA '!O477&lt;&gt;"",'Saleyard Weekly WA '!O477,AVERAGE(C473,INDEX('Saleyard Weekly WA '!N478:M,MATCH(FALSE,'Saleyard Weekly WA '!N478:M="",0)))))</f>
        <v>517.00597649945939</v>
      </c>
      <c r="D474" s="66" cm="1">
        <f t="array" ref="D474">IF(AND('Saleyard Weekly WA '!P477="",'Saleyard Weekly WA '!P477=""),D473,IF('Saleyard Weekly WA '!P477&lt;&gt;"",'Saleyard Weekly WA '!P477,AVERAGE(D473,INDEX('Saleyard Weekly WA '!O478:M,MATCH(FALSE,'Saleyard Weekly WA '!O478:M="",0)))))</f>
        <v>534.94967719783779</v>
      </c>
      <c r="E474" s="66" cm="1">
        <f t="array" ref="E474">IF(AND('Saleyard Weekly WA '!Q477="",'Saleyard Weekly WA '!Q477=""),E473,IF('Saleyard Weekly WA '!Q477&lt;&gt;"",'Saleyard Weekly WA '!Q477,AVERAGE(E473,INDEX('Saleyard Weekly WA '!P478:M,MATCH(FALSE,'Saleyard Weekly WA '!P478:M="",0)))))</f>
        <v>443.70612964540538</v>
      </c>
      <c r="F474" s="66" cm="1">
        <f t="array" ref="F474">IF(AND('Saleyard Weekly WA '!R477="",'Saleyard Weekly WA '!R477=""),F473,IF('Saleyard Weekly WA '!R477&lt;&gt;"",'Saleyard Weekly WA '!R477,AVERAGE(F473,INDEX('Saleyard Weekly WA '!Q478:M,MATCH(FALSE,'Saleyard Weekly WA '!Q478:M="",0)))))</f>
        <v>367.45068793297298</v>
      </c>
      <c r="G474" s="66" cm="1">
        <f t="array" ref="G474">IF(AND('Saleyard Weekly WA '!S477="",'Saleyard Weekly WA '!S477=""),G473,IF('Saleyard Weekly WA '!S477&lt;&gt;"",'Saleyard Weekly WA '!S477,AVERAGE(G473,INDEX('Saleyard Weekly WA '!R478:M,MATCH(FALSE,'Saleyard Weekly WA '!R478:M="",0)))))</f>
        <v>187.92528829189186</v>
      </c>
    </row>
    <row r="475" spans="1:7" x14ac:dyDescent="0.25">
      <c r="A475" s="36">
        <f>'Saleyard Weekly WA '!C478</f>
        <v>39842</v>
      </c>
      <c r="B475" s="66" cm="1">
        <f t="array" ref="B475">IF(AND('Saleyard Weekly WA '!N478="",'Saleyard Weekly WA '!N478=""),B474,IF('Saleyard Weekly WA '!N478&lt;&gt;"",'Saleyard Weekly WA '!N478,AVERAGE(B474,INDEX('Saleyard Weekly WA '!M479:M,MATCH(FALSE,'Saleyard Weekly WA '!M479:M="",0)))))</f>
        <v>493.22953188540538</v>
      </c>
      <c r="C475" s="66" cm="1">
        <f t="array" ref="C475">IF(AND('Saleyard Weekly WA '!O478="",'Saleyard Weekly WA '!O478=""),C474,IF('Saleyard Weekly WA '!O478&lt;&gt;"",'Saleyard Weekly WA '!O478,AVERAGE(C474,INDEX('Saleyard Weekly WA '!N479:M,MATCH(FALSE,'Saleyard Weekly WA '!N479:M="",0)))))</f>
        <v>533.77690504864859</v>
      </c>
      <c r="D475" s="66" cm="1">
        <f t="array" ref="D475">IF(AND('Saleyard Weekly WA '!P478="",'Saleyard Weekly WA '!P478=""),D474,IF('Saleyard Weekly WA '!P478&lt;&gt;"",'Saleyard Weekly WA '!P478,AVERAGE(D474,INDEX('Saleyard Weekly WA '!O479:M,MATCH(FALSE,'Saleyard Weekly WA '!O479:M="",0)))))</f>
        <v>537.38571879999995</v>
      </c>
      <c r="E475" s="66" cm="1">
        <f t="array" ref="E475">IF(AND('Saleyard Weekly WA '!Q478="",'Saleyard Weekly WA '!Q478=""),E474,IF('Saleyard Weekly WA '!Q478&lt;&gt;"",'Saleyard Weekly WA '!Q478,AVERAGE(E474,INDEX('Saleyard Weekly WA '!P479:M,MATCH(FALSE,'Saleyard Weekly WA '!P479:M="",0)))))</f>
        <v>495.60184149837835</v>
      </c>
      <c r="F475" s="66" cm="1">
        <f t="array" ref="F475">IF(AND('Saleyard Weekly WA '!R478="",'Saleyard Weekly WA '!R478=""),F474,IF('Saleyard Weekly WA '!R478&lt;&gt;"",'Saleyard Weekly WA '!R478,AVERAGE(F474,INDEX('Saleyard Weekly WA '!Q479:M,MATCH(FALSE,'Saleyard Weekly WA '!Q479:M="",0)))))</f>
        <v>386.1874685816216</v>
      </c>
      <c r="G475" s="66" cm="1">
        <f t="array" ref="G475">IF(AND('Saleyard Weekly WA '!S478="",'Saleyard Weekly WA '!S478=""),G474,IF('Saleyard Weekly WA '!S478&lt;&gt;"",'Saleyard Weekly WA '!S478,AVERAGE(G474,INDEX('Saleyard Weekly WA '!R479:M,MATCH(FALSE,'Saleyard Weekly WA '!R479:M="",0)))))</f>
        <v>208.53836440216216</v>
      </c>
    </row>
    <row r="476" spans="1:7" x14ac:dyDescent="0.25">
      <c r="A476" s="36">
        <f>'Saleyard Weekly WA '!C479</f>
        <v>39849</v>
      </c>
      <c r="B476" s="66" cm="1">
        <f t="array" ref="B476">IF(AND('Saleyard Weekly WA '!N479="",'Saleyard Weekly WA '!N479=""),B475,IF('Saleyard Weekly WA '!N479&lt;&gt;"",'Saleyard Weekly WA '!N479,AVERAGE(B475,INDEX('Saleyard Weekly WA '!M480:M,MATCH(FALSE,'Saleyard Weekly WA '!M480:M="",0)))))</f>
        <v>476.94029416432426</v>
      </c>
      <c r="C476" s="66" cm="1">
        <f t="array" ref="C476">IF(AND('Saleyard Weekly WA '!O479="",'Saleyard Weekly WA '!O479=""),C475,IF('Saleyard Weekly WA '!O479&lt;&gt;"",'Saleyard Weekly WA '!O479,AVERAGE(C475,INDEX('Saleyard Weekly WA '!N480:M,MATCH(FALSE,'Saleyard Weekly WA '!N480:M="",0)))))</f>
        <v>513.53547307891893</v>
      </c>
      <c r="D476" s="66" cm="1">
        <f t="array" ref="D476">IF(AND('Saleyard Weekly WA '!P479="",'Saleyard Weekly WA '!P479=""),D475,IF('Saleyard Weekly WA '!P479&lt;&gt;"",'Saleyard Weekly WA '!P479,AVERAGE(D475,INDEX('Saleyard Weekly WA '!O480:M,MATCH(FALSE,'Saleyard Weekly WA '!O480:M="",0)))))</f>
        <v>519.02425513081073</v>
      </c>
      <c r="E476" s="66" cm="1">
        <f t="array" ref="E476">IF(AND('Saleyard Weekly WA '!Q479="",'Saleyard Weekly WA '!Q479=""),E475,IF('Saleyard Weekly WA '!Q479&lt;&gt;"",'Saleyard Weekly WA '!Q479,AVERAGE(E475,INDEX('Saleyard Weekly WA '!P480:M,MATCH(FALSE,'Saleyard Weekly WA '!P480:M="",0)))))</f>
        <v>442.25990939891892</v>
      </c>
      <c r="F476" s="66" cm="1">
        <f t="array" ref="F476">IF(AND('Saleyard Weekly WA '!R479="",'Saleyard Weekly WA '!R479=""),F475,IF('Saleyard Weekly WA '!R479&lt;&gt;"",'Saleyard Weekly WA '!R479,AVERAGE(F475,INDEX('Saleyard Weekly WA '!Q480:M,MATCH(FALSE,'Saleyard Weekly WA '!Q480:M="",0)))))</f>
        <v>409.17253367999996</v>
      </c>
      <c r="G476" s="66" cm="1">
        <f t="array" ref="G476">IF(AND('Saleyard Weekly WA '!S479="",'Saleyard Weekly WA '!S479=""),G475,IF('Saleyard Weekly WA '!S479&lt;&gt;"",'Saleyard Weekly WA '!S479,AVERAGE(G475,INDEX('Saleyard Weekly WA '!R480:M,MATCH(FALSE,'Saleyard Weekly WA '!R480:M="",0)))))</f>
        <v>180.7066989145946</v>
      </c>
    </row>
    <row r="477" spans="1:7" x14ac:dyDescent="0.25">
      <c r="A477" s="36">
        <f>'Saleyard Weekly WA '!C480</f>
        <v>39856</v>
      </c>
      <c r="B477" s="66" cm="1">
        <f t="array" ref="B477">IF(AND('Saleyard Weekly WA '!N480="",'Saleyard Weekly WA '!N480=""),B476,IF('Saleyard Weekly WA '!N480&lt;&gt;"",'Saleyard Weekly WA '!N480,AVERAGE(B476,INDEX('Saleyard Weekly WA '!M481:M,MATCH(FALSE,'Saleyard Weekly WA '!M481:M="",0)))))</f>
        <v>481.9168349535135</v>
      </c>
      <c r="C477" s="66" cm="1">
        <f t="array" ref="C477">IF(AND('Saleyard Weekly WA '!O480="",'Saleyard Weekly WA '!O480=""),C476,IF('Saleyard Weekly WA '!O480&lt;&gt;"",'Saleyard Weekly WA '!O480,AVERAGE(C476,INDEX('Saleyard Weekly WA '!N481:M,MATCH(FALSE,'Saleyard Weekly WA '!N481:M="",0)))))</f>
        <v>554.64718842162154</v>
      </c>
      <c r="D477" s="66" cm="1">
        <f t="array" ref="D477">IF(AND('Saleyard Weekly WA '!P480="",'Saleyard Weekly WA '!P480=""),D476,IF('Saleyard Weekly WA '!P480&lt;&gt;"",'Saleyard Weekly WA '!P480,AVERAGE(D476,INDEX('Saleyard Weekly WA '!O481:M,MATCH(FALSE,'Saleyard Weekly WA '!O481:M="",0)))))</f>
        <v>598.8849974443242</v>
      </c>
      <c r="E477" s="66" cm="1">
        <f t="array" ref="E477">IF(AND('Saleyard Weekly WA '!Q480="",'Saleyard Weekly WA '!Q480=""),E476,IF('Saleyard Weekly WA '!Q480&lt;&gt;"",'Saleyard Weekly WA '!Q480,AVERAGE(E476,INDEX('Saleyard Weekly WA '!P481:M,MATCH(FALSE,'Saleyard Weekly WA '!P481:M="",0)))))</f>
        <v>474.68170407783782</v>
      </c>
      <c r="F477" s="66" cm="1">
        <f t="array" ref="F477">IF(AND('Saleyard Weekly WA '!R480="",'Saleyard Weekly WA '!R480=""),F476,IF('Saleyard Weekly WA '!R480&lt;&gt;"",'Saleyard Weekly WA '!R480,AVERAGE(F476,INDEX('Saleyard Weekly WA '!Q481:M,MATCH(FALSE,'Saleyard Weekly WA '!Q481:M="",0)))))</f>
        <v>480.9554943178378</v>
      </c>
      <c r="G477" s="66" cm="1">
        <f t="array" ref="G477">IF(AND('Saleyard Weekly WA '!S480="",'Saleyard Weekly WA '!S480=""),G476,IF('Saleyard Weekly WA '!S480&lt;&gt;"",'Saleyard Weekly WA '!S480,AVERAGE(G476,INDEX('Saleyard Weekly WA '!R481:M,MATCH(FALSE,'Saleyard Weekly WA '!R481:M="",0)))))</f>
        <v>225.41723873513513</v>
      </c>
    </row>
    <row r="478" spans="1:7" x14ac:dyDescent="0.25">
      <c r="A478" s="36">
        <f>'Saleyard Weekly WA '!C481</f>
        <v>39863</v>
      </c>
      <c r="B478" s="66" cm="1">
        <f t="array" ref="B478">IF(AND('Saleyard Weekly WA '!N481="",'Saleyard Weekly WA '!N481=""),B477,IF('Saleyard Weekly WA '!N481&lt;&gt;"",'Saleyard Weekly WA '!N481,AVERAGE(B477,INDEX('Saleyard Weekly WA '!M482:M,MATCH(FALSE,'Saleyard Weekly WA '!M482:M="",0)))))</f>
        <v>499.57185600216212</v>
      </c>
      <c r="C478" s="66" cm="1">
        <f t="array" ref="C478">IF(AND('Saleyard Weekly WA '!O481="",'Saleyard Weekly WA '!O481=""),C477,IF('Saleyard Weekly WA '!O481&lt;&gt;"",'Saleyard Weekly WA '!O481,AVERAGE(C477,INDEX('Saleyard Weekly WA '!N482:M,MATCH(FALSE,'Saleyard Weekly WA '!N482:M="",0)))))</f>
        <v>541.14473843891892</v>
      </c>
      <c r="D478" s="66" cm="1">
        <f t="array" ref="D478">IF(AND('Saleyard Weekly WA '!P481="",'Saleyard Weekly WA '!P481=""),D477,IF('Saleyard Weekly WA '!P481&lt;&gt;"",'Saleyard Weekly WA '!P481,AVERAGE(D477,INDEX('Saleyard Weekly WA '!O482:M,MATCH(FALSE,'Saleyard Weekly WA '!O482:M="",0)))))</f>
        <v>575.43383236972966</v>
      </c>
      <c r="E478" s="66" cm="1">
        <f t="array" ref="E478">IF(AND('Saleyard Weekly WA '!Q481="",'Saleyard Weekly WA '!Q481=""),E477,IF('Saleyard Weekly WA '!Q481&lt;&gt;"",'Saleyard Weekly WA '!Q481,AVERAGE(E477,INDEX('Saleyard Weekly WA '!P482:M,MATCH(FALSE,'Saleyard Weekly WA '!P482:M="",0)))))</f>
        <v>463.63848423567561</v>
      </c>
      <c r="F478" s="66" cm="1">
        <f t="array" ref="F478">IF(AND('Saleyard Weekly WA '!R481="",'Saleyard Weekly WA '!R481=""),F477,IF('Saleyard Weekly WA '!R481&lt;&gt;"",'Saleyard Weekly WA '!R481,AVERAGE(F477,INDEX('Saleyard Weekly WA '!Q482:M,MATCH(FALSE,'Saleyard Weekly WA '!Q482:M="",0)))))</f>
        <v>423.33251290162161</v>
      </c>
      <c r="G478" s="66" cm="1">
        <f t="array" ref="G478">IF(AND('Saleyard Weekly WA '!S481="",'Saleyard Weekly WA '!S481=""),G477,IF('Saleyard Weekly WA '!S481&lt;&gt;"",'Saleyard Weekly WA '!S481,AVERAGE(G477,INDEX('Saleyard Weekly WA '!R482:M,MATCH(FALSE,'Saleyard Weekly WA '!R482:M="",0)))))</f>
        <v>222.78379451675676</v>
      </c>
    </row>
    <row r="479" spans="1:7" x14ac:dyDescent="0.25">
      <c r="A479" s="36">
        <f>'Saleyard Weekly WA '!C482</f>
        <v>39870</v>
      </c>
      <c r="B479" s="66" cm="1">
        <f t="array" ref="B479">IF(AND('Saleyard Weekly WA '!N482="",'Saleyard Weekly WA '!N482=""),B478,IF('Saleyard Weekly WA '!N482&lt;&gt;"",'Saleyard Weekly WA '!N482,AVERAGE(B478,INDEX('Saleyard Weekly WA '!M483:M,MATCH(FALSE,'Saleyard Weekly WA '!M483:M="",0)))))</f>
        <v>433.9173265167567</v>
      </c>
      <c r="C479" s="66" cm="1">
        <f t="array" ref="C479">IF(AND('Saleyard Weekly WA '!O482="",'Saleyard Weekly WA '!O482=""),C478,IF('Saleyard Weekly WA '!O482&lt;&gt;"",'Saleyard Weekly WA '!O482,AVERAGE(C478,INDEX('Saleyard Weekly WA '!N483:M,MATCH(FALSE,'Saleyard Weekly WA '!N483:M="",0)))))</f>
        <v>517.77742612324323</v>
      </c>
      <c r="D479" s="66" cm="1">
        <f t="array" ref="D479">IF(AND('Saleyard Weekly WA '!P482="",'Saleyard Weekly WA '!P482=""),D478,IF('Saleyard Weekly WA '!P482&lt;&gt;"",'Saleyard Weekly WA '!P482,AVERAGE(D478,INDEX('Saleyard Weekly WA '!O483:M,MATCH(FALSE,'Saleyard Weekly WA '!O483:M="",0)))))</f>
        <v>514.20457225945938</v>
      </c>
      <c r="E479" s="66" cm="1">
        <f t="array" ref="E479">IF(AND('Saleyard Weekly WA '!Q482="",'Saleyard Weekly WA '!Q482=""),E478,IF('Saleyard Weekly WA '!Q482&lt;&gt;"",'Saleyard Weekly WA '!Q482,AVERAGE(E478,INDEX('Saleyard Weekly WA '!P483:M,MATCH(FALSE,'Saleyard Weekly WA '!P483:M="",0)))))</f>
        <v>449.33031519567567</v>
      </c>
      <c r="F479" s="66" cm="1">
        <f t="array" ref="F479">IF(AND('Saleyard Weekly WA '!R482="",'Saleyard Weekly WA '!R482=""),F478,IF('Saleyard Weekly WA '!R482&lt;&gt;"",'Saleyard Weekly WA '!R482,AVERAGE(F478,INDEX('Saleyard Weekly WA '!Q483:M,MATCH(FALSE,'Saleyard Weekly WA '!Q483:M="",0)))))</f>
        <v>380.72575001297298</v>
      </c>
      <c r="G479" s="66" cm="1">
        <f t="array" ref="G479">IF(AND('Saleyard Weekly WA '!S482="",'Saleyard Weekly WA '!S482=""),G478,IF('Saleyard Weekly WA '!S482&lt;&gt;"",'Saleyard Weekly WA '!S482,AVERAGE(G478,INDEX('Saleyard Weekly WA '!R483:M,MATCH(FALSE,'Saleyard Weekly WA '!R483:M="",0)))))</f>
        <v>230.51120557405406</v>
      </c>
    </row>
    <row r="480" spans="1:7" x14ac:dyDescent="0.25">
      <c r="A480" s="36">
        <f>'Saleyard Weekly WA '!C483</f>
        <v>39877</v>
      </c>
      <c r="B480" s="66" cm="1">
        <f t="array" ref="B480">IF(AND('Saleyard Weekly WA '!N483="",'Saleyard Weekly WA '!N483=""),B479,IF('Saleyard Weekly WA '!N483&lt;&gt;"",'Saleyard Weekly WA '!N483,AVERAGE(B479,INDEX('Saleyard Weekly WA '!M484:M,MATCH(FALSE,'Saleyard Weekly WA '!M484:M="",0)))))</f>
        <v>522.20418634162161</v>
      </c>
      <c r="C480" s="66" cm="1">
        <f t="array" ref="C480">IF(AND('Saleyard Weekly WA '!O483="",'Saleyard Weekly WA '!O483=""),C479,IF('Saleyard Weekly WA '!O483&lt;&gt;"",'Saleyard Weekly WA '!O483,AVERAGE(C479,INDEX('Saleyard Weekly WA '!N484:M,MATCH(FALSE,'Saleyard Weekly WA '!N484:M="",0)))))</f>
        <v>544.2157407827026</v>
      </c>
      <c r="D480" s="66" cm="1">
        <f t="array" ref="D480">IF(AND('Saleyard Weekly WA '!P483="",'Saleyard Weekly WA '!P483=""),D479,IF('Saleyard Weekly WA '!P483&lt;&gt;"",'Saleyard Weekly WA '!P483,AVERAGE(D479,INDEX('Saleyard Weekly WA '!O484:M,MATCH(FALSE,'Saleyard Weekly WA '!O484:M="",0)))))</f>
        <v>576.77559253621621</v>
      </c>
      <c r="E480" s="66" cm="1">
        <f t="array" ref="E480">IF(AND('Saleyard Weekly WA '!Q483="",'Saleyard Weekly WA '!Q483=""),E479,IF('Saleyard Weekly WA '!Q483&lt;&gt;"",'Saleyard Weekly WA '!Q483,AVERAGE(E479,INDEX('Saleyard Weekly WA '!P484:M,MATCH(FALSE,'Saleyard Weekly WA '!P484:M="",0)))))</f>
        <v>481.18867218162154</v>
      </c>
      <c r="F480" s="66" cm="1">
        <f t="array" ref="F480">IF(AND('Saleyard Weekly WA '!R483="",'Saleyard Weekly WA '!R483=""),F479,IF('Saleyard Weekly WA '!R483&lt;&gt;"",'Saleyard Weekly WA '!R483,AVERAGE(F479,INDEX('Saleyard Weekly WA '!Q484:M,MATCH(FALSE,'Saleyard Weekly WA '!Q484:M="",0)))))</f>
        <v>443.78992501621616</v>
      </c>
      <c r="G480" s="66" cm="1">
        <f t="array" ref="G480">IF(AND('Saleyard Weekly WA '!S483="",'Saleyard Weekly WA '!S483=""),G479,IF('Saleyard Weekly WA '!S483&lt;&gt;"",'Saleyard Weekly WA '!S483,AVERAGE(G479,INDEX('Saleyard Weekly WA '!R484:M,MATCH(FALSE,'Saleyard Weekly WA '!R484:M="",0)))))</f>
        <v>220.75988935567565</v>
      </c>
    </row>
    <row r="481" spans="1:7" x14ac:dyDescent="0.25">
      <c r="A481" s="36">
        <f>'Saleyard Weekly WA '!C484</f>
        <v>39884</v>
      </c>
      <c r="B481" s="66" cm="1">
        <f t="array" ref="B481">IF(AND('Saleyard Weekly WA '!N484="",'Saleyard Weekly WA '!N484=""),B480,IF('Saleyard Weekly WA '!N484&lt;&gt;"",'Saleyard Weekly WA '!N484,AVERAGE(B480,INDEX('Saleyard Weekly WA '!M485:M,MATCH(FALSE,'Saleyard Weekly WA '!M485:M="",0)))))</f>
        <v>435.8524959394594</v>
      </c>
      <c r="C481" s="66" cm="1">
        <f t="array" ref="C481">IF(AND('Saleyard Weekly WA '!O484="",'Saleyard Weekly WA '!O484=""),C480,IF('Saleyard Weekly WA '!O484&lt;&gt;"",'Saleyard Weekly WA '!O484,AVERAGE(C480,INDEX('Saleyard Weekly WA '!N485:M,MATCH(FALSE,'Saleyard Weekly WA '!N485:M="",0)))))</f>
        <v>504.67748011243242</v>
      </c>
      <c r="D481" s="66" cm="1">
        <f t="array" ref="D481">IF(AND('Saleyard Weekly WA '!P484="",'Saleyard Weekly WA '!P484=""),D480,IF('Saleyard Weekly WA '!P484&lt;&gt;"",'Saleyard Weekly WA '!P484,AVERAGE(D480,INDEX('Saleyard Weekly WA '!O485:M,MATCH(FALSE,'Saleyard Weekly WA '!O485:M="",0)))))</f>
        <v>477.70376060324321</v>
      </c>
      <c r="E481" s="66" cm="1">
        <f t="array" ref="E481">IF(AND('Saleyard Weekly WA '!Q484="",'Saleyard Weekly WA '!Q484=""),E480,IF('Saleyard Weekly WA '!Q484&lt;&gt;"",'Saleyard Weekly WA '!Q484,AVERAGE(E480,INDEX('Saleyard Weekly WA '!P485:M,MATCH(FALSE,'Saleyard Weekly WA '!P485:M="",0)))))</f>
        <v>488.56141724540538</v>
      </c>
      <c r="F481" s="66" cm="1">
        <f t="array" ref="F481">IF(AND('Saleyard Weekly WA '!R484="",'Saleyard Weekly WA '!R484=""),F480,IF('Saleyard Weekly WA '!R484&lt;&gt;"",'Saleyard Weekly WA '!R484,AVERAGE(F480,INDEX('Saleyard Weekly WA '!Q485:M,MATCH(FALSE,'Saleyard Weekly WA '!Q485:M="",0)))))</f>
        <v>395.43185567999996</v>
      </c>
      <c r="G481" s="66" cm="1">
        <f t="array" ref="G481">IF(AND('Saleyard Weekly WA '!S484="",'Saleyard Weekly WA '!S484=""),G480,IF('Saleyard Weekly WA '!S484&lt;&gt;"",'Saleyard Weekly WA '!S484,AVERAGE(G480,INDEX('Saleyard Weekly WA '!R485:M,MATCH(FALSE,'Saleyard Weekly WA '!R485:M="",0)))))</f>
        <v>214.36488046054052</v>
      </c>
    </row>
    <row r="482" spans="1:7" x14ac:dyDescent="0.25">
      <c r="A482" s="36">
        <f>'Saleyard Weekly WA '!C485</f>
        <v>39891</v>
      </c>
      <c r="B482" s="66" cm="1">
        <f t="array" ref="B482">IF(AND('Saleyard Weekly WA '!N485="",'Saleyard Weekly WA '!N485=""),B481,IF('Saleyard Weekly WA '!N485&lt;&gt;"",'Saleyard Weekly WA '!N485,AVERAGE(B481,INDEX('Saleyard Weekly WA '!M486:M,MATCH(FALSE,'Saleyard Weekly WA '!M486:M="",0)))))</f>
        <v>403.26380790918915</v>
      </c>
      <c r="C482" s="66" cm="1">
        <f t="array" ref="C482">IF(AND('Saleyard Weekly WA '!O485="",'Saleyard Weekly WA '!O485=""),C481,IF('Saleyard Weekly WA '!O485&lt;&gt;"",'Saleyard Weekly WA '!O485,AVERAGE(C481,INDEX('Saleyard Weekly WA '!N486:M,MATCH(FALSE,'Saleyard Weekly WA '!N486:M="",0)))))</f>
        <v>488.84117553945947</v>
      </c>
      <c r="D482" s="66" cm="1">
        <f t="array" ref="D482">IF(AND('Saleyard Weekly WA '!P485="",'Saleyard Weekly WA '!P485=""),D481,IF('Saleyard Weekly WA '!P485&lt;&gt;"",'Saleyard Weekly WA '!P485,AVERAGE(D481,INDEX('Saleyard Weekly WA '!O486:M,MATCH(FALSE,'Saleyard Weekly WA '!O486:M="",0)))))</f>
        <v>501.7132221448648</v>
      </c>
      <c r="E482" s="66" cm="1">
        <f t="array" ref="E482">IF(AND('Saleyard Weekly WA '!Q485="",'Saleyard Weekly WA '!Q485=""),E481,IF('Saleyard Weekly WA '!Q485&lt;&gt;"",'Saleyard Weekly WA '!Q485,AVERAGE(E481,INDEX('Saleyard Weekly WA '!P486:M,MATCH(FALSE,'Saleyard Weekly WA '!P486:M="",0)))))</f>
        <v>384.63872947027028</v>
      </c>
      <c r="F482" s="66" cm="1">
        <f t="array" ref="F482">IF(AND('Saleyard Weekly WA '!R485="",'Saleyard Weekly WA '!R485=""),F481,IF('Saleyard Weekly WA '!R485&lt;&gt;"",'Saleyard Weekly WA '!R485,AVERAGE(F481,INDEX('Saleyard Weekly WA '!Q486:M,MATCH(FALSE,'Saleyard Weekly WA '!Q486:M="",0)))))</f>
        <v>385.15585246486484</v>
      </c>
      <c r="G482" s="66" cm="1">
        <f t="array" ref="G482">IF(AND('Saleyard Weekly WA '!S485="",'Saleyard Weekly WA '!S485=""),G481,IF('Saleyard Weekly WA '!S485&lt;&gt;"",'Saleyard Weekly WA '!S485,AVERAGE(G481,INDEX('Saleyard Weekly WA '!R486:M,MATCH(FALSE,'Saleyard Weekly WA '!R486:M="",0)))))</f>
        <v>221.30236916108106</v>
      </c>
    </row>
    <row r="483" spans="1:7" x14ac:dyDescent="0.25">
      <c r="A483" s="36">
        <f>'Saleyard Weekly WA '!C486</f>
        <v>39898</v>
      </c>
      <c r="B483" s="66" cm="1">
        <f t="array" ref="B483">IF(AND('Saleyard Weekly WA '!N486="",'Saleyard Weekly WA '!N486=""),B482,IF('Saleyard Weekly WA '!N486&lt;&gt;"",'Saleyard Weekly WA '!N486,AVERAGE(B482,INDEX('Saleyard Weekly WA '!M487:M,MATCH(FALSE,'Saleyard Weekly WA '!M487:M="",0)))))</f>
        <v>446.15418158054052</v>
      </c>
      <c r="C483" s="66" cm="1">
        <f t="array" ref="C483">IF(AND('Saleyard Weekly WA '!O486="",'Saleyard Weekly WA '!O486=""),C482,IF('Saleyard Weekly WA '!O486&lt;&gt;"",'Saleyard Weekly WA '!O486,AVERAGE(C482,INDEX('Saleyard Weekly WA '!N487:M,MATCH(FALSE,'Saleyard Weekly WA '!N487:M="",0)))))</f>
        <v>504.30397460108105</v>
      </c>
      <c r="D483" s="66" cm="1">
        <f t="array" ref="D483">IF(AND('Saleyard Weekly WA '!P486="",'Saleyard Weekly WA '!P486=""),D482,IF('Saleyard Weekly WA '!P486&lt;&gt;"",'Saleyard Weekly WA '!P486,AVERAGE(D482,INDEX('Saleyard Weekly WA '!O487:M,MATCH(FALSE,'Saleyard Weekly WA '!O487:M="",0)))))</f>
        <v>493.9196875113513</v>
      </c>
      <c r="E483" s="66" cm="1">
        <f t="array" ref="E483">IF(AND('Saleyard Weekly WA '!Q486="",'Saleyard Weekly WA '!Q486=""),E482,IF('Saleyard Weekly WA '!Q486&lt;&gt;"",'Saleyard Weekly WA '!Q486,AVERAGE(E482,INDEX('Saleyard Weekly WA '!P487:M,MATCH(FALSE,'Saleyard Weekly WA '!P487:M="",0)))))</f>
        <v>450.66666965189188</v>
      </c>
      <c r="F483" s="66" cm="1">
        <f t="array" ref="F483">IF(AND('Saleyard Weekly WA '!R486="",'Saleyard Weekly WA '!R486=""),F482,IF('Saleyard Weekly WA '!R486&lt;&gt;"",'Saleyard Weekly WA '!R486,AVERAGE(F482,INDEX('Saleyard Weekly WA '!Q487:M,MATCH(FALSE,'Saleyard Weekly WA '!Q487:M="",0)))))</f>
        <v>394.20264606918914</v>
      </c>
      <c r="G483" s="66" cm="1">
        <f t="array" ref="G483">IF(AND('Saleyard Weekly WA '!S486="",'Saleyard Weekly WA '!S486=""),G482,IF('Saleyard Weekly WA '!S486&lt;&gt;"",'Saleyard Weekly WA '!S486,AVERAGE(G482,INDEX('Saleyard Weekly WA '!R487:M,MATCH(FALSE,'Saleyard Weekly WA '!R487:M="",0)))))</f>
        <v>204.30974910270268</v>
      </c>
    </row>
    <row r="484" spans="1:7" x14ac:dyDescent="0.25">
      <c r="A484" s="36">
        <f>'Saleyard Weekly WA '!C487</f>
        <v>39905</v>
      </c>
      <c r="B484" s="66" cm="1">
        <f t="array" ref="B484">IF(AND('Saleyard Weekly WA '!N487="",'Saleyard Weekly WA '!N487=""),B483,IF('Saleyard Weekly WA '!N487&lt;&gt;"",'Saleyard Weekly WA '!N487,AVERAGE(B483,INDEX('Saleyard Weekly WA '!M488:M,MATCH(FALSE,'Saleyard Weekly WA '!M488:M="",0)))))</f>
        <v>477.32337297739502</v>
      </c>
      <c r="C484" s="66" cm="1">
        <f t="array" ref="C484">IF(AND('Saleyard Weekly WA '!O487="",'Saleyard Weekly WA '!O487=""),C483,IF('Saleyard Weekly WA '!O487&lt;&gt;"",'Saleyard Weekly WA '!O487,AVERAGE(C483,INDEX('Saleyard Weekly WA '!N488:M,MATCH(FALSE,'Saleyard Weekly WA '!N488:M="",0)))))</f>
        <v>498.54297467168999</v>
      </c>
      <c r="D484" s="66" cm="1">
        <f t="array" ref="D484">IF(AND('Saleyard Weekly WA '!P487="",'Saleyard Weekly WA '!P487=""),D483,IF('Saleyard Weekly WA '!P487&lt;&gt;"",'Saleyard Weekly WA '!P487,AVERAGE(D483,INDEX('Saleyard Weekly WA '!O488:M,MATCH(FALSE,'Saleyard Weekly WA '!O488:M="",0)))))</f>
        <v>460.33328935414426</v>
      </c>
      <c r="E484" s="66" cm="1">
        <f t="array" ref="E484">IF(AND('Saleyard Weekly WA '!Q487="",'Saleyard Weekly WA '!Q487=""),E483,IF('Saleyard Weekly WA '!Q487&lt;&gt;"",'Saleyard Weekly WA '!Q487,AVERAGE(E483,INDEX('Saleyard Weekly WA '!P488:M,MATCH(FALSE,'Saleyard Weekly WA '!P488:M="",0)))))</f>
        <v>469.83686443487619</v>
      </c>
      <c r="F484" s="66" cm="1">
        <f t="array" ref="F484">IF(AND('Saleyard Weekly WA '!R487="",'Saleyard Weekly WA '!R487=""),F483,IF('Saleyard Weekly WA '!R487&lt;&gt;"",'Saleyard Weekly WA '!R487,AVERAGE(F483,INDEX('Saleyard Weekly WA '!Q488:M,MATCH(FALSE,'Saleyard Weekly WA '!Q488:M="",0)))))</f>
        <v>479.50552610979548</v>
      </c>
      <c r="G484" s="66" cm="1">
        <f t="array" ref="G484">IF(AND('Saleyard Weekly WA '!S487="",'Saleyard Weekly WA '!S487=""),G483,IF('Saleyard Weekly WA '!S487&lt;&gt;"",'Saleyard Weekly WA '!S487,AVERAGE(G483,INDEX('Saleyard Weekly WA '!R488:M,MATCH(FALSE,'Saleyard Weekly WA '!R488:M="",0)))))</f>
        <v>232.9170459181916</v>
      </c>
    </row>
    <row r="485" spans="1:7" x14ac:dyDescent="0.25">
      <c r="A485" s="36">
        <f>'Saleyard Weekly WA '!C488</f>
        <v>39912</v>
      </c>
      <c r="B485" s="66" cm="1">
        <f t="array" ref="B485">IF(AND('Saleyard Weekly WA '!N488="",'Saleyard Weekly WA '!N488=""),B484,IF('Saleyard Weekly WA '!N488&lt;&gt;"",'Saleyard Weekly WA '!N488,AVERAGE(B484,INDEX('Saleyard Weekly WA '!M489:M,MATCH(FALSE,'Saleyard Weekly WA '!M489:M="",0)))))</f>
        <v>473.90659511948337</v>
      </c>
      <c r="C485" s="66" cm="1">
        <f t="array" ref="C485">IF(AND('Saleyard Weekly WA '!O488="",'Saleyard Weekly WA '!O488=""),C484,IF('Saleyard Weekly WA '!O488&lt;&gt;"",'Saleyard Weekly WA '!O488,AVERAGE(C484,INDEX('Saleyard Weekly WA '!N489:M,MATCH(FALSE,'Saleyard Weekly WA '!N489:M="",0)))))</f>
        <v>481.53354260495155</v>
      </c>
      <c r="D485" s="66" cm="1">
        <f t="array" ref="D485">IF(AND('Saleyard Weekly WA '!P488="",'Saleyard Weekly WA '!P488=""),D484,IF('Saleyard Weekly WA '!P488&lt;&gt;"",'Saleyard Weekly WA '!P488,AVERAGE(D484,INDEX('Saleyard Weekly WA '!O489:M,MATCH(FALSE,'Saleyard Weekly WA '!O489:M="",0)))))</f>
        <v>476.22675745963397</v>
      </c>
      <c r="E485" s="66" cm="1">
        <f t="array" ref="E485">IF(AND('Saleyard Weekly WA '!Q488="",'Saleyard Weekly WA '!Q488=""),E484,IF('Saleyard Weekly WA '!Q488&lt;&gt;"",'Saleyard Weekly WA '!Q488,AVERAGE(E484,INDEX('Saleyard Weekly WA '!P489:M,MATCH(FALSE,'Saleyard Weekly WA '!P489:M="",0)))))</f>
        <v>470.05444622820238</v>
      </c>
      <c r="F485" s="66" cm="1">
        <f t="array" ref="F485">IF(AND('Saleyard Weekly WA '!R488="",'Saleyard Weekly WA '!R488=""),F484,IF('Saleyard Weekly WA '!R488&lt;&gt;"",'Saleyard Weekly WA '!R488,AVERAGE(F484,INDEX('Saleyard Weekly WA '!Q489:M,MATCH(FALSE,'Saleyard Weekly WA '!Q489:M="",0)))))</f>
        <v>404.13862459203449</v>
      </c>
      <c r="G485" s="66" cm="1">
        <f t="array" ref="G485">IF(AND('Saleyard Weekly WA '!S488="",'Saleyard Weekly WA '!S488=""),G484,IF('Saleyard Weekly WA '!S488&lt;&gt;"",'Saleyard Weekly WA '!S488,AVERAGE(G484,INDEX('Saleyard Weekly WA '!R489:M,MATCH(FALSE,'Saleyard Weekly WA '!R489:M="",0)))))</f>
        <v>279.47373000215288</v>
      </c>
    </row>
    <row r="486" spans="1:7" x14ac:dyDescent="0.25">
      <c r="A486" s="36">
        <f>'Saleyard Weekly WA '!C489</f>
        <v>39919</v>
      </c>
      <c r="B486" s="66" cm="1">
        <f t="array" ref="B486">IF(AND('Saleyard Weekly WA '!N489="",'Saleyard Weekly WA '!N489=""),B485,IF('Saleyard Weekly WA '!N489&lt;&gt;"",'Saleyard Weekly WA '!N489,AVERAGE(B485,INDEX('Saleyard Weekly WA '!M490:M,MATCH(FALSE,'Saleyard Weekly WA '!M490:M="",0)))))</f>
        <v>459.95368049515611</v>
      </c>
      <c r="C486" s="66" cm="1">
        <f t="array" ref="C486">IF(AND('Saleyard Weekly WA '!O489="",'Saleyard Weekly WA '!O489=""),C485,IF('Saleyard Weekly WA '!O489&lt;&gt;"",'Saleyard Weekly WA '!O489,AVERAGE(C485,INDEX('Saleyard Weekly WA '!N490:M,MATCH(FALSE,'Saleyard Weekly WA '!N490:M="",0)))))</f>
        <v>544.73471153498383</v>
      </c>
      <c r="D486" s="66" cm="1">
        <f t="array" ref="D486">IF(AND('Saleyard Weekly WA '!P489="",'Saleyard Weekly WA '!P489=""),D485,IF('Saleyard Weekly WA '!P489&lt;&gt;"",'Saleyard Weekly WA '!P489,AVERAGE(D485,INDEX('Saleyard Weekly WA '!O490:M,MATCH(FALSE,'Saleyard Weekly WA '!O490:M="",0)))))</f>
        <v>521.33056175457489</v>
      </c>
      <c r="E486" s="66" cm="1">
        <f t="array" ref="E486">IF(AND('Saleyard Weekly WA '!Q489="",'Saleyard Weekly WA '!Q489=""),E485,IF('Saleyard Weekly WA '!Q489&lt;&gt;"",'Saleyard Weekly WA '!Q489,AVERAGE(E485,INDEX('Saleyard Weekly WA '!P490:M,MATCH(FALSE,'Saleyard Weekly WA '!P490:M="",0)))))</f>
        <v>517.0347924068891</v>
      </c>
      <c r="F486" s="66" cm="1">
        <f t="array" ref="F486">IF(AND('Saleyard Weekly WA '!R489="",'Saleyard Weekly WA '!R489=""),F485,IF('Saleyard Weekly WA '!R489&lt;&gt;"",'Saleyard Weekly WA '!R489,AVERAGE(F485,INDEX('Saleyard Weekly WA '!Q490:M,MATCH(FALSE,'Saleyard Weekly WA '!Q490:M="",0)))))</f>
        <v>433.45894480731971</v>
      </c>
      <c r="G486" s="66" cm="1">
        <f t="array" ref="G486">IF(AND('Saleyard Weekly WA '!S489="",'Saleyard Weekly WA '!S489=""),G485,IF('Saleyard Weekly WA '!S489&lt;&gt;"",'Saleyard Weekly WA '!S489,AVERAGE(G485,INDEX('Saleyard Weekly WA '!R490:M,MATCH(FALSE,'Saleyard Weekly WA '!R490:M="",0)))))</f>
        <v>260.74981914101181</v>
      </c>
    </row>
    <row r="487" spans="1:7" x14ac:dyDescent="0.25">
      <c r="A487" s="36">
        <f>'Saleyard Weekly WA '!C490</f>
        <v>39926</v>
      </c>
      <c r="B487" s="66" cm="1">
        <f t="array" ref="B487">IF(AND('Saleyard Weekly WA '!N490="",'Saleyard Weekly WA '!N490=""),B486,IF('Saleyard Weekly WA '!N490&lt;&gt;"",'Saleyard Weekly WA '!N490,AVERAGE(B486,INDEX('Saleyard Weekly WA '!M491:M,MATCH(FALSE,'Saleyard Weekly WA '!M491:M="",0)))))</f>
        <v>462.05345492142084</v>
      </c>
      <c r="C487" s="66" cm="1">
        <f t="array" ref="C487">IF(AND('Saleyard Weekly WA '!O490="",'Saleyard Weekly WA '!O490=""),C486,IF('Saleyard Weekly WA '!O490&lt;&gt;"",'Saleyard Weekly WA '!O490,AVERAGE(C486,INDEX('Saleyard Weekly WA '!N491:M,MATCH(FALSE,'Saleyard Weekly WA '!N491:M="",0)))))</f>
        <v>504.90198919052744</v>
      </c>
      <c r="D487" s="66" cm="1">
        <f t="array" ref="D487">IF(AND('Saleyard Weekly WA '!P490="",'Saleyard Weekly WA '!P490=""),D486,IF('Saleyard Weekly WA '!P490&lt;&gt;"",'Saleyard Weekly WA '!P490,AVERAGE(D486,INDEX('Saleyard Weekly WA '!O491:M,MATCH(FALSE,'Saleyard Weekly WA '!O491:M="",0)))))</f>
        <v>456.52656632508075</v>
      </c>
      <c r="E487" s="66" cm="1">
        <f t="array" ref="E487">IF(AND('Saleyard Weekly WA '!Q490="",'Saleyard Weekly WA '!Q490=""),E486,IF('Saleyard Weekly WA '!Q490&lt;&gt;"",'Saleyard Weekly WA '!Q490,AVERAGE(E486,INDEX('Saleyard Weekly WA '!P491:M,MATCH(FALSE,'Saleyard Weekly WA '!P491:M="",0)))))</f>
        <v>474.78717040904201</v>
      </c>
      <c r="F487" s="66" cm="1">
        <f t="array" ref="F487">IF(AND('Saleyard Weekly WA '!R490="",'Saleyard Weekly WA '!R490=""),F486,IF('Saleyard Weekly WA '!R490&lt;&gt;"",'Saleyard Weekly WA '!R490,AVERAGE(F486,INDEX('Saleyard Weekly WA '!Q491:M,MATCH(FALSE,'Saleyard Weekly WA '!Q491:M="",0)))))</f>
        <v>434.29280235091494</v>
      </c>
      <c r="G487" s="66" cm="1">
        <f t="array" ref="G487">IF(AND('Saleyard Weekly WA '!S490="",'Saleyard Weekly WA '!S490=""),G486,IF('Saleyard Weekly WA '!S490&lt;&gt;"",'Saleyard Weekly WA '!S490,AVERAGE(G486,INDEX('Saleyard Weekly WA '!R491:M,MATCH(FALSE,'Saleyard Weekly WA '!R491:M="",0)))))</f>
        <v>243.5085858643703</v>
      </c>
    </row>
    <row r="488" spans="1:7" x14ac:dyDescent="0.25">
      <c r="A488" s="36">
        <f>'Saleyard Weekly WA '!C491</f>
        <v>39933</v>
      </c>
      <c r="B488" s="66" cm="1">
        <f t="array" ref="B488">IF(AND('Saleyard Weekly WA '!N491="",'Saleyard Weekly WA '!N491=""),B487,IF('Saleyard Weekly WA '!N491&lt;&gt;"",'Saleyard Weekly WA '!N491,AVERAGE(B487,INDEX('Saleyard Weekly WA '!M492:M,MATCH(FALSE,'Saleyard Weekly WA '!M492:M="",0)))))</f>
        <v>363.89032187944025</v>
      </c>
      <c r="C488" s="66" cm="1">
        <f t="array" ref="C488">IF(AND('Saleyard Weekly WA '!O491="",'Saleyard Weekly WA '!O491=""),C487,IF('Saleyard Weekly WA '!O491&lt;&gt;"",'Saleyard Weekly WA '!O491,AVERAGE(C487,INDEX('Saleyard Weekly WA '!N492:M,MATCH(FALSE,'Saleyard Weekly WA '!N492:M="",0)))))</f>
        <v>520.74813708503768</v>
      </c>
      <c r="D488" s="66" cm="1">
        <f t="array" ref="D488">IF(AND('Saleyard Weekly WA '!P491="",'Saleyard Weekly WA '!P491=""),D487,IF('Saleyard Weekly WA '!P491&lt;&gt;"",'Saleyard Weekly WA '!P491,AVERAGE(D487,INDEX('Saleyard Weekly WA '!O492:M,MATCH(FALSE,'Saleyard Weekly WA '!O492:M="",0)))))</f>
        <v>519.66067282454253</v>
      </c>
      <c r="E488" s="66" cm="1">
        <f t="array" ref="E488">IF(AND('Saleyard Weekly WA '!Q491="",'Saleyard Weekly WA '!Q491=""),E487,IF('Saleyard Weekly WA '!Q491&lt;&gt;"",'Saleyard Weekly WA '!Q491,AVERAGE(E487,INDEX('Saleyard Weekly WA '!P492:M,MATCH(FALSE,'Saleyard Weekly WA '!P492:M="",0)))))</f>
        <v>450.9935611560818</v>
      </c>
      <c r="F488" s="66" cm="1">
        <f t="array" ref="F488">IF(AND('Saleyard Weekly WA '!R491="",'Saleyard Weekly WA '!R491=""),F487,IF('Saleyard Weekly WA '!R491&lt;&gt;"",'Saleyard Weekly WA '!R491,AVERAGE(F487,INDEX('Saleyard Weekly WA '!Q492:M,MATCH(FALSE,'Saleyard Weekly WA '!Q492:M="",0)))))</f>
        <v>458.00885261786863</v>
      </c>
      <c r="G488" s="66" cm="1">
        <f t="array" ref="G488">IF(AND('Saleyard Weekly WA '!S491="",'Saleyard Weekly WA '!S491=""),G487,IF('Saleyard Weekly WA '!S491&lt;&gt;"",'Saleyard Weekly WA '!S491,AVERAGE(G487,INDEX('Saleyard Weekly WA '!R492:M,MATCH(FALSE,'Saleyard Weekly WA '!R492:M="",0)))))</f>
        <v>246.47368886759958</v>
      </c>
    </row>
    <row r="489" spans="1:7" x14ac:dyDescent="0.25">
      <c r="A489" s="36">
        <f>'Saleyard Weekly WA '!C492</f>
        <v>39940</v>
      </c>
      <c r="B489" s="66" cm="1">
        <f t="array" ref="B489">IF(AND('Saleyard Weekly WA '!N492="",'Saleyard Weekly WA '!N492=""),B488,IF('Saleyard Weekly WA '!N492&lt;&gt;"",'Saleyard Weekly WA '!N492,AVERAGE(B488,INDEX('Saleyard Weekly WA '!M493:M,MATCH(FALSE,'Saleyard Weekly WA '!M493:M="",0)))))</f>
        <v>420.31376434660928</v>
      </c>
      <c r="C489" s="66" cm="1">
        <f t="array" ref="C489">IF(AND('Saleyard Weekly WA '!O492="",'Saleyard Weekly WA '!O492=""),C488,IF('Saleyard Weekly WA '!O492&lt;&gt;"",'Saleyard Weekly WA '!O492,AVERAGE(C488,INDEX('Saleyard Weekly WA '!N493:M,MATCH(FALSE,'Saleyard Weekly WA '!N493:M="",0)))))</f>
        <v>509.43613096447797</v>
      </c>
      <c r="D489" s="66" cm="1">
        <f t="array" ref="D489">IF(AND('Saleyard Weekly WA '!P492="",'Saleyard Weekly WA '!P492=""),D488,IF('Saleyard Weekly WA '!P492&lt;&gt;"",'Saleyard Weekly WA '!P492,AVERAGE(D488,INDEX('Saleyard Weekly WA '!O493:M,MATCH(FALSE,'Saleyard Weekly WA '!O493:M="",0)))))</f>
        <v>474.87089565554356</v>
      </c>
      <c r="E489" s="66" cm="1">
        <f t="array" ref="E489">IF(AND('Saleyard Weekly WA '!Q492="",'Saleyard Weekly WA '!Q492=""),E488,IF('Saleyard Weekly WA '!Q492&lt;&gt;"",'Saleyard Weekly WA '!Q492,AVERAGE(E488,INDEX('Saleyard Weekly WA '!P493:M,MATCH(FALSE,'Saleyard Weekly WA '!P493:M="",0)))))</f>
        <v>505.06426717976314</v>
      </c>
      <c r="F489" s="66" cm="1">
        <f t="array" ref="F489">IF(AND('Saleyard Weekly WA '!R492="",'Saleyard Weekly WA '!R492=""),F488,IF('Saleyard Weekly WA '!R492&lt;&gt;"",'Saleyard Weekly WA '!R492,AVERAGE(F488,INDEX('Saleyard Weekly WA '!Q493:M,MATCH(FALSE,'Saleyard Weekly WA '!Q493:M="",0)))))</f>
        <v>417.17120993110871</v>
      </c>
      <c r="G489" s="66" cm="1">
        <f t="array" ref="G489">IF(AND('Saleyard Weekly WA '!S492="",'Saleyard Weekly WA '!S492=""),G488,IF('Saleyard Weekly WA '!S492&lt;&gt;"",'Saleyard Weekly WA '!S492,AVERAGE(G488,INDEX('Saleyard Weekly WA '!R493:M,MATCH(FALSE,'Saleyard Weekly WA '!R493:M="",0)))))</f>
        <v>242.70539937997847</v>
      </c>
    </row>
    <row r="490" spans="1:7" x14ac:dyDescent="0.25">
      <c r="A490" s="36">
        <f>'Saleyard Weekly WA '!C493</f>
        <v>39947</v>
      </c>
      <c r="B490" s="66" cm="1">
        <f t="array" ref="B490">IF(AND('Saleyard Weekly WA '!N493="",'Saleyard Weekly WA '!N493=""),B489,IF('Saleyard Weekly WA '!N493&lt;&gt;"",'Saleyard Weekly WA '!N493,AVERAGE(B489,INDEX('Saleyard Weekly WA '!M494:M,MATCH(FALSE,'Saleyard Weekly WA '!M494:M="",0)))))</f>
        <v>385.56957953713669</v>
      </c>
      <c r="C490" s="66" cm="1">
        <f t="array" ref="C490">IF(AND('Saleyard Weekly WA '!O493="",'Saleyard Weekly WA '!O493=""),C489,IF('Saleyard Weekly WA '!O493&lt;&gt;"",'Saleyard Weekly WA '!O493,AVERAGE(C489,INDEX('Saleyard Weekly WA '!N494:M,MATCH(FALSE,'Saleyard Weekly WA '!N494:M="",0)))))</f>
        <v>504.70429868030135</v>
      </c>
      <c r="D490" s="66" cm="1">
        <f t="array" ref="D490">IF(AND('Saleyard Weekly WA '!P493="",'Saleyard Weekly WA '!P493=""),D489,IF('Saleyard Weekly WA '!P493&lt;&gt;"",'Saleyard Weekly WA '!P493,AVERAGE(D489,INDEX('Saleyard Weekly WA '!O494:M,MATCH(FALSE,'Saleyard Weekly WA '!O494:M="",0)))))</f>
        <v>498.0306496017223</v>
      </c>
      <c r="E490" s="66" cm="1">
        <f t="array" ref="E490">IF(AND('Saleyard Weekly WA '!Q493="",'Saleyard Weekly WA '!Q493=""),E489,IF('Saleyard Weekly WA '!Q493&lt;&gt;"",'Saleyard Weekly WA '!Q493,AVERAGE(E489,INDEX('Saleyard Weekly WA '!P494:M,MATCH(FALSE,'Saleyard Weekly WA '!P494:M="",0)))))</f>
        <v>403.9180192938644</v>
      </c>
      <c r="F490" s="66" cm="1">
        <f t="array" ref="F490">IF(AND('Saleyard Weekly WA '!R493="",'Saleyard Weekly WA '!R493=""),F489,IF('Saleyard Weekly WA '!R493&lt;&gt;"",'Saleyard Weekly WA '!R493,AVERAGE(F489,INDEX('Saleyard Weekly WA '!Q494:M,MATCH(FALSE,'Saleyard Weekly WA '!Q494:M="",0)))))</f>
        <v>430.37070043918192</v>
      </c>
      <c r="G490" s="66" cm="1">
        <f t="array" ref="G490">IF(AND('Saleyard Weekly WA '!S493="",'Saleyard Weekly WA '!S493=""),G489,IF('Saleyard Weekly WA '!S493&lt;&gt;"",'Saleyard Weekly WA '!S493,AVERAGE(G489,INDEX('Saleyard Weekly WA '!R494:M,MATCH(FALSE,'Saleyard Weekly WA '!R494:M="",0)))))</f>
        <v>257.93906519052746</v>
      </c>
    </row>
    <row r="491" spans="1:7" x14ac:dyDescent="0.25">
      <c r="A491" s="36">
        <f>'Saleyard Weekly WA '!C494</f>
        <v>39954</v>
      </c>
      <c r="B491" s="66" cm="1">
        <f t="array" ref="B491">IF(AND('Saleyard Weekly WA '!N494="",'Saleyard Weekly WA '!N494=""),B490,IF('Saleyard Weekly WA '!N494&lt;&gt;"",'Saleyard Weekly WA '!N494,AVERAGE(B490,INDEX('Saleyard Weekly WA '!M495:M,MATCH(FALSE,'Saleyard Weekly WA '!M495:M="",0)))))</f>
        <v>450.46643904843921</v>
      </c>
      <c r="C491" s="66" cm="1">
        <f t="array" ref="C491">IF(AND('Saleyard Weekly WA '!O494="",'Saleyard Weekly WA '!O494=""),C490,IF('Saleyard Weekly WA '!O494&lt;&gt;"",'Saleyard Weekly WA '!O494,AVERAGE(C490,INDEX('Saleyard Weekly WA '!N495:M,MATCH(FALSE,'Saleyard Weekly WA '!N495:M="",0)))))</f>
        <v>528.25829579547906</v>
      </c>
      <c r="D491" s="66" cm="1">
        <f t="array" ref="D491">IF(AND('Saleyard Weekly WA '!P494="",'Saleyard Weekly WA '!P494=""),D490,IF('Saleyard Weekly WA '!P494&lt;&gt;"",'Saleyard Weekly WA '!P494,AVERAGE(D490,INDEX('Saleyard Weekly WA '!O495:M,MATCH(FALSE,'Saleyard Weekly WA '!O495:M="",0)))))</f>
        <v>504.12367643702908</v>
      </c>
      <c r="E491" s="66" cm="1">
        <f t="array" ref="E491">IF(AND('Saleyard Weekly WA '!Q494="",'Saleyard Weekly WA '!Q494=""),E490,IF('Saleyard Weekly WA '!Q494&lt;&gt;"",'Saleyard Weekly WA '!Q494,AVERAGE(E490,INDEX('Saleyard Weekly WA '!P495:M,MATCH(FALSE,'Saleyard Weekly WA '!P495:M="",0)))))</f>
        <v>429.93319034445642</v>
      </c>
      <c r="F491" s="66" cm="1">
        <f t="array" ref="F491">IF(AND('Saleyard Weekly WA '!R494="",'Saleyard Weekly WA '!R494=""),F490,IF('Saleyard Weekly WA '!R494&lt;&gt;"",'Saleyard Weekly WA '!R494,AVERAGE(F490,INDEX('Saleyard Weekly WA '!Q495:M,MATCH(FALSE,'Saleyard Weekly WA '!Q495:M="",0)))))</f>
        <v>415.75704441980622</v>
      </c>
      <c r="G491" s="66" cm="1">
        <f t="array" ref="G491">IF(AND('Saleyard Weekly WA '!S494="",'Saleyard Weekly WA '!S494=""),G490,IF('Saleyard Weekly WA '!S494&lt;&gt;"",'Saleyard Weekly WA '!S494,AVERAGE(G490,INDEX('Saleyard Weekly WA '!R495:M,MATCH(FALSE,'Saleyard Weekly WA '!R495:M="",0)))))</f>
        <v>285.92227206458557</v>
      </c>
    </row>
    <row r="492" spans="1:7" x14ac:dyDescent="0.25">
      <c r="A492" s="36">
        <f>'Saleyard Weekly WA '!C495</f>
        <v>39961</v>
      </c>
      <c r="B492" s="66" cm="1">
        <f t="array" ref="B492">IF(AND('Saleyard Weekly WA '!N495="",'Saleyard Weekly WA '!N495=""),B491,IF('Saleyard Weekly WA '!N495&lt;&gt;"",'Saleyard Weekly WA '!N495,AVERAGE(B491,INDEX('Saleyard Weekly WA '!M496:M,MATCH(FALSE,'Saleyard Weekly WA '!M496:M="",0)))))</f>
        <v>469.7670555091496</v>
      </c>
      <c r="C492" s="66" cm="1">
        <f t="array" ref="C492">IF(AND('Saleyard Weekly WA '!O495="",'Saleyard Weekly WA '!O495=""),C491,IF('Saleyard Weekly WA '!O495&lt;&gt;"",'Saleyard Weekly WA '!O495,AVERAGE(C491,INDEX('Saleyard Weekly WA '!N496:M,MATCH(FALSE,'Saleyard Weekly WA '!N496:M="",0)))))</f>
        <v>531.42262466307864</v>
      </c>
      <c r="D492" s="66" cm="1">
        <f t="array" ref="D492">IF(AND('Saleyard Weekly WA '!P495="",'Saleyard Weekly WA '!P495=""),D491,IF('Saleyard Weekly WA '!P495&lt;&gt;"",'Saleyard Weekly WA '!P495,AVERAGE(D491,INDEX('Saleyard Weekly WA '!O496:M,MATCH(FALSE,'Saleyard Weekly WA '!O496:M="",0)))))</f>
        <v>532.79951560172231</v>
      </c>
      <c r="E492" s="66" cm="1">
        <f t="array" ref="E492">IF(AND('Saleyard Weekly WA '!Q495="",'Saleyard Weekly WA '!Q495=""),E491,IF('Saleyard Weekly WA '!Q495&lt;&gt;"",'Saleyard Weekly WA '!Q495,AVERAGE(E491,INDEX('Saleyard Weekly WA '!P496:M,MATCH(FALSE,'Saleyard Weekly WA '!P496:M="",0)))))</f>
        <v>496.87798372012912</v>
      </c>
      <c r="F492" s="66" cm="1">
        <f t="array" ref="F492">IF(AND('Saleyard Weekly WA '!R495="",'Saleyard Weekly WA '!R495=""),F491,IF('Saleyard Weekly WA '!R495&lt;&gt;"",'Saleyard Weekly WA '!R495,AVERAGE(F491,INDEX('Saleyard Weekly WA '!Q496:M,MATCH(FALSE,'Saleyard Weekly WA '!Q496:M="",0)))))</f>
        <v>471.23278333046289</v>
      </c>
      <c r="G492" s="66" cm="1">
        <f t="array" ref="G492">IF(AND('Saleyard Weekly WA '!S495="",'Saleyard Weekly WA '!S495=""),G491,IF('Saleyard Weekly WA '!S495&lt;&gt;"",'Saleyard Weekly WA '!S495,AVERAGE(G491,INDEX('Saleyard Weekly WA '!R496:M,MATCH(FALSE,'Saleyard Weekly WA '!R496:M="",0)))))</f>
        <v>301.77342600861141</v>
      </c>
    </row>
    <row r="493" spans="1:7" x14ac:dyDescent="0.25">
      <c r="A493" s="36">
        <f>'Saleyard Weekly WA '!C496</f>
        <v>39968</v>
      </c>
      <c r="B493" s="66" cm="1">
        <f t="array" ref="B493">IF(AND('Saleyard Weekly WA '!N496="",'Saleyard Weekly WA '!N496=""),B492,IF('Saleyard Weekly WA '!N496&lt;&gt;"",'Saleyard Weekly WA '!N496,AVERAGE(B492,INDEX('Saleyard Weekly WA '!M497:M,MATCH(FALSE,'Saleyard Weekly WA '!M497:M="",0)))))</f>
        <v>524.51521543164688</v>
      </c>
      <c r="C493" s="66" cm="1">
        <f t="array" ref="C493">IF(AND('Saleyard Weekly WA '!O496="",'Saleyard Weekly WA '!O496=""),C492,IF('Saleyard Weekly WA '!O496&lt;&gt;"",'Saleyard Weekly WA '!O496,AVERAGE(C492,INDEX('Saleyard Weekly WA '!N497:M,MATCH(FALSE,'Saleyard Weekly WA '!N497:M="",0)))))</f>
        <v>578.46308442841769</v>
      </c>
      <c r="D493" s="66" cm="1">
        <f t="array" ref="D493">IF(AND('Saleyard Weekly WA '!P496="",'Saleyard Weekly WA '!P496=""),D492,IF('Saleyard Weekly WA '!P496&lt;&gt;"",'Saleyard Weekly WA '!P496,AVERAGE(D492,INDEX('Saleyard Weekly WA '!O497:M,MATCH(FALSE,'Saleyard Weekly WA '!O497:M="",0)))))</f>
        <v>599.48757813778263</v>
      </c>
      <c r="E493" s="66" cm="1">
        <f t="array" ref="E493">IF(AND('Saleyard Weekly WA '!Q496="",'Saleyard Weekly WA '!Q496=""),E492,IF('Saleyard Weekly WA '!Q496&lt;&gt;"",'Saleyard Weekly WA '!Q496,AVERAGE(E492,INDEX('Saleyard Weekly WA '!P497:M,MATCH(FALSE,'Saleyard Weekly WA '!P497:M="",0)))))</f>
        <v>503.650358803014</v>
      </c>
      <c r="F493" s="66" cm="1">
        <f t="array" ref="F493">IF(AND('Saleyard Weekly WA '!R496="",'Saleyard Weekly WA '!R496=""),F492,IF('Saleyard Weekly WA '!R496&lt;&gt;"",'Saleyard Weekly WA '!R496,AVERAGE(F492,INDEX('Saleyard Weekly WA '!Q497:M,MATCH(FALSE,'Saleyard Weekly WA '!Q497:M="",0)))))</f>
        <v>453.09339769214205</v>
      </c>
      <c r="G493" s="66" cm="1">
        <f t="array" ref="G493">IF(AND('Saleyard Weekly WA '!S496="",'Saleyard Weekly WA '!S496=""),G492,IF('Saleyard Weekly WA '!S496&lt;&gt;"",'Saleyard Weekly WA '!S496,AVERAGE(G492,INDEX('Saleyard Weekly WA '!R497:M,MATCH(FALSE,'Saleyard Weekly WA '!R497:M="",0)))))</f>
        <v>291.24454863509146</v>
      </c>
    </row>
    <row r="494" spans="1:7" x14ac:dyDescent="0.25">
      <c r="A494" s="36">
        <f>'Saleyard Weekly WA '!C497</f>
        <v>39975</v>
      </c>
      <c r="B494" s="66" cm="1">
        <f t="array" ref="B494">IF(AND('Saleyard Weekly WA '!N497="",'Saleyard Weekly WA '!N497=""),B493,IF('Saleyard Weekly WA '!N497&lt;&gt;"",'Saleyard Weekly WA '!N497,AVERAGE(B493,INDEX('Saleyard Weekly WA '!M498:M,MATCH(FALSE,'Saleyard Weekly WA '!M498:M="",0)))))</f>
        <v>512.30383338643708</v>
      </c>
      <c r="C494" s="66" cm="1">
        <f t="array" ref="C494">IF(AND('Saleyard Weekly WA '!O497="",'Saleyard Weekly WA '!O497=""),C493,IF('Saleyard Weekly WA '!O497&lt;&gt;"",'Saleyard Weekly WA '!O497,AVERAGE(C493,INDEX('Saleyard Weekly WA '!N498:M,MATCH(FALSE,'Saleyard Weekly WA '!N498:M="",0)))))</f>
        <v>632.22975927664152</v>
      </c>
      <c r="D494" s="66" cm="1">
        <f t="array" ref="D494">IF(AND('Saleyard Weekly WA '!P497="",'Saleyard Weekly WA '!P497=""),D493,IF('Saleyard Weekly WA '!P497&lt;&gt;"",'Saleyard Weekly WA '!P497,AVERAGE(D493,INDEX('Saleyard Weekly WA '!O498:M,MATCH(FALSE,'Saleyard Weekly WA '!O498:M="",0)))))</f>
        <v>629.81127091926805</v>
      </c>
      <c r="E494" s="66" cm="1">
        <f t="array" ref="E494">IF(AND('Saleyard Weekly WA '!Q497="",'Saleyard Weekly WA '!Q497=""),E493,IF('Saleyard Weekly WA '!Q497&lt;&gt;"",'Saleyard Weekly WA '!Q497,AVERAGE(E493,INDEX('Saleyard Weekly WA '!P498:M,MATCH(FALSE,'Saleyard Weekly WA '!P498:M="",0)))))</f>
        <v>503.650358803014</v>
      </c>
      <c r="F494" s="66" cm="1">
        <f t="array" ref="F494">IF(AND('Saleyard Weekly WA '!R497="",'Saleyard Weekly WA '!R497=""),F493,IF('Saleyard Weekly WA '!R497&lt;&gt;"",'Saleyard Weekly WA '!R497,AVERAGE(F493,INDEX('Saleyard Weekly WA '!Q498:M,MATCH(FALSE,'Saleyard Weekly WA '!Q498:M="",0)))))</f>
        <v>450.35117320559743</v>
      </c>
      <c r="G494" s="66" cm="1">
        <f t="array" ref="G494">IF(AND('Saleyard Weekly WA '!S497="",'Saleyard Weekly WA '!S497=""),G493,IF('Saleyard Weekly WA '!S497&lt;&gt;"",'Saleyard Weekly WA '!S497,AVERAGE(G493,INDEX('Saleyard Weekly WA '!R498:M,MATCH(FALSE,'Saleyard Weekly WA '!R498:M="",0)))))</f>
        <v>353.34803127448868</v>
      </c>
    </row>
    <row r="495" spans="1:7" x14ac:dyDescent="0.25">
      <c r="A495" s="36">
        <f>'Saleyard Weekly WA '!C498</f>
        <v>39982</v>
      </c>
      <c r="B495" s="66" cm="1">
        <f t="array" ref="B495">IF(AND('Saleyard Weekly WA '!N498="",'Saleyard Weekly WA '!N498=""),B494,IF('Saleyard Weekly WA '!N498&lt;&gt;"",'Saleyard Weekly WA '!N498,AVERAGE(B494,INDEX('Saleyard Weekly WA '!M499:M,MATCH(FALSE,'Saleyard Weekly WA '!M499:M="",0)))))</f>
        <v>455.96967747685687</v>
      </c>
      <c r="C495" s="66" cm="1">
        <f t="array" ref="C495">IF(AND('Saleyard Weekly WA '!O498="",'Saleyard Weekly WA '!O498=""),C494,IF('Saleyard Weekly WA '!O498&lt;&gt;"",'Saleyard Weekly WA '!O498,AVERAGE(C494,INDEX('Saleyard Weekly WA '!N499:M,MATCH(FALSE,'Saleyard Weekly WA '!N499:M="",0)))))</f>
        <v>626.43055649300334</v>
      </c>
      <c r="D495" s="66" cm="1">
        <f t="array" ref="D495">IF(AND('Saleyard Weekly WA '!P498="",'Saleyard Weekly WA '!P498=""),D494,IF('Saleyard Weekly WA '!P498&lt;&gt;"",'Saleyard Weekly WA '!P498,AVERAGE(D494,INDEX('Saleyard Weekly WA '!O499:M,MATCH(FALSE,'Saleyard Weekly WA '!O499:M="",0)))))</f>
        <v>613.81569058342302</v>
      </c>
      <c r="E495" s="66" cm="1">
        <f t="array" ref="E495">IF(AND('Saleyard Weekly WA '!Q498="",'Saleyard Weekly WA '!Q498=""),E494,IF('Saleyard Weekly WA '!Q498&lt;&gt;"",'Saleyard Weekly WA '!Q498,AVERAGE(E494,INDEX('Saleyard Weekly WA '!P499:M,MATCH(FALSE,'Saleyard Weekly WA '!P499:M="",0)))))</f>
        <v>501.00757706781485</v>
      </c>
      <c r="F495" s="66" cm="1">
        <f t="array" ref="F495">IF(AND('Saleyard Weekly WA '!R498="",'Saleyard Weekly WA '!R498=""),F494,IF('Saleyard Weekly WA '!R498&lt;&gt;"",'Saleyard Weekly WA '!R498,AVERAGE(F494,INDEX('Saleyard Weekly WA '!Q499:M,MATCH(FALSE,'Saleyard Weekly WA '!Q499:M="",0)))))</f>
        <v>471.1409738729817</v>
      </c>
      <c r="G495" s="66" cm="1">
        <f t="array" ref="G495">IF(AND('Saleyard Weekly WA '!S498="",'Saleyard Weekly WA '!S498=""),G494,IF('Saleyard Weekly WA '!S498&lt;&gt;"",'Saleyard Weekly WA '!S498,AVERAGE(G494,INDEX('Saleyard Weekly WA '!R499:M,MATCH(FALSE,'Saleyard Weekly WA '!R499:M="",0)))))</f>
        <v>273.11381986006455</v>
      </c>
    </row>
    <row r="496" spans="1:7" x14ac:dyDescent="0.25">
      <c r="A496" s="36">
        <f>'Saleyard Weekly WA '!C499</f>
        <v>39989</v>
      </c>
      <c r="B496" s="66" cm="1">
        <f t="array" ref="B496">IF(AND('Saleyard Weekly WA '!N499="",'Saleyard Weekly WA '!N499=""),B495,IF('Saleyard Weekly WA '!N499&lt;&gt;"",'Saleyard Weekly WA '!N499,AVERAGE(B495,INDEX('Saleyard Weekly WA '!M500:M,MATCH(FALSE,'Saleyard Weekly WA '!M500:M="",0)))))</f>
        <v>520.78539550914968</v>
      </c>
      <c r="C496" s="66" cm="1">
        <f t="array" ref="C496">IF(AND('Saleyard Weekly WA '!O499="",'Saleyard Weekly WA '!O499=""),C495,IF('Saleyard Weekly WA '!O499&lt;&gt;"",'Saleyard Weekly WA '!O499,AVERAGE(C495,INDEX('Saleyard Weekly WA '!N500:M,MATCH(FALSE,'Saleyard Weekly WA '!N500:M="",0)))))</f>
        <v>641.27161137997848</v>
      </c>
      <c r="D496" s="66" cm="1">
        <f t="array" ref="D496">IF(AND('Saleyard Weekly WA '!P499="",'Saleyard Weekly WA '!P499=""),D495,IF('Saleyard Weekly WA '!P499&lt;&gt;"",'Saleyard Weekly WA '!P499,AVERAGE(D495,INDEX('Saleyard Weekly WA '!O500:M,MATCH(FALSE,'Saleyard Weekly WA '!O500:M="",0)))))</f>
        <v>650.73404368998933</v>
      </c>
      <c r="E496" s="66" cm="1">
        <f t="array" ref="E496">IF(AND('Saleyard Weekly WA '!Q499="",'Saleyard Weekly WA '!Q499=""),E495,IF('Saleyard Weekly WA '!Q499&lt;&gt;"",'Saleyard Weekly WA '!Q499,AVERAGE(E495,INDEX('Saleyard Weekly WA '!P500:M,MATCH(FALSE,'Saleyard Weekly WA '!P500:M="",0)))))</f>
        <v>557.6586879590958</v>
      </c>
      <c r="F496" s="66" cm="1">
        <f t="array" ref="F496">IF(AND('Saleyard Weekly WA '!R499="",'Saleyard Weekly WA '!R499=""),F495,IF('Saleyard Weekly WA '!R499&lt;&gt;"",'Saleyard Weekly WA '!R499,AVERAGE(F495,INDEX('Saleyard Weekly WA '!Q500:M,MATCH(FALSE,'Saleyard Weekly WA '!Q500:M="",0)))))</f>
        <v>444.90780986221745</v>
      </c>
      <c r="G496" s="66" cm="1">
        <f t="array" ref="G496">IF(AND('Saleyard Weekly WA '!S499="",'Saleyard Weekly WA '!S499=""),G495,IF('Saleyard Weekly WA '!S499&lt;&gt;"",'Saleyard Weekly WA '!S499,AVERAGE(G495,INDEX('Saleyard Weekly WA '!R500:M,MATCH(FALSE,'Saleyard Weekly WA '!R500:M="",0)))))</f>
        <v>258.53449316684606</v>
      </c>
    </row>
    <row r="497" spans="1:7" x14ac:dyDescent="0.25">
      <c r="A497" s="36">
        <f>'Saleyard Weekly WA '!C500</f>
        <v>39996</v>
      </c>
      <c r="B497" s="66" cm="1">
        <f t="array" ref="B497">IF(AND('Saleyard Weekly WA '!N500="",'Saleyard Weekly WA '!N500=""),B496,IF('Saleyard Weekly WA '!N500&lt;&gt;"",'Saleyard Weekly WA '!N500,AVERAGE(B496,INDEX('Saleyard Weekly WA '!M501:M,MATCH(FALSE,'Saleyard Weekly WA '!M501:M="",0)))))</f>
        <v>563.14939673347556</v>
      </c>
      <c r="C497" s="66" cm="1">
        <f t="array" ref="C497">IF(AND('Saleyard Weekly WA '!O500="",'Saleyard Weekly WA '!O500=""),C496,IF('Saleyard Weekly WA '!O500&lt;&gt;"",'Saleyard Weekly WA '!O500,AVERAGE(C496,INDEX('Saleyard Weekly WA '!N501:M,MATCH(FALSE,'Saleyard Weekly WA '!N501:M="",0)))))</f>
        <v>699.23702924520251</v>
      </c>
      <c r="D497" s="66" cm="1">
        <f t="array" ref="D497">IF(AND('Saleyard Weekly WA '!P500="",'Saleyard Weekly WA '!P500=""),D496,IF('Saleyard Weekly WA '!P500&lt;&gt;"",'Saleyard Weekly WA '!P500,AVERAGE(D496,INDEX('Saleyard Weekly WA '!O501:M,MATCH(FALSE,'Saleyard Weekly WA '!O501:M="",0)))))</f>
        <v>685.35877672921117</v>
      </c>
      <c r="E497" s="66" cm="1">
        <f t="array" ref="E497">IF(AND('Saleyard Weekly WA '!Q500="",'Saleyard Weekly WA '!Q500=""),E496,IF('Saleyard Weekly WA '!Q500&lt;&gt;"",'Saleyard Weekly WA '!Q500,AVERAGE(E496,INDEX('Saleyard Weekly WA '!P501:M,MATCH(FALSE,'Saleyard Weekly WA '!P501:M="",0)))))</f>
        <v>606.95829520255859</v>
      </c>
      <c r="F497" s="66" cm="1">
        <f t="array" ref="F497">IF(AND('Saleyard Weekly WA '!R500="",'Saleyard Weekly WA '!R500=""),F496,IF('Saleyard Weekly WA '!R500&lt;&gt;"",'Saleyard Weekly WA '!R500,AVERAGE(F496,INDEX('Saleyard Weekly WA '!Q501:M,MATCH(FALSE,'Saleyard Weekly WA '!Q501:M="",0)))))</f>
        <v>444.97830071641789</v>
      </c>
      <c r="G497" s="66" cm="1">
        <f t="array" ref="G497">IF(AND('Saleyard Weekly WA '!S500="",'Saleyard Weekly WA '!S500=""),G496,IF('Saleyard Weekly WA '!S500&lt;&gt;"",'Saleyard Weekly WA '!S500,AVERAGE(G496,INDEX('Saleyard Weekly WA '!R501:M,MATCH(FALSE,'Saleyard Weekly WA '!R501:M="",0)))))</f>
        <v>309.43618418123668</v>
      </c>
    </row>
    <row r="498" spans="1:7" x14ac:dyDescent="0.25">
      <c r="A498" s="36">
        <f>'Saleyard Weekly WA '!C501</f>
        <v>40003</v>
      </c>
      <c r="B498" s="66" cm="1">
        <f t="array" ref="B498">IF(AND('Saleyard Weekly WA '!N501="",'Saleyard Weekly WA '!N501=""),B497,IF('Saleyard Weekly WA '!N501&lt;&gt;"",'Saleyard Weekly WA '!N501,AVERAGE(B497,INDEX('Saleyard Weekly WA '!M502:M,MATCH(FALSE,'Saleyard Weekly WA '!M502:M="",0)))))</f>
        <v>608.96375527931764</v>
      </c>
      <c r="C498" s="66" cm="1">
        <f t="array" ref="C498">IF(AND('Saleyard Weekly WA '!O501="",'Saleyard Weekly WA '!O501=""),C497,IF('Saleyard Weekly WA '!O501&lt;&gt;"",'Saleyard Weekly WA '!O501,AVERAGE(C497,INDEX('Saleyard Weekly WA '!N502:M,MATCH(FALSE,'Saleyard Weekly WA '!N502:M="",0)))))</f>
        <v>703.47458491044779</v>
      </c>
      <c r="D498" s="66" cm="1">
        <f t="array" ref="D498">IF(AND('Saleyard Weekly WA '!P501="",'Saleyard Weekly WA '!P501=""),D497,IF('Saleyard Weekly WA '!P501&lt;&gt;"",'Saleyard Weekly WA '!P501,AVERAGE(D497,INDEX('Saleyard Weekly WA '!O502:M,MATCH(FALSE,'Saleyard Weekly WA '!O502:M="",0)))))</f>
        <v>693.61734451172708</v>
      </c>
      <c r="E498" s="66" cm="1">
        <f t="array" ref="E498">IF(AND('Saleyard Weekly WA '!Q501="",'Saleyard Weekly WA '!Q501=""),E497,IF('Saleyard Weekly WA '!Q501&lt;&gt;"",'Saleyard Weekly WA '!Q501,AVERAGE(E497,INDEX('Saleyard Weekly WA '!P502:M,MATCH(FALSE,'Saleyard Weekly WA '!P502:M="",0)))))</f>
        <v>615.13859275053301</v>
      </c>
      <c r="F498" s="66" cm="1">
        <f t="array" ref="F498">IF(AND('Saleyard Weekly WA '!R501="",'Saleyard Weekly WA '!R501=""),F497,IF('Saleyard Weekly WA '!R501&lt;&gt;"",'Saleyard Weekly WA '!R501,AVERAGE(F497,INDEX('Saleyard Weekly WA '!Q502:M,MATCH(FALSE,'Saleyard Weekly WA '!Q502:M="",0)))))</f>
        <v>363.15804599360342</v>
      </c>
      <c r="G498" s="66" cm="1">
        <f t="array" ref="G498">IF(AND('Saleyard Weekly WA '!S501="",'Saleyard Weekly WA '!S501=""),G497,IF('Saleyard Weekly WA '!S501&lt;&gt;"",'Saleyard Weekly WA '!S501,AVERAGE(G497,INDEX('Saleyard Weekly WA '!R502:M,MATCH(FALSE,'Saleyard Weekly WA '!R502:M="",0)))))</f>
        <v>320.89764451599149</v>
      </c>
    </row>
    <row r="499" spans="1:7" x14ac:dyDescent="0.25">
      <c r="A499" s="36">
        <f>'Saleyard Weekly WA '!C502</f>
        <v>40010</v>
      </c>
      <c r="B499" s="66" cm="1">
        <f t="array" ref="B499">IF(AND('Saleyard Weekly WA '!N502="",'Saleyard Weekly WA '!N502=""),B498,IF('Saleyard Weekly WA '!N502&lt;&gt;"",'Saleyard Weekly WA '!N502,AVERAGE(B498,INDEX('Saleyard Weekly WA '!M503:M,MATCH(FALSE,'Saleyard Weekly WA '!M503:M="",0)))))</f>
        <v>569.69498930703628</v>
      </c>
      <c r="C499" s="66" cm="1">
        <f t="array" ref="C499">IF(AND('Saleyard Weekly WA '!O502="",'Saleyard Weekly WA '!O502=""),C498,IF('Saleyard Weekly WA '!O502&lt;&gt;"",'Saleyard Weekly WA '!O502,AVERAGE(C498,INDEX('Saleyard Weekly WA '!N503:M,MATCH(FALSE,'Saleyard Weekly WA '!N503:M="",0)))))</f>
        <v>706.33650737100209</v>
      </c>
      <c r="D499" s="66" cm="1">
        <f t="array" ref="D499">IF(AND('Saleyard Weekly WA '!P502="",'Saleyard Weekly WA '!P502=""),D498,IF('Saleyard Weekly WA '!P502&lt;&gt;"",'Saleyard Weekly WA '!P502,AVERAGE(D498,INDEX('Saleyard Weekly WA '!O503:M,MATCH(FALSE,'Saleyard Weekly WA '!O503:M="",0)))))</f>
        <v>727.69025378038373</v>
      </c>
      <c r="E499" s="66" cm="1">
        <f t="array" ref="E499">IF(AND('Saleyard Weekly WA '!Q502="",'Saleyard Weekly WA '!Q502=""),E498,IF('Saleyard Weekly WA '!Q502&lt;&gt;"",'Saleyard Weekly WA '!Q502,AVERAGE(E498,INDEX('Saleyard Weekly WA '!P503:M,MATCH(FALSE,'Saleyard Weekly WA '!P503:M="",0)))))</f>
        <v>542.76936304477613</v>
      </c>
      <c r="F499" s="66" cm="1">
        <f t="array" ref="F499">IF(AND('Saleyard Weekly WA '!R502="",'Saleyard Weekly WA '!R502=""),F498,IF('Saleyard Weekly WA '!R502&lt;&gt;"",'Saleyard Weekly WA '!R502,AVERAGE(F498,INDEX('Saleyard Weekly WA '!Q503:M,MATCH(FALSE,'Saleyard Weekly WA '!Q503:M="",0)))))</f>
        <v>425.14151314285715</v>
      </c>
      <c r="G499" s="66" cm="1">
        <f t="array" ref="G499">IF(AND('Saleyard Weekly WA '!S502="",'Saleyard Weekly WA '!S502=""),G498,IF('Saleyard Weekly WA '!S502&lt;&gt;"",'Saleyard Weekly WA '!S502,AVERAGE(G498,INDEX('Saleyard Weekly WA '!R503:M,MATCH(FALSE,'Saleyard Weekly WA '!R503:M="",0)))))</f>
        <v>345.4216762110874</v>
      </c>
    </row>
    <row r="500" spans="1:7" x14ac:dyDescent="0.25">
      <c r="A500" s="36">
        <f>'Saleyard Weekly WA '!C503</f>
        <v>40017</v>
      </c>
      <c r="B500" s="66" cm="1">
        <f t="array" ref="B500">IF(AND('Saleyard Weekly WA '!N503="",'Saleyard Weekly WA '!N503=""),B499,IF('Saleyard Weekly WA '!N503&lt;&gt;"",'Saleyard Weekly WA '!N503,AVERAGE(B499,INDEX('Saleyard Weekly WA '!M504:M,MATCH(FALSE,'Saleyard Weekly WA '!M504:M="",0)))))</f>
        <v>545.8177020255863</v>
      </c>
      <c r="C500" s="66" cm="1">
        <f t="array" ref="C500">IF(AND('Saleyard Weekly WA '!O503="",'Saleyard Weekly WA '!O503=""),C499,IF('Saleyard Weekly WA '!O503&lt;&gt;"",'Saleyard Weekly WA '!O503,AVERAGE(C499,INDEX('Saleyard Weekly WA '!N504:M,MATCH(FALSE,'Saleyard Weekly WA '!N504:M="",0)))))</f>
        <v>704.02689816844349</v>
      </c>
      <c r="D500" s="66" cm="1">
        <f t="array" ref="D500">IF(AND('Saleyard Weekly WA '!P503="",'Saleyard Weekly WA '!P503=""),D499,IF('Saleyard Weekly WA '!P503&lt;&gt;"",'Saleyard Weekly WA '!P503,AVERAGE(D499,INDEX('Saleyard Weekly WA '!O504:M,MATCH(FALSE,'Saleyard Weekly WA '!O504:M="",0)))))</f>
        <v>716.31331348827291</v>
      </c>
      <c r="E500" s="66" cm="1">
        <f t="array" ref="E500">IF(AND('Saleyard Weekly WA '!Q503="",'Saleyard Weekly WA '!Q503=""),E499,IF('Saleyard Weekly WA '!Q503&lt;&gt;"",'Saleyard Weekly WA '!Q503,AVERAGE(E499,INDEX('Saleyard Weekly WA '!P504:M,MATCH(FALSE,'Saleyard Weekly WA '!P504:M="",0)))))</f>
        <v>630.44990411940307</v>
      </c>
      <c r="F500" s="66" cm="1">
        <f t="array" ref="F500">IF(AND('Saleyard Weekly WA '!R503="",'Saleyard Weekly WA '!R503=""),F499,IF('Saleyard Weekly WA '!R503&lt;&gt;"",'Saleyard Weekly WA '!R503,AVERAGE(F499,INDEX('Saleyard Weekly WA '!Q504:M,MATCH(FALSE,'Saleyard Weekly WA '!Q504:M="",0)))))</f>
        <v>434.53467084221751</v>
      </c>
      <c r="G500" s="66" cm="1">
        <f t="array" ref="G500">IF(AND('Saleyard Weekly WA '!S503="",'Saleyard Weekly WA '!S503=""),G499,IF('Saleyard Weekly WA '!S503&lt;&gt;"",'Saleyard Weekly WA '!S503,AVERAGE(G499,INDEX('Saleyard Weekly WA '!R504:M,MATCH(FALSE,'Saleyard Weekly WA '!R504:M="",0)))))</f>
        <v>332.61605562260127</v>
      </c>
    </row>
    <row r="501" spans="1:7" x14ac:dyDescent="0.25">
      <c r="A501" s="36">
        <f>'Saleyard Weekly WA '!C504</f>
        <v>40024</v>
      </c>
      <c r="B501" s="66" cm="1">
        <f t="array" ref="B501">IF(AND('Saleyard Weekly WA '!N504="",'Saleyard Weekly WA '!N504=""),B500,IF('Saleyard Weekly WA '!N504&lt;&gt;"",'Saleyard Weekly WA '!N504,AVERAGE(B500,INDEX('Saleyard Weekly WA '!M505:M,MATCH(FALSE,'Saleyard Weekly WA '!M505:M="",0)))))</f>
        <v>624.51294320255874</v>
      </c>
      <c r="C501" s="66" cm="1">
        <f t="array" ref="C501">IF(AND('Saleyard Weekly WA '!O504="",'Saleyard Weekly WA '!O504=""),C500,IF('Saleyard Weekly WA '!O504&lt;&gt;"",'Saleyard Weekly WA '!O504,AVERAGE(C500,INDEX('Saleyard Weekly WA '!N505:M,MATCH(FALSE,'Saleyard Weekly WA '!N505:M="",0)))))</f>
        <v>711.00790183155652</v>
      </c>
      <c r="D501" s="66" cm="1">
        <f t="array" ref="D501">IF(AND('Saleyard Weekly WA '!P504="",'Saleyard Weekly WA '!P504=""),D500,IF('Saleyard Weekly WA '!P504&lt;&gt;"",'Saleyard Weekly WA '!P504,AVERAGE(D500,INDEX('Saleyard Weekly WA '!O505:M,MATCH(FALSE,'Saleyard Weekly WA '!O505:M="",0)))))</f>
        <v>695.01335848827296</v>
      </c>
      <c r="E501" s="66" cm="1">
        <f t="array" ref="E501">IF(AND('Saleyard Weekly WA '!Q504="",'Saleyard Weekly WA '!Q504=""),E500,IF('Saleyard Weekly WA '!Q504&lt;&gt;"",'Saleyard Weekly WA '!Q504,AVERAGE(E500,INDEX('Saleyard Weekly WA '!P505:M,MATCH(FALSE,'Saleyard Weekly WA '!P505:M="",0)))))</f>
        <v>630.44990411940307</v>
      </c>
      <c r="F501" s="66" cm="1">
        <f t="array" ref="F501">IF(AND('Saleyard Weekly WA '!R504="",'Saleyard Weekly WA '!R504=""),F500,IF('Saleyard Weekly WA '!R504&lt;&gt;"",'Saleyard Weekly WA '!R504,AVERAGE(F500,INDEX('Saleyard Weekly WA '!Q505:M,MATCH(FALSE,'Saleyard Weekly WA '!Q505:M="",0)))))</f>
        <v>445.91543729637527</v>
      </c>
      <c r="G501" s="66" cm="1">
        <f t="array" ref="G501">IF(AND('Saleyard Weekly WA '!S504="",'Saleyard Weekly WA '!S504=""),G500,IF('Saleyard Weekly WA '!S504&lt;&gt;"",'Saleyard Weekly WA '!S504,AVERAGE(G500,INDEX('Saleyard Weekly WA '!R505:M,MATCH(FALSE,'Saleyard Weekly WA '!R505:M="",0)))))</f>
        <v>358.48980227292111</v>
      </c>
    </row>
    <row r="502" spans="1:7" x14ac:dyDescent="0.25">
      <c r="A502" s="36">
        <f>'Saleyard Weekly WA '!C505</f>
        <v>40031</v>
      </c>
      <c r="B502" s="66" cm="1">
        <f t="array" ref="B502">IF(AND('Saleyard Weekly WA '!N505="",'Saleyard Weekly WA '!N505=""),B501,IF('Saleyard Weekly WA '!N505&lt;&gt;"",'Saleyard Weekly WA '!N505,AVERAGE(B501,INDEX('Saleyard Weekly WA '!M506:M,MATCH(FALSE,'Saleyard Weekly WA '!M506:M="",0)))))</f>
        <v>538.15471757995738</v>
      </c>
      <c r="C502" s="66" cm="1">
        <f t="array" ref="C502">IF(AND('Saleyard Weekly WA '!O505="",'Saleyard Weekly WA '!O505=""),C501,IF('Saleyard Weekly WA '!O505&lt;&gt;"",'Saleyard Weekly WA '!O505,AVERAGE(C501,INDEX('Saleyard Weekly WA '!N506:M,MATCH(FALSE,'Saleyard Weekly WA '!N506:M="",0)))))</f>
        <v>693.6567367569296</v>
      </c>
      <c r="D502" s="66" cm="1">
        <f t="array" ref="D502">IF(AND('Saleyard Weekly WA '!P505="",'Saleyard Weekly WA '!P505=""),D501,IF('Saleyard Weekly WA '!P505&lt;&gt;"",'Saleyard Weekly WA '!P505,AVERAGE(D501,INDEX('Saleyard Weekly WA '!O506:M,MATCH(FALSE,'Saleyard Weekly WA '!O506:M="",0)))))</f>
        <v>698.64864795095946</v>
      </c>
      <c r="E502" s="66" cm="1">
        <f t="array" ref="E502">IF(AND('Saleyard Weekly WA '!Q505="",'Saleyard Weekly WA '!Q505=""),E501,IF('Saleyard Weekly WA '!Q505&lt;&gt;"",'Saleyard Weekly WA '!Q505,AVERAGE(E501,INDEX('Saleyard Weekly WA '!P506:M,MATCH(FALSE,'Saleyard Weekly WA '!P506:M="",0)))))</f>
        <v>585.14974730490405</v>
      </c>
      <c r="F502" s="66" cm="1">
        <f t="array" ref="F502">IF(AND('Saleyard Weekly WA '!R505="",'Saleyard Weekly WA '!R505=""),F501,IF('Saleyard Weekly WA '!R505&lt;&gt;"",'Saleyard Weekly WA '!R505,AVERAGE(F501,INDEX('Saleyard Weekly WA '!Q506:M,MATCH(FALSE,'Saleyard Weekly WA '!Q506:M="",0)))))</f>
        <v>491.550697010661</v>
      </c>
      <c r="G502" s="66" cm="1">
        <f t="array" ref="G502">IF(AND('Saleyard Weekly WA '!S505="",'Saleyard Weekly WA '!S505=""),G501,IF('Saleyard Weekly WA '!S505&lt;&gt;"",'Saleyard Weekly WA '!S505,AVERAGE(G501,INDEX('Saleyard Weekly WA '!R506:M,MATCH(FALSE,'Saleyard Weekly WA '!R506:M="",0)))))</f>
        <v>316.69591944349679</v>
      </c>
    </row>
    <row r="503" spans="1:7" x14ac:dyDescent="0.25">
      <c r="A503" s="36">
        <f>'Saleyard Weekly WA '!C506</f>
        <v>40038</v>
      </c>
      <c r="B503" s="66" cm="1">
        <f t="array" ref="B503">IF(AND('Saleyard Weekly WA '!N506="",'Saleyard Weekly WA '!N506=""),B502,IF('Saleyard Weekly WA '!N506&lt;&gt;"",'Saleyard Weekly WA '!N506,AVERAGE(B502,INDEX('Saleyard Weekly WA '!M507:M,MATCH(FALSE,'Saleyard Weekly WA '!M507:M="",0)))))</f>
        <v>608.94923554797447</v>
      </c>
      <c r="C503" s="66" cm="1">
        <f t="array" ref="C503">IF(AND('Saleyard Weekly WA '!O506="",'Saleyard Weekly WA '!O506=""),C502,IF('Saleyard Weekly WA '!O506&lt;&gt;"",'Saleyard Weekly WA '!O506,AVERAGE(C502,INDEX('Saleyard Weekly WA '!N507:M,MATCH(FALSE,'Saleyard Weekly WA '!N507:M="",0)))))</f>
        <v>717.61104185074623</v>
      </c>
      <c r="D503" s="66" cm="1">
        <f t="array" ref="D503">IF(AND('Saleyard Weekly WA '!P506="",'Saleyard Weekly WA '!P506=""),D502,IF('Saleyard Weekly WA '!P506&lt;&gt;"",'Saleyard Weekly WA '!P506,AVERAGE(D502,INDEX('Saleyard Weekly WA '!O507:M,MATCH(FALSE,'Saleyard Weekly WA '!O507:M="",0)))))</f>
        <v>713.01423909594882</v>
      </c>
      <c r="E503" s="66" cm="1">
        <f t="array" ref="E503">IF(AND('Saleyard Weekly WA '!Q506="",'Saleyard Weekly WA '!Q506=""),E502,IF('Saleyard Weekly WA '!Q506&lt;&gt;"",'Saleyard Weekly WA '!Q506,AVERAGE(E502,INDEX('Saleyard Weekly WA '!P507:M,MATCH(FALSE,'Saleyard Weekly WA '!P507:M="",0)))))</f>
        <v>567.50157609381665</v>
      </c>
      <c r="F503" s="66" cm="1">
        <f t="array" ref="F503">IF(AND('Saleyard Weekly WA '!R506="",'Saleyard Weekly WA '!R506=""),F502,IF('Saleyard Weekly WA '!R506&lt;&gt;"",'Saleyard Weekly WA '!R506,AVERAGE(F502,INDEX('Saleyard Weekly WA '!Q507:M,MATCH(FALSE,'Saleyard Weekly WA '!Q507:M="",0)))))</f>
        <v>548.76161384861416</v>
      </c>
      <c r="G503" s="66" cm="1">
        <f t="array" ref="G503">IF(AND('Saleyard Weekly WA '!S506="",'Saleyard Weekly WA '!S506=""),G502,IF('Saleyard Weekly WA '!S506&lt;&gt;"",'Saleyard Weekly WA '!S506,AVERAGE(G502,INDEX('Saleyard Weekly WA '!R507:M,MATCH(FALSE,'Saleyard Weekly WA '!R507:M="",0)))))</f>
        <v>320.4859544008529</v>
      </c>
    </row>
    <row r="504" spans="1:7" x14ac:dyDescent="0.25">
      <c r="A504" s="36">
        <f>'Saleyard Weekly WA '!C507</f>
        <v>40045</v>
      </c>
      <c r="B504" s="66" cm="1">
        <f t="array" ref="B504">IF(AND('Saleyard Weekly WA '!N507="",'Saleyard Weekly WA '!N507=""),B503,IF('Saleyard Weekly WA '!N507&lt;&gt;"",'Saleyard Weekly WA '!N507,AVERAGE(B503,INDEX('Saleyard Weekly WA '!M508:M,MATCH(FALSE,'Saleyard Weekly WA '!M508:M="",0)))))</f>
        <v>601.37731375906185</v>
      </c>
      <c r="C504" s="66" cm="1">
        <f t="array" ref="C504">IF(AND('Saleyard Weekly WA '!O507="",'Saleyard Weekly WA '!O507=""),C503,IF('Saleyard Weekly WA '!O507&lt;&gt;"",'Saleyard Weekly WA '!O507,AVERAGE(C503,INDEX('Saleyard Weekly WA '!N508:M,MATCH(FALSE,'Saleyard Weekly WA '!N508:M="",0)))))</f>
        <v>725.19808251599159</v>
      </c>
      <c r="D504" s="66" cm="1">
        <f t="array" ref="D504">IF(AND('Saleyard Weekly WA '!P507="",'Saleyard Weekly WA '!P507=""),D503,IF('Saleyard Weekly WA '!P507&lt;&gt;"",'Saleyard Weekly WA '!P507,AVERAGE(D503,INDEX('Saleyard Weekly WA '!O508:M,MATCH(FALSE,'Saleyard Weekly WA '!O508:M="",0)))))</f>
        <v>737.53546206823023</v>
      </c>
      <c r="E504" s="66" cm="1">
        <f t="array" ref="E504">IF(AND('Saleyard Weekly WA '!Q507="",'Saleyard Weekly WA '!Q507=""),E503,IF('Saleyard Weekly WA '!Q507&lt;&gt;"",'Saleyard Weekly WA '!Q507,AVERAGE(E503,INDEX('Saleyard Weekly WA '!P508:M,MATCH(FALSE,'Saleyard Weekly WA '!P508:M="",0)))))</f>
        <v>637.21400991471216</v>
      </c>
      <c r="F504" s="66" cm="1">
        <f t="array" ref="F504">IF(AND('Saleyard Weekly WA '!R507="",'Saleyard Weekly WA '!R507=""),F503,IF('Saleyard Weekly WA '!R507&lt;&gt;"",'Saleyard Weekly WA '!R507,AVERAGE(F503,INDEX('Saleyard Weekly WA '!Q508:M,MATCH(FALSE,'Saleyard Weekly WA '!Q508:M="",0)))))</f>
        <v>503.19498268656713</v>
      </c>
      <c r="G504" s="66" cm="1">
        <f t="array" ref="G504">IF(AND('Saleyard Weekly WA '!S507="",'Saleyard Weekly WA '!S507=""),G503,IF('Saleyard Weekly WA '!S507&lt;&gt;"",'Saleyard Weekly WA '!S507,AVERAGE(G503,INDEX('Saleyard Weekly WA '!R508:M,MATCH(FALSE,'Saleyard Weekly WA '!R508:M="",0)))))</f>
        <v>301.77378780810233</v>
      </c>
    </row>
    <row r="505" spans="1:7" x14ac:dyDescent="0.25">
      <c r="A505" s="36">
        <f>'Saleyard Weekly WA '!C508</f>
        <v>40052</v>
      </c>
      <c r="B505" s="66" cm="1">
        <f t="array" ref="B505">IF(AND('Saleyard Weekly WA '!N508="",'Saleyard Weekly WA '!N508=""),B504,IF('Saleyard Weekly WA '!N508&lt;&gt;"",'Saleyard Weekly WA '!N508,AVERAGE(B504,INDEX('Saleyard Weekly WA '!M509:M,MATCH(FALSE,'Saleyard Weekly WA '!M509:M="",0)))))</f>
        <v>575.94493150959488</v>
      </c>
      <c r="C505" s="66" cm="1">
        <f t="array" ref="C505">IF(AND('Saleyard Weekly WA '!O508="",'Saleyard Weekly WA '!O508=""),C504,IF('Saleyard Weekly WA '!O508&lt;&gt;"",'Saleyard Weekly WA '!O508,AVERAGE(C504,INDEX('Saleyard Weekly WA '!N509:M,MATCH(FALSE,'Saleyard Weekly WA '!N509:M="",0)))))</f>
        <v>663.49381693176974</v>
      </c>
      <c r="D505" s="66" cm="1">
        <f t="array" ref="D505">IF(AND('Saleyard Weekly WA '!P508="",'Saleyard Weekly WA '!P508=""),D504,IF('Saleyard Weekly WA '!P508&lt;&gt;"",'Saleyard Weekly WA '!P508,AVERAGE(D504,INDEX('Saleyard Weekly WA '!O509:M,MATCH(FALSE,'Saleyard Weekly WA '!O509:M="",0)))))</f>
        <v>625.4435531620469</v>
      </c>
      <c r="E505" s="66" cm="1">
        <f t="array" ref="E505">IF(AND('Saleyard Weekly WA '!Q508="",'Saleyard Weekly WA '!Q508=""),E504,IF('Saleyard Weekly WA '!Q508&lt;&gt;"",'Saleyard Weekly WA '!Q508,AVERAGE(E504,INDEX('Saleyard Weekly WA '!P509:M,MATCH(FALSE,'Saleyard Weekly WA '!P509:M="",0)))))</f>
        <v>554.07013441577828</v>
      </c>
      <c r="F505" s="66" cm="1">
        <f t="array" ref="F505">IF(AND('Saleyard Weekly WA '!R508="",'Saleyard Weekly WA '!R508=""),F504,IF('Saleyard Weekly WA '!R508&lt;&gt;"",'Saleyard Weekly WA '!R508,AVERAGE(F504,INDEX('Saleyard Weekly WA '!Q509:M,MATCH(FALSE,'Saleyard Weekly WA '!Q509:M="",0)))))</f>
        <v>403.96071910021323</v>
      </c>
      <c r="G505" s="66" cm="1">
        <f t="array" ref="G505">IF(AND('Saleyard Weekly WA '!S508="",'Saleyard Weekly WA '!S508=""),G504,IF('Saleyard Weekly WA '!S508&lt;&gt;"",'Saleyard Weekly WA '!S508,AVERAGE(G504,INDEX('Saleyard Weekly WA '!R509:M,MATCH(FALSE,'Saleyard Weekly WA '!R509:M="",0)))))</f>
        <v>287.42131141791043</v>
      </c>
    </row>
    <row r="506" spans="1:7" x14ac:dyDescent="0.25">
      <c r="A506" s="36">
        <f>'Saleyard Weekly WA '!C509</f>
        <v>40059</v>
      </c>
      <c r="B506" s="66" cm="1">
        <f t="array" ref="B506">IF(AND('Saleyard Weekly WA '!N509="",'Saleyard Weekly WA '!N509=""),B505,IF('Saleyard Weekly WA '!N509&lt;&gt;"",'Saleyard Weekly WA '!N509,AVERAGE(B505,INDEX('Saleyard Weekly WA '!M510:M,MATCH(FALSE,'Saleyard Weekly WA '!M510:M="",0)))))</f>
        <v>507.03339214285717</v>
      </c>
      <c r="C506" s="66" cm="1">
        <f t="array" ref="C506">IF(AND('Saleyard Weekly WA '!O509="",'Saleyard Weekly WA '!O509=""),C505,IF('Saleyard Weekly WA '!O509&lt;&gt;"",'Saleyard Weekly WA '!O509,AVERAGE(C505,INDEX('Saleyard Weekly WA '!N510:M,MATCH(FALSE,'Saleyard Weekly WA '!N510:M="",0)))))</f>
        <v>572.72505128997875</v>
      </c>
      <c r="D506" s="66" cm="1">
        <f t="array" ref="D506">IF(AND('Saleyard Weekly WA '!P509="",'Saleyard Weekly WA '!P509=""),D505,IF('Saleyard Weekly WA '!P509&lt;&gt;"",'Saleyard Weekly WA '!P509,AVERAGE(D505,INDEX('Saleyard Weekly WA '!O510:M,MATCH(FALSE,'Saleyard Weekly WA '!O510:M="",0)))))</f>
        <v>556.09258092963751</v>
      </c>
      <c r="E506" s="66" cm="1">
        <f t="array" ref="E506">IF(AND('Saleyard Weekly WA '!Q509="",'Saleyard Weekly WA '!Q509=""),E505,IF('Saleyard Weekly WA '!Q509&lt;&gt;"",'Saleyard Weekly WA '!Q509,AVERAGE(E505,INDEX('Saleyard Weekly WA '!P510:M,MATCH(FALSE,'Saleyard Weekly WA '!P510:M="",0)))))</f>
        <v>477.74626235607678</v>
      </c>
      <c r="F506" s="66" cm="1">
        <f t="array" ref="F506">IF(AND('Saleyard Weekly WA '!R509="",'Saleyard Weekly WA '!R509=""),F505,IF('Saleyard Weekly WA '!R509&lt;&gt;"",'Saleyard Weekly WA '!R509,AVERAGE(F505,INDEX('Saleyard Weekly WA '!Q510:M,MATCH(FALSE,'Saleyard Weekly WA '!Q510:M="",0)))))</f>
        <v>406.03069245202562</v>
      </c>
      <c r="G506" s="66" cm="1">
        <f t="array" ref="G506">IF(AND('Saleyard Weekly WA '!S509="",'Saleyard Weekly WA '!S509=""),G505,IF('Saleyard Weekly WA '!S509&lt;&gt;"",'Saleyard Weekly WA '!S509,AVERAGE(G505,INDEX('Saleyard Weekly WA '!R510:M,MATCH(FALSE,'Saleyard Weekly WA '!R510:M="",0)))))</f>
        <v>302.12547607462687</v>
      </c>
    </row>
    <row r="507" spans="1:7" x14ac:dyDescent="0.25">
      <c r="A507" s="36">
        <f>'Saleyard Weekly WA '!C510</f>
        <v>40066</v>
      </c>
      <c r="B507" s="66" cm="1">
        <f t="array" ref="B507">IF(AND('Saleyard Weekly WA '!N510="",'Saleyard Weekly WA '!N510=""),B506,IF('Saleyard Weekly WA '!N510&lt;&gt;"",'Saleyard Weekly WA '!N510,AVERAGE(B506,INDEX('Saleyard Weekly WA '!M511:M,MATCH(FALSE,'Saleyard Weekly WA '!M511:M="",0)))))</f>
        <v>542.75798790191902</v>
      </c>
      <c r="C507" s="66" cm="1">
        <f t="array" ref="C507">IF(AND('Saleyard Weekly WA '!O510="",'Saleyard Weekly WA '!O510=""),C506,IF('Saleyard Weekly WA '!O510&lt;&gt;"",'Saleyard Weekly WA '!O510,AVERAGE(C506,INDEX('Saleyard Weekly WA '!N511:M,MATCH(FALSE,'Saleyard Weekly WA '!N511:M="",0)))))</f>
        <v>585.34333142004266</v>
      </c>
      <c r="D507" s="66" cm="1">
        <f t="array" ref="D507">IF(AND('Saleyard Weekly WA '!P510="",'Saleyard Weekly WA '!P510=""),D506,IF('Saleyard Weekly WA '!P510&lt;&gt;"",'Saleyard Weekly WA '!P510,AVERAGE(D506,INDEX('Saleyard Weekly WA '!O511:M,MATCH(FALSE,'Saleyard Weekly WA '!O511:M="",0)))))</f>
        <v>535.92408971215355</v>
      </c>
      <c r="E507" s="66" cm="1">
        <f t="array" ref="E507">IF(AND('Saleyard Weekly WA '!Q510="",'Saleyard Weekly WA '!Q510=""),E506,IF('Saleyard Weekly WA '!Q510&lt;&gt;"",'Saleyard Weekly WA '!Q510,AVERAGE(E506,INDEX('Saleyard Weekly WA '!P511:M,MATCH(FALSE,'Saleyard Weekly WA '!P511:M="",0)))))</f>
        <v>430.15762388912583</v>
      </c>
      <c r="F507" s="66" cm="1">
        <f t="array" ref="F507">IF(AND('Saleyard Weekly WA '!R510="",'Saleyard Weekly WA '!R510=""),F506,IF('Saleyard Weekly WA '!R510&lt;&gt;"",'Saleyard Weekly WA '!R510,AVERAGE(F506,INDEX('Saleyard Weekly WA '!Q511:M,MATCH(FALSE,'Saleyard Weekly WA '!Q511:M="",0)))))</f>
        <v>460.02267392324097</v>
      </c>
      <c r="G507" s="66" cm="1">
        <f t="array" ref="G507">IF(AND('Saleyard Weekly WA '!S510="",'Saleyard Weekly WA '!S510=""),G506,IF('Saleyard Weekly WA '!S510&lt;&gt;"",'Saleyard Weekly WA '!S510,AVERAGE(G506,INDEX('Saleyard Weekly WA '!R511:M,MATCH(FALSE,'Saleyard Weekly WA '!R511:M="",0)))))</f>
        <v>299.13443848400851</v>
      </c>
    </row>
    <row r="508" spans="1:7" x14ac:dyDescent="0.25">
      <c r="A508" s="36">
        <f>'Saleyard Weekly WA '!C511</f>
        <v>40073</v>
      </c>
      <c r="B508" s="66" cm="1">
        <f t="array" ref="B508">IF(AND('Saleyard Weekly WA '!N511="",'Saleyard Weekly WA '!N511=""),B507,IF('Saleyard Weekly WA '!N511&lt;&gt;"",'Saleyard Weekly WA '!N511,AVERAGE(B507,INDEX('Saleyard Weekly WA '!M512:M,MATCH(FALSE,'Saleyard Weekly WA '!M512:M="",0)))))</f>
        <v>550.83428642857143</v>
      </c>
      <c r="C508" s="66" cm="1">
        <f t="array" ref="C508">IF(AND('Saleyard Weekly WA '!O511="",'Saleyard Weekly WA '!O511=""),C507,IF('Saleyard Weekly WA '!O511&lt;&gt;"",'Saleyard Weekly WA '!O511,AVERAGE(C507,INDEX('Saleyard Weekly WA '!N512:M,MATCH(FALSE,'Saleyard Weekly WA '!N512:M="",0)))))</f>
        <v>585.02936099147121</v>
      </c>
      <c r="D508" s="66" cm="1">
        <f t="array" ref="D508">IF(AND('Saleyard Weekly WA '!P511="",'Saleyard Weekly WA '!P511=""),D507,IF('Saleyard Weekly WA '!P511&lt;&gt;"",'Saleyard Weekly WA '!P511,AVERAGE(D507,INDEX('Saleyard Weekly WA '!O512:M,MATCH(FALSE,'Saleyard Weekly WA '!O512:M="",0)))))</f>
        <v>469.97153060341157</v>
      </c>
      <c r="E508" s="66" cm="1">
        <f t="array" ref="E508">IF(AND('Saleyard Weekly WA '!Q511="",'Saleyard Weekly WA '!Q511=""),E507,IF('Saleyard Weekly WA '!Q511&lt;&gt;"",'Saleyard Weekly WA '!Q511,AVERAGE(E507,INDEX('Saleyard Weekly WA '!P512:M,MATCH(FALSE,'Saleyard Weekly WA '!P512:M="",0)))))</f>
        <v>369.08315565031984</v>
      </c>
      <c r="F508" s="66" cm="1">
        <f t="array" ref="F508">IF(AND('Saleyard Weekly WA '!R511="",'Saleyard Weekly WA '!R511=""),F507,IF('Saleyard Weekly WA '!R511&lt;&gt;"",'Saleyard Weekly WA '!R511,AVERAGE(F507,INDEX('Saleyard Weekly WA '!Q512:M,MATCH(FALSE,'Saleyard Weekly WA '!Q512:M="",0)))))</f>
        <v>453.30073710874206</v>
      </c>
      <c r="G508" s="66" cm="1">
        <f t="array" ref="G508">IF(AND('Saleyard Weekly WA '!S511="",'Saleyard Weekly WA '!S511=""),G507,IF('Saleyard Weekly WA '!S511&lt;&gt;"",'Saleyard Weekly WA '!S511,AVERAGE(G507,INDEX('Saleyard Weekly WA '!R512:M,MATCH(FALSE,'Saleyard Weekly WA '!R512:M="",0)))))</f>
        <v>294.05347244562904</v>
      </c>
    </row>
    <row r="509" spans="1:7" x14ac:dyDescent="0.25">
      <c r="A509" s="36">
        <f>'Saleyard Weekly WA '!C512</f>
        <v>40080</v>
      </c>
      <c r="B509" s="66" cm="1">
        <f t="array" ref="B509">IF(AND('Saleyard Weekly WA '!N512="",'Saleyard Weekly WA '!N512=""),B508,IF('Saleyard Weekly WA '!N512&lt;&gt;"",'Saleyard Weekly WA '!N512,AVERAGE(B508,INDEX('Saleyard Weekly WA '!M513:M,MATCH(FALSE,'Saleyard Weekly WA '!M513:M="",0)))))</f>
        <v>471.6627594328358</v>
      </c>
      <c r="C509" s="66" cm="1">
        <f t="array" ref="C509">IF(AND('Saleyard Weekly WA '!O512="",'Saleyard Weekly WA '!O512=""),C508,IF('Saleyard Weekly WA '!O512&lt;&gt;"",'Saleyard Weekly WA '!O512,AVERAGE(C508,INDEX('Saleyard Weekly WA '!N513:M,MATCH(FALSE,'Saleyard Weekly WA '!N513:M="",0)))))</f>
        <v>508.87587986140721</v>
      </c>
      <c r="D509" s="66" cm="1">
        <f t="array" ref="D509">IF(AND('Saleyard Weekly WA '!P512="",'Saleyard Weekly WA '!P512=""),D508,IF('Saleyard Weekly WA '!P512&lt;&gt;"",'Saleyard Weekly WA '!P512,AVERAGE(D508,INDEX('Saleyard Weekly WA '!O513:M,MATCH(FALSE,'Saleyard Weekly WA '!O513:M="",0)))))</f>
        <v>340.02298370788913</v>
      </c>
      <c r="E509" s="66" cm="1">
        <f t="array" ref="E509">IF(AND('Saleyard Weekly WA '!Q512="",'Saleyard Weekly WA '!Q512=""),E508,IF('Saleyard Weekly WA '!Q512&lt;&gt;"",'Saleyard Weekly WA '!Q512,AVERAGE(E508,INDEX('Saleyard Weekly WA '!P513:M,MATCH(FALSE,'Saleyard Weekly WA '!P513:M="",0)))))</f>
        <v>252.89031828144991</v>
      </c>
      <c r="F509" s="66" cm="1">
        <f t="array" ref="F509">IF(AND('Saleyard Weekly WA '!R512="",'Saleyard Weekly WA '!R512=""),F508,IF('Saleyard Weekly WA '!R512&lt;&gt;"",'Saleyard Weekly WA '!R512,AVERAGE(F508,INDEX('Saleyard Weekly WA '!Q513:M,MATCH(FALSE,'Saleyard Weekly WA '!Q513:M="",0)))))</f>
        <v>342.85972731556501</v>
      </c>
      <c r="G509" s="66" cm="1">
        <f t="array" ref="G509">IF(AND('Saleyard Weekly WA '!S512="",'Saleyard Weekly WA '!S512=""),G508,IF('Saleyard Weekly WA '!S512&lt;&gt;"",'Saleyard Weekly WA '!S512,AVERAGE(G508,INDEX('Saleyard Weekly WA '!R513:M,MATCH(FALSE,'Saleyard Weekly WA '!R513:M="",0)))))</f>
        <v>299.72187369509595</v>
      </c>
    </row>
    <row r="510" spans="1:7" x14ac:dyDescent="0.25">
      <c r="A510" s="36">
        <f>'Saleyard Weekly WA '!C513</f>
        <v>40087</v>
      </c>
      <c r="B510" s="66" cm="1">
        <f t="array" ref="B510">IF(AND('Saleyard Weekly WA '!N513="",'Saleyard Weekly WA '!N513=""),B509,IF('Saleyard Weekly WA '!N513&lt;&gt;"",'Saleyard Weekly WA '!N513,AVERAGE(B509,INDEX('Saleyard Weekly WA '!M514:M,MATCH(FALSE,'Saleyard Weekly WA '!M514:M="",0)))))</f>
        <v>468.51055040476194</v>
      </c>
      <c r="C510" s="66" cm="1">
        <f t="array" ref="C510">IF(AND('Saleyard Weekly WA '!O513="",'Saleyard Weekly WA '!O513=""),C509,IF('Saleyard Weekly WA '!O513&lt;&gt;"",'Saleyard Weekly WA '!O513,AVERAGE(C509,INDEX('Saleyard Weekly WA '!N514:M,MATCH(FALSE,'Saleyard Weekly WA '!N514:M="",0)))))</f>
        <v>564.08641528138537</v>
      </c>
      <c r="D510" s="66" cm="1">
        <f t="array" ref="D510">IF(AND('Saleyard Weekly WA '!P513="",'Saleyard Weekly WA '!P513=""),D509,IF('Saleyard Weekly WA '!P513&lt;&gt;"",'Saleyard Weekly WA '!P513,AVERAGE(D509,INDEX('Saleyard Weekly WA '!O514:M,MATCH(FALSE,'Saleyard Weekly WA '!O514:M="",0)))))</f>
        <v>584.15561679220775</v>
      </c>
      <c r="E510" s="66" cm="1">
        <f t="array" ref="E510">IF(AND('Saleyard Weekly WA '!Q513="",'Saleyard Weekly WA '!Q513=""),E509,IF('Saleyard Weekly WA '!Q513&lt;&gt;"",'Saleyard Weekly WA '!Q513,AVERAGE(E509,INDEX('Saleyard Weekly WA '!P514:M,MATCH(FALSE,'Saleyard Weekly WA '!P514:M="",0)))))</f>
        <v>389.23316081601735</v>
      </c>
      <c r="F510" s="66" cm="1">
        <f t="array" ref="F510">IF(AND('Saleyard Weekly WA '!R513="",'Saleyard Weekly WA '!R513=""),F509,IF('Saleyard Weekly WA '!R513&lt;&gt;"",'Saleyard Weekly WA '!R513,AVERAGE(F509,INDEX('Saleyard Weekly WA '!Q514:M,MATCH(FALSE,'Saleyard Weekly WA '!Q514:M="",0)))))</f>
        <v>542.89012669913416</v>
      </c>
      <c r="G510" s="66" cm="1">
        <f t="array" ref="G510">IF(AND('Saleyard Weekly WA '!S513="",'Saleyard Weekly WA '!S513=""),G509,IF('Saleyard Weekly WA '!S513&lt;&gt;"",'Saleyard Weekly WA '!S513,AVERAGE(G509,INDEX('Saleyard Weekly WA '!R514:M,MATCH(FALSE,'Saleyard Weekly WA '!R514:M="",0)))))</f>
        <v>317.33008850432907</v>
      </c>
    </row>
    <row r="511" spans="1:7" x14ac:dyDescent="0.25">
      <c r="A511" s="36">
        <f>'Saleyard Weekly WA '!C514</f>
        <v>40094</v>
      </c>
      <c r="B511" s="66" cm="1">
        <f t="array" ref="B511">IF(AND('Saleyard Weekly WA '!N514="",'Saleyard Weekly WA '!N514=""),B510,IF('Saleyard Weekly WA '!N514&lt;&gt;"",'Saleyard Weekly WA '!N514,AVERAGE(B510,INDEX('Saleyard Weekly WA '!M515:M,MATCH(FALSE,'Saleyard Weekly WA '!M515:M="",0)))))</f>
        <v>472.611239448052</v>
      </c>
      <c r="C511" s="66" cm="1">
        <f t="array" ref="C511">IF(AND('Saleyard Weekly WA '!O514="",'Saleyard Weekly WA '!O514=""),C510,IF('Saleyard Weekly WA '!O514&lt;&gt;"",'Saleyard Weekly WA '!O514,AVERAGE(C510,INDEX('Saleyard Weekly WA '!N515:M,MATCH(FALSE,'Saleyard Weekly WA '!N515:M="",0)))))</f>
        <v>496.47020943073591</v>
      </c>
      <c r="D511" s="66" cm="1">
        <f t="array" ref="D511">IF(AND('Saleyard Weekly WA '!P514="",'Saleyard Weekly WA '!P514=""),D510,IF('Saleyard Weekly WA '!P514&lt;&gt;"",'Saleyard Weekly WA '!P514,AVERAGE(D510,INDEX('Saleyard Weekly WA '!O515:M,MATCH(FALSE,'Saleyard Weekly WA '!O515:M="",0)))))</f>
        <v>475.92853234415588</v>
      </c>
      <c r="E511" s="66" cm="1">
        <f t="array" ref="E511">IF(AND('Saleyard Weekly WA '!Q514="",'Saleyard Weekly WA '!Q514=""),E510,IF('Saleyard Weekly WA '!Q514&lt;&gt;"",'Saleyard Weekly WA '!Q514,AVERAGE(E510,INDEX('Saleyard Weekly WA '!P515:M,MATCH(FALSE,'Saleyard Weekly WA '!P515:M="",0)))))</f>
        <v>389.23316081601735</v>
      </c>
      <c r="F511" s="66" cm="1">
        <f t="array" ref="F511">IF(AND('Saleyard Weekly WA '!R514="",'Saleyard Weekly WA '!R514=""),F510,IF('Saleyard Weekly WA '!R514&lt;&gt;"",'Saleyard Weekly WA '!R514,AVERAGE(F510,INDEX('Saleyard Weekly WA '!Q515:M,MATCH(FALSE,'Saleyard Weekly WA '!Q515:M="",0)))))</f>
        <v>422.30186759090913</v>
      </c>
      <c r="G511" s="66" cm="1">
        <f t="array" ref="G511">IF(AND('Saleyard Weekly WA '!S514="",'Saleyard Weekly WA '!S514=""),G510,IF('Saleyard Weekly WA '!S514&lt;&gt;"",'Saleyard Weekly WA '!S514,AVERAGE(G510,INDEX('Saleyard Weekly WA '!R515:M,MATCH(FALSE,'Saleyard Weekly WA '!R515:M="",0)))))</f>
        <v>273.01571042857142</v>
      </c>
    </row>
    <row r="512" spans="1:7" x14ac:dyDescent="0.25">
      <c r="A512" s="36">
        <f>'Saleyard Weekly WA '!C515</f>
        <v>40101</v>
      </c>
      <c r="B512" s="66" cm="1">
        <f t="array" ref="B512">IF(AND('Saleyard Weekly WA '!N515="",'Saleyard Weekly WA '!N515=""),B511,IF('Saleyard Weekly WA '!N515&lt;&gt;"",'Saleyard Weekly WA '!N515,AVERAGE(B511,INDEX('Saleyard Weekly WA '!M516:M,MATCH(FALSE,'Saleyard Weekly WA '!M516:M="",0)))))</f>
        <v>501.64838602597405</v>
      </c>
      <c r="C512" s="66" cm="1">
        <f t="array" ref="C512">IF(AND('Saleyard Weekly WA '!O515="",'Saleyard Weekly WA '!O515=""),C511,IF('Saleyard Weekly WA '!O515&lt;&gt;"",'Saleyard Weekly WA '!O515,AVERAGE(C511,INDEX('Saleyard Weekly WA '!N516:M,MATCH(FALSE,'Saleyard Weekly WA '!N516:M="",0)))))</f>
        <v>483.13314168181819</v>
      </c>
      <c r="D512" s="66" cm="1">
        <f t="array" ref="D512">IF(AND('Saleyard Weekly WA '!P515="",'Saleyard Weekly WA '!P515=""),D511,IF('Saleyard Weekly WA '!P515&lt;&gt;"",'Saleyard Weekly WA '!P515,AVERAGE(D511,INDEX('Saleyard Weekly WA '!O516:M,MATCH(FALSE,'Saleyard Weekly WA '!O516:M="",0)))))</f>
        <v>497.01179636796536</v>
      </c>
      <c r="E512" s="66" cm="1">
        <f t="array" ref="E512">IF(AND('Saleyard Weekly WA '!Q515="",'Saleyard Weekly WA '!Q515=""),E511,IF('Saleyard Weekly WA '!Q515&lt;&gt;"",'Saleyard Weekly WA '!Q515,AVERAGE(E511,INDEX('Saleyard Weekly WA '!P516:M,MATCH(FALSE,'Saleyard Weekly WA '!P516:M="",0)))))</f>
        <v>546.93032940692649</v>
      </c>
      <c r="F512" s="66" cm="1">
        <f t="array" ref="F512">IF(AND('Saleyard Weekly WA '!R515="",'Saleyard Weekly WA '!R515=""),F511,IF('Saleyard Weekly WA '!R515&lt;&gt;"",'Saleyard Weekly WA '!R515,AVERAGE(F511,INDEX('Saleyard Weekly WA '!Q516:M,MATCH(FALSE,'Saleyard Weekly WA '!Q516:M="",0)))))</f>
        <v>492.89389598917751</v>
      </c>
      <c r="G512" s="66" cm="1">
        <f t="array" ref="G512">IF(AND('Saleyard Weekly WA '!S515="",'Saleyard Weekly WA '!S515=""),G511,IF('Saleyard Weekly WA '!S515&lt;&gt;"",'Saleyard Weekly WA '!S515,AVERAGE(G511,INDEX('Saleyard Weekly WA '!R516:M,MATCH(FALSE,'Saleyard Weekly WA '!R516:M="",0)))))</f>
        <v>265.42552895887445</v>
      </c>
    </row>
    <row r="513" spans="1:7" x14ac:dyDescent="0.25">
      <c r="A513" s="36">
        <f>'Saleyard Weekly WA '!C516</f>
        <v>40108</v>
      </c>
      <c r="B513" s="66" cm="1">
        <f t="array" ref="B513">IF(AND('Saleyard Weekly WA '!N516="",'Saleyard Weekly WA '!N516=""),B512,IF('Saleyard Weekly WA '!N516&lt;&gt;"",'Saleyard Weekly WA '!N516,AVERAGE(B512,INDEX('Saleyard Weekly WA '!M517:M,MATCH(FALSE,'Saleyard Weekly WA '!M517:M="",0)))))</f>
        <v>485.73010877705633</v>
      </c>
      <c r="C513" s="66" cm="1">
        <f t="array" ref="C513">IF(AND('Saleyard Weekly WA '!O516="",'Saleyard Weekly WA '!O516=""),C512,IF('Saleyard Weekly WA '!O516&lt;&gt;"",'Saleyard Weekly WA '!O516,AVERAGE(C512,INDEX('Saleyard Weekly WA '!N517:M,MATCH(FALSE,'Saleyard Weekly WA '!N517:M="",0)))))</f>
        <v>446.57149921428572</v>
      </c>
      <c r="D513" s="66" cm="1">
        <f t="array" ref="D513">IF(AND('Saleyard Weekly WA '!P516="",'Saleyard Weekly WA '!P516=""),D512,IF('Saleyard Weekly WA '!P516&lt;&gt;"",'Saleyard Weekly WA '!P516,AVERAGE(D512,INDEX('Saleyard Weekly WA '!O517:M,MATCH(FALSE,'Saleyard Weekly WA '!O517:M="",0)))))</f>
        <v>416.9098912640693</v>
      </c>
      <c r="E513" s="66" cm="1">
        <f t="array" ref="E513">IF(AND('Saleyard Weekly WA '!Q516="",'Saleyard Weekly WA '!Q516=""),E512,IF('Saleyard Weekly WA '!Q516&lt;&gt;"",'Saleyard Weekly WA '!Q516,AVERAGE(E512,INDEX('Saleyard Weekly WA '!P517:M,MATCH(FALSE,'Saleyard Weekly WA '!P517:M="",0)))))</f>
        <v>470.18076807575761</v>
      </c>
      <c r="F513" s="66" cm="1">
        <f t="array" ref="F513">IF(AND('Saleyard Weekly WA '!R516="",'Saleyard Weekly WA '!R516=""),F512,IF('Saleyard Weekly WA '!R516&lt;&gt;"",'Saleyard Weekly WA '!R516,AVERAGE(F512,INDEX('Saleyard Weekly WA '!Q517:M,MATCH(FALSE,'Saleyard Weekly WA '!Q517:M="",0)))))</f>
        <v>475.19028082683985</v>
      </c>
      <c r="G513" s="66" cm="1">
        <f t="array" ref="G513">IF(AND('Saleyard Weekly WA '!S516="",'Saleyard Weekly WA '!S516=""),G512,IF('Saleyard Weekly WA '!S516&lt;&gt;"",'Saleyard Weekly WA '!S516,AVERAGE(G512,INDEX('Saleyard Weekly WA '!R517:M,MATCH(FALSE,'Saleyard Weekly WA '!R517:M="",0)))))</f>
        <v>256.82661036147186</v>
      </c>
    </row>
    <row r="514" spans="1:7" x14ac:dyDescent="0.25">
      <c r="A514" s="36">
        <f>'Saleyard Weekly WA '!C517</f>
        <v>40115</v>
      </c>
      <c r="B514" s="66" cm="1">
        <f t="array" ref="B514">IF(AND('Saleyard Weekly WA '!N517="",'Saleyard Weekly WA '!N517=""),B513,IF('Saleyard Weekly WA '!N517&lt;&gt;"",'Saleyard Weekly WA '!N517,AVERAGE(B513,INDEX('Saleyard Weekly WA '!M518:M,MATCH(FALSE,'Saleyard Weekly WA '!M518:M="",0)))))</f>
        <v>496.1050009025974</v>
      </c>
      <c r="C514" s="66" cm="1">
        <f t="array" ref="C514">IF(AND('Saleyard Weekly WA '!O517="",'Saleyard Weekly WA '!O517=""),C513,IF('Saleyard Weekly WA '!O517&lt;&gt;"",'Saleyard Weekly WA '!O517,AVERAGE(C513,INDEX('Saleyard Weekly WA '!N518:M,MATCH(FALSE,'Saleyard Weekly WA '!N518:M="",0)))))</f>
        <v>489.03817841558447</v>
      </c>
      <c r="D514" s="66" cm="1">
        <f t="array" ref="D514">IF(AND('Saleyard Weekly WA '!P517="",'Saleyard Weekly WA '!P517=""),D513,IF('Saleyard Weekly WA '!P517&lt;&gt;"",'Saleyard Weekly WA '!P517,AVERAGE(D513,INDEX('Saleyard Weekly WA '!O518:M,MATCH(FALSE,'Saleyard Weekly WA '!O518:M="",0)))))</f>
        <v>397.19491654761907</v>
      </c>
      <c r="E514" s="66" cm="1">
        <f t="array" ref="E514">IF(AND('Saleyard Weekly WA '!Q517="",'Saleyard Weekly WA '!Q517=""),E513,IF('Saleyard Weekly WA '!Q517&lt;&gt;"",'Saleyard Weekly WA '!Q517,AVERAGE(E513,INDEX('Saleyard Weekly WA '!P518:M,MATCH(FALSE,'Saleyard Weekly WA '!P518:M="",0)))))</f>
        <v>470.18076807575761</v>
      </c>
      <c r="F514" s="66" cm="1">
        <f t="array" ref="F514">IF(AND('Saleyard Weekly WA '!R517="",'Saleyard Weekly WA '!R517=""),F513,IF('Saleyard Weekly WA '!R517&lt;&gt;"",'Saleyard Weekly WA '!R517,AVERAGE(F513,INDEX('Saleyard Weekly WA '!Q518:M,MATCH(FALSE,'Saleyard Weekly WA '!Q518:M="",0)))))</f>
        <v>560.87862249783552</v>
      </c>
      <c r="G514" s="66" cm="1">
        <f t="array" ref="G514">IF(AND('Saleyard Weekly WA '!S517="",'Saleyard Weekly WA '!S517=""),G513,IF('Saleyard Weekly WA '!S517&lt;&gt;"",'Saleyard Weekly WA '!S517,AVERAGE(G513,INDEX('Saleyard Weekly WA '!R518:M,MATCH(FALSE,'Saleyard Weekly WA '!R518:M="",0)))))</f>
        <v>259.80122395670998</v>
      </c>
    </row>
    <row r="515" spans="1:7" x14ac:dyDescent="0.25">
      <c r="A515" s="36">
        <f>'Saleyard Weekly WA '!C518</f>
        <v>40122</v>
      </c>
      <c r="B515" s="66" cm="1">
        <f t="array" ref="B515">IF(AND('Saleyard Weekly WA '!N518="",'Saleyard Weekly WA '!N518=""),B514,IF('Saleyard Weekly WA '!N518&lt;&gt;"",'Saleyard Weekly WA '!N518,AVERAGE(B514,INDEX('Saleyard Weekly WA '!M519:M,MATCH(FALSE,'Saleyard Weekly WA '!M519:M="",0)))))</f>
        <v>502.90953942207796</v>
      </c>
      <c r="C515" s="66" cm="1">
        <f t="array" ref="C515">IF(AND('Saleyard Weekly WA '!O518="",'Saleyard Weekly WA '!O518=""),C514,IF('Saleyard Weekly WA '!O518&lt;&gt;"",'Saleyard Weekly WA '!O518,AVERAGE(C514,INDEX('Saleyard Weekly WA '!N519:M,MATCH(FALSE,'Saleyard Weekly WA '!N519:M="",0)))))</f>
        <v>491.35189970779226</v>
      </c>
      <c r="D515" s="66" cm="1">
        <f t="array" ref="D515">IF(AND('Saleyard Weekly WA '!P518="",'Saleyard Weekly WA '!P518=""),D514,IF('Saleyard Weekly WA '!P518&lt;&gt;"",'Saleyard Weekly WA '!P518,AVERAGE(D514,INDEX('Saleyard Weekly WA '!O519:M,MATCH(FALSE,'Saleyard Weekly WA '!O519:M="",0)))))</f>
        <v>456.31915612121213</v>
      </c>
      <c r="E515" s="66" cm="1">
        <f t="array" ref="E515">IF(AND('Saleyard Weekly WA '!Q518="",'Saleyard Weekly WA '!Q518=""),E514,IF('Saleyard Weekly WA '!Q518&lt;&gt;"",'Saleyard Weekly WA '!Q518,AVERAGE(E514,INDEX('Saleyard Weekly WA '!P519:M,MATCH(FALSE,'Saleyard Weekly WA '!P519:M="",0)))))</f>
        <v>477.52735063636362</v>
      </c>
      <c r="F515" s="66" cm="1">
        <f t="array" ref="F515">IF(AND('Saleyard Weekly WA '!R518="",'Saleyard Weekly WA '!R518=""),F514,IF('Saleyard Weekly WA '!R518&lt;&gt;"",'Saleyard Weekly WA '!R518,AVERAGE(F514,INDEX('Saleyard Weekly WA '!Q519:M,MATCH(FALSE,'Saleyard Weekly WA '!Q519:M="",0)))))</f>
        <v>523.52651375974028</v>
      </c>
      <c r="G515" s="66" cm="1">
        <f t="array" ref="G515">IF(AND('Saleyard Weekly WA '!S518="",'Saleyard Weekly WA '!S518=""),G514,IF('Saleyard Weekly WA '!S518&lt;&gt;"",'Saleyard Weekly WA '!S518,AVERAGE(G514,INDEX('Saleyard Weekly WA '!R519:M,MATCH(FALSE,'Saleyard Weekly WA '!R519:M="",0)))))</f>
        <v>270.56699111904766</v>
      </c>
    </row>
    <row r="516" spans="1:7" x14ac:dyDescent="0.25">
      <c r="A516" s="36">
        <f>'Saleyard Weekly WA '!C519</f>
        <v>40129</v>
      </c>
      <c r="B516" s="66" cm="1">
        <f t="array" ref="B516">IF(AND('Saleyard Weekly WA '!N519="",'Saleyard Weekly WA '!N519=""),B515,IF('Saleyard Weekly WA '!N519&lt;&gt;"",'Saleyard Weekly WA '!N519,AVERAGE(B515,INDEX('Saleyard Weekly WA '!M520:M,MATCH(FALSE,'Saleyard Weekly WA '!M520:M="",0)))))</f>
        <v>478.19836541774896</v>
      </c>
      <c r="C516" s="66" cm="1">
        <f t="array" ref="C516">IF(AND('Saleyard Weekly WA '!O519="",'Saleyard Weekly WA '!O519=""),C515,IF('Saleyard Weekly WA '!O519&lt;&gt;"",'Saleyard Weekly WA '!O519,AVERAGE(C515,INDEX('Saleyard Weekly WA '!N520:M,MATCH(FALSE,'Saleyard Weekly WA '!N520:M="",0)))))</f>
        <v>482.43472564502167</v>
      </c>
      <c r="D516" s="66" cm="1">
        <f t="array" ref="D516">IF(AND('Saleyard Weekly WA '!P519="",'Saleyard Weekly WA '!P519=""),D515,IF('Saleyard Weekly WA '!P519&lt;&gt;"",'Saleyard Weekly WA '!P519,AVERAGE(D515,INDEX('Saleyard Weekly WA '!O520:M,MATCH(FALSE,'Saleyard Weekly WA '!O520:M="",0)))))</f>
        <v>419.6060499047619</v>
      </c>
      <c r="E516" s="66" cm="1">
        <f t="array" ref="E516">IF(AND('Saleyard Weekly WA '!Q519="",'Saleyard Weekly WA '!Q519=""),E515,IF('Saleyard Weekly WA '!Q519&lt;&gt;"",'Saleyard Weekly WA '!Q519,AVERAGE(E515,INDEX('Saleyard Weekly WA '!P520:M,MATCH(FALSE,'Saleyard Weekly WA '!P520:M="",0)))))</f>
        <v>348.37154199783549</v>
      </c>
      <c r="F516" s="66" cm="1">
        <f t="array" ref="F516">IF(AND('Saleyard Weekly WA '!R519="",'Saleyard Weekly WA '!R519=""),F515,IF('Saleyard Weekly WA '!R519&lt;&gt;"",'Saleyard Weekly WA '!R519,AVERAGE(F515,INDEX('Saleyard Weekly WA '!Q520:M,MATCH(FALSE,'Saleyard Weekly WA '!Q520:M="",0)))))</f>
        <v>478.95250941341993</v>
      </c>
      <c r="G516" s="66" cm="1">
        <f t="array" ref="G516">IF(AND('Saleyard Weekly WA '!S519="",'Saleyard Weekly WA '!S519=""),G515,IF('Saleyard Weekly WA '!S519&lt;&gt;"",'Saleyard Weekly WA '!S519,AVERAGE(G515,INDEX('Saleyard Weekly WA '!R520:M,MATCH(FALSE,'Saleyard Weekly WA '!R520:M="",0)))))</f>
        <v>267.65215322510824</v>
      </c>
    </row>
    <row r="517" spans="1:7" x14ac:dyDescent="0.25">
      <c r="A517" s="36">
        <f>'Saleyard Weekly WA '!C520</f>
        <v>40136</v>
      </c>
      <c r="B517" s="66" cm="1">
        <f t="array" ref="B517">IF(AND('Saleyard Weekly WA '!N520="",'Saleyard Weekly WA '!N520=""),B516,IF('Saleyard Weekly WA '!N520&lt;&gt;"",'Saleyard Weekly WA '!N520,AVERAGE(B516,INDEX('Saleyard Weekly WA '!M521:M,MATCH(FALSE,'Saleyard Weekly WA '!M521:M="",0)))))</f>
        <v>491.32451468831169</v>
      </c>
      <c r="C517" s="66" cm="1">
        <f t="array" ref="C517">IF(AND('Saleyard Weekly WA '!O520="",'Saleyard Weekly WA '!O520=""),C516,IF('Saleyard Weekly WA '!O520&lt;&gt;"",'Saleyard Weekly WA '!O520,AVERAGE(C516,INDEX('Saleyard Weekly WA '!N521:M,MATCH(FALSE,'Saleyard Weekly WA '!N521:M="",0)))))</f>
        <v>478.71793768181823</v>
      </c>
      <c r="D517" s="66" cm="1">
        <f t="array" ref="D517">IF(AND('Saleyard Weekly WA '!P520="",'Saleyard Weekly WA '!P520=""),D516,IF('Saleyard Weekly WA '!P520&lt;&gt;"",'Saleyard Weekly WA '!P520,AVERAGE(D516,INDEX('Saleyard Weekly WA '!O521:M,MATCH(FALSE,'Saleyard Weekly WA '!O521:M="",0)))))</f>
        <v>441.97185878787877</v>
      </c>
      <c r="E517" s="66" cm="1">
        <f t="array" ref="E517">IF(AND('Saleyard Weekly WA '!Q520="",'Saleyard Weekly WA '!Q520=""),E516,IF('Saleyard Weekly WA '!Q520&lt;&gt;"",'Saleyard Weekly WA '!Q520,AVERAGE(E516,INDEX('Saleyard Weekly WA '!P521:M,MATCH(FALSE,'Saleyard Weekly WA '!P521:M="",0)))))</f>
        <v>348.37154199783549</v>
      </c>
      <c r="F517" s="66" cm="1">
        <f t="array" ref="F517">IF(AND('Saleyard Weekly WA '!R520="",'Saleyard Weekly WA '!R520=""),F516,IF('Saleyard Weekly WA '!R520&lt;&gt;"",'Saleyard Weekly WA '!R520,AVERAGE(F516,INDEX('Saleyard Weekly WA '!Q521:M,MATCH(FALSE,'Saleyard Weekly WA '!Q521:M="",0)))))</f>
        <v>487.95943320346328</v>
      </c>
      <c r="G517" s="66" cm="1">
        <f t="array" ref="G517">IF(AND('Saleyard Weekly WA '!S520="",'Saleyard Weekly WA '!S520=""),G516,IF('Saleyard Weekly WA '!S520&lt;&gt;"",'Saleyard Weekly WA '!S520,AVERAGE(G516,INDEX('Saleyard Weekly WA '!R521:M,MATCH(FALSE,'Saleyard Weekly WA '!R521:M="",0)))))</f>
        <v>272.38015491991342</v>
      </c>
    </row>
    <row r="518" spans="1:7" x14ac:dyDescent="0.25">
      <c r="A518" s="36">
        <f>'Saleyard Weekly WA '!C521</f>
        <v>40143</v>
      </c>
      <c r="B518" s="66" cm="1">
        <f t="array" ref="B518">IF(AND('Saleyard Weekly WA '!N521="",'Saleyard Weekly WA '!N521=""),B517,IF('Saleyard Weekly WA '!N521&lt;&gt;"",'Saleyard Weekly WA '!N521,AVERAGE(B517,INDEX('Saleyard Weekly WA '!M522:M,MATCH(FALSE,'Saleyard Weekly WA '!M522:M="",0)))))</f>
        <v>475.85158777056279</v>
      </c>
      <c r="C518" s="66" cm="1">
        <f t="array" ref="C518">IF(AND('Saleyard Weekly WA '!O521="",'Saleyard Weekly WA '!O521=""),C517,IF('Saleyard Weekly WA '!O521&lt;&gt;"",'Saleyard Weekly WA '!O521,AVERAGE(C517,INDEX('Saleyard Weekly WA '!N522:M,MATCH(FALSE,'Saleyard Weekly WA '!N522:M="",0)))))</f>
        <v>492.78545246103897</v>
      </c>
      <c r="D518" s="66" cm="1">
        <f t="array" ref="D518">IF(AND('Saleyard Weekly WA '!P521="",'Saleyard Weekly WA '!P521=""),D517,IF('Saleyard Weekly WA '!P521&lt;&gt;"",'Saleyard Weekly WA '!P521,AVERAGE(D517,INDEX('Saleyard Weekly WA '!O522:M,MATCH(FALSE,'Saleyard Weekly WA '!O522:M="",0)))))</f>
        <v>465.56532509307362</v>
      </c>
      <c r="E518" s="66" cm="1">
        <f t="array" ref="E518">IF(AND('Saleyard Weekly WA '!Q521="",'Saleyard Weekly WA '!Q521=""),E517,IF('Saleyard Weekly WA '!Q521&lt;&gt;"",'Saleyard Weekly WA '!Q521,AVERAGE(E517,INDEX('Saleyard Weekly WA '!P522:M,MATCH(FALSE,'Saleyard Weekly WA '!P522:M="",0)))))</f>
        <v>492.22053324242427</v>
      </c>
      <c r="F518" s="66" cm="1">
        <f t="array" ref="F518">IF(AND('Saleyard Weekly WA '!R521="",'Saleyard Weekly WA '!R521=""),F517,IF('Saleyard Weekly WA '!R521&lt;&gt;"",'Saleyard Weekly WA '!R521,AVERAGE(F517,INDEX('Saleyard Weekly WA '!Q522:M,MATCH(FALSE,'Saleyard Weekly WA '!Q522:M="",0)))))</f>
        <v>510.17395943073598</v>
      </c>
      <c r="G518" s="66" cm="1">
        <f t="array" ref="G518">IF(AND('Saleyard Weekly WA '!S521="",'Saleyard Weekly WA '!S521=""),G517,IF('Saleyard Weekly WA '!S521&lt;&gt;"",'Saleyard Weekly WA '!S521,AVERAGE(G517,INDEX('Saleyard Weekly WA '!R522:M,MATCH(FALSE,'Saleyard Weekly WA '!R522:M="",0)))))</f>
        <v>273.94730815151519</v>
      </c>
    </row>
    <row r="519" spans="1:7" x14ac:dyDescent="0.25">
      <c r="A519" s="36">
        <f>'Saleyard Weekly WA '!C522</f>
        <v>40150</v>
      </c>
      <c r="B519" s="66" cm="1">
        <f t="array" ref="B519">IF(AND('Saleyard Weekly WA '!N522="",'Saleyard Weekly WA '!N522=""),B518,IF('Saleyard Weekly WA '!N522&lt;&gt;"",'Saleyard Weekly WA '!N522,AVERAGE(B518,INDEX('Saleyard Weekly WA '!M523:M,MATCH(FALSE,'Saleyard Weekly WA '!M523:M="",0)))))</f>
        <v>530.85020865367972</v>
      </c>
      <c r="C519" s="66" cm="1">
        <f t="array" ref="C519">IF(AND('Saleyard Weekly WA '!O522="",'Saleyard Weekly WA '!O522=""),C518,IF('Saleyard Weekly WA '!O522&lt;&gt;"",'Saleyard Weekly WA '!O522,AVERAGE(C518,INDEX('Saleyard Weekly WA '!N523:M,MATCH(FALSE,'Saleyard Weekly WA '!N523:M="",0)))))</f>
        <v>542.94513902813856</v>
      </c>
      <c r="D519" s="66" cm="1">
        <f t="array" ref="D519">IF(AND('Saleyard Weekly WA '!P522="",'Saleyard Weekly WA '!P522=""),D518,IF('Saleyard Weekly WA '!P522&lt;&gt;"",'Saleyard Weekly WA '!P522,AVERAGE(D518,INDEX('Saleyard Weekly WA '!O523:M,MATCH(FALSE,'Saleyard Weekly WA '!O523:M="",0)))))</f>
        <v>519.84037049134201</v>
      </c>
      <c r="E519" s="66" cm="1">
        <f t="array" ref="E519">IF(AND('Saleyard Weekly WA '!Q522="",'Saleyard Weekly WA '!Q522=""),E518,IF('Saleyard Weekly WA '!Q522&lt;&gt;"",'Saleyard Weekly WA '!Q522,AVERAGE(E518,INDEX('Saleyard Weekly WA '!P523:M,MATCH(FALSE,'Saleyard Weekly WA '!P523:M="",0)))))</f>
        <v>492.22053324242427</v>
      </c>
      <c r="F519" s="66" cm="1">
        <f t="array" ref="F519">IF(AND('Saleyard Weekly WA '!R522="",'Saleyard Weekly WA '!R522=""),F518,IF('Saleyard Weekly WA '!R522&lt;&gt;"",'Saleyard Weekly WA '!R522,AVERAGE(F518,INDEX('Saleyard Weekly WA '!Q523:M,MATCH(FALSE,'Saleyard Weekly WA '!Q523:M="",0)))))</f>
        <v>488.77918159956715</v>
      </c>
      <c r="G519" s="66" cm="1">
        <f t="array" ref="G519">IF(AND('Saleyard Weekly WA '!S522="",'Saleyard Weekly WA '!S522=""),G518,IF('Saleyard Weekly WA '!S522&lt;&gt;"",'Saleyard Weekly WA '!S522,AVERAGE(G518,INDEX('Saleyard Weekly WA '!R523:M,MATCH(FALSE,'Saleyard Weekly WA '!R523:M="",0)))))</f>
        <v>289.44836943939396</v>
      </c>
    </row>
    <row r="520" spans="1:7" x14ac:dyDescent="0.25">
      <c r="A520" s="36">
        <f>'Saleyard Weekly WA '!C523</f>
        <v>40157</v>
      </c>
      <c r="B520" s="66" cm="1">
        <f t="array" ref="B520">IF(AND('Saleyard Weekly WA '!N523="",'Saleyard Weekly WA '!N523=""),B519,IF('Saleyard Weekly WA '!N523&lt;&gt;"",'Saleyard Weekly WA '!N523,AVERAGE(B519,INDEX('Saleyard Weekly WA '!M524:M,MATCH(FALSE,'Saleyard Weekly WA '!M524:M="",0)))))</f>
        <v>541.25546321861475</v>
      </c>
      <c r="C520" s="66" cm="1">
        <f t="array" ref="C520">IF(AND('Saleyard Weekly WA '!O523="",'Saleyard Weekly WA '!O523=""),C519,IF('Saleyard Weekly WA '!O523&lt;&gt;"",'Saleyard Weekly WA '!O523,AVERAGE(C519,INDEX('Saleyard Weekly WA '!N524:M,MATCH(FALSE,'Saleyard Weekly WA '!N524:M="",0)))))</f>
        <v>536.40999456493512</v>
      </c>
      <c r="D520" s="66" cm="1">
        <f t="array" ref="D520">IF(AND('Saleyard Weekly WA '!P523="",'Saleyard Weekly WA '!P523=""),D519,IF('Saleyard Weekly WA '!P523&lt;&gt;"",'Saleyard Weekly WA '!P523,AVERAGE(D519,INDEX('Saleyard Weekly WA '!O524:M,MATCH(FALSE,'Saleyard Weekly WA '!O524:M="",0)))))</f>
        <v>525.37244791341993</v>
      </c>
      <c r="E520" s="66" cm="1">
        <f t="array" ref="E520">IF(AND('Saleyard Weekly WA '!Q523="",'Saleyard Weekly WA '!Q523=""),E519,IF('Saleyard Weekly WA '!Q523&lt;&gt;"",'Saleyard Weekly WA '!Q523,AVERAGE(E519,INDEX('Saleyard Weekly WA '!P524:M,MATCH(FALSE,'Saleyard Weekly WA '!P524:M="",0)))))</f>
        <v>492.22053324242427</v>
      </c>
      <c r="F520" s="66" cm="1">
        <f t="array" ref="F520">IF(AND('Saleyard Weekly WA '!R523="",'Saleyard Weekly WA '!R523=""),F519,IF('Saleyard Weekly WA '!R523&lt;&gt;"",'Saleyard Weekly WA '!R523,AVERAGE(F519,INDEX('Saleyard Weekly WA '!Q524:M,MATCH(FALSE,'Saleyard Weekly WA '!Q524:M="",0)))))</f>
        <v>530.86235562770571</v>
      </c>
      <c r="G520" s="66" cm="1">
        <f t="array" ref="G520">IF(AND('Saleyard Weekly WA '!S523="",'Saleyard Weekly WA '!S523=""),G519,IF('Saleyard Weekly WA '!S523&lt;&gt;"",'Saleyard Weekly WA '!S523,AVERAGE(G519,INDEX('Saleyard Weekly WA '!R524:M,MATCH(FALSE,'Saleyard Weekly WA '!R524:M="",0)))))</f>
        <v>331.03805734848487</v>
      </c>
    </row>
    <row r="521" spans="1:7" x14ac:dyDescent="0.25">
      <c r="A521" s="36">
        <f>'Saleyard Weekly WA '!C524</f>
        <v>40164</v>
      </c>
      <c r="B521" s="66" cm="1">
        <f t="array" ref="B521">IF(AND('Saleyard Weekly WA '!N524="",'Saleyard Weekly WA '!N524=""),B520,IF('Saleyard Weekly WA '!N524&lt;&gt;"",'Saleyard Weekly WA '!N524,AVERAGE(B520,INDEX('Saleyard Weekly WA '!M525:M,MATCH(FALSE,'Saleyard Weekly WA '!M525:M="",0)))))</f>
        <v>526.51663766450213</v>
      </c>
      <c r="C521" s="66" cm="1">
        <f t="array" ref="C521">IF(AND('Saleyard Weekly WA '!O524="",'Saleyard Weekly WA '!O524=""),C520,IF('Saleyard Weekly WA '!O524&lt;&gt;"",'Saleyard Weekly WA '!O524,AVERAGE(C520,INDEX('Saleyard Weekly WA '!N525:M,MATCH(FALSE,'Saleyard Weekly WA '!N525:M="",0)))))</f>
        <v>535.06136572077924</v>
      </c>
      <c r="D521" s="66" cm="1">
        <f t="array" ref="D521">IF(AND('Saleyard Weekly WA '!P524="",'Saleyard Weekly WA '!P524=""),D520,IF('Saleyard Weekly WA '!P524&lt;&gt;"",'Saleyard Weekly WA '!P524,AVERAGE(D520,INDEX('Saleyard Weekly WA '!O525:M,MATCH(FALSE,'Saleyard Weekly WA '!O525:M="",0)))))</f>
        <v>523.11989861255415</v>
      </c>
      <c r="E521" s="66" cm="1">
        <f t="array" ref="E521">IF(AND('Saleyard Weekly WA '!Q524="",'Saleyard Weekly WA '!Q524=""),E520,IF('Saleyard Weekly WA '!Q524&lt;&gt;"",'Saleyard Weekly WA '!Q524,AVERAGE(E520,INDEX('Saleyard Weekly WA '!P525:M,MATCH(FALSE,'Saleyard Weekly WA '!P525:M="",0)))))</f>
        <v>492.22053324242427</v>
      </c>
      <c r="F521" s="66" cm="1">
        <f t="array" ref="F521">IF(AND('Saleyard Weekly WA '!R524="",'Saleyard Weekly WA '!R524=""),F520,IF('Saleyard Weekly WA '!R524&lt;&gt;"",'Saleyard Weekly WA '!R524,AVERAGE(F520,INDEX('Saleyard Weekly WA '!Q525:M,MATCH(FALSE,'Saleyard Weekly WA '!Q525:M="",0)))))</f>
        <v>503.91647061471861</v>
      </c>
      <c r="G521" s="66" cm="1">
        <f t="array" ref="G521">IF(AND('Saleyard Weekly WA '!S524="",'Saleyard Weekly WA '!S524=""),G520,IF('Saleyard Weekly WA '!S524&lt;&gt;"",'Saleyard Weekly WA '!S524,AVERAGE(G520,INDEX('Saleyard Weekly WA '!R525:M,MATCH(FALSE,'Saleyard Weekly WA '!R525:M="",0)))))</f>
        <v>311.70384143506493</v>
      </c>
    </row>
    <row r="522" spans="1:7" x14ac:dyDescent="0.25">
      <c r="A522" s="36">
        <f>'Saleyard Weekly WA '!C525</f>
        <v>40171</v>
      </c>
      <c r="B522" s="66" cm="1">
        <f t="array" ref="B522">IF(AND('Saleyard Weekly WA '!N525="",'Saleyard Weekly WA '!N525=""),B521,IF('Saleyard Weekly WA '!N525&lt;&gt;"",'Saleyard Weekly WA '!N525,AVERAGE(B521,INDEX('Saleyard Weekly WA '!M526:M,MATCH(FALSE,'Saleyard Weekly WA '!M526:M="",0)))))</f>
        <v>526.51663766450213</v>
      </c>
      <c r="C522" s="66" cm="1">
        <f t="array" ref="C522">IF(AND('Saleyard Weekly WA '!O525="",'Saleyard Weekly WA '!O525=""),C521,IF('Saleyard Weekly WA '!O525&lt;&gt;"",'Saleyard Weekly WA '!O525,AVERAGE(C521,INDEX('Saleyard Weekly WA '!N526:M,MATCH(FALSE,'Saleyard Weekly WA '!N526:M="",0)))))</f>
        <v>535.06136572077924</v>
      </c>
      <c r="D522" s="66" cm="1">
        <f t="array" ref="D522">IF(AND('Saleyard Weekly WA '!P525="",'Saleyard Weekly WA '!P525=""),D521,IF('Saleyard Weekly WA '!P525&lt;&gt;"",'Saleyard Weekly WA '!P525,AVERAGE(D521,INDEX('Saleyard Weekly WA '!O526:M,MATCH(FALSE,'Saleyard Weekly WA '!O526:M="",0)))))</f>
        <v>523.11989861255415</v>
      </c>
      <c r="E522" s="66" cm="1">
        <f t="array" ref="E522">IF(AND('Saleyard Weekly WA '!Q525="",'Saleyard Weekly WA '!Q525=""),E521,IF('Saleyard Weekly WA '!Q525&lt;&gt;"",'Saleyard Weekly WA '!Q525,AVERAGE(E521,INDEX('Saleyard Weekly WA '!P526:M,MATCH(FALSE,'Saleyard Weekly WA '!P526:M="",0)))))</f>
        <v>492.22053324242427</v>
      </c>
      <c r="F522" s="66" cm="1">
        <f t="array" ref="F522">IF(AND('Saleyard Weekly WA '!R525="",'Saleyard Weekly WA '!R525=""),F521,IF('Saleyard Weekly WA '!R525&lt;&gt;"",'Saleyard Weekly WA '!R525,AVERAGE(F521,INDEX('Saleyard Weekly WA '!Q526:M,MATCH(FALSE,'Saleyard Weekly WA '!Q526:M="",0)))))</f>
        <v>503.91647061471861</v>
      </c>
      <c r="G522" s="66" cm="1">
        <f t="array" ref="G522">IF(AND('Saleyard Weekly WA '!S525="",'Saleyard Weekly WA '!S525=""),G521,IF('Saleyard Weekly WA '!S525&lt;&gt;"",'Saleyard Weekly WA '!S525,AVERAGE(G521,INDEX('Saleyard Weekly WA '!R526:M,MATCH(FALSE,'Saleyard Weekly WA '!R526:M="",0)))))</f>
        <v>311.70384143506493</v>
      </c>
    </row>
    <row r="523" spans="1:7" x14ac:dyDescent="0.25">
      <c r="A523" s="36">
        <f>'Saleyard Weekly WA '!C526</f>
        <v>40178</v>
      </c>
      <c r="B523" s="66" cm="1">
        <f t="array" ref="B523">IF(AND('Saleyard Weekly WA '!N526="",'Saleyard Weekly WA '!N526=""),B522,IF('Saleyard Weekly WA '!N526&lt;&gt;"",'Saleyard Weekly WA '!N526,AVERAGE(B522,INDEX('Saleyard Weekly WA '!M527:M,MATCH(FALSE,'Saleyard Weekly WA '!M527:M="",0)))))</f>
        <v>526.51663766450213</v>
      </c>
      <c r="C523" s="66" cm="1">
        <f t="array" ref="C523">IF(AND('Saleyard Weekly WA '!O526="",'Saleyard Weekly WA '!O526=""),C522,IF('Saleyard Weekly WA '!O526&lt;&gt;"",'Saleyard Weekly WA '!O526,AVERAGE(C522,INDEX('Saleyard Weekly WA '!N527:M,MATCH(FALSE,'Saleyard Weekly WA '!N527:M="",0)))))</f>
        <v>535.06136572077924</v>
      </c>
      <c r="D523" s="66" cm="1">
        <f t="array" ref="D523">IF(AND('Saleyard Weekly WA '!P526="",'Saleyard Weekly WA '!P526=""),D522,IF('Saleyard Weekly WA '!P526&lt;&gt;"",'Saleyard Weekly WA '!P526,AVERAGE(D522,INDEX('Saleyard Weekly WA '!O527:M,MATCH(FALSE,'Saleyard Weekly WA '!O527:M="",0)))))</f>
        <v>523.11989861255415</v>
      </c>
      <c r="E523" s="66" cm="1">
        <f t="array" ref="E523">IF(AND('Saleyard Weekly WA '!Q526="",'Saleyard Weekly WA '!Q526=""),E522,IF('Saleyard Weekly WA '!Q526&lt;&gt;"",'Saleyard Weekly WA '!Q526,AVERAGE(E522,INDEX('Saleyard Weekly WA '!P527:M,MATCH(FALSE,'Saleyard Weekly WA '!P527:M="",0)))))</f>
        <v>492.22053324242427</v>
      </c>
      <c r="F523" s="66" cm="1">
        <f t="array" ref="F523">IF(AND('Saleyard Weekly WA '!R526="",'Saleyard Weekly WA '!R526=""),F522,IF('Saleyard Weekly WA '!R526&lt;&gt;"",'Saleyard Weekly WA '!R526,AVERAGE(F522,INDEX('Saleyard Weekly WA '!Q527:M,MATCH(FALSE,'Saleyard Weekly WA '!Q527:M="",0)))))</f>
        <v>503.91647061471861</v>
      </c>
      <c r="G523" s="66" cm="1">
        <f t="array" ref="G523">IF(AND('Saleyard Weekly WA '!S526="",'Saleyard Weekly WA '!S526=""),G522,IF('Saleyard Weekly WA '!S526&lt;&gt;"",'Saleyard Weekly WA '!S526,AVERAGE(G522,INDEX('Saleyard Weekly WA '!R527:M,MATCH(FALSE,'Saleyard Weekly WA '!R527:M="",0)))))</f>
        <v>311.70384143506493</v>
      </c>
    </row>
    <row r="524" spans="1:7" x14ac:dyDescent="0.25">
      <c r="A524" s="36">
        <f>'Saleyard Weekly WA '!C527</f>
        <v>40185</v>
      </c>
      <c r="B524" s="66" cm="1">
        <f t="array" ref="B524">IF(AND('Saleyard Weekly WA '!N527="",'Saleyard Weekly WA '!N527=""),B523,IF('Saleyard Weekly WA '!N527&lt;&gt;"",'Saleyard Weekly WA '!N527,AVERAGE(B523,INDEX('Saleyard Weekly WA '!M528:M,MATCH(FALSE,'Saleyard Weekly WA '!M528:M="",0)))))</f>
        <v>497.51788149579829</v>
      </c>
      <c r="C524" s="66" cm="1">
        <f t="array" ref="C524">IF(AND('Saleyard Weekly WA '!O527="",'Saleyard Weekly WA '!O527=""),C523,IF('Saleyard Weekly WA '!O527&lt;&gt;"",'Saleyard Weekly WA '!O527,AVERAGE(C523,INDEX('Saleyard Weekly WA '!N528:M,MATCH(FALSE,'Saleyard Weekly WA '!N528:M="",0)))))</f>
        <v>507.30749259873949</v>
      </c>
      <c r="D524" s="66" cm="1">
        <f t="array" ref="D524">IF(AND('Saleyard Weekly WA '!P527="",'Saleyard Weekly WA '!P527=""),D523,IF('Saleyard Weekly WA '!P527&lt;&gt;"",'Saleyard Weekly WA '!P527,AVERAGE(D523,INDEX('Saleyard Weekly WA '!O528:M,MATCH(FALSE,'Saleyard Weekly WA '!O528:M="",0)))))</f>
        <v>490.80594232983191</v>
      </c>
      <c r="E524" s="66" cm="1">
        <f t="array" ref="E524">IF(AND('Saleyard Weekly WA '!Q527="",'Saleyard Weekly WA '!Q527=""),E523,IF('Saleyard Weekly WA '!Q527&lt;&gt;"",'Saleyard Weekly WA '!Q527,AVERAGE(E523,INDEX('Saleyard Weekly WA '!P528:M,MATCH(FALSE,'Saleyard Weekly WA '!P528:M="",0)))))</f>
        <v>492.22053324242427</v>
      </c>
      <c r="F524" s="66" cm="1">
        <f t="array" ref="F524">IF(AND('Saleyard Weekly WA '!R527="",'Saleyard Weekly WA '!R527=""),F523,IF('Saleyard Weekly WA '!R527&lt;&gt;"",'Saleyard Weekly WA '!R527,AVERAGE(F523,INDEX('Saleyard Weekly WA '!Q528:M,MATCH(FALSE,'Saleyard Weekly WA '!Q528:M="",0)))))</f>
        <v>518.65381091176471</v>
      </c>
      <c r="G524" s="66" cm="1">
        <f t="array" ref="G524">IF(AND('Saleyard Weekly WA '!S527="",'Saleyard Weekly WA '!S527=""),G523,IF('Saleyard Weekly WA '!S527&lt;&gt;"",'Saleyard Weekly WA '!S527,AVERAGE(G523,INDEX('Saleyard Weekly WA '!R528:M,MATCH(FALSE,'Saleyard Weekly WA '!R528:M="",0)))))</f>
        <v>313.50833763655459</v>
      </c>
    </row>
    <row r="525" spans="1:7" x14ac:dyDescent="0.25">
      <c r="A525" s="36">
        <f>'Saleyard Weekly WA '!C528</f>
        <v>40192</v>
      </c>
      <c r="B525" s="66" cm="1">
        <f t="array" ref="B525">IF(AND('Saleyard Weekly WA '!N528="",'Saleyard Weekly WA '!N528=""),B524,IF('Saleyard Weekly WA '!N528&lt;&gt;"",'Saleyard Weekly WA '!N528,AVERAGE(B524,INDEX('Saleyard Weekly WA '!M529:M,MATCH(FALSE,'Saleyard Weekly WA '!M529:M="",0)))))</f>
        <v>411.56924762394954</v>
      </c>
      <c r="C525" s="66" cm="1">
        <f t="array" ref="C525">IF(AND('Saleyard Weekly WA '!O528="",'Saleyard Weekly WA '!O528=""),C524,IF('Saleyard Weekly WA '!O528&lt;&gt;"",'Saleyard Weekly WA '!O528,AVERAGE(C524,INDEX('Saleyard Weekly WA '!N529:M,MATCH(FALSE,'Saleyard Weekly WA '!N529:M="",0)))))</f>
        <v>521.90957705042013</v>
      </c>
      <c r="D525" s="66" cm="1">
        <f t="array" ref="D525">IF(AND('Saleyard Weekly WA '!P528="",'Saleyard Weekly WA '!P528=""),D524,IF('Saleyard Weekly WA '!P528&lt;&gt;"",'Saleyard Weekly WA '!P528,AVERAGE(D524,INDEX('Saleyard Weekly WA '!O529:M,MATCH(FALSE,'Saleyard Weekly WA '!O529:M="",0)))))</f>
        <v>504.16948294747897</v>
      </c>
      <c r="E525" s="66" cm="1">
        <f t="array" ref="E525">IF(AND('Saleyard Weekly WA '!Q528="",'Saleyard Weekly WA '!Q528=""),E524,IF('Saleyard Weekly WA '!Q528&lt;&gt;"",'Saleyard Weekly WA '!Q528,AVERAGE(E524,INDEX('Saleyard Weekly WA '!P529:M,MATCH(FALSE,'Saleyard Weekly WA '!P529:M="",0)))))</f>
        <v>508.0027206260504</v>
      </c>
      <c r="F525" s="66" cm="1">
        <f t="array" ref="F525">IF(AND('Saleyard Weekly WA '!R528="",'Saleyard Weekly WA '!R528=""),F524,IF('Saleyard Weekly WA '!R528&lt;&gt;"",'Saleyard Weekly WA '!R528,AVERAGE(F524,INDEX('Saleyard Weekly WA '!Q529:M,MATCH(FALSE,'Saleyard Weekly WA '!Q529:M="",0)))))</f>
        <v>467.10965178151253</v>
      </c>
      <c r="G525" s="66" cm="1">
        <f t="array" ref="G525">IF(AND('Saleyard Weekly WA '!S528="",'Saleyard Weekly WA '!S528=""),G524,IF('Saleyard Weekly WA '!S528&lt;&gt;"",'Saleyard Weekly WA '!S528,AVERAGE(G524,INDEX('Saleyard Weekly WA '!R529:M,MATCH(FALSE,'Saleyard Weekly WA '!R529:M="",0)))))</f>
        <v>333.02880281722685</v>
      </c>
    </row>
    <row r="526" spans="1:7" x14ac:dyDescent="0.25">
      <c r="A526" s="36">
        <f>'Saleyard Weekly WA '!C529</f>
        <v>40199</v>
      </c>
      <c r="B526" s="66" cm="1">
        <f t="array" ref="B526">IF(AND('Saleyard Weekly WA '!N529="",'Saleyard Weekly WA '!N529=""),B525,IF('Saleyard Weekly WA '!N529&lt;&gt;"",'Saleyard Weekly WA '!N529,AVERAGE(B525,INDEX('Saleyard Weekly WA '!M530:M,MATCH(FALSE,'Saleyard Weekly WA '!M530:M="",0)))))</f>
        <v>502.0506346995798</v>
      </c>
      <c r="C526" s="66" cm="1">
        <f t="array" ref="C526">IF(AND('Saleyard Weekly WA '!O529="",'Saleyard Weekly WA '!O529=""),C525,IF('Saleyard Weekly WA '!O529&lt;&gt;"",'Saleyard Weekly WA '!O529,AVERAGE(C525,INDEX('Saleyard Weekly WA '!N530:M,MATCH(FALSE,'Saleyard Weekly WA '!N530:M="",0)))))</f>
        <v>547.81072884873947</v>
      </c>
      <c r="D526" s="66" cm="1">
        <f t="array" ref="D526">IF(AND('Saleyard Weekly WA '!P529="",'Saleyard Weekly WA '!P529=""),D525,IF('Saleyard Weekly WA '!P529&lt;&gt;"",'Saleyard Weekly WA '!P529,AVERAGE(D525,INDEX('Saleyard Weekly WA '!O530:M,MATCH(FALSE,'Saleyard Weekly WA '!O530:M="",0)))))</f>
        <v>508.80075405252097</v>
      </c>
      <c r="E526" s="66" cm="1">
        <f t="array" ref="E526">IF(AND('Saleyard Weekly WA '!Q529="",'Saleyard Weekly WA '!Q529=""),E525,IF('Saleyard Weekly WA '!Q529&lt;&gt;"",'Saleyard Weekly WA '!Q529,AVERAGE(E525,INDEX('Saleyard Weekly WA '!P530:M,MATCH(FALSE,'Saleyard Weekly WA '!P530:M="",0)))))</f>
        <v>529.34659187184866</v>
      </c>
      <c r="F526" s="66" cm="1">
        <f t="array" ref="F526">IF(AND('Saleyard Weekly WA '!R529="",'Saleyard Weekly WA '!R529=""),F525,IF('Saleyard Weekly WA '!R529&lt;&gt;"",'Saleyard Weekly WA '!R529,AVERAGE(F525,INDEX('Saleyard Weekly WA '!Q530:M,MATCH(FALSE,'Saleyard Weekly WA '!Q530:M="",0)))))</f>
        <v>509.78541182563021</v>
      </c>
      <c r="G526" s="66" cm="1">
        <f t="array" ref="G526">IF(AND('Saleyard Weekly WA '!S529="",'Saleyard Weekly WA '!S529=""),G525,IF('Saleyard Weekly WA '!S529&lt;&gt;"",'Saleyard Weekly WA '!S529,AVERAGE(G525,INDEX('Saleyard Weekly WA '!R530:M,MATCH(FALSE,'Saleyard Weekly WA '!R530:M="",0)))))</f>
        <v>383.51341539285715</v>
      </c>
    </row>
    <row r="527" spans="1:7" x14ac:dyDescent="0.25">
      <c r="A527" s="36">
        <f>'Saleyard Weekly WA '!C530</f>
        <v>40206</v>
      </c>
      <c r="B527" s="66" cm="1">
        <f t="array" ref="B527">IF(AND('Saleyard Weekly WA '!N530="",'Saleyard Weekly WA '!N530=""),B526,IF('Saleyard Weekly WA '!N530&lt;&gt;"",'Saleyard Weekly WA '!N530,AVERAGE(B526,INDEX('Saleyard Weekly WA '!M531:M,MATCH(FALSE,'Saleyard Weekly WA '!M531:M="",0)))))</f>
        <v>550.19396310294121</v>
      </c>
      <c r="C527" s="66" cm="1">
        <f t="array" ref="C527">IF(AND('Saleyard Weekly WA '!O530="",'Saleyard Weekly WA '!O530=""),C526,IF('Saleyard Weekly WA '!O530&lt;&gt;"",'Saleyard Weekly WA '!O530,AVERAGE(C526,INDEX('Saleyard Weekly WA '!N531:M,MATCH(FALSE,'Saleyard Weekly WA '!N531:M="",0)))))</f>
        <v>538.00348166806725</v>
      </c>
      <c r="D527" s="66" cm="1">
        <f t="array" ref="D527">IF(AND('Saleyard Weekly WA '!P530="",'Saleyard Weekly WA '!P530=""),D526,IF('Saleyard Weekly WA '!P530&lt;&gt;"",'Saleyard Weekly WA '!P530,AVERAGE(D526,INDEX('Saleyard Weekly WA '!O531:M,MATCH(FALSE,'Saleyard Weekly WA '!O531:M="",0)))))</f>
        <v>530.51104575420163</v>
      </c>
      <c r="E527" s="66" cm="1">
        <f t="array" ref="E527">IF(AND('Saleyard Weekly WA '!Q530="",'Saleyard Weekly WA '!Q530=""),E526,IF('Saleyard Weekly WA '!Q530&lt;&gt;"",'Saleyard Weekly WA '!Q530,AVERAGE(E526,INDEX('Saleyard Weekly WA '!P531:M,MATCH(FALSE,'Saleyard Weekly WA '!P531:M="",0)))))</f>
        <v>530.09585182773105</v>
      </c>
      <c r="F527" s="66" cm="1">
        <f t="array" ref="F527">IF(AND('Saleyard Weekly WA '!R530="",'Saleyard Weekly WA '!R530=""),F526,IF('Saleyard Weekly WA '!R530&lt;&gt;"",'Saleyard Weekly WA '!R530,AVERAGE(F526,INDEX('Saleyard Weekly WA '!Q531:M,MATCH(FALSE,'Saleyard Weekly WA '!Q531:M="",0)))))</f>
        <v>570.41602634243691</v>
      </c>
      <c r="G527" s="66" cm="1">
        <f t="array" ref="G527">IF(AND('Saleyard Weekly WA '!S530="",'Saleyard Weekly WA '!S530=""),G526,IF('Saleyard Weekly WA '!S530&lt;&gt;"",'Saleyard Weekly WA '!S530,AVERAGE(G526,INDEX('Saleyard Weekly WA '!R531:M,MATCH(FALSE,'Saleyard Weekly WA '!R531:M="",0)))))</f>
        <v>356.04915362394956</v>
      </c>
    </row>
    <row r="528" spans="1:7" x14ac:dyDescent="0.25">
      <c r="A528" s="36">
        <f>'Saleyard Weekly WA '!C531</f>
        <v>40213</v>
      </c>
      <c r="B528" s="66" cm="1">
        <f t="array" ref="B528">IF(AND('Saleyard Weekly WA '!N531="",'Saleyard Weekly WA '!N531=""),B527,IF('Saleyard Weekly WA '!N531&lt;&gt;"",'Saleyard Weekly WA '!N531,AVERAGE(B527,INDEX('Saleyard Weekly WA '!M532:M,MATCH(FALSE,'Saleyard Weekly WA '!M532:M="",0)))))</f>
        <v>556.76229109033613</v>
      </c>
      <c r="C528" s="66" cm="1">
        <f t="array" ref="C528">IF(AND('Saleyard Weekly WA '!O531="",'Saleyard Weekly WA '!O531=""),C527,IF('Saleyard Weekly WA '!O531&lt;&gt;"",'Saleyard Weekly WA '!O531,AVERAGE(C527,INDEX('Saleyard Weekly WA '!N532:M,MATCH(FALSE,'Saleyard Weekly WA '!N532:M="",0)))))</f>
        <v>547.73537822478988</v>
      </c>
      <c r="D528" s="66" cm="1">
        <f t="array" ref="D528">IF(AND('Saleyard Weekly WA '!P531="",'Saleyard Weekly WA '!P531=""),D527,IF('Saleyard Weekly WA '!P531&lt;&gt;"",'Saleyard Weekly WA '!P531,AVERAGE(D527,INDEX('Saleyard Weekly WA '!O532:M,MATCH(FALSE,'Saleyard Weekly WA '!O532:M="",0)))))</f>
        <v>544.98559259873946</v>
      </c>
      <c r="E528" s="66" cm="1">
        <f t="array" ref="E528">IF(AND('Saleyard Weekly WA '!Q531="",'Saleyard Weekly WA '!Q531=""),E527,IF('Saleyard Weekly WA '!Q531&lt;&gt;"",'Saleyard Weekly WA '!Q531,AVERAGE(E527,INDEX('Saleyard Weekly WA '!P532:M,MATCH(FALSE,'Saleyard Weekly WA '!P532:M="",0)))))</f>
        <v>579.78531718907561</v>
      </c>
      <c r="F528" s="66" cm="1">
        <f t="array" ref="F528">IF(AND('Saleyard Weekly WA '!R531="",'Saleyard Weekly WA '!R531=""),F527,IF('Saleyard Weekly WA '!R531&lt;&gt;"",'Saleyard Weekly WA '!R531,AVERAGE(F527,INDEX('Saleyard Weekly WA '!Q532:M,MATCH(FALSE,'Saleyard Weekly WA '!Q532:M="",0)))))</f>
        <v>554.0839625504201</v>
      </c>
      <c r="G528" s="66" cm="1">
        <f t="array" ref="G528">IF(AND('Saleyard Weekly WA '!S531="",'Saleyard Weekly WA '!S531=""),G527,IF('Saleyard Weekly WA '!S531&lt;&gt;"",'Saleyard Weekly WA '!S531,AVERAGE(G527,INDEX('Saleyard Weekly WA '!R532:M,MATCH(FALSE,'Saleyard Weekly WA '!R532:M="",0)))))</f>
        <v>363.57945213235291</v>
      </c>
    </row>
    <row r="529" spans="1:7" x14ac:dyDescent="0.25">
      <c r="A529" s="36">
        <f>'Saleyard Weekly WA '!C532</f>
        <v>40220</v>
      </c>
      <c r="B529" s="66" cm="1">
        <f t="array" ref="B529">IF(AND('Saleyard Weekly WA '!N532="",'Saleyard Weekly WA '!N532=""),B528,IF('Saleyard Weekly WA '!N532&lt;&gt;"",'Saleyard Weekly WA '!N532,AVERAGE(B528,INDEX('Saleyard Weekly WA '!M533:M,MATCH(FALSE,'Saleyard Weekly WA '!M533:M="",0)))))</f>
        <v>545.16849311344538</v>
      </c>
      <c r="C529" s="66" cm="1">
        <f t="array" ref="C529">IF(AND('Saleyard Weekly WA '!O532="",'Saleyard Weekly WA '!O532=""),C528,IF('Saleyard Weekly WA '!O532&lt;&gt;"",'Saleyard Weekly WA '!O532,AVERAGE(C528,INDEX('Saleyard Weekly WA '!N533:M,MATCH(FALSE,'Saleyard Weekly WA '!N533:M="",0)))))</f>
        <v>583.67757493697479</v>
      </c>
      <c r="D529" s="66" cm="1">
        <f t="array" ref="D529">IF(AND('Saleyard Weekly WA '!P532="",'Saleyard Weekly WA '!P532=""),D528,IF('Saleyard Weekly WA '!P532&lt;&gt;"",'Saleyard Weekly WA '!P532,AVERAGE(D528,INDEX('Saleyard Weekly WA '!O533:M,MATCH(FALSE,'Saleyard Weekly WA '!O533:M="",0)))))</f>
        <v>579.05488973739489</v>
      </c>
      <c r="E529" s="66" cm="1">
        <f t="array" ref="E529">IF(AND('Saleyard Weekly WA '!Q532="",'Saleyard Weekly WA '!Q532=""),E528,IF('Saleyard Weekly WA '!Q532&lt;&gt;"",'Saleyard Weekly WA '!Q532,AVERAGE(E528,INDEX('Saleyard Weekly WA '!P533:M,MATCH(FALSE,'Saleyard Weekly WA '!P533:M="",0)))))</f>
        <v>508.95446273109241</v>
      </c>
      <c r="F529" s="66" cm="1">
        <f t="array" ref="F529">IF(AND('Saleyard Weekly WA '!R532="",'Saleyard Weekly WA '!R532=""),F528,IF('Saleyard Weekly WA '!R532&lt;&gt;"",'Saleyard Weekly WA '!R532,AVERAGE(F528,INDEX('Saleyard Weekly WA '!Q533:M,MATCH(FALSE,'Saleyard Weekly WA '!Q533:M="",0)))))</f>
        <v>534.79118932773099</v>
      </c>
      <c r="G529" s="66" cm="1">
        <f t="array" ref="G529">IF(AND('Saleyard Weekly WA '!S532="",'Saleyard Weekly WA '!S532=""),G528,IF('Saleyard Weekly WA '!S532&lt;&gt;"",'Saleyard Weekly WA '!S532,AVERAGE(G528,INDEX('Saleyard Weekly WA '!R533:M,MATCH(FALSE,'Saleyard Weekly WA '!R533:M="",0)))))</f>
        <v>371.06884424999998</v>
      </c>
    </row>
    <row r="530" spans="1:7" x14ac:dyDescent="0.25">
      <c r="A530" s="36">
        <f>'Saleyard Weekly WA '!C533</f>
        <v>40227</v>
      </c>
      <c r="B530" s="66" cm="1">
        <f t="array" ref="B530">IF(AND('Saleyard Weekly WA '!N533="",'Saleyard Weekly WA '!N533=""),B529,IF('Saleyard Weekly WA '!N533&lt;&gt;"",'Saleyard Weekly WA '!N533,AVERAGE(B529,INDEX('Saleyard Weekly WA '!M534:M,MATCH(FALSE,'Saleyard Weekly WA '!M534:M="",0)))))</f>
        <v>540.23467521008399</v>
      </c>
      <c r="C530" s="66" cm="1">
        <f t="array" ref="C530">IF(AND('Saleyard Weekly WA '!O533="",'Saleyard Weekly WA '!O533=""),C529,IF('Saleyard Weekly WA '!O533&lt;&gt;"",'Saleyard Weekly WA '!O533,AVERAGE(C529,INDEX('Saleyard Weekly WA '!N534:M,MATCH(FALSE,'Saleyard Weekly WA '!N534:M="",0)))))</f>
        <v>557.38522441176474</v>
      </c>
      <c r="D530" s="66" cm="1">
        <f t="array" ref="D530">IF(AND('Saleyard Weekly WA '!P533="",'Saleyard Weekly WA '!P533=""),D529,IF('Saleyard Weekly WA '!P533&lt;&gt;"",'Saleyard Weekly WA '!P533,AVERAGE(D529,INDEX('Saleyard Weekly WA '!O534:M,MATCH(FALSE,'Saleyard Weekly WA '!O534:M="",0)))))</f>
        <v>576.08519680462177</v>
      </c>
      <c r="E530" s="66" cm="1">
        <f t="array" ref="E530">IF(AND('Saleyard Weekly WA '!Q533="",'Saleyard Weekly WA '!Q533=""),E529,IF('Saleyard Weekly WA '!Q533&lt;&gt;"",'Saleyard Weekly WA '!Q533,AVERAGE(E529,INDEX('Saleyard Weekly WA '!P534:M,MATCH(FALSE,'Saleyard Weekly WA '!P534:M="",0)))))</f>
        <v>544.21808198739495</v>
      </c>
      <c r="F530" s="66" cm="1">
        <f t="array" ref="F530">IF(AND('Saleyard Weekly WA '!R533="",'Saleyard Weekly WA '!R533=""),F529,IF('Saleyard Weekly WA '!R533&lt;&gt;"",'Saleyard Weekly WA '!R533,AVERAGE(F529,INDEX('Saleyard Weekly WA '!Q534:M,MATCH(FALSE,'Saleyard Weekly WA '!Q534:M="",0)))))</f>
        <v>559.68774776050418</v>
      </c>
      <c r="G530" s="66" cm="1">
        <f t="array" ref="G530">IF(AND('Saleyard Weekly WA '!S533="",'Saleyard Weekly WA '!S533=""),G529,IF('Saleyard Weekly WA '!S533&lt;&gt;"",'Saleyard Weekly WA '!S533,AVERAGE(G529,INDEX('Saleyard Weekly WA '!R534:M,MATCH(FALSE,'Saleyard Weekly WA '!R534:M="",0)))))</f>
        <v>360.02371387605041</v>
      </c>
    </row>
    <row r="531" spans="1:7" x14ac:dyDescent="0.25">
      <c r="A531" s="36">
        <f>'Saleyard Weekly WA '!C534</f>
        <v>40234</v>
      </c>
      <c r="B531" s="66" cm="1">
        <f t="array" ref="B531">IF(AND('Saleyard Weekly WA '!N534="",'Saleyard Weekly WA '!N534=""),B530,IF('Saleyard Weekly WA '!N534&lt;&gt;"",'Saleyard Weekly WA '!N534,AVERAGE(B530,INDEX('Saleyard Weekly WA '!M535:M,MATCH(FALSE,'Saleyard Weekly WA '!M535:M="",0)))))</f>
        <v>501.67123295588232</v>
      </c>
      <c r="C531" s="66" cm="1">
        <f t="array" ref="C531">IF(AND('Saleyard Weekly WA '!O534="",'Saleyard Weekly WA '!O534=""),C530,IF('Saleyard Weekly WA '!O534&lt;&gt;"",'Saleyard Weekly WA '!O534,AVERAGE(C530,INDEX('Saleyard Weekly WA '!N535:M,MATCH(FALSE,'Saleyard Weekly WA '!N535:M="",0)))))</f>
        <v>587.42245039915963</v>
      </c>
      <c r="D531" s="66" cm="1">
        <f t="array" ref="D531">IF(AND('Saleyard Weekly WA '!P534="",'Saleyard Weekly WA '!P534=""),D530,IF('Saleyard Weekly WA '!P534&lt;&gt;"",'Saleyard Weekly WA '!P534,AVERAGE(D530,INDEX('Saleyard Weekly WA '!O535:M,MATCH(FALSE,'Saleyard Weekly WA '!O535:M="",0)))))</f>
        <v>590.31936132773103</v>
      </c>
      <c r="E531" s="66" cm="1">
        <f t="array" ref="E531">IF(AND('Saleyard Weekly WA '!Q534="",'Saleyard Weekly WA '!Q534=""),E530,IF('Saleyard Weekly WA '!Q534&lt;&gt;"",'Saleyard Weekly WA '!Q534,AVERAGE(E530,INDEX('Saleyard Weekly WA '!P535:M,MATCH(FALSE,'Saleyard Weekly WA '!P535:M="",0)))))</f>
        <v>465.98658673949575</v>
      </c>
      <c r="F531" s="66" cm="1">
        <f t="array" ref="F531">IF(AND('Saleyard Weekly WA '!R534="",'Saleyard Weekly WA '!R534=""),F530,IF('Saleyard Weekly WA '!R534&lt;&gt;"",'Saleyard Weekly WA '!R534,AVERAGE(F530,INDEX('Saleyard Weekly WA '!Q535:M,MATCH(FALSE,'Saleyard Weekly WA '!Q535:M="",0)))))</f>
        <v>534.02585943697477</v>
      </c>
      <c r="G531" s="66" cm="1">
        <f t="array" ref="G531">IF(AND('Saleyard Weekly WA '!S534="",'Saleyard Weekly WA '!S534=""),G530,IF('Saleyard Weekly WA '!S534&lt;&gt;"",'Saleyard Weekly WA '!S534,AVERAGE(G530,INDEX('Saleyard Weekly WA '!R535:M,MATCH(FALSE,'Saleyard Weekly WA '!R535:M="",0)))))</f>
        <v>371.56616248949575</v>
      </c>
    </row>
    <row r="532" spans="1:7" x14ac:dyDescent="0.25">
      <c r="A532" s="36">
        <f>'Saleyard Weekly WA '!C535</f>
        <v>40241</v>
      </c>
      <c r="B532" s="66" cm="1">
        <f t="array" ref="B532">IF(AND('Saleyard Weekly WA '!N535="",'Saleyard Weekly WA '!N535=""),B531,IF('Saleyard Weekly WA '!N535&lt;&gt;"",'Saleyard Weekly WA '!N535,AVERAGE(B531,INDEX('Saleyard Weekly WA '!M536:M,MATCH(FALSE,'Saleyard Weekly WA '!M536:M="",0)))))</f>
        <v>569.80387419327724</v>
      </c>
      <c r="C532" s="66" cm="1">
        <f t="array" ref="C532">IF(AND('Saleyard Weekly WA '!O535="",'Saleyard Weekly WA '!O535=""),C531,IF('Saleyard Weekly WA '!O535&lt;&gt;"",'Saleyard Weekly WA '!O535,AVERAGE(C531,INDEX('Saleyard Weekly WA '!N536:M,MATCH(FALSE,'Saleyard Weekly WA '!N536:M="",0)))))</f>
        <v>572.93892611344529</v>
      </c>
      <c r="D532" s="66" cm="1">
        <f t="array" ref="D532">IF(AND('Saleyard Weekly WA '!P535="",'Saleyard Weekly WA '!P535=""),D531,IF('Saleyard Weekly WA '!P535&lt;&gt;"",'Saleyard Weekly WA '!P535,AVERAGE(D531,INDEX('Saleyard Weekly WA '!O536:M,MATCH(FALSE,'Saleyard Weekly WA '!O536:M="",0)))))</f>
        <v>547.73391996638645</v>
      </c>
      <c r="E532" s="66" cm="1">
        <f t="array" ref="E532">IF(AND('Saleyard Weekly WA '!Q535="",'Saleyard Weekly WA '!Q535=""),E531,IF('Saleyard Weekly WA '!Q535&lt;&gt;"",'Saleyard Weekly WA '!Q535,AVERAGE(E531,INDEX('Saleyard Weekly WA '!P536:M,MATCH(FALSE,'Saleyard Weekly WA '!P536:M="",0)))))</f>
        <v>556.88464539495794</v>
      </c>
      <c r="F532" s="66" cm="1">
        <f t="array" ref="F532">IF(AND('Saleyard Weekly WA '!R535="",'Saleyard Weekly WA '!R535=""),F531,IF('Saleyard Weekly WA '!R535&lt;&gt;"",'Saleyard Weekly WA '!R535,AVERAGE(F531,INDEX('Saleyard Weekly WA '!Q536:M,MATCH(FALSE,'Saleyard Weekly WA '!Q536:M="",0)))))</f>
        <v>529.0264659684874</v>
      </c>
      <c r="G532" s="66" cm="1">
        <f t="array" ref="G532">IF(AND('Saleyard Weekly WA '!S535="",'Saleyard Weekly WA '!S535=""),G531,IF('Saleyard Weekly WA '!S535&lt;&gt;"",'Saleyard Weekly WA '!S535,AVERAGE(G531,INDEX('Saleyard Weekly WA '!R536:M,MATCH(FALSE,'Saleyard Weekly WA '!R536:M="",0)))))</f>
        <v>371.09049993277307</v>
      </c>
    </row>
    <row r="533" spans="1:7" x14ac:dyDescent="0.25">
      <c r="A533" s="36">
        <f>'Saleyard Weekly WA '!C536</f>
        <v>40248</v>
      </c>
      <c r="B533" s="66" cm="1">
        <f t="array" ref="B533">IF(AND('Saleyard Weekly WA '!N536="",'Saleyard Weekly WA '!N536=""),B532,IF('Saleyard Weekly WA '!N536&lt;&gt;"",'Saleyard Weekly WA '!N536,AVERAGE(B532,INDEX('Saleyard Weekly WA '!M537:M,MATCH(FALSE,'Saleyard Weekly WA '!M537:M="",0)))))</f>
        <v>489.04557230252101</v>
      </c>
      <c r="C533" s="66" cm="1">
        <f t="array" ref="C533">IF(AND('Saleyard Weekly WA '!O536="",'Saleyard Weekly WA '!O536=""),C532,IF('Saleyard Weekly WA '!O536&lt;&gt;"",'Saleyard Weekly WA '!O536,AVERAGE(C532,INDEX('Saleyard Weekly WA '!N537:M,MATCH(FALSE,'Saleyard Weekly WA '!N537:M="",0)))))</f>
        <v>582.1407815</v>
      </c>
      <c r="D533" s="66" cm="1">
        <f t="array" ref="D533">IF(AND('Saleyard Weekly WA '!P536="",'Saleyard Weekly WA '!P536=""),D532,IF('Saleyard Weekly WA '!P536&lt;&gt;"",'Saleyard Weekly WA '!P536,AVERAGE(D532,INDEX('Saleyard Weekly WA '!O537:M,MATCH(FALSE,'Saleyard Weekly WA '!O537:M="",0)))))</f>
        <v>565.84008420378143</v>
      </c>
      <c r="E533" s="66" cm="1">
        <f t="array" ref="E533">IF(AND('Saleyard Weekly WA '!Q536="",'Saleyard Weekly WA '!Q536=""),E532,IF('Saleyard Weekly WA '!Q536&lt;&gt;"",'Saleyard Weekly WA '!Q536,AVERAGE(E532,INDEX('Saleyard Weekly WA '!P537:M,MATCH(FALSE,'Saleyard Weekly WA '!P537:M="",0)))))</f>
        <v>555.58189697689068</v>
      </c>
      <c r="F533" s="66" cm="1">
        <f t="array" ref="F533">IF(AND('Saleyard Weekly WA '!R536="",'Saleyard Weekly WA '!R536=""),F532,IF('Saleyard Weekly WA '!R536&lt;&gt;"",'Saleyard Weekly WA '!R536,AVERAGE(F532,INDEX('Saleyard Weekly WA '!Q537:M,MATCH(FALSE,'Saleyard Weekly WA '!Q537:M="",0)))))</f>
        <v>533.27731951890746</v>
      </c>
      <c r="G533" s="66" cm="1">
        <f t="array" ref="G533">IF(AND('Saleyard Weekly WA '!S536="",'Saleyard Weekly WA '!S536=""),G532,IF('Saleyard Weekly WA '!S536&lt;&gt;"",'Saleyard Weekly WA '!S536,AVERAGE(G532,INDEX('Saleyard Weekly WA '!R537:M,MATCH(FALSE,'Saleyard Weekly WA '!R537:M="",0)))))</f>
        <v>383.97302134873945</v>
      </c>
    </row>
    <row r="534" spans="1:7" x14ac:dyDescent="0.25">
      <c r="A534" s="36">
        <f>'Saleyard Weekly WA '!C537</f>
        <v>40255</v>
      </c>
      <c r="B534" s="66" cm="1">
        <f t="array" ref="B534">IF(AND('Saleyard Weekly WA '!N537="",'Saleyard Weekly WA '!N537=""),B533,IF('Saleyard Weekly WA '!N537&lt;&gt;"",'Saleyard Weekly WA '!N537,AVERAGE(B533,INDEX('Saleyard Weekly WA '!M538:M,MATCH(FALSE,'Saleyard Weekly WA '!M538:M="",0)))))</f>
        <v>515.55559971428568</v>
      </c>
      <c r="C534" s="66" cm="1">
        <f t="array" ref="C534">IF(AND('Saleyard Weekly WA '!O537="",'Saleyard Weekly WA '!O537=""),C533,IF('Saleyard Weekly WA '!O537&lt;&gt;"",'Saleyard Weekly WA '!O537,AVERAGE(C533,INDEX('Saleyard Weekly WA '!N538:M,MATCH(FALSE,'Saleyard Weekly WA '!N538:M="",0)))))</f>
        <v>547.6374652037814</v>
      </c>
      <c r="D534" s="66" cm="1">
        <f t="array" ref="D534">IF(AND('Saleyard Weekly WA '!P537="",'Saleyard Weekly WA '!P537=""),D533,IF('Saleyard Weekly WA '!P537&lt;&gt;"",'Saleyard Weekly WA '!P537,AVERAGE(D533,INDEX('Saleyard Weekly WA '!O538:M,MATCH(FALSE,'Saleyard Weekly WA '!O538:M="",0)))))</f>
        <v>557.9066311890756</v>
      </c>
      <c r="E534" s="66" cm="1">
        <f t="array" ref="E534">IF(AND('Saleyard Weekly WA '!Q537="",'Saleyard Weekly WA '!Q537=""),E533,IF('Saleyard Weekly WA '!Q537&lt;&gt;"",'Saleyard Weekly WA '!Q537,AVERAGE(E533,INDEX('Saleyard Weekly WA '!P538:M,MATCH(FALSE,'Saleyard Weekly WA '!P538:M="",0)))))</f>
        <v>518.65605830252105</v>
      </c>
      <c r="F534" s="66" cm="1">
        <f t="array" ref="F534">IF(AND('Saleyard Weekly WA '!R537="",'Saleyard Weekly WA '!R537=""),F533,IF('Saleyard Weekly WA '!R537&lt;&gt;"",'Saleyard Weekly WA '!R537,AVERAGE(F533,INDEX('Saleyard Weekly WA '!Q538:M,MATCH(FALSE,'Saleyard Weekly WA '!Q538:M="",0)))))</f>
        <v>518.60278277731084</v>
      </c>
      <c r="G534" s="66" cm="1">
        <f t="array" ref="G534">IF(AND('Saleyard Weekly WA '!S537="",'Saleyard Weekly WA '!S537=""),G533,IF('Saleyard Weekly WA '!S537&lt;&gt;"",'Saleyard Weekly WA '!S537,AVERAGE(G533,INDEX('Saleyard Weekly WA '!R538:M,MATCH(FALSE,'Saleyard Weekly WA '!R538:M="",0)))))</f>
        <v>389.2830759810924</v>
      </c>
    </row>
    <row r="535" spans="1:7" x14ac:dyDescent="0.25">
      <c r="A535" s="36">
        <f>'Saleyard Weekly WA '!C538</f>
        <v>40262</v>
      </c>
      <c r="B535" s="66" cm="1">
        <f t="array" ref="B535">IF(AND('Saleyard Weekly WA '!N538="",'Saleyard Weekly WA '!N538=""),B534,IF('Saleyard Weekly WA '!N538&lt;&gt;"",'Saleyard Weekly WA '!N538,AVERAGE(B534,INDEX('Saleyard Weekly WA '!M539:M,MATCH(FALSE,'Saleyard Weekly WA '!M539:M="",0)))))</f>
        <v>531.58658345168055</v>
      </c>
      <c r="C535" s="66" cm="1">
        <f t="array" ref="C535">IF(AND('Saleyard Weekly WA '!O538="",'Saleyard Weekly WA '!O538=""),C534,IF('Saleyard Weekly WA '!O538&lt;&gt;"",'Saleyard Weekly WA '!O538,AVERAGE(C534,INDEX('Saleyard Weekly WA '!N539:M,MATCH(FALSE,'Saleyard Weekly WA '!N539:M="",0)))))</f>
        <v>553.62025456092431</v>
      </c>
      <c r="D535" s="66" cm="1">
        <f t="array" ref="D535">IF(AND('Saleyard Weekly WA '!P538="",'Saleyard Weekly WA '!P538=""),D534,IF('Saleyard Weekly WA '!P538&lt;&gt;"",'Saleyard Weekly WA '!P538,AVERAGE(D534,INDEX('Saleyard Weekly WA '!O539:M,MATCH(FALSE,'Saleyard Weekly WA '!O539:M="",0)))))</f>
        <v>548.42308706932761</v>
      </c>
      <c r="E535" s="66" cm="1">
        <f t="array" ref="E535">IF(AND('Saleyard Weekly WA '!Q538="",'Saleyard Weekly WA '!Q538=""),E534,IF('Saleyard Weekly WA '!Q538&lt;&gt;"",'Saleyard Weekly WA '!Q538,AVERAGE(E534,INDEX('Saleyard Weekly WA '!P539:M,MATCH(FALSE,'Saleyard Weekly WA '!P539:M="",0)))))</f>
        <v>521.67541687394953</v>
      </c>
      <c r="F535" s="66" cm="1">
        <f t="array" ref="F535">IF(AND('Saleyard Weekly WA '!R538="",'Saleyard Weekly WA '!R538=""),F534,IF('Saleyard Weekly WA '!R538&lt;&gt;"",'Saleyard Weekly WA '!R538,AVERAGE(F534,INDEX('Saleyard Weekly WA '!Q539:M,MATCH(FALSE,'Saleyard Weekly WA '!Q539:M="",0)))))</f>
        <v>553.1437762037815</v>
      </c>
      <c r="G535" s="66" cm="1">
        <f t="array" ref="G535">IF(AND('Saleyard Weekly WA '!S538="",'Saleyard Weekly WA '!S538=""),G534,IF('Saleyard Weekly WA '!S538&lt;&gt;"",'Saleyard Weekly WA '!S538,AVERAGE(G534,INDEX('Saleyard Weekly WA '!R539:M,MATCH(FALSE,'Saleyard Weekly WA '!R539:M="",0)))))</f>
        <v>378.76698793697477</v>
      </c>
    </row>
    <row r="536" spans="1:7" x14ac:dyDescent="0.25">
      <c r="A536" s="36">
        <f>'Saleyard Weekly WA '!C539</f>
        <v>40269</v>
      </c>
      <c r="B536" s="66" cm="1">
        <f t="array" ref="B536">IF(AND('Saleyard Weekly WA '!N539="",'Saleyard Weekly WA '!N539=""),B535,IF('Saleyard Weekly WA '!N539&lt;&gt;"",'Saleyard Weekly WA '!N539,AVERAGE(B535,INDEX('Saleyard Weekly WA '!M540:M,MATCH(FALSE,'Saleyard Weekly WA '!M540:M="",0)))))</f>
        <v>566.47676313987472</v>
      </c>
      <c r="C536" s="66" cm="1">
        <f t="array" ref="C536">IF(AND('Saleyard Weekly WA '!O539="",'Saleyard Weekly WA '!O539=""),C535,IF('Saleyard Weekly WA '!O539&lt;&gt;"",'Saleyard Weekly WA '!O539,AVERAGE(C535,INDEX('Saleyard Weekly WA '!N540:M,MATCH(FALSE,'Saleyard Weekly WA '!N540:M="",0)))))</f>
        <v>567.14945479540711</v>
      </c>
      <c r="D536" s="66" cm="1">
        <f t="array" ref="D536">IF(AND('Saleyard Weekly WA '!P539="",'Saleyard Weekly WA '!P539=""),D535,IF('Saleyard Weekly WA '!P539&lt;&gt;"",'Saleyard Weekly WA '!P539,AVERAGE(D535,INDEX('Saleyard Weekly WA '!O540:M,MATCH(FALSE,'Saleyard Weekly WA '!O540:M="",0)))))</f>
        <v>547.29964534655528</v>
      </c>
      <c r="E536" s="66" cm="1">
        <f t="array" ref="E536">IF(AND('Saleyard Weekly WA '!Q539="",'Saleyard Weekly WA '!Q539=""),E535,IF('Saleyard Weekly WA '!Q539&lt;&gt;"",'Saleyard Weekly WA '!Q539,AVERAGE(E535,INDEX('Saleyard Weekly WA '!P540:M,MATCH(FALSE,'Saleyard Weekly WA '!P540:M="",0)))))</f>
        <v>521.67541687394953</v>
      </c>
      <c r="F536" s="66" cm="1">
        <f t="array" ref="F536">IF(AND('Saleyard Weekly WA '!R539="",'Saleyard Weekly WA '!R539=""),F535,IF('Saleyard Weekly WA '!R539&lt;&gt;"",'Saleyard Weekly WA '!R539,AVERAGE(F535,INDEX('Saleyard Weekly WA '!Q540:M,MATCH(FALSE,'Saleyard Weekly WA '!Q540:M="",0)))))</f>
        <v>553.55365077453018</v>
      </c>
      <c r="G536" s="66" cm="1">
        <f t="array" ref="G536">IF(AND('Saleyard Weekly WA '!S539="",'Saleyard Weekly WA '!S539=""),G535,IF('Saleyard Weekly WA '!S539&lt;&gt;"",'Saleyard Weekly WA '!S539,AVERAGE(G535,INDEX('Saleyard Weekly WA '!R540:M,MATCH(FALSE,'Saleyard Weekly WA '!R540:M="",0)))))</f>
        <v>390.70880548434235</v>
      </c>
    </row>
    <row r="537" spans="1:7" x14ac:dyDescent="0.25">
      <c r="A537" s="36">
        <f>'Saleyard Weekly WA '!C540</f>
        <v>40276</v>
      </c>
      <c r="B537" s="66" cm="1">
        <f t="array" ref="B537">IF(AND('Saleyard Weekly WA '!N540="",'Saleyard Weekly WA '!N540=""),B536,IF('Saleyard Weekly WA '!N540&lt;&gt;"",'Saleyard Weekly WA '!N540,AVERAGE(B536,INDEX('Saleyard Weekly WA '!M541:M,MATCH(FALSE,'Saleyard Weekly WA '!M541:M="",0)))))</f>
        <v>604.7843087056367</v>
      </c>
      <c r="C537" s="66" cm="1">
        <f t="array" ref="C537">IF(AND('Saleyard Weekly WA '!O540="",'Saleyard Weekly WA '!O540=""),C536,IF('Saleyard Weekly WA '!O540&lt;&gt;"",'Saleyard Weekly WA '!O540,AVERAGE(C536,INDEX('Saleyard Weekly WA '!N541:M,MATCH(FALSE,'Saleyard Weekly WA '!N541:M="",0)))))</f>
        <v>584.09494618789142</v>
      </c>
      <c r="D537" s="66" cm="1">
        <f t="array" ref="D537">IF(AND('Saleyard Weekly WA '!P540="",'Saleyard Weekly WA '!P540=""),D536,IF('Saleyard Weekly WA '!P540&lt;&gt;"",'Saleyard Weekly WA '!P540,AVERAGE(D536,INDEX('Saleyard Weekly WA '!O541:M,MATCH(FALSE,'Saleyard Weekly WA '!O541:M="",0)))))</f>
        <v>580.75160943006256</v>
      </c>
      <c r="E537" s="66" cm="1">
        <f t="array" ref="E537">IF(AND('Saleyard Weekly WA '!Q540="",'Saleyard Weekly WA '!Q540=""),E536,IF('Saleyard Weekly WA '!Q540&lt;&gt;"",'Saleyard Weekly WA '!Q540,AVERAGE(E536,INDEX('Saleyard Weekly WA '!P541:M,MATCH(FALSE,'Saleyard Weekly WA '!P541:M="",0)))))</f>
        <v>602.68051852192048</v>
      </c>
      <c r="F537" s="66" cm="1">
        <f t="array" ref="F537">IF(AND('Saleyard Weekly WA '!R540="",'Saleyard Weekly WA '!R540=""),F536,IF('Saleyard Weekly WA '!R540&lt;&gt;"",'Saleyard Weekly WA '!R540,AVERAGE(F536,INDEX('Saleyard Weekly WA '!Q541:M,MATCH(FALSE,'Saleyard Weekly WA '!Q541:M="",0)))))</f>
        <v>617.75716232567845</v>
      </c>
      <c r="G537" s="66" cm="1">
        <f t="array" ref="G537">IF(AND('Saleyard Weekly WA '!S540="",'Saleyard Weekly WA '!S540=""),G536,IF('Saleyard Weekly WA '!S540&lt;&gt;"",'Saleyard Weekly WA '!S540,AVERAGE(G536,INDEX('Saleyard Weekly WA '!R541:M,MATCH(FALSE,'Saleyard Weekly WA '!R541:M="",0)))))</f>
        <v>405.12207515866385</v>
      </c>
    </row>
    <row r="538" spans="1:7" x14ac:dyDescent="0.25">
      <c r="A538" s="36">
        <f>'Saleyard Weekly WA '!C541</f>
        <v>40283</v>
      </c>
      <c r="B538" s="66" cm="1">
        <f t="array" ref="B538">IF(AND('Saleyard Weekly WA '!N541="",'Saleyard Weekly WA '!N541=""),B537,IF('Saleyard Weekly WA '!N541&lt;&gt;"",'Saleyard Weekly WA '!N541,AVERAGE(B537,INDEX('Saleyard Weekly WA '!M542:M,MATCH(FALSE,'Saleyard Weekly WA '!M542:M="",0)))))</f>
        <v>562.89534823173267</v>
      </c>
      <c r="C538" s="66" cm="1">
        <f t="array" ref="C538">IF(AND('Saleyard Weekly WA '!O541="",'Saleyard Weekly WA '!O541=""),C537,IF('Saleyard Weekly WA '!O541&lt;&gt;"",'Saleyard Weekly WA '!O541,AVERAGE(C537,INDEX('Saleyard Weekly WA '!N542:M,MATCH(FALSE,'Saleyard Weekly WA '!N542:M="",0)))))</f>
        <v>586.70741668058452</v>
      </c>
      <c r="D538" s="66" cm="1">
        <f t="array" ref="D538">IF(AND('Saleyard Weekly WA '!P541="",'Saleyard Weekly WA '!P541=""),D537,IF('Saleyard Weekly WA '!P541&lt;&gt;"",'Saleyard Weekly WA '!P541,AVERAGE(D537,INDEX('Saleyard Weekly WA '!O542:M,MATCH(FALSE,'Saleyard Weekly WA '!O542:M="",0)))))</f>
        <v>589.63179000417529</v>
      </c>
      <c r="E538" s="66" cm="1">
        <f t="array" ref="E538">IF(AND('Saleyard Weekly WA '!Q541="",'Saleyard Weekly WA '!Q541=""),E537,IF('Saleyard Weekly WA '!Q541&lt;&gt;"",'Saleyard Weekly WA '!Q541,AVERAGE(E537,INDEX('Saleyard Weekly WA '!P542:M,MATCH(FALSE,'Saleyard Weekly WA '!P542:M="",0)))))</f>
        <v>544.736319835073</v>
      </c>
      <c r="F538" s="66" cm="1">
        <f t="array" ref="F538">IF(AND('Saleyard Weekly WA '!R541="",'Saleyard Weekly WA '!R541=""),F537,IF('Saleyard Weekly WA '!R541&lt;&gt;"",'Saleyard Weekly WA '!R541,AVERAGE(F537,INDEX('Saleyard Weekly WA '!Q542:M,MATCH(FALSE,'Saleyard Weekly WA '!Q542:M="",0)))))</f>
        <v>604.99165407724411</v>
      </c>
      <c r="G538" s="66" cm="1">
        <f t="array" ref="G538">IF(AND('Saleyard Weekly WA '!S541="",'Saleyard Weekly WA '!S541=""),G537,IF('Saleyard Weekly WA '!S541&lt;&gt;"",'Saleyard Weekly WA '!S541,AVERAGE(G537,INDEX('Saleyard Weekly WA '!R542:M,MATCH(FALSE,'Saleyard Weekly WA '!R542:M="",0)))))</f>
        <v>420.0808941169102</v>
      </c>
    </row>
    <row r="539" spans="1:7" x14ac:dyDescent="0.25">
      <c r="A539" s="36">
        <f>'Saleyard Weekly WA '!C542</f>
        <v>40290</v>
      </c>
      <c r="B539" s="66" cm="1">
        <f t="array" ref="B539">IF(AND('Saleyard Weekly WA '!N542="",'Saleyard Weekly WA '!N542=""),B538,IF('Saleyard Weekly WA '!N542&lt;&gt;"",'Saleyard Weekly WA '!N542,AVERAGE(B538,INDEX('Saleyard Weekly WA '!M543:M,MATCH(FALSE,'Saleyard Weekly WA '!M543:M="",0)))))</f>
        <v>586.80699796659701</v>
      </c>
      <c r="C539" s="66" cm="1">
        <f t="array" ref="C539">IF(AND('Saleyard Weekly WA '!O542="",'Saleyard Weekly WA '!O542=""),C538,IF('Saleyard Weekly WA '!O542&lt;&gt;"",'Saleyard Weekly WA '!O542,AVERAGE(C538,INDEX('Saleyard Weekly WA '!N543:M,MATCH(FALSE,'Saleyard Weekly WA '!N543:M="",0)))))</f>
        <v>595.71297851148222</v>
      </c>
      <c r="D539" s="66" cm="1">
        <f t="array" ref="D539">IF(AND('Saleyard Weekly WA '!P542="",'Saleyard Weekly WA '!P542=""),D538,IF('Saleyard Weekly WA '!P542&lt;&gt;"",'Saleyard Weekly WA '!P542,AVERAGE(D538,INDEX('Saleyard Weekly WA '!O543:M,MATCH(FALSE,'Saleyard Weekly WA '!O543:M="",0)))))</f>
        <v>564.68534678288097</v>
      </c>
      <c r="E539" s="66" cm="1">
        <f t="array" ref="E539">IF(AND('Saleyard Weekly WA '!Q542="",'Saleyard Weekly WA '!Q542=""),E538,IF('Saleyard Weekly WA '!Q542&lt;&gt;"",'Saleyard Weekly WA '!Q542,AVERAGE(E538,INDEX('Saleyard Weekly WA '!P543:M,MATCH(FALSE,'Saleyard Weekly WA '!P543:M="",0)))))</f>
        <v>575.53566193528184</v>
      </c>
      <c r="F539" s="66" cm="1">
        <f t="array" ref="F539">IF(AND('Saleyard Weekly WA '!R542="",'Saleyard Weekly WA '!R542=""),F538,IF('Saleyard Weekly WA '!R542&lt;&gt;"",'Saleyard Weekly WA '!R542,AVERAGE(F538,INDEX('Saleyard Weekly WA '!Q543:M,MATCH(FALSE,'Saleyard Weekly WA '!Q543:M="",0)))))</f>
        <v>577.21304189144041</v>
      </c>
      <c r="G539" s="66" cm="1">
        <f t="array" ref="G539">IF(AND('Saleyard Weekly WA '!S542="",'Saleyard Weekly WA '!S542=""),G538,IF('Saleyard Weekly WA '!S542&lt;&gt;"",'Saleyard Weekly WA '!S542,AVERAGE(G538,INDEX('Saleyard Weekly WA '!R543:M,MATCH(FALSE,'Saleyard Weekly WA '!R543:M="",0)))))</f>
        <v>414.23091155741122</v>
      </c>
    </row>
    <row r="540" spans="1:7" x14ac:dyDescent="0.25">
      <c r="A540" s="36">
        <f>'Saleyard Weekly WA '!C543</f>
        <v>40297</v>
      </c>
      <c r="B540" s="66" cm="1">
        <f t="array" ref="B540">IF(AND('Saleyard Weekly WA '!N543="",'Saleyard Weekly WA '!N543=""),B539,IF('Saleyard Weekly WA '!N543&lt;&gt;"",'Saleyard Weekly WA '!N543,AVERAGE(B539,INDEX('Saleyard Weekly WA '!M544:M,MATCH(FALSE,'Saleyard Weekly WA '!M544:M="",0)))))</f>
        <v>586.63807669937364</v>
      </c>
      <c r="C540" s="66" cm="1">
        <f t="array" ref="C540">IF(AND('Saleyard Weekly WA '!O543="",'Saleyard Weekly WA '!O543=""),C539,IF('Saleyard Weekly WA '!O543&lt;&gt;"",'Saleyard Weekly WA '!O543,AVERAGE(C539,INDEX('Saleyard Weekly WA '!N544:M,MATCH(FALSE,'Saleyard Weekly WA '!N544:M="",0)))))</f>
        <v>577.07010128392483</v>
      </c>
      <c r="D540" s="66" cm="1">
        <f t="array" ref="D540">IF(AND('Saleyard Weekly WA '!P543="",'Saleyard Weekly WA '!P543=""),D539,IF('Saleyard Weekly WA '!P543&lt;&gt;"",'Saleyard Weekly WA '!P543,AVERAGE(D539,INDEX('Saleyard Weekly WA '!O544:M,MATCH(FALSE,'Saleyard Weekly WA '!O544:M="",0)))))</f>
        <v>566.6683801419623</v>
      </c>
      <c r="E540" s="66" cm="1">
        <f t="array" ref="E540">IF(AND('Saleyard Weekly WA '!Q543="",'Saleyard Weekly WA '!Q543=""),E539,IF('Saleyard Weekly WA '!Q543&lt;&gt;"",'Saleyard Weekly WA '!Q543,AVERAGE(E539,INDEX('Saleyard Weekly WA '!P544:M,MATCH(FALSE,'Saleyard Weekly WA '!P544:M="",0)))))</f>
        <v>562.87916934446764</v>
      </c>
      <c r="F540" s="66" cm="1">
        <f t="array" ref="F540">IF(AND('Saleyard Weekly WA '!R543="",'Saleyard Weekly WA '!R543=""),F539,IF('Saleyard Weekly WA '!R543&lt;&gt;"",'Saleyard Weekly WA '!R543,AVERAGE(F539,INDEX('Saleyard Weekly WA '!Q544:M,MATCH(FALSE,'Saleyard Weekly WA '!Q544:M="",0)))))</f>
        <v>672.31589000417534</v>
      </c>
      <c r="G540" s="66" cm="1">
        <f t="array" ref="G540">IF(AND('Saleyard Weekly WA '!S543="",'Saleyard Weekly WA '!S543=""),G539,IF('Saleyard Weekly WA '!S543&lt;&gt;"",'Saleyard Weekly WA '!S543,AVERAGE(G539,INDEX('Saleyard Weekly WA '!R544:M,MATCH(FALSE,'Saleyard Weekly WA '!R544:M="",0)))))</f>
        <v>400.18660507515659</v>
      </c>
    </row>
    <row r="541" spans="1:7" x14ac:dyDescent="0.25">
      <c r="A541" s="36">
        <f>'Saleyard Weekly WA '!C544</f>
        <v>40304</v>
      </c>
      <c r="B541" s="66" cm="1">
        <f t="array" ref="B541">IF(AND('Saleyard Weekly WA '!N544="",'Saleyard Weekly WA '!N544=""),B540,IF('Saleyard Weekly WA '!N544&lt;&gt;"",'Saleyard Weekly WA '!N544,AVERAGE(B540,INDEX('Saleyard Weekly WA '!M545:M,MATCH(FALSE,'Saleyard Weekly WA '!M545:M="",0)))))</f>
        <v>621.12937678914409</v>
      </c>
      <c r="C541" s="66" cm="1">
        <f t="array" ref="C541">IF(AND('Saleyard Weekly WA '!O544="",'Saleyard Weekly WA '!O544=""),C540,IF('Saleyard Weekly WA '!O544&lt;&gt;"",'Saleyard Weekly WA '!O544,AVERAGE(C540,INDEX('Saleyard Weekly WA '!N545:M,MATCH(FALSE,'Saleyard Weekly WA '!N545:M="",0)))))</f>
        <v>590.945537091858</v>
      </c>
      <c r="D541" s="66" cm="1">
        <f t="array" ref="D541">IF(AND('Saleyard Weekly WA '!P544="",'Saleyard Weekly WA '!P544=""),D540,IF('Saleyard Weekly WA '!P544&lt;&gt;"",'Saleyard Weekly WA '!P544,AVERAGE(D540,INDEX('Saleyard Weekly WA '!O545:M,MATCH(FALSE,'Saleyard Weekly WA '!O545:M="",0)))))</f>
        <v>569.04346271607517</v>
      </c>
      <c r="E541" s="66" cm="1">
        <f t="array" ref="E541">IF(AND('Saleyard Weekly WA '!Q544="",'Saleyard Weekly WA '!Q544=""),E540,IF('Saleyard Weekly WA '!Q544&lt;&gt;"",'Saleyard Weekly WA '!Q544,AVERAGE(E540,INDEX('Saleyard Weekly WA '!P545:M,MATCH(FALSE,'Saleyard Weekly WA '!P545:M="",0)))))</f>
        <v>557.80288475991642</v>
      </c>
      <c r="F541" s="66" cm="1">
        <f t="array" ref="F541">IF(AND('Saleyard Weekly WA '!R544="",'Saleyard Weekly WA '!R544=""),F540,IF('Saleyard Weekly WA '!R544&lt;&gt;"",'Saleyard Weekly WA '!R544,AVERAGE(F540,INDEX('Saleyard Weekly WA '!Q545:M,MATCH(FALSE,'Saleyard Weekly WA '!Q545:M="",0)))))</f>
        <v>581.06175716910229</v>
      </c>
      <c r="G541" s="66" cm="1">
        <f t="array" ref="G541">IF(AND('Saleyard Weekly WA '!S544="",'Saleyard Weekly WA '!S544=""),G540,IF('Saleyard Weekly WA '!S544&lt;&gt;"",'Saleyard Weekly WA '!S544,AVERAGE(G540,INDEX('Saleyard Weekly WA '!R545:M,MATCH(FALSE,'Saleyard Weekly WA '!R545:M="",0)))))</f>
        <v>410.0847871106472</v>
      </c>
    </row>
    <row r="542" spans="1:7" x14ac:dyDescent="0.25">
      <c r="A542" s="36">
        <f>'Saleyard Weekly WA '!C545</f>
        <v>40311</v>
      </c>
      <c r="B542" s="66" cm="1">
        <f t="array" ref="B542">IF(AND('Saleyard Weekly WA '!N545="",'Saleyard Weekly WA '!N545=""),B541,IF('Saleyard Weekly WA '!N545&lt;&gt;"",'Saleyard Weekly WA '!N545,AVERAGE(B541,INDEX('Saleyard Weekly WA '!M546:M,MATCH(FALSE,'Saleyard Weekly WA '!M546:M="",0)))))</f>
        <v>591.60959302087679</v>
      </c>
      <c r="C542" s="66" cm="1">
        <f t="array" ref="C542">IF(AND('Saleyard Weekly WA '!O545="",'Saleyard Weekly WA '!O545=""),C541,IF('Saleyard Weekly WA '!O545&lt;&gt;"",'Saleyard Weekly WA '!O545,AVERAGE(C541,INDEX('Saleyard Weekly WA '!N546:M,MATCH(FALSE,'Saleyard Weekly WA '!N546:M="",0)))))</f>
        <v>591.74409786430056</v>
      </c>
      <c r="D542" s="66" cm="1">
        <f t="array" ref="D542">IF(AND('Saleyard Weekly WA '!P545="",'Saleyard Weekly WA '!P545=""),D541,IF('Saleyard Weekly WA '!P545&lt;&gt;"",'Saleyard Weekly WA '!P545,AVERAGE(D541,INDEX('Saleyard Weekly WA '!O546:M,MATCH(FALSE,'Saleyard Weekly WA '!O546:M="",0)))))</f>
        <v>568.42361052818376</v>
      </c>
      <c r="E542" s="66" cm="1">
        <f t="array" ref="E542">IF(AND('Saleyard Weekly WA '!Q545="",'Saleyard Weekly WA '!Q545=""),E541,IF('Saleyard Weekly WA '!Q545&lt;&gt;"",'Saleyard Weekly WA '!Q545,AVERAGE(E541,INDEX('Saleyard Weekly WA '!P546:M,MATCH(FALSE,'Saleyard Weekly WA '!P546:M="",0)))))</f>
        <v>526.10547769519837</v>
      </c>
      <c r="F542" s="66" cm="1">
        <f t="array" ref="F542">IF(AND('Saleyard Weekly WA '!R545="",'Saleyard Weekly WA '!R545=""),F541,IF('Saleyard Weekly WA '!R545&lt;&gt;"",'Saleyard Weekly WA '!R545,AVERAGE(F541,INDEX('Saleyard Weekly WA '!Q546:M,MATCH(FALSE,'Saleyard Weekly WA '!Q546:M="",0)))))</f>
        <v>562.96200799373685</v>
      </c>
      <c r="G542" s="66" cm="1">
        <f t="array" ref="G542">IF(AND('Saleyard Weekly WA '!S545="",'Saleyard Weekly WA '!S545=""),G541,IF('Saleyard Weekly WA '!S545&lt;&gt;"",'Saleyard Weekly WA '!S545,AVERAGE(G541,INDEX('Saleyard Weekly WA '!R546:M,MATCH(FALSE,'Saleyard Weekly WA '!R546:M="",0)))))</f>
        <v>392.52044816075158</v>
      </c>
    </row>
    <row r="543" spans="1:7" x14ac:dyDescent="0.25">
      <c r="A543" s="36">
        <f>'Saleyard Weekly WA '!C546</f>
        <v>40318</v>
      </c>
      <c r="B543" s="66" cm="1">
        <f t="array" ref="B543">IF(AND('Saleyard Weekly WA '!N546="",'Saleyard Weekly WA '!N546=""),B542,IF('Saleyard Weekly WA '!N546&lt;&gt;"",'Saleyard Weekly WA '!N546,AVERAGE(B542,INDEX('Saleyard Weekly WA '!M547:M,MATCH(FALSE,'Saleyard Weekly WA '!M547:M="",0)))))</f>
        <v>557.72912512734854</v>
      </c>
      <c r="C543" s="66" cm="1">
        <f t="array" ref="C543">IF(AND('Saleyard Weekly WA '!O546="",'Saleyard Weekly WA '!O546=""),C542,IF('Saleyard Weekly WA '!O546&lt;&gt;"",'Saleyard Weekly WA '!O546,AVERAGE(C542,INDEX('Saleyard Weekly WA '!N547:M,MATCH(FALSE,'Saleyard Weekly WA '!N547:M="",0)))))</f>
        <v>588.90418818580372</v>
      </c>
      <c r="D543" s="66" cm="1">
        <f t="array" ref="D543">IF(AND('Saleyard Weekly WA '!P546="",'Saleyard Weekly WA '!P546=""),D542,IF('Saleyard Weekly WA '!P546&lt;&gt;"",'Saleyard Weekly WA '!P546,AVERAGE(D542,INDEX('Saleyard Weekly WA '!O547:M,MATCH(FALSE,'Saleyard Weekly WA '!O547:M="",0)))))</f>
        <v>587.1037012442589</v>
      </c>
      <c r="E543" s="66" cm="1">
        <f t="array" ref="E543">IF(AND('Saleyard Weekly WA '!Q546="",'Saleyard Weekly WA '!Q546=""),E542,IF('Saleyard Weekly WA '!Q546&lt;&gt;"",'Saleyard Weekly WA '!Q546,AVERAGE(E542,INDEX('Saleyard Weekly WA '!P547:M,MATCH(FALSE,'Saleyard Weekly WA '!P547:M="",0)))))</f>
        <v>555.64756811482255</v>
      </c>
      <c r="F543" s="66" cm="1">
        <f t="array" ref="F543">IF(AND('Saleyard Weekly WA '!R546="",'Saleyard Weekly WA '!R546=""),F542,IF('Saleyard Weekly WA '!R546&lt;&gt;"",'Saleyard Weekly WA '!R546,AVERAGE(F542,INDEX('Saleyard Weekly WA '!Q547:M,MATCH(FALSE,'Saleyard Weekly WA '!Q547:M="",0)))))</f>
        <v>557.65496797912317</v>
      </c>
      <c r="G543" s="66" cm="1">
        <f t="array" ref="G543">IF(AND('Saleyard Weekly WA '!S546="",'Saleyard Weekly WA '!S546=""),G542,IF('Saleyard Weekly WA '!S546&lt;&gt;"",'Saleyard Weekly WA '!S546,AVERAGE(G542,INDEX('Saleyard Weekly WA '!R547:M,MATCH(FALSE,'Saleyard Weekly WA '!R547:M="",0)))))</f>
        <v>390.92962422755738</v>
      </c>
    </row>
    <row r="544" spans="1:7" x14ac:dyDescent="0.25">
      <c r="A544" s="36">
        <f>'Saleyard Weekly WA '!C547</f>
        <v>40325</v>
      </c>
      <c r="B544" s="66" cm="1">
        <f t="array" ref="B544">IF(AND('Saleyard Weekly WA '!N547="",'Saleyard Weekly WA '!N547=""),B543,IF('Saleyard Weekly WA '!N547&lt;&gt;"",'Saleyard Weekly WA '!N547,AVERAGE(B543,INDEX('Saleyard Weekly WA '!M548:M,MATCH(FALSE,'Saleyard Weekly WA '!M548:M="",0)))))</f>
        <v>568.96226592693108</v>
      </c>
      <c r="C544" s="66" cm="1">
        <f t="array" ref="C544">IF(AND('Saleyard Weekly WA '!O547="",'Saleyard Weekly WA '!O547=""),C543,IF('Saleyard Weekly WA '!O547&lt;&gt;"",'Saleyard Weekly WA '!O547,AVERAGE(C543,INDEX('Saleyard Weekly WA '!N548:M,MATCH(FALSE,'Saleyard Weekly WA '!N548:M="",0)))))</f>
        <v>603.89091876617954</v>
      </c>
      <c r="D544" s="66" cm="1">
        <f t="array" ref="D544">IF(AND('Saleyard Weekly WA '!P547="",'Saleyard Weekly WA '!P547=""),D543,IF('Saleyard Weekly WA '!P547&lt;&gt;"",'Saleyard Weekly WA '!P547,AVERAGE(D543,INDEX('Saleyard Weekly WA '!O548:M,MATCH(FALSE,'Saleyard Weekly WA '!O548:M="",0)))))</f>
        <v>588.24166088517745</v>
      </c>
      <c r="E544" s="66" cm="1">
        <f t="array" ref="E544">IF(AND('Saleyard Weekly WA '!Q547="",'Saleyard Weekly WA '!Q547=""),E543,IF('Saleyard Weekly WA '!Q547&lt;&gt;"",'Saleyard Weekly WA '!Q547,AVERAGE(E543,INDEX('Saleyard Weekly WA '!P548:M,MATCH(FALSE,'Saleyard Weekly WA '!P548:M="",0)))))</f>
        <v>561.50891359916488</v>
      </c>
      <c r="F544" s="66" cm="1">
        <f t="array" ref="F544">IF(AND('Saleyard Weekly WA '!R547="",'Saleyard Weekly WA '!R547=""),F543,IF('Saleyard Weekly WA '!R547&lt;&gt;"",'Saleyard Weekly WA '!R547,AVERAGE(F543,INDEX('Saleyard Weekly WA '!Q548:M,MATCH(FALSE,'Saleyard Weekly WA '!Q548:M="",0)))))</f>
        <v>553.39006344467646</v>
      </c>
      <c r="G544" s="66" cm="1">
        <f t="array" ref="G544">IF(AND('Saleyard Weekly WA '!S547="",'Saleyard Weekly WA '!S547=""),G543,IF('Saleyard Weekly WA '!S547&lt;&gt;"",'Saleyard Weekly WA '!S547,AVERAGE(G543,INDEX('Saleyard Weekly WA '!R548:M,MATCH(FALSE,'Saleyard Weekly WA '!R548:M="",0)))))</f>
        <v>414.54401657202499</v>
      </c>
    </row>
    <row r="545" spans="1:7" x14ac:dyDescent="0.25">
      <c r="A545" s="36">
        <f>'Saleyard Weekly WA '!C548</f>
        <v>40332</v>
      </c>
      <c r="B545" s="66" cm="1">
        <f t="array" ref="B545">IF(AND('Saleyard Weekly WA '!N548="",'Saleyard Weekly WA '!N548=""),B544,IF('Saleyard Weekly WA '!N548&lt;&gt;"",'Saleyard Weekly WA '!N548,AVERAGE(B544,INDEX('Saleyard Weekly WA '!M549:M,MATCH(FALSE,'Saleyard Weekly WA '!M549:M="",0)))))</f>
        <v>556.97055804384127</v>
      </c>
      <c r="C545" s="66" cm="1">
        <f t="array" ref="C545">IF(AND('Saleyard Weekly WA '!O548="",'Saleyard Weekly WA '!O548=""),C544,IF('Saleyard Weekly WA '!O548&lt;&gt;"",'Saleyard Weekly WA '!O548,AVERAGE(C544,INDEX('Saleyard Weekly WA '!N549:M,MATCH(FALSE,'Saleyard Weekly WA '!N549:M="",0)))))</f>
        <v>619.85467055741117</v>
      </c>
      <c r="D545" s="66" cm="1">
        <f t="array" ref="D545">IF(AND('Saleyard Weekly WA '!P548="",'Saleyard Weekly WA '!P548=""),D544,IF('Saleyard Weekly WA '!P548&lt;&gt;"",'Saleyard Weekly WA '!P548,AVERAGE(D544,INDEX('Saleyard Weekly WA '!O549:M,MATCH(FALSE,'Saleyard Weekly WA '!O549:M="",0)))))</f>
        <v>596.68234453444677</v>
      </c>
      <c r="E545" s="66" cm="1">
        <f t="array" ref="E545">IF(AND('Saleyard Weekly WA '!Q548="",'Saleyard Weekly WA '!Q548=""),E544,IF('Saleyard Weekly WA '!Q548&lt;&gt;"",'Saleyard Weekly WA '!Q548,AVERAGE(E544,INDEX('Saleyard Weekly WA '!P549:M,MATCH(FALSE,'Saleyard Weekly WA '!P549:M="",0)))))</f>
        <v>523.8923598643006</v>
      </c>
      <c r="F545" s="66" cm="1">
        <f t="array" ref="F545">IF(AND('Saleyard Weekly WA '!R548="",'Saleyard Weekly WA '!R548=""),F544,IF('Saleyard Weekly WA '!R548&lt;&gt;"",'Saleyard Weekly WA '!R548,AVERAGE(F544,INDEX('Saleyard Weekly WA '!Q549:M,MATCH(FALSE,'Saleyard Weekly WA '!Q549:M="",0)))))</f>
        <v>514.915805835073</v>
      </c>
      <c r="G545" s="66" cm="1">
        <f t="array" ref="G545">IF(AND('Saleyard Weekly WA '!S548="",'Saleyard Weekly WA '!S548=""),G544,IF('Saleyard Weekly WA '!S548&lt;&gt;"",'Saleyard Weekly WA '!S548,AVERAGE(G544,INDEX('Saleyard Weekly WA '!R549:M,MATCH(FALSE,'Saleyard Weekly WA '!R549:M="",0)))))</f>
        <v>466.52931943215026</v>
      </c>
    </row>
    <row r="546" spans="1:7" x14ac:dyDescent="0.25">
      <c r="A546" s="36">
        <f>'Saleyard Weekly WA '!C549</f>
        <v>40339</v>
      </c>
      <c r="B546" s="66" cm="1">
        <f t="array" ref="B546">IF(AND('Saleyard Weekly WA '!N549="",'Saleyard Weekly WA '!N549=""),B545,IF('Saleyard Weekly WA '!N549&lt;&gt;"",'Saleyard Weekly WA '!N549,AVERAGE(B545,INDEX('Saleyard Weekly WA '!M550:M,MATCH(FALSE,'Saleyard Weekly WA '!M550:M="",0)))))</f>
        <v>641.88370059290185</v>
      </c>
      <c r="C546" s="66" cm="1">
        <f t="array" ref="C546">IF(AND('Saleyard Weekly WA '!O549="",'Saleyard Weekly WA '!O549=""),C545,IF('Saleyard Weekly WA '!O549&lt;&gt;"",'Saleyard Weekly WA '!O549,AVERAGE(C545,INDEX('Saleyard Weekly WA '!N550:M,MATCH(FALSE,'Saleyard Weekly WA '!N550:M="",0)))))</f>
        <v>604.84910496242162</v>
      </c>
      <c r="D546" s="66" cm="1">
        <f t="array" ref="D546">IF(AND('Saleyard Weekly WA '!P549="",'Saleyard Weekly WA '!P549=""),D545,IF('Saleyard Weekly WA '!P549&lt;&gt;"",'Saleyard Weekly WA '!P549,AVERAGE(D545,INDEX('Saleyard Weekly WA '!O550:M,MATCH(FALSE,'Saleyard Weekly WA '!O550:M="",0)))))</f>
        <v>593.21253877244249</v>
      </c>
      <c r="E546" s="66" cm="1">
        <f t="array" ref="E546">IF(AND('Saleyard Weekly WA '!Q549="",'Saleyard Weekly WA '!Q549=""),E545,IF('Saleyard Weekly WA '!Q549&lt;&gt;"",'Saleyard Weekly WA '!Q549,AVERAGE(E545,INDEX('Saleyard Weekly WA '!P550:M,MATCH(FALSE,'Saleyard Weekly WA '!P550:M="",0)))))</f>
        <v>615.87614955323579</v>
      </c>
      <c r="F546" s="66" cm="1">
        <f t="array" ref="F546">IF(AND('Saleyard Weekly WA '!R549="",'Saleyard Weekly WA '!R549=""),F545,IF('Saleyard Weekly WA '!R549&lt;&gt;"",'Saleyard Weekly WA '!R549,AVERAGE(F545,INDEX('Saleyard Weekly WA '!Q550:M,MATCH(FALSE,'Saleyard Weekly WA '!Q550:M="",0)))))</f>
        <v>595.5396038643006</v>
      </c>
      <c r="G546" s="66" cm="1">
        <f t="array" ref="G546">IF(AND('Saleyard Weekly WA '!S549="",'Saleyard Weekly WA '!S549=""),G545,IF('Saleyard Weekly WA '!S549&lt;&gt;"",'Saleyard Weekly WA '!S549,AVERAGE(G545,INDEX('Saleyard Weekly WA '!R550:M,MATCH(FALSE,'Saleyard Weekly WA '!R550:M="",0)))))</f>
        <v>470.10862389352815</v>
      </c>
    </row>
    <row r="547" spans="1:7" x14ac:dyDescent="0.25">
      <c r="A547" s="36">
        <f>'Saleyard Weekly WA '!C550</f>
        <v>40346</v>
      </c>
      <c r="B547" s="66" cm="1">
        <f t="array" ref="B547">IF(AND('Saleyard Weekly WA '!N550="",'Saleyard Weekly WA '!N550=""),B546,IF('Saleyard Weekly WA '!N550&lt;&gt;"",'Saleyard Weekly WA '!N550,AVERAGE(B546,INDEX('Saleyard Weekly WA '!M551:M,MATCH(FALSE,'Saleyard Weekly WA '!M551:M="",0)))))</f>
        <v>637.74559632567843</v>
      </c>
      <c r="C547" s="66" cm="1">
        <f t="array" ref="C547">IF(AND('Saleyard Weekly WA '!O550="",'Saleyard Weekly WA '!O550=""),C546,IF('Saleyard Weekly WA '!O550&lt;&gt;"",'Saleyard Weekly WA '!O550,AVERAGE(C546,INDEX('Saleyard Weekly WA '!N551:M,MATCH(FALSE,'Saleyard Weekly WA '!N551:M="",0)))))</f>
        <v>630.70146348016704</v>
      </c>
      <c r="D547" s="66" cm="1">
        <f t="array" ref="D547">IF(AND('Saleyard Weekly WA '!P550="",'Saleyard Weekly WA '!P550=""),D546,IF('Saleyard Weekly WA '!P550&lt;&gt;"",'Saleyard Weekly WA '!P550,AVERAGE(D546,INDEX('Saleyard Weekly WA '!O551:M,MATCH(FALSE,'Saleyard Weekly WA '!O551:M="",0)))))</f>
        <v>610.26062413778709</v>
      </c>
      <c r="E547" s="66" cm="1">
        <f t="array" ref="E547">IF(AND('Saleyard Weekly WA '!Q550="",'Saleyard Weekly WA '!Q550=""),E546,IF('Saleyard Weekly WA '!Q550&lt;&gt;"",'Saleyard Weekly WA '!Q550,AVERAGE(E546,INDEX('Saleyard Weekly WA '!P551:M,MATCH(FALSE,'Saleyard Weekly WA '!P551:M="",0)))))</f>
        <v>628.03038954279748</v>
      </c>
      <c r="F547" s="66" cm="1">
        <f t="array" ref="F547">IF(AND('Saleyard Weekly WA '!R550="",'Saleyard Weekly WA '!R550=""),F546,IF('Saleyard Weekly WA '!R550&lt;&gt;"",'Saleyard Weekly WA '!R550,AVERAGE(F546,INDEX('Saleyard Weekly WA '!Q551:M,MATCH(FALSE,'Saleyard Weekly WA '!Q551:M="",0)))))</f>
        <v>551.42675288517739</v>
      </c>
      <c r="G547" s="66" cm="1">
        <f t="array" ref="G547">IF(AND('Saleyard Weekly WA '!S550="",'Saleyard Weekly WA '!S550=""),G546,IF('Saleyard Weekly WA '!S550&lt;&gt;"",'Saleyard Weekly WA '!S550,AVERAGE(G546,INDEX('Saleyard Weekly WA '!R551:M,MATCH(FALSE,'Saleyard Weekly WA '!R551:M="",0)))))</f>
        <v>444.26675978914398</v>
      </c>
    </row>
    <row r="548" spans="1:7" x14ac:dyDescent="0.25">
      <c r="A548" s="36">
        <f>'Saleyard Weekly WA '!C551</f>
        <v>40353</v>
      </c>
      <c r="B548" s="66" cm="1">
        <f t="array" ref="B548">IF(AND('Saleyard Weekly WA '!N551="",'Saleyard Weekly WA '!N551=""),B547,IF('Saleyard Weekly WA '!N551&lt;&gt;"",'Saleyard Weekly WA '!N551,AVERAGE(B547,INDEX('Saleyard Weekly WA '!M552:M,MATCH(FALSE,'Saleyard Weekly WA '!M552:M="",0)))))</f>
        <v>632.65976172860121</v>
      </c>
      <c r="C548" s="66" cm="1">
        <f t="array" ref="C548">IF(AND('Saleyard Weekly WA '!O551="",'Saleyard Weekly WA '!O551=""),C547,IF('Saleyard Weekly WA '!O551&lt;&gt;"",'Saleyard Weekly WA '!O551,AVERAGE(C547,INDEX('Saleyard Weekly WA '!N552:M,MATCH(FALSE,'Saleyard Weekly WA '!N552:M="",0)))))</f>
        <v>621.58468279123167</v>
      </c>
      <c r="D548" s="66" cm="1">
        <f t="array" ref="D548">IF(AND('Saleyard Weekly WA '!P551="",'Saleyard Weekly WA '!P551=""),D547,IF('Saleyard Weekly WA '!P551&lt;&gt;"",'Saleyard Weekly WA '!P551,AVERAGE(D547,INDEX('Saleyard Weekly WA '!O552:M,MATCH(FALSE,'Saleyard Weekly WA '!O552:M="",0)))))</f>
        <v>575.83437929227557</v>
      </c>
      <c r="E548" s="66" cm="1">
        <f t="array" ref="E548">IF(AND('Saleyard Weekly WA '!Q551="",'Saleyard Weekly WA '!Q551=""),E547,IF('Saleyard Weekly WA '!Q551&lt;&gt;"",'Saleyard Weekly WA '!Q551,AVERAGE(E547,INDEX('Saleyard Weekly WA '!P552:M,MATCH(FALSE,'Saleyard Weekly WA '!P552:M="",0)))))</f>
        <v>628.03038954279748</v>
      </c>
      <c r="F548" s="66" cm="1">
        <f t="array" ref="F548">IF(AND('Saleyard Weekly WA '!R551="",'Saleyard Weekly WA '!R551=""),F547,IF('Saleyard Weekly WA '!R551&lt;&gt;"",'Saleyard Weekly WA '!R551,AVERAGE(F547,INDEX('Saleyard Weekly WA '!Q552:M,MATCH(FALSE,'Saleyard Weekly WA '!Q552:M="",0)))))</f>
        <v>503.40044216910229</v>
      </c>
      <c r="G548" s="66" cm="1">
        <f t="array" ref="G548">IF(AND('Saleyard Weekly WA '!S551="",'Saleyard Weekly WA '!S551=""),G547,IF('Saleyard Weekly WA '!S551&lt;&gt;"",'Saleyard Weekly WA '!S551,AVERAGE(G547,INDEX('Saleyard Weekly WA '!R552:M,MATCH(FALSE,'Saleyard Weekly WA '!R552:M="",0)))))</f>
        <v>452.24950540083506</v>
      </c>
    </row>
    <row r="549" spans="1:7" x14ac:dyDescent="0.25">
      <c r="A549" s="36">
        <f>'Saleyard Weekly WA '!C552</f>
        <v>40360</v>
      </c>
      <c r="B549" s="66" cm="1">
        <f t="array" ref="B549">IF(AND('Saleyard Weekly WA '!N552="",'Saleyard Weekly WA '!N552=""),B548,IF('Saleyard Weekly WA '!N552&lt;&gt;"",'Saleyard Weekly WA '!N552,AVERAGE(B548,INDEX('Saleyard Weekly WA '!M553:M,MATCH(FALSE,'Saleyard Weekly WA '!M553:M="",0)))))</f>
        <v>624.11759637512955</v>
      </c>
      <c r="C549" s="66" cm="1">
        <f t="array" ref="C549">IF(AND('Saleyard Weekly WA '!O552="",'Saleyard Weekly WA '!O552=""),C548,IF('Saleyard Weekly WA '!O552&lt;&gt;"",'Saleyard Weekly WA '!O552,AVERAGE(C548,INDEX('Saleyard Weekly WA '!N553:M,MATCH(FALSE,'Saleyard Weekly WA '!N553:M="",0)))))</f>
        <v>626.12201186113987</v>
      </c>
      <c r="D549" s="66" cm="1">
        <f t="array" ref="D549">IF(AND('Saleyard Weekly WA '!P552="",'Saleyard Weekly WA '!P552=""),D548,IF('Saleyard Weekly WA '!P552&lt;&gt;"",'Saleyard Weekly WA '!P552,AVERAGE(D548,INDEX('Saleyard Weekly WA '!O553:M,MATCH(FALSE,'Saleyard Weekly WA '!O553:M="",0)))))</f>
        <v>580.28844198756474</v>
      </c>
      <c r="E549" s="66" cm="1">
        <f t="array" ref="E549">IF(AND('Saleyard Weekly WA '!Q552="",'Saleyard Weekly WA '!Q552=""),E548,IF('Saleyard Weekly WA '!Q552&lt;&gt;"",'Saleyard Weekly WA '!Q552,AVERAGE(E548,INDEX('Saleyard Weekly WA '!P553:M,MATCH(FALSE,'Saleyard Weekly WA '!P553:M="",0)))))</f>
        <v>614.2321071025907</v>
      </c>
      <c r="F549" s="66" cm="1">
        <f t="array" ref="F549">IF(AND('Saleyard Weekly WA '!R552="",'Saleyard Weekly WA '!R552=""),F548,IF('Saleyard Weekly WA '!R552&lt;&gt;"",'Saleyard Weekly WA '!R552,AVERAGE(F548,INDEX('Saleyard Weekly WA '!Q553:M,MATCH(FALSE,'Saleyard Weekly WA '!Q553:M="",0)))))</f>
        <v>597.83361881658038</v>
      </c>
      <c r="G549" s="66" cm="1">
        <f t="array" ref="G549">IF(AND('Saleyard Weekly WA '!S552="",'Saleyard Weekly WA '!S552=""),G548,IF('Saleyard Weekly WA '!S552&lt;&gt;"",'Saleyard Weekly WA '!S552,AVERAGE(G548,INDEX('Saleyard Weekly WA '!R553:M,MATCH(FALSE,'Saleyard Weekly WA '!R553:M="",0)))))</f>
        <v>424.95480892642485</v>
      </c>
    </row>
    <row r="550" spans="1:7" x14ac:dyDescent="0.25">
      <c r="A550" s="36">
        <f>'Saleyard Weekly WA '!C553</f>
        <v>40367</v>
      </c>
      <c r="B550" s="66" cm="1">
        <f t="array" ref="B550">IF(AND('Saleyard Weekly WA '!N553="",'Saleyard Weekly WA '!N553=""),B549,IF('Saleyard Weekly WA '!N553&lt;&gt;"",'Saleyard Weekly WA '!N553,AVERAGE(B549,INDEX('Saleyard Weekly WA '!M554:M,MATCH(FALSE,'Saleyard Weekly WA '!M554:M="",0)))))</f>
        <v>581.85802190259062</v>
      </c>
      <c r="C550" s="66" cm="1">
        <f t="array" ref="C550">IF(AND('Saleyard Weekly WA '!O553="",'Saleyard Weekly WA '!O553=""),C549,IF('Saleyard Weekly WA '!O553&lt;&gt;"",'Saleyard Weekly WA '!O553,AVERAGE(C549,INDEX('Saleyard Weekly WA '!N554:M,MATCH(FALSE,'Saleyard Weekly WA '!N554:M="",0)))))</f>
        <v>630.2236818341969</v>
      </c>
      <c r="D550" s="66" cm="1">
        <f t="array" ref="D550">IF(AND('Saleyard Weekly WA '!P553="",'Saleyard Weekly WA '!P553=""),D549,IF('Saleyard Weekly WA '!P553&lt;&gt;"",'Saleyard Weekly WA '!P553,AVERAGE(D549,INDEX('Saleyard Weekly WA '!O554:M,MATCH(FALSE,'Saleyard Weekly WA '!O554:M="",0)))))</f>
        <v>610.7977337430051</v>
      </c>
      <c r="E550" s="66" cm="1">
        <f t="array" ref="E550">IF(AND('Saleyard Weekly WA '!Q553="",'Saleyard Weekly WA '!Q553=""),E549,IF('Saleyard Weekly WA '!Q553&lt;&gt;"",'Saleyard Weekly WA '!Q553,AVERAGE(E549,INDEX('Saleyard Weekly WA '!P554:M,MATCH(FALSE,'Saleyard Weekly WA '!P554:M="",0)))))</f>
        <v>598.07159992538857</v>
      </c>
      <c r="F550" s="66" cm="1">
        <f t="array" ref="F550">IF(AND('Saleyard Weekly WA '!R553="",'Saleyard Weekly WA '!R553=""),F549,IF('Saleyard Weekly WA '!R553&lt;&gt;"",'Saleyard Weekly WA '!R553,AVERAGE(F549,INDEX('Saleyard Weekly WA '!Q554:M,MATCH(FALSE,'Saleyard Weekly WA '!Q554:M="",0)))))</f>
        <v>531.13570502590676</v>
      </c>
      <c r="G550" s="66" cm="1">
        <f t="array" ref="G550">IF(AND('Saleyard Weekly WA '!S553="",'Saleyard Weekly WA '!S553=""),G549,IF('Saleyard Weekly WA '!S553&lt;&gt;"",'Saleyard Weekly WA '!S553,AVERAGE(G549,INDEX('Saleyard Weekly WA '!R554:M,MATCH(FALSE,'Saleyard Weekly WA '!R554:M="",0)))))</f>
        <v>420.72444224248704</v>
      </c>
    </row>
    <row r="551" spans="1:7" x14ac:dyDescent="0.25">
      <c r="A551" s="36">
        <f>'Saleyard Weekly WA '!C554</f>
        <v>40374</v>
      </c>
      <c r="B551" s="66" cm="1">
        <f t="array" ref="B551">IF(AND('Saleyard Weekly WA '!N554="",'Saleyard Weekly WA '!N554=""),B550,IF('Saleyard Weekly WA '!N554&lt;&gt;"",'Saleyard Weekly WA '!N554,AVERAGE(B550,INDEX('Saleyard Weekly WA '!M555:M,MATCH(FALSE,'Saleyard Weekly WA '!M555:M="",0)))))</f>
        <v>595.75198339067356</v>
      </c>
      <c r="C551" s="66" cm="1">
        <f t="array" ref="C551">IF(AND('Saleyard Weekly WA '!O554="",'Saleyard Weekly WA '!O554=""),C550,IF('Saleyard Weekly WA '!O554&lt;&gt;"",'Saleyard Weekly WA '!O554,AVERAGE(C550,INDEX('Saleyard Weekly WA '!N555:M,MATCH(FALSE,'Saleyard Weekly WA '!N555:M="",0)))))</f>
        <v>650.39862136787565</v>
      </c>
      <c r="D551" s="66" cm="1">
        <f t="array" ref="D551">IF(AND('Saleyard Weekly WA '!P554="",'Saleyard Weekly WA '!P554=""),D550,IF('Saleyard Weekly WA '!P554&lt;&gt;"",'Saleyard Weekly WA '!P554,AVERAGE(D550,INDEX('Saleyard Weekly WA '!O555:M,MATCH(FALSE,'Saleyard Weekly WA '!O555:M="",0)))))</f>
        <v>618.58950706321241</v>
      </c>
      <c r="E551" s="66" cm="1">
        <f t="array" ref="E551">IF(AND('Saleyard Weekly WA '!Q554="",'Saleyard Weekly WA '!Q554=""),E550,IF('Saleyard Weekly WA '!Q554&lt;&gt;"",'Saleyard Weekly WA '!Q554,AVERAGE(E550,INDEX('Saleyard Weekly WA '!P555:M,MATCH(FALSE,'Saleyard Weekly WA '!P555:M="",0)))))</f>
        <v>660.55202280207254</v>
      </c>
      <c r="F551" s="66" cm="1">
        <f t="array" ref="F551">IF(AND('Saleyard Weekly WA '!R554="",'Saleyard Weekly WA '!R554=""),F550,IF('Saleyard Weekly WA '!R554&lt;&gt;"",'Saleyard Weekly WA '!R554,AVERAGE(F550,INDEX('Saleyard Weekly WA '!Q555:M,MATCH(FALSE,'Saleyard Weekly WA '!Q555:M="",0)))))</f>
        <v>517.98635336787561</v>
      </c>
      <c r="G551" s="66" cm="1">
        <f t="array" ref="G551">IF(AND('Saleyard Weekly WA '!S554="",'Saleyard Weekly WA '!S554=""),G550,IF('Saleyard Weekly WA '!S554&lt;&gt;"",'Saleyard Weekly WA '!S554,AVERAGE(G550,INDEX('Saleyard Weekly WA '!R555:M,MATCH(FALSE,'Saleyard Weekly WA '!R555:M="",0)))))</f>
        <v>470.41781086424874</v>
      </c>
    </row>
    <row r="552" spans="1:7" x14ac:dyDescent="0.25">
      <c r="A552" s="36">
        <f>'Saleyard Weekly WA '!C555</f>
        <v>40381</v>
      </c>
      <c r="B552" s="66" cm="1">
        <f t="array" ref="B552">IF(AND('Saleyard Weekly WA '!N555="",'Saleyard Weekly WA '!N555=""),B551,IF('Saleyard Weekly WA '!N555&lt;&gt;"",'Saleyard Weekly WA '!N555,AVERAGE(B551,INDEX('Saleyard Weekly WA '!M556:M,MATCH(FALSE,'Saleyard Weekly WA '!M556:M="",0)))))</f>
        <v>637.42622395025899</v>
      </c>
      <c r="C552" s="66" cm="1">
        <f t="array" ref="C552">IF(AND('Saleyard Weekly WA '!O555="",'Saleyard Weekly WA '!O555=""),C551,IF('Saleyard Weekly WA '!O555&lt;&gt;"",'Saleyard Weekly WA '!O555,AVERAGE(C551,INDEX('Saleyard Weekly WA '!N556:M,MATCH(FALSE,'Saleyard Weekly WA '!N556:M="",0)))))</f>
        <v>667.03373346735759</v>
      </c>
      <c r="D552" s="66" cm="1">
        <f t="array" ref="D552">IF(AND('Saleyard Weekly WA '!P555="",'Saleyard Weekly WA '!P555=""),D551,IF('Saleyard Weekly WA '!P555&lt;&gt;"",'Saleyard Weekly WA '!P555,AVERAGE(D551,INDEX('Saleyard Weekly WA '!O556:M,MATCH(FALSE,'Saleyard Weekly WA '!O556:M="",0)))))</f>
        <v>650.14203753989636</v>
      </c>
      <c r="E552" s="66" cm="1">
        <f t="array" ref="E552">IF(AND('Saleyard Weekly WA '!Q555="",'Saleyard Weekly WA '!Q555=""),E551,IF('Saleyard Weekly WA '!Q555&lt;&gt;"",'Saleyard Weekly WA '!Q555,AVERAGE(E551,INDEX('Saleyard Weekly WA '!P556:M,MATCH(FALSE,'Saleyard Weekly WA '!P556:M="",0)))))</f>
        <v>675.15458573264254</v>
      </c>
      <c r="F552" s="66" cm="1">
        <f t="array" ref="F552">IF(AND('Saleyard Weekly WA '!R555="",'Saleyard Weekly WA '!R555=""),F551,IF('Saleyard Weekly WA '!R555&lt;&gt;"",'Saleyard Weekly WA '!R555,AVERAGE(F551,INDEX('Saleyard Weekly WA '!Q556:M,MATCH(FALSE,'Saleyard Weekly WA '!Q556:M="",0)))))</f>
        <v>658.76915259481871</v>
      </c>
      <c r="G552" s="66" cm="1">
        <f t="array" ref="G552">IF(AND('Saleyard Weekly WA '!S555="",'Saleyard Weekly WA '!S555=""),G551,IF('Saleyard Weekly WA '!S555&lt;&gt;"",'Saleyard Weekly WA '!S555,AVERAGE(G551,INDEX('Saleyard Weekly WA '!R556:M,MATCH(FALSE,'Saleyard Weekly WA '!R556:M="",0)))))</f>
        <v>476.04773439792746</v>
      </c>
    </row>
    <row r="553" spans="1:7" x14ac:dyDescent="0.25">
      <c r="A553" s="36">
        <f>'Saleyard Weekly WA '!C556</f>
        <v>40388</v>
      </c>
      <c r="B553" s="66" cm="1">
        <f t="array" ref="B553">IF(AND('Saleyard Weekly WA '!N556="",'Saleyard Weekly WA '!N556=""),B552,IF('Saleyard Weekly WA '!N556&lt;&gt;"",'Saleyard Weekly WA '!N556,AVERAGE(B552,INDEX('Saleyard Weekly WA '!M557:M,MATCH(FALSE,'Saleyard Weekly WA '!M557:M="",0)))))</f>
        <v>675.9205583150258</v>
      </c>
      <c r="C553" s="66" cm="1">
        <f t="array" ref="C553">IF(AND('Saleyard Weekly WA '!O556="",'Saleyard Weekly WA '!O556=""),C552,IF('Saleyard Weekly WA '!O556&lt;&gt;"",'Saleyard Weekly WA '!O556,AVERAGE(C552,INDEX('Saleyard Weekly WA '!N557:M,MATCH(FALSE,'Saleyard Weekly WA '!N557:M="",0)))))</f>
        <v>660.80896897409332</v>
      </c>
      <c r="D553" s="66" cm="1">
        <f t="array" ref="D553">IF(AND('Saleyard Weekly WA '!P556="",'Saleyard Weekly WA '!P556=""),D552,IF('Saleyard Weekly WA '!P556&lt;&gt;"",'Saleyard Weekly WA '!P556,AVERAGE(D552,INDEX('Saleyard Weekly WA '!O557:M,MATCH(FALSE,'Saleyard Weekly WA '!O557:M="",0)))))</f>
        <v>651.19912186942997</v>
      </c>
      <c r="E553" s="66" cm="1">
        <f t="array" ref="E553">IF(AND('Saleyard Weekly WA '!Q556="",'Saleyard Weekly WA '!Q556=""),E552,IF('Saleyard Weekly WA '!Q556&lt;&gt;"",'Saleyard Weekly WA '!Q556,AVERAGE(E552,INDEX('Saleyard Weekly WA '!P557:M,MATCH(FALSE,'Saleyard Weekly WA '!P557:M="",0)))))</f>
        <v>648.99635590673574</v>
      </c>
      <c r="F553" s="66" cm="1">
        <f t="array" ref="F553">IF(AND('Saleyard Weekly WA '!R556="",'Saleyard Weekly WA '!R556=""),F552,IF('Saleyard Weekly WA '!R556&lt;&gt;"",'Saleyard Weekly WA '!R556,AVERAGE(F552,INDEX('Saleyard Weekly WA '!Q557:M,MATCH(FALSE,'Saleyard Weekly WA '!Q557:M="",0)))))</f>
        <v>662.03009589844555</v>
      </c>
      <c r="G553" s="66" cm="1">
        <f t="array" ref="G553">IF(AND('Saleyard Weekly WA '!S556="",'Saleyard Weekly WA '!S556=""),G552,IF('Saleyard Weekly WA '!S556&lt;&gt;"",'Saleyard Weekly WA '!S556,AVERAGE(G552,INDEX('Saleyard Weekly WA '!R557:M,MATCH(FALSE,'Saleyard Weekly WA '!R557:M="",0)))))</f>
        <v>462.2277329492228</v>
      </c>
    </row>
    <row r="554" spans="1:7" x14ac:dyDescent="0.25">
      <c r="A554" s="36">
        <f>'Saleyard Weekly WA '!C557</f>
        <v>40395</v>
      </c>
      <c r="B554" s="66" cm="1">
        <f t="array" ref="B554">IF(AND('Saleyard Weekly WA '!N557="",'Saleyard Weekly WA '!N557=""),B553,IF('Saleyard Weekly WA '!N557&lt;&gt;"",'Saleyard Weekly WA '!N557,AVERAGE(B553,INDEX('Saleyard Weekly WA '!M558:M,MATCH(FALSE,'Saleyard Weekly WA '!M558:M="",0)))))</f>
        <v>552.7791460331606</v>
      </c>
      <c r="C554" s="66" cm="1">
        <f t="array" ref="C554">IF(AND('Saleyard Weekly WA '!O557="",'Saleyard Weekly WA '!O557=""),C553,IF('Saleyard Weekly WA '!O557&lt;&gt;"",'Saleyard Weekly WA '!O557,AVERAGE(C553,INDEX('Saleyard Weekly WA '!N558:M,MATCH(FALSE,'Saleyard Weekly WA '!N558:M="",0)))))</f>
        <v>648.22380612227983</v>
      </c>
      <c r="D554" s="66" cm="1">
        <f t="array" ref="D554">IF(AND('Saleyard Weekly WA '!P557="",'Saleyard Weekly WA '!P557=""),D553,IF('Saleyard Weekly WA '!P557&lt;&gt;"",'Saleyard Weekly WA '!P557,AVERAGE(D553,INDEX('Saleyard Weekly WA '!O558:M,MATCH(FALSE,'Saleyard Weekly WA '!O558:M="",0)))))</f>
        <v>618.68778481243521</v>
      </c>
      <c r="E554" s="66" cm="1">
        <f t="array" ref="E554">IF(AND('Saleyard Weekly WA '!Q557="",'Saleyard Weekly WA '!Q557=""),E553,IF('Saleyard Weekly WA '!Q557&lt;&gt;"",'Saleyard Weekly WA '!Q557,AVERAGE(E553,INDEX('Saleyard Weekly WA '!P558:M,MATCH(FALSE,'Saleyard Weekly WA '!P558:M="",0)))))</f>
        <v>520.31845343212433</v>
      </c>
      <c r="F554" s="66" cm="1">
        <f t="array" ref="F554">IF(AND('Saleyard Weekly WA '!R557="",'Saleyard Weekly WA '!R557=""),F553,IF('Saleyard Weekly WA '!R557&lt;&gt;"",'Saleyard Weekly WA '!R557,AVERAGE(F553,INDEX('Saleyard Weekly WA '!Q558:M,MATCH(FALSE,'Saleyard Weekly WA '!Q558:M="",0)))))</f>
        <v>460.52888111709842</v>
      </c>
      <c r="G554" s="66" cm="1">
        <f t="array" ref="G554">IF(AND('Saleyard Weekly WA '!S557="",'Saleyard Weekly WA '!S557=""),G553,IF('Saleyard Weekly WA '!S557&lt;&gt;"",'Saleyard Weekly WA '!S557,AVERAGE(G553,INDEX('Saleyard Weekly WA '!R558:M,MATCH(FALSE,'Saleyard Weekly WA '!R558:M="",0)))))</f>
        <v>452.39944261347148</v>
      </c>
    </row>
    <row r="555" spans="1:7" x14ac:dyDescent="0.25">
      <c r="A555" s="36">
        <f>'Saleyard Weekly WA '!C558</f>
        <v>40402</v>
      </c>
      <c r="B555" s="66" cm="1">
        <f t="array" ref="B555">IF(AND('Saleyard Weekly WA '!N558="",'Saleyard Weekly WA '!N558=""),B554,IF('Saleyard Weekly WA '!N558&lt;&gt;"",'Saleyard Weekly WA '!N558,AVERAGE(B554,INDEX('Saleyard Weekly WA '!M559:M,MATCH(FALSE,'Saleyard Weekly WA '!M559:M="",0)))))</f>
        <v>543.39059307772015</v>
      </c>
      <c r="C555" s="66" cm="1">
        <f t="array" ref="C555">IF(AND('Saleyard Weekly WA '!O558="",'Saleyard Weekly WA '!O558=""),C554,IF('Saleyard Weekly WA '!O558&lt;&gt;"",'Saleyard Weekly WA '!O558,AVERAGE(C554,INDEX('Saleyard Weekly WA '!N559:M,MATCH(FALSE,'Saleyard Weekly WA '!N559:M="",0)))))</f>
        <v>600.21866416165801</v>
      </c>
      <c r="D555" s="66" cm="1">
        <f t="array" ref="D555">IF(AND('Saleyard Weekly WA '!P558="",'Saleyard Weekly WA '!P558=""),D554,IF('Saleyard Weekly WA '!P558&lt;&gt;"",'Saleyard Weekly WA '!P558,AVERAGE(D554,INDEX('Saleyard Weekly WA '!O559:M,MATCH(FALSE,'Saleyard Weekly WA '!O559:M="",0)))))</f>
        <v>597.0477663419689</v>
      </c>
      <c r="E555" s="66" cm="1">
        <f t="array" ref="E555">IF(AND('Saleyard Weekly WA '!Q558="",'Saleyard Weekly WA '!Q558=""),E554,IF('Saleyard Weekly WA '!Q558&lt;&gt;"",'Saleyard Weekly WA '!Q558,AVERAGE(E554,INDEX('Saleyard Weekly WA '!P559:M,MATCH(FALSE,'Saleyard Weekly WA '!P559:M="",0)))))</f>
        <v>572.46468313575133</v>
      </c>
      <c r="F555" s="66" cm="1">
        <f t="array" ref="F555">IF(AND('Saleyard Weekly WA '!R558="",'Saleyard Weekly WA '!R558=""),F554,IF('Saleyard Weekly WA '!R558&lt;&gt;"",'Saleyard Weekly WA '!R558,AVERAGE(F554,INDEX('Saleyard Weekly WA '!Q559:M,MATCH(FALSE,'Saleyard Weekly WA '!Q559:M="",0)))))</f>
        <v>479.79785770362696</v>
      </c>
      <c r="G555" s="66" cm="1">
        <f t="array" ref="G555">IF(AND('Saleyard Weekly WA '!S558="",'Saleyard Weekly WA '!S558=""),G554,IF('Saleyard Weekly WA '!S558&lt;&gt;"",'Saleyard Weekly WA '!S558,AVERAGE(G554,INDEX('Saleyard Weekly WA '!R559:M,MATCH(FALSE,'Saleyard Weekly WA '!R559:M="",0)))))</f>
        <v>389.60814170362693</v>
      </c>
    </row>
    <row r="556" spans="1:7" x14ac:dyDescent="0.25">
      <c r="A556" s="36">
        <f>'Saleyard Weekly WA '!C559</f>
        <v>40409</v>
      </c>
      <c r="B556" s="66" cm="1">
        <f t="array" ref="B556">IF(AND('Saleyard Weekly WA '!N559="",'Saleyard Weekly WA '!N559=""),B555,IF('Saleyard Weekly WA '!N559&lt;&gt;"",'Saleyard Weekly WA '!N559,AVERAGE(B555,INDEX('Saleyard Weekly WA '!M560:M,MATCH(FALSE,'Saleyard Weekly WA '!M560:M="",0)))))</f>
        <v>547.17973593367878</v>
      </c>
      <c r="C556" s="66" cm="1">
        <f t="array" ref="C556">IF(AND('Saleyard Weekly WA '!O559="",'Saleyard Weekly WA '!O559=""),C555,IF('Saleyard Weekly WA '!O559&lt;&gt;"",'Saleyard Weekly WA '!O559,AVERAGE(C555,INDEX('Saleyard Weekly WA '!N560:M,MATCH(FALSE,'Saleyard Weekly WA '!N560:M="",0)))))</f>
        <v>585.75201014300524</v>
      </c>
      <c r="D556" s="66" cm="1">
        <f t="array" ref="D556">IF(AND('Saleyard Weekly WA '!P559="",'Saleyard Weekly WA '!P559=""),D555,IF('Saleyard Weekly WA '!P559&lt;&gt;"",'Saleyard Weekly WA '!P559,AVERAGE(D555,INDEX('Saleyard Weekly WA '!O560:M,MATCH(FALSE,'Saleyard Weekly WA '!O560:M="",0)))))</f>
        <v>501.63701113160624</v>
      </c>
      <c r="E556" s="66" cm="1">
        <f t="array" ref="E556">IF(AND('Saleyard Weekly WA '!Q559="",'Saleyard Weekly WA '!Q559=""),E555,IF('Saleyard Weekly WA '!Q559&lt;&gt;"",'Saleyard Weekly WA '!Q559,AVERAGE(E555,INDEX('Saleyard Weekly WA '!P560:M,MATCH(FALSE,'Saleyard Weekly WA '!P560:M="",0)))))</f>
        <v>448.45482905077722</v>
      </c>
      <c r="F556" s="66" cm="1">
        <f t="array" ref="F556">IF(AND('Saleyard Weekly WA '!R559="",'Saleyard Weekly WA '!R559=""),F555,IF('Saleyard Weekly WA '!R559&lt;&gt;"",'Saleyard Weekly WA '!R559,AVERAGE(F555,INDEX('Saleyard Weekly WA '!Q560:M,MATCH(FALSE,'Saleyard Weekly WA '!Q560:M="",0)))))</f>
        <v>461.57839807668398</v>
      </c>
      <c r="G556" s="66" cm="1">
        <f t="array" ref="G556">IF(AND('Saleyard Weekly WA '!S559="",'Saleyard Weekly WA '!S559=""),G555,IF('Saleyard Weekly WA '!S559&lt;&gt;"",'Saleyard Weekly WA '!S559,AVERAGE(G555,INDEX('Saleyard Weekly WA '!R560:M,MATCH(FALSE,'Saleyard Weekly WA '!R560:M="",0)))))</f>
        <v>379.13611190051813</v>
      </c>
    </row>
    <row r="557" spans="1:7" x14ac:dyDescent="0.25">
      <c r="A557" s="36">
        <f>'Saleyard Weekly WA '!C560</f>
        <v>40416</v>
      </c>
      <c r="B557" s="66" cm="1">
        <f t="array" ref="B557">IF(AND('Saleyard Weekly WA '!N560="",'Saleyard Weekly WA '!N560=""),B556,IF('Saleyard Weekly WA '!N560&lt;&gt;"",'Saleyard Weekly WA '!N560,AVERAGE(B556,INDEX('Saleyard Weekly WA '!M561:M,MATCH(FALSE,'Saleyard Weekly WA '!M561:M="",0)))))</f>
        <v>562.97856276891196</v>
      </c>
      <c r="C557" s="66" cm="1">
        <f t="array" ref="C557">IF(AND('Saleyard Weekly WA '!O560="",'Saleyard Weekly WA '!O560=""),C556,IF('Saleyard Weekly WA '!O560&lt;&gt;"",'Saleyard Weekly WA '!O560,AVERAGE(C556,INDEX('Saleyard Weekly WA '!N561:M,MATCH(FALSE,'Saleyard Weekly WA '!N561:M="",0)))))</f>
        <v>607.84956629430053</v>
      </c>
      <c r="D557" s="66" cm="1">
        <f t="array" ref="D557">IF(AND('Saleyard Weekly WA '!P560="",'Saleyard Weekly WA '!P560=""),D556,IF('Saleyard Weekly WA '!P560&lt;&gt;"",'Saleyard Weekly WA '!P560,AVERAGE(D556,INDEX('Saleyard Weekly WA '!O561:M,MATCH(FALSE,'Saleyard Weekly WA '!O561:M="",0)))))</f>
        <v>523.02322374507776</v>
      </c>
      <c r="E557" s="66" cm="1">
        <f t="array" ref="E557">IF(AND('Saleyard Weekly WA '!Q560="",'Saleyard Weekly WA '!Q560=""),E556,IF('Saleyard Weekly WA '!Q560&lt;&gt;"",'Saleyard Weekly WA '!Q560,AVERAGE(E556,INDEX('Saleyard Weekly WA '!P561:M,MATCH(FALSE,'Saleyard Weekly WA '!P561:M="",0)))))</f>
        <v>481.47983482694298</v>
      </c>
      <c r="F557" s="66" cm="1">
        <f t="array" ref="F557">IF(AND('Saleyard Weekly WA '!R560="",'Saleyard Weekly WA '!R560=""),F556,IF('Saleyard Weekly WA '!R560&lt;&gt;"",'Saleyard Weekly WA '!R560,AVERAGE(F556,INDEX('Saleyard Weekly WA '!Q561:M,MATCH(FALSE,'Saleyard Weekly WA '!Q561:M="",0)))))</f>
        <v>457.37863571191713</v>
      </c>
      <c r="G557" s="66" cm="1">
        <f t="array" ref="G557">IF(AND('Saleyard Weekly WA '!S560="",'Saleyard Weekly WA '!S560=""),G556,IF('Saleyard Weekly WA '!S560&lt;&gt;"",'Saleyard Weekly WA '!S560,AVERAGE(G556,INDEX('Saleyard Weekly WA '!R561:M,MATCH(FALSE,'Saleyard Weekly WA '!R561:M="",0)))))</f>
        <v>385.01862630259069</v>
      </c>
    </row>
    <row r="558" spans="1:7" x14ac:dyDescent="0.25">
      <c r="A558" s="36">
        <f>'Saleyard Weekly WA '!C561</f>
        <v>40423</v>
      </c>
      <c r="B558" s="66" cm="1">
        <f t="array" ref="B558">IF(AND('Saleyard Weekly WA '!N561="",'Saleyard Weekly WA '!N561=""),B557,IF('Saleyard Weekly WA '!N561&lt;&gt;"",'Saleyard Weekly WA '!N561,AVERAGE(B557,INDEX('Saleyard Weekly WA '!M562:M,MATCH(FALSE,'Saleyard Weekly WA '!M562:M="",0)))))</f>
        <v>561.0177828331606</v>
      </c>
      <c r="C558" s="66" cm="1">
        <f t="array" ref="C558">IF(AND('Saleyard Weekly WA '!O561="",'Saleyard Weekly WA '!O561=""),C557,IF('Saleyard Weekly WA '!O561&lt;&gt;"",'Saleyard Weekly WA '!O561,AVERAGE(C557,INDEX('Saleyard Weekly WA '!N562:M,MATCH(FALSE,'Saleyard Weekly WA '!N562:M="",0)))))</f>
        <v>588.14862538445595</v>
      </c>
      <c r="D558" s="66" cm="1">
        <f t="array" ref="D558">IF(AND('Saleyard Weekly WA '!P561="",'Saleyard Weekly WA '!P561=""),D557,IF('Saleyard Weekly WA '!P561&lt;&gt;"",'Saleyard Weekly WA '!P561,AVERAGE(D557,INDEX('Saleyard Weekly WA '!O562:M,MATCH(FALSE,'Saleyard Weekly WA '!O562:M="",0)))))</f>
        <v>425.86364551295338</v>
      </c>
      <c r="E558" s="66" cm="1">
        <f t="array" ref="E558">IF(AND('Saleyard Weekly WA '!Q561="",'Saleyard Weekly WA '!Q561=""),E557,IF('Saleyard Weekly WA '!Q561&lt;&gt;"",'Saleyard Weekly WA '!Q561,AVERAGE(E557,INDEX('Saleyard Weekly WA '!P562:M,MATCH(FALSE,'Saleyard Weekly WA '!P562:M="",0)))))</f>
        <v>427.15621041865285</v>
      </c>
      <c r="F558" s="66" cm="1">
        <f t="array" ref="F558">IF(AND('Saleyard Weekly WA '!R561="",'Saleyard Weekly WA '!R561=""),F557,IF('Saleyard Weekly WA '!R561&lt;&gt;"",'Saleyard Weekly WA '!R561,AVERAGE(F557,INDEX('Saleyard Weekly WA '!Q562:M,MATCH(FALSE,'Saleyard Weekly WA '!Q562:M="",0)))))</f>
        <v>460.53365855751292</v>
      </c>
      <c r="G558" s="66" cm="1">
        <f t="array" ref="G558">IF(AND('Saleyard Weekly WA '!S561="",'Saleyard Weekly WA '!S561=""),G557,IF('Saleyard Weekly WA '!S561&lt;&gt;"",'Saleyard Weekly WA '!S561,AVERAGE(G557,INDEX('Saleyard Weekly WA '!R562:M,MATCH(FALSE,'Saleyard Weekly WA '!R562:M="",0)))))</f>
        <v>384.5277374238342</v>
      </c>
    </row>
    <row r="559" spans="1:7" x14ac:dyDescent="0.25">
      <c r="A559" s="36">
        <f>'Saleyard Weekly WA '!C562</f>
        <v>40430</v>
      </c>
      <c r="B559" s="66" cm="1">
        <f t="array" ref="B559">IF(AND('Saleyard Weekly WA '!N562="",'Saleyard Weekly WA '!N562=""),B558,IF('Saleyard Weekly WA '!N562&lt;&gt;"",'Saleyard Weekly WA '!N562,AVERAGE(B558,INDEX('Saleyard Weekly WA '!M563:M,MATCH(FALSE,'Saleyard Weekly WA '!M563:M="",0)))))</f>
        <v>508.93099668601036</v>
      </c>
      <c r="C559" s="66" cm="1">
        <f t="array" ref="C559">IF(AND('Saleyard Weekly WA '!O562="",'Saleyard Weekly WA '!O562=""),C558,IF('Saleyard Weekly WA '!O562&lt;&gt;"",'Saleyard Weekly WA '!O562,AVERAGE(C558,INDEX('Saleyard Weekly WA '!N563:M,MATCH(FALSE,'Saleyard Weekly WA '!N563:M="",0)))))</f>
        <v>553.3126874694301</v>
      </c>
      <c r="D559" s="66" cm="1">
        <f t="array" ref="D559">IF(AND('Saleyard Weekly WA '!P562="",'Saleyard Weekly WA '!P562=""),D558,IF('Saleyard Weekly WA '!P562&lt;&gt;"",'Saleyard Weekly WA '!P562,AVERAGE(D558,INDEX('Saleyard Weekly WA '!O563:M,MATCH(FALSE,'Saleyard Weekly WA '!O563:M="",0)))))</f>
        <v>467.59943911709843</v>
      </c>
      <c r="E559" s="66" cm="1">
        <f t="array" ref="E559">IF(AND('Saleyard Weekly WA '!Q562="",'Saleyard Weekly WA '!Q562=""),E558,IF('Saleyard Weekly WA '!Q562&lt;&gt;"",'Saleyard Weekly WA '!Q562,AVERAGE(E558,INDEX('Saleyard Weekly WA '!P563:M,MATCH(FALSE,'Saleyard Weekly WA '!P563:M="",0)))))</f>
        <v>427.15621041865285</v>
      </c>
      <c r="F559" s="66" cm="1">
        <f t="array" ref="F559">IF(AND('Saleyard Weekly WA '!R562="",'Saleyard Weekly WA '!R562=""),F558,IF('Saleyard Weekly WA '!R562&lt;&gt;"",'Saleyard Weekly WA '!R562,AVERAGE(F558,INDEX('Saleyard Weekly WA '!Q563:M,MATCH(FALSE,'Saleyard Weekly WA '!Q563:M="",0)))))</f>
        <v>535.17096917512958</v>
      </c>
      <c r="G559" s="66" cm="1">
        <f t="array" ref="G559">IF(AND('Saleyard Weekly WA '!S562="",'Saleyard Weekly WA '!S562=""),G558,IF('Saleyard Weekly WA '!S562&lt;&gt;"",'Saleyard Weekly WA '!S562,AVERAGE(G558,INDEX('Saleyard Weekly WA '!R563:M,MATCH(FALSE,'Saleyard Weekly WA '!R563:M="",0)))))</f>
        <v>379.4638754051814</v>
      </c>
    </row>
    <row r="560" spans="1:7" x14ac:dyDescent="0.25">
      <c r="A560" s="36">
        <f>'Saleyard Weekly WA '!C563</f>
        <v>40437</v>
      </c>
      <c r="B560" s="66" cm="1">
        <f t="array" ref="B560">IF(AND('Saleyard Weekly WA '!N563="",'Saleyard Weekly WA '!N563=""),B559,IF('Saleyard Weekly WA '!N563&lt;&gt;"",'Saleyard Weekly WA '!N563,AVERAGE(B559,INDEX('Saleyard Weekly WA '!M564:M,MATCH(FALSE,'Saleyard Weekly WA '!M564:M="",0)))))</f>
        <v>498.93294278549217</v>
      </c>
      <c r="C560" s="66" cm="1">
        <f t="array" ref="C560">IF(AND('Saleyard Weekly WA '!O563="",'Saleyard Weekly WA '!O563=""),C559,IF('Saleyard Weekly WA '!O563&lt;&gt;"",'Saleyard Weekly WA '!O563,AVERAGE(C559,INDEX('Saleyard Weekly WA '!N564:M,MATCH(FALSE,'Saleyard Weekly WA '!N564:M="",0)))))</f>
        <v>474.85716276269432</v>
      </c>
      <c r="D560" s="66" cm="1">
        <f t="array" ref="D560">IF(AND('Saleyard Weekly WA '!P563="",'Saleyard Weekly WA '!P563=""),D559,IF('Saleyard Weekly WA '!P563&lt;&gt;"",'Saleyard Weekly WA '!P563,AVERAGE(D559,INDEX('Saleyard Weekly WA '!O564:M,MATCH(FALSE,'Saleyard Weekly WA '!O564:M="",0)))))</f>
        <v>473.38588212227978</v>
      </c>
      <c r="E560" s="66" cm="1">
        <f t="array" ref="E560">IF(AND('Saleyard Weekly WA '!Q563="",'Saleyard Weekly WA '!Q563=""),E559,IF('Saleyard Weekly WA '!Q563&lt;&gt;"",'Saleyard Weekly WA '!Q563,AVERAGE(E559,INDEX('Saleyard Weekly WA '!P564:M,MATCH(FALSE,'Saleyard Weekly WA '!P564:M="",0)))))</f>
        <v>542.5097992891192</v>
      </c>
      <c r="F560" s="66" cm="1">
        <f t="array" ref="F560">IF(AND('Saleyard Weekly WA '!R563="",'Saleyard Weekly WA '!R563=""),F559,IF('Saleyard Weekly WA '!R563&lt;&gt;"",'Saleyard Weekly WA '!R563,AVERAGE(F559,INDEX('Saleyard Weekly WA '!Q564:M,MATCH(FALSE,'Saleyard Weekly WA '!Q564:M="",0)))))</f>
        <v>523.17126819274608</v>
      </c>
      <c r="G560" s="66" cm="1">
        <f t="array" ref="G560">IF(AND('Saleyard Weekly WA '!S563="",'Saleyard Weekly WA '!S563=""),G559,IF('Saleyard Weekly WA '!S563&lt;&gt;"",'Saleyard Weekly WA '!S563,AVERAGE(G559,INDEX('Saleyard Weekly WA '!R564:M,MATCH(FALSE,'Saleyard Weekly WA '!R564:M="",0)))))</f>
        <v>356.69717863212435</v>
      </c>
    </row>
    <row r="561" spans="1:7" x14ac:dyDescent="0.25">
      <c r="A561" s="36">
        <f>'Saleyard Weekly WA '!C564</f>
        <v>40444</v>
      </c>
      <c r="B561" s="66" cm="1">
        <f t="array" ref="B561">IF(AND('Saleyard Weekly WA '!N564="",'Saleyard Weekly WA '!N564=""),B560,IF('Saleyard Weekly WA '!N564&lt;&gt;"",'Saleyard Weekly WA '!N564,AVERAGE(B560,INDEX('Saleyard Weekly WA '!M565:M,MATCH(FALSE,'Saleyard Weekly WA '!M565:M="",0)))))</f>
        <v>440.9470569243523</v>
      </c>
      <c r="C561" s="66" cm="1">
        <f t="array" ref="C561">IF(AND('Saleyard Weekly WA '!O564="",'Saleyard Weekly WA '!O564=""),C560,IF('Saleyard Weekly WA '!O564&lt;&gt;"",'Saleyard Weekly WA '!O564,AVERAGE(C560,INDEX('Saleyard Weekly WA '!N565:M,MATCH(FALSE,'Saleyard Weekly WA '!N565:M="",0)))))</f>
        <v>434.13606521450777</v>
      </c>
      <c r="D561" s="66" cm="1">
        <f t="array" ref="D561">IF(AND('Saleyard Weekly WA '!P564="",'Saleyard Weekly WA '!P564=""),D560,IF('Saleyard Weekly WA '!P564&lt;&gt;"",'Saleyard Weekly WA '!P564,AVERAGE(D560,INDEX('Saleyard Weekly WA '!O565:M,MATCH(FALSE,'Saleyard Weekly WA '!O565:M="",0)))))</f>
        <v>412.97036585699482</v>
      </c>
      <c r="E561" s="66" cm="1">
        <f t="array" ref="E561">IF(AND('Saleyard Weekly WA '!Q564="",'Saleyard Weekly WA '!Q564=""),E560,IF('Saleyard Weekly WA '!Q564&lt;&gt;"",'Saleyard Weekly WA '!Q564,AVERAGE(E560,INDEX('Saleyard Weekly WA '!P565:M,MATCH(FALSE,'Saleyard Weekly WA '!P565:M="",0)))))</f>
        <v>374.52469322072534</v>
      </c>
      <c r="F561" s="66" cm="1">
        <f t="array" ref="F561">IF(AND('Saleyard Weekly WA '!R564="",'Saleyard Weekly WA '!R564=""),F560,IF('Saleyard Weekly WA '!R564&lt;&gt;"",'Saleyard Weekly WA '!R564,AVERAGE(F560,INDEX('Saleyard Weekly WA '!Q565:M,MATCH(FALSE,'Saleyard Weekly WA '!Q565:M="",0)))))</f>
        <v>497.46259252020724</v>
      </c>
      <c r="G561" s="66" cm="1">
        <f t="array" ref="G561">IF(AND('Saleyard Weekly WA '!S564="",'Saleyard Weekly WA '!S564=""),G560,IF('Saleyard Weekly WA '!S564&lt;&gt;"",'Saleyard Weekly WA '!S564,AVERAGE(G560,INDEX('Saleyard Weekly WA '!R565:M,MATCH(FALSE,'Saleyard Weekly WA '!R565:M="",0)))))</f>
        <v>338.37605459481864</v>
      </c>
    </row>
    <row r="562" spans="1:7" x14ac:dyDescent="0.25">
      <c r="A562" s="36">
        <f>'Saleyard Weekly WA '!C565</f>
        <v>40451</v>
      </c>
      <c r="B562" s="66" cm="1">
        <f t="array" ref="B562">IF(AND('Saleyard Weekly WA '!N565="",'Saleyard Weekly WA '!N565=""),B561,IF('Saleyard Weekly WA '!N565&lt;&gt;"",'Saleyard Weekly WA '!N565,AVERAGE(B561,INDEX('Saleyard Weekly WA '!M566:M,MATCH(FALSE,'Saleyard Weekly WA '!M566:M="",0)))))</f>
        <v>488.943831116615</v>
      </c>
      <c r="C562" s="66" cm="1">
        <f t="array" ref="C562">IF(AND('Saleyard Weekly WA '!O565="",'Saleyard Weekly WA '!O565=""),C561,IF('Saleyard Weekly WA '!O565&lt;&gt;"",'Saleyard Weekly WA '!O565,AVERAGE(C561,INDEX('Saleyard Weekly WA '!N566:M,MATCH(FALSE,'Saleyard Weekly WA '!N566:M="",0)))))</f>
        <v>440.13439836326103</v>
      </c>
      <c r="D562" s="66" cm="1">
        <f t="array" ref="D562">IF(AND('Saleyard Weekly WA '!P565="",'Saleyard Weekly WA '!P565=""),D561,IF('Saleyard Weekly WA '!P565&lt;&gt;"",'Saleyard Weekly WA '!P565,AVERAGE(D561,INDEX('Saleyard Weekly WA '!O566:M,MATCH(FALSE,'Saleyard Weekly WA '!O566:M="",0)))))</f>
        <v>396.4106281279669</v>
      </c>
      <c r="E562" s="66" cm="1">
        <f t="array" ref="E562">IF(AND('Saleyard Weekly WA '!Q565="",'Saleyard Weekly WA '!Q565=""),E561,IF('Saleyard Weekly WA '!Q565&lt;&gt;"",'Saleyard Weekly WA '!Q565,AVERAGE(E561,INDEX('Saleyard Weekly WA '!P566:M,MATCH(FALSE,'Saleyard Weekly WA '!P566:M="",0)))))</f>
        <v>374.52469322072534</v>
      </c>
      <c r="F562" s="66" cm="1">
        <f t="array" ref="F562">IF(AND('Saleyard Weekly WA '!R565="",'Saleyard Weekly WA '!R565=""),F561,IF('Saleyard Weekly WA '!R565&lt;&gt;"",'Saleyard Weekly WA '!R565,AVERAGE(F561,INDEX('Saleyard Weekly WA '!Q566:M,MATCH(FALSE,'Saleyard Weekly WA '!Q566:M="",0)))))</f>
        <v>536.44102772342615</v>
      </c>
      <c r="G562" s="66" cm="1">
        <f t="array" ref="G562">IF(AND('Saleyard Weekly WA '!S565="",'Saleyard Weekly WA '!S565=""),G561,IF('Saleyard Weekly WA '!S565&lt;&gt;"",'Saleyard Weekly WA '!S565,AVERAGE(G561,INDEX('Saleyard Weekly WA '!R566:M,MATCH(FALSE,'Saleyard Weekly WA '!R566:M="",0)))))</f>
        <v>314.49305089370483</v>
      </c>
    </row>
    <row r="563" spans="1:7" x14ac:dyDescent="0.25">
      <c r="A563" s="36">
        <f>'Saleyard Weekly WA '!C566</f>
        <v>40458</v>
      </c>
      <c r="B563" s="66" cm="1">
        <f t="array" ref="B563">IF(AND('Saleyard Weekly WA '!N566="",'Saleyard Weekly WA '!N566=""),B562,IF('Saleyard Weekly WA '!N566&lt;&gt;"",'Saleyard Weekly WA '!N566,AVERAGE(B562,INDEX('Saleyard Weekly WA '!M567:M,MATCH(FALSE,'Saleyard Weekly WA '!M567:M="",0)))))</f>
        <v>467.36889601857581</v>
      </c>
      <c r="C563" s="66" cm="1">
        <f t="array" ref="C563">IF(AND('Saleyard Weekly WA '!O566="",'Saleyard Weekly WA '!O566=""),C562,IF('Saleyard Weekly WA '!O566&lt;&gt;"",'Saleyard Weekly WA '!O566,AVERAGE(C562,INDEX('Saleyard Weekly WA '!N567:M,MATCH(FALSE,'Saleyard Weekly WA '!N567:M="",0)))))</f>
        <v>418.15357204953557</v>
      </c>
      <c r="D563" s="66" cm="1">
        <f t="array" ref="D563">IF(AND('Saleyard Weekly WA '!P566="",'Saleyard Weekly WA '!P566=""),D562,IF('Saleyard Weekly WA '!P566&lt;&gt;"",'Saleyard Weekly WA '!P566,AVERAGE(D562,INDEX('Saleyard Weekly WA '!O567:M,MATCH(FALSE,'Saleyard Weekly WA '!O567:M="",0)))))</f>
        <v>412.92896269143444</v>
      </c>
      <c r="E563" s="66" cm="1">
        <f t="array" ref="E563">IF(AND('Saleyard Weekly WA '!Q566="",'Saleyard Weekly WA '!Q566=""),E562,IF('Saleyard Weekly WA '!Q566&lt;&gt;"",'Saleyard Weekly WA '!Q566,AVERAGE(E562,INDEX('Saleyard Weekly WA '!P567:M,MATCH(FALSE,'Saleyard Weekly WA '!P567:M="",0)))))</f>
        <v>374.52469322072534</v>
      </c>
      <c r="F563" s="66" cm="1">
        <f t="array" ref="F563">IF(AND('Saleyard Weekly WA '!R566="",'Saleyard Weekly WA '!R566=""),F562,IF('Saleyard Weekly WA '!R566&lt;&gt;"",'Saleyard Weekly WA '!R566,AVERAGE(F562,INDEX('Saleyard Weekly WA '!Q567:M,MATCH(FALSE,'Saleyard Weekly WA '!Q567:M="",0)))))</f>
        <v>518.09542764705873</v>
      </c>
      <c r="G563" s="66" cm="1">
        <f t="array" ref="G563">IF(AND('Saleyard Weekly WA '!S566="",'Saleyard Weekly WA '!S566=""),G562,IF('Saleyard Weekly WA '!S566&lt;&gt;"",'Saleyard Weekly WA '!S566,AVERAGE(G562,INDEX('Saleyard Weekly WA '!R567:M,MATCH(FALSE,'Saleyard Weekly WA '!R567:M="",0)))))</f>
        <v>298.47326338493292</v>
      </c>
    </row>
    <row r="564" spans="1:7" x14ac:dyDescent="0.25">
      <c r="A564" s="36">
        <f>'Saleyard Weekly WA '!C567</f>
        <v>40465</v>
      </c>
      <c r="B564" s="66" cm="1">
        <f t="array" ref="B564">IF(AND('Saleyard Weekly WA '!N567="",'Saleyard Weekly WA '!N567=""),B563,IF('Saleyard Weekly WA '!N567&lt;&gt;"",'Saleyard Weekly WA '!N567,AVERAGE(B563,INDEX('Saleyard Weekly WA '!M568:M,MATCH(FALSE,'Saleyard Weekly WA '!M568:M="",0)))))</f>
        <v>443.06810692879253</v>
      </c>
      <c r="C564" s="66" cm="1">
        <f t="array" ref="C564">IF(AND('Saleyard Weekly WA '!O567="",'Saleyard Weekly WA '!O567=""),C563,IF('Saleyard Weekly WA '!O567&lt;&gt;"",'Saleyard Weekly WA '!O567,AVERAGE(C563,INDEX('Saleyard Weekly WA '!N568:M,MATCH(FALSE,'Saleyard Weekly WA '!N568:M="",0)))))</f>
        <v>428.52890737461297</v>
      </c>
      <c r="D564" s="66" cm="1">
        <f t="array" ref="D564">IF(AND('Saleyard Weekly WA '!P567="",'Saleyard Weekly WA '!P567=""),D563,IF('Saleyard Weekly WA '!P567&lt;&gt;"",'Saleyard Weekly WA '!P567,AVERAGE(D563,INDEX('Saleyard Weekly WA '!O568:M,MATCH(FALSE,'Saleyard Weekly WA '!O568:M="",0)))))</f>
        <v>420.53703698039209</v>
      </c>
      <c r="E564" s="66" cm="1">
        <f t="array" ref="E564">IF(AND('Saleyard Weekly WA '!Q567="",'Saleyard Weekly WA '!Q567=""),E563,IF('Saleyard Weekly WA '!Q567&lt;&gt;"",'Saleyard Weekly WA '!Q567,AVERAGE(E563,INDEX('Saleyard Weekly WA '!P568:M,MATCH(FALSE,'Saleyard Weekly WA '!P568:M="",0)))))</f>
        <v>266.20532736842102</v>
      </c>
      <c r="F564" s="66" cm="1">
        <f t="array" ref="F564">IF(AND('Saleyard Weekly WA '!R567="",'Saleyard Weekly WA '!R567=""),F563,IF('Saleyard Weekly WA '!R567&lt;&gt;"",'Saleyard Weekly WA '!R567,AVERAGE(F563,INDEX('Saleyard Weekly WA '!Q568:M,MATCH(FALSE,'Saleyard Weekly WA '!Q568:M="",0)))))</f>
        <v>463.42533384313714</v>
      </c>
      <c r="G564" s="66" cm="1">
        <f t="array" ref="G564">IF(AND('Saleyard Weekly WA '!S567="",'Saleyard Weekly WA '!S567=""),G563,IF('Saleyard Weekly WA '!S567&lt;&gt;"",'Saleyard Weekly WA '!S567,AVERAGE(G563,INDEX('Saleyard Weekly WA '!R568:M,MATCH(FALSE,'Saleyard Weekly WA '!R568:M="",0)))))</f>
        <v>300.80864021878222</v>
      </c>
    </row>
    <row r="565" spans="1:7" x14ac:dyDescent="0.25">
      <c r="A565" s="36">
        <f>'Saleyard Weekly WA '!C568</f>
        <v>40472</v>
      </c>
      <c r="B565" s="66" cm="1">
        <f t="array" ref="B565">IF(AND('Saleyard Weekly WA '!N568="",'Saleyard Weekly WA '!N568=""),B564,IF('Saleyard Weekly WA '!N568&lt;&gt;"",'Saleyard Weekly WA '!N568,AVERAGE(B564,INDEX('Saleyard Weekly WA '!M569:M,MATCH(FALSE,'Saleyard Weekly WA '!M569:M="",0)))))</f>
        <v>457.38790595459227</v>
      </c>
      <c r="C565" s="66" cm="1">
        <f t="array" ref="C565">IF(AND('Saleyard Weekly WA '!O568="",'Saleyard Weekly WA '!O568=""),C564,IF('Saleyard Weekly WA '!O568&lt;&gt;"",'Saleyard Weekly WA '!O568,AVERAGE(C564,INDEX('Saleyard Weekly WA '!N569:M,MATCH(FALSE,'Saleyard Weekly WA '!N569:M="",0)))))</f>
        <v>416.13953360165112</v>
      </c>
      <c r="D565" s="66" cm="1">
        <f t="array" ref="D565">IF(AND('Saleyard Weekly WA '!P568="",'Saleyard Weekly WA '!P568=""),D564,IF('Saleyard Weekly WA '!P568&lt;&gt;"",'Saleyard Weekly WA '!P568,AVERAGE(D564,INDEX('Saleyard Weekly WA '!O569:M,MATCH(FALSE,'Saleyard Weekly WA '!O569:M="",0)))))</f>
        <v>412.23610895149631</v>
      </c>
      <c r="E565" s="66" cm="1">
        <f t="array" ref="E565">IF(AND('Saleyard Weekly WA '!Q568="",'Saleyard Weekly WA '!Q568=""),E564,IF('Saleyard Weekly WA '!Q568&lt;&gt;"",'Saleyard Weekly WA '!Q568,AVERAGE(E564,INDEX('Saleyard Weekly WA '!P569:M,MATCH(FALSE,'Saleyard Weekly WA '!P569:M="",0)))))</f>
        <v>266.20532736842102</v>
      </c>
      <c r="F565" s="66" cm="1">
        <f t="array" ref="F565">IF(AND('Saleyard Weekly WA '!R568="",'Saleyard Weekly WA '!R568=""),F564,IF('Saleyard Weekly WA '!R568&lt;&gt;"",'Saleyard Weekly WA '!R568,AVERAGE(F564,INDEX('Saleyard Weekly WA '!Q569:M,MATCH(FALSE,'Saleyard Weekly WA '!Q569:M="",0)))))</f>
        <v>478.26924298864805</v>
      </c>
      <c r="G565" s="66" cm="1">
        <f t="array" ref="G565">IF(AND('Saleyard Weekly WA '!S568="",'Saleyard Weekly WA '!S568=""),G564,IF('Saleyard Weekly WA '!S568&lt;&gt;"",'Saleyard Weekly WA '!S568,AVERAGE(G564,INDEX('Saleyard Weekly WA '!R569:M,MATCH(FALSE,'Saleyard Weekly WA '!R569:M="",0)))))</f>
        <v>278.9138422827657</v>
      </c>
    </row>
    <row r="566" spans="1:7" x14ac:dyDescent="0.25">
      <c r="A566" s="36">
        <f>'Saleyard Weekly WA '!C569</f>
        <v>40479</v>
      </c>
      <c r="B566" s="66" cm="1">
        <f t="array" ref="B566">IF(AND('Saleyard Weekly WA '!N569="",'Saleyard Weekly WA '!N569=""),B565,IF('Saleyard Weekly WA '!N569&lt;&gt;"",'Saleyard Weekly WA '!N569,AVERAGE(B565,INDEX('Saleyard Weekly WA '!M570:M,MATCH(FALSE,'Saleyard Weekly WA '!M570:M="",0)))))</f>
        <v>461.71371961403503</v>
      </c>
      <c r="C566" s="66" cm="1">
        <f t="array" ref="C566">IF(AND('Saleyard Weekly WA '!O569="",'Saleyard Weekly WA '!O569=""),C565,IF('Saleyard Weekly WA '!O569&lt;&gt;"",'Saleyard Weekly WA '!O569,AVERAGE(C565,INDEX('Saleyard Weekly WA '!N570:M,MATCH(FALSE,'Saleyard Weekly WA '!N570:M="",0)))))</f>
        <v>429.54424278224968</v>
      </c>
      <c r="D566" s="66" cm="1">
        <f t="array" ref="D566">IF(AND('Saleyard Weekly WA '!P569="",'Saleyard Weekly WA '!P569=""),D565,IF('Saleyard Weekly WA '!P569&lt;&gt;"",'Saleyard Weekly WA '!P569,AVERAGE(D565,INDEX('Saleyard Weekly WA '!O570:M,MATCH(FALSE,'Saleyard Weekly WA '!O570:M="",0)))))</f>
        <v>411.35990973993802</v>
      </c>
      <c r="E566" s="66" cm="1">
        <f t="array" ref="E566">IF(AND('Saleyard Weekly WA '!Q569="",'Saleyard Weekly WA '!Q569=""),E565,IF('Saleyard Weekly WA '!Q569&lt;&gt;"",'Saleyard Weekly WA '!Q569,AVERAGE(E565,INDEX('Saleyard Weekly WA '!P570:M,MATCH(FALSE,'Saleyard Weekly WA '!P570:M="",0)))))</f>
        <v>444.89868319504637</v>
      </c>
      <c r="F566" s="66" cm="1">
        <f t="array" ref="F566">IF(AND('Saleyard Weekly WA '!R569="",'Saleyard Weekly WA '!R569=""),F565,IF('Saleyard Weekly WA '!R569&lt;&gt;"",'Saleyard Weekly WA '!R569,AVERAGE(F565,INDEX('Saleyard Weekly WA '!Q570:M,MATCH(FALSE,'Saleyard Weekly WA '!Q570:M="",0)))))</f>
        <v>488.28369309803918</v>
      </c>
      <c r="G566" s="66" cm="1">
        <f t="array" ref="G566">IF(AND('Saleyard Weekly WA '!S569="",'Saleyard Weekly WA '!S569=""),G565,IF('Saleyard Weekly WA '!S569&lt;&gt;"",'Saleyard Weekly WA '!S569,AVERAGE(G565,INDEX('Saleyard Weekly WA '!R570:M,MATCH(FALSE,'Saleyard Weekly WA '!R570:M="",0)))))</f>
        <v>297.18207672239419</v>
      </c>
    </row>
    <row r="567" spans="1:7" x14ac:dyDescent="0.25">
      <c r="A567" s="36">
        <f>'Saleyard Weekly WA '!C570</f>
        <v>40486</v>
      </c>
      <c r="B567" s="66" cm="1">
        <f t="array" ref="B567">IF(AND('Saleyard Weekly WA '!N570="",'Saleyard Weekly WA '!N570=""),B566,IF('Saleyard Weekly WA '!N570&lt;&gt;"",'Saleyard Weekly WA '!N570,AVERAGE(B566,INDEX('Saleyard Weekly WA '!M571:M,MATCH(FALSE,'Saleyard Weekly WA '!M571:M="",0)))))</f>
        <v>425.36464890196072</v>
      </c>
      <c r="C567" s="66" cm="1">
        <f t="array" ref="C567">IF(AND('Saleyard Weekly WA '!O570="",'Saleyard Weekly WA '!O570=""),C566,IF('Saleyard Weekly WA '!O570&lt;&gt;"",'Saleyard Weekly WA '!O570,AVERAGE(C566,INDEX('Saleyard Weekly WA '!N571:M,MATCH(FALSE,'Saleyard Weekly WA '!N571:M="",0)))))</f>
        <v>483.84747057791532</v>
      </c>
      <c r="D567" s="66" cm="1">
        <f t="array" ref="D567">IF(AND('Saleyard Weekly WA '!P570="",'Saleyard Weekly WA '!P570=""),D566,IF('Saleyard Weekly WA '!P570&lt;&gt;"",'Saleyard Weekly WA '!P570,AVERAGE(D566,INDEX('Saleyard Weekly WA '!O571:M,MATCH(FALSE,'Saleyard Weekly WA '!O571:M="",0)))))</f>
        <v>423.65169608049524</v>
      </c>
      <c r="E567" s="66" cm="1">
        <f t="array" ref="E567">IF(AND('Saleyard Weekly WA '!Q570="",'Saleyard Weekly WA '!Q570=""),E566,IF('Saleyard Weekly WA '!Q570&lt;&gt;"",'Saleyard Weekly WA '!Q570,AVERAGE(E566,INDEX('Saleyard Weekly WA '!P571:M,MATCH(FALSE,'Saleyard Weekly WA '!P571:M="",0)))))</f>
        <v>532.57646512487088</v>
      </c>
      <c r="F567" s="66" cm="1">
        <f t="array" ref="F567">IF(AND('Saleyard Weekly WA '!R570="",'Saleyard Weekly WA '!R570=""),F566,IF('Saleyard Weekly WA '!R570&lt;&gt;"",'Saleyard Weekly WA '!R570,AVERAGE(F566,INDEX('Saleyard Weekly WA '!Q571:M,MATCH(FALSE,'Saleyard Weekly WA '!Q571:M="",0)))))</f>
        <v>428.28965661713102</v>
      </c>
      <c r="G567" s="66" cm="1">
        <f t="array" ref="G567">IF(AND('Saleyard Weekly WA '!S570="",'Saleyard Weekly WA '!S570=""),G566,IF('Saleyard Weekly WA '!S570&lt;&gt;"",'Saleyard Weekly WA '!S570,AVERAGE(G566,INDEX('Saleyard Weekly WA '!R571:M,MATCH(FALSE,'Saleyard Weekly WA '!R571:M="",0)))))</f>
        <v>314.35300602683174</v>
      </c>
    </row>
    <row r="568" spans="1:7" x14ac:dyDescent="0.25">
      <c r="A568" s="36">
        <f>'Saleyard Weekly WA '!C571</f>
        <v>40493</v>
      </c>
      <c r="B568" s="66" cm="1">
        <f t="array" ref="B568">IF(AND('Saleyard Weekly WA '!N571="",'Saleyard Weekly WA '!N571=""),B567,IF('Saleyard Weekly WA '!N571&lt;&gt;"",'Saleyard Weekly WA '!N571,AVERAGE(B567,INDEX('Saleyard Weekly WA '!M572:M,MATCH(FALSE,'Saleyard Weekly WA '!M572:M="",0)))))</f>
        <v>470.79305577502572</v>
      </c>
      <c r="C568" s="66" cm="1">
        <f t="array" ref="C568">IF(AND('Saleyard Weekly WA '!O571="",'Saleyard Weekly WA '!O571=""),C567,IF('Saleyard Weekly WA '!O571&lt;&gt;"",'Saleyard Weekly WA '!O571,AVERAGE(C567,INDEX('Saleyard Weekly WA '!N572:M,MATCH(FALSE,'Saleyard Weekly WA '!N572:M="",0)))))</f>
        <v>468.08118197523214</v>
      </c>
      <c r="D568" s="66" cm="1">
        <f t="array" ref="D568">IF(AND('Saleyard Weekly WA '!P571="",'Saleyard Weekly WA '!P571=""),D567,IF('Saleyard Weekly WA '!P571&lt;&gt;"",'Saleyard Weekly WA '!P571,AVERAGE(D567,INDEX('Saleyard Weekly WA '!O572:M,MATCH(FALSE,'Saleyard Weekly WA '!O572:M="",0)))))</f>
        <v>446.78544223116609</v>
      </c>
      <c r="E568" s="66" cm="1">
        <f t="array" ref="E568">IF(AND('Saleyard Weekly WA '!Q571="",'Saleyard Weekly WA '!Q571=""),E567,IF('Saleyard Weekly WA '!Q571&lt;&gt;"",'Saleyard Weekly WA '!Q571,AVERAGE(E567,INDEX('Saleyard Weekly WA '!P572:M,MATCH(FALSE,'Saleyard Weekly WA '!P572:M="",0)))))</f>
        <v>444.12352627038177</v>
      </c>
      <c r="F568" s="66" cm="1">
        <f t="array" ref="F568">IF(AND('Saleyard Weekly WA '!R571="",'Saleyard Weekly WA '!R571=""),F567,IF('Saleyard Weekly WA '!R571&lt;&gt;"",'Saleyard Weekly WA '!R571,AVERAGE(F567,INDEX('Saleyard Weekly WA '!Q572:M,MATCH(FALSE,'Saleyard Weekly WA '!Q572:M="",0)))))</f>
        <v>519.93575872652218</v>
      </c>
      <c r="G568" s="66" cm="1">
        <f t="array" ref="G568">IF(AND('Saleyard Weekly WA '!S571="",'Saleyard Weekly WA '!S571=""),G567,IF('Saleyard Weekly WA '!S571&lt;&gt;"",'Saleyard Weekly WA '!S571,AVERAGE(G567,INDEX('Saleyard Weekly WA '!R572:M,MATCH(FALSE,'Saleyard Weekly WA '!R572:M="",0)))))</f>
        <v>333.64727627657373</v>
      </c>
    </row>
    <row r="569" spans="1:7" x14ac:dyDescent="0.25">
      <c r="A569" s="36">
        <f>'Saleyard Weekly WA '!C572</f>
        <v>40500</v>
      </c>
      <c r="B569" s="66" cm="1">
        <f t="array" ref="B569">IF(AND('Saleyard Weekly WA '!N572="",'Saleyard Weekly WA '!N572=""),B568,IF('Saleyard Weekly WA '!N572&lt;&gt;"",'Saleyard Weekly WA '!N572,AVERAGE(B568,INDEX('Saleyard Weekly WA '!M573:M,MATCH(FALSE,'Saleyard Weekly WA '!M573:M="",0)))))</f>
        <v>468.57341954385959</v>
      </c>
      <c r="C569" s="66" cm="1">
        <f t="array" ref="C569">IF(AND('Saleyard Weekly WA '!O572="",'Saleyard Weekly WA '!O572=""),C568,IF('Saleyard Weekly WA '!O572&lt;&gt;"",'Saleyard Weekly WA '!O572,AVERAGE(C568,INDEX('Saleyard Weekly WA '!N573:M,MATCH(FALSE,'Saleyard Weekly WA '!N573:M="",0)))))</f>
        <v>491.53906040660468</v>
      </c>
      <c r="D569" s="66" cm="1">
        <f t="array" ref="D569">IF(AND('Saleyard Weekly WA '!P572="",'Saleyard Weekly WA '!P572=""),D568,IF('Saleyard Weekly WA '!P572&lt;&gt;"",'Saleyard Weekly WA '!P572,AVERAGE(D568,INDEX('Saleyard Weekly WA '!O573:M,MATCH(FALSE,'Saleyard Weekly WA '!O573:M="",0)))))</f>
        <v>454.14930796904019</v>
      </c>
      <c r="E569" s="66" cm="1">
        <f t="array" ref="E569">IF(AND('Saleyard Weekly WA '!Q572="",'Saleyard Weekly WA '!Q572=""),E568,IF('Saleyard Weekly WA '!Q572&lt;&gt;"",'Saleyard Weekly WA '!Q572,AVERAGE(E568,INDEX('Saleyard Weekly WA '!P573:M,MATCH(FALSE,'Saleyard Weekly WA '!P573:M="",0)))))</f>
        <v>455.52631578947364</v>
      </c>
      <c r="F569" s="66" cm="1">
        <f t="array" ref="F569">IF(AND('Saleyard Weekly WA '!R572="",'Saleyard Weekly WA '!R572=""),F568,IF('Saleyard Weekly WA '!R572&lt;&gt;"",'Saleyard Weekly WA '!R572,AVERAGE(F568,INDEX('Saleyard Weekly WA '!Q573:M,MATCH(FALSE,'Saleyard Weekly WA '!Q573:M="",0)))))</f>
        <v>536.51370590505667</v>
      </c>
      <c r="G569" s="66" cm="1">
        <f t="array" ref="G569">IF(AND('Saleyard Weekly WA '!S572="",'Saleyard Weekly WA '!S572=""),G568,IF('Saleyard Weekly WA '!S572&lt;&gt;"",'Saleyard Weekly WA '!S572,AVERAGE(G568,INDEX('Saleyard Weekly WA '!R573:M,MATCH(FALSE,'Saleyard Weekly WA '!R573:M="",0)))))</f>
        <v>354.92299906295148</v>
      </c>
    </row>
    <row r="570" spans="1:7" x14ac:dyDescent="0.25">
      <c r="A570" s="36">
        <f>'Saleyard Weekly WA '!C573</f>
        <v>40507</v>
      </c>
      <c r="B570" s="66" cm="1">
        <f t="array" ref="B570">IF(AND('Saleyard Weekly WA '!N573="",'Saleyard Weekly WA '!N573=""),B569,IF('Saleyard Weekly WA '!N573&lt;&gt;"",'Saleyard Weekly WA '!N573,AVERAGE(B569,INDEX('Saleyard Weekly WA '!M574:M,MATCH(FALSE,'Saleyard Weekly WA '!M574:M="",0)))))</f>
        <v>511.5273824602682</v>
      </c>
      <c r="C570" s="66" cm="1">
        <f t="array" ref="C570">IF(AND('Saleyard Weekly WA '!O573="",'Saleyard Weekly WA '!O573=""),C569,IF('Saleyard Weekly WA '!O573&lt;&gt;"",'Saleyard Weekly WA '!O573,AVERAGE(C569,INDEX('Saleyard Weekly WA '!N574:M,MATCH(FALSE,'Saleyard Weekly WA '!N574:M="",0)))))</f>
        <v>523.70270292879252</v>
      </c>
      <c r="D570" s="66" cm="1">
        <f t="array" ref="D570">IF(AND('Saleyard Weekly WA '!P573="",'Saleyard Weekly WA '!P573=""),D569,IF('Saleyard Weekly WA '!P573&lt;&gt;"",'Saleyard Weekly WA '!P573,AVERAGE(D569,INDEX('Saleyard Weekly WA '!O574:M,MATCH(FALSE,'Saleyard Weekly WA '!O574:M="",0)))))</f>
        <v>541.30353593808047</v>
      </c>
      <c r="E570" s="66" cm="1">
        <f t="array" ref="E570">IF(AND('Saleyard Weekly WA '!Q573="",'Saleyard Weekly WA '!Q573=""),E569,IF('Saleyard Weekly WA '!Q573&lt;&gt;"",'Saleyard Weekly WA '!Q573,AVERAGE(E569,INDEX('Saleyard Weekly WA '!P574:M,MATCH(FALSE,'Saleyard Weekly WA '!P574:M="",0)))))</f>
        <v>416.8214654282765</v>
      </c>
      <c r="F570" s="66" cm="1">
        <f t="array" ref="F570">IF(AND('Saleyard Weekly WA '!R573="",'Saleyard Weekly WA '!R573=""),F569,IF('Saleyard Weekly WA '!R573&lt;&gt;"",'Saleyard Weekly WA '!R573,AVERAGE(F569,INDEX('Saleyard Weekly WA '!Q574:M,MATCH(FALSE,'Saleyard Weekly WA '!Q574:M="",0)))))</f>
        <v>426.13188383694524</v>
      </c>
      <c r="G570" s="66" cm="1">
        <f t="array" ref="G570">IF(AND('Saleyard Weekly WA '!S573="",'Saleyard Weekly WA '!S573=""),G569,IF('Saleyard Weekly WA '!S573&lt;&gt;"",'Saleyard Weekly WA '!S573,AVERAGE(G569,INDEX('Saleyard Weekly WA '!R574:M,MATCH(FALSE,'Saleyard Weekly WA '!R574:M="",0)))))</f>
        <v>377.50890366150668</v>
      </c>
    </row>
    <row r="571" spans="1:7" x14ac:dyDescent="0.25">
      <c r="A571" s="36">
        <f>'Saleyard Weekly WA '!C574</f>
        <v>40514</v>
      </c>
      <c r="B571" s="66" cm="1">
        <f t="array" ref="B571">IF(AND('Saleyard Weekly WA '!N574="",'Saleyard Weekly WA '!N574=""),B570,IF('Saleyard Weekly WA '!N574&lt;&gt;"",'Saleyard Weekly WA '!N574,AVERAGE(B570,INDEX('Saleyard Weekly WA '!M575:M,MATCH(FALSE,'Saleyard Weekly WA '!M575:M="",0)))))</f>
        <v>502.79134522187815</v>
      </c>
      <c r="C571" s="66" cm="1">
        <f t="array" ref="C571">IF(AND('Saleyard Weekly WA '!O574="",'Saleyard Weekly WA '!O574=""),C570,IF('Saleyard Weekly WA '!O574&lt;&gt;"",'Saleyard Weekly WA '!O574,AVERAGE(C570,INDEX('Saleyard Weekly WA '!N575:M,MATCH(FALSE,'Saleyard Weekly WA '!N575:M="",0)))))</f>
        <v>535.84666175025791</v>
      </c>
      <c r="D571" s="66" cm="1">
        <f t="array" ref="D571">IF(AND('Saleyard Weekly WA '!P574="",'Saleyard Weekly WA '!P574=""),D570,IF('Saleyard Weekly WA '!P574&lt;&gt;"",'Saleyard Weekly WA '!P574,AVERAGE(D570,INDEX('Saleyard Weekly WA '!O575:M,MATCH(FALSE,'Saleyard Weekly WA '!O575:M="",0)))))</f>
        <v>534.15452142002061</v>
      </c>
      <c r="E571" s="66" cm="1">
        <f t="array" ref="E571">IF(AND('Saleyard Weekly WA '!Q574="",'Saleyard Weekly WA '!Q574=""),E570,IF('Saleyard Weekly WA '!Q574&lt;&gt;"",'Saleyard Weekly WA '!Q574,AVERAGE(E570,INDEX('Saleyard Weekly WA '!P575:M,MATCH(FALSE,'Saleyard Weekly WA '!P575:M="",0)))))</f>
        <v>416.8214654282765</v>
      </c>
      <c r="F571" s="66" cm="1">
        <f t="array" ref="F571">IF(AND('Saleyard Weekly WA '!R574="",'Saleyard Weekly WA '!R574=""),F570,IF('Saleyard Weekly WA '!R574&lt;&gt;"",'Saleyard Weekly WA '!R574,AVERAGE(F570,INDEX('Saleyard Weekly WA '!Q575:M,MATCH(FALSE,'Saleyard Weekly WA '!Q575:M="",0)))))</f>
        <v>554.73774178740962</v>
      </c>
      <c r="G571" s="66" cm="1">
        <f t="array" ref="G571">IF(AND('Saleyard Weekly WA '!S574="",'Saleyard Weekly WA '!S574=""),G570,IF('Saleyard Weekly WA '!S574&lt;&gt;"",'Saleyard Weekly WA '!S574,AVERAGE(G570,INDEX('Saleyard Weekly WA '!R575:M,MATCH(FALSE,'Saleyard Weekly WA '!R575:M="",0)))))</f>
        <v>406.19697566769855</v>
      </c>
    </row>
    <row r="572" spans="1:7" x14ac:dyDescent="0.25">
      <c r="A572" s="36">
        <f>'Saleyard Weekly WA '!C575</f>
        <v>40521</v>
      </c>
      <c r="B572" s="66" cm="1">
        <f t="array" ref="B572">IF(AND('Saleyard Weekly WA '!N575="",'Saleyard Weekly WA '!N575=""),B571,IF('Saleyard Weekly WA '!N575&lt;&gt;"",'Saleyard Weekly WA '!N575,AVERAGE(B571,INDEX('Saleyard Weekly WA '!M576:M,MATCH(FALSE,'Saleyard Weekly WA '!M576:M="",0)))))</f>
        <v>510.23947796904014</v>
      </c>
      <c r="C572" s="66" cm="1">
        <f t="array" ref="C572">IF(AND('Saleyard Weekly WA '!O575="",'Saleyard Weekly WA '!O575=""),C571,IF('Saleyard Weekly WA '!O575&lt;&gt;"",'Saleyard Weekly WA '!O575,AVERAGE(C571,INDEX('Saleyard Weekly WA '!N576:M,MATCH(FALSE,'Saleyard Weekly WA '!N576:M="",0)))))</f>
        <v>520.80182322187818</v>
      </c>
      <c r="D572" s="66" cm="1">
        <f t="array" ref="D572">IF(AND('Saleyard Weekly WA '!P575="",'Saleyard Weekly WA '!P575=""),D571,IF('Saleyard Weekly WA '!P575&lt;&gt;"",'Saleyard Weekly WA '!P575,AVERAGE(D571,INDEX('Saleyard Weekly WA '!O576:M,MATCH(FALSE,'Saleyard Weekly WA '!O576:M="",0)))))</f>
        <v>548.03898019814233</v>
      </c>
      <c r="E572" s="66" cm="1">
        <f t="array" ref="E572">IF(AND('Saleyard Weekly WA '!Q575="",'Saleyard Weekly WA '!Q575=""),E571,IF('Saleyard Weekly WA '!Q575&lt;&gt;"",'Saleyard Weekly WA '!Q575,AVERAGE(E571,INDEX('Saleyard Weekly WA '!P576:M,MATCH(FALSE,'Saleyard Weekly WA '!P576:M="",0)))))</f>
        <v>463.49257667285855</v>
      </c>
      <c r="F572" s="66" cm="1">
        <f t="array" ref="F572">IF(AND('Saleyard Weekly WA '!R575="",'Saleyard Weekly WA '!R575=""),F571,IF('Saleyard Weekly WA '!R575&lt;&gt;"",'Saleyard Weekly WA '!R575,AVERAGE(F571,INDEX('Saleyard Weekly WA '!Q576:M,MATCH(FALSE,'Saleyard Weekly WA '!Q576:M="",0)))))</f>
        <v>559.16331273271408</v>
      </c>
      <c r="G572" s="66" cm="1">
        <f t="array" ref="G572">IF(AND('Saleyard Weekly WA '!S575="",'Saleyard Weekly WA '!S575=""),G571,IF('Saleyard Weekly WA '!S575&lt;&gt;"",'Saleyard Weekly WA '!S575,AVERAGE(G571,INDEX('Saleyard Weekly WA '!R576:M,MATCH(FALSE,'Saleyard Weekly WA '!R576:M="",0)))))</f>
        <v>406.13553022910213</v>
      </c>
    </row>
    <row r="573" spans="1:7" x14ac:dyDescent="0.25">
      <c r="A573" s="36">
        <f>'Saleyard Weekly WA '!C576</f>
        <v>40528</v>
      </c>
      <c r="B573" s="66" cm="1">
        <f t="array" ref="B573">IF(AND('Saleyard Weekly WA '!N576="",'Saleyard Weekly WA '!N576=""),B572,IF('Saleyard Weekly WA '!N576&lt;&gt;"",'Saleyard Weekly WA '!N576,AVERAGE(B572,INDEX('Saleyard Weekly WA '!M577:M,MATCH(FALSE,'Saleyard Weekly WA '!M577:M="",0)))))</f>
        <v>541.45013919298242</v>
      </c>
      <c r="C573" s="66" cm="1">
        <f t="array" ref="C573">IF(AND('Saleyard Weekly WA '!O576="",'Saleyard Weekly WA '!O576=""),C572,IF('Saleyard Weekly WA '!O576&lt;&gt;"",'Saleyard Weekly WA '!O576,AVERAGE(C572,INDEX('Saleyard Weekly WA '!N577:M,MATCH(FALSE,'Saleyard Weekly WA '!N577:M="",0)))))</f>
        <v>565.11078578534568</v>
      </c>
      <c r="D573" s="66" cm="1">
        <f t="array" ref="D573">IF(AND('Saleyard Weekly WA '!P576="",'Saleyard Weekly WA '!P576=""),D572,IF('Saleyard Weekly WA '!P576&lt;&gt;"",'Saleyard Weekly WA '!P576,AVERAGE(D572,INDEX('Saleyard Weekly WA '!O577:M,MATCH(FALSE,'Saleyard Weekly WA '!O577:M="",0)))))</f>
        <v>567.02875522187821</v>
      </c>
      <c r="E573" s="66" cm="1">
        <f t="array" ref="E573">IF(AND('Saleyard Weekly WA '!Q576="",'Saleyard Weekly WA '!Q576=""),E572,IF('Saleyard Weekly WA '!Q576&lt;&gt;"",'Saleyard Weekly WA '!Q576,AVERAGE(E572,INDEX('Saleyard Weekly WA '!P577:M,MATCH(FALSE,'Saleyard Weekly WA '!P577:M="",0)))))</f>
        <v>531.36392790918467</v>
      </c>
      <c r="F573" s="66" cm="1">
        <f t="array" ref="F573">IF(AND('Saleyard Weekly WA '!R576="",'Saleyard Weekly WA '!R576=""),F572,IF('Saleyard Weekly WA '!R576&lt;&gt;"",'Saleyard Weekly WA '!R576,AVERAGE(F572,INDEX('Saleyard Weekly WA '!Q577:M,MATCH(FALSE,'Saleyard Weekly WA '!Q577:M="",0)))))</f>
        <v>577.37528342002054</v>
      </c>
      <c r="G573" s="66" cm="1">
        <f t="array" ref="G573">IF(AND('Saleyard Weekly WA '!S576="",'Saleyard Weekly WA '!S576=""),G572,IF('Saleyard Weekly WA '!S576&lt;&gt;"",'Saleyard Weekly WA '!S576,AVERAGE(G572,INDEX('Saleyard Weekly WA '!R577:M,MATCH(FALSE,'Saleyard Weekly WA '!R577:M="",0)))))</f>
        <v>416.00983424355002</v>
      </c>
    </row>
    <row r="574" spans="1:7" x14ac:dyDescent="0.25">
      <c r="A574" s="36">
        <f>'Saleyard Weekly WA '!C577</f>
        <v>40535</v>
      </c>
      <c r="B574" s="66" cm="1">
        <f t="array" ref="B574">IF(AND('Saleyard Weekly WA '!N577="",'Saleyard Weekly WA '!N577=""),B573,IF('Saleyard Weekly WA '!N577&lt;&gt;"",'Saleyard Weekly WA '!N577,AVERAGE(B573,INDEX('Saleyard Weekly WA '!M578:M,MATCH(FALSE,'Saleyard Weekly WA '!M578:M="",0)))))</f>
        <v>541.45013919298242</v>
      </c>
      <c r="C574" s="66" cm="1">
        <f t="array" ref="C574">IF(AND('Saleyard Weekly WA '!O577="",'Saleyard Weekly WA '!O577=""),C573,IF('Saleyard Weekly WA '!O577&lt;&gt;"",'Saleyard Weekly WA '!O577,AVERAGE(C573,INDEX('Saleyard Weekly WA '!N578:M,MATCH(FALSE,'Saleyard Weekly WA '!N578:M="",0)))))</f>
        <v>565.11078578534568</v>
      </c>
      <c r="D574" s="66" cm="1">
        <f t="array" ref="D574">IF(AND('Saleyard Weekly WA '!P577="",'Saleyard Weekly WA '!P577=""),D573,IF('Saleyard Weekly WA '!P577&lt;&gt;"",'Saleyard Weekly WA '!P577,AVERAGE(D573,INDEX('Saleyard Weekly WA '!O578:M,MATCH(FALSE,'Saleyard Weekly WA '!O578:M="",0)))))</f>
        <v>567.02875522187821</v>
      </c>
      <c r="E574" s="66" cm="1">
        <f t="array" ref="E574">IF(AND('Saleyard Weekly WA '!Q577="",'Saleyard Weekly WA '!Q577=""),E573,IF('Saleyard Weekly WA '!Q577&lt;&gt;"",'Saleyard Weekly WA '!Q577,AVERAGE(E573,INDEX('Saleyard Weekly WA '!P578:M,MATCH(FALSE,'Saleyard Weekly WA '!P578:M="",0)))))</f>
        <v>531.36392790918467</v>
      </c>
      <c r="F574" s="66" cm="1">
        <f t="array" ref="F574">IF(AND('Saleyard Weekly WA '!R577="",'Saleyard Weekly WA '!R577=""),F573,IF('Saleyard Weekly WA '!R577&lt;&gt;"",'Saleyard Weekly WA '!R577,AVERAGE(F573,INDEX('Saleyard Weekly WA '!Q578:M,MATCH(FALSE,'Saleyard Weekly WA '!Q578:M="",0)))))</f>
        <v>577.37528342002054</v>
      </c>
      <c r="G574" s="66" cm="1">
        <f t="array" ref="G574">IF(AND('Saleyard Weekly WA '!S577="",'Saleyard Weekly WA '!S577=""),G573,IF('Saleyard Weekly WA '!S577&lt;&gt;"",'Saleyard Weekly WA '!S577,AVERAGE(G573,INDEX('Saleyard Weekly WA '!R578:M,MATCH(FALSE,'Saleyard Weekly WA '!R578:M="",0)))))</f>
        <v>416.00983424355002</v>
      </c>
    </row>
    <row r="575" spans="1:7" x14ac:dyDescent="0.25">
      <c r="A575" s="36">
        <f>'Saleyard Weekly WA '!C578</f>
        <v>40542</v>
      </c>
      <c r="B575" s="66" cm="1">
        <f t="array" ref="B575">IF(AND('Saleyard Weekly WA '!N578="",'Saleyard Weekly WA '!N578=""),B574,IF('Saleyard Weekly WA '!N578&lt;&gt;"",'Saleyard Weekly WA '!N578,AVERAGE(B574,INDEX('Saleyard Weekly WA '!M579:M,MATCH(FALSE,'Saleyard Weekly WA '!M579:M="",0)))))</f>
        <v>541.45013919298242</v>
      </c>
      <c r="C575" s="66" cm="1">
        <f t="array" ref="C575">IF(AND('Saleyard Weekly WA '!O578="",'Saleyard Weekly WA '!O578=""),C574,IF('Saleyard Weekly WA '!O578&lt;&gt;"",'Saleyard Weekly WA '!O578,AVERAGE(C574,INDEX('Saleyard Weekly WA '!N579:M,MATCH(FALSE,'Saleyard Weekly WA '!N579:M="",0)))))</f>
        <v>565.11078578534568</v>
      </c>
      <c r="D575" s="66" cm="1">
        <f t="array" ref="D575">IF(AND('Saleyard Weekly WA '!P578="",'Saleyard Weekly WA '!P578=""),D574,IF('Saleyard Weekly WA '!P578&lt;&gt;"",'Saleyard Weekly WA '!P578,AVERAGE(D574,INDEX('Saleyard Weekly WA '!O579:M,MATCH(FALSE,'Saleyard Weekly WA '!O579:M="",0)))))</f>
        <v>567.02875522187821</v>
      </c>
      <c r="E575" s="66" cm="1">
        <f t="array" ref="E575">IF(AND('Saleyard Weekly WA '!Q578="",'Saleyard Weekly WA '!Q578=""),E574,IF('Saleyard Weekly WA '!Q578&lt;&gt;"",'Saleyard Weekly WA '!Q578,AVERAGE(E574,INDEX('Saleyard Weekly WA '!P579:M,MATCH(FALSE,'Saleyard Weekly WA '!P579:M="",0)))))</f>
        <v>531.36392790918467</v>
      </c>
      <c r="F575" s="66" cm="1">
        <f t="array" ref="F575">IF(AND('Saleyard Weekly WA '!R578="",'Saleyard Weekly WA '!R578=""),F574,IF('Saleyard Weekly WA '!R578&lt;&gt;"",'Saleyard Weekly WA '!R578,AVERAGE(F574,INDEX('Saleyard Weekly WA '!Q579:M,MATCH(FALSE,'Saleyard Weekly WA '!Q579:M="",0)))))</f>
        <v>577.37528342002054</v>
      </c>
      <c r="G575" s="66" cm="1">
        <f t="array" ref="G575">IF(AND('Saleyard Weekly WA '!S578="",'Saleyard Weekly WA '!S578=""),G574,IF('Saleyard Weekly WA '!S578&lt;&gt;"",'Saleyard Weekly WA '!S578,AVERAGE(G574,INDEX('Saleyard Weekly WA '!R579:M,MATCH(FALSE,'Saleyard Weekly WA '!R579:M="",0)))))</f>
        <v>416.00983424355002</v>
      </c>
    </row>
    <row r="576" spans="1:7" x14ac:dyDescent="0.25">
      <c r="A576" s="36">
        <f>'Saleyard Weekly WA '!C579</f>
        <v>40549</v>
      </c>
      <c r="B576" s="66" cm="1">
        <f t="array" ref="B576">IF(AND('Saleyard Weekly WA '!N579="",'Saleyard Weekly WA '!N579=""),B575,IF('Saleyard Weekly WA '!N579&lt;&gt;"",'Saleyard Weekly WA '!N579,AVERAGE(B575,INDEX('Saleyard Weekly WA '!M580:M,MATCH(FALSE,'Saleyard Weekly WA '!M580:M="",0)))))</f>
        <v>554.08618069582917</v>
      </c>
      <c r="C576" s="66" cm="1">
        <f t="array" ref="C576">IF(AND('Saleyard Weekly WA '!O579="",'Saleyard Weekly WA '!O579=""),C575,IF('Saleyard Weekly WA '!O579&lt;&gt;"",'Saleyard Weekly WA '!O579,AVERAGE(C575,INDEX('Saleyard Weekly WA '!N580:M,MATCH(FALSE,'Saleyard Weekly WA '!N580:M="",0)))))</f>
        <v>531.77734735910485</v>
      </c>
      <c r="D576" s="66" cm="1">
        <f t="array" ref="D576">IF(AND('Saleyard Weekly WA '!P579="",'Saleyard Weekly WA '!P579=""),D575,IF('Saleyard Weekly WA '!P579&lt;&gt;"",'Saleyard Weekly WA '!P579,AVERAGE(D575,INDEX('Saleyard Weekly WA '!O580:M,MATCH(FALSE,'Saleyard Weekly WA '!O580:M="",0)))))</f>
        <v>513.72594638250257</v>
      </c>
      <c r="E576" s="66" cm="1">
        <f t="array" ref="E576">IF(AND('Saleyard Weekly WA '!Q579="",'Saleyard Weekly WA '!Q579=""),E575,IF('Saleyard Weekly WA '!Q579&lt;&gt;"",'Saleyard Weekly WA '!Q579,AVERAGE(E575,INDEX('Saleyard Weekly WA '!P580:M,MATCH(FALSE,'Saleyard Weekly WA '!P580:M="",0)))))</f>
        <v>538.63920510478135</v>
      </c>
      <c r="F576" s="66" cm="1">
        <f t="array" ref="F576">IF(AND('Saleyard Weekly WA '!R579="",'Saleyard Weekly WA '!R579=""),F575,IF('Saleyard Weekly WA '!R579&lt;&gt;"",'Saleyard Weekly WA '!R579,AVERAGE(F575,INDEX('Saleyard Weekly WA '!Q580:M,MATCH(FALSE,'Saleyard Weekly WA '!Q580:M="",0)))))</f>
        <v>541.34524353611403</v>
      </c>
      <c r="G576" s="66" cm="1">
        <f t="array" ref="G576">IF(AND('Saleyard Weekly WA '!S579="",'Saleyard Weekly WA '!S579=""),G575,IF('Saleyard Weekly WA '!S579&lt;&gt;"",'Saleyard Weekly WA '!S579,AVERAGE(G575,INDEX('Saleyard Weekly WA '!R580:M,MATCH(FALSE,'Saleyard Weekly WA '!R580:M="",0)))))</f>
        <v>359.84331585350969</v>
      </c>
    </row>
    <row r="577" spans="1:7" x14ac:dyDescent="0.25">
      <c r="A577" s="36">
        <f>'Saleyard Weekly WA '!C580</f>
        <v>40556</v>
      </c>
      <c r="B577" s="66" cm="1">
        <f t="array" ref="B577">IF(AND('Saleyard Weekly WA '!N580="",'Saleyard Weekly WA '!N580=""),B576,IF('Saleyard Weekly WA '!N580&lt;&gt;"",'Saleyard Weekly WA '!N580,AVERAGE(B576,INDEX('Saleyard Weekly WA '!M581:M,MATCH(FALSE,'Saleyard Weekly WA '!M581:M="",0)))))</f>
        <v>528.36474748118007</v>
      </c>
      <c r="C577" s="66" cm="1">
        <f t="array" ref="C577">IF(AND('Saleyard Weekly WA '!O580="",'Saleyard Weekly WA '!O580=""),C576,IF('Saleyard Weekly WA '!O580&lt;&gt;"",'Saleyard Weekly WA '!O580,AVERAGE(C576,INDEX('Saleyard Weekly WA '!N581:M,MATCH(FALSE,'Saleyard Weekly WA '!N581:M="",0)))))</f>
        <v>521.41290238860631</v>
      </c>
      <c r="D577" s="66" cm="1">
        <f t="array" ref="D577">IF(AND('Saleyard Weekly WA '!P580="",'Saleyard Weekly WA '!P580=""),D576,IF('Saleyard Weekly WA '!P580&lt;&gt;"",'Saleyard Weekly WA '!P580,AVERAGE(D576,INDEX('Saleyard Weekly WA '!O581:M,MATCH(FALSE,'Saleyard Weekly WA '!O581:M="",0)))))</f>
        <v>531.7829072207528</v>
      </c>
      <c r="E577" s="66" cm="1">
        <f t="array" ref="E577">IF(AND('Saleyard Weekly WA '!Q580="",'Saleyard Weekly WA '!Q580=""),E576,IF('Saleyard Weekly WA '!Q580&lt;&gt;"",'Saleyard Weekly WA '!Q580,AVERAGE(E576,INDEX('Saleyard Weekly WA '!P581:M,MATCH(FALSE,'Saleyard Weekly WA '!P581:M="",0)))))</f>
        <v>479.81137613428285</v>
      </c>
      <c r="F577" s="66" cm="1">
        <f t="array" ref="F577">IF(AND('Saleyard Weekly WA '!R580="",'Saleyard Weekly WA '!R580=""),F576,IF('Saleyard Weekly WA '!R580&lt;&gt;"",'Saleyard Weekly WA '!R580,AVERAGE(F576,INDEX('Saleyard Weekly WA '!Q581:M,MATCH(FALSE,'Saleyard Weekly WA '!Q581:M="",0)))))</f>
        <v>514.42524455544253</v>
      </c>
      <c r="G577" s="66" cm="1">
        <f t="array" ref="G577">IF(AND('Saleyard Weekly WA '!S580="",'Saleyard Weekly WA '!S580=""),G576,IF('Saleyard Weekly WA '!S580&lt;&gt;"",'Saleyard Weekly WA '!S580,AVERAGE(G576,INDEX('Saleyard Weekly WA '!R581:M,MATCH(FALSE,'Saleyard Weekly WA '!R581:M="",0)))))</f>
        <v>382.14308389216683</v>
      </c>
    </row>
    <row r="578" spans="1:7" x14ac:dyDescent="0.25">
      <c r="A578" s="36">
        <f>'Saleyard Weekly WA '!C581</f>
        <v>40563</v>
      </c>
      <c r="B578" s="66" cm="1">
        <f t="array" ref="B578">IF(AND('Saleyard Weekly WA '!N581="",'Saleyard Weekly WA '!N581=""),B577,IF('Saleyard Weekly WA '!N581&lt;&gt;"",'Saleyard Weekly WA '!N581,AVERAGE(B577,INDEX('Saleyard Weekly WA '!M582:M,MATCH(FALSE,'Saleyard Weekly WA '!M582:M="",0)))))</f>
        <v>545.16654489928794</v>
      </c>
      <c r="C578" s="66" cm="1">
        <f t="array" ref="C578">IF(AND('Saleyard Weekly WA '!O581="",'Saleyard Weekly WA '!O581=""),C577,IF('Saleyard Weekly WA '!O581&lt;&gt;"",'Saleyard Weekly WA '!O581,AVERAGE(C577,INDEX('Saleyard Weekly WA '!N582:M,MATCH(FALSE,'Saleyard Weekly WA '!N582:M="",0)))))</f>
        <v>559.36240135300113</v>
      </c>
      <c r="D578" s="66" cm="1">
        <f t="array" ref="D578">IF(AND('Saleyard Weekly WA '!P581="",'Saleyard Weekly WA '!P581=""),D577,IF('Saleyard Weekly WA '!P581&lt;&gt;"",'Saleyard Weekly WA '!P581,AVERAGE(D577,INDEX('Saleyard Weekly WA '!O582:M,MATCH(FALSE,'Saleyard Weekly WA '!O582:M="",0)))))</f>
        <v>568.91358977009156</v>
      </c>
      <c r="E578" s="66" cm="1">
        <f t="array" ref="E578">IF(AND('Saleyard Weekly WA '!Q581="",'Saleyard Weekly WA '!Q581=""),E577,IF('Saleyard Weekly WA '!Q581&lt;&gt;"",'Saleyard Weekly WA '!Q581,AVERAGE(E577,INDEX('Saleyard Weekly WA '!P582:M,MATCH(FALSE,'Saleyard Weekly WA '!P582:M="",0)))))</f>
        <v>486.84698425228896</v>
      </c>
      <c r="F578" s="66" cm="1">
        <f t="array" ref="F578">IF(AND('Saleyard Weekly WA '!R581="",'Saleyard Weekly WA '!R581=""),F577,IF('Saleyard Weekly WA '!R581&lt;&gt;"",'Saleyard Weekly WA '!R581,AVERAGE(F577,INDEX('Saleyard Weekly WA '!Q582:M,MATCH(FALSE,'Saleyard Weekly WA '!Q582:M="",0)))))</f>
        <v>484.44479648626657</v>
      </c>
      <c r="G578" s="66" cm="1">
        <f t="array" ref="G578">IF(AND('Saleyard Weekly WA '!S581="",'Saleyard Weekly WA '!S581=""),G577,IF('Saleyard Weekly WA '!S581&lt;&gt;"",'Saleyard Weekly WA '!S581,AVERAGE(G577,INDEX('Saleyard Weekly WA '!R582:M,MATCH(FALSE,'Saleyard Weekly WA '!R582:M="",0)))))</f>
        <v>402.02513388402849</v>
      </c>
    </row>
    <row r="579" spans="1:7" x14ac:dyDescent="0.25">
      <c r="A579" s="36">
        <f>'Saleyard Weekly WA '!C582</f>
        <v>40570</v>
      </c>
      <c r="B579" s="66" cm="1">
        <f t="array" ref="B579">IF(AND('Saleyard Weekly WA '!N582="",'Saleyard Weekly WA '!N582=""),B578,IF('Saleyard Weekly WA '!N582&lt;&gt;"",'Saleyard Weekly WA '!N582,AVERAGE(B578,INDEX('Saleyard Weekly WA '!M583:M,MATCH(FALSE,'Saleyard Weekly WA '!M583:M="",0)))))</f>
        <v>545.34352248016285</v>
      </c>
      <c r="C579" s="66" cm="1">
        <f t="array" ref="C579">IF(AND('Saleyard Weekly WA '!O582="",'Saleyard Weekly WA '!O582=""),C578,IF('Saleyard Weekly WA '!O582&lt;&gt;"",'Saleyard Weekly WA '!O582,AVERAGE(C578,INDEX('Saleyard Weekly WA '!N583:M,MATCH(FALSE,'Saleyard Weekly WA '!N583:M="",0)))))</f>
        <v>572.7129557416074</v>
      </c>
      <c r="D579" s="66" cm="1">
        <f t="array" ref="D579">IF(AND('Saleyard Weekly WA '!P582="",'Saleyard Weekly WA '!P582=""),D578,IF('Saleyard Weekly WA '!P582&lt;&gt;"",'Saleyard Weekly WA '!P582,AVERAGE(D578,INDEX('Saleyard Weekly WA '!O583:M,MATCH(FALSE,'Saleyard Weekly WA '!O583:M="",0)))))</f>
        <v>574.8059736419126</v>
      </c>
      <c r="E579" s="66" cm="1">
        <f t="array" ref="E579">IF(AND('Saleyard Weekly WA '!Q582="",'Saleyard Weekly WA '!Q582=""),E578,IF('Saleyard Weekly WA '!Q582&lt;&gt;"",'Saleyard Weekly WA '!Q582,AVERAGE(E578,INDEX('Saleyard Weekly WA '!P583:M,MATCH(FALSE,'Saleyard Weekly WA '!P583:M="",0)))))</f>
        <v>486.84698425228896</v>
      </c>
      <c r="F579" s="66" cm="1">
        <f t="array" ref="F579">IF(AND('Saleyard Weekly WA '!R582="",'Saleyard Weekly WA '!R582=""),F578,IF('Saleyard Weekly WA '!R582&lt;&gt;"",'Saleyard Weekly WA '!R582,AVERAGE(F578,INDEX('Saleyard Weekly WA '!Q583:M,MATCH(FALSE,'Saleyard Weekly WA '!Q583:M="",0)))))</f>
        <v>485.32480542421166</v>
      </c>
      <c r="G579" s="66" cm="1">
        <f t="array" ref="G579">IF(AND('Saleyard Weekly WA '!S582="",'Saleyard Weekly WA '!S582=""),G578,IF('Saleyard Weekly WA '!S582&lt;&gt;"",'Saleyard Weekly WA '!S582,AVERAGE(G578,INDEX('Saleyard Weekly WA '!R583:M,MATCH(FALSE,'Saleyard Weekly WA '!R583:M="",0)))))</f>
        <v>409.66962902950155</v>
      </c>
    </row>
    <row r="580" spans="1:7" x14ac:dyDescent="0.25">
      <c r="A580" s="36">
        <f>'Saleyard Weekly WA '!C583</f>
        <v>40577</v>
      </c>
      <c r="B580" s="66" cm="1">
        <f t="array" ref="B580">IF(AND('Saleyard Weekly WA '!N583="",'Saleyard Weekly WA '!N583=""),B579,IF('Saleyard Weekly WA '!N583&lt;&gt;"",'Saleyard Weekly WA '!N583,AVERAGE(B579,INDEX('Saleyard Weekly WA '!M584:M,MATCH(FALSE,'Saleyard Weekly WA '!M584:M="",0)))))</f>
        <v>629.55661495625645</v>
      </c>
      <c r="C580" s="66" cm="1">
        <f t="array" ref="C580">IF(AND('Saleyard Weekly WA '!O583="",'Saleyard Weekly WA '!O583=""),C579,IF('Saleyard Weekly WA '!O583&lt;&gt;"",'Saleyard Weekly WA '!O583,AVERAGE(C579,INDEX('Saleyard Weekly WA '!N584:M,MATCH(FALSE,'Saleyard Weekly WA '!N584:M="",0)))))</f>
        <v>634.95469590030518</v>
      </c>
      <c r="D580" s="66" cm="1">
        <f t="array" ref="D580">IF(AND('Saleyard Weekly WA '!P583="",'Saleyard Weekly WA '!P583=""),D579,IF('Saleyard Weekly WA '!P583&lt;&gt;"",'Saleyard Weekly WA '!P583,AVERAGE(D579,INDEX('Saleyard Weekly WA '!O584:M,MATCH(FALSE,'Saleyard Weekly WA '!O584:M="",0)))))</f>
        <v>642.50525450661246</v>
      </c>
      <c r="E580" s="66" cm="1">
        <f t="array" ref="E580">IF(AND('Saleyard Weekly WA '!Q583="",'Saleyard Weekly WA '!Q583=""),E579,IF('Saleyard Weekly WA '!Q583&lt;&gt;"",'Saleyard Weekly WA '!Q583,AVERAGE(E579,INDEX('Saleyard Weekly WA '!P584:M,MATCH(FALSE,'Saleyard Weekly WA '!P584:M="",0)))))</f>
        <v>589.69742678128193</v>
      </c>
      <c r="F580" s="66" cm="1">
        <f t="array" ref="F580">IF(AND('Saleyard Weekly WA '!R583="",'Saleyard Weekly WA '!R583=""),F579,IF('Saleyard Weekly WA '!R583&lt;&gt;"",'Saleyard Weekly WA '!R583,AVERAGE(F579,INDEX('Saleyard Weekly WA '!Q584:M,MATCH(FALSE,'Saleyard Weekly WA '!Q584:M="",0)))))</f>
        <v>636.67146401627679</v>
      </c>
      <c r="G580" s="66" cm="1">
        <f t="array" ref="G580">IF(AND('Saleyard Weekly WA '!S583="",'Saleyard Weekly WA '!S583=""),G579,IF('Saleyard Weekly WA '!S583&lt;&gt;"",'Saleyard Weekly WA '!S583,AVERAGE(G579,INDEX('Saleyard Weekly WA '!R584:M,MATCH(FALSE,'Saleyard Weekly WA '!R584:M="",0)))))</f>
        <v>444.27151721668366</v>
      </c>
    </row>
    <row r="581" spans="1:7" x14ac:dyDescent="0.25">
      <c r="A581" s="36">
        <f>'Saleyard Weekly WA '!C584</f>
        <v>40584</v>
      </c>
      <c r="B581" s="66" cm="1">
        <f t="array" ref="B581">IF(AND('Saleyard Weekly WA '!N584="",'Saleyard Weekly WA '!N584=""),B580,IF('Saleyard Weekly WA '!N584&lt;&gt;"",'Saleyard Weekly WA '!N584,AVERAGE(B580,INDEX('Saleyard Weekly WA '!M585:M,MATCH(FALSE,'Saleyard Weekly WA '!M585:M="",0)))))</f>
        <v>650.89934602441519</v>
      </c>
      <c r="C581" s="66" cm="1">
        <f t="array" ref="C581">IF(AND('Saleyard Weekly WA '!O584="",'Saleyard Weekly WA '!O584=""),C580,IF('Saleyard Weekly WA '!O584&lt;&gt;"",'Saleyard Weekly WA '!O584,AVERAGE(C580,INDEX('Saleyard Weekly WA '!N585:M,MATCH(FALSE,'Saleyard Weekly WA '!N585:M="",0)))))</f>
        <v>637.31679654730431</v>
      </c>
      <c r="D581" s="66" cm="1">
        <f t="array" ref="D581">IF(AND('Saleyard Weekly WA '!P584="",'Saleyard Weekly WA '!P584=""),D580,IF('Saleyard Weekly WA '!P584&lt;&gt;"",'Saleyard Weekly WA '!P584,AVERAGE(D580,INDEX('Saleyard Weekly WA '!O585:M,MATCH(FALSE,'Saleyard Weekly WA '!O585:M="",0)))))</f>
        <v>652.56606481993902</v>
      </c>
      <c r="E581" s="66" cm="1">
        <f t="array" ref="E581">IF(AND('Saleyard Weekly WA '!Q584="",'Saleyard Weekly WA '!Q584=""),E580,IF('Saleyard Weekly WA '!Q584&lt;&gt;"",'Saleyard Weekly WA '!Q584,AVERAGE(E580,INDEX('Saleyard Weekly WA '!P585:M,MATCH(FALSE,'Saleyard Weekly WA '!P585:M="",0)))))</f>
        <v>638.17348717192272</v>
      </c>
      <c r="F581" s="66" cm="1">
        <f t="array" ref="F581">IF(AND('Saleyard Weekly WA '!R584="",'Saleyard Weekly WA '!R584=""),F580,IF('Saleyard Weekly WA '!R584&lt;&gt;"",'Saleyard Weekly WA '!R584,AVERAGE(F580,INDEX('Saleyard Weekly WA '!Q585:M,MATCH(FALSE,'Saleyard Weekly WA '!Q585:M="",0)))))</f>
        <v>659.776651269583</v>
      </c>
      <c r="G581" s="66" cm="1">
        <f t="array" ref="G581">IF(AND('Saleyard Weekly WA '!S584="",'Saleyard Weekly WA '!S584=""),G580,IF('Saleyard Weekly WA '!S584&lt;&gt;"",'Saleyard Weekly WA '!S584,AVERAGE(G580,INDEX('Saleyard Weekly WA '!R585:M,MATCH(FALSE,'Saleyard Weekly WA '!R585:M="",0)))))</f>
        <v>452.84612931841309</v>
      </c>
    </row>
    <row r="582" spans="1:7" x14ac:dyDescent="0.25">
      <c r="A582" s="36">
        <f>'Saleyard Weekly WA '!C585</f>
        <v>40591</v>
      </c>
      <c r="B582" s="66" cm="1">
        <f t="array" ref="B582">IF(AND('Saleyard Weekly WA '!N585="",'Saleyard Weekly WA '!N585=""),B581,IF('Saleyard Weekly WA '!N585&lt;&gt;"",'Saleyard Weekly WA '!N585,AVERAGE(B581,INDEX('Saleyard Weekly WA '!M586:M,MATCH(FALSE,'Saleyard Weekly WA '!M586:M="",0)))))</f>
        <v>694.4569868036624</v>
      </c>
      <c r="C582" s="66" cm="1">
        <f t="array" ref="C582">IF(AND('Saleyard Weekly WA '!O585="",'Saleyard Weekly WA '!O585=""),C581,IF('Saleyard Weekly WA '!O585&lt;&gt;"",'Saleyard Weekly WA '!O585,AVERAGE(C581,INDEX('Saleyard Weekly WA '!N586:M,MATCH(FALSE,'Saleyard Weekly WA '!N586:M="",0)))))</f>
        <v>677.06596027263481</v>
      </c>
      <c r="D582" s="66" cm="1">
        <f t="array" ref="D582">IF(AND('Saleyard Weekly WA '!P585="",'Saleyard Weekly WA '!P585=""),D581,IF('Saleyard Weekly WA '!P585&lt;&gt;"",'Saleyard Weekly WA '!P585,AVERAGE(D581,INDEX('Saleyard Weekly WA '!O586:M,MATCH(FALSE,'Saleyard Weekly WA '!O586:M="",0)))))</f>
        <v>692.12237201831135</v>
      </c>
      <c r="E582" s="66" cm="1">
        <f t="array" ref="E582">IF(AND('Saleyard Weekly WA '!Q585="",'Saleyard Weekly WA '!Q585=""),E581,IF('Saleyard Weekly WA '!Q585&lt;&gt;"",'Saleyard Weekly WA '!Q585,AVERAGE(E581,INDEX('Saleyard Weekly WA '!P586:M,MATCH(FALSE,'Saleyard Weekly WA '!P586:M="",0)))))</f>
        <v>638.17348717192272</v>
      </c>
      <c r="F582" s="66" cm="1">
        <f t="array" ref="F582">IF(AND('Saleyard Weekly WA '!R585="",'Saleyard Weekly WA '!R585=""),F581,IF('Saleyard Weekly WA '!R585&lt;&gt;"",'Saleyard Weekly WA '!R585,AVERAGE(F581,INDEX('Saleyard Weekly WA '!Q586:M,MATCH(FALSE,'Saleyard Weekly WA '!Q586:M="",0)))))</f>
        <v>580.25327391861651</v>
      </c>
      <c r="G582" s="66" cm="1">
        <f t="array" ref="G582">IF(AND('Saleyard Weekly WA '!S585="",'Saleyard Weekly WA '!S585=""),G581,IF('Saleyard Weekly WA '!S585&lt;&gt;"",'Saleyard Weekly WA '!S585,AVERAGE(G581,INDEX('Saleyard Weekly WA '!R586:M,MATCH(FALSE,'Saleyard Weekly WA '!R586:M="",0)))))</f>
        <v>525.2773396378434</v>
      </c>
    </row>
    <row r="583" spans="1:7" x14ac:dyDescent="0.25">
      <c r="A583" s="36">
        <f>'Saleyard Weekly WA '!C586</f>
        <v>40598</v>
      </c>
      <c r="B583" s="66" cm="1">
        <f t="array" ref="B583">IF(AND('Saleyard Weekly WA '!N586="",'Saleyard Weekly WA '!N586=""),B582,IF('Saleyard Weekly WA '!N586&lt;&gt;"",'Saleyard Weekly WA '!N586,AVERAGE(B582,INDEX('Saleyard Weekly WA '!M587:M,MATCH(FALSE,'Saleyard Weekly WA '!M587:M="",0)))))</f>
        <v>703.02591812614446</v>
      </c>
      <c r="C583" s="66" cm="1">
        <f t="array" ref="C583">IF(AND('Saleyard Weekly WA '!O586="",'Saleyard Weekly WA '!O586=""),C582,IF('Saleyard Weekly WA '!O586&lt;&gt;"",'Saleyard Weekly WA '!O586,AVERAGE(C582,INDEX('Saleyard Weekly WA '!N587:M,MATCH(FALSE,'Saleyard Weekly WA '!N587:M="",0)))))</f>
        <v>675.83079404069179</v>
      </c>
      <c r="D583" s="66" cm="1">
        <f t="array" ref="D583">IF(AND('Saleyard Weekly WA '!P586="",'Saleyard Weekly WA '!P586=""),D582,IF('Saleyard Weekly WA '!P586&lt;&gt;"",'Saleyard Weekly WA '!P586,AVERAGE(D582,INDEX('Saleyard Weekly WA '!O587:M,MATCH(FALSE,'Saleyard Weekly WA '!O587:M="",0)))))</f>
        <v>675.39405610783319</v>
      </c>
      <c r="E583" s="66" cm="1">
        <f t="array" ref="E583">IF(AND('Saleyard Weekly WA '!Q586="",'Saleyard Weekly WA '!Q586=""),E582,IF('Saleyard Weekly WA '!Q586&lt;&gt;"",'Saleyard Weekly WA '!Q586,AVERAGE(E582,INDEX('Saleyard Weekly WA '!P587:M,MATCH(FALSE,'Saleyard Weekly WA '!P587:M="",0)))))</f>
        <v>609.80557507426249</v>
      </c>
      <c r="F583" s="66" cm="1">
        <f t="array" ref="F583">IF(AND('Saleyard Weekly WA '!R586="",'Saleyard Weekly WA '!R586=""),F582,IF('Saleyard Weekly WA '!R586&lt;&gt;"",'Saleyard Weekly WA '!R586,AVERAGE(F582,INDEX('Saleyard Weekly WA '!Q587:M,MATCH(FALSE,'Saleyard Weekly WA '!Q587:M="",0)))))</f>
        <v>615.37815889725334</v>
      </c>
      <c r="G583" s="66" cm="1">
        <f t="array" ref="G583">IF(AND('Saleyard Weekly WA '!S586="",'Saleyard Weekly WA '!S586=""),G582,IF('Saleyard Weekly WA '!S586&lt;&gt;"",'Saleyard Weekly WA '!S586,AVERAGE(G582,INDEX('Saleyard Weekly WA '!R587:M,MATCH(FALSE,'Saleyard Weekly WA '!R587:M="",0)))))</f>
        <v>532.50964547100716</v>
      </c>
    </row>
    <row r="584" spans="1:7" x14ac:dyDescent="0.25">
      <c r="A584" s="36">
        <f>'Saleyard Weekly WA '!C587</f>
        <v>40605</v>
      </c>
      <c r="B584" s="66" cm="1">
        <f t="array" ref="B584">IF(AND('Saleyard Weekly WA '!N587="",'Saleyard Weekly WA '!N587=""),B583,IF('Saleyard Weekly WA '!N587&lt;&gt;"",'Saleyard Weekly WA '!N587,AVERAGE(B583,INDEX('Saleyard Weekly WA '!M588:M,MATCH(FALSE,'Saleyard Weekly WA '!M588:M="",0)))))</f>
        <v>763.33806697660236</v>
      </c>
      <c r="C584" s="66" cm="1">
        <f t="array" ref="C584">IF(AND('Saleyard Weekly WA '!O587="",'Saleyard Weekly WA '!O587=""),C583,IF('Saleyard Weekly WA '!O587&lt;&gt;"",'Saleyard Weekly WA '!O587,AVERAGE(C583,INDEX('Saleyard Weekly WA '!N588:M,MATCH(FALSE,'Saleyard Weekly WA '!N588:M="",0)))))</f>
        <v>703.21857977619538</v>
      </c>
      <c r="D584" s="66" cm="1">
        <f t="array" ref="D584">IF(AND('Saleyard Weekly WA '!P587="",'Saleyard Weekly WA '!P587=""),D583,IF('Saleyard Weekly WA '!P587&lt;&gt;"",'Saleyard Weekly WA '!P587,AVERAGE(D583,INDEX('Saleyard Weekly WA '!O588:M,MATCH(FALSE,'Saleyard Weekly WA '!O588:M="",0)))))</f>
        <v>680.78286983316389</v>
      </c>
      <c r="E584" s="66" cm="1">
        <f t="array" ref="E584">IF(AND('Saleyard Weekly WA '!Q587="",'Saleyard Weekly WA '!Q587=""),E583,IF('Saleyard Weekly WA '!Q587&lt;&gt;"",'Saleyard Weekly WA '!Q587,AVERAGE(E583,INDEX('Saleyard Weekly WA '!P588:M,MATCH(FALSE,'Saleyard Weekly WA '!P588:M="",0)))))</f>
        <v>753.05958267955248</v>
      </c>
      <c r="F584" s="66" cm="1">
        <f t="array" ref="F584">IF(AND('Saleyard Weekly WA '!R587="",'Saleyard Weekly WA '!R587=""),F583,IF('Saleyard Weekly WA '!R587&lt;&gt;"",'Saleyard Weekly WA '!R587,AVERAGE(F583,INDEX('Saleyard Weekly WA '!Q588:M,MATCH(FALSE,'Saleyard Weekly WA '!Q588:M="",0)))))</f>
        <v>817.21710958290953</v>
      </c>
      <c r="G584" s="66" cm="1">
        <f t="array" ref="G584">IF(AND('Saleyard Weekly WA '!S587="",'Saleyard Weekly WA '!S587=""),G583,IF('Saleyard Weekly WA '!S587&lt;&gt;"",'Saleyard Weekly WA '!S587,AVERAGE(G583,INDEX('Saleyard Weekly WA '!R588:M,MATCH(FALSE,'Saleyard Weekly WA '!R588:M="",0)))))</f>
        <v>522.50964731841304</v>
      </c>
    </row>
    <row r="585" spans="1:7" x14ac:dyDescent="0.25">
      <c r="A585" s="36">
        <f>'Saleyard Weekly WA '!C588</f>
        <v>40612</v>
      </c>
      <c r="B585" s="66" cm="1">
        <f t="array" ref="B585">IF(AND('Saleyard Weekly WA '!N588="",'Saleyard Weekly WA '!N588=""),B584,IF('Saleyard Weekly WA '!N588&lt;&gt;"",'Saleyard Weekly WA '!N588,AVERAGE(B584,INDEX('Saleyard Weekly WA '!M589:M,MATCH(FALSE,'Saleyard Weekly WA '!M589:M="",0)))))</f>
        <v>769.73292217090545</v>
      </c>
      <c r="C585" s="66" cm="1">
        <f t="array" ref="C585">IF(AND('Saleyard Weekly WA '!O588="",'Saleyard Weekly WA '!O588=""),C584,IF('Saleyard Weekly WA '!O588&lt;&gt;"",'Saleyard Weekly WA '!O588,AVERAGE(C584,INDEX('Saleyard Weekly WA '!N589:M,MATCH(FALSE,'Saleyard Weekly WA '!N589:M="",0)))))</f>
        <v>695.07272034994924</v>
      </c>
      <c r="D585" s="66" cm="1">
        <f t="array" ref="D585">IF(AND('Saleyard Weekly WA '!P588="",'Saleyard Weekly WA '!P588=""),D584,IF('Saleyard Weekly WA '!P588&lt;&gt;"",'Saleyard Weekly WA '!P588,AVERAGE(D584,INDEX('Saleyard Weekly WA '!O589:M,MATCH(FALSE,'Saleyard Weekly WA '!O589:M="",0)))))</f>
        <v>677.73759766429305</v>
      </c>
      <c r="E585" s="66" cm="1">
        <f t="array" ref="E585">IF(AND('Saleyard Weekly WA '!Q588="",'Saleyard Weekly WA '!Q588=""),E584,IF('Saleyard Weekly WA '!Q588&lt;&gt;"",'Saleyard Weekly WA '!Q588,AVERAGE(E584,INDEX('Saleyard Weekly WA '!P589:M,MATCH(FALSE,'Saleyard Weekly WA '!P589:M="",0)))))</f>
        <v>670.39534486266541</v>
      </c>
      <c r="F585" s="66" cm="1">
        <f t="array" ref="F585">IF(AND('Saleyard Weekly WA '!R588="",'Saleyard Weekly WA '!R588=""),F584,IF('Saleyard Weekly WA '!R588&lt;&gt;"",'Saleyard Weekly WA '!R588,AVERAGE(F584,INDEX('Saleyard Weekly WA '!Q589:M,MATCH(FALSE,'Saleyard Weekly WA '!Q589:M="",0)))))</f>
        <v>763.97587091963385</v>
      </c>
      <c r="G585" s="66" cm="1">
        <f t="array" ref="G585">IF(AND('Saleyard Weekly WA '!S588="",'Saleyard Weekly WA '!S588=""),G584,IF('Saleyard Weekly WA '!S588&lt;&gt;"",'Saleyard Weekly WA '!S588,AVERAGE(G584,INDEX('Saleyard Weekly WA '!R589:M,MATCH(FALSE,'Saleyard Weekly WA '!R589:M="",0)))))</f>
        <v>491.37291355442528</v>
      </c>
    </row>
    <row r="586" spans="1:7" x14ac:dyDescent="0.25">
      <c r="A586" s="36">
        <f>'Saleyard Weekly WA '!C589</f>
        <v>40619</v>
      </c>
      <c r="B586" s="66" cm="1">
        <f t="array" ref="B586">IF(AND('Saleyard Weekly WA '!N589="",'Saleyard Weekly WA '!N589=""),B585,IF('Saleyard Weekly WA '!N589&lt;&gt;"",'Saleyard Weekly WA '!N589,AVERAGE(B585,INDEX('Saleyard Weekly WA '!M590:M,MATCH(FALSE,'Saleyard Weekly WA '!M590:M="",0)))))</f>
        <v>725.32635179857584</v>
      </c>
      <c r="C586" s="66" cm="1">
        <f t="array" ref="C586">IF(AND('Saleyard Weekly WA '!O589="",'Saleyard Weekly WA '!O589=""),C585,IF('Saleyard Weekly WA '!O589&lt;&gt;"",'Saleyard Weekly WA '!O589,AVERAGE(C585,INDEX('Saleyard Weekly WA '!N590:M,MATCH(FALSE,'Saleyard Weekly WA '!N590:M="",0)))))</f>
        <v>700.82121345269582</v>
      </c>
      <c r="D586" s="66" cm="1">
        <f t="array" ref="D586">IF(AND('Saleyard Weekly WA '!P589="",'Saleyard Weekly WA '!P589=""),D585,IF('Saleyard Weekly WA '!P589&lt;&gt;"",'Saleyard Weekly WA '!P589,AVERAGE(D585,INDEX('Saleyard Weekly WA '!O590:M,MATCH(FALSE,'Saleyard Weekly WA '!O590:M="",0)))))</f>
        <v>681.79696112716181</v>
      </c>
      <c r="E586" s="66" cm="1">
        <f t="array" ref="E586">IF(AND('Saleyard Weekly WA '!Q589="",'Saleyard Weekly WA '!Q589=""),E585,IF('Saleyard Weekly WA '!Q589&lt;&gt;"",'Saleyard Weekly WA '!Q589,AVERAGE(E585,INDEX('Saleyard Weekly WA '!P590:M,MATCH(FALSE,'Saleyard Weekly WA '!P590:M="",0)))))</f>
        <v>622.26740037029504</v>
      </c>
      <c r="F586" s="66" cm="1">
        <f t="array" ref="F586">IF(AND('Saleyard Weekly WA '!R589="",'Saleyard Weekly WA '!R589=""),F585,IF('Saleyard Weekly WA '!R589&lt;&gt;"",'Saleyard Weekly WA '!R589,AVERAGE(F585,INDEX('Saleyard Weekly WA '!Q590:M,MATCH(FALSE,'Saleyard Weekly WA '!Q590:M="",0)))))</f>
        <v>751.63004551576819</v>
      </c>
      <c r="G586" s="66" cm="1">
        <f t="array" ref="G586">IF(AND('Saleyard Weekly WA '!S589="",'Saleyard Weekly WA '!S589=""),G585,IF('Saleyard Weekly WA '!S589&lt;&gt;"",'Saleyard Weekly WA '!S589,AVERAGE(G585,INDEX('Saleyard Weekly WA '!R590:M,MATCH(FALSE,'Saleyard Weekly WA '!R590:M="",0)))))</f>
        <v>511.01981403458808</v>
      </c>
    </row>
    <row r="587" spans="1:7" x14ac:dyDescent="0.25">
      <c r="A587" s="36">
        <f>'Saleyard Weekly WA '!C590</f>
        <v>40626</v>
      </c>
      <c r="B587" s="66" cm="1">
        <f t="array" ref="B587">IF(AND('Saleyard Weekly WA '!N590="",'Saleyard Weekly WA '!N590=""),B586,IF('Saleyard Weekly WA '!N590&lt;&gt;"",'Saleyard Weekly WA '!N590,AVERAGE(B586,INDEX('Saleyard Weekly WA '!M591:M,MATCH(FALSE,'Saleyard Weekly WA '!M591:M="",0)))))</f>
        <v>724.16590677314355</v>
      </c>
      <c r="C587" s="66" cm="1">
        <f t="array" ref="C587">IF(AND('Saleyard Weekly WA '!O590="",'Saleyard Weekly WA '!O590=""),C586,IF('Saleyard Weekly WA '!O590&lt;&gt;"",'Saleyard Weekly WA '!O590,AVERAGE(C586,INDEX('Saleyard Weekly WA '!N591:M,MATCH(FALSE,'Saleyard Weekly WA '!N591:M="",0)))))</f>
        <v>687.39069731230927</v>
      </c>
      <c r="D587" s="66" cm="1">
        <f t="array" ref="D587">IF(AND('Saleyard Weekly WA '!P590="",'Saleyard Weekly WA '!P590=""),D586,IF('Saleyard Weekly WA '!P590&lt;&gt;"",'Saleyard Weekly WA '!P590,AVERAGE(D586,INDEX('Saleyard Weekly WA '!O591:M,MATCH(FALSE,'Saleyard Weekly WA '!O591:M="",0)))))</f>
        <v>686.66775563987801</v>
      </c>
      <c r="E587" s="66" cm="1">
        <f t="array" ref="E587">IF(AND('Saleyard Weekly WA '!Q590="",'Saleyard Weekly WA '!Q590=""),E586,IF('Saleyard Weekly WA '!Q590&lt;&gt;"",'Saleyard Weekly WA '!Q590,AVERAGE(E586,INDEX('Saleyard Weekly WA '!P591:M,MATCH(FALSE,'Saleyard Weekly WA '!P591:M="",0)))))</f>
        <v>622.26740037029504</v>
      </c>
      <c r="F587" s="66" cm="1">
        <f t="array" ref="F587">IF(AND('Saleyard Weekly WA '!R590="",'Saleyard Weekly WA '!R590=""),F586,IF('Saleyard Weekly WA '!R590&lt;&gt;"",'Saleyard Weekly WA '!R590,AVERAGE(F586,INDEX('Saleyard Weekly WA '!Q591:M,MATCH(FALSE,'Saleyard Weekly WA '!Q591:M="",0)))))</f>
        <v>712.37000287080366</v>
      </c>
      <c r="G587" s="66" cm="1">
        <f t="array" ref="G587">IF(AND('Saleyard Weekly WA '!S590="",'Saleyard Weekly WA '!S590=""),G586,IF('Saleyard Weekly WA '!S590&lt;&gt;"",'Saleyard Weekly WA '!S590,AVERAGE(G586,INDEX('Saleyard Weekly WA '!R591:M,MATCH(FALSE,'Saleyard Weekly WA '!R591:M="",0)))))</f>
        <v>506.4291069440489</v>
      </c>
    </row>
    <row r="588" spans="1:7" x14ac:dyDescent="0.25">
      <c r="A588" s="36">
        <f>'Saleyard Weekly WA '!C591</f>
        <v>40633</v>
      </c>
      <c r="B588" s="66" cm="1">
        <f t="array" ref="B588">IF(AND('Saleyard Weekly WA '!N591="",'Saleyard Weekly WA '!N591=""),B587,IF('Saleyard Weekly WA '!N591&lt;&gt;"",'Saleyard Weekly WA '!N591,AVERAGE(B587,INDEX('Saleyard Weekly WA '!M592:M,MATCH(FALSE,'Saleyard Weekly WA '!M592:M="",0)))))</f>
        <v>737.17412626814519</v>
      </c>
      <c r="C588" s="66" cm="1">
        <f t="array" ref="C588">IF(AND('Saleyard Weekly WA '!O591="",'Saleyard Weekly WA '!O591=""),C587,IF('Saleyard Weekly WA '!O591&lt;&gt;"",'Saleyard Weekly WA '!O591,AVERAGE(C587,INDEX('Saleyard Weekly WA '!N592:M,MATCH(FALSE,'Saleyard Weekly WA '!N592:M="",0)))))</f>
        <v>694.2151896512097</v>
      </c>
      <c r="D588" s="66" cm="1">
        <f t="array" ref="D588">IF(AND('Saleyard Weekly WA '!P591="",'Saleyard Weekly WA '!P591=""),D587,IF('Saleyard Weekly WA '!P591&lt;&gt;"",'Saleyard Weekly WA '!P591,AVERAGE(D587,INDEX('Saleyard Weekly WA '!O592:M,MATCH(FALSE,'Saleyard Weekly WA '!O592:M="",0)))))</f>
        <v>677.44618298991941</v>
      </c>
      <c r="E588" s="66" cm="1">
        <f t="array" ref="E588">IF(AND('Saleyard Weekly WA '!Q591="",'Saleyard Weekly WA '!Q591=""),E587,IF('Saleyard Weekly WA '!Q591&lt;&gt;"",'Saleyard Weekly WA '!Q591,AVERAGE(E587,INDEX('Saleyard Weekly WA '!P592:M,MATCH(FALSE,'Saleyard Weekly WA '!P592:M="",0)))))</f>
        <v>693.91449819959678</v>
      </c>
      <c r="F588" s="66" cm="1">
        <f t="array" ref="F588">IF(AND('Saleyard Weekly WA '!R591="",'Saleyard Weekly WA '!R591=""),F587,IF('Saleyard Weekly WA '!R591&lt;&gt;"",'Saleyard Weekly WA '!R591,AVERAGE(F587,INDEX('Saleyard Weekly WA '!Q592:M,MATCH(FALSE,'Saleyard Weekly WA '!Q592:M="",0)))))</f>
        <v>743.84162650201608</v>
      </c>
      <c r="G588" s="66" cm="1">
        <f t="array" ref="G588">IF(AND('Saleyard Weekly WA '!S591="",'Saleyard Weekly WA '!S591=""),G587,IF('Saleyard Weekly WA '!S591&lt;&gt;"",'Saleyard Weekly WA '!S591,AVERAGE(G587,INDEX('Saleyard Weekly WA '!R592:M,MATCH(FALSE,'Saleyard Weekly WA '!R592:M="",0)))))</f>
        <v>532.73041137298389</v>
      </c>
    </row>
    <row r="589" spans="1:7" x14ac:dyDescent="0.25">
      <c r="A589" s="36">
        <f>'Saleyard Weekly WA '!C592</f>
        <v>40640</v>
      </c>
      <c r="B589" s="66" cm="1">
        <f t="array" ref="B589">IF(AND('Saleyard Weekly WA '!N592="",'Saleyard Weekly WA '!N592=""),B588,IF('Saleyard Weekly WA '!N592&lt;&gt;"",'Saleyard Weekly WA '!N592,AVERAGE(B588,INDEX('Saleyard Weekly WA '!M593:M,MATCH(FALSE,'Saleyard Weekly WA '!M593:M="",0)))))</f>
        <v>665.83282604838712</v>
      </c>
      <c r="C589" s="66" cm="1">
        <f t="array" ref="C589">IF(AND('Saleyard Weekly WA '!O592="",'Saleyard Weekly WA '!O592=""),C588,IF('Saleyard Weekly WA '!O592&lt;&gt;"",'Saleyard Weekly WA '!O592,AVERAGE(C588,INDEX('Saleyard Weekly WA '!N593:M,MATCH(FALSE,'Saleyard Weekly WA '!N593:M="",0)))))</f>
        <v>678.29750461088713</v>
      </c>
      <c r="D589" s="66" cm="1">
        <f t="array" ref="D589">IF(AND('Saleyard Weekly WA '!P592="",'Saleyard Weekly WA '!P592=""),D588,IF('Saleyard Weekly WA '!P592&lt;&gt;"",'Saleyard Weekly WA '!P592,AVERAGE(D588,INDEX('Saleyard Weekly WA '!O593:M,MATCH(FALSE,'Saleyard Weekly WA '!O593:M="",0)))))</f>
        <v>660.899334125</v>
      </c>
      <c r="E589" s="66" cm="1">
        <f t="array" ref="E589">IF(AND('Saleyard Weekly WA '!Q592="",'Saleyard Weekly WA '!Q592=""),E588,IF('Saleyard Weekly WA '!Q592&lt;&gt;"",'Saleyard Weekly WA '!Q592,AVERAGE(E588,INDEX('Saleyard Weekly WA '!P593:M,MATCH(FALSE,'Saleyard Weekly WA '!P593:M="",0)))))</f>
        <v>693.96383867943553</v>
      </c>
      <c r="F589" s="66" cm="1">
        <f t="array" ref="F589">IF(AND('Saleyard Weekly WA '!R592="",'Saleyard Weekly WA '!R592=""),F588,IF('Saleyard Weekly WA '!R592&lt;&gt;"",'Saleyard Weekly WA '!R592,AVERAGE(F588,INDEX('Saleyard Weekly WA '!Q593:M,MATCH(FALSE,'Saleyard Weekly WA '!Q593:M="",0)))))</f>
        <v>681.7675442217743</v>
      </c>
      <c r="G589" s="66" cm="1">
        <f t="array" ref="G589">IF(AND('Saleyard Weekly WA '!S592="",'Saleyard Weekly WA '!S592=""),G588,IF('Saleyard Weekly WA '!S592&lt;&gt;"",'Saleyard Weekly WA '!S592,AVERAGE(G588,INDEX('Saleyard Weekly WA '!R593:M,MATCH(FALSE,'Saleyard Weekly WA '!R593:M="",0)))))</f>
        <v>507.34263123790322</v>
      </c>
    </row>
    <row r="590" spans="1:7" x14ac:dyDescent="0.25">
      <c r="A590" s="36">
        <f>'Saleyard Weekly WA '!C593</f>
        <v>40647</v>
      </c>
      <c r="B590" s="66" cm="1">
        <f t="array" ref="B590">IF(AND('Saleyard Weekly WA '!N593="",'Saleyard Weekly WA '!N593=""),B589,IF('Saleyard Weekly WA '!N593&lt;&gt;"",'Saleyard Weekly WA '!N593,AVERAGE(B589,INDEX('Saleyard Weekly WA '!M594:M,MATCH(FALSE,'Saleyard Weekly WA '!M594:M="",0)))))</f>
        <v>615.49916518346777</v>
      </c>
      <c r="C590" s="66" cm="1">
        <f t="array" ref="C590">IF(AND('Saleyard Weekly WA '!O593="",'Saleyard Weekly WA '!O593=""),C589,IF('Saleyard Weekly WA '!O593&lt;&gt;"",'Saleyard Weekly WA '!O593,AVERAGE(C589,INDEX('Saleyard Weekly WA '!N594:M,MATCH(FALSE,'Saleyard Weekly WA '!N594:M="",0)))))</f>
        <v>701.35408841532262</v>
      </c>
      <c r="D590" s="66" cm="1">
        <f t="array" ref="D590">IF(AND('Saleyard Weekly WA '!P593="",'Saleyard Weekly WA '!P593=""),D589,IF('Saleyard Weekly WA '!P593&lt;&gt;"",'Saleyard Weekly WA '!P593,AVERAGE(D589,INDEX('Saleyard Weekly WA '!O594:M,MATCH(FALSE,'Saleyard Weekly WA '!O594:M="",0)))))</f>
        <v>675.33675940120963</v>
      </c>
      <c r="E590" s="66" cm="1">
        <f t="array" ref="E590">IF(AND('Saleyard Weekly WA '!Q593="",'Saleyard Weekly WA '!Q593=""),E589,IF('Saleyard Weekly WA '!Q593&lt;&gt;"",'Saleyard Weekly WA '!Q593,AVERAGE(E589,INDEX('Saleyard Weekly WA '!P594:M,MATCH(FALSE,'Saleyard Weekly WA '!P594:M="",0)))))</f>
        <v>600.20215066733874</v>
      </c>
      <c r="F590" s="66" cm="1">
        <f t="array" ref="F590">IF(AND('Saleyard Weekly WA '!R593="",'Saleyard Weekly WA '!R593=""),F589,IF('Saleyard Weekly WA '!R593&lt;&gt;"",'Saleyard Weekly WA '!R593,AVERAGE(F589,INDEX('Saleyard Weekly WA '!Q594:M,MATCH(FALSE,'Saleyard Weekly WA '!Q594:M="",0)))))</f>
        <v>689.7182098608871</v>
      </c>
      <c r="G590" s="66" cm="1">
        <f t="array" ref="G590">IF(AND('Saleyard Weekly WA '!S593="",'Saleyard Weekly WA '!S593=""),G589,IF('Saleyard Weekly WA '!S593&lt;&gt;"",'Saleyard Weekly WA '!S593,AVERAGE(G589,INDEX('Saleyard Weekly WA '!R594:M,MATCH(FALSE,'Saleyard Weekly WA '!R594:M="",0)))))</f>
        <v>547.96487490120967</v>
      </c>
    </row>
    <row r="591" spans="1:7" x14ac:dyDescent="0.25">
      <c r="A591" s="36">
        <f>'Saleyard Weekly WA '!C594</f>
        <v>40654</v>
      </c>
      <c r="B591" s="66" cm="1">
        <f t="array" ref="B591">IF(AND('Saleyard Weekly WA '!N594="",'Saleyard Weekly WA '!N594=""),B590,IF('Saleyard Weekly WA '!N594&lt;&gt;"",'Saleyard Weekly WA '!N594,AVERAGE(B590,INDEX('Saleyard Weekly WA '!M595:M,MATCH(FALSE,'Saleyard Weekly WA '!M595:M="",0)))))</f>
        <v>659.3125864516129</v>
      </c>
      <c r="C591" s="66" cm="1">
        <f t="array" ref="C591">IF(AND('Saleyard Weekly WA '!O594="",'Saleyard Weekly WA '!O594=""),C590,IF('Saleyard Weekly WA '!O594&lt;&gt;"",'Saleyard Weekly WA '!O594,AVERAGE(C590,INDEX('Saleyard Weekly WA '!N595:M,MATCH(FALSE,'Saleyard Weekly WA '!N595:M="",0)))))</f>
        <v>683.49263229838709</v>
      </c>
      <c r="D591" s="66" cm="1">
        <f t="array" ref="D591">IF(AND('Saleyard Weekly WA '!P594="",'Saleyard Weekly WA '!P594=""),D590,IF('Saleyard Weekly WA '!P594&lt;&gt;"",'Saleyard Weekly WA '!P594,AVERAGE(D590,INDEX('Saleyard Weekly WA '!O595:M,MATCH(FALSE,'Saleyard Weekly WA '!O595:M="",0)))))</f>
        <v>689.91645589314521</v>
      </c>
      <c r="E591" s="66" cm="1">
        <f t="array" ref="E591">IF(AND('Saleyard Weekly WA '!Q594="",'Saleyard Weekly WA '!Q594=""),E590,IF('Saleyard Weekly WA '!Q594&lt;&gt;"",'Saleyard Weekly WA '!Q594,AVERAGE(E590,INDEX('Saleyard Weekly WA '!P595:M,MATCH(FALSE,'Saleyard Weekly WA '!P595:M="",0)))))</f>
        <v>656.43005033467739</v>
      </c>
      <c r="F591" s="66" cm="1">
        <f t="array" ref="F591">IF(AND('Saleyard Weekly WA '!R594="",'Saleyard Weekly WA '!R594=""),F590,IF('Saleyard Weekly WA '!R594&lt;&gt;"",'Saleyard Weekly WA '!R594,AVERAGE(F590,INDEX('Saleyard Weekly WA '!Q595:M,MATCH(FALSE,'Saleyard Weekly WA '!Q595:M="",0)))))</f>
        <v>650.65963852419361</v>
      </c>
      <c r="G591" s="66" cm="1">
        <f t="array" ref="G591">IF(AND('Saleyard Weekly WA '!S594="",'Saleyard Weekly WA '!S594=""),G590,IF('Saleyard Weekly WA '!S594&lt;&gt;"",'Saleyard Weekly WA '!S594,AVERAGE(G590,INDEX('Saleyard Weekly WA '!R595:M,MATCH(FALSE,'Saleyard Weekly WA '!R595:M="",0)))))</f>
        <v>520.70916661693548</v>
      </c>
    </row>
    <row r="592" spans="1:7" x14ac:dyDescent="0.25">
      <c r="A592" s="36">
        <f>'Saleyard Weekly WA '!C595</f>
        <v>40661</v>
      </c>
      <c r="B592" s="66" cm="1">
        <f t="array" ref="B592">IF(AND('Saleyard Weekly WA '!N595="",'Saleyard Weekly WA '!N595=""),B591,IF('Saleyard Weekly WA '!N595&lt;&gt;"",'Saleyard Weekly WA '!N595,AVERAGE(B591,INDEX('Saleyard Weekly WA '!M596:M,MATCH(FALSE,'Saleyard Weekly WA '!M596:M="",0)))))</f>
        <v>684.63774231048387</v>
      </c>
      <c r="C592" s="66" cm="1">
        <f t="array" ref="C592">IF(AND('Saleyard Weekly WA '!O595="",'Saleyard Weekly WA '!O595=""),C591,IF('Saleyard Weekly WA '!O595&lt;&gt;"",'Saleyard Weekly WA '!O595,AVERAGE(C591,INDEX('Saleyard Weekly WA '!N596:M,MATCH(FALSE,'Saleyard Weekly WA '!N596:M="",0)))))</f>
        <v>698.91152643145153</v>
      </c>
      <c r="D592" s="66" cm="1">
        <f t="array" ref="D592">IF(AND('Saleyard Weekly WA '!P595="",'Saleyard Weekly WA '!P595=""),D591,IF('Saleyard Weekly WA '!P595&lt;&gt;"",'Saleyard Weekly WA '!P595,AVERAGE(D591,INDEX('Saleyard Weekly WA '!O596:M,MATCH(FALSE,'Saleyard Weekly WA '!O596:M="",0)))))</f>
        <v>687.2296042076614</v>
      </c>
      <c r="E592" s="66" cm="1">
        <f t="array" ref="E592">IF(AND('Saleyard Weekly WA '!Q595="",'Saleyard Weekly WA '!Q595=""),E591,IF('Saleyard Weekly WA '!Q595&lt;&gt;"",'Saleyard Weekly WA '!Q595,AVERAGE(E591,INDEX('Saleyard Weekly WA '!P596:M,MATCH(FALSE,'Saleyard Weekly WA '!P596:M="",0)))))</f>
        <v>708.60135266532257</v>
      </c>
      <c r="F592" s="66" cm="1">
        <f t="array" ref="F592">IF(AND('Saleyard Weekly WA '!R595="",'Saleyard Weekly WA '!R595=""),F591,IF('Saleyard Weekly WA '!R595&lt;&gt;"",'Saleyard Weekly WA '!R595,AVERAGE(F591,INDEX('Saleyard Weekly WA '!Q596:M,MATCH(FALSE,'Saleyard Weekly WA '!Q596:M="",0)))))</f>
        <v>680.32540019354849</v>
      </c>
      <c r="G592" s="66" cm="1">
        <f t="array" ref="G592">IF(AND('Saleyard Weekly WA '!S595="",'Saleyard Weekly WA '!S595=""),G591,IF('Saleyard Weekly WA '!S595&lt;&gt;"",'Saleyard Weekly WA '!S595,AVERAGE(G591,INDEX('Saleyard Weekly WA '!R596:M,MATCH(FALSE,'Saleyard Weekly WA '!R596:M="",0)))))</f>
        <v>531.63548523790325</v>
      </c>
    </row>
    <row r="593" spans="1:7" x14ac:dyDescent="0.25">
      <c r="A593" s="36">
        <f>'Saleyard Weekly WA '!C596</f>
        <v>40668</v>
      </c>
      <c r="B593" s="66" cm="1">
        <f t="array" ref="B593">IF(AND('Saleyard Weekly WA '!N596="",'Saleyard Weekly WA '!N596=""),B592,IF('Saleyard Weekly WA '!N596&lt;&gt;"",'Saleyard Weekly WA '!N596,AVERAGE(B592,INDEX('Saleyard Weekly WA '!M597:M,MATCH(FALSE,'Saleyard Weekly WA '!M597:M="",0)))))</f>
        <v>697.07804727620965</v>
      </c>
      <c r="C593" s="66" cm="1">
        <f t="array" ref="C593">IF(AND('Saleyard Weekly WA '!O596="",'Saleyard Weekly WA '!O596=""),C592,IF('Saleyard Weekly WA '!O596&lt;&gt;"",'Saleyard Weekly WA '!O596,AVERAGE(C592,INDEX('Saleyard Weekly WA '!N597:M,MATCH(FALSE,'Saleyard Weekly WA '!N597:M="",0)))))</f>
        <v>696.04567445564521</v>
      </c>
      <c r="D593" s="66" cm="1">
        <f t="array" ref="D593">IF(AND('Saleyard Weekly WA '!P596="",'Saleyard Weekly WA '!P596=""),D592,IF('Saleyard Weekly WA '!P596&lt;&gt;"",'Saleyard Weekly WA '!P596,AVERAGE(D592,INDEX('Saleyard Weekly WA '!O597:M,MATCH(FALSE,'Saleyard Weekly WA '!O597:M="",0)))))</f>
        <v>682.80784148588702</v>
      </c>
      <c r="E593" s="66" cm="1">
        <f t="array" ref="E593">IF(AND('Saleyard Weekly WA '!Q596="",'Saleyard Weekly WA '!Q596=""),E592,IF('Saleyard Weekly WA '!Q596&lt;&gt;"",'Saleyard Weekly WA '!Q596,AVERAGE(E592,INDEX('Saleyard Weekly WA '!P597:M,MATCH(FALSE,'Saleyard Weekly WA '!P597:M="",0)))))</f>
        <v>556.69348079032261</v>
      </c>
      <c r="F593" s="66" cm="1">
        <f t="array" ref="F593">IF(AND('Saleyard Weekly WA '!R596="",'Saleyard Weekly WA '!R596=""),F592,IF('Saleyard Weekly WA '!R596&lt;&gt;"",'Saleyard Weekly WA '!R596,AVERAGE(F592,INDEX('Saleyard Weekly WA '!Q597:M,MATCH(FALSE,'Saleyard Weekly WA '!Q597:M="",0)))))</f>
        <v>640.16942604233861</v>
      </c>
      <c r="G593" s="66" cm="1">
        <f t="array" ref="G593">IF(AND('Saleyard Weekly WA '!S596="",'Saleyard Weekly WA '!S596=""),G592,IF('Saleyard Weekly WA '!S596&lt;&gt;"",'Saleyard Weekly WA '!S596,AVERAGE(G592,INDEX('Saleyard Weekly WA '!R597:M,MATCH(FALSE,'Saleyard Weekly WA '!R597:M="",0)))))</f>
        <v>501.7684285100807</v>
      </c>
    </row>
    <row r="594" spans="1:7" x14ac:dyDescent="0.25">
      <c r="A594" s="36">
        <f>'Saleyard Weekly WA '!C597</f>
        <v>40675</v>
      </c>
      <c r="B594" s="66" cm="1">
        <f t="array" ref="B594">IF(AND('Saleyard Weekly WA '!N597="",'Saleyard Weekly WA '!N597=""),B593,IF('Saleyard Weekly WA '!N597&lt;&gt;"",'Saleyard Weekly WA '!N597,AVERAGE(B593,INDEX('Saleyard Weekly WA '!M598:M,MATCH(FALSE,'Saleyard Weekly WA '!M598:M="",0)))))</f>
        <v>622.07996535080645</v>
      </c>
      <c r="C594" s="66" cm="1">
        <f t="array" ref="C594">IF(AND('Saleyard Weekly WA '!O597="",'Saleyard Weekly WA '!O597=""),C593,IF('Saleyard Weekly WA '!O597&lt;&gt;"",'Saleyard Weekly WA '!O597,AVERAGE(C593,INDEX('Saleyard Weekly WA '!N598:M,MATCH(FALSE,'Saleyard Weekly WA '!N598:M="",0)))))</f>
        <v>693.19977783870968</v>
      </c>
      <c r="D594" s="66" cm="1">
        <f t="array" ref="D594">IF(AND('Saleyard Weekly WA '!P597="",'Saleyard Weekly WA '!P597=""),D593,IF('Saleyard Weekly WA '!P597&lt;&gt;"",'Saleyard Weekly WA '!P597,AVERAGE(D593,INDEX('Saleyard Weekly WA '!O598:M,MATCH(FALSE,'Saleyard Weekly WA '!O598:M="",0)))))</f>
        <v>682.73612480645158</v>
      </c>
      <c r="E594" s="66" cm="1">
        <f t="array" ref="E594">IF(AND('Saleyard Weekly WA '!Q597="",'Saleyard Weekly WA '!Q597=""),E593,IF('Saleyard Weekly WA '!Q597&lt;&gt;"",'Saleyard Weekly WA '!Q597,AVERAGE(E593,INDEX('Saleyard Weekly WA '!P598:M,MATCH(FALSE,'Saleyard Weekly WA '!P598:M="",0)))))</f>
        <v>616.07426085080647</v>
      </c>
      <c r="F594" s="66" cm="1">
        <f t="array" ref="F594">IF(AND('Saleyard Weekly WA '!R597="",'Saleyard Weekly WA '!R597=""),F593,IF('Saleyard Weekly WA '!R597&lt;&gt;"",'Saleyard Weekly WA '!R597,AVERAGE(F593,INDEX('Saleyard Weekly WA '!Q598:M,MATCH(FALSE,'Saleyard Weekly WA '!Q598:M="",0)))))</f>
        <v>647.18109979637097</v>
      </c>
      <c r="G594" s="66" cm="1">
        <f t="array" ref="G594">IF(AND('Saleyard Weekly WA '!S597="",'Saleyard Weekly WA '!S597=""),G593,IF('Saleyard Weekly WA '!S597&lt;&gt;"",'Saleyard Weekly WA '!S597,AVERAGE(G593,INDEX('Saleyard Weekly WA '!R598:M,MATCH(FALSE,'Saleyard Weekly WA '!R598:M="",0)))))</f>
        <v>436.75944270967744</v>
      </c>
    </row>
    <row r="595" spans="1:7" x14ac:dyDescent="0.25">
      <c r="A595" s="36">
        <f>'Saleyard Weekly WA '!C598</f>
        <v>40682</v>
      </c>
      <c r="B595" s="66" cm="1">
        <f t="array" ref="B595">IF(AND('Saleyard Weekly WA '!N598="",'Saleyard Weekly WA '!N598=""),B594,IF('Saleyard Weekly WA '!N598&lt;&gt;"",'Saleyard Weekly WA '!N598,AVERAGE(B594,INDEX('Saleyard Weekly WA '!M599:M,MATCH(FALSE,'Saleyard Weekly WA '!M599:M="",0)))))</f>
        <v>620.65242779838718</v>
      </c>
      <c r="C595" s="66" cm="1">
        <f t="array" ref="C595">IF(AND('Saleyard Weekly WA '!O598="",'Saleyard Weekly WA '!O598=""),C594,IF('Saleyard Weekly WA '!O598&lt;&gt;"",'Saleyard Weekly WA '!O598,AVERAGE(C594,INDEX('Saleyard Weekly WA '!N599:M,MATCH(FALSE,'Saleyard Weekly WA '!N599:M="",0)))))</f>
        <v>709.63972465725806</v>
      </c>
      <c r="D595" s="66" cm="1">
        <f t="array" ref="D595">IF(AND('Saleyard Weekly WA '!P598="",'Saleyard Weekly WA '!P598=""),D594,IF('Saleyard Weekly WA '!P598&lt;&gt;"",'Saleyard Weekly WA '!P598,AVERAGE(D594,INDEX('Saleyard Weekly WA '!O599:M,MATCH(FALSE,'Saleyard Weekly WA '!O599:M="",0)))))</f>
        <v>679.48028481250003</v>
      </c>
      <c r="E595" s="66" cm="1">
        <f t="array" ref="E595">IF(AND('Saleyard Weekly WA '!Q598="",'Saleyard Weekly WA '!Q598=""),E594,IF('Saleyard Weekly WA '!Q598&lt;&gt;"",'Saleyard Weekly WA '!Q598,AVERAGE(E594,INDEX('Saleyard Weekly WA '!P599:M,MATCH(FALSE,'Saleyard Weekly WA '!P599:M="",0)))))</f>
        <v>642.41845571169347</v>
      </c>
      <c r="F595" s="66" cm="1">
        <f t="array" ref="F595">IF(AND('Saleyard Weekly WA '!R598="",'Saleyard Weekly WA '!R598=""),F594,IF('Saleyard Weekly WA '!R598&lt;&gt;"",'Saleyard Weekly WA '!R598,AVERAGE(F594,INDEX('Saleyard Weekly WA '!Q599:M,MATCH(FALSE,'Saleyard Weekly WA '!Q599:M="",0)))))</f>
        <v>658.88705942137096</v>
      </c>
      <c r="G595" s="66" cm="1">
        <f t="array" ref="G595">IF(AND('Saleyard Weekly WA '!S598="",'Saleyard Weekly WA '!S598=""),G594,IF('Saleyard Weekly WA '!S598&lt;&gt;"",'Saleyard Weekly WA '!S598,AVERAGE(G594,INDEX('Saleyard Weekly WA '!R599:M,MATCH(FALSE,'Saleyard Weekly WA '!R599:M="",0)))))</f>
        <v>505.23204201612901</v>
      </c>
    </row>
    <row r="596" spans="1:7" x14ac:dyDescent="0.25">
      <c r="A596" s="36">
        <f>'Saleyard Weekly WA '!C599</f>
        <v>40689</v>
      </c>
      <c r="B596" s="66" cm="1">
        <f t="array" ref="B596">IF(AND('Saleyard Weekly WA '!N599="",'Saleyard Weekly WA '!N599=""),B595,IF('Saleyard Weekly WA '!N599&lt;&gt;"",'Saleyard Weekly WA '!N599,AVERAGE(B595,INDEX('Saleyard Weekly WA '!M600:M,MATCH(FALSE,'Saleyard Weekly WA '!M600:M="",0)))))</f>
        <v>689.00875113508062</v>
      </c>
      <c r="C596" s="66" cm="1">
        <f t="array" ref="C596">IF(AND('Saleyard Weekly WA '!O599="",'Saleyard Weekly WA '!O599=""),C595,IF('Saleyard Weekly WA '!O599&lt;&gt;"",'Saleyard Weekly WA '!O599,AVERAGE(C595,INDEX('Saleyard Weekly WA '!N600:M,MATCH(FALSE,'Saleyard Weekly WA '!N600:M="",0)))))</f>
        <v>716.63382666733867</v>
      </c>
      <c r="D596" s="66" cm="1">
        <f t="array" ref="D596">IF(AND('Saleyard Weekly WA '!P599="",'Saleyard Weekly WA '!P599=""),D595,IF('Saleyard Weekly WA '!P599&lt;&gt;"",'Saleyard Weekly WA '!P599,AVERAGE(D595,INDEX('Saleyard Weekly WA '!O600:M,MATCH(FALSE,'Saleyard Weekly WA '!O600:M="",0)))))</f>
        <v>694.6412913548387</v>
      </c>
      <c r="E596" s="66" cm="1">
        <f t="array" ref="E596">IF(AND('Saleyard Weekly WA '!Q599="",'Saleyard Weekly WA '!Q599=""),E595,IF('Saleyard Weekly WA '!Q599&lt;&gt;"",'Saleyard Weekly WA '!Q599,AVERAGE(E595,INDEX('Saleyard Weekly WA '!P600:M,MATCH(FALSE,'Saleyard Weekly WA '!P600:M="",0)))))</f>
        <v>698.88951551008063</v>
      </c>
      <c r="F596" s="66" cm="1">
        <f t="array" ref="F596">IF(AND('Saleyard Weekly WA '!R599="",'Saleyard Weekly WA '!R599=""),F595,IF('Saleyard Weekly WA '!R599&lt;&gt;"",'Saleyard Weekly WA '!R599,AVERAGE(F595,INDEX('Saleyard Weekly WA '!Q600:M,MATCH(FALSE,'Saleyard Weekly WA '!Q600:M="",0)))))</f>
        <v>646.75234575403226</v>
      </c>
      <c r="G596" s="66" cm="1">
        <f t="array" ref="G596">IF(AND('Saleyard Weekly WA '!S599="",'Saleyard Weekly WA '!S599=""),G595,IF('Saleyard Weekly WA '!S599&lt;&gt;"",'Saleyard Weekly WA '!S599,AVERAGE(G595,INDEX('Saleyard Weekly WA '!R600:M,MATCH(FALSE,'Saleyard Weekly WA '!R600:M="",0)))))</f>
        <v>478.14643472782257</v>
      </c>
    </row>
    <row r="597" spans="1:7" x14ac:dyDescent="0.25">
      <c r="A597" s="36">
        <f>'Saleyard Weekly WA '!C600</f>
        <v>40696</v>
      </c>
      <c r="B597" s="66" cm="1">
        <f t="array" ref="B597">IF(AND('Saleyard Weekly WA '!N600="",'Saleyard Weekly WA '!N600=""),B596,IF('Saleyard Weekly WA '!N600&lt;&gt;"",'Saleyard Weekly WA '!N600,AVERAGE(B596,INDEX('Saleyard Weekly WA '!M601:M,MATCH(FALSE,'Saleyard Weekly WA '!M601:M="",0)))))</f>
        <v>721.18430110483871</v>
      </c>
      <c r="C597" s="66" cm="1">
        <f t="array" ref="C597">IF(AND('Saleyard Weekly WA '!O600="",'Saleyard Weekly WA '!O600=""),C596,IF('Saleyard Weekly WA '!O600&lt;&gt;"",'Saleyard Weekly WA '!O600,AVERAGE(C596,INDEX('Saleyard Weekly WA '!N601:M,MATCH(FALSE,'Saleyard Weekly WA '!N601:M="",0)))))</f>
        <v>705.65431818548393</v>
      </c>
      <c r="D597" s="66" cm="1">
        <f t="array" ref="D597">IF(AND('Saleyard Weekly WA '!P600="",'Saleyard Weekly WA '!P600=""),D596,IF('Saleyard Weekly WA '!P600&lt;&gt;"",'Saleyard Weekly WA '!P600,AVERAGE(D596,INDEX('Saleyard Weekly WA '!O601:M,MATCH(FALSE,'Saleyard Weekly WA '!O601:M="",0)))))</f>
        <v>685.41752523790319</v>
      </c>
      <c r="E597" s="66" cm="1">
        <f t="array" ref="E597">IF(AND('Saleyard Weekly WA '!Q600="",'Saleyard Weekly WA '!Q600=""),E596,IF('Saleyard Weekly WA '!Q600&lt;&gt;"",'Saleyard Weekly WA '!Q600,AVERAGE(E596,INDEX('Saleyard Weekly WA '!P601:M,MATCH(FALSE,'Saleyard Weekly WA '!P601:M="",0)))))</f>
        <v>631.35611864717748</v>
      </c>
      <c r="F597" s="66" cm="1">
        <f t="array" ref="F597">IF(AND('Saleyard Weekly WA '!R600="",'Saleyard Weekly WA '!R600=""),F596,IF('Saleyard Weekly WA '!R600&lt;&gt;"",'Saleyard Weekly WA '!R600,AVERAGE(F596,INDEX('Saleyard Weekly WA '!Q601:M,MATCH(FALSE,'Saleyard Weekly WA '!Q601:M="",0)))))</f>
        <v>684.30476212500002</v>
      </c>
      <c r="G597" s="66" cm="1">
        <f t="array" ref="G597">IF(AND('Saleyard Weekly WA '!S600="",'Saleyard Weekly WA '!S600=""),G596,IF('Saleyard Weekly WA '!S600&lt;&gt;"",'Saleyard Weekly WA '!S600,AVERAGE(G596,INDEX('Saleyard Weekly WA '!R601:M,MATCH(FALSE,'Saleyard Weekly WA '!R601:M="",0)))))</f>
        <v>483.91779346975812</v>
      </c>
    </row>
    <row r="598" spans="1:7" x14ac:dyDescent="0.25">
      <c r="A598" s="36">
        <f>'Saleyard Weekly WA '!C601</f>
        <v>40703</v>
      </c>
      <c r="B598" s="66" cm="1">
        <f t="array" ref="B598">IF(AND('Saleyard Weekly WA '!N601="",'Saleyard Weekly WA '!N601=""),B597,IF('Saleyard Weekly WA '!N601&lt;&gt;"",'Saleyard Weekly WA '!N601,AVERAGE(B597,INDEX('Saleyard Weekly WA '!M602:M,MATCH(FALSE,'Saleyard Weekly WA '!M602:M="",0)))))</f>
        <v>591.68087041733872</v>
      </c>
      <c r="C598" s="66" cm="1">
        <f t="array" ref="C598">IF(AND('Saleyard Weekly WA '!O601="",'Saleyard Weekly WA '!O601=""),C597,IF('Saleyard Weekly WA '!O601&lt;&gt;"",'Saleyard Weekly WA '!O601,AVERAGE(C597,INDEX('Saleyard Weekly WA '!N602:M,MATCH(FALSE,'Saleyard Weekly WA '!N602:M="",0)))))</f>
        <v>686.70376875201612</v>
      </c>
      <c r="D598" s="66" cm="1">
        <f t="array" ref="D598">IF(AND('Saleyard Weekly WA '!P601="",'Saleyard Weekly WA '!P601=""),D597,IF('Saleyard Weekly WA '!P601&lt;&gt;"",'Saleyard Weekly WA '!P601,AVERAGE(D597,INDEX('Saleyard Weekly WA '!O602:M,MATCH(FALSE,'Saleyard Weekly WA '!O602:M="",0)))))</f>
        <v>660.51412729637093</v>
      </c>
      <c r="E598" s="66" cm="1">
        <f t="array" ref="E598">IF(AND('Saleyard Weekly WA '!Q601="",'Saleyard Weekly WA '!Q601=""),E597,IF('Saleyard Weekly WA '!Q601&lt;&gt;"",'Saleyard Weekly WA '!Q601,AVERAGE(E597,INDEX('Saleyard Weekly WA '!P602:M,MATCH(FALSE,'Saleyard Weekly WA '!P602:M="",0)))))</f>
        <v>618.12430927822584</v>
      </c>
      <c r="F598" s="66" cm="1">
        <f t="array" ref="F598">IF(AND('Saleyard Weekly WA '!R601="",'Saleyard Weekly WA '!R601=""),F597,IF('Saleyard Weekly WA '!R601&lt;&gt;"",'Saleyard Weekly WA '!R601,AVERAGE(F597,INDEX('Saleyard Weekly WA '!Q602:M,MATCH(FALSE,'Saleyard Weekly WA '!Q602:M="",0)))))</f>
        <v>658.30382177217734</v>
      </c>
      <c r="G598" s="66" cm="1">
        <f t="array" ref="G598">IF(AND('Saleyard Weekly WA '!S601="",'Saleyard Weekly WA '!S601=""),G597,IF('Saleyard Weekly WA '!S601&lt;&gt;"",'Saleyard Weekly WA '!S601,AVERAGE(G597,INDEX('Saleyard Weekly WA '!R602:M,MATCH(FALSE,'Saleyard Weekly WA '!R602:M="",0)))))</f>
        <v>416.08561763104836</v>
      </c>
    </row>
    <row r="599" spans="1:7" x14ac:dyDescent="0.25">
      <c r="A599" s="36">
        <f>'Saleyard Weekly WA '!C602</f>
        <v>40710</v>
      </c>
      <c r="B599" s="66" cm="1">
        <f t="array" ref="B599">IF(AND('Saleyard Weekly WA '!N602="",'Saleyard Weekly WA '!N602=""),B598,IF('Saleyard Weekly WA '!N602&lt;&gt;"",'Saleyard Weekly WA '!N602,AVERAGE(B598,INDEX('Saleyard Weekly WA '!M603:M,MATCH(FALSE,'Saleyard Weekly WA '!M603:M="",0)))))</f>
        <v>713.01967316330649</v>
      </c>
      <c r="C599" s="66" cm="1">
        <f t="array" ref="C599">IF(AND('Saleyard Weekly WA '!O602="",'Saleyard Weekly WA '!O602=""),C598,IF('Saleyard Weekly WA '!O602&lt;&gt;"",'Saleyard Weekly WA '!O602,AVERAGE(C598,INDEX('Saleyard Weekly WA '!N603:M,MATCH(FALSE,'Saleyard Weekly WA '!N603:M="",0)))))</f>
        <v>717.36405739314523</v>
      </c>
      <c r="D599" s="66" cm="1">
        <f t="array" ref="D599">IF(AND('Saleyard Weekly WA '!P602="",'Saleyard Weekly WA '!P602=""),D598,IF('Saleyard Weekly WA '!P602&lt;&gt;"",'Saleyard Weekly WA '!P602,AVERAGE(D598,INDEX('Saleyard Weekly WA '!O603:M,MATCH(FALSE,'Saleyard Weekly WA '!O603:M="",0)))))</f>
        <v>665.72190361491937</v>
      </c>
      <c r="E599" s="66" cm="1">
        <f t="array" ref="E599">IF(AND('Saleyard Weekly WA '!Q602="",'Saleyard Weekly WA '!Q602=""),E598,IF('Saleyard Weekly WA '!Q602&lt;&gt;"",'Saleyard Weekly WA '!Q602,AVERAGE(E598,INDEX('Saleyard Weekly WA '!P603:M,MATCH(FALSE,'Saleyard Weekly WA '!P603:M="",0)))))</f>
        <v>730.22478247379024</v>
      </c>
      <c r="F599" s="66" cm="1">
        <f t="array" ref="F599">IF(AND('Saleyard Weekly WA '!R602="",'Saleyard Weekly WA '!R602=""),F598,IF('Saleyard Weekly WA '!R602&lt;&gt;"",'Saleyard Weekly WA '!R602,AVERAGE(F598,INDEX('Saleyard Weekly WA '!Q603:M,MATCH(FALSE,'Saleyard Weekly WA '!Q603:M="",0)))))</f>
        <v>702.40958311491943</v>
      </c>
      <c r="G599" s="66" cm="1">
        <f t="array" ref="G599">IF(AND('Saleyard Weekly WA '!S602="",'Saleyard Weekly WA '!S602=""),G598,IF('Saleyard Weekly WA '!S602&lt;&gt;"",'Saleyard Weekly WA '!S602,AVERAGE(G598,INDEX('Saleyard Weekly WA '!R603:M,MATCH(FALSE,'Saleyard Weekly WA '!R603:M="",0)))))</f>
        <v>473.54267852822579</v>
      </c>
    </row>
    <row r="600" spans="1:7" x14ac:dyDescent="0.25">
      <c r="A600" s="36">
        <f>'Saleyard Weekly WA '!C603</f>
        <v>40717</v>
      </c>
      <c r="B600" s="66" cm="1">
        <f t="array" ref="B600">IF(AND('Saleyard Weekly WA '!N603="",'Saleyard Weekly WA '!N603=""),B599,IF('Saleyard Weekly WA '!N603&lt;&gt;"",'Saleyard Weekly WA '!N603,AVERAGE(B599,INDEX('Saleyard Weekly WA '!M604:M,MATCH(FALSE,'Saleyard Weekly WA '!M604:M="",0)))))</f>
        <v>745.8533905141129</v>
      </c>
      <c r="C600" s="66" cm="1">
        <f t="array" ref="C600">IF(AND('Saleyard Weekly WA '!O603="",'Saleyard Weekly WA '!O603=""),C599,IF('Saleyard Weekly WA '!O603&lt;&gt;"",'Saleyard Weekly WA '!O603,AVERAGE(C599,INDEX('Saleyard Weekly WA '!N604:M,MATCH(FALSE,'Saleyard Weekly WA '!N604:M="",0)))))</f>
        <v>721.51076444758064</v>
      </c>
      <c r="D600" s="66" cm="1">
        <f t="array" ref="D600">IF(AND('Saleyard Weekly WA '!P603="",'Saleyard Weekly WA '!P603=""),D599,IF('Saleyard Weekly WA '!P603&lt;&gt;"",'Saleyard Weekly WA '!P603,AVERAGE(D599,INDEX('Saleyard Weekly WA '!O604:M,MATCH(FALSE,'Saleyard Weekly WA '!O604:M="",0)))))</f>
        <v>699.94795221169352</v>
      </c>
      <c r="E600" s="66" cm="1">
        <f t="array" ref="E600">IF(AND('Saleyard Weekly WA '!Q603="",'Saleyard Weekly WA '!Q603=""),E599,IF('Saleyard Weekly WA '!Q603&lt;&gt;"",'Saleyard Weekly WA '!Q603,AVERAGE(E599,INDEX('Saleyard Weekly WA '!P604:M,MATCH(FALSE,'Saleyard Weekly WA '!P604:M="",0)))))</f>
        <v>731.75012385282264</v>
      </c>
      <c r="F600" s="66" cm="1">
        <f t="array" ref="F600">IF(AND('Saleyard Weekly WA '!R603="",'Saleyard Weekly WA '!R603=""),F599,IF('Saleyard Weekly WA '!R603&lt;&gt;"",'Saleyard Weekly WA '!R603,AVERAGE(F599,INDEX('Saleyard Weekly WA '!Q604:M,MATCH(FALSE,'Saleyard Weekly WA '!Q604:M="",0)))))</f>
        <v>619.67593905645163</v>
      </c>
      <c r="G600" s="66" cm="1">
        <f t="array" ref="G600">IF(AND('Saleyard Weekly WA '!S603="",'Saleyard Weekly WA '!S603=""),G599,IF('Saleyard Weekly WA '!S603&lt;&gt;"",'Saleyard Weekly WA '!S603,AVERAGE(G599,INDEX('Saleyard Weekly WA '!R604:M,MATCH(FALSE,'Saleyard Weekly WA '!R604:M="",0)))))</f>
        <v>468.48868899596778</v>
      </c>
    </row>
    <row r="601" spans="1:7" x14ac:dyDescent="0.25">
      <c r="A601" s="36">
        <f>'Saleyard Weekly WA '!C604</f>
        <v>40724</v>
      </c>
      <c r="B601" s="66" cm="1">
        <f t="array" ref="B601">IF(AND('Saleyard Weekly WA '!N604="",'Saleyard Weekly WA '!N604=""),B600,IF('Saleyard Weekly WA '!N604&lt;&gt;"",'Saleyard Weekly WA '!N604,AVERAGE(B600,INDEX('Saleyard Weekly WA '!M605:M,MATCH(FALSE,'Saleyard Weekly WA '!M605:M="",0)))))</f>
        <v>739.91817821442885</v>
      </c>
      <c r="C601" s="66" cm="1">
        <f t="array" ref="C601">IF(AND('Saleyard Weekly WA '!O604="",'Saleyard Weekly WA '!O604=""),C600,IF('Saleyard Weekly WA '!O604&lt;&gt;"",'Saleyard Weekly WA '!O604,AVERAGE(C600,INDEX('Saleyard Weekly WA '!N605:M,MATCH(FALSE,'Saleyard Weekly WA '!N605:M="",0)))))</f>
        <v>713.93721069338665</v>
      </c>
      <c r="D601" s="66" cm="1">
        <f t="array" ref="D601">IF(AND('Saleyard Weekly WA '!P604="",'Saleyard Weekly WA '!P604=""),D600,IF('Saleyard Weekly WA '!P604&lt;&gt;"",'Saleyard Weekly WA '!P604,AVERAGE(D600,INDEX('Saleyard Weekly WA '!O605:M,MATCH(FALSE,'Saleyard Weekly WA '!O605:M="",0)))))</f>
        <v>670.15948759118237</v>
      </c>
      <c r="E601" s="66" cm="1">
        <f t="array" ref="E601">IF(AND('Saleyard Weekly WA '!Q604="",'Saleyard Weekly WA '!Q604=""),E600,IF('Saleyard Weekly WA '!Q604&lt;&gt;"",'Saleyard Weekly WA '!Q604,AVERAGE(E600,INDEX('Saleyard Weekly WA '!P605:M,MATCH(FALSE,'Saleyard Weekly WA '!P605:M="",0)))))</f>
        <v>710.97551825851701</v>
      </c>
      <c r="F601" s="66" cm="1">
        <f t="array" ref="F601">IF(AND('Saleyard Weekly WA '!R604="",'Saleyard Weekly WA '!R604=""),F600,IF('Saleyard Weekly WA '!R604&lt;&gt;"",'Saleyard Weekly WA '!R604,AVERAGE(F600,INDEX('Saleyard Weekly WA '!Q605:M,MATCH(FALSE,'Saleyard Weekly WA '!Q605:M="",0)))))</f>
        <v>603.50985104008009</v>
      </c>
      <c r="G601" s="66" cm="1">
        <f t="array" ref="G601">IF(AND('Saleyard Weekly WA '!S604="",'Saleyard Weekly WA '!S604=""),G600,IF('Saleyard Weekly WA '!S604&lt;&gt;"",'Saleyard Weekly WA '!S604,AVERAGE(G600,INDEX('Saleyard Weekly WA '!R605:M,MATCH(FALSE,'Saleyard Weekly WA '!R605:M="",0)))))</f>
        <v>438.60737560721441</v>
      </c>
    </row>
    <row r="602" spans="1:7" x14ac:dyDescent="0.25">
      <c r="A602" s="36">
        <f>'Saleyard Weekly WA '!C605</f>
        <v>40731</v>
      </c>
      <c r="B602" s="66" cm="1">
        <f t="array" ref="B602">IF(AND('Saleyard Weekly WA '!N605="",'Saleyard Weekly WA '!N605=""),B601,IF('Saleyard Weekly WA '!N605&lt;&gt;"",'Saleyard Weekly WA '!N605,AVERAGE(B601,INDEX('Saleyard Weekly WA '!M606:M,MATCH(FALSE,'Saleyard Weekly WA '!M606:M="",0)))))</f>
        <v>752.59918126052105</v>
      </c>
      <c r="C602" s="66" cm="1">
        <f t="array" ref="C602">IF(AND('Saleyard Weekly WA '!O605="",'Saleyard Weekly WA '!O605=""),C601,IF('Saleyard Weekly WA '!O605&lt;&gt;"",'Saleyard Weekly WA '!O605,AVERAGE(C601,INDEX('Saleyard Weekly WA '!N606:M,MATCH(FALSE,'Saleyard Weekly WA '!N606:M="",0)))))</f>
        <v>670.86695550100194</v>
      </c>
      <c r="D602" s="66" cm="1">
        <f t="array" ref="D602">IF(AND('Saleyard Weekly WA '!P605="",'Saleyard Weekly WA '!P605=""),D601,IF('Saleyard Weekly WA '!P605&lt;&gt;"",'Saleyard Weekly WA '!P605,AVERAGE(D601,INDEX('Saleyard Weekly WA '!O606:M,MATCH(FALSE,'Saleyard Weekly WA '!O606:M="",0)))))</f>
        <v>706.27405981763525</v>
      </c>
      <c r="E602" s="66" cm="1">
        <f t="array" ref="E602">IF(AND('Saleyard Weekly WA '!Q605="",'Saleyard Weekly WA '!Q605=""),E601,IF('Saleyard Weekly WA '!Q605&lt;&gt;"",'Saleyard Weekly WA '!Q605,AVERAGE(E601,INDEX('Saleyard Weekly WA '!P606:M,MATCH(FALSE,'Saleyard Weekly WA '!P606:M="",0)))))</f>
        <v>707.2357511523046</v>
      </c>
      <c r="F602" s="66" cm="1">
        <f t="array" ref="F602">IF(AND('Saleyard Weekly WA '!R605="",'Saleyard Weekly WA '!R605=""),F601,IF('Saleyard Weekly WA '!R605&lt;&gt;"",'Saleyard Weekly WA '!R605,AVERAGE(F601,INDEX('Saleyard Weekly WA '!Q606:M,MATCH(FALSE,'Saleyard Weekly WA '!Q606:M="",0)))))</f>
        <v>622.20833042685376</v>
      </c>
      <c r="G602" s="66" cm="1">
        <f t="array" ref="G602">IF(AND('Saleyard Weekly WA '!S605="",'Saleyard Weekly WA '!S605=""),G601,IF('Saleyard Weekly WA '!S605&lt;&gt;"",'Saleyard Weekly WA '!S605,AVERAGE(G601,INDEX('Saleyard Weekly WA '!R606:M,MATCH(FALSE,'Saleyard Weekly WA '!R606:M="",0)))))</f>
        <v>497.99938705811621</v>
      </c>
    </row>
    <row r="603" spans="1:7" x14ac:dyDescent="0.25">
      <c r="A603" s="36">
        <f>'Saleyard Weekly WA '!C606</f>
        <v>40738</v>
      </c>
      <c r="B603" s="66" cm="1">
        <f t="array" ref="B603">IF(AND('Saleyard Weekly WA '!N606="",'Saleyard Weekly WA '!N606=""),B602,IF('Saleyard Weekly WA '!N606&lt;&gt;"",'Saleyard Weekly WA '!N606,AVERAGE(B602,INDEX('Saleyard Weekly WA '!M607:M,MATCH(FALSE,'Saleyard Weekly WA '!M607:M="",0)))))</f>
        <v>777.27786903206402</v>
      </c>
      <c r="C603" s="66" cm="1">
        <f t="array" ref="C603">IF(AND('Saleyard Weekly WA '!O606="",'Saleyard Weekly WA '!O606=""),C602,IF('Saleyard Weekly WA '!O606&lt;&gt;"",'Saleyard Weekly WA '!O606,AVERAGE(C602,INDEX('Saleyard Weekly WA '!N607:M,MATCH(FALSE,'Saleyard Weekly WA '!N607:M="",0)))))</f>
        <v>763.42999507014031</v>
      </c>
      <c r="D603" s="66" cm="1">
        <f t="array" ref="D603">IF(AND('Saleyard Weekly WA '!P606="",'Saleyard Weekly WA '!P606=""),D602,IF('Saleyard Weekly WA '!P606&lt;&gt;"",'Saleyard Weekly WA '!P606,AVERAGE(D602,INDEX('Saleyard Weekly WA '!O607:M,MATCH(FALSE,'Saleyard Weekly WA '!O607:M="",0)))))</f>
        <v>710.48309905811618</v>
      </c>
      <c r="E603" s="66" cm="1">
        <f t="array" ref="E603">IF(AND('Saleyard Weekly WA '!Q606="",'Saleyard Weekly WA '!Q606=""),E602,IF('Saleyard Weekly WA '!Q606&lt;&gt;"",'Saleyard Weekly WA '!Q606,AVERAGE(E602,INDEX('Saleyard Weekly WA '!P607:M,MATCH(FALSE,'Saleyard Weekly WA '!P607:M="",0)))))</f>
        <v>751.2881008156312</v>
      </c>
      <c r="F603" s="66" cm="1">
        <f t="array" ref="F603">IF(AND('Saleyard Weekly WA '!R606="",'Saleyard Weekly WA '!R606=""),F602,IF('Saleyard Weekly WA '!R606&lt;&gt;"",'Saleyard Weekly WA '!R606,AVERAGE(F602,INDEX('Saleyard Weekly WA '!Q607:M,MATCH(FALSE,'Saleyard Weekly WA '!Q607:M="",0)))))</f>
        <v>695.16709195791577</v>
      </c>
      <c r="G603" s="66" cm="1">
        <f t="array" ref="G603">IF(AND('Saleyard Weekly WA '!S606="",'Saleyard Weekly WA '!S606=""),G602,IF('Saleyard Weekly WA '!S606&lt;&gt;"",'Saleyard Weekly WA '!S606,AVERAGE(G602,INDEX('Saleyard Weekly WA '!R607:M,MATCH(FALSE,'Saleyard Weekly WA '!R607:M="",0)))))</f>
        <v>517.62087449699391</v>
      </c>
    </row>
    <row r="604" spans="1:7" x14ac:dyDescent="0.25">
      <c r="A604" s="36">
        <f>'Saleyard Weekly WA '!C607</f>
        <v>40745</v>
      </c>
      <c r="B604" s="66" cm="1">
        <f t="array" ref="B604">IF(AND('Saleyard Weekly WA '!N607="",'Saleyard Weekly WA '!N607=""),B603,IF('Saleyard Weekly WA '!N607&lt;&gt;"",'Saleyard Weekly WA '!N607,AVERAGE(B603,INDEX('Saleyard Weekly WA '!M608:M,MATCH(FALSE,'Saleyard Weekly WA '!M608:M="",0)))))</f>
        <v>726.18931194789582</v>
      </c>
      <c r="C604" s="66" cm="1">
        <f t="array" ref="C604">IF(AND('Saleyard Weekly WA '!O607="",'Saleyard Weekly WA '!O607=""),C603,IF('Saleyard Weekly WA '!O607&lt;&gt;"",'Saleyard Weekly WA '!O607,AVERAGE(C603,INDEX('Saleyard Weekly WA '!N608:M,MATCH(FALSE,'Saleyard Weekly WA '!N608:M="",0)))))</f>
        <v>745.92437703807605</v>
      </c>
      <c r="D604" s="66" cm="1">
        <f t="array" ref="D604">IF(AND('Saleyard Weekly WA '!P607="",'Saleyard Weekly WA '!P607=""),D603,IF('Saleyard Weekly WA '!P607&lt;&gt;"",'Saleyard Weekly WA '!P607,AVERAGE(D603,INDEX('Saleyard Weekly WA '!O608:M,MATCH(FALSE,'Saleyard Weekly WA '!O608:M="",0)))))</f>
        <v>725.24545557915826</v>
      </c>
      <c r="E604" s="66" cm="1">
        <f t="array" ref="E604">IF(AND('Saleyard Weekly WA '!Q607="",'Saleyard Weekly WA '!Q607=""),E603,IF('Saleyard Weekly WA '!Q607&lt;&gt;"",'Saleyard Weekly WA '!Q607,AVERAGE(E603,INDEX('Saleyard Weekly WA '!P608:M,MATCH(FALSE,'Saleyard Weekly WA '!P608:M="",0)))))</f>
        <v>735.67476179959908</v>
      </c>
      <c r="F604" s="66" cm="1">
        <f t="array" ref="F604">IF(AND('Saleyard Weekly WA '!R607="",'Saleyard Weekly WA '!R607=""),F603,IF('Saleyard Weekly WA '!R607&lt;&gt;"",'Saleyard Weekly WA '!R607,AVERAGE(F603,INDEX('Saleyard Weekly WA '!Q608:M,MATCH(FALSE,'Saleyard Weekly WA '!Q608:M="",0)))))</f>
        <v>598.04061257915828</v>
      </c>
      <c r="G604" s="66" cm="1">
        <f t="array" ref="G604">IF(AND('Saleyard Weekly WA '!S607="",'Saleyard Weekly WA '!S607=""),G603,IF('Saleyard Weekly WA '!S607&lt;&gt;"",'Saleyard Weekly WA '!S607,AVERAGE(G603,INDEX('Saleyard Weekly WA '!R608:M,MATCH(FALSE,'Saleyard Weekly WA '!R608:M="",0)))))</f>
        <v>524.60491718637275</v>
      </c>
    </row>
    <row r="605" spans="1:7" x14ac:dyDescent="0.25">
      <c r="A605" s="36">
        <f>'Saleyard Weekly WA '!C608</f>
        <v>40752</v>
      </c>
      <c r="B605" s="66" cm="1">
        <f t="array" ref="B605">IF(AND('Saleyard Weekly WA '!N608="",'Saleyard Weekly WA '!N608=""),B604,IF('Saleyard Weekly WA '!N608&lt;&gt;"",'Saleyard Weekly WA '!N608,AVERAGE(B604,INDEX('Saleyard Weekly WA '!M609:M,MATCH(FALSE,'Saleyard Weekly WA '!M609:M="",0)))))</f>
        <v>701.92594854509014</v>
      </c>
      <c r="C605" s="66" cm="1">
        <f t="array" ref="C605">IF(AND('Saleyard Weekly WA '!O608="",'Saleyard Weekly WA '!O608=""),C604,IF('Saleyard Weekly WA '!O608&lt;&gt;"",'Saleyard Weekly WA '!O608,AVERAGE(C604,INDEX('Saleyard Weekly WA '!N609:M,MATCH(FALSE,'Saleyard Weekly WA '!N609:M="",0)))))</f>
        <v>751.83246736072135</v>
      </c>
      <c r="D605" s="66" cm="1">
        <f t="array" ref="D605">IF(AND('Saleyard Weekly WA '!P608="",'Saleyard Weekly WA '!P608=""),D604,IF('Saleyard Weekly WA '!P608&lt;&gt;"",'Saleyard Weekly WA '!P608,AVERAGE(D604,INDEX('Saleyard Weekly WA '!O609:M,MATCH(FALSE,'Saleyard Weekly WA '!O609:M="",0)))))</f>
        <v>748.60116560521033</v>
      </c>
      <c r="E605" s="66" cm="1">
        <f t="array" ref="E605">IF(AND('Saleyard Weekly WA '!Q608="",'Saleyard Weekly WA '!Q608=""),E604,IF('Saleyard Weekly WA '!Q608&lt;&gt;"",'Saleyard Weekly WA '!Q608,AVERAGE(E604,INDEX('Saleyard Weekly WA '!P609:M,MATCH(FALSE,'Saleyard Weekly WA '!P609:M="",0)))))</f>
        <v>736.16363112024044</v>
      </c>
      <c r="F605" s="66" cm="1">
        <f t="array" ref="F605">IF(AND('Saleyard Weekly WA '!R608="",'Saleyard Weekly WA '!R608=""),F604,IF('Saleyard Weekly WA '!R608&lt;&gt;"",'Saleyard Weekly WA '!R608,AVERAGE(F604,INDEX('Saleyard Weekly WA '!Q609:M,MATCH(FALSE,'Saleyard Weekly WA '!Q609:M="",0)))))</f>
        <v>691.81759886372743</v>
      </c>
      <c r="G605" s="66" cm="1">
        <f t="array" ref="G605">IF(AND('Saleyard Weekly WA '!S608="",'Saleyard Weekly WA '!S608=""),G604,IF('Saleyard Weekly WA '!S608&lt;&gt;"",'Saleyard Weekly WA '!S608,AVERAGE(G604,INDEX('Saleyard Weekly WA '!R609:M,MATCH(FALSE,'Saleyard Weekly WA '!R609:M="",0)))))</f>
        <v>509.85370405010019</v>
      </c>
    </row>
    <row r="606" spans="1:7" x14ac:dyDescent="0.25">
      <c r="A606" s="36">
        <f>'Saleyard Weekly WA '!C609</f>
        <v>40759</v>
      </c>
      <c r="B606" s="66" cm="1">
        <f t="array" ref="B606">IF(AND('Saleyard Weekly WA '!N609="",'Saleyard Weekly WA '!N609=""),B605,IF('Saleyard Weekly WA '!N609&lt;&gt;"",'Saleyard Weekly WA '!N609,AVERAGE(B605,INDEX('Saleyard Weekly WA '!M610:M,MATCH(FALSE,'Saleyard Weekly WA '!M610:M="",0)))))</f>
        <v>702.94564977154312</v>
      </c>
      <c r="C606" s="66" cm="1">
        <f t="array" ref="C606">IF(AND('Saleyard Weekly WA '!O609="",'Saleyard Weekly WA '!O609=""),C605,IF('Saleyard Weekly WA '!O609&lt;&gt;"",'Saleyard Weekly WA '!O609,AVERAGE(C605,INDEX('Saleyard Weekly WA '!N610:M,MATCH(FALSE,'Saleyard Weekly WA '!N610:M="",0)))))</f>
        <v>716.92269541683356</v>
      </c>
      <c r="D606" s="66" cm="1">
        <f t="array" ref="D606">IF(AND('Saleyard Weekly WA '!P609="",'Saleyard Weekly WA '!P609=""),D605,IF('Saleyard Weekly WA '!P609&lt;&gt;"",'Saleyard Weekly WA '!P609,AVERAGE(D605,INDEX('Saleyard Weekly WA '!O610:M,MATCH(FALSE,'Saleyard Weekly WA '!O610:M="",0)))))</f>
        <v>706.7982787715431</v>
      </c>
      <c r="E606" s="66" cm="1">
        <f t="array" ref="E606">IF(AND('Saleyard Weekly WA '!Q609="",'Saleyard Weekly WA '!Q609=""),E605,IF('Saleyard Weekly WA '!Q609&lt;&gt;"",'Saleyard Weekly WA '!Q609,AVERAGE(E605,INDEX('Saleyard Weekly WA '!P610:M,MATCH(FALSE,'Saleyard Weekly WA '!P610:M="",0)))))</f>
        <v>694.87133031462918</v>
      </c>
      <c r="F606" s="66" cm="1">
        <f t="array" ref="F606">IF(AND('Saleyard Weekly WA '!R609="",'Saleyard Weekly WA '!R609=""),F605,IF('Saleyard Weekly WA '!R609&lt;&gt;"",'Saleyard Weekly WA '!R609,AVERAGE(F605,INDEX('Saleyard Weekly WA '!Q610:M,MATCH(FALSE,'Saleyard Weekly WA '!Q610:M="",0)))))</f>
        <v>595.74971675551103</v>
      </c>
      <c r="G606" s="66" cm="1">
        <f t="array" ref="G606">IF(AND('Saleyard Weekly WA '!S609="",'Saleyard Weekly WA '!S609=""),G605,IF('Saleyard Weekly WA '!S609&lt;&gt;"",'Saleyard Weekly WA '!S609,AVERAGE(G605,INDEX('Saleyard Weekly WA '!R610:M,MATCH(FALSE,'Saleyard Weekly WA '!R610:M="",0)))))</f>
        <v>512.61608403406808</v>
      </c>
    </row>
    <row r="607" spans="1:7" x14ac:dyDescent="0.25">
      <c r="A607" s="36">
        <f>'Saleyard Weekly WA '!C610</f>
        <v>40766</v>
      </c>
      <c r="B607" s="66" cm="1">
        <f t="array" ref="B607">IF(AND('Saleyard Weekly WA '!N610="",'Saleyard Weekly WA '!N610=""),B606,IF('Saleyard Weekly WA '!N610&lt;&gt;"",'Saleyard Weekly WA '!N610,AVERAGE(B606,INDEX('Saleyard Weekly WA '!M611:M,MATCH(FALSE,'Saleyard Weekly WA '!M611:M="",0)))))</f>
        <v>694.15411237675346</v>
      </c>
      <c r="C607" s="66" cm="1">
        <f t="array" ref="C607">IF(AND('Saleyard Weekly WA '!O610="",'Saleyard Weekly WA '!O610=""),C606,IF('Saleyard Weekly WA '!O610&lt;&gt;"",'Saleyard Weekly WA '!O610,AVERAGE(C606,INDEX('Saleyard Weekly WA '!N611:M,MATCH(FALSE,'Saleyard Weekly WA '!N611:M="",0)))))</f>
        <v>733.75630964729464</v>
      </c>
      <c r="D607" s="66" cm="1">
        <f t="array" ref="D607">IF(AND('Saleyard Weekly WA '!P610="",'Saleyard Weekly WA '!P610=""),D606,IF('Saleyard Weekly WA '!P610&lt;&gt;"",'Saleyard Weekly WA '!P610,AVERAGE(D606,INDEX('Saleyard Weekly WA '!O611:M,MATCH(FALSE,'Saleyard Weekly WA '!O611:M="",0)))))</f>
        <v>698.65865309018022</v>
      </c>
      <c r="E607" s="66" cm="1">
        <f t="array" ref="E607">IF(AND('Saleyard Weekly WA '!Q610="",'Saleyard Weekly WA '!Q610=""),E606,IF('Saleyard Weekly WA '!Q610&lt;&gt;"",'Saleyard Weekly WA '!Q610,AVERAGE(E606,INDEX('Saleyard Weekly WA '!P611:M,MATCH(FALSE,'Saleyard Weekly WA '!P611:M="",0)))))</f>
        <v>630.06757342284561</v>
      </c>
      <c r="F607" s="66" cm="1">
        <f t="array" ref="F607">IF(AND('Saleyard Weekly WA '!R610="",'Saleyard Weekly WA '!R610=""),F606,IF('Saleyard Weekly WA '!R610&lt;&gt;"",'Saleyard Weekly WA '!R610,AVERAGE(F606,INDEX('Saleyard Weekly WA '!Q611:M,MATCH(FALSE,'Saleyard Weekly WA '!Q611:M="",0)))))</f>
        <v>597.08644652705414</v>
      </c>
      <c r="G607" s="66" cm="1">
        <f t="array" ref="G607">IF(AND('Saleyard Weekly WA '!S610="",'Saleyard Weekly WA '!S610=""),G606,IF('Saleyard Weekly WA '!S610&lt;&gt;"",'Saleyard Weekly WA '!S610,AVERAGE(G606,INDEX('Saleyard Weekly WA '!R611:M,MATCH(FALSE,'Saleyard Weekly WA '!R611:M="",0)))))</f>
        <v>508.93527268336669</v>
      </c>
    </row>
    <row r="608" spans="1:7" x14ac:dyDescent="0.25">
      <c r="A608" s="36">
        <f>'Saleyard Weekly WA '!C611</f>
        <v>40773</v>
      </c>
      <c r="B608" s="66" cm="1">
        <f t="array" ref="B608">IF(AND('Saleyard Weekly WA '!N611="",'Saleyard Weekly WA '!N611=""),B607,IF('Saleyard Weekly WA '!N611&lt;&gt;"",'Saleyard Weekly WA '!N611,AVERAGE(B607,INDEX('Saleyard Weekly WA '!M612:M,MATCH(FALSE,'Saleyard Weekly WA '!M612:M="",0)))))</f>
        <v>575.56793456513026</v>
      </c>
      <c r="C608" s="66" cm="1">
        <f t="array" ref="C608">IF(AND('Saleyard Weekly WA '!O611="",'Saleyard Weekly WA '!O611=""),C607,IF('Saleyard Weekly WA '!O611&lt;&gt;"",'Saleyard Weekly WA '!O611,AVERAGE(C607,INDEX('Saleyard Weekly WA '!N612:M,MATCH(FALSE,'Saleyard Weekly WA '!N612:M="",0)))))</f>
        <v>621.23574315831661</v>
      </c>
      <c r="D608" s="66" cm="1">
        <f t="array" ref="D608">IF(AND('Saleyard Weekly WA '!P611="",'Saleyard Weekly WA '!P611=""),D607,IF('Saleyard Weekly WA '!P611&lt;&gt;"",'Saleyard Weekly WA '!P611,AVERAGE(D607,INDEX('Saleyard Weekly WA '!O612:M,MATCH(FALSE,'Saleyard Weekly WA '!O612:M="",0)))))</f>
        <v>635.28888573747486</v>
      </c>
      <c r="E608" s="66" cm="1">
        <f t="array" ref="E608">IF(AND('Saleyard Weekly WA '!Q611="",'Saleyard Weekly WA '!Q611=""),E607,IF('Saleyard Weekly WA '!Q611&lt;&gt;"",'Saleyard Weekly WA '!Q611,AVERAGE(E607,INDEX('Saleyard Weekly WA '!P612:M,MATCH(FALSE,'Saleyard Weekly WA '!P612:M="",0)))))</f>
        <v>589.59515030260525</v>
      </c>
      <c r="F608" s="66" cm="1">
        <f t="array" ref="F608">IF(AND('Saleyard Weekly WA '!R611="",'Saleyard Weekly WA '!R611=""),F607,IF('Saleyard Weekly WA '!R611&lt;&gt;"",'Saleyard Weekly WA '!R611,AVERAGE(F607,INDEX('Saleyard Weekly WA '!Q612:M,MATCH(FALSE,'Saleyard Weekly WA '!Q612:M="",0)))))</f>
        <v>567.53740697995988</v>
      </c>
      <c r="G608" s="66" cm="1">
        <f t="array" ref="G608">IF(AND('Saleyard Weekly WA '!S611="",'Saleyard Weekly WA '!S611=""),G607,IF('Saleyard Weekly WA '!S611&lt;&gt;"",'Saleyard Weekly WA '!S611,AVERAGE(G607,INDEX('Saleyard Weekly WA '!R612:M,MATCH(FALSE,'Saleyard Weekly WA '!R612:M="",0)))))</f>
        <v>488.14488499999999</v>
      </c>
    </row>
    <row r="609" spans="1:7" x14ac:dyDescent="0.25">
      <c r="A609" s="36">
        <f>'Saleyard Weekly WA '!C612</f>
        <v>40780</v>
      </c>
      <c r="B609" s="66" cm="1">
        <f t="array" ref="B609">IF(AND('Saleyard Weekly WA '!N612="",'Saleyard Weekly WA '!N612=""),B608,IF('Saleyard Weekly WA '!N612&lt;&gt;"",'Saleyard Weekly WA '!N612,AVERAGE(B608,INDEX('Saleyard Weekly WA '!M613:M,MATCH(FALSE,'Saleyard Weekly WA '!M613:M="",0)))))</f>
        <v>665.06363982164328</v>
      </c>
      <c r="C609" s="66" cm="1">
        <f t="array" ref="C609">IF(AND('Saleyard Weekly WA '!O612="",'Saleyard Weekly WA '!O612=""),C608,IF('Saleyard Weekly WA '!O612&lt;&gt;"",'Saleyard Weekly WA '!O612,AVERAGE(C608,INDEX('Saleyard Weekly WA '!N613:M,MATCH(FALSE,'Saleyard Weekly WA '!N613:M="",0)))))</f>
        <v>694.70286944088173</v>
      </c>
      <c r="D609" s="66" cm="1">
        <f t="array" ref="D609">IF(AND('Saleyard Weekly WA '!P612="",'Saleyard Weekly WA '!P612=""),D608,IF('Saleyard Weekly WA '!P612&lt;&gt;"",'Saleyard Weekly WA '!P612,AVERAGE(D608,INDEX('Saleyard Weekly WA '!O613:M,MATCH(FALSE,'Saleyard Weekly WA '!O613:M="",0)))))</f>
        <v>661.62927684969941</v>
      </c>
      <c r="E609" s="66" cm="1">
        <f t="array" ref="E609">IF(AND('Saleyard Weekly WA '!Q612="",'Saleyard Weekly WA '!Q612=""),E608,IF('Saleyard Weekly WA '!Q612&lt;&gt;"",'Saleyard Weekly WA '!Q612,AVERAGE(E608,INDEX('Saleyard Weekly WA '!P613:M,MATCH(FALSE,'Saleyard Weekly WA '!P613:M="",0)))))</f>
        <v>572.39318112224441</v>
      </c>
      <c r="F609" s="66" cm="1">
        <f t="array" ref="F609">IF(AND('Saleyard Weekly WA '!R612="",'Saleyard Weekly WA '!R612=""),F608,IF('Saleyard Weekly WA '!R612&lt;&gt;"",'Saleyard Weekly WA '!R612,AVERAGE(F608,INDEX('Saleyard Weekly WA '!Q613:M,MATCH(FALSE,'Saleyard Weekly WA '!Q613:M="",0)))))</f>
        <v>652.52606463727443</v>
      </c>
      <c r="G609" s="66" cm="1">
        <f t="array" ref="G609">IF(AND('Saleyard Weekly WA '!S612="",'Saleyard Weekly WA '!S612=""),G608,IF('Saleyard Weekly WA '!S612&lt;&gt;"",'Saleyard Weekly WA '!S612,AVERAGE(G608,INDEX('Saleyard Weekly WA '!R613:M,MATCH(FALSE,'Saleyard Weekly WA '!R613:M="",0)))))</f>
        <v>544.74117534869742</v>
      </c>
    </row>
    <row r="610" spans="1:7" x14ac:dyDescent="0.25">
      <c r="A610" s="36">
        <f>'Saleyard Weekly WA '!C613</f>
        <v>40787</v>
      </c>
      <c r="B610" s="66" cm="1">
        <f t="array" ref="B610">IF(AND('Saleyard Weekly WA '!N613="",'Saleyard Weekly WA '!N613=""),B609,IF('Saleyard Weekly WA '!N613&lt;&gt;"",'Saleyard Weekly WA '!N613,AVERAGE(B609,INDEX('Saleyard Weekly WA '!M614:M,MATCH(FALSE,'Saleyard Weekly WA '!M614:M="",0)))))</f>
        <v>639.2386056833667</v>
      </c>
      <c r="C610" s="66" cm="1">
        <f t="array" ref="C610">IF(AND('Saleyard Weekly WA '!O613="",'Saleyard Weekly WA '!O613=""),C609,IF('Saleyard Weekly WA '!O613&lt;&gt;"",'Saleyard Weekly WA '!O613,AVERAGE(C609,INDEX('Saleyard Weekly WA '!N614:M,MATCH(FALSE,'Saleyard Weekly WA '!N614:M="",0)))))</f>
        <v>619.91066208016025</v>
      </c>
      <c r="D610" s="66" cm="1">
        <f t="array" ref="D610">IF(AND('Saleyard Weekly WA '!P613="",'Saleyard Weekly WA '!P613=""),D609,IF('Saleyard Weekly WA '!P613&lt;&gt;"",'Saleyard Weekly WA '!P613,AVERAGE(D609,INDEX('Saleyard Weekly WA '!O614:M,MATCH(FALSE,'Saleyard Weekly WA '!O614:M="",0)))))</f>
        <v>545.73494279559111</v>
      </c>
      <c r="E610" s="66" cm="1">
        <f t="array" ref="E610">IF(AND('Saleyard Weekly WA '!Q613="",'Saleyard Weekly WA '!Q613=""),E609,IF('Saleyard Weekly WA '!Q613&lt;&gt;"",'Saleyard Weekly WA '!Q613,AVERAGE(E609,INDEX('Saleyard Weekly WA '!P614:M,MATCH(FALSE,'Saleyard Weekly WA '!P614:M="",0)))))</f>
        <v>625.43375927054103</v>
      </c>
      <c r="F610" s="66" cm="1">
        <f t="array" ref="F610">IF(AND('Saleyard Weekly WA '!R613="",'Saleyard Weekly WA '!R613=""),F609,IF('Saleyard Weekly WA '!R613&lt;&gt;"",'Saleyard Weekly WA '!R613,AVERAGE(F609,INDEX('Saleyard Weekly WA '!Q614:M,MATCH(FALSE,'Saleyard Weekly WA '!Q614:M="",0)))))</f>
        <v>658.95930937074149</v>
      </c>
      <c r="G610" s="66" cm="1">
        <f t="array" ref="G610">IF(AND('Saleyard Weekly WA '!S613="",'Saleyard Weekly WA '!S613=""),G609,IF('Saleyard Weekly WA '!S613&lt;&gt;"",'Saleyard Weekly WA '!S613,AVERAGE(G609,INDEX('Saleyard Weekly WA '!R614:M,MATCH(FALSE,'Saleyard Weekly WA '!R614:M="",0)))))</f>
        <v>476.44638460320641</v>
      </c>
    </row>
    <row r="611" spans="1:7" x14ac:dyDescent="0.25">
      <c r="A611" s="36">
        <f>'Saleyard Weekly WA '!C614</f>
        <v>40794</v>
      </c>
      <c r="B611" s="66" cm="1">
        <f t="array" ref="B611">IF(AND('Saleyard Weekly WA '!N614="",'Saleyard Weekly WA '!N614=""),B610,IF('Saleyard Weekly WA '!N614&lt;&gt;"",'Saleyard Weekly WA '!N614,AVERAGE(B610,INDEX('Saleyard Weekly WA '!M615:M,MATCH(FALSE,'Saleyard Weekly WA '!M615:M="",0)))))</f>
        <v>673.09227567935875</v>
      </c>
      <c r="C611" s="66" cm="1">
        <f t="array" ref="C611">IF(AND('Saleyard Weekly WA '!O614="",'Saleyard Weekly WA '!O614=""),C610,IF('Saleyard Weekly WA '!O614&lt;&gt;"",'Saleyard Weekly WA '!O614,AVERAGE(C610,INDEX('Saleyard Weekly WA '!N615:M,MATCH(FALSE,'Saleyard Weekly WA '!N615:M="",0)))))</f>
        <v>681.8186398256513</v>
      </c>
      <c r="D611" s="66" cm="1">
        <f t="array" ref="D611">IF(AND('Saleyard Weekly WA '!P614="",'Saleyard Weekly WA '!P614=""),D610,IF('Saleyard Weekly WA '!P614&lt;&gt;"",'Saleyard Weekly WA '!P614,AVERAGE(D610,INDEX('Saleyard Weekly WA '!O615:M,MATCH(FALSE,'Saleyard Weekly WA '!O615:M="",0)))))</f>
        <v>616.23425859318627</v>
      </c>
      <c r="E611" s="66" cm="1">
        <f t="array" ref="E611">IF(AND('Saleyard Weekly WA '!Q614="",'Saleyard Weekly WA '!Q614=""),E610,IF('Saleyard Weekly WA '!Q614&lt;&gt;"",'Saleyard Weekly WA '!Q614,AVERAGE(E610,INDEX('Saleyard Weekly WA '!P615:M,MATCH(FALSE,'Saleyard Weekly WA '!P615:M="",0)))))</f>
        <v>648.53492904208406</v>
      </c>
      <c r="F611" s="66" cm="1">
        <f t="array" ref="F611">IF(AND('Saleyard Weekly WA '!R614="",'Saleyard Weekly WA '!R614=""),F610,IF('Saleyard Weekly WA '!R614&lt;&gt;"",'Saleyard Weekly WA '!R614,AVERAGE(F610,INDEX('Saleyard Weekly WA '!Q615:M,MATCH(FALSE,'Saleyard Weekly WA '!Q615:M="",0)))))</f>
        <v>683.39733957715418</v>
      </c>
      <c r="G611" s="66" cm="1">
        <f t="array" ref="G611">IF(AND('Saleyard Weekly WA '!S614="",'Saleyard Weekly WA '!S614=""),G610,IF('Saleyard Weekly WA '!S614&lt;&gt;"",'Saleyard Weekly WA '!S614,AVERAGE(G610,INDEX('Saleyard Weekly WA '!R615:M,MATCH(FALSE,'Saleyard Weekly WA '!R615:M="",0)))))</f>
        <v>482.98167045691383</v>
      </c>
    </row>
    <row r="612" spans="1:7" x14ac:dyDescent="0.25">
      <c r="A612" s="36">
        <f>'Saleyard Weekly WA '!C615</f>
        <v>40801</v>
      </c>
      <c r="B612" s="66" cm="1">
        <f t="array" ref="B612">IF(AND('Saleyard Weekly WA '!N615="",'Saleyard Weekly WA '!N615=""),B611,IF('Saleyard Weekly WA '!N615&lt;&gt;"",'Saleyard Weekly WA '!N615,AVERAGE(B611,INDEX('Saleyard Weekly WA '!M616:M,MATCH(FALSE,'Saleyard Weekly WA '!M616:M="",0)))))</f>
        <v>587.02869014829662</v>
      </c>
      <c r="C612" s="66" cm="1">
        <f t="array" ref="C612">IF(AND('Saleyard Weekly WA '!O615="",'Saleyard Weekly WA '!O615=""),C611,IF('Saleyard Weekly WA '!O615&lt;&gt;"",'Saleyard Weekly WA '!O615,AVERAGE(C611,INDEX('Saleyard Weekly WA '!N616:M,MATCH(FALSE,'Saleyard Weekly WA '!N616:M="",0)))))</f>
        <v>604.52037230060114</v>
      </c>
      <c r="D612" s="66" cm="1">
        <f t="array" ref="D612">IF(AND('Saleyard Weekly WA '!P615="",'Saleyard Weekly WA '!P615=""),D611,IF('Saleyard Weekly WA '!P615&lt;&gt;"",'Saleyard Weekly WA '!P615,AVERAGE(D611,INDEX('Saleyard Weekly WA '!O616:M,MATCH(FALSE,'Saleyard Weekly WA '!O616:M="",0)))))</f>
        <v>593.8853106553106</v>
      </c>
      <c r="E612" s="66" cm="1">
        <f t="array" ref="E612">IF(AND('Saleyard Weekly WA '!Q615="",'Saleyard Weekly WA '!Q615=""),E611,IF('Saleyard Weekly WA '!Q615&lt;&gt;"",'Saleyard Weekly WA '!Q615,AVERAGE(E611,INDEX('Saleyard Weekly WA '!P616:M,MATCH(FALSE,'Saleyard Weekly WA '!P616:M="",0)))))</f>
        <v>648.53492904208406</v>
      </c>
      <c r="F612" s="66" cm="1">
        <f t="array" ref="F612">IF(AND('Saleyard Weekly WA '!R615="",'Saleyard Weekly WA '!R615=""),F611,IF('Saleyard Weekly WA '!R615&lt;&gt;"",'Saleyard Weekly WA '!R615,AVERAGE(F611,INDEX('Saleyard Weekly WA '!Q616:M,MATCH(FALSE,'Saleyard Weekly WA '!Q616:M="",0)))))</f>
        <v>623.25899654909824</v>
      </c>
      <c r="G612" s="66" cm="1">
        <f t="array" ref="G612">IF(AND('Saleyard Weekly WA '!S615="",'Saleyard Weekly WA '!S615=""),G611,IF('Saleyard Weekly WA '!S615&lt;&gt;"",'Saleyard Weekly WA '!S615,AVERAGE(G611,INDEX('Saleyard Weekly WA '!R616:M,MATCH(FALSE,'Saleyard Weekly WA '!R616:M="",0)))))</f>
        <v>449.56916610420842</v>
      </c>
    </row>
    <row r="613" spans="1:7" x14ac:dyDescent="0.25">
      <c r="A613" s="36">
        <f>'Saleyard Weekly WA '!C616</f>
        <v>40808</v>
      </c>
      <c r="B613" s="66" cm="1">
        <f t="array" ref="B613">IF(AND('Saleyard Weekly WA '!N616="",'Saleyard Weekly WA '!N616=""),B612,IF('Saleyard Weekly WA '!N616&lt;&gt;"",'Saleyard Weekly WA '!N616,AVERAGE(B612,INDEX('Saleyard Weekly WA '!M617:M,MATCH(FALSE,'Saleyard Weekly WA '!M617:M="",0)))))</f>
        <v>450.62526573947889</v>
      </c>
      <c r="C613" s="66" cm="1">
        <f t="array" ref="C613">IF(AND('Saleyard Weekly WA '!O616="",'Saleyard Weekly WA '!O616=""),C612,IF('Saleyard Weekly WA '!O616&lt;&gt;"",'Saleyard Weekly WA '!O616,AVERAGE(C612,INDEX('Saleyard Weekly WA '!N617:M,MATCH(FALSE,'Saleyard Weekly WA '!N617:M="",0)))))</f>
        <v>524.04830991583162</v>
      </c>
      <c r="D613" s="66" cm="1">
        <f t="array" ref="D613">IF(AND('Saleyard Weekly WA '!P616="",'Saleyard Weekly WA '!P616=""),D612,IF('Saleyard Weekly WA '!P616&lt;&gt;"",'Saleyard Weekly WA '!P616,AVERAGE(D612,INDEX('Saleyard Weekly WA '!O617:M,MATCH(FALSE,'Saleyard Weekly WA '!O617:M="",0)))))</f>
        <v>495.04340218236467</v>
      </c>
      <c r="E613" s="66" cm="1">
        <f t="array" ref="E613">IF(AND('Saleyard Weekly WA '!Q616="",'Saleyard Weekly WA '!Q616=""),E612,IF('Saleyard Weekly WA '!Q616&lt;&gt;"",'Saleyard Weekly WA '!Q616,AVERAGE(E612,INDEX('Saleyard Weekly WA '!P617:M,MATCH(FALSE,'Saleyard Weekly WA '!P617:M="",0)))))</f>
        <v>402.36887441883766</v>
      </c>
      <c r="F613" s="66" cm="1">
        <f t="array" ref="F613">IF(AND('Saleyard Weekly WA '!R616="",'Saleyard Weekly WA '!R616=""),F612,IF('Saleyard Weekly WA '!R616&lt;&gt;"",'Saleyard Weekly WA '!R616,AVERAGE(F612,INDEX('Saleyard Weekly WA '!Q617:M,MATCH(FALSE,'Saleyard Weekly WA '!Q617:M="",0)))))</f>
        <v>542.64528239879758</v>
      </c>
      <c r="G613" s="66" cm="1">
        <f t="array" ref="G613">IF(AND('Saleyard Weekly WA '!S616="",'Saleyard Weekly WA '!S616=""),G612,IF('Saleyard Weekly WA '!S616&lt;&gt;"",'Saleyard Weekly WA '!S616,AVERAGE(G612,INDEX('Saleyard Weekly WA '!R617:M,MATCH(FALSE,'Saleyard Weekly WA '!R617:M="",0)))))</f>
        <v>408.69692129859715</v>
      </c>
    </row>
    <row r="614" spans="1:7" x14ac:dyDescent="0.25">
      <c r="A614" s="36">
        <f>'Saleyard Weekly WA '!C617</f>
        <v>40815</v>
      </c>
      <c r="B614" s="66" cm="1">
        <f t="array" ref="B614">IF(AND('Saleyard Weekly WA '!N617="",'Saleyard Weekly WA '!N617=""),B613,IF('Saleyard Weekly WA '!N617&lt;&gt;"",'Saleyard Weekly WA '!N617,AVERAGE(B613,INDEX('Saleyard Weekly WA '!M618:M,MATCH(FALSE,'Saleyard Weekly WA '!M618:M="",0)))))</f>
        <v>474.6191366092184</v>
      </c>
      <c r="C614" s="66" cm="1">
        <f t="array" ref="C614">IF(AND('Saleyard Weekly WA '!O617="",'Saleyard Weekly WA '!O617=""),C613,IF('Saleyard Weekly WA '!O617&lt;&gt;"",'Saleyard Weekly WA '!O617,AVERAGE(C613,INDEX('Saleyard Weekly WA '!N618:M,MATCH(FALSE,'Saleyard Weekly WA '!N618:M="",0)))))</f>
        <v>564.42473480561114</v>
      </c>
      <c r="D614" s="66" cm="1">
        <f t="array" ref="D614">IF(AND('Saleyard Weekly WA '!P617="",'Saleyard Weekly WA '!P617=""),D613,IF('Saleyard Weekly WA '!P617&lt;&gt;"",'Saleyard Weekly WA '!P617,AVERAGE(D613,INDEX('Saleyard Weekly WA '!O618:M,MATCH(FALSE,'Saleyard Weekly WA '!O618:M="",0)))))</f>
        <v>575.4652886933867</v>
      </c>
      <c r="E614" s="66" cm="1">
        <f t="array" ref="E614">IF(AND('Saleyard Weekly WA '!Q617="",'Saleyard Weekly WA '!Q617=""),E613,IF('Saleyard Weekly WA '!Q617&lt;&gt;"",'Saleyard Weekly WA '!Q617,AVERAGE(E613,INDEX('Saleyard Weekly WA '!P618:M,MATCH(FALSE,'Saleyard Weekly WA '!P618:M="",0)))))</f>
        <v>492.58227748296594</v>
      </c>
      <c r="F614" s="66" cm="1">
        <f t="array" ref="F614">IF(AND('Saleyard Weekly WA '!R617="",'Saleyard Weekly WA '!R617=""),F613,IF('Saleyard Weekly WA '!R617&lt;&gt;"",'Saleyard Weekly WA '!R617,AVERAGE(F613,INDEX('Saleyard Weekly WA '!Q618:M,MATCH(FALSE,'Saleyard Weekly WA '!Q618:M="",0)))))</f>
        <v>498.60553769939878</v>
      </c>
      <c r="G614" s="66" cm="1">
        <f t="array" ref="G614">IF(AND('Saleyard Weekly WA '!S617="",'Saleyard Weekly WA '!S617=""),G613,IF('Saleyard Weekly WA '!S617&lt;&gt;"",'Saleyard Weekly WA '!S617,AVERAGE(G613,INDEX('Saleyard Weekly WA '!R618:M,MATCH(FALSE,'Saleyard Weekly WA '!R618:M="",0)))))</f>
        <v>413.31026987374747</v>
      </c>
    </row>
    <row r="615" spans="1:7" x14ac:dyDescent="0.25">
      <c r="A615" s="36">
        <f>'Saleyard Weekly WA '!C618</f>
        <v>40822</v>
      </c>
      <c r="B615" s="66" cm="1">
        <f t="array" ref="B615">IF(AND('Saleyard Weekly WA '!N618="",'Saleyard Weekly WA '!N618=""),B614,IF('Saleyard Weekly WA '!N618&lt;&gt;"",'Saleyard Weekly WA '!N618,AVERAGE(B614,INDEX('Saleyard Weekly WA '!M619:M,MATCH(FALSE,'Saleyard Weekly WA '!M619:M="",0)))))</f>
        <v>478.84934677755507</v>
      </c>
      <c r="C615" s="66" cm="1">
        <f t="array" ref="C615">IF(AND('Saleyard Weekly WA '!O618="",'Saleyard Weekly WA '!O618=""),C614,IF('Saleyard Weekly WA '!O618&lt;&gt;"",'Saleyard Weekly WA '!O618,AVERAGE(C614,INDEX('Saleyard Weekly WA '!N619:M,MATCH(FALSE,'Saleyard Weekly WA '!N619:M="",0)))))</f>
        <v>552.46856979759514</v>
      </c>
      <c r="D615" s="66" cm="1">
        <f t="array" ref="D615">IF(AND('Saleyard Weekly WA '!P618="",'Saleyard Weekly WA '!P618=""),D614,IF('Saleyard Weekly WA '!P618&lt;&gt;"",'Saleyard Weekly WA '!P618,AVERAGE(D614,INDEX('Saleyard Weekly WA '!O619:M,MATCH(FALSE,'Saleyard Weekly WA '!O619:M="",0)))))</f>
        <v>561.22393773346687</v>
      </c>
      <c r="E615" s="66" cm="1">
        <f t="array" ref="E615">IF(AND('Saleyard Weekly WA '!Q618="",'Saleyard Weekly WA '!Q618=""),E614,IF('Saleyard Weekly WA '!Q618&lt;&gt;"",'Saleyard Weekly WA '!Q618,AVERAGE(E614,INDEX('Saleyard Weekly WA '!P619:M,MATCH(FALSE,'Saleyard Weekly WA '!P619:M="",0)))))</f>
        <v>478.69376144488979</v>
      </c>
      <c r="F615" s="66" cm="1">
        <f t="array" ref="F615">IF(AND('Saleyard Weekly WA '!R618="",'Saleyard Weekly WA '!R618=""),F614,IF('Saleyard Weekly WA '!R618&lt;&gt;"",'Saleyard Weekly WA '!R618,AVERAGE(F614,INDEX('Saleyard Weekly WA '!Q619:M,MATCH(FALSE,'Saleyard Weekly WA '!Q619:M="",0)))))</f>
        <v>495.7289834068136</v>
      </c>
      <c r="G615" s="66" cm="1">
        <f t="array" ref="G615">IF(AND('Saleyard Weekly WA '!S618="",'Saleyard Weekly WA '!S618=""),G614,IF('Saleyard Weekly WA '!S618&lt;&gt;"",'Saleyard Weekly WA '!S618,AVERAGE(G614,INDEX('Saleyard Weekly WA '!R619:M,MATCH(FALSE,'Saleyard Weekly WA '!R619:M="",0)))))</f>
        <v>411.59833284368733</v>
      </c>
    </row>
    <row r="616" spans="1:7" x14ac:dyDescent="0.25">
      <c r="A616" s="36">
        <f>'Saleyard Weekly WA '!C619</f>
        <v>40829</v>
      </c>
      <c r="B616" s="66" cm="1">
        <f t="array" ref="B616">IF(AND('Saleyard Weekly WA '!N619="",'Saleyard Weekly WA '!N619=""),B615,IF('Saleyard Weekly WA '!N619&lt;&gt;"",'Saleyard Weekly WA '!N619,AVERAGE(B615,INDEX('Saleyard Weekly WA '!M620:M,MATCH(FALSE,'Saleyard Weekly WA '!M620:M="",0)))))</f>
        <v>505.30936768136269</v>
      </c>
      <c r="C616" s="66" cm="1">
        <f t="array" ref="C616">IF(AND('Saleyard Weekly WA '!O619="",'Saleyard Weekly WA '!O619=""),C615,IF('Saleyard Weekly WA '!O619&lt;&gt;"",'Saleyard Weekly WA '!O619,AVERAGE(C615,INDEX('Saleyard Weekly WA '!N620:M,MATCH(FALSE,'Saleyard Weekly WA '!N620:M="",0)))))</f>
        <v>528.74155159919837</v>
      </c>
      <c r="D616" s="66" cm="1">
        <f t="array" ref="D616">IF(AND('Saleyard Weekly WA '!P619="",'Saleyard Weekly WA '!P619=""),D615,IF('Saleyard Weekly WA '!P619&lt;&gt;"",'Saleyard Weekly WA '!P619,AVERAGE(D615,INDEX('Saleyard Weekly WA '!O620:M,MATCH(FALSE,'Saleyard Weekly WA '!O620:M="",0)))))</f>
        <v>540.52115576352696</v>
      </c>
      <c r="E616" s="66" cm="1">
        <f t="array" ref="E616">IF(AND('Saleyard Weekly WA '!Q619="",'Saleyard Weekly WA '!Q619=""),E615,IF('Saleyard Weekly WA '!Q619&lt;&gt;"",'Saleyard Weekly WA '!Q619,AVERAGE(E615,INDEX('Saleyard Weekly WA '!P620:M,MATCH(FALSE,'Saleyard Weekly WA '!P620:M="",0)))))</f>
        <v>478.69376144488979</v>
      </c>
      <c r="F616" s="66" cm="1">
        <f t="array" ref="F616">IF(AND('Saleyard Weekly WA '!R619="",'Saleyard Weekly WA '!R619=""),F615,IF('Saleyard Weekly WA '!R619&lt;&gt;"",'Saleyard Weekly WA '!R619,AVERAGE(F615,INDEX('Saleyard Weekly WA '!Q620:M,MATCH(FALSE,'Saleyard Weekly WA '!Q620:M="",0)))))</f>
        <v>557.35414905410812</v>
      </c>
      <c r="G616" s="66" cm="1">
        <f t="array" ref="G616">IF(AND('Saleyard Weekly WA '!S619="",'Saleyard Weekly WA '!S619=""),G615,IF('Saleyard Weekly WA '!S619&lt;&gt;"",'Saleyard Weekly WA '!S619,AVERAGE(G615,INDEX('Saleyard Weekly WA '!R620:M,MATCH(FALSE,'Saleyard Weekly WA '!R620:M="",0)))))</f>
        <v>396.7769766272545</v>
      </c>
    </row>
    <row r="617" spans="1:7" x14ac:dyDescent="0.25">
      <c r="A617" s="36">
        <f>'Saleyard Weekly WA '!C620</f>
        <v>40836</v>
      </c>
      <c r="B617" s="66" cm="1">
        <f t="array" ref="B617">IF(AND('Saleyard Weekly WA '!N620="",'Saleyard Weekly WA '!N620=""),B616,IF('Saleyard Weekly WA '!N620&lt;&gt;"",'Saleyard Weekly WA '!N620,AVERAGE(B616,INDEX('Saleyard Weekly WA '!M621:M,MATCH(FALSE,'Saleyard Weekly WA '!M621:M="",0)))))</f>
        <v>521.8067562645291</v>
      </c>
      <c r="C617" s="66" cm="1">
        <f t="array" ref="C617">IF(AND('Saleyard Weekly WA '!O620="",'Saleyard Weekly WA '!O620=""),C616,IF('Saleyard Weekly WA '!O620&lt;&gt;"",'Saleyard Weekly WA '!O620,AVERAGE(C616,INDEX('Saleyard Weekly WA '!N621:M,MATCH(FALSE,'Saleyard Weekly WA '!N621:M="",0)))))</f>
        <v>497.79374032665328</v>
      </c>
      <c r="D617" s="66" cm="1">
        <f t="array" ref="D617">IF(AND('Saleyard Weekly WA '!P620="",'Saleyard Weekly WA '!P620=""),D616,IF('Saleyard Weekly WA '!P620&lt;&gt;"",'Saleyard Weekly WA '!P620,AVERAGE(D616,INDEX('Saleyard Weekly WA '!O621:M,MATCH(FALSE,'Saleyard Weekly WA '!O621:M="",0)))))</f>
        <v>495.30124024048092</v>
      </c>
      <c r="E617" s="66" cm="1">
        <f t="array" ref="E617">IF(AND('Saleyard Weekly WA '!Q620="",'Saleyard Weekly WA '!Q620=""),E616,IF('Saleyard Weekly WA '!Q620&lt;&gt;"",'Saleyard Weekly WA '!Q620,AVERAGE(E616,INDEX('Saleyard Weekly WA '!P621:M,MATCH(FALSE,'Saleyard Weekly WA '!P621:M="",0)))))</f>
        <v>543.52295721442886</v>
      </c>
      <c r="F617" s="66" cm="1">
        <f t="array" ref="F617">IF(AND('Saleyard Weekly WA '!R620="",'Saleyard Weekly WA '!R620=""),F616,IF('Saleyard Weekly WA '!R620&lt;&gt;"",'Saleyard Weekly WA '!R620,AVERAGE(F616,INDEX('Saleyard Weekly WA '!Q621:M,MATCH(FALSE,'Saleyard Weekly WA '!Q621:M="",0)))))</f>
        <v>579.28004036072127</v>
      </c>
      <c r="G617" s="66" cm="1">
        <f t="array" ref="G617">IF(AND('Saleyard Weekly WA '!S620="",'Saleyard Weekly WA '!S620=""),G616,IF('Saleyard Weekly WA '!S620&lt;&gt;"",'Saleyard Weekly WA '!S620,AVERAGE(G616,INDEX('Saleyard Weekly WA '!R621:M,MATCH(FALSE,'Saleyard Weekly WA '!R621:M="",0)))))</f>
        <v>418.11060923246487</v>
      </c>
    </row>
    <row r="618" spans="1:7" x14ac:dyDescent="0.25">
      <c r="A618" s="36">
        <f>'Saleyard Weekly WA '!C621</f>
        <v>40843</v>
      </c>
      <c r="B618" s="66" cm="1">
        <f t="array" ref="B618">IF(AND('Saleyard Weekly WA '!N621="",'Saleyard Weekly WA '!N621=""),B617,IF('Saleyard Weekly WA '!N621&lt;&gt;"",'Saleyard Weekly WA '!N621,AVERAGE(B617,INDEX('Saleyard Weekly WA '!M622:M,MATCH(FALSE,'Saleyard Weekly WA '!M622:M="",0)))))</f>
        <v>488.02014083767529</v>
      </c>
      <c r="C618" s="66" cm="1">
        <f t="array" ref="C618">IF(AND('Saleyard Weekly WA '!O621="",'Saleyard Weekly WA '!O621=""),C617,IF('Saleyard Weekly WA '!O621&lt;&gt;"",'Saleyard Weekly WA '!O621,AVERAGE(C617,INDEX('Saleyard Weekly WA '!N622:M,MATCH(FALSE,'Saleyard Weekly WA '!N622:M="",0)))))</f>
        <v>481.28751867134264</v>
      </c>
      <c r="D618" s="66" cm="1">
        <f t="array" ref="D618">IF(AND('Saleyard Weekly WA '!P621="",'Saleyard Weekly WA '!P621=""),D617,IF('Saleyard Weekly WA '!P621&lt;&gt;"",'Saleyard Weekly WA '!P621,AVERAGE(D617,INDEX('Saleyard Weekly WA '!O622:M,MATCH(FALSE,'Saleyard Weekly WA '!O622:M="",0)))))</f>
        <v>496.99894999999998</v>
      </c>
      <c r="E618" s="66" cm="1">
        <f t="array" ref="E618">IF(AND('Saleyard Weekly WA '!Q621="",'Saleyard Weekly WA '!Q621=""),E617,IF('Saleyard Weekly WA '!Q621&lt;&gt;"",'Saleyard Weekly WA '!Q621,AVERAGE(E617,INDEX('Saleyard Weekly WA '!P622:M,MATCH(FALSE,'Saleyard Weekly WA '!P622:M="",0)))))</f>
        <v>543.52295721442886</v>
      </c>
      <c r="F618" s="66" cm="1">
        <f t="array" ref="F618">IF(AND('Saleyard Weekly WA '!R621="",'Saleyard Weekly WA '!R621=""),F617,IF('Saleyard Weekly WA '!R621&lt;&gt;"",'Saleyard Weekly WA '!R621,AVERAGE(F617,INDEX('Saleyard Weekly WA '!Q622:M,MATCH(FALSE,'Saleyard Weekly WA '!Q622:M="",0)))))</f>
        <v>525.50646985771539</v>
      </c>
      <c r="G618" s="66" cm="1">
        <f t="array" ref="G618">IF(AND('Saleyard Weekly WA '!S621="",'Saleyard Weekly WA '!S621=""),G617,IF('Saleyard Weekly WA '!S621&lt;&gt;"",'Saleyard Weekly WA '!S621,AVERAGE(G617,INDEX('Saleyard Weekly WA '!R622:M,MATCH(FALSE,'Saleyard Weekly WA '!R622:M="",0)))))</f>
        <v>408.39300765130258</v>
      </c>
    </row>
    <row r="619" spans="1:7" x14ac:dyDescent="0.25">
      <c r="A619" s="36">
        <f>'Saleyard Weekly WA '!C622</f>
        <v>40850</v>
      </c>
      <c r="B619" s="66" cm="1">
        <f t="array" ref="B619">IF(AND('Saleyard Weekly WA '!N622="",'Saleyard Weekly WA '!N622=""),B618,IF('Saleyard Weekly WA '!N622&lt;&gt;"",'Saleyard Weekly WA '!N622,AVERAGE(B618,INDEX('Saleyard Weekly WA '!M623:M,MATCH(FALSE,'Saleyard Weekly WA '!M623:M="",0)))))</f>
        <v>488.02014083767529</v>
      </c>
      <c r="C619" s="66" cm="1">
        <f t="array" ref="C619">IF(AND('Saleyard Weekly WA '!O622="",'Saleyard Weekly WA '!O622=""),C618,IF('Saleyard Weekly WA '!O622&lt;&gt;"",'Saleyard Weekly WA '!O622,AVERAGE(C618,INDEX('Saleyard Weekly WA '!N623:M,MATCH(FALSE,'Saleyard Weekly WA '!N623:M="",0)))))</f>
        <v>485.64919002204408</v>
      </c>
      <c r="D619" s="66" cm="1">
        <f t="array" ref="D619">IF(AND('Saleyard Weekly WA '!P622="",'Saleyard Weekly WA '!P622=""),D618,IF('Saleyard Weekly WA '!P622&lt;&gt;"",'Saleyard Weekly WA '!P622,AVERAGE(D618,INDEX('Saleyard Weekly WA '!O623:M,MATCH(FALSE,'Saleyard Weekly WA '!O623:M="",0)))))</f>
        <v>488.82402440681363</v>
      </c>
      <c r="E619" s="66" cm="1">
        <f t="array" ref="E619">IF(AND('Saleyard Weekly WA '!Q622="",'Saleyard Weekly WA '!Q622=""),E618,IF('Saleyard Weekly WA '!Q622&lt;&gt;"",'Saleyard Weekly WA '!Q622,AVERAGE(E618,INDEX('Saleyard Weekly WA '!P623:M,MATCH(FALSE,'Saleyard Weekly WA '!P623:M="",0)))))</f>
        <v>543.52295721442886</v>
      </c>
      <c r="F619" s="66" cm="1">
        <f t="array" ref="F619">IF(AND('Saleyard Weekly WA '!R622="",'Saleyard Weekly WA '!R622=""),F618,IF('Saleyard Weekly WA '!R622&lt;&gt;"",'Saleyard Weekly WA '!R622,AVERAGE(F618,INDEX('Saleyard Weekly WA '!Q623:M,MATCH(FALSE,'Saleyard Weekly WA '!Q623:M="",0)))))</f>
        <v>567.92797469539073</v>
      </c>
      <c r="G619" s="66" cm="1">
        <f t="array" ref="G619">IF(AND('Saleyard Weekly WA '!S622="",'Saleyard Weekly WA '!S622=""),G618,IF('Saleyard Weekly WA '!S622&lt;&gt;"",'Saleyard Weekly WA '!S622,AVERAGE(G618,INDEX('Saleyard Weekly WA '!R623:M,MATCH(FALSE,'Saleyard Weekly WA '!R623:M="",0)))))</f>
        <v>430.36556311022042</v>
      </c>
    </row>
    <row r="620" spans="1:7" x14ac:dyDescent="0.25">
      <c r="A620" s="36">
        <f>'Saleyard Weekly WA '!C623</f>
        <v>40857</v>
      </c>
      <c r="B620" s="66" cm="1">
        <f t="array" ref="B620">IF(AND('Saleyard Weekly WA '!N623="",'Saleyard Weekly WA '!N623=""),B619,IF('Saleyard Weekly WA '!N623&lt;&gt;"",'Saleyard Weekly WA '!N623,AVERAGE(B619,INDEX('Saleyard Weekly WA '!M624:M,MATCH(FALSE,'Saleyard Weekly WA '!M624:M="",0)))))</f>
        <v>487.36817130861721</v>
      </c>
      <c r="C620" s="66" cm="1">
        <f t="array" ref="C620">IF(AND('Saleyard Weekly WA '!O623="",'Saleyard Weekly WA '!O623=""),C619,IF('Saleyard Weekly WA '!O623&lt;&gt;"",'Saleyard Weekly WA '!O623,AVERAGE(C619,INDEX('Saleyard Weekly WA '!N624:M,MATCH(FALSE,'Saleyard Weekly WA '!N624:M="",0)))))</f>
        <v>514.5991046833667</v>
      </c>
      <c r="D620" s="66" cm="1">
        <f t="array" ref="D620">IF(AND('Saleyard Weekly WA '!P623="",'Saleyard Weekly WA '!P623=""),D619,IF('Saleyard Weekly WA '!P623&lt;&gt;"",'Saleyard Weekly WA '!P623,AVERAGE(D619,INDEX('Saleyard Weekly WA '!O624:M,MATCH(FALSE,'Saleyard Weekly WA '!O624:M="",0)))))</f>
        <v>509.50816546092182</v>
      </c>
      <c r="E620" s="66" cm="1">
        <f t="array" ref="E620">IF(AND('Saleyard Weekly WA '!Q623="",'Saleyard Weekly WA '!Q623=""),E619,IF('Saleyard Weekly WA '!Q623&lt;&gt;"",'Saleyard Weekly WA '!Q623,AVERAGE(E619,INDEX('Saleyard Weekly WA '!P624:M,MATCH(FALSE,'Saleyard Weekly WA '!P624:M="",0)))))</f>
        <v>525.7472326472946</v>
      </c>
      <c r="F620" s="66" cm="1">
        <f t="array" ref="F620">IF(AND('Saleyard Weekly WA '!R623="",'Saleyard Weekly WA '!R623=""),F619,IF('Saleyard Weekly WA '!R623&lt;&gt;"",'Saleyard Weekly WA '!R623,AVERAGE(F619,INDEX('Saleyard Weekly WA '!Q624:M,MATCH(FALSE,'Saleyard Weekly WA '!Q624:M="",0)))))</f>
        <v>597.63446933266528</v>
      </c>
      <c r="G620" s="66" cm="1">
        <f t="array" ref="G620">IF(AND('Saleyard Weekly WA '!S623="",'Saleyard Weekly WA '!S623=""),G619,IF('Saleyard Weekly WA '!S623&lt;&gt;"",'Saleyard Weekly WA '!S623,AVERAGE(G619,INDEX('Saleyard Weekly WA '!R624:M,MATCH(FALSE,'Saleyard Weekly WA '!R624:M="",0)))))</f>
        <v>431.30417213226451</v>
      </c>
    </row>
    <row r="621" spans="1:7" x14ac:dyDescent="0.25">
      <c r="A621" s="36">
        <f>'Saleyard Weekly WA '!C624</f>
        <v>40864</v>
      </c>
      <c r="B621" s="66" cm="1">
        <f t="array" ref="B621">IF(AND('Saleyard Weekly WA '!N624="",'Saleyard Weekly WA '!N624=""),B620,IF('Saleyard Weekly WA '!N624&lt;&gt;"",'Saleyard Weekly WA '!N624,AVERAGE(B620,INDEX('Saleyard Weekly WA '!M625:M,MATCH(FALSE,'Saleyard Weekly WA '!M625:M="",0)))))</f>
        <v>519.96711028657307</v>
      </c>
      <c r="C621" s="66" cm="1">
        <f t="array" ref="C621">IF(AND('Saleyard Weekly WA '!O624="",'Saleyard Weekly WA '!O624=""),C620,IF('Saleyard Weekly WA '!O624&lt;&gt;"",'Saleyard Weekly WA '!O624,AVERAGE(C620,INDEX('Saleyard Weekly WA '!N625:M,MATCH(FALSE,'Saleyard Weekly WA '!N625:M="",0)))))</f>
        <v>544.50228694188377</v>
      </c>
      <c r="D621" s="66" cm="1">
        <f t="array" ref="D621">IF(AND('Saleyard Weekly WA '!P624="",'Saleyard Weekly WA '!P624=""),D620,IF('Saleyard Weekly WA '!P624&lt;&gt;"",'Saleyard Weekly WA '!P624,AVERAGE(D620,INDEX('Saleyard Weekly WA '!O625:M,MATCH(FALSE,'Saleyard Weekly WA '!O625:M="",0)))))</f>
        <v>558.53605203406812</v>
      </c>
      <c r="E621" s="66" cm="1">
        <f t="array" ref="E621">IF(AND('Saleyard Weekly WA '!Q624="",'Saleyard Weekly WA '!Q624=""),E620,IF('Saleyard Weekly WA '!Q624&lt;&gt;"",'Saleyard Weekly WA '!Q624,AVERAGE(E620,INDEX('Saleyard Weekly WA '!P625:M,MATCH(FALSE,'Saleyard Weekly WA '!P625:M="",0)))))</f>
        <v>525.7472326472946</v>
      </c>
      <c r="F621" s="66" cm="1">
        <f t="array" ref="F621">IF(AND('Saleyard Weekly WA '!R624="",'Saleyard Weekly WA '!R624=""),F620,IF('Saleyard Weekly WA '!R624&lt;&gt;"",'Saleyard Weekly WA '!R624,AVERAGE(F620,INDEX('Saleyard Weekly WA '!Q625:M,MATCH(FALSE,'Saleyard Weekly WA '!Q625:M="",0)))))</f>
        <v>578.99777982364719</v>
      </c>
      <c r="G621" s="66" cm="1">
        <f t="array" ref="G621">IF(AND('Saleyard Weekly WA '!S624="",'Saleyard Weekly WA '!S624=""),G620,IF('Saleyard Weekly WA '!S624&lt;&gt;"",'Saleyard Weekly WA '!S624,AVERAGE(G620,INDEX('Saleyard Weekly WA '!R625:M,MATCH(FALSE,'Saleyard Weekly WA '!R625:M="",0)))))</f>
        <v>417.67436254308615</v>
      </c>
    </row>
    <row r="622" spans="1:7" x14ac:dyDescent="0.25">
      <c r="A622" s="36">
        <f>'Saleyard Weekly WA '!C625</f>
        <v>40871</v>
      </c>
      <c r="B622" s="66" cm="1">
        <f t="array" ref="B622">IF(AND('Saleyard Weekly WA '!N625="",'Saleyard Weekly WA '!N625=""),B621,IF('Saleyard Weekly WA '!N625&lt;&gt;"",'Saleyard Weekly WA '!N625,AVERAGE(B621,INDEX('Saleyard Weekly WA '!M626:M,MATCH(FALSE,'Saleyard Weekly WA '!M626:M="",0)))))</f>
        <v>529.53826834268534</v>
      </c>
      <c r="C622" s="66" cm="1">
        <f t="array" ref="C622">IF(AND('Saleyard Weekly WA '!O625="",'Saleyard Weekly WA '!O625=""),C621,IF('Saleyard Weekly WA '!O625&lt;&gt;"",'Saleyard Weekly WA '!O625,AVERAGE(C621,INDEX('Saleyard Weekly WA '!N626:M,MATCH(FALSE,'Saleyard Weekly WA '!N626:M="",0)))))</f>
        <v>559.39552648897791</v>
      </c>
      <c r="D622" s="66" cm="1">
        <f t="array" ref="D622">IF(AND('Saleyard Weekly WA '!P625="",'Saleyard Weekly WA '!P625=""),D621,IF('Saleyard Weekly WA '!P625&lt;&gt;"",'Saleyard Weekly WA '!P625,AVERAGE(D621,INDEX('Saleyard Weekly WA '!O626:M,MATCH(FALSE,'Saleyard Weekly WA '!O626:M="",0)))))</f>
        <v>559.67492168336673</v>
      </c>
      <c r="E622" s="66" cm="1">
        <f t="array" ref="E622">IF(AND('Saleyard Weekly WA '!Q625="",'Saleyard Weekly WA '!Q625=""),E621,IF('Saleyard Weekly WA '!Q625&lt;&gt;"",'Saleyard Weekly WA '!Q625,AVERAGE(E621,INDEX('Saleyard Weekly WA '!P626:M,MATCH(FALSE,'Saleyard Weekly WA '!P626:M="",0)))))</f>
        <v>552.13927855711415</v>
      </c>
      <c r="F622" s="66" cm="1">
        <f t="array" ref="F622">IF(AND('Saleyard Weekly WA '!R625="",'Saleyard Weekly WA '!R625=""),F621,IF('Saleyard Weekly WA '!R625&lt;&gt;"",'Saleyard Weekly WA '!R625,AVERAGE(F621,INDEX('Saleyard Weekly WA '!Q626:M,MATCH(FALSE,'Saleyard Weekly WA '!Q626:M="",0)))))</f>
        <v>607.58640229258515</v>
      </c>
      <c r="G622" s="66" cm="1">
        <f t="array" ref="G622">IF(AND('Saleyard Weekly WA '!S625="",'Saleyard Weekly WA '!S625=""),G621,IF('Saleyard Weekly WA '!S625&lt;&gt;"",'Saleyard Weekly WA '!S625,AVERAGE(G621,INDEX('Saleyard Weekly WA '!R626:M,MATCH(FALSE,'Saleyard Weekly WA '!R626:M="",0)))))</f>
        <v>457.40594657114224</v>
      </c>
    </row>
    <row r="623" spans="1:7" x14ac:dyDescent="0.25">
      <c r="A623" s="36">
        <f>'Saleyard Weekly WA '!C626</f>
        <v>40878</v>
      </c>
      <c r="B623" s="66" cm="1">
        <f t="array" ref="B623">IF(AND('Saleyard Weekly WA '!N626="",'Saleyard Weekly WA '!N626=""),B622,IF('Saleyard Weekly WA '!N626&lt;&gt;"",'Saleyard Weekly WA '!N626,AVERAGE(B622,INDEX('Saleyard Weekly WA '!M627:M,MATCH(FALSE,'Saleyard Weekly WA '!M627:M="",0)))))</f>
        <v>561.79410739478953</v>
      </c>
      <c r="C623" s="66" cm="1">
        <f t="array" ref="C623">IF(AND('Saleyard Weekly WA '!O626="",'Saleyard Weekly WA '!O626=""),C622,IF('Saleyard Weekly WA '!O626&lt;&gt;"",'Saleyard Weekly WA '!O626,AVERAGE(C622,INDEX('Saleyard Weekly WA '!N627:M,MATCH(FALSE,'Saleyard Weekly WA '!N627:M="",0)))))</f>
        <v>581.06177820240487</v>
      </c>
      <c r="D623" s="66" cm="1">
        <f t="array" ref="D623">IF(AND('Saleyard Weekly WA '!P626="",'Saleyard Weekly WA '!P626=""),D622,IF('Saleyard Weekly WA '!P626&lt;&gt;"",'Saleyard Weekly WA '!P626,AVERAGE(D622,INDEX('Saleyard Weekly WA '!O627:M,MATCH(FALSE,'Saleyard Weekly WA '!O627:M="",0)))))</f>
        <v>597.02727454108208</v>
      </c>
      <c r="E623" s="66" cm="1">
        <f t="array" ref="E623">IF(AND('Saleyard Weekly WA '!Q626="",'Saleyard Weekly WA '!Q626=""),E622,IF('Saleyard Weekly WA '!Q626&lt;&gt;"",'Saleyard Weekly WA '!Q626,AVERAGE(E622,INDEX('Saleyard Weekly WA '!P627:M,MATCH(FALSE,'Saleyard Weekly WA '!P627:M="",0)))))</f>
        <v>661.66779709218429</v>
      </c>
      <c r="F623" s="66" cm="1">
        <f t="array" ref="F623">IF(AND('Saleyard Weekly WA '!R626="",'Saleyard Weekly WA '!R626=""),F622,IF('Saleyard Weekly WA '!R626&lt;&gt;"",'Saleyard Weekly WA '!R626,AVERAGE(F622,INDEX('Saleyard Weekly WA '!Q627:M,MATCH(FALSE,'Saleyard Weekly WA '!Q627:M="",0)))))</f>
        <v>662.35426867735475</v>
      </c>
      <c r="G623" s="66" cm="1">
        <f t="array" ref="G623">IF(AND('Saleyard Weekly WA '!S626="",'Saleyard Weekly WA '!S626=""),G622,IF('Saleyard Weekly WA '!S626&lt;&gt;"",'Saleyard Weekly WA '!S626,AVERAGE(G622,INDEX('Saleyard Weekly WA '!R627:M,MATCH(FALSE,'Saleyard Weekly WA '!R627:M="",0)))))</f>
        <v>480.33726211222438</v>
      </c>
    </row>
    <row r="624" spans="1:7" x14ac:dyDescent="0.25">
      <c r="A624" s="36">
        <f>'Saleyard Weekly WA '!C627</f>
        <v>40885</v>
      </c>
      <c r="B624" s="66" cm="1">
        <f t="array" ref="B624">IF(AND('Saleyard Weekly WA '!N627="",'Saleyard Weekly WA '!N627=""),B623,IF('Saleyard Weekly WA '!N627&lt;&gt;"",'Saleyard Weekly WA '!N627,AVERAGE(B623,INDEX('Saleyard Weekly WA '!M628:M,MATCH(FALSE,'Saleyard Weekly WA '!M628:M="",0)))))</f>
        <v>574.46279339879754</v>
      </c>
      <c r="C624" s="66" cm="1">
        <f t="array" ref="C624">IF(AND('Saleyard Weekly WA '!O627="",'Saleyard Weekly WA '!O627=""),C623,IF('Saleyard Weekly WA '!O627&lt;&gt;"",'Saleyard Weekly WA '!O627,AVERAGE(C623,INDEX('Saleyard Weekly WA '!N628:M,MATCH(FALSE,'Saleyard Weekly WA '!N628:M="",0)))))</f>
        <v>593.62892030060118</v>
      </c>
      <c r="D624" s="66" cm="1">
        <f t="array" ref="D624">IF(AND('Saleyard Weekly WA '!P627="",'Saleyard Weekly WA '!P627=""),D623,IF('Saleyard Weekly WA '!P627&lt;&gt;"",'Saleyard Weekly WA '!P627,AVERAGE(D623,INDEX('Saleyard Weekly WA '!O628:M,MATCH(FALSE,'Saleyard Weekly WA '!O628:M="",0)))))</f>
        <v>590.75570312625246</v>
      </c>
      <c r="E624" s="66" cm="1">
        <f t="array" ref="E624">IF(AND('Saleyard Weekly WA '!Q627="",'Saleyard Weekly WA '!Q627=""),E623,IF('Saleyard Weekly WA '!Q627&lt;&gt;"",'Saleyard Weekly WA '!Q627,AVERAGE(E623,INDEX('Saleyard Weekly WA '!P628:M,MATCH(FALSE,'Saleyard Weekly WA '!P628:M="",0)))))</f>
        <v>661.66779709218429</v>
      </c>
      <c r="F624" s="66" cm="1">
        <f t="array" ref="F624">IF(AND('Saleyard Weekly WA '!R627="",'Saleyard Weekly WA '!R627=""),F623,IF('Saleyard Weekly WA '!R627&lt;&gt;"",'Saleyard Weekly WA '!R627,AVERAGE(F623,INDEX('Saleyard Weekly WA '!Q628:M,MATCH(FALSE,'Saleyard Weekly WA '!Q628:M="",0)))))</f>
        <v>632.06983164529061</v>
      </c>
      <c r="G624" s="66" cm="1">
        <f t="array" ref="G624">IF(AND('Saleyard Weekly WA '!S627="",'Saleyard Weekly WA '!S627=""),G623,IF('Saleyard Weekly WA '!S627&lt;&gt;"",'Saleyard Weekly WA '!S627,AVERAGE(G623,INDEX('Saleyard Weekly WA '!R628:M,MATCH(FALSE,'Saleyard Weekly WA '!R628:M="",0)))))</f>
        <v>438.87732835270538</v>
      </c>
    </row>
    <row r="625" spans="1:7" x14ac:dyDescent="0.25">
      <c r="A625" s="36">
        <f>'Saleyard Weekly WA '!C628</f>
        <v>40892</v>
      </c>
      <c r="B625" s="66" cm="1">
        <f t="array" ref="B625">IF(AND('Saleyard Weekly WA '!N628="",'Saleyard Weekly WA '!N628=""),B624,IF('Saleyard Weekly WA '!N628&lt;&gt;"",'Saleyard Weekly WA '!N628,AVERAGE(B624,INDEX('Saleyard Weekly WA '!M629:M,MATCH(FALSE,'Saleyard Weekly WA '!M629:M="",0)))))</f>
        <v>578.51296684769534</v>
      </c>
      <c r="C625" s="66" cm="1">
        <f t="array" ref="C625">IF(AND('Saleyard Weekly WA '!O628="",'Saleyard Weekly WA '!O628=""),C624,IF('Saleyard Weekly WA '!O628&lt;&gt;"",'Saleyard Weekly WA '!O628,AVERAGE(C624,INDEX('Saleyard Weekly WA '!N629:M,MATCH(FALSE,'Saleyard Weekly WA '!N629:M="",0)))))</f>
        <v>602.44766688777554</v>
      </c>
      <c r="D625" s="66" cm="1">
        <f t="array" ref="D625">IF(AND('Saleyard Weekly WA '!P628="",'Saleyard Weekly WA '!P628=""),D624,IF('Saleyard Weekly WA '!P628&lt;&gt;"",'Saleyard Weekly WA '!P628,AVERAGE(D624,INDEX('Saleyard Weekly WA '!O629:M,MATCH(FALSE,'Saleyard Weekly WA '!O629:M="",0)))))</f>
        <v>612.65258254909816</v>
      </c>
      <c r="E625" s="66" cm="1">
        <f t="array" ref="E625">IF(AND('Saleyard Weekly WA '!Q628="",'Saleyard Weekly WA '!Q628=""),E624,IF('Saleyard Weekly WA '!Q628&lt;&gt;"",'Saleyard Weekly WA '!Q628,AVERAGE(E624,INDEX('Saleyard Weekly WA '!P629:M,MATCH(FALSE,'Saleyard Weekly WA '!P629:M="",0)))))</f>
        <v>632.73216404809614</v>
      </c>
      <c r="F625" s="66" cm="1">
        <f t="array" ref="F625">IF(AND('Saleyard Weekly WA '!R628="",'Saleyard Weekly WA '!R628=""),F624,IF('Saleyard Weekly WA '!R628&lt;&gt;"",'Saleyard Weekly WA '!R628,AVERAGE(F624,INDEX('Saleyard Weekly WA '!Q629:M,MATCH(FALSE,'Saleyard Weekly WA '!Q629:M="",0)))))</f>
        <v>622.89484942084164</v>
      </c>
      <c r="G625" s="66" cm="1">
        <f t="array" ref="G625">IF(AND('Saleyard Weekly WA '!S628="",'Saleyard Weekly WA '!S628=""),G624,IF('Saleyard Weekly WA '!S628&lt;&gt;"",'Saleyard Weekly WA '!S628,AVERAGE(G624,INDEX('Saleyard Weekly WA '!R629:M,MATCH(FALSE,'Saleyard Weekly WA '!R629:M="",0)))))</f>
        <v>447.49688852705407</v>
      </c>
    </row>
    <row r="626" spans="1:7" x14ac:dyDescent="0.25">
      <c r="A626" s="36">
        <f>'Saleyard Weekly WA '!C629</f>
        <v>40899</v>
      </c>
      <c r="B626" s="66" cm="1">
        <f t="array" ref="B626">IF(AND('Saleyard Weekly WA '!N629="",'Saleyard Weekly WA '!N629=""),B625,IF('Saleyard Weekly WA '!N629&lt;&gt;"",'Saleyard Weekly WA '!N629,AVERAGE(B625,INDEX('Saleyard Weekly WA '!M630:M,MATCH(FALSE,'Saleyard Weekly WA '!M630:M="",0)))))</f>
        <v>654.02777131262519</v>
      </c>
      <c r="C626" s="66" cm="1">
        <f t="array" ref="C626">IF(AND('Saleyard Weekly WA '!O629="",'Saleyard Weekly WA '!O629=""),C625,IF('Saleyard Weekly WA '!O629&lt;&gt;"",'Saleyard Weekly WA '!O629,AVERAGE(C625,INDEX('Saleyard Weekly WA '!N630:M,MATCH(FALSE,'Saleyard Weekly WA '!N630:M="",0)))))</f>
        <v>673.57694989779554</v>
      </c>
      <c r="D626" s="66" cm="1">
        <f t="array" ref="D626">IF(AND('Saleyard Weekly WA '!P629="",'Saleyard Weekly WA '!P629=""),D625,IF('Saleyard Weekly WA '!P629&lt;&gt;"",'Saleyard Weekly WA '!P629,AVERAGE(D625,INDEX('Saleyard Weekly WA '!O630:M,MATCH(FALSE,'Saleyard Weekly WA '!O630:M="",0)))))</f>
        <v>610.13942262525052</v>
      </c>
      <c r="E626" s="66" cm="1">
        <f t="array" ref="E626">IF(AND('Saleyard Weekly WA '!Q629="",'Saleyard Weekly WA '!Q629=""),E625,IF('Saleyard Weekly WA '!Q629&lt;&gt;"",'Saleyard Weekly WA '!Q629,AVERAGE(E625,INDEX('Saleyard Weekly WA '!P630:M,MATCH(FALSE,'Saleyard Weekly WA '!P630:M="",0)))))</f>
        <v>632.73216404809614</v>
      </c>
      <c r="F626" s="66" cm="1">
        <f t="array" ref="F626">IF(AND('Saleyard Weekly WA '!R629="",'Saleyard Weekly WA '!R629=""),F625,IF('Saleyard Weekly WA '!R629&lt;&gt;"",'Saleyard Weekly WA '!R629,AVERAGE(F625,INDEX('Saleyard Weekly WA '!Q630:M,MATCH(FALSE,'Saleyard Weekly WA '!Q630:M="",0)))))</f>
        <v>598.9103308076152</v>
      </c>
      <c r="G626" s="66" cm="1">
        <f t="array" ref="G626">IF(AND('Saleyard Weekly WA '!S629="",'Saleyard Weekly WA '!S629=""),G625,IF('Saleyard Weekly WA '!S629&lt;&gt;"",'Saleyard Weekly WA '!S629,AVERAGE(G625,INDEX('Saleyard Weekly WA '!R630:M,MATCH(FALSE,'Saleyard Weekly WA '!R630:M="",0)))))</f>
        <v>476.57305402605209</v>
      </c>
    </row>
    <row r="627" spans="1:7" x14ac:dyDescent="0.25">
      <c r="A627" s="36">
        <f>'Saleyard Weekly WA '!C630</f>
        <v>40906</v>
      </c>
      <c r="B627" s="66" cm="1">
        <f t="array" ref="B627">IF(AND('Saleyard Weekly WA '!N630="",'Saleyard Weekly WA '!N630=""),B626,IF('Saleyard Weekly WA '!N630&lt;&gt;"",'Saleyard Weekly WA '!N630,AVERAGE(B626,INDEX('Saleyard Weekly WA '!M631:M,MATCH(FALSE,'Saleyard Weekly WA '!M631:M="",0)))))</f>
        <v>654.02777131262519</v>
      </c>
      <c r="C627" s="66" cm="1">
        <f t="array" ref="C627">IF(AND('Saleyard Weekly WA '!O630="",'Saleyard Weekly WA '!O630=""),C626,IF('Saleyard Weekly WA '!O630&lt;&gt;"",'Saleyard Weekly WA '!O630,AVERAGE(C626,INDEX('Saleyard Weekly WA '!N631:M,MATCH(FALSE,'Saleyard Weekly WA '!N631:M="",0)))))</f>
        <v>673.57694989779554</v>
      </c>
      <c r="D627" s="66" cm="1">
        <f t="array" ref="D627">IF(AND('Saleyard Weekly WA '!P630="",'Saleyard Weekly WA '!P630=""),D626,IF('Saleyard Weekly WA '!P630&lt;&gt;"",'Saleyard Weekly WA '!P630,AVERAGE(D626,INDEX('Saleyard Weekly WA '!O631:M,MATCH(FALSE,'Saleyard Weekly WA '!O631:M="",0)))))</f>
        <v>610.13942262525052</v>
      </c>
      <c r="E627" s="66" cm="1">
        <f t="array" ref="E627">IF(AND('Saleyard Weekly WA '!Q630="",'Saleyard Weekly WA '!Q630=""),E626,IF('Saleyard Weekly WA '!Q630&lt;&gt;"",'Saleyard Weekly WA '!Q630,AVERAGE(E626,INDEX('Saleyard Weekly WA '!P631:M,MATCH(FALSE,'Saleyard Weekly WA '!P631:M="",0)))))</f>
        <v>632.73216404809614</v>
      </c>
      <c r="F627" s="66" cm="1">
        <f t="array" ref="F627">IF(AND('Saleyard Weekly WA '!R630="",'Saleyard Weekly WA '!R630=""),F626,IF('Saleyard Weekly WA '!R630&lt;&gt;"",'Saleyard Weekly WA '!R630,AVERAGE(F626,INDEX('Saleyard Weekly WA '!Q631:M,MATCH(FALSE,'Saleyard Weekly WA '!Q631:M="",0)))))</f>
        <v>598.9103308076152</v>
      </c>
      <c r="G627" s="66" cm="1">
        <f t="array" ref="G627">IF(AND('Saleyard Weekly WA '!S630="",'Saleyard Weekly WA '!S630=""),G626,IF('Saleyard Weekly WA '!S630&lt;&gt;"",'Saleyard Weekly WA '!S630,AVERAGE(G626,INDEX('Saleyard Weekly WA '!R631:M,MATCH(FALSE,'Saleyard Weekly WA '!R631:M="",0)))))</f>
        <v>476.57305402605209</v>
      </c>
    </row>
    <row r="628" spans="1:7" x14ac:dyDescent="0.25">
      <c r="A628" s="36">
        <f>'Saleyard Weekly WA '!C631</f>
        <v>40913</v>
      </c>
      <c r="B628" s="66" cm="1">
        <f t="array" ref="B628">IF(AND('Saleyard Weekly WA '!N631="",'Saleyard Weekly WA '!N631=""),B627,IF('Saleyard Weekly WA '!N631&lt;&gt;"",'Saleyard Weekly WA '!N631,AVERAGE(B627,INDEX('Saleyard Weekly WA '!M632:M,MATCH(FALSE,'Saleyard Weekly WA '!M632:M="",0)))))</f>
        <v>654.02777131262519</v>
      </c>
      <c r="C628" s="66" cm="1">
        <f t="array" ref="C628">IF(AND('Saleyard Weekly WA '!O631="",'Saleyard Weekly WA '!O631=""),C627,IF('Saleyard Weekly WA '!O631&lt;&gt;"",'Saleyard Weekly WA '!O631,AVERAGE(C627,INDEX('Saleyard Weekly WA '!N632:M,MATCH(FALSE,'Saleyard Weekly WA '!N632:M="",0)))))</f>
        <v>629.1652508128127</v>
      </c>
      <c r="D628" s="66" cm="1">
        <f t="array" ref="D628">IF(AND('Saleyard Weekly WA '!P631="",'Saleyard Weekly WA '!P631=""),D627,IF('Saleyard Weekly WA '!P631&lt;&gt;"",'Saleyard Weekly WA '!P631,AVERAGE(D627,INDEX('Saleyard Weekly WA '!O632:M,MATCH(FALSE,'Saleyard Weekly WA '!O632:M="",0)))))</f>
        <v>639.69700944544547</v>
      </c>
      <c r="E628" s="66" cm="1">
        <f t="array" ref="E628">IF(AND('Saleyard Weekly WA '!Q631="",'Saleyard Weekly WA '!Q631=""),E627,IF('Saleyard Weekly WA '!Q631&lt;&gt;"",'Saleyard Weekly WA '!Q631,AVERAGE(E627,INDEX('Saleyard Weekly WA '!P632:M,MATCH(FALSE,'Saleyard Weekly WA '!P632:M="",0)))))</f>
        <v>553.25850502102105</v>
      </c>
      <c r="F628" s="66" cm="1">
        <f t="array" ref="F628">IF(AND('Saleyard Weekly WA '!R631="",'Saleyard Weekly WA '!R631=""),F627,IF('Saleyard Weekly WA '!R631&lt;&gt;"",'Saleyard Weekly WA '!R631,AVERAGE(F627,INDEX('Saleyard Weekly WA '!Q632:M,MATCH(FALSE,'Saleyard Weekly WA '!Q632:M="",0)))))</f>
        <v>604.92445041441442</v>
      </c>
      <c r="G628" s="66" cm="1">
        <f t="array" ref="G628">IF(AND('Saleyard Weekly WA '!S631="",'Saleyard Weekly WA '!S631=""),G627,IF('Saleyard Weekly WA '!S631&lt;&gt;"",'Saleyard Weekly WA '!S631,AVERAGE(G627,INDEX('Saleyard Weekly WA '!R632:M,MATCH(FALSE,'Saleyard Weekly WA '!R632:M="",0)))))</f>
        <v>440.65540942342341</v>
      </c>
    </row>
    <row r="629" spans="1:7" x14ac:dyDescent="0.25">
      <c r="A629" s="36">
        <f>'Saleyard Weekly WA '!C632</f>
        <v>40920</v>
      </c>
      <c r="B629" s="66" cm="1">
        <f t="array" ref="B629">IF(AND('Saleyard Weekly WA '!N632="",'Saleyard Weekly WA '!N632=""),B628,IF('Saleyard Weekly WA '!N632&lt;&gt;"",'Saleyard Weekly WA '!N632,AVERAGE(B628,INDEX('Saleyard Weekly WA '!M633:M,MATCH(FALSE,'Saleyard Weekly WA '!M633:M="",0)))))</f>
        <v>634.75793565165156</v>
      </c>
      <c r="C629" s="66" cm="1">
        <f t="array" ref="C629">IF(AND('Saleyard Weekly WA '!O632="",'Saleyard Weekly WA '!O632=""),C628,IF('Saleyard Weekly WA '!O632&lt;&gt;"",'Saleyard Weekly WA '!O632,AVERAGE(C628,INDEX('Saleyard Weekly WA '!N633:M,MATCH(FALSE,'Saleyard Weekly WA '!N633:M="",0)))))</f>
        <v>650.02905792392392</v>
      </c>
      <c r="D629" s="66" cm="1">
        <f t="array" ref="D629">IF(AND('Saleyard Weekly WA '!P632="",'Saleyard Weekly WA '!P632=""),D628,IF('Saleyard Weekly WA '!P632&lt;&gt;"",'Saleyard Weekly WA '!P632,AVERAGE(D628,INDEX('Saleyard Weekly WA '!O633:M,MATCH(FALSE,'Saleyard Weekly WA '!O633:M="",0)))))</f>
        <v>627.53926250250254</v>
      </c>
      <c r="E629" s="66" cm="1">
        <f t="array" ref="E629">IF(AND('Saleyard Weekly WA '!Q632="",'Saleyard Weekly WA '!Q632=""),E628,IF('Saleyard Weekly WA '!Q632&lt;&gt;"",'Saleyard Weekly WA '!Q632,AVERAGE(E628,INDEX('Saleyard Weekly WA '!P633:M,MATCH(FALSE,'Saleyard Weekly WA '!P633:M="",0)))))</f>
        <v>447.91276409809808</v>
      </c>
      <c r="F629" s="66" cm="1">
        <f t="array" ref="F629">IF(AND('Saleyard Weekly WA '!R632="",'Saleyard Weekly WA '!R632=""),F628,IF('Saleyard Weekly WA '!R632&lt;&gt;"",'Saleyard Weekly WA '!R632,AVERAGE(F628,INDEX('Saleyard Weekly WA '!Q633:M,MATCH(FALSE,'Saleyard Weekly WA '!Q633:M="",0)))))</f>
        <v>660.66120416016008</v>
      </c>
      <c r="G629" s="66" cm="1">
        <f t="array" ref="G629">IF(AND('Saleyard Weekly WA '!S632="",'Saleyard Weekly WA '!S632=""),G628,IF('Saleyard Weekly WA '!S632&lt;&gt;"",'Saleyard Weekly WA '!S632,AVERAGE(G628,INDEX('Saleyard Weekly WA '!R633:M,MATCH(FALSE,'Saleyard Weekly WA '!R633:M="",0)))))</f>
        <v>434.49151999799801</v>
      </c>
    </row>
    <row r="630" spans="1:7" x14ac:dyDescent="0.25">
      <c r="A630" s="36">
        <f>'Saleyard Weekly WA '!C633</f>
        <v>40927</v>
      </c>
      <c r="B630" s="66" cm="1">
        <f t="array" ref="B630">IF(AND('Saleyard Weekly WA '!N633="",'Saleyard Weekly WA '!N633=""),B629,IF('Saleyard Weekly WA '!N633&lt;&gt;"",'Saleyard Weekly WA '!N633,AVERAGE(B629,INDEX('Saleyard Weekly WA '!M634:M,MATCH(FALSE,'Saleyard Weekly WA '!M634:M="",0)))))</f>
        <v>592.91226572772769</v>
      </c>
      <c r="C630" s="66" cm="1">
        <f t="array" ref="C630">IF(AND('Saleyard Weekly WA '!O633="",'Saleyard Weekly WA '!O633=""),C629,IF('Saleyard Weekly WA '!O633&lt;&gt;"",'Saleyard Weekly WA '!O633,AVERAGE(C629,INDEX('Saleyard Weekly WA '!N634:M,MATCH(FALSE,'Saleyard Weekly WA '!N634:M="",0)))))</f>
        <v>607.17444660860849</v>
      </c>
      <c r="D630" s="66" cm="1">
        <f t="array" ref="D630">IF(AND('Saleyard Weekly WA '!P633="",'Saleyard Weekly WA '!P633=""),D629,IF('Saleyard Weekly WA '!P633&lt;&gt;"",'Saleyard Weekly WA '!P633,AVERAGE(D629,INDEX('Saleyard Weekly WA '!O634:M,MATCH(FALSE,'Saleyard Weekly WA '!O634:M="",0)))))</f>
        <v>640.26620406206212</v>
      </c>
      <c r="E630" s="66" cm="1">
        <f t="array" ref="E630">IF(AND('Saleyard Weekly WA '!Q633="",'Saleyard Weekly WA '!Q633=""),E629,IF('Saleyard Weekly WA '!Q633&lt;&gt;"",'Saleyard Weekly WA '!Q633,AVERAGE(E629,INDEX('Saleyard Weekly WA '!P634:M,MATCH(FALSE,'Saleyard Weekly WA '!P634:M="",0)))))</f>
        <v>598.40924711711705</v>
      </c>
      <c r="F630" s="66" cm="1">
        <f t="array" ref="F630">IF(AND('Saleyard Weekly WA '!R633="",'Saleyard Weekly WA '!R633=""),F629,IF('Saleyard Weekly WA '!R633&lt;&gt;"",'Saleyard Weekly WA '!R633,AVERAGE(F629,INDEX('Saleyard Weekly WA '!Q634:M,MATCH(FALSE,'Saleyard Weekly WA '!Q634:M="",0)))))</f>
        <v>623.89827814214209</v>
      </c>
      <c r="G630" s="66" cm="1">
        <f t="array" ref="G630">IF(AND('Saleyard Weekly WA '!S633="",'Saleyard Weekly WA '!S633=""),G629,IF('Saleyard Weekly WA '!S633&lt;&gt;"",'Saleyard Weekly WA '!S633,AVERAGE(G629,INDEX('Saleyard Weekly WA '!R634:M,MATCH(FALSE,'Saleyard Weekly WA '!R634:M="",0)))))</f>
        <v>436.33953952552554</v>
      </c>
    </row>
    <row r="631" spans="1:7" x14ac:dyDescent="0.25">
      <c r="A631" s="36">
        <f>'Saleyard Weekly WA '!C634</f>
        <v>40934</v>
      </c>
      <c r="B631" s="66" cm="1">
        <f t="array" ref="B631">IF(AND('Saleyard Weekly WA '!N634="",'Saleyard Weekly WA '!N634=""),B630,IF('Saleyard Weekly WA '!N634&lt;&gt;"",'Saleyard Weekly WA '!N634,AVERAGE(B630,INDEX('Saleyard Weekly WA '!M635:M,MATCH(FALSE,'Saleyard Weekly WA '!M635:M="",0)))))</f>
        <v>635.4599488528529</v>
      </c>
      <c r="C631" s="66" cm="1">
        <f t="array" ref="C631">IF(AND('Saleyard Weekly WA '!O634="",'Saleyard Weekly WA '!O634=""),C630,IF('Saleyard Weekly WA '!O634&lt;&gt;"",'Saleyard Weekly WA '!O634,AVERAGE(C630,INDEX('Saleyard Weekly WA '!N635:M,MATCH(FALSE,'Saleyard Weekly WA '!N635:M="",0)))))</f>
        <v>623.57563175575569</v>
      </c>
      <c r="D631" s="66" cm="1">
        <f t="array" ref="D631">IF(AND('Saleyard Weekly WA '!P634="",'Saleyard Weekly WA '!P634=""),D630,IF('Saleyard Weekly WA '!P634&lt;&gt;"",'Saleyard Weekly WA '!P634,AVERAGE(D630,INDEX('Saleyard Weekly WA '!O635:M,MATCH(FALSE,'Saleyard Weekly WA '!O635:M="",0)))))</f>
        <v>649.25724909309315</v>
      </c>
      <c r="E631" s="66" cm="1">
        <f t="array" ref="E631">IF(AND('Saleyard Weekly WA '!Q634="",'Saleyard Weekly WA '!Q634=""),E630,IF('Saleyard Weekly WA '!Q634&lt;&gt;"",'Saleyard Weekly WA '!Q634,AVERAGE(E630,INDEX('Saleyard Weekly WA '!P635:M,MATCH(FALSE,'Saleyard Weekly WA '!P635:M="",0)))))</f>
        <v>664.21970582182189</v>
      </c>
      <c r="F631" s="66" cm="1">
        <f t="array" ref="F631">IF(AND('Saleyard Weekly WA '!R634="",'Saleyard Weekly WA '!R634=""),F630,IF('Saleyard Weekly WA '!R634&lt;&gt;"",'Saleyard Weekly WA '!R634,AVERAGE(F630,INDEX('Saleyard Weekly WA '!Q635:M,MATCH(FALSE,'Saleyard Weekly WA '!Q635:M="",0)))))</f>
        <v>603.94337714114113</v>
      </c>
      <c r="G631" s="66" cm="1">
        <f t="array" ref="G631">IF(AND('Saleyard Weekly WA '!S634="",'Saleyard Weekly WA '!S634=""),G630,IF('Saleyard Weekly WA '!S634&lt;&gt;"",'Saleyard Weekly WA '!S634,AVERAGE(G630,INDEX('Saleyard Weekly WA '!R635:M,MATCH(FALSE,'Saleyard Weekly WA '!R635:M="",0)))))</f>
        <v>436.41391650050042</v>
      </c>
    </row>
    <row r="632" spans="1:7" x14ac:dyDescent="0.25">
      <c r="A632" s="36">
        <f>'Saleyard Weekly WA '!C635</f>
        <v>40941</v>
      </c>
      <c r="B632" s="66" cm="1">
        <f t="array" ref="B632">IF(AND('Saleyard Weekly WA '!N635="",'Saleyard Weekly WA '!N635=""),B631,IF('Saleyard Weekly WA '!N635&lt;&gt;"",'Saleyard Weekly WA '!N635,AVERAGE(B631,INDEX('Saleyard Weekly WA '!M636:M,MATCH(FALSE,'Saleyard Weekly WA '!M636:M="",0)))))</f>
        <v>615.99404582182171</v>
      </c>
      <c r="C632" s="66" cm="1">
        <f t="array" ref="C632">IF(AND('Saleyard Weekly WA '!O635="",'Saleyard Weekly WA '!O635=""),C631,IF('Saleyard Weekly WA '!O635&lt;&gt;"",'Saleyard Weekly WA '!O635,AVERAGE(C631,INDEX('Saleyard Weekly WA '!N636:M,MATCH(FALSE,'Saleyard Weekly WA '!N636:M="",0)))))</f>
        <v>626.46164598198197</v>
      </c>
      <c r="D632" s="66" cm="1">
        <f t="array" ref="D632">IF(AND('Saleyard Weekly WA '!P635="",'Saleyard Weekly WA '!P635=""),D631,IF('Saleyard Weekly WA '!P635&lt;&gt;"",'Saleyard Weekly WA '!P635,AVERAGE(D631,INDEX('Saleyard Weekly WA '!O636:M,MATCH(FALSE,'Saleyard Weekly WA '!O636:M="",0)))))</f>
        <v>639.44267893493486</v>
      </c>
      <c r="E632" s="66" cm="1">
        <f t="array" ref="E632">IF(AND('Saleyard Weekly WA '!Q635="",'Saleyard Weekly WA '!Q635=""),E631,IF('Saleyard Weekly WA '!Q635&lt;&gt;"",'Saleyard Weekly WA '!Q635,AVERAGE(E631,INDEX('Saleyard Weekly WA '!P636:M,MATCH(FALSE,'Saleyard Weekly WA '!P636:M="",0)))))</f>
        <v>571.3335065225225</v>
      </c>
      <c r="F632" s="66" cm="1">
        <f t="array" ref="F632">IF(AND('Saleyard Weekly WA '!R635="",'Saleyard Weekly WA '!R635=""),F631,IF('Saleyard Weekly WA '!R635&lt;&gt;"",'Saleyard Weekly WA '!R635,AVERAGE(F631,INDEX('Saleyard Weekly WA '!Q636:M,MATCH(FALSE,'Saleyard Weekly WA '!Q636:M="",0)))))</f>
        <v>605.81350633833824</v>
      </c>
      <c r="G632" s="66" cm="1">
        <f t="array" ref="G632">IF(AND('Saleyard Weekly WA '!S635="",'Saleyard Weekly WA '!S635=""),G631,IF('Saleyard Weekly WA '!S635&lt;&gt;"",'Saleyard Weekly WA '!S635,AVERAGE(G631,INDEX('Saleyard Weekly WA '!R636:M,MATCH(FALSE,'Saleyard Weekly WA '!R636:M="",0)))))</f>
        <v>403.05451306306304</v>
      </c>
    </row>
    <row r="633" spans="1:7" x14ac:dyDescent="0.25">
      <c r="A633" s="36">
        <f>'Saleyard Weekly WA '!C636</f>
        <v>40948</v>
      </c>
      <c r="B633" s="66" cm="1">
        <f t="array" ref="B633">IF(AND('Saleyard Weekly WA '!N636="",'Saleyard Weekly WA '!N636=""),B632,IF('Saleyard Weekly WA '!N636&lt;&gt;"",'Saleyard Weekly WA '!N636,AVERAGE(B632,INDEX('Saleyard Weekly WA '!M637:M,MATCH(FALSE,'Saleyard Weekly WA '!M637:M="",0)))))</f>
        <v>592.83086540940928</v>
      </c>
      <c r="C633" s="66" cm="1">
        <f t="array" ref="C633">IF(AND('Saleyard Weekly WA '!O636="",'Saleyard Weekly WA '!O636=""),C632,IF('Saleyard Weekly WA '!O636&lt;&gt;"",'Saleyard Weekly WA '!O636,AVERAGE(C632,INDEX('Saleyard Weekly WA '!N637:M,MATCH(FALSE,'Saleyard Weekly WA '!N637:M="",0)))))</f>
        <v>593.18874287287292</v>
      </c>
      <c r="D633" s="66" cm="1">
        <f t="array" ref="D633">IF(AND('Saleyard Weekly WA '!P636="",'Saleyard Weekly WA '!P636=""),D632,IF('Saleyard Weekly WA '!P636&lt;&gt;"",'Saleyard Weekly WA '!P636,AVERAGE(D632,INDEX('Saleyard Weekly WA '!O637:M,MATCH(FALSE,'Saleyard Weekly WA '!O637:M="",0)))))</f>
        <v>611.59176454254248</v>
      </c>
      <c r="E633" s="66" cm="1">
        <f t="array" ref="E633">IF(AND('Saleyard Weekly WA '!Q636="",'Saleyard Weekly WA '!Q636=""),E632,IF('Saleyard Weekly WA '!Q636&lt;&gt;"",'Saleyard Weekly WA '!Q636,AVERAGE(E632,INDEX('Saleyard Weekly WA '!P637:M,MATCH(FALSE,'Saleyard Weekly WA '!P637:M="",0)))))</f>
        <v>577.51798658858854</v>
      </c>
      <c r="F633" s="66" cm="1">
        <f t="array" ref="F633">IF(AND('Saleyard Weekly WA '!R636="",'Saleyard Weekly WA '!R636=""),F632,IF('Saleyard Weekly WA '!R636&lt;&gt;"",'Saleyard Weekly WA '!R636,AVERAGE(F632,INDEX('Saleyard Weekly WA '!Q637:M,MATCH(FALSE,'Saleyard Weekly WA '!Q637:M="",0)))))</f>
        <v>602.89879690290297</v>
      </c>
      <c r="G633" s="66" cm="1">
        <f t="array" ref="G633">IF(AND('Saleyard Weekly WA '!S636="",'Saleyard Weekly WA '!S636=""),G632,IF('Saleyard Weekly WA '!S636&lt;&gt;"",'Saleyard Weekly WA '!S636,AVERAGE(G632,INDEX('Saleyard Weekly WA '!R637:M,MATCH(FALSE,'Saleyard Weekly WA '!R637:M="",0)))))</f>
        <v>398.88847718518514</v>
      </c>
    </row>
    <row r="634" spans="1:7" x14ac:dyDescent="0.25">
      <c r="A634" s="36">
        <f>'Saleyard Weekly WA '!C637</f>
        <v>40955</v>
      </c>
      <c r="B634" s="66" cm="1">
        <f t="array" ref="B634">IF(AND('Saleyard Weekly WA '!N637="",'Saleyard Weekly WA '!N637=""),B633,IF('Saleyard Weekly WA '!N637&lt;&gt;"",'Saleyard Weekly WA '!N637,AVERAGE(B633,INDEX('Saleyard Weekly WA '!M638:M,MATCH(FALSE,'Saleyard Weekly WA '!M638:M="",0)))))</f>
        <v>538.63275407207209</v>
      </c>
      <c r="C634" s="66" cm="1">
        <f t="array" ref="C634">IF(AND('Saleyard Weekly WA '!O637="",'Saleyard Weekly WA '!O637=""),C633,IF('Saleyard Weekly WA '!O637&lt;&gt;"",'Saleyard Weekly WA '!O637,AVERAGE(C633,INDEX('Saleyard Weekly WA '!N638:M,MATCH(FALSE,'Saleyard Weekly WA '!N638:M="",0)))))</f>
        <v>548.39096536536533</v>
      </c>
      <c r="D634" s="66" cm="1">
        <f t="array" ref="D634">IF(AND('Saleyard Weekly WA '!P637="",'Saleyard Weekly WA '!P637=""),D633,IF('Saleyard Weekly WA '!P637&lt;&gt;"",'Saleyard Weekly WA '!P637,AVERAGE(D633,INDEX('Saleyard Weekly WA '!O638:M,MATCH(FALSE,'Saleyard Weekly WA '!O638:M="",0)))))</f>
        <v>557.19084839039033</v>
      </c>
      <c r="E634" s="66" cm="1">
        <f t="array" ref="E634">IF(AND('Saleyard Weekly WA '!Q637="",'Saleyard Weekly WA '!Q637=""),E633,IF('Saleyard Weekly WA '!Q637&lt;&gt;"",'Saleyard Weekly WA '!Q637,AVERAGE(E633,INDEX('Saleyard Weekly WA '!P638:M,MATCH(FALSE,'Saleyard Weekly WA '!P638:M="",0)))))</f>
        <v>530.74699614814813</v>
      </c>
      <c r="F634" s="66" cm="1">
        <f t="array" ref="F634">IF(AND('Saleyard Weekly WA '!R637="",'Saleyard Weekly WA '!R637=""),F633,IF('Saleyard Weekly WA '!R637&lt;&gt;"",'Saleyard Weekly WA '!R637,AVERAGE(F633,INDEX('Saleyard Weekly WA '!Q638:M,MATCH(FALSE,'Saleyard Weekly WA '!Q638:M="",0)))))</f>
        <v>566.67736719119114</v>
      </c>
      <c r="G634" s="66" cm="1">
        <f t="array" ref="G634">IF(AND('Saleyard Weekly WA '!S637="",'Saleyard Weekly WA '!S637=""),G633,IF('Saleyard Weekly WA '!S637&lt;&gt;"",'Saleyard Weekly WA '!S637,AVERAGE(G633,INDEX('Saleyard Weekly WA '!R638:M,MATCH(FALSE,'Saleyard Weekly WA '!R638:M="",0)))))</f>
        <v>383.78759936936939</v>
      </c>
    </row>
    <row r="635" spans="1:7" x14ac:dyDescent="0.25">
      <c r="A635" s="36">
        <f>'Saleyard Weekly WA '!C638</f>
        <v>40962</v>
      </c>
      <c r="B635" s="66" cm="1">
        <f t="array" ref="B635">IF(AND('Saleyard Weekly WA '!N638="",'Saleyard Weekly WA '!N638=""),B634,IF('Saleyard Weekly WA '!N638&lt;&gt;"",'Saleyard Weekly WA '!N638,AVERAGE(B634,INDEX('Saleyard Weekly WA '!M639:M,MATCH(FALSE,'Saleyard Weekly WA '!M639:M="",0)))))</f>
        <v>538.63275407207209</v>
      </c>
      <c r="C635" s="66" cm="1">
        <f t="array" ref="C635">IF(AND('Saleyard Weekly WA '!O638="",'Saleyard Weekly WA '!O638=""),C634,IF('Saleyard Weekly WA '!O638&lt;&gt;"",'Saleyard Weekly WA '!O638,AVERAGE(C634,INDEX('Saleyard Weekly WA '!N639:M,MATCH(FALSE,'Saleyard Weekly WA '!N639:M="",0)))))</f>
        <v>538.85453346546547</v>
      </c>
      <c r="D635" s="66" cm="1">
        <f t="array" ref="D635">IF(AND('Saleyard Weekly WA '!P638="",'Saleyard Weekly WA '!P638=""),D634,IF('Saleyard Weekly WA '!P638&lt;&gt;"",'Saleyard Weekly WA '!P638,AVERAGE(D634,INDEX('Saleyard Weekly WA '!O639:M,MATCH(FALSE,'Saleyard Weekly WA '!O639:M="",0)))))</f>
        <v>558.77378753353355</v>
      </c>
      <c r="E635" s="66" cm="1">
        <f t="array" ref="E635">IF(AND('Saleyard Weekly WA '!Q638="",'Saleyard Weekly WA '!Q638=""),E634,IF('Saleyard Weekly WA '!Q638&lt;&gt;"",'Saleyard Weekly WA '!Q638,AVERAGE(E634,INDEX('Saleyard Weekly WA '!P639:M,MATCH(FALSE,'Saleyard Weekly WA '!P639:M="",0)))))</f>
        <v>560.25025025025025</v>
      </c>
      <c r="F635" s="66" cm="1">
        <f t="array" ref="F635">IF(AND('Saleyard Weekly WA '!R638="",'Saleyard Weekly WA '!R638=""),F634,IF('Saleyard Weekly WA '!R638&lt;&gt;"",'Saleyard Weekly WA '!R638,AVERAGE(F634,INDEX('Saleyard Weekly WA '!Q639:M,MATCH(FALSE,'Saleyard Weekly WA '!Q639:M="",0)))))</f>
        <v>616.52469175575573</v>
      </c>
      <c r="G635" s="66" cm="1">
        <f t="array" ref="G635">IF(AND('Saleyard Weekly WA '!S638="",'Saleyard Weekly WA '!S638=""),G634,IF('Saleyard Weekly WA '!S638&lt;&gt;"",'Saleyard Weekly WA '!S638,AVERAGE(G634,INDEX('Saleyard Weekly WA '!R639:M,MATCH(FALSE,'Saleyard Weekly WA '!R639:M="",0)))))</f>
        <v>361.3351755275275</v>
      </c>
    </row>
    <row r="636" spans="1:7" x14ac:dyDescent="0.25">
      <c r="A636" s="36">
        <f>'Saleyard Weekly WA '!C639</f>
        <v>40969</v>
      </c>
      <c r="B636" s="66" cm="1">
        <f t="array" ref="B636">IF(AND('Saleyard Weekly WA '!N639="",'Saleyard Weekly WA '!N639=""),B635,IF('Saleyard Weekly WA '!N639&lt;&gt;"",'Saleyard Weekly WA '!N639,AVERAGE(B635,INDEX('Saleyard Weekly WA '!M640:M,MATCH(FALSE,'Saleyard Weekly WA '!M640:M="",0)))))</f>
        <v>569.66855598398399</v>
      </c>
      <c r="C636" s="66" cm="1">
        <f t="array" ref="C636">IF(AND('Saleyard Weekly WA '!O639="",'Saleyard Weekly WA '!O639=""),C635,IF('Saleyard Weekly WA '!O639&lt;&gt;"",'Saleyard Weekly WA '!O639,AVERAGE(C635,INDEX('Saleyard Weekly WA '!N640:M,MATCH(FALSE,'Saleyard Weekly WA '!N640:M="",0)))))</f>
        <v>550.88339166166168</v>
      </c>
      <c r="D636" s="66" cm="1">
        <f t="array" ref="D636">IF(AND('Saleyard Weekly WA '!P639="",'Saleyard Weekly WA '!P639=""),D635,IF('Saleyard Weekly WA '!P639&lt;&gt;"",'Saleyard Weekly WA '!P639,AVERAGE(D635,INDEX('Saleyard Weekly WA '!O640:M,MATCH(FALSE,'Saleyard Weekly WA '!O640:M="",0)))))</f>
        <v>538.67451524124124</v>
      </c>
      <c r="E636" s="66" cm="1">
        <f t="array" ref="E636">IF(AND('Saleyard Weekly WA '!Q639="",'Saleyard Weekly WA '!Q639=""),E635,IF('Saleyard Weekly WA '!Q639&lt;&gt;"",'Saleyard Weekly WA '!Q639,AVERAGE(E635,INDEX('Saleyard Weekly WA '!P640:M,MATCH(FALSE,'Saleyard Weekly WA '!P640:M="",0)))))</f>
        <v>560.25025025025025</v>
      </c>
      <c r="F636" s="66" cm="1">
        <f t="array" ref="F636">IF(AND('Saleyard Weekly WA '!R639="",'Saleyard Weekly WA '!R639=""),F635,IF('Saleyard Weekly WA '!R639&lt;&gt;"",'Saleyard Weekly WA '!R639,AVERAGE(F635,INDEX('Saleyard Weekly WA '!Q640:M,MATCH(FALSE,'Saleyard Weekly WA '!Q640:M="",0)))))</f>
        <v>581.5160074594595</v>
      </c>
      <c r="G636" s="66" cm="1">
        <f t="array" ref="G636">IF(AND('Saleyard Weekly WA '!S639="",'Saleyard Weekly WA '!S639=""),G635,IF('Saleyard Weekly WA '!S639&lt;&gt;"",'Saleyard Weekly WA '!S639,AVERAGE(G635,INDEX('Saleyard Weekly WA '!R640:M,MATCH(FALSE,'Saleyard Weekly WA '!R640:M="",0)))))</f>
        <v>381.77130030430425</v>
      </c>
    </row>
    <row r="637" spans="1:7" x14ac:dyDescent="0.25">
      <c r="A637" s="36">
        <f>'Saleyard Weekly WA '!C640</f>
        <v>40976</v>
      </c>
      <c r="B637" s="66" cm="1">
        <f t="array" ref="B637">IF(AND('Saleyard Weekly WA '!N640="",'Saleyard Weekly WA '!N640=""),B636,IF('Saleyard Weekly WA '!N640&lt;&gt;"",'Saleyard Weekly WA '!N640,AVERAGE(B636,INDEX('Saleyard Weekly WA '!M641:M,MATCH(FALSE,'Saleyard Weekly WA '!M641:M="",0)))))</f>
        <v>494.59380722722722</v>
      </c>
      <c r="C637" s="66" cm="1">
        <f t="array" ref="C637">IF(AND('Saleyard Weekly WA '!O640="",'Saleyard Weekly WA '!O640=""),C636,IF('Saleyard Weekly WA '!O640&lt;&gt;"",'Saleyard Weekly WA '!O640,AVERAGE(C636,INDEX('Saleyard Weekly WA '!N641:M,MATCH(FALSE,'Saleyard Weekly WA '!N641:M="",0)))))</f>
        <v>542.86866644044039</v>
      </c>
      <c r="D637" s="66" cm="1">
        <f t="array" ref="D637">IF(AND('Saleyard Weekly WA '!P640="",'Saleyard Weekly WA '!P640=""),D636,IF('Saleyard Weekly WA '!P640&lt;&gt;"",'Saleyard Weekly WA '!P640,AVERAGE(D636,INDEX('Saleyard Weekly WA '!O641:M,MATCH(FALSE,'Saleyard Weekly WA '!O641:M="",0)))))</f>
        <v>516.45389291891888</v>
      </c>
      <c r="E637" s="66" cm="1">
        <f t="array" ref="E637">IF(AND('Saleyard Weekly WA '!Q640="",'Saleyard Weekly WA '!Q640=""),E636,IF('Saleyard Weekly WA '!Q640&lt;&gt;"",'Saleyard Weekly WA '!Q640,AVERAGE(E636,INDEX('Saleyard Weekly WA '!P641:M,MATCH(FALSE,'Saleyard Weekly WA '!P641:M="",0)))))</f>
        <v>509.33207490890891</v>
      </c>
      <c r="F637" s="66" cm="1">
        <f t="array" ref="F637">IF(AND('Saleyard Weekly WA '!R640="",'Saleyard Weekly WA '!R640=""),F636,IF('Saleyard Weekly WA '!R640&lt;&gt;"",'Saleyard Weekly WA '!R640,AVERAGE(F636,INDEX('Saleyard Weekly WA '!Q641:M,MATCH(FALSE,'Saleyard Weekly WA '!Q641:M="",0)))))</f>
        <v>603.19926431031024</v>
      </c>
      <c r="G637" s="66" cm="1">
        <f t="array" ref="G637">IF(AND('Saleyard Weekly WA '!S640="",'Saleyard Weekly WA '!S640=""),G636,IF('Saleyard Weekly WA '!S640&lt;&gt;"",'Saleyard Weekly WA '!S640,AVERAGE(G636,INDEX('Saleyard Weekly WA '!R641:M,MATCH(FALSE,'Saleyard Weekly WA '!R641:M="",0)))))</f>
        <v>373.22886093293295</v>
      </c>
    </row>
    <row r="638" spans="1:7" x14ac:dyDescent="0.25">
      <c r="A638" s="36">
        <f>'Saleyard Weekly WA '!C641</f>
        <v>40983</v>
      </c>
      <c r="B638" s="66" cm="1">
        <f t="array" ref="B638">IF(AND('Saleyard Weekly WA '!N641="",'Saleyard Weekly WA '!N641=""),B637,IF('Saleyard Weekly WA '!N641&lt;&gt;"",'Saleyard Weekly WA '!N641,AVERAGE(B637,INDEX('Saleyard Weekly WA '!M642:M,MATCH(FALSE,'Saleyard Weekly WA '!M642:M="",0)))))</f>
        <v>551.09610539739742</v>
      </c>
      <c r="C638" s="66" cm="1">
        <f t="array" ref="C638">IF(AND('Saleyard Weekly WA '!O641="",'Saleyard Weekly WA '!O641=""),C637,IF('Saleyard Weekly WA '!O641&lt;&gt;"",'Saleyard Weekly WA '!O641,AVERAGE(C637,INDEX('Saleyard Weekly WA '!N642:M,MATCH(FALSE,'Saleyard Weekly WA '!N642:M="",0)))))</f>
        <v>538.74281263463467</v>
      </c>
      <c r="D638" s="66" cm="1">
        <f t="array" ref="D638">IF(AND('Saleyard Weekly WA '!P641="",'Saleyard Weekly WA '!P641=""),D637,IF('Saleyard Weekly WA '!P641&lt;&gt;"",'Saleyard Weekly WA '!P641,AVERAGE(D637,INDEX('Saleyard Weekly WA '!O642:M,MATCH(FALSE,'Saleyard Weekly WA '!O642:M="",0)))))</f>
        <v>507.28231561961962</v>
      </c>
      <c r="E638" s="66" cm="1">
        <f t="array" ref="E638">IF(AND('Saleyard Weekly WA '!Q641="",'Saleyard Weekly WA '!Q641=""),E637,IF('Saleyard Weekly WA '!Q641&lt;&gt;"",'Saleyard Weekly WA '!Q641,AVERAGE(E637,INDEX('Saleyard Weekly WA '!P642:M,MATCH(FALSE,'Saleyard Weekly WA '!P642:M="",0)))))</f>
        <v>523.0921525845846</v>
      </c>
      <c r="F638" s="66" cm="1">
        <f t="array" ref="F638">IF(AND('Saleyard Weekly WA '!R641="",'Saleyard Weekly WA '!R641=""),F637,IF('Saleyard Weekly WA '!R641&lt;&gt;"",'Saleyard Weekly WA '!R641,AVERAGE(F637,INDEX('Saleyard Weekly WA '!Q642:M,MATCH(FALSE,'Saleyard Weekly WA '!Q642:M="",0)))))</f>
        <v>553.13360386986983</v>
      </c>
      <c r="G638" s="66" cm="1">
        <f t="array" ref="G638">IF(AND('Saleyard Weekly WA '!S641="",'Saleyard Weekly WA '!S641=""),G637,IF('Saleyard Weekly WA '!S641&lt;&gt;"",'Saleyard Weekly WA '!S641,AVERAGE(G637,INDEX('Saleyard Weekly WA '!R642:M,MATCH(FALSE,'Saleyard Weekly WA '!R642:M="",0)))))</f>
        <v>367.42117284084088</v>
      </c>
    </row>
    <row r="639" spans="1:7" x14ac:dyDescent="0.25">
      <c r="A639" s="36">
        <f>'Saleyard Weekly WA '!C642</f>
        <v>40990</v>
      </c>
      <c r="B639" s="66" cm="1">
        <f t="array" ref="B639">IF(AND('Saleyard Weekly WA '!N642="",'Saleyard Weekly WA '!N642=""),B638,IF('Saleyard Weekly WA '!N642&lt;&gt;"",'Saleyard Weekly WA '!N642,AVERAGE(B638,INDEX('Saleyard Weekly WA '!M643:M,MATCH(FALSE,'Saleyard Weekly WA '!M643:M="",0)))))</f>
        <v>533.39326254254252</v>
      </c>
      <c r="C639" s="66" cm="1">
        <f t="array" ref="C639">IF(AND('Saleyard Weekly WA '!O642="",'Saleyard Weekly WA '!O642=""),C638,IF('Saleyard Weekly WA '!O642&lt;&gt;"",'Saleyard Weekly WA '!O642,AVERAGE(C638,INDEX('Saleyard Weekly WA '!N643:M,MATCH(FALSE,'Saleyard Weekly WA '!N643:M="",0)))))</f>
        <v>496.5578193493493</v>
      </c>
      <c r="D639" s="66" cm="1">
        <f t="array" ref="D639">IF(AND('Saleyard Weekly WA '!P642="",'Saleyard Weekly WA '!P642=""),D638,IF('Saleyard Weekly WA '!P642&lt;&gt;"",'Saleyard Weekly WA '!P642,AVERAGE(D638,INDEX('Saleyard Weekly WA '!O643:M,MATCH(FALSE,'Saleyard Weekly WA '!O643:M="",0)))))</f>
        <v>438.77205254454452</v>
      </c>
      <c r="E639" s="66" cm="1">
        <f t="array" ref="E639">IF(AND('Saleyard Weekly WA '!Q642="",'Saleyard Weekly WA '!Q642=""),E638,IF('Saleyard Weekly WA '!Q642&lt;&gt;"",'Saleyard Weekly WA '!Q642,AVERAGE(E638,INDEX('Saleyard Weekly WA '!P643:M,MATCH(FALSE,'Saleyard Weekly WA '!P643:M="",0)))))</f>
        <v>500.56723351551545</v>
      </c>
      <c r="F639" s="66" cm="1">
        <f t="array" ref="F639">IF(AND('Saleyard Weekly WA '!R642="",'Saleyard Weekly WA '!R642=""),F638,IF('Saleyard Weekly WA '!R642&lt;&gt;"",'Saleyard Weekly WA '!R642,AVERAGE(F638,INDEX('Saleyard Weekly WA '!Q643:M,MATCH(FALSE,'Saleyard Weekly WA '!Q643:M="",0)))))</f>
        <v>512.88438031831834</v>
      </c>
      <c r="G639" s="66" cm="1">
        <f t="array" ref="G639">IF(AND('Saleyard Weekly WA '!S642="",'Saleyard Weekly WA '!S642=""),G638,IF('Saleyard Weekly WA '!S642&lt;&gt;"",'Saleyard Weekly WA '!S642,AVERAGE(G638,INDEX('Saleyard Weekly WA '!R643:M,MATCH(FALSE,'Saleyard Weekly WA '!R643:M="",0)))))</f>
        <v>328.91934671671669</v>
      </c>
    </row>
    <row r="640" spans="1:7" x14ac:dyDescent="0.25">
      <c r="A640" s="36">
        <f>'Saleyard Weekly WA '!C643</f>
        <v>40997</v>
      </c>
      <c r="B640" s="66" cm="1">
        <f t="array" ref="B640">IF(AND('Saleyard Weekly WA '!N643="",'Saleyard Weekly WA '!N643=""),B639,IF('Saleyard Weekly WA '!N643&lt;&gt;"",'Saleyard Weekly WA '!N643,AVERAGE(B639,INDEX('Saleyard Weekly WA '!M644:M,MATCH(FALSE,'Saleyard Weekly WA '!M644:M="",0)))))</f>
        <v>511.53845116733072</v>
      </c>
      <c r="C640" s="66" cm="1">
        <f t="array" ref="C640">IF(AND('Saleyard Weekly WA '!O643="",'Saleyard Weekly WA '!O643=""),C639,IF('Saleyard Weekly WA '!O643&lt;&gt;"",'Saleyard Weekly WA '!O643,AVERAGE(C639,INDEX('Saleyard Weekly WA '!N644:M,MATCH(FALSE,'Saleyard Weekly WA '!N644:M="",0)))))</f>
        <v>493.1345568665339</v>
      </c>
      <c r="D640" s="66" cm="1">
        <f t="array" ref="D640">IF(AND('Saleyard Weekly WA '!P643="",'Saleyard Weekly WA '!P643=""),D639,IF('Saleyard Weekly WA '!P643&lt;&gt;"",'Saleyard Weekly WA '!P643,AVERAGE(D639,INDEX('Saleyard Weekly WA '!O644:M,MATCH(FALSE,'Saleyard Weekly WA '!O644:M="",0)))))</f>
        <v>467.71924821513949</v>
      </c>
      <c r="E640" s="66" cm="1">
        <f t="array" ref="E640">IF(AND('Saleyard Weekly WA '!Q643="",'Saleyard Weekly WA '!Q643=""),E639,IF('Saleyard Weekly WA '!Q643&lt;&gt;"",'Saleyard Weekly WA '!Q643,AVERAGE(E639,INDEX('Saleyard Weekly WA '!P644:M,MATCH(FALSE,'Saleyard Weekly WA '!P644:M="",0)))))</f>
        <v>410.50084781673308</v>
      </c>
      <c r="F640" s="66" cm="1">
        <f t="array" ref="F640">IF(AND('Saleyard Weekly WA '!R643="",'Saleyard Weekly WA '!R643=""),F639,IF('Saleyard Weekly WA '!R643&lt;&gt;"",'Saleyard Weekly WA '!R643,AVERAGE(F639,INDEX('Saleyard Weekly WA '!Q644:M,MATCH(FALSE,'Saleyard Weekly WA '!Q644:M="",0)))))</f>
        <v>513.32588682470123</v>
      </c>
      <c r="G640" s="66" cm="1">
        <f t="array" ref="G640">IF(AND('Saleyard Weekly WA '!S643="",'Saleyard Weekly WA '!S643=""),G639,IF('Saleyard Weekly WA '!S643&lt;&gt;"",'Saleyard Weekly WA '!S643,AVERAGE(G639,INDEX('Saleyard Weekly WA '!R644:M,MATCH(FALSE,'Saleyard Weekly WA '!R644:M="",0)))))</f>
        <v>354.98924904980078</v>
      </c>
    </row>
    <row r="641" spans="1:7" x14ac:dyDescent="0.25">
      <c r="A641" s="36">
        <f>'Saleyard Weekly WA '!C644</f>
        <v>41004</v>
      </c>
      <c r="B641" s="66" cm="1">
        <f t="array" ref="B641">IF(AND('Saleyard Weekly WA '!N644="",'Saleyard Weekly WA '!N644=""),B640,IF('Saleyard Weekly WA '!N644&lt;&gt;"",'Saleyard Weekly WA '!N644,AVERAGE(B640,INDEX('Saleyard Weekly WA '!M645:M,MATCH(FALSE,'Saleyard Weekly WA '!M645:M="",0)))))</f>
        <v>511.61265198804784</v>
      </c>
      <c r="C641" s="66" cm="1">
        <f t="array" ref="C641">IF(AND('Saleyard Weekly WA '!O644="",'Saleyard Weekly WA '!O644=""),C640,IF('Saleyard Weekly WA '!O644&lt;&gt;"",'Saleyard Weekly WA '!O644,AVERAGE(C640,INDEX('Saleyard Weekly WA '!N645:M,MATCH(FALSE,'Saleyard Weekly WA '!N645:M="",0)))))</f>
        <v>484.02757966334667</v>
      </c>
      <c r="D641" s="66" cm="1">
        <f t="array" ref="D641">IF(AND('Saleyard Weekly WA '!P644="",'Saleyard Weekly WA '!P644=""),D640,IF('Saleyard Weekly WA '!P644&lt;&gt;"",'Saleyard Weekly WA '!P644,AVERAGE(D640,INDEX('Saleyard Weekly WA '!O645:M,MATCH(FALSE,'Saleyard Weekly WA '!O645:M="",0)))))</f>
        <v>453.06724239243033</v>
      </c>
      <c r="E641" s="66" cm="1">
        <f t="array" ref="E641">IF(AND('Saleyard Weekly WA '!Q644="",'Saleyard Weekly WA '!Q644=""),E640,IF('Saleyard Weekly WA '!Q644&lt;&gt;"",'Saleyard Weekly WA '!Q644,AVERAGE(E640,INDEX('Saleyard Weekly WA '!P645:M,MATCH(FALSE,'Saleyard Weekly WA '!P645:M="",0)))))</f>
        <v>459.76095617529882</v>
      </c>
      <c r="F641" s="66" cm="1">
        <f t="array" ref="F641">IF(AND('Saleyard Weekly WA '!R644="",'Saleyard Weekly WA '!R644=""),F640,IF('Saleyard Weekly WA '!R644&lt;&gt;"",'Saleyard Weekly WA '!R644,AVERAGE(F640,INDEX('Saleyard Weekly WA '!Q645:M,MATCH(FALSE,'Saleyard Weekly WA '!Q645:M="",0)))))</f>
        <v>477.21288208366536</v>
      </c>
      <c r="G641" s="66" cm="1">
        <f t="array" ref="G641">IF(AND('Saleyard Weekly WA '!S644="",'Saleyard Weekly WA '!S644=""),G640,IF('Saleyard Weekly WA '!S644&lt;&gt;"",'Saleyard Weekly WA '!S644,AVERAGE(G640,INDEX('Saleyard Weekly WA '!R645:M,MATCH(FALSE,'Saleyard Weekly WA '!R645:M="",0)))))</f>
        <v>339.09206918127495</v>
      </c>
    </row>
    <row r="642" spans="1:7" x14ac:dyDescent="0.25">
      <c r="A642" s="36">
        <f>'Saleyard Weekly WA '!C645</f>
        <v>41011</v>
      </c>
      <c r="B642" s="66" cm="1">
        <f t="array" ref="B642">IF(AND('Saleyard Weekly WA '!N645="",'Saleyard Weekly WA '!N645=""),B641,IF('Saleyard Weekly WA '!N645&lt;&gt;"",'Saleyard Weekly WA '!N645,AVERAGE(B641,INDEX('Saleyard Weekly WA '!M646:M,MATCH(FALSE,'Saleyard Weekly WA '!M646:M="",0)))))</f>
        <v>555.25423778884465</v>
      </c>
      <c r="C642" s="66" cm="1">
        <f t="array" ref="C642">IF(AND('Saleyard Weekly WA '!O645="",'Saleyard Weekly WA '!O645=""),C641,IF('Saleyard Weekly WA '!O645&lt;&gt;"",'Saleyard Weekly WA '!O645,AVERAGE(C641,INDEX('Saleyard Weekly WA '!N646:M,MATCH(FALSE,'Saleyard Weekly WA '!N646:M="",0)))))</f>
        <v>500.10775128884467</v>
      </c>
      <c r="D642" s="66" cm="1">
        <f t="array" ref="D642">IF(AND('Saleyard Weekly WA '!P645="",'Saleyard Weekly WA '!P645=""),D641,IF('Saleyard Weekly WA '!P645&lt;&gt;"",'Saleyard Weekly WA '!P645,AVERAGE(D641,INDEX('Saleyard Weekly WA '!O646:M,MATCH(FALSE,'Saleyard Weekly WA '!O646:M="",0)))))</f>
        <v>475.93069383266936</v>
      </c>
      <c r="E642" s="66" cm="1">
        <f t="array" ref="E642">IF(AND('Saleyard Weekly WA '!Q645="",'Saleyard Weekly WA '!Q645=""),E641,IF('Saleyard Weekly WA '!Q645&lt;&gt;"",'Saleyard Weekly WA '!Q645,AVERAGE(E641,INDEX('Saleyard Weekly WA '!P646:M,MATCH(FALSE,'Saleyard Weekly WA '!P646:M="",0)))))</f>
        <v>495.24278498406375</v>
      </c>
      <c r="F642" s="66" cm="1">
        <f t="array" ref="F642">IF(AND('Saleyard Weekly WA '!R645="",'Saleyard Weekly WA '!R645=""),F641,IF('Saleyard Weekly WA '!R645&lt;&gt;"",'Saleyard Weekly WA '!R645,AVERAGE(F641,INDEX('Saleyard Weekly WA '!Q646:M,MATCH(FALSE,'Saleyard Weekly WA '!Q646:M="",0)))))</f>
        <v>540.86505546613557</v>
      </c>
      <c r="G642" s="66" cm="1">
        <f t="array" ref="G642">IF(AND('Saleyard Weekly WA '!S645="",'Saleyard Weekly WA '!S645=""),G641,IF('Saleyard Weekly WA '!S645&lt;&gt;"",'Saleyard Weekly WA '!S645,AVERAGE(G641,INDEX('Saleyard Weekly WA '!R646:M,MATCH(FALSE,'Saleyard Weekly WA '!R646:M="",0)))))</f>
        <v>332.14877876095619</v>
      </c>
    </row>
    <row r="643" spans="1:7" x14ac:dyDescent="0.25">
      <c r="A643" s="36">
        <f>'Saleyard Weekly WA '!C646</f>
        <v>41018</v>
      </c>
      <c r="B643" s="66" cm="1">
        <f t="array" ref="B643">IF(AND('Saleyard Weekly WA '!N646="",'Saleyard Weekly WA '!N646=""),B642,IF('Saleyard Weekly WA '!N646&lt;&gt;"",'Saleyard Weekly WA '!N646,AVERAGE(B642,INDEX('Saleyard Weekly WA '!M647:M,MATCH(FALSE,'Saleyard Weekly WA '!M647:M="",0)))))</f>
        <v>476.88586216135457</v>
      </c>
      <c r="C643" s="66" cm="1">
        <f t="array" ref="C643">IF(AND('Saleyard Weekly WA '!O646="",'Saleyard Weekly WA '!O646=""),C642,IF('Saleyard Weekly WA '!O646&lt;&gt;"",'Saleyard Weekly WA '!O646,AVERAGE(C642,INDEX('Saleyard Weekly WA '!N647:M,MATCH(FALSE,'Saleyard Weekly WA '!N647:M="",0)))))</f>
        <v>474.31672138645422</v>
      </c>
      <c r="D643" s="66" cm="1">
        <f t="array" ref="D643">IF(AND('Saleyard Weekly WA '!P646="",'Saleyard Weekly WA '!P646=""),D642,IF('Saleyard Weekly WA '!P646&lt;&gt;"",'Saleyard Weekly WA '!P646,AVERAGE(D642,INDEX('Saleyard Weekly WA '!O647:M,MATCH(FALSE,'Saleyard Weekly WA '!O647:M="",0)))))</f>
        <v>438.79531175697213</v>
      </c>
      <c r="E643" s="66" cm="1">
        <f t="array" ref="E643">IF(AND('Saleyard Weekly WA '!Q646="",'Saleyard Weekly WA '!Q646=""),E642,IF('Saleyard Weekly WA '!Q646&lt;&gt;"",'Saleyard Weekly WA '!Q646,AVERAGE(E642,INDEX('Saleyard Weekly WA '!P647:M,MATCH(FALSE,'Saleyard Weekly WA '!P647:M="",0)))))</f>
        <v>546.40470143426296</v>
      </c>
      <c r="F643" s="66" cm="1">
        <f t="array" ref="F643">IF(AND('Saleyard Weekly WA '!R646="",'Saleyard Weekly WA '!R646=""),F642,IF('Saleyard Weekly WA '!R646&lt;&gt;"",'Saleyard Weekly WA '!R646,AVERAGE(F642,INDEX('Saleyard Weekly WA '!Q647:M,MATCH(FALSE,'Saleyard Weekly WA '!Q647:M="",0)))))</f>
        <v>527.95273682669324</v>
      </c>
      <c r="G643" s="66" cm="1">
        <f t="array" ref="G643">IF(AND('Saleyard Weekly WA '!S646="",'Saleyard Weekly WA '!S646=""),G642,IF('Saleyard Weekly WA '!S646&lt;&gt;"",'Saleyard Weekly WA '!S646,AVERAGE(G642,INDEX('Saleyard Weekly WA '!R647:M,MATCH(FALSE,'Saleyard Weekly WA '!R647:M="",0)))))</f>
        <v>311.19241001992037</v>
      </c>
    </row>
    <row r="644" spans="1:7" x14ac:dyDescent="0.25">
      <c r="A644" s="36">
        <f>'Saleyard Weekly WA '!C647</f>
        <v>41025</v>
      </c>
      <c r="B644" s="66" cm="1">
        <f t="array" ref="B644">IF(AND('Saleyard Weekly WA '!N647="",'Saleyard Weekly WA '!N647=""),B643,IF('Saleyard Weekly WA '!N647&lt;&gt;"",'Saleyard Weekly WA '!N647,AVERAGE(B643,INDEX('Saleyard Weekly WA '!M648:M,MATCH(FALSE,'Saleyard Weekly WA '!M648:M="",0)))))</f>
        <v>549.09790640438246</v>
      </c>
      <c r="C644" s="66" cm="1">
        <f t="array" ref="C644">IF(AND('Saleyard Weekly WA '!O647="",'Saleyard Weekly WA '!O647=""),C643,IF('Saleyard Weekly WA '!O647&lt;&gt;"",'Saleyard Weekly WA '!O647,AVERAGE(C643,INDEX('Saleyard Weekly WA '!N648:M,MATCH(FALSE,'Saleyard Weekly WA '!N648:M="",0)))))</f>
        <v>492.01432860756978</v>
      </c>
      <c r="D644" s="66" cm="1">
        <f t="array" ref="D644">IF(AND('Saleyard Weekly WA '!P647="",'Saleyard Weekly WA '!P647=""),D643,IF('Saleyard Weekly WA '!P647&lt;&gt;"",'Saleyard Weekly WA '!P647,AVERAGE(D643,INDEX('Saleyard Weekly WA '!O648:M,MATCH(FALSE,'Saleyard Weekly WA '!O648:M="",0)))))</f>
        <v>411.76505251792832</v>
      </c>
      <c r="E644" s="66" cm="1">
        <f t="array" ref="E644">IF(AND('Saleyard Weekly WA '!Q647="",'Saleyard Weekly WA '!Q647=""),E643,IF('Saleyard Weekly WA '!Q647&lt;&gt;"",'Saleyard Weekly WA '!Q647,AVERAGE(E643,INDEX('Saleyard Weekly WA '!P648:M,MATCH(FALSE,'Saleyard Weekly WA '!P648:M="",0)))))</f>
        <v>493.93759949003987</v>
      </c>
      <c r="F644" s="66" cm="1">
        <f t="array" ref="F644">IF(AND('Saleyard Weekly WA '!R647="",'Saleyard Weekly WA '!R647=""),F643,IF('Saleyard Weekly WA '!R647&lt;&gt;"",'Saleyard Weekly WA '!R647,AVERAGE(F643,INDEX('Saleyard Weekly WA '!Q648:M,MATCH(FALSE,'Saleyard Weekly WA '!Q648:M="",0)))))</f>
        <v>527.1272509721116</v>
      </c>
      <c r="G644" s="66" cm="1">
        <f t="array" ref="G644">IF(AND('Saleyard Weekly WA '!S647="",'Saleyard Weekly WA '!S647=""),G643,IF('Saleyard Weekly WA '!S647&lt;&gt;"",'Saleyard Weekly WA '!S647,AVERAGE(G643,INDEX('Saleyard Weekly WA '!R648:M,MATCH(FALSE,'Saleyard Weekly WA '!R648:M="",0)))))</f>
        <v>325.36219326494023</v>
      </c>
    </row>
    <row r="645" spans="1:7" x14ac:dyDescent="0.25">
      <c r="A645" s="36">
        <f>'Saleyard Weekly WA '!C648</f>
        <v>41032</v>
      </c>
      <c r="B645" s="66" cm="1">
        <f t="array" ref="B645">IF(AND('Saleyard Weekly WA '!N648="",'Saleyard Weekly WA '!N648=""),B644,IF('Saleyard Weekly WA '!N648&lt;&gt;"",'Saleyard Weekly WA '!N648,AVERAGE(B644,INDEX('Saleyard Weekly WA '!M649:M,MATCH(FALSE,'Saleyard Weekly WA '!M649:M="",0)))))</f>
        <v>480.84475686055782</v>
      </c>
      <c r="C645" s="66" cm="1">
        <f t="array" ref="C645">IF(AND('Saleyard Weekly WA '!O648="",'Saleyard Weekly WA '!O648=""),C644,IF('Saleyard Weekly WA '!O648&lt;&gt;"",'Saleyard Weekly WA '!O648,AVERAGE(C644,INDEX('Saleyard Weekly WA '!N649:M,MATCH(FALSE,'Saleyard Weekly WA '!N649:M="",0)))))</f>
        <v>489.24320220119523</v>
      </c>
      <c r="D645" s="66" cm="1">
        <f t="array" ref="D645">IF(AND('Saleyard Weekly WA '!P648="",'Saleyard Weekly WA '!P648=""),D644,IF('Saleyard Weekly WA '!P648&lt;&gt;"",'Saleyard Weekly WA '!P648,AVERAGE(D644,INDEX('Saleyard Weekly WA '!O649:M,MATCH(FALSE,'Saleyard Weekly WA '!O649:M="",0)))))</f>
        <v>443.93451742629486</v>
      </c>
      <c r="E645" s="66" cm="1">
        <f t="array" ref="E645">IF(AND('Saleyard Weekly WA '!Q648="",'Saleyard Weekly WA '!Q648=""),E644,IF('Saleyard Weekly WA '!Q648&lt;&gt;"",'Saleyard Weekly WA '!Q648,AVERAGE(E644,INDEX('Saleyard Weekly WA '!P649:M,MATCH(FALSE,'Saleyard Weekly WA '!P649:M="",0)))))</f>
        <v>493.93759949003987</v>
      </c>
      <c r="F645" s="66" cm="1">
        <f t="array" ref="F645">IF(AND('Saleyard Weekly WA '!R648="",'Saleyard Weekly WA '!R648=""),F644,IF('Saleyard Weekly WA '!R648&lt;&gt;"",'Saleyard Weekly WA '!R648,AVERAGE(F644,INDEX('Saleyard Weekly WA '!Q649:M,MATCH(FALSE,'Saleyard Weekly WA '!Q649:M="",0)))))</f>
        <v>490.46159057370522</v>
      </c>
      <c r="G645" s="66" cm="1">
        <f t="array" ref="G645">IF(AND('Saleyard Weekly WA '!S648="",'Saleyard Weekly WA '!S648=""),G644,IF('Saleyard Weekly WA '!S648&lt;&gt;"",'Saleyard Weekly WA '!S648,AVERAGE(G644,INDEX('Saleyard Weekly WA '!R649:M,MATCH(FALSE,'Saleyard Weekly WA '!R649:M="",0)))))</f>
        <v>284.60485575498006</v>
      </c>
    </row>
    <row r="646" spans="1:7" x14ac:dyDescent="0.25">
      <c r="A646" s="36">
        <f>'Saleyard Weekly WA '!C649</f>
        <v>41039</v>
      </c>
      <c r="B646" s="66" cm="1">
        <f t="array" ref="B646">IF(AND('Saleyard Weekly WA '!N649="",'Saleyard Weekly WA '!N649=""),B645,IF('Saleyard Weekly WA '!N649&lt;&gt;"",'Saleyard Weekly WA '!N649,AVERAGE(B645,INDEX('Saleyard Weekly WA '!M650:M,MATCH(FALSE,'Saleyard Weekly WA '!M650:M="",0)))))</f>
        <v>520.70355135059765</v>
      </c>
      <c r="C646" s="66" cm="1">
        <f t="array" ref="C646">IF(AND('Saleyard Weekly WA '!O649="",'Saleyard Weekly WA '!O649=""),C645,IF('Saleyard Weekly WA '!O649&lt;&gt;"",'Saleyard Weekly WA '!O649,AVERAGE(C645,INDEX('Saleyard Weekly WA '!N650:M,MATCH(FALSE,'Saleyard Weekly WA '!N650:M="",0)))))</f>
        <v>503.13714496414349</v>
      </c>
      <c r="D646" s="66" cm="1">
        <f t="array" ref="D646">IF(AND('Saleyard Weekly WA '!P649="",'Saleyard Weekly WA '!P649=""),D645,IF('Saleyard Weekly WA '!P649&lt;&gt;"",'Saleyard Weekly WA '!P649,AVERAGE(D645,INDEX('Saleyard Weekly WA '!O650:M,MATCH(FALSE,'Saleyard Weekly WA '!O650:M="",0)))))</f>
        <v>471.47454811952196</v>
      </c>
      <c r="E646" s="66" cm="1">
        <f t="array" ref="E646">IF(AND('Saleyard Weekly WA '!Q649="",'Saleyard Weekly WA '!Q649=""),E645,IF('Saleyard Weekly WA '!Q649&lt;&gt;"",'Saleyard Weekly WA '!Q649,AVERAGE(E645,INDEX('Saleyard Weekly WA '!P650:M,MATCH(FALSE,'Saleyard Weekly WA '!P650:M="",0)))))</f>
        <v>455.00508769721114</v>
      </c>
      <c r="F646" s="66" cm="1">
        <f t="array" ref="F646">IF(AND('Saleyard Weekly WA '!R649="",'Saleyard Weekly WA '!R649=""),F645,IF('Saleyard Weekly WA '!R649&lt;&gt;"",'Saleyard Weekly WA '!R649,AVERAGE(F645,INDEX('Saleyard Weekly WA '!Q650:M,MATCH(FALSE,'Saleyard Weekly WA '!Q650:M="",0)))))</f>
        <v>495.87545284063748</v>
      </c>
      <c r="G646" s="66" cm="1">
        <f t="array" ref="G646">IF(AND('Saleyard Weekly WA '!S649="",'Saleyard Weekly WA '!S649=""),G645,IF('Saleyard Weekly WA '!S649&lt;&gt;"",'Saleyard Weekly WA '!S649,AVERAGE(G645,INDEX('Saleyard Weekly WA '!R650:M,MATCH(FALSE,'Saleyard Weekly WA '!R650:M="",0)))))</f>
        <v>279.87349598406377</v>
      </c>
    </row>
    <row r="647" spans="1:7" x14ac:dyDescent="0.25">
      <c r="A647" s="36">
        <f>'Saleyard Weekly WA '!C650</f>
        <v>41046</v>
      </c>
      <c r="B647" s="66" cm="1">
        <f t="array" ref="B647">IF(AND('Saleyard Weekly WA '!N650="",'Saleyard Weekly WA '!N650=""),B646,IF('Saleyard Weekly WA '!N650&lt;&gt;"",'Saleyard Weekly WA '!N650,AVERAGE(B646,INDEX('Saleyard Weekly WA '!M651:M,MATCH(FALSE,'Saleyard Weekly WA '!M651:M="",0)))))</f>
        <v>461.06852667928291</v>
      </c>
      <c r="C647" s="66" cm="1">
        <f t="array" ref="C647">IF(AND('Saleyard Weekly WA '!O650="",'Saleyard Weekly WA '!O650=""),C646,IF('Saleyard Weekly WA '!O650&lt;&gt;"",'Saleyard Weekly WA '!O650,AVERAGE(C646,INDEX('Saleyard Weekly WA '!N651:M,MATCH(FALSE,'Saleyard Weekly WA '!N651:M="",0)))))</f>
        <v>457.26904719521917</v>
      </c>
      <c r="D647" s="66" cm="1">
        <f t="array" ref="D647">IF(AND('Saleyard Weekly WA '!P650="",'Saleyard Weekly WA '!P650=""),D646,IF('Saleyard Weekly WA '!P650&lt;&gt;"",'Saleyard Weekly WA '!P650,AVERAGE(D646,INDEX('Saleyard Weekly WA '!O651:M,MATCH(FALSE,'Saleyard Weekly WA '!O651:M="",0)))))</f>
        <v>407.4387030697211</v>
      </c>
      <c r="E647" s="66" cm="1">
        <f t="array" ref="E647">IF(AND('Saleyard Weekly WA '!Q650="",'Saleyard Weekly WA '!Q650=""),E646,IF('Saleyard Weekly WA '!Q650&lt;&gt;"",'Saleyard Weekly WA '!Q650,AVERAGE(E646,INDEX('Saleyard Weekly WA '!P651:M,MATCH(FALSE,'Saleyard Weekly WA '!P651:M="",0)))))</f>
        <v>387.75143548406373</v>
      </c>
      <c r="F647" s="66" cm="1">
        <f t="array" ref="F647">IF(AND('Saleyard Weekly WA '!R650="",'Saleyard Weekly WA '!R650=""),F646,IF('Saleyard Weekly WA '!R650&lt;&gt;"",'Saleyard Weekly WA '!R650,AVERAGE(F646,INDEX('Saleyard Weekly WA '!Q651:M,MATCH(FALSE,'Saleyard Weekly WA '!Q651:M="",0)))))</f>
        <v>483.70559412350599</v>
      </c>
      <c r="G647" s="66" cm="1">
        <f t="array" ref="G647">IF(AND('Saleyard Weekly WA '!S650="",'Saleyard Weekly WA '!S650=""),G646,IF('Saleyard Weekly WA '!S650&lt;&gt;"",'Saleyard Weekly WA '!S650,AVERAGE(G646,INDEX('Saleyard Weekly WA '!R651:M,MATCH(FALSE,'Saleyard Weekly WA '!R651:M="",0)))))</f>
        <v>285.16062514342633</v>
      </c>
    </row>
    <row r="648" spans="1:7" x14ac:dyDescent="0.25">
      <c r="A648" s="36">
        <f>'Saleyard Weekly WA '!C651</f>
        <v>41053</v>
      </c>
      <c r="B648" s="66" cm="1">
        <f t="array" ref="B648">IF(AND('Saleyard Weekly WA '!N651="",'Saleyard Weekly WA '!N651=""),B647,IF('Saleyard Weekly WA '!N651&lt;&gt;"",'Saleyard Weekly WA '!N651,AVERAGE(B647,INDEX('Saleyard Weekly WA '!M652:M,MATCH(FALSE,'Saleyard Weekly WA '!M652:M="",0)))))</f>
        <v>458.4500501055777</v>
      </c>
      <c r="C648" s="66" cm="1">
        <f t="array" ref="C648">IF(AND('Saleyard Weekly WA '!O651="",'Saleyard Weekly WA '!O651=""),C647,IF('Saleyard Weekly WA '!O651&lt;&gt;"",'Saleyard Weekly WA '!O651,AVERAGE(C647,INDEX('Saleyard Weekly WA '!N652:M,MATCH(FALSE,'Saleyard Weekly WA '!N652:M="",0)))))</f>
        <v>459.74746334063752</v>
      </c>
      <c r="D648" s="66" cm="1">
        <f t="array" ref="D648">IF(AND('Saleyard Weekly WA '!P651="",'Saleyard Weekly WA '!P651=""),D647,IF('Saleyard Weekly WA '!P651&lt;&gt;"",'Saleyard Weekly WA '!P651,AVERAGE(D647,INDEX('Saleyard Weekly WA '!O652:M,MATCH(FALSE,'Saleyard Weekly WA '!O652:M="",0)))))</f>
        <v>428.87542775896418</v>
      </c>
      <c r="E648" s="66" cm="1">
        <f t="array" ref="E648">IF(AND('Saleyard Weekly WA '!Q651="",'Saleyard Weekly WA '!Q651=""),E647,IF('Saleyard Weekly WA '!Q651&lt;&gt;"",'Saleyard Weekly WA '!Q651,AVERAGE(E647,INDEX('Saleyard Weekly WA '!P652:M,MATCH(FALSE,'Saleyard Weekly WA '!P652:M="",0)))))</f>
        <v>415.97419740438249</v>
      </c>
      <c r="F648" s="66" cm="1">
        <f t="array" ref="F648">IF(AND('Saleyard Weekly WA '!R651="",'Saleyard Weekly WA '!R651=""),F647,IF('Saleyard Weekly WA '!R651&lt;&gt;"",'Saleyard Weekly WA '!R651,AVERAGE(F647,INDEX('Saleyard Weekly WA '!Q652:M,MATCH(FALSE,'Saleyard Weekly WA '!Q652:M="",0)))))</f>
        <v>442.40246403784863</v>
      </c>
      <c r="G648" s="66" cm="1">
        <f t="array" ref="G648">IF(AND('Saleyard Weekly WA '!S651="",'Saleyard Weekly WA '!S651=""),G647,IF('Saleyard Weekly WA '!S651&lt;&gt;"",'Saleyard Weekly WA '!S651,AVERAGE(G647,INDEX('Saleyard Weekly WA '!R652:M,MATCH(FALSE,'Saleyard Weekly WA '!R652:M="",0)))))</f>
        <v>276.41375111155384</v>
      </c>
    </row>
    <row r="649" spans="1:7" x14ac:dyDescent="0.25">
      <c r="A649" s="36">
        <f>'Saleyard Weekly WA '!C652</f>
        <v>41060</v>
      </c>
      <c r="B649" s="66" cm="1">
        <f t="array" ref="B649">IF(AND('Saleyard Weekly WA '!N652="",'Saleyard Weekly WA '!N652=""),B648,IF('Saleyard Weekly WA '!N652&lt;&gt;"",'Saleyard Weekly WA '!N652,AVERAGE(B648,INDEX('Saleyard Weekly WA '!M653:M,MATCH(FALSE,'Saleyard Weekly WA '!M653:M="",0)))))</f>
        <v>441.52529760358567</v>
      </c>
      <c r="C649" s="66" cm="1">
        <f t="array" ref="C649">IF(AND('Saleyard Weekly WA '!O652="",'Saleyard Weekly WA '!O652=""),C648,IF('Saleyard Weekly WA '!O652&lt;&gt;"",'Saleyard Weekly WA '!O652,AVERAGE(C648,INDEX('Saleyard Weekly WA '!N653:M,MATCH(FALSE,'Saleyard Weekly WA '!N653:M="",0)))))</f>
        <v>476.08501144820718</v>
      </c>
      <c r="D649" s="66" cm="1">
        <f t="array" ref="D649">IF(AND('Saleyard Weekly WA '!P652="",'Saleyard Weekly WA '!P652=""),D648,IF('Saleyard Weekly WA '!P652&lt;&gt;"",'Saleyard Weekly WA '!P652,AVERAGE(D648,INDEX('Saleyard Weekly WA '!O653:M,MATCH(FALSE,'Saleyard Weekly WA '!O653:M="",0)))))</f>
        <v>433.83522205976101</v>
      </c>
      <c r="E649" s="66" cm="1">
        <f t="array" ref="E649">IF(AND('Saleyard Weekly WA '!Q652="",'Saleyard Weekly WA '!Q652=""),E648,IF('Saleyard Weekly WA '!Q652&lt;&gt;"",'Saleyard Weekly WA '!Q652,AVERAGE(E648,INDEX('Saleyard Weekly WA '!P653:M,MATCH(FALSE,'Saleyard Weekly WA '!P653:M="",0)))))</f>
        <v>459.26115233864545</v>
      </c>
      <c r="F649" s="66" cm="1">
        <f t="array" ref="F649">IF(AND('Saleyard Weekly WA '!R652="",'Saleyard Weekly WA '!R652=""),F648,IF('Saleyard Weekly WA '!R652&lt;&gt;"",'Saleyard Weekly WA '!R652,AVERAGE(F648,INDEX('Saleyard Weekly WA '!Q653:M,MATCH(FALSE,'Saleyard Weekly WA '!Q653:M="",0)))))</f>
        <v>463.17909842828686</v>
      </c>
      <c r="G649" s="66" cm="1">
        <f t="array" ref="G649">IF(AND('Saleyard Weekly WA '!S652="",'Saleyard Weekly WA '!S652=""),G648,IF('Saleyard Weekly WA '!S652&lt;&gt;"",'Saleyard Weekly WA '!S652,AVERAGE(G648,INDEX('Saleyard Weekly WA '!R653:M,MATCH(FALSE,'Saleyard Weekly WA '!R653:M="",0)))))</f>
        <v>282.48015785059761</v>
      </c>
    </row>
    <row r="650" spans="1:7" x14ac:dyDescent="0.25">
      <c r="A650" s="36">
        <f>'Saleyard Weekly WA '!C653</f>
        <v>41067</v>
      </c>
      <c r="B650" s="66" cm="1">
        <f t="array" ref="B650">IF(AND('Saleyard Weekly WA '!N653="",'Saleyard Weekly WA '!N653=""),B649,IF('Saleyard Weekly WA '!N653&lt;&gt;"",'Saleyard Weekly WA '!N653,AVERAGE(B649,INDEX('Saleyard Weekly WA '!M654:M,MATCH(FALSE,'Saleyard Weekly WA '!M654:M="",0)))))</f>
        <v>492.49953158565745</v>
      </c>
      <c r="C650" s="66" cm="1">
        <f t="array" ref="C650">IF(AND('Saleyard Weekly WA '!O653="",'Saleyard Weekly WA '!O653=""),C649,IF('Saleyard Weekly WA '!O653&lt;&gt;"",'Saleyard Weekly WA '!O653,AVERAGE(C649,INDEX('Saleyard Weekly WA '!N654:M,MATCH(FALSE,'Saleyard Weekly WA '!N654:M="",0)))))</f>
        <v>465.72275465338652</v>
      </c>
      <c r="D650" s="66" cm="1">
        <f t="array" ref="D650">IF(AND('Saleyard Weekly WA '!P653="",'Saleyard Weekly WA '!P653=""),D649,IF('Saleyard Weekly WA '!P653&lt;&gt;"",'Saleyard Weekly WA '!P653,AVERAGE(D649,INDEX('Saleyard Weekly WA '!O654:M,MATCH(FALSE,'Saleyard Weekly WA '!O654:M="",0)))))</f>
        <v>443.99987704382477</v>
      </c>
      <c r="E650" s="66" cm="1">
        <f t="array" ref="E650">IF(AND('Saleyard Weekly WA '!Q653="",'Saleyard Weekly WA '!Q653=""),E649,IF('Saleyard Weekly WA '!Q653&lt;&gt;"",'Saleyard Weekly WA '!Q653,AVERAGE(E649,INDEX('Saleyard Weekly WA '!P654:M,MATCH(FALSE,'Saleyard Weekly WA '!P654:M="",0)))))</f>
        <v>484.48368781872517</v>
      </c>
      <c r="F650" s="66" cm="1">
        <f t="array" ref="F650">IF(AND('Saleyard Weekly WA '!R653="",'Saleyard Weekly WA '!R653=""),F649,IF('Saleyard Weekly WA '!R653&lt;&gt;"",'Saleyard Weekly WA '!R653,AVERAGE(F649,INDEX('Saleyard Weekly WA '!Q654:M,MATCH(FALSE,'Saleyard Weekly WA '!Q654:M="",0)))))</f>
        <v>468.94070089442232</v>
      </c>
      <c r="G650" s="66" cm="1">
        <f t="array" ref="G650">IF(AND('Saleyard Weekly WA '!S653="",'Saleyard Weekly WA '!S653=""),G649,IF('Saleyard Weekly WA '!S653&lt;&gt;"",'Saleyard Weekly WA '!S653,AVERAGE(G649,INDEX('Saleyard Weekly WA '!R654:M,MATCH(FALSE,'Saleyard Weekly WA '!R654:M="",0)))))</f>
        <v>339.52999608964143</v>
      </c>
    </row>
    <row r="651" spans="1:7" x14ac:dyDescent="0.25">
      <c r="A651" s="36">
        <f>'Saleyard Weekly WA '!C654</f>
        <v>41074</v>
      </c>
      <c r="B651" s="66" cm="1">
        <f t="array" ref="B651">IF(AND('Saleyard Weekly WA '!N654="",'Saleyard Weekly WA '!N654=""),B650,IF('Saleyard Weekly WA '!N654&lt;&gt;"",'Saleyard Weekly WA '!N654,AVERAGE(B650,INDEX('Saleyard Weekly WA '!M655:M,MATCH(FALSE,'Saleyard Weekly WA '!M655:M="",0)))))</f>
        <v>452.12835879681279</v>
      </c>
      <c r="C651" s="66" cm="1">
        <f t="array" ref="C651">IF(AND('Saleyard Weekly WA '!O654="",'Saleyard Weekly WA '!O654=""),C650,IF('Saleyard Weekly WA '!O654&lt;&gt;"",'Saleyard Weekly WA '!O654,AVERAGE(C650,INDEX('Saleyard Weekly WA '!N655:M,MATCH(FALSE,'Saleyard Weekly WA '!N655:M="",0)))))</f>
        <v>518.20646891035858</v>
      </c>
      <c r="D651" s="66" cm="1">
        <f t="array" ref="D651">IF(AND('Saleyard Weekly WA '!P654="",'Saleyard Weekly WA '!P654=""),D650,IF('Saleyard Weekly WA '!P654&lt;&gt;"",'Saleyard Weekly WA '!P654,AVERAGE(D650,INDEX('Saleyard Weekly WA '!O655:M,MATCH(FALSE,'Saleyard Weekly WA '!O655:M="",0)))))</f>
        <v>491.96059404581678</v>
      </c>
      <c r="E651" s="66" cm="1">
        <f t="array" ref="E651">IF(AND('Saleyard Weekly WA '!Q654="",'Saleyard Weekly WA '!Q654=""),E650,IF('Saleyard Weekly WA '!Q654&lt;&gt;"",'Saleyard Weekly WA '!Q654,AVERAGE(E650,INDEX('Saleyard Weekly WA '!P655:M,MATCH(FALSE,'Saleyard Weekly WA '!P655:M="",0)))))</f>
        <v>488.28674079482073</v>
      </c>
      <c r="F651" s="66" cm="1">
        <f t="array" ref="F651">IF(AND('Saleyard Weekly WA '!R654="",'Saleyard Weekly WA '!R654=""),F650,IF('Saleyard Weekly WA '!R654&lt;&gt;"",'Saleyard Weekly WA '!R654,AVERAGE(F650,INDEX('Saleyard Weekly WA '!Q655:M,MATCH(FALSE,'Saleyard Weekly WA '!Q655:M="",0)))))</f>
        <v>461.48345749402392</v>
      </c>
      <c r="G651" s="66" cm="1">
        <f t="array" ref="G651">IF(AND('Saleyard Weekly WA '!S654="",'Saleyard Weekly WA '!S654=""),G650,IF('Saleyard Weekly WA '!S654&lt;&gt;"",'Saleyard Weekly WA '!S654,AVERAGE(G650,INDEX('Saleyard Weekly WA '!R655:M,MATCH(FALSE,'Saleyard Weekly WA '!R655:M="",0)))))</f>
        <v>326.32572234661359</v>
      </c>
    </row>
    <row r="652" spans="1:7" x14ac:dyDescent="0.25">
      <c r="A652" s="36">
        <f>'Saleyard Weekly WA '!C655</f>
        <v>41081</v>
      </c>
      <c r="B652" s="66" cm="1">
        <f t="array" ref="B652">IF(AND('Saleyard Weekly WA '!N655="",'Saleyard Weekly WA '!N655=""),B651,IF('Saleyard Weekly WA '!N655&lt;&gt;"",'Saleyard Weekly WA '!N655,AVERAGE(B651,INDEX('Saleyard Weekly WA '!M656:M,MATCH(FALSE,'Saleyard Weekly WA '!M656:M="",0)))))</f>
        <v>492.27660384262953</v>
      </c>
      <c r="C652" s="66" cm="1">
        <f t="array" ref="C652">IF(AND('Saleyard Weekly WA '!O655="",'Saleyard Weekly WA '!O655=""),C651,IF('Saleyard Weekly WA '!O655&lt;&gt;"",'Saleyard Weekly WA '!O655,AVERAGE(C651,INDEX('Saleyard Weekly WA '!N656:M,MATCH(FALSE,'Saleyard Weekly WA '!N656:M="",0)))))</f>
        <v>519.45426704183274</v>
      </c>
      <c r="D652" s="66" cm="1">
        <f t="array" ref="D652">IF(AND('Saleyard Weekly WA '!P655="",'Saleyard Weekly WA '!P655=""),D651,IF('Saleyard Weekly WA '!P655&lt;&gt;"",'Saleyard Weekly WA '!P655,AVERAGE(D651,INDEX('Saleyard Weekly WA '!O656:M,MATCH(FALSE,'Saleyard Weekly WA '!O656:M="",0)))))</f>
        <v>484.44387022111556</v>
      </c>
      <c r="E652" s="66" cm="1">
        <f t="array" ref="E652">IF(AND('Saleyard Weekly WA '!Q655="",'Saleyard Weekly WA '!Q655=""),E651,IF('Saleyard Weekly WA '!Q655&lt;&gt;"",'Saleyard Weekly WA '!Q655,AVERAGE(E651,INDEX('Saleyard Weekly WA '!P656:M,MATCH(FALSE,'Saleyard Weekly WA '!P656:M="",0)))))</f>
        <v>449.87029803187249</v>
      </c>
      <c r="F652" s="66" cm="1">
        <f t="array" ref="F652">IF(AND('Saleyard Weekly WA '!R655="",'Saleyard Weekly WA '!R655=""),F651,IF('Saleyard Weekly WA '!R655&lt;&gt;"",'Saleyard Weekly WA '!R655,AVERAGE(F651,INDEX('Saleyard Weekly WA '!Q656:M,MATCH(FALSE,'Saleyard Weekly WA '!Q656:M="",0)))))</f>
        <v>457.90876203784865</v>
      </c>
      <c r="G652" s="66" cm="1">
        <f t="array" ref="G652">IF(AND('Saleyard Weekly WA '!S655="",'Saleyard Weekly WA '!S655=""),G651,IF('Saleyard Weekly WA '!S655&lt;&gt;"",'Saleyard Weekly WA '!S655,AVERAGE(G651,INDEX('Saleyard Weekly WA '!R656:M,MATCH(FALSE,'Saleyard Weekly WA '!R656:M="",0)))))</f>
        <v>351.44485184063745</v>
      </c>
    </row>
    <row r="653" spans="1:7" x14ac:dyDescent="0.25">
      <c r="A653" s="36">
        <f>'Saleyard Weekly WA '!C656</f>
        <v>41088</v>
      </c>
      <c r="B653" s="66" cm="1">
        <f t="array" ref="B653">IF(AND('Saleyard Weekly WA '!N656="",'Saleyard Weekly WA '!N656=""),B652,IF('Saleyard Weekly WA '!N656&lt;&gt;"",'Saleyard Weekly WA '!N656,AVERAGE(B652,INDEX('Saleyard Weekly WA '!M657:M,MATCH(FALSE,'Saleyard Weekly WA '!M657:M="",0)))))</f>
        <v>515.18947240471516</v>
      </c>
      <c r="C653" s="66" cm="1">
        <f t="array" ref="C653">IF(AND('Saleyard Weekly WA '!O656="",'Saleyard Weekly WA '!O656=""),C652,IF('Saleyard Weekly WA '!O656&lt;&gt;"",'Saleyard Weekly WA '!O656,AVERAGE(C652,INDEX('Saleyard Weekly WA '!N657:M,MATCH(FALSE,'Saleyard Weekly WA '!N657:M="",0)))))</f>
        <v>539.33431513556002</v>
      </c>
      <c r="D653" s="66" cm="1">
        <f t="array" ref="D653">IF(AND('Saleyard Weekly WA '!P656="",'Saleyard Weekly WA '!P656=""),D652,IF('Saleyard Weekly WA '!P656&lt;&gt;"",'Saleyard Weekly WA '!P656,AVERAGE(D652,INDEX('Saleyard Weekly WA '!O657:M,MATCH(FALSE,'Saleyard Weekly WA '!O657:M="",0)))))</f>
        <v>497.29493966404726</v>
      </c>
      <c r="E653" s="66" cm="1">
        <f t="array" ref="E653">IF(AND('Saleyard Weekly WA '!Q656="",'Saleyard Weekly WA '!Q656=""),E652,IF('Saleyard Weekly WA '!Q656&lt;&gt;"",'Saleyard Weekly WA '!Q656,AVERAGE(E652,INDEX('Saleyard Weekly WA '!P657:M,MATCH(FALSE,'Saleyard Weekly WA '!P657:M="",0)))))</f>
        <v>484.80719505893916</v>
      </c>
      <c r="F653" s="66" cm="1">
        <f t="array" ref="F653">IF(AND('Saleyard Weekly WA '!R656="",'Saleyard Weekly WA '!R656=""),F652,IF('Saleyard Weekly WA '!R656&lt;&gt;"",'Saleyard Weekly WA '!R656,AVERAGE(F652,INDEX('Saleyard Weekly WA '!Q657:M,MATCH(FALSE,'Saleyard Weekly WA '!Q657:M="",0)))))</f>
        <v>490.00770739489201</v>
      </c>
      <c r="G653" s="66" cm="1">
        <f t="array" ref="G653">IF(AND('Saleyard Weekly WA '!S656="",'Saleyard Weekly WA '!S656=""),G652,IF('Saleyard Weekly WA '!S656&lt;&gt;"",'Saleyard Weekly WA '!S656,AVERAGE(G652,INDEX('Saleyard Weekly WA '!R657:M,MATCH(FALSE,'Saleyard Weekly WA '!R657:M="",0)))))</f>
        <v>346.89376258153243</v>
      </c>
    </row>
    <row r="654" spans="1:7" x14ac:dyDescent="0.25">
      <c r="A654" s="36">
        <f>'Saleyard Weekly WA '!C657</f>
        <v>41095</v>
      </c>
      <c r="B654" s="66" cm="1">
        <f t="array" ref="B654">IF(AND('Saleyard Weekly WA '!N657="",'Saleyard Weekly WA '!N657=""),B653,IF('Saleyard Weekly WA '!N657&lt;&gt;"",'Saleyard Weekly WA '!N657,AVERAGE(B653,INDEX('Saleyard Weekly WA '!M658:M,MATCH(FALSE,'Saleyard Weekly WA '!M658:M="",0)))))</f>
        <v>477.53292658546178</v>
      </c>
      <c r="C654" s="66" cm="1">
        <f t="array" ref="C654">IF(AND('Saleyard Weekly WA '!O657="",'Saleyard Weekly WA '!O657=""),C653,IF('Saleyard Weekly WA '!O657&lt;&gt;"",'Saleyard Weekly WA '!O657,AVERAGE(C653,INDEX('Saleyard Weekly WA '!N658:M,MATCH(FALSE,'Saleyard Weekly WA '!N658:M="",0)))))</f>
        <v>548.18017517288808</v>
      </c>
      <c r="D654" s="66" cm="1">
        <f t="array" ref="D654">IF(AND('Saleyard Weekly WA '!P657="",'Saleyard Weekly WA '!P657=""),D653,IF('Saleyard Weekly WA '!P657&lt;&gt;"",'Saleyard Weekly WA '!P657,AVERAGE(D653,INDEX('Saleyard Weekly WA '!O658:M,MATCH(FALSE,'Saleyard Weekly WA '!O658:M="",0)))))</f>
        <v>527.28834621611009</v>
      </c>
      <c r="E654" s="66" cm="1">
        <f t="array" ref="E654">IF(AND('Saleyard Weekly WA '!Q657="",'Saleyard Weekly WA '!Q657=""),E653,IF('Saleyard Weekly WA '!Q657&lt;&gt;"",'Saleyard Weekly WA '!Q657,AVERAGE(E653,INDEX('Saleyard Weekly WA '!P658:M,MATCH(FALSE,'Saleyard Weekly WA '!P658:M="",0)))))</f>
        <v>484.80719505893916</v>
      </c>
      <c r="F654" s="66" cm="1">
        <f t="array" ref="F654">IF(AND('Saleyard Weekly WA '!R657="",'Saleyard Weekly WA '!R657=""),F653,IF('Saleyard Weekly WA '!R657&lt;&gt;"",'Saleyard Weekly WA '!R657,AVERAGE(F653,INDEX('Saleyard Weekly WA '!Q658:M,MATCH(FALSE,'Saleyard Weekly WA '!Q658:M="",0)))))</f>
        <v>481.41950903143425</v>
      </c>
      <c r="G654" s="66" cm="1">
        <f t="array" ref="G654">IF(AND('Saleyard Weekly WA '!S657="",'Saleyard Weekly WA '!S657=""),G653,IF('Saleyard Weekly WA '!S657&lt;&gt;"",'Saleyard Weekly WA '!S657,AVERAGE(G653,INDEX('Saleyard Weekly WA '!R658:M,MATCH(FALSE,'Saleyard Weekly WA '!R658:M="",0)))))</f>
        <v>314.89224979567786</v>
      </c>
    </row>
    <row r="655" spans="1:7" x14ac:dyDescent="0.25">
      <c r="A655" s="36">
        <f>'Saleyard Weekly WA '!C658</f>
        <v>41102</v>
      </c>
      <c r="B655" s="66" cm="1">
        <f t="array" ref="B655">IF(AND('Saleyard Weekly WA '!N658="",'Saleyard Weekly WA '!N658=""),B654,IF('Saleyard Weekly WA '!N658&lt;&gt;"",'Saleyard Weekly WA '!N658,AVERAGE(B654,INDEX('Saleyard Weekly WA '!M659:M,MATCH(FALSE,'Saleyard Weekly WA '!M659:M="",0)))))</f>
        <v>536.87980928094305</v>
      </c>
      <c r="C655" s="66" cm="1">
        <f t="array" ref="C655">IF(AND('Saleyard Weekly WA '!O658="",'Saleyard Weekly WA '!O658=""),C654,IF('Saleyard Weekly WA '!O658&lt;&gt;"",'Saleyard Weekly WA '!O658,AVERAGE(C654,INDEX('Saleyard Weekly WA '!N659:M,MATCH(FALSE,'Saleyard Weekly WA '!N659:M="",0)))))</f>
        <v>543.14409423379186</v>
      </c>
      <c r="D655" s="66" cm="1">
        <f t="array" ref="D655">IF(AND('Saleyard Weekly WA '!P658="",'Saleyard Weekly WA '!P658=""),D654,IF('Saleyard Weekly WA '!P658&lt;&gt;"",'Saleyard Weekly WA '!P658,AVERAGE(D654,INDEX('Saleyard Weekly WA '!O659:M,MATCH(FALSE,'Saleyard Weekly WA '!O659:M="",0)))))</f>
        <v>517.6808892554028</v>
      </c>
      <c r="E655" s="66" cm="1">
        <f t="array" ref="E655">IF(AND('Saleyard Weekly WA '!Q658="",'Saleyard Weekly WA '!Q658=""),E654,IF('Saleyard Weekly WA '!Q658&lt;&gt;"",'Saleyard Weekly WA '!Q658,AVERAGE(E654,INDEX('Saleyard Weekly WA '!P659:M,MATCH(FALSE,'Saleyard Weekly WA '!P659:M="",0)))))</f>
        <v>510.12807261493128</v>
      </c>
      <c r="F655" s="66" cm="1">
        <f t="array" ref="F655">IF(AND('Saleyard Weekly WA '!R658="",'Saleyard Weekly WA '!R658=""),F654,IF('Saleyard Weekly WA '!R658&lt;&gt;"",'Saleyard Weekly WA '!R658,AVERAGE(F654,INDEX('Saleyard Weekly WA '!Q659:M,MATCH(FALSE,'Saleyard Weekly WA '!Q659:M="",0)))))</f>
        <v>481.69333464047156</v>
      </c>
      <c r="G655" s="66" cm="1">
        <f t="array" ref="G655">IF(AND('Saleyard Weekly WA '!S658="",'Saleyard Weekly WA '!S658=""),G654,IF('Saleyard Weekly WA '!S658&lt;&gt;"",'Saleyard Weekly WA '!S658,AVERAGE(G654,INDEX('Saleyard Weekly WA '!R659:M,MATCH(FALSE,'Saleyard Weekly WA '!R659:M="",0)))))</f>
        <v>370.3258482082515</v>
      </c>
    </row>
    <row r="656" spans="1:7" x14ac:dyDescent="0.25">
      <c r="A656" s="36">
        <f>'Saleyard Weekly WA '!C659</f>
        <v>41109</v>
      </c>
      <c r="B656" s="66" cm="1">
        <f t="array" ref="B656">IF(AND('Saleyard Weekly WA '!N659="",'Saleyard Weekly WA '!N659=""),B655,IF('Saleyard Weekly WA '!N659&lt;&gt;"",'Saleyard Weekly WA '!N659,AVERAGE(B655,INDEX('Saleyard Weekly WA '!M660:M,MATCH(FALSE,'Saleyard Weekly WA '!M660:M="",0)))))</f>
        <v>525.32515416110027</v>
      </c>
      <c r="C656" s="66" cm="1">
        <f t="array" ref="C656">IF(AND('Saleyard Weekly WA '!O659="",'Saleyard Weekly WA '!O659=""),C655,IF('Saleyard Weekly WA '!O659&lt;&gt;"",'Saleyard Weekly WA '!O659,AVERAGE(C655,INDEX('Saleyard Weekly WA '!N660:M,MATCH(FALSE,'Saleyard Weekly WA '!N660:M="",0)))))</f>
        <v>588.90890591355617</v>
      </c>
      <c r="D656" s="66" cm="1">
        <f t="array" ref="D656">IF(AND('Saleyard Weekly WA '!P659="",'Saleyard Weekly WA '!P659=""),D655,IF('Saleyard Weekly WA '!P659&lt;&gt;"",'Saleyard Weekly WA '!P659,AVERAGE(D655,INDEX('Saleyard Weekly WA '!O660:M,MATCH(FALSE,'Saleyard Weekly WA '!O660:M="",0)))))</f>
        <v>567.98466179960701</v>
      </c>
      <c r="E656" s="66" cm="1">
        <f t="array" ref="E656">IF(AND('Saleyard Weekly WA '!Q659="",'Saleyard Weekly WA '!Q659=""),E655,IF('Saleyard Weekly WA '!Q659&lt;&gt;"",'Saleyard Weekly WA '!Q659,AVERAGE(E655,INDEX('Saleyard Weekly WA '!P660:M,MATCH(FALSE,'Saleyard Weekly WA '!P660:M="",0)))))</f>
        <v>576.39604423772107</v>
      </c>
      <c r="F656" s="66" cm="1">
        <f t="array" ref="F656">IF(AND('Saleyard Weekly WA '!R659="",'Saleyard Weekly WA '!R659=""),F655,IF('Saleyard Weekly WA '!R659&lt;&gt;"",'Saleyard Weekly WA '!R659,AVERAGE(F655,INDEX('Saleyard Weekly WA '!Q660:M,MATCH(FALSE,'Saleyard Weekly WA '!Q660:M="",0)))))</f>
        <v>475.36672801964647</v>
      </c>
      <c r="G656" s="66" cm="1">
        <f t="array" ref="G656">IF(AND('Saleyard Weekly WA '!S659="",'Saleyard Weekly WA '!S659=""),G655,IF('Saleyard Weekly WA '!S659&lt;&gt;"",'Saleyard Weekly WA '!S659,AVERAGE(G655,INDEX('Saleyard Weekly WA '!R660:M,MATCH(FALSE,'Saleyard Weekly WA '!R660:M="",0)))))</f>
        <v>350.9585530078586</v>
      </c>
    </row>
    <row r="657" spans="1:7" x14ac:dyDescent="0.25">
      <c r="A657" s="36">
        <f>'Saleyard Weekly WA '!C660</f>
        <v>41116</v>
      </c>
      <c r="B657" s="66" cm="1">
        <f t="array" ref="B657">IF(AND('Saleyard Weekly WA '!N660="",'Saleyard Weekly WA '!N660=""),B656,IF('Saleyard Weekly WA '!N660&lt;&gt;"",'Saleyard Weekly WA '!N660,AVERAGE(B656,INDEX('Saleyard Weekly WA '!M661:M,MATCH(FALSE,'Saleyard Weekly WA '!M661:M="",0)))))</f>
        <v>532.78436643811403</v>
      </c>
      <c r="C657" s="66" cm="1">
        <f t="array" ref="C657">IF(AND('Saleyard Weekly WA '!O660="",'Saleyard Weekly WA '!O660=""),C656,IF('Saleyard Weekly WA '!O660&lt;&gt;"",'Saleyard Weekly WA '!O660,AVERAGE(C656,INDEX('Saleyard Weekly WA '!N661:M,MATCH(FALSE,'Saleyard Weekly WA '!N661:M="",0)))))</f>
        <v>573.93802423772104</v>
      </c>
      <c r="D657" s="66" cm="1">
        <f t="array" ref="D657">IF(AND('Saleyard Weekly WA '!P660="",'Saleyard Weekly WA '!P660=""),D656,IF('Saleyard Weekly WA '!P660&lt;&gt;"",'Saleyard Weekly WA '!P660,AVERAGE(D656,INDEX('Saleyard Weekly WA '!O661:M,MATCH(FALSE,'Saleyard Weekly WA '!O661:M="",0)))))</f>
        <v>542.55335052455803</v>
      </c>
      <c r="E657" s="66" cm="1">
        <f t="array" ref="E657">IF(AND('Saleyard Weekly WA '!Q660="",'Saleyard Weekly WA '!Q660=""),E656,IF('Saleyard Weekly WA '!Q660&lt;&gt;"",'Saleyard Weekly WA '!Q660,AVERAGE(E656,INDEX('Saleyard Weekly WA '!P661:M,MATCH(FALSE,'Saleyard Weekly WA '!P661:M="",0)))))</f>
        <v>536.69675291355611</v>
      </c>
      <c r="F657" s="66" cm="1">
        <f t="array" ref="F657">IF(AND('Saleyard Weekly WA '!R660="",'Saleyard Weekly WA '!R660=""),F656,IF('Saleyard Weekly WA '!R660&lt;&gt;"",'Saleyard Weekly WA '!R660,AVERAGE(F656,INDEX('Saleyard Weekly WA '!Q661:M,MATCH(FALSE,'Saleyard Weekly WA '!Q661:M="",0)))))</f>
        <v>429.81305639685661</v>
      </c>
      <c r="G657" s="66" cm="1">
        <f t="array" ref="G657">IF(AND('Saleyard Weekly WA '!S660="",'Saleyard Weekly WA '!S660=""),G656,IF('Saleyard Weekly WA '!S660&lt;&gt;"",'Saleyard Weekly WA '!S660,AVERAGE(G656,INDEX('Saleyard Weekly WA '!R661:M,MATCH(FALSE,'Saleyard Weekly WA '!R661:M="",0)))))</f>
        <v>315.13843721807473</v>
      </c>
    </row>
    <row r="658" spans="1:7" x14ac:dyDescent="0.25">
      <c r="A658" s="36">
        <f>'Saleyard Weekly WA '!C661</f>
        <v>41123</v>
      </c>
      <c r="B658" s="66" cm="1">
        <f t="array" ref="B658">IF(AND('Saleyard Weekly WA '!N661="",'Saleyard Weekly WA '!N661=""),B657,IF('Saleyard Weekly WA '!N661&lt;&gt;"",'Saleyard Weekly WA '!N661,AVERAGE(B657,INDEX('Saleyard Weekly WA '!M662:M,MATCH(FALSE,'Saleyard Weekly WA '!M662:M="",0)))))</f>
        <v>506.48387777996078</v>
      </c>
      <c r="C658" s="66" cm="1">
        <f t="array" ref="C658">IF(AND('Saleyard Weekly WA '!O661="",'Saleyard Weekly WA '!O661=""),C657,IF('Saleyard Weekly WA '!O661&lt;&gt;"",'Saleyard Weekly WA '!O661,AVERAGE(C657,INDEX('Saleyard Weekly WA '!N662:M,MATCH(FALSE,'Saleyard Weekly WA '!N662:M="",0)))))</f>
        <v>569.99163783889981</v>
      </c>
      <c r="D658" s="66" cm="1">
        <f t="array" ref="D658">IF(AND('Saleyard Weekly WA '!P661="",'Saleyard Weekly WA '!P661=""),D657,IF('Saleyard Weekly WA '!P661&lt;&gt;"",'Saleyard Weekly WA '!P661,AVERAGE(D657,INDEX('Saleyard Weekly WA '!O662:M,MATCH(FALSE,'Saleyard Weekly WA '!O662:M="",0)))))</f>
        <v>583.40633464440089</v>
      </c>
      <c r="E658" s="66" cm="1">
        <f t="array" ref="E658">IF(AND('Saleyard Weekly WA '!Q661="",'Saleyard Weekly WA '!Q661=""),E657,IF('Saleyard Weekly WA '!Q661&lt;&gt;"",'Saleyard Weekly WA '!Q661,AVERAGE(E657,INDEX('Saleyard Weekly WA '!P662:M,MATCH(FALSE,'Saleyard Weekly WA '!P662:M="",0)))))</f>
        <v>510.11787819253442</v>
      </c>
      <c r="F658" s="66" cm="1">
        <f t="array" ref="F658">IF(AND('Saleyard Weekly WA '!R661="",'Saleyard Weekly WA '!R661=""),F657,IF('Saleyard Weekly WA '!R661&lt;&gt;"",'Saleyard Weekly WA '!R661,AVERAGE(F657,INDEX('Saleyard Weekly WA '!Q662:M,MATCH(FALSE,'Saleyard Weekly WA '!Q662:M="",0)))))</f>
        <v>433.78257494106094</v>
      </c>
      <c r="G658" s="66" cm="1">
        <f t="array" ref="G658">IF(AND('Saleyard Weekly WA '!S661="",'Saleyard Weekly WA '!S661=""),G657,IF('Saleyard Weekly WA '!S661&lt;&gt;"",'Saleyard Weekly WA '!S661,AVERAGE(G657,INDEX('Saleyard Weekly WA '!R662:M,MATCH(FALSE,'Saleyard Weekly WA '!R662:M="",0)))))</f>
        <v>332.58317068565816</v>
      </c>
    </row>
    <row r="659" spans="1:7" x14ac:dyDescent="0.25">
      <c r="A659" s="36">
        <f>'Saleyard Weekly WA '!C662</f>
        <v>41130</v>
      </c>
      <c r="B659" s="66" cm="1">
        <f t="array" ref="B659">IF(AND('Saleyard Weekly WA '!N662="",'Saleyard Weekly WA '!N662=""),B658,IF('Saleyard Weekly WA '!N662&lt;&gt;"",'Saleyard Weekly WA '!N662,AVERAGE(B658,INDEX('Saleyard Weekly WA '!M663:M,MATCH(FALSE,'Saleyard Weekly WA '!M663:M="",0)))))</f>
        <v>464.93067185265232</v>
      </c>
      <c r="C659" s="66" cm="1">
        <f t="array" ref="C659">IF(AND('Saleyard Weekly WA '!O662="",'Saleyard Weekly WA '!O662=""),C658,IF('Saleyard Weekly WA '!O662&lt;&gt;"",'Saleyard Weekly WA '!O662,AVERAGE(C658,INDEX('Saleyard Weekly WA '!N663:M,MATCH(FALSE,'Saleyard Weekly WA '!N663:M="",0)))))</f>
        <v>504.4295537328095</v>
      </c>
      <c r="D659" s="66" cm="1">
        <f t="array" ref="D659">IF(AND('Saleyard Weekly WA '!P662="",'Saleyard Weekly WA '!P662=""),D658,IF('Saleyard Weekly WA '!P662&lt;&gt;"",'Saleyard Weekly WA '!P662,AVERAGE(D658,INDEX('Saleyard Weekly WA '!O663:M,MATCH(FALSE,'Saleyard Weekly WA '!O663:M="",0)))))</f>
        <v>471.27656206286844</v>
      </c>
      <c r="E659" s="66" cm="1">
        <f t="array" ref="E659">IF(AND('Saleyard Weekly WA '!Q662="",'Saleyard Weekly WA '!Q662=""),E658,IF('Saleyard Weekly WA '!Q662&lt;&gt;"",'Saleyard Weekly WA '!Q662,AVERAGE(E658,INDEX('Saleyard Weekly WA '!P663:M,MATCH(FALSE,'Saleyard Weekly WA '!P663:M="",0)))))</f>
        <v>438.18183378978398</v>
      </c>
      <c r="F659" s="66" cm="1">
        <f t="array" ref="F659">IF(AND('Saleyard Weekly WA '!R662="",'Saleyard Weekly WA '!R662=""),F658,IF('Saleyard Weekly WA '!R662&lt;&gt;"",'Saleyard Weekly WA '!R662,AVERAGE(F658,INDEX('Saleyard Weekly WA '!Q663:M,MATCH(FALSE,'Saleyard Weekly WA '!Q663:M="",0)))))</f>
        <v>453.33217040078591</v>
      </c>
      <c r="G659" s="66" cm="1">
        <f t="array" ref="G659">IF(AND('Saleyard Weekly WA '!S662="",'Saleyard Weekly WA '!S662=""),G658,IF('Saleyard Weekly WA '!S662&lt;&gt;"",'Saleyard Weekly WA '!S662,AVERAGE(G658,INDEX('Saleyard Weekly WA '!R663:M,MATCH(FALSE,'Saleyard Weekly WA '!R663:M="",0)))))</f>
        <v>314.10072368958748</v>
      </c>
    </row>
    <row r="660" spans="1:7" x14ac:dyDescent="0.25">
      <c r="A660" s="36">
        <f>'Saleyard Weekly WA '!C663</f>
        <v>41137</v>
      </c>
      <c r="B660" s="66" cm="1">
        <f t="array" ref="B660">IF(AND('Saleyard Weekly WA '!N663="",'Saleyard Weekly WA '!N663=""),B659,IF('Saleyard Weekly WA '!N663&lt;&gt;"",'Saleyard Weekly WA '!N663,AVERAGE(B659,INDEX('Saleyard Weekly WA '!M664:M,MATCH(FALSE,'Saleyard Weekly WA '!M664:M="",0)))))</f>
        <v>420.3312743438114</v>
      </c>
      <c r="C660" s="66" cm="1">
        <f t="array" ref="C660">IF(AND('Saleyard Weekly WA '!O663="",'Saleyard Weekly WA '!O663=""),C659,IF('Saleyard Weekly WA '!O663&lt;&gt;"",'Saleyard Weekly WA '!O663,AVERAGE(C659,INDEX('Saleyard Weekly WA '!N664:M,MATCH(FALSE,'Saleyard Weekly WA '!N664:M="",0)))))</f>
        <v>433.96681478192539</v>
      </c>
      <c r="D660" s="66" cm="1">
        <f t="array" ref="D660">IF(AND('Saleyard Weekly WA '!P663="",'Saleyard Weekly WA '!P663=""),D659,IF('Saleyard Weekly WA '!P663&lt;&gt;"",'Saleyard Weekly WA '!P663,AVERAGE(D659,INDEX('Saleyard Weekly WA '!O664:M,MATCH(FALSE,'Saleyard Weekly WA '!O664:M="",0)))))</f>
        <v>399.88577472495092</v>
      </c>
      <c r="E660" s="66" cm="1">
        <f t="array" ref="E660">IF(AND('Saleyard Weekly WA '!Q663="",'Saleyard Weekly WA '!Q663=""),E659,IF('Saleyard Weekly WA '!Q663&lt;&gt;"",'Saleyard Weekly WA '!Q663,AVERAGE(E659,INDEX('Saleyard Weekly WA '!P664:M,MATCH(FALSE,'Saleyard Weekly WA '!P664:M="",0)))))</f>
        <v>405.98928299214151</v>
      </c>
      <c r="F660" s="66" cm="1">
        <f t="array" ref="F660">IF(AND('Saleyard Weekly WA '!R663="",'Saleyard Weekly WA '!R663=""),F659,IF('Saleyard Weekly WA '!R663&lt;&gt;"",'Saleyard Weekly WA '!R663,AVERAGE(F659,INDEX('Saleyard Weekly WA '!Q664:M,MATCH(FALSE,'Saleyard Weekly WA '!Q664:M="",0)))))</f>
        <v>388.92219999214154</v>
      </c>
      <c r="G660" s="66" cm="1">
        <f t="array" ref="G660">IF(AND('Saleyard Weekly WA '!S663="",'Saleyard Weekly WA '!S663=""),G659,IF('Saleyard Weekly WA '!S663&lt;&gt;"",'Saleyard Weekly WA '!S663,AVERAGE(G659,INDEX('Saleyard Weekly WA '!R664:M,MATCH(FALSE,'Saleyard Weekly WA '!R664:M="",0)))))</f>
        <v>292.58150188801574</v>
      </c>
    </row>
    <row r="661" spans="1:7" x14ac:dyDescent="0.25">
      <c r="A661" s="36">
        <f>'Saleyard Weekly WA '!C664</f>
        <v>41144</v>
      </c>
      <c r="B661" s="66" cm="1">
        <f t="array" ref="B661">IF(AND('Saleyard Weekly WA '!N664="",'Saleyard Weekly WA '!N664=""),B660,IF('Saleyard Weekly WA '!N664&lt;&gt;"",'Saleyard Weekly WA '!N664,AVERAGE(B660,INDEX('Saleyard Weekly WA '!M665:M,MATCH(FALSE,'Saleyard Weekly WA '!M665:M="",0)))))</f>
        <v>411.90356813359534</v>
      </c>
      <c r="C661" s="66" cm="1">
        <f t="array" ref="C661">IF(AND('Saleyard Weekly WA '!O664="",'Saleyard Weekly WA '!O664=""),C660,IF('Saleyard Weekly WA '!O664&lt;&gt;"",'Saleyard Weekly WA '!O664,AVERAGE(C660,INDEX('Saleyard Weekly WA '!N665:M,MATCH(FALSE,'Saleyard Weekly WA '!N665:M="",0)))))</f>
        <v>441.81795062475447</v>
      </c>
      <c r="D661" s="66" cm="1">
        <f t="array" ref="D661">IF(AND('Saleyard Weekly WA '!P664="",'Saleyard Weekly WA '!P664=""),D660,IF('Saleyard Weekly WA '!P664&lt;&gt;"",'Saleyard Weekly WA '!P664,AVERAGE(D660,INDEX('Saleyard Weekly WA '!O665:M,MATCH(FALSE,'Saleyard Weekly WA '!O665:M="",0)))))</f>
        <v>409.4618560353635</v>
      </c>
      <c r="E661" s="66" cm="1">
        <f t="array" ref="E661">IF(AND('Saleyard Weekly WA '!Q664="",'Saleyard Weekly WA '!Q664=""),E660,IF('Saleyard Weekly WA '!Q664&lt;&gt;"",'Saleyard Weekly WA '!Q664,AVERAGE(E660,INDEX('Saleyard Weekly WA '!P665:M,MATCH(FALSE,'Saleyard Weekly WA '!P665:M="",0)))))</f>
        <v>404.36079061296664</v>
      </c>
      <c r="F661" s="66" cm="1">
        <f t="array" ref="F661">IF(AND('Saleyard Weekly WA '!R664="",'Saleyard Weekly WA '!R664=""),F660,IF('Saleyard Weekly WA '!R664&lt;&gt;"",'Saleyard Weekly WA '!R664,AVERAGE(F660,INDEX('Saleyard Weekly WA '!Q665:M,MATCH(FALSE,'Saleyard Weekly WA '!Q665:M="",0)))))</f>
        <v>402.58516096660122</v>
      </c>
      <c r="G661" s="66" cm="1">
        <f t="array" ref="G661">IF(AND('Saleyard Weekly WA '!S664="",'Saleyard Weekly WA '!S664=""),G660,IF('Saleyard Weekly WA '!S664&lt;&gt;"",'Saleyard Weekly WA '!S664,AVERAGE(G660,INDEX('Saleyard Weekly WA '!R665:M,MATCH(FALSE,'Saleyard Weekly WA '!R665:M="",0)))))</f>
        <v>288.11263235363464</v>
      </c>
    </row>
    <row r="662" spans="1:7" x14ac:dyDescent="0.25">
      <c r="A662" s="36">
        <f>'Saleyard Weekly WA '!C665</f>
        <v>41151</v>
      </c>
      <c r="B662" s="66" cm="1">
        <f t="array" ref="B662">IF(AND('Saleyard Weekly WA '!N665="",'Saleyard Weekly WA '!N665=""),B661,IF('Saleyard Weekly WA '!N665&lt;&gt;"",'Saleyard Weekly WA '!N665,AVERAGE(B661,INDEX('Saleyard Weekly WA '!M666:M,MATCH(FALSE,'Saleyard Weekly WA '!M666:M="",0)))))</f>
        <v>385.46865321218075</v>
      </c>
      <c r="C662" s="66" cm="1">
        <f t="array" ref="C662">IF(AND('Saleyard Weekly WA '!O665="",'Saleyard Weekly WA '!O665=""),C661,IF('Saleyard Weekly WA '!O665&lt;&gt;"",'Saleyard Weekly WA '!O665,AVERAGE(C661,INDEX('Saleyard Weekly WA '!N666:M,MATCH(FALSE,'Saleyard Weekly WA '!N666:M="",0)))))</f>
        <v>415.8645144302555</v>
      </c>
      <c r="D662" s="66" cm="1">
        <f t="array" ref="D662">IF(AND('Saleyard Weekly WA '!P665="",'Saleyard Weekly WA '!P665=""),D661,IF('Saleyard Weekly WA '!P665&lt;&gt;"",'Saleyard Weekly WA '!P665,AVERAGE(D661,INDEX('Saleyard Weekly WA '!O666:M,MATCH(FALSE,'Saleyard Weekly WA '!O666:M="",0)))))</f>
        <v>351.50112798624758</v>
      </c>
      <c r="E662" s="66" cm="1">
        <f t="array" ref="E662">IF(AND('Saleyard Weekly WA '!Q665="",'Saleyard Weekly WA '!Q665=""),E661,IF('Saleyard Weekly WA '!Q665&lt;&gt;"",'Saleyard Weekly WA '!Q665,AVERAGE(E661,INDEX('Saleyard Weekly WA '!P666:M,MATCH(FALSE,'Saleyard Weekly WA '!P666:M="",0)))))</f>
        <v>314.61680314538313</v>
      </c>
      <c r="F662" s="66" cm="1">
        <f t="array" ref="F662">IF(AND('Saleyard Weekly WA '!R665="",'Saleyard Weekly WA '!R665=""),F661,IF('Saleyard Weekly WA '!R665&lt;&gt;"",'Saleyard Weekly WA '!R665,AVERAGE(F661,INDEX('Saleyard Weekly WA '!Q666:M,MATCH(FALSE,'Saleyard Weekly WA '!Q666:M="",0)))))</f>
        <v>327.19587585461693</v>
      </c>
      <c r="G662" s="66" cm="1">
        <f t="array" ref="G662">IF(AND('Saleyard Weekly WA '!S665="",'Saleyard Weekly WA '!S665=""),G661,IF('Saleyard Weekly WA '!S665&lt;&gt;"",'Saleyard Weekly WA '!S665,AVERAGE(G661,INDEX('Saleyard Weekly WA '!R666:M,MATCH(FALSE,'Saleyard Weekly WA '!R666:M="",0)))))</f>
        <v>244.78235144597252</v>
      </c>
    </row>
    <row r="663" spans="1:7" x14ac:dyDescent="0.25">
      <c r="A663" s="36">
        <f>'Saleyard Weekly WA '!C666</f>
        <v>41158</v>
      </c>
      <c r="B663" s="66" cm="1">
        <f t="array" ref="B663">IF(AND('Saleyard Weekly WA '!N666="",'Saleyard Weekly WA '!N666=""),B662,IF('Saleyard Weekly WA '!N666&lt;&gt;"",'Saleyard Weekly WA '!N666,AVERAGE(B662,INDEX('Saleyard Weekly WA '!M667:M,MATCH(FALSE,'Saleyard Weekly WA '!M667:M="",0)))))</f>
        <v>330.1105590471513</v>
      </c>
      <c r="C663" s="66" cm="1">
        <f t="array" ref="C663">IF(AND('Saleyard Weekly WA '!O666="",'Saleyard Weekly WA '!O666=""),C662,IF('Saleyard Weekly WA '!O666&lt;&gt;"",'Saleyard Weekly WA '!O666,AVERAGE(C662,INDEX('Saleyard Weekly WA '!N667:M,MATCH(FALSE,'Saleyard Weekly WA '!N667:M="",0)))))</f>
        <v>387.36841267583503</v>
      </c>
      <c r="D663" s="66" cm="1">
        <f t="array" ref="D663">IF(AND('Saleyard Weekly WA '!P666="",'Saleyard Weekly WA '!P666=""),D662,IF('Saleyard Weekly WA '!P666&lt;&gt;"",'Saleyard Weekly WA '!P666,AVERAGE(D662,INDEX('Saleyard Weekly WA '!O667:M,MATCH(FALSE,'Saleyard Weekly WA '!O667:M="",0)))))</f>
        <v>333.46679687426331</v>
      </c>
      <c r="E663" s="66" cm="1">
        <f t="array" ref="E663">IF(AND('Saleyard Weekly WA '!Q666="",'Saleyard Weekly WA '!Q666=""),E662,IF('Saleyard Weekly WA '!Q666&lt;&gt;"",'Saleyard Weekly WA '!Q666,AVERAGE(E662,INDEX('Saleyard Weekly WA '!P667:M,MATCH(FALSE,'Saleyard Weekly WA '!P667:M="",0)))))</f>
        <v>233.57410037328097</v>
      </c>
      <c r="F663" s="66" cm="1">
        <f t="array" ref="F663">IF(AND('Saleyard Weekly WA '!R666="",'Saleyard Weekly WA '!R666=""),F662,IF('Saleyard Weekly WA '!R666&lt;&gt;"",'Saleyard Weekly WA '!R666,AVERAGE(F662,INDEX('Saleyard Weekly WA '!Q667:M,MATCH(FALSE,'Saleyard Weekly WA '!Q667:M="",0)))))</f>
        <v>317.44842554420438</v>
      </c>
      <c r="G663" s="66" cm="1">
        <f t="array" ref="G663">IF(AND('Saleyard Weekly WA '!S666="",'Saleyard Weekly WA '!S666=""),G662,IF('Saleyard Weekly WA '!S666&lt;&gt;"",'Saleyard Weekly WA '!S666,AVERAGE(G662,INDEX('Saleyard Weekly WA '!R667:M,MATCH(FALSE,'Saleyard Weekly WA '!R667:M="",0)))))</f>
        <v>236.88377237328098</v>
      </c>
    </row>
    <row r="664" spans="1:7" x14ac:dyDescent="0.25">
      <c r="A664" s="36">
        <f>'Saleyard Weekly WA '!C667</f>
        <v>41165</v>
      </c>
      <c r="B664" s="66" cm="1">
        <f t="array" ref="B664">IF(AND('Saleyard Weekly WA '!N667="",'Saleyard Weekly WA '!N667=""),B663,IF('Saleyard Weekly WA '!N667&lt;&gt;"",'Saleyard Weekly WA '!N667,AVERAGE(B663,INDEX('Saleyard Weekly WA '!M668:M,MATCH(FALSE,'Saleyard Weekly WA '!M668:M="",0)))))</f>
        <v>389.6968162573674</v>
      </c>
      <c r="C664" s="66" cm="1">
        <f t="array" ref="C664">IF(AND('Saleyard Weekly WA '!O667="",'Saleyard Weekly WA '!O667=""),C663,IF('Saleyard Weekly WA '!O667&lt;&gt;"",'Saleyard Weekly WA '!O667,AVERAGE(C663,INDEX('Saleyard Weekly WA '!N668:M,MATCH(FALSE,'Saleyard Weekly WA '!N668:M="",0)))))</f>
        <v>371.79322042239693</v>
      </c>
      <c r="D664" s="66" cm="1">
        <f t="array" ref="D664">IF(AND('Saleyard Weekly WA '!P667="",'Saleyard Weekly WA '!P667=""),D663,IF('Saleyard Weekly WA '!P667&lt;&gt;"",'Saleyard Weekly WA '!P667,AVERAGE(D663,INDEX('Saleyard Weekly WA '!O668:M,MATCH(FALSE,'Saleyard Weekly WA '!O668:M="",0)))))</f>
        <v>356.89298440471521</v>
      </c>
      <c r="E664" s="66" cm="1">
        <f t="array" ref="E664">IF(AND('Saleyard Weekly WA '!Q667="",'Saleyard Weekly WA '!Q667=""),E663,IF('Saleyard Weekly WA '!Q667&lt;&gt;"",'Saleyard Weekly WA '!Q667,AVERAGE(E663,INDEX('Saleyard Weekly WA '!P668:M,MATCH(FALSE,'Saleyard Weekly WA '!P668:M="",0)))))</f>
        <v>320.92570187426332</v>
      </c>
      <c r="F664" s="66" cm="1">
        <f t="array" ref="F664">IF(AND('Saleyard Weekly WA '!R667="",'Saleyard Weekly WA '!R667=""),F663,IF('Saleyard Weekly WA '!R667&lt;&gt;"",'Saleyard Weekly WA '!R667,AVERAGE(F663,INDEX('Saleyard Weekly WA '!Q668:M,MATCH(FALSE,'Saleyard Weekly WA '!Q668:M="",0)))))</f>
        <v>359.94931826326138</v>
      </c>
      <c r="G664" s="66" cm="1">
        <f t="array" ref="G664">IF(AND('Saleyard Weekly WA '!S667="",'Saleyard Weekly WA '!S667=""),G663,IF('Saleyard Weekly WA '!S667&lt;&gt;"",'Saleyard Weekly WA '!S667,AVERAGE(G663,INDEX('Saleyard Weekly WA '!R668:M,MATCH(FALSE,'Saleyard Weekly WA '!R668:M="",0)))))</f>
        <v>209.21450708447941</v>
      </c>
    </row>
    <row r="665" spans="1:7" x14ac:dyDescent="0.25">
      <c r="A665" s="36">
        <f>'Saleyard Weekly WA '!C668</f>
        <v>41172</v>
      </c>
      <c r="B665" s="66" cm="1">
        <f t="array" ref="B665">IF(AND('Saleyard Weekly WA '!N668="",'Saleyard Weekly WA '!N668=""),B664,IF('Saleyard Weekly WA '!N668&lt;&gt;"",'Saleyard Weekly WA '!N668,AVERAGE(B664,INDEX('Saleyard Weekly WA '!M669:M,MATCH(FALSE,'Saleyard Weekly WA '!M669:M="",0)))))</f>
        <v>276.38540662278979</v>
      </c>
      <c r="C665" s="66" cm="1">
        <f t="array" ref="C665">IF(AND('Saleyard Weekly WA '!O668="",'Saleyard Weekly WA '!O668=""),C664,IF('Saleyard Weekly WA '!O668&lt;&gt;"",'Saleyard Weekly WA '!O668,AVERAGE(C664,INDEX('Saleyard Weekly WA '!N669:M,MATCH(FALSE,'Saleyard Weekly WA '!N669:M="",0)))))</f>
        <v>335.54242571119846</v>
      </c>
      <c r="D665" s="66" cm="1">
        <f t="array" ref="D665">IF(AND('Saleyard Weekly WA '!P668="",'Saleyard Weekly WA '!P668=""),D664,IF('Saleyard Weekly WA '!P668&lt;&gt;"",'Saleyard Weekly WA '!P668,AVERAGE(D664,INDEX('Saleyard Weekly WA '!O669:M,MATCH(FALSE,'Saleyard Weekly WA '!O669:M="",0)))))</f>
        <v>318.4054849017682</v>
      </c>
      <c r="E665" s="66" cm="1">
        <f t="array" ref="E665">IF(AND('Saleyard Weekly WA '!Q668="",'Saleyard Weekly WA '!Q668=""),E664,IF('Saleyard Weekly WA '!Q668&lt;&gt;"",'Saleyard Weekly WA '!Q668,AVERAGE(E664,INDEX('Saleyard Weekly WA '!P669:M,MATCH(FALSE,'Saleyard Weekly WA '!P669:M="",0)))))</f>
        <v>283.5581605049116</v>
      </c>
      <c r="F665" s="66" cm="1">
        <f t="array" ref="F665">IF(AND('Saleyard Weekly WA '!R668="",'Saleyard Weekly WA '!R668=""),F664,IF('Saleyard Weekly WA '!R668&lt;&gt;"",'Saleyard Weekly WA '!R668,AVERAGE(F664,INDEX('Saleyard Weekly WA '!Q669:M,MATCH(FALSE,'Saleyard Weekly WA '!Q669:M="",0)))))</f>
        <v>297.52814215913554</v>
      </c>
      <c r="G665" s="66" cm="1">
        <f t="array" ref="G665">IF(AND('Saleyard Weekly WA '!S668="",'Saleyard Weekly WA '!S668=""),G664,IF('Saleyard Weekly WA '!S668&lt;&gt;"",'Saleyard Weekly WA '!S668,AVERAGE(G664,INDEX('Saleyard Weekly WA '!R669:M,MATCH(FALSE,'Saleyard Weekly WA '!R669:M="",0)))))</f>
        <v>170.95795041453835</v>
      </c>
    </row>
    <row r="666" spans="1:7" x14ac:dyDescent="0.25">
      <c r="A666" s="36">
        <f>'Saleyard Weekly WA '!C669</f>
        <v>41179</v>
      </c>
      <c r="B666" s="66" cm="1">
        <f t="array" ref="B666">IF(AND('Saleyard Weekly WA '!N669="",'Saleyard Weekly WA '!N669=""),B665,IF('Saleyard Weekly WA '!N669&lt;&gt;"",'Saleyard Weekly WA '!N669,AVERAGE(B665,INDEX('Saleyard Weekly WA '!M670:M,MATCH(FALSE,'Saleyard Weekly WA '!M670:M="",0)))))</f>
        <v>345.660863645098</v>
      </c>
      <c r="C666" s="66" cm="1">
        <f t="array" ref="C666">IF(AND('Saleyard Weekly WA '!O669="",'Saleyard Weekly WA '!O669=""),C665,IF('Saleyard Weekly WA '!O669&lt;&gt;"",'Saleyard Weekly WA '!O669,AVERAGE(C665,INDEX('Saleyard Weekly WA '!N670:M,MATCH(FALSE,'Saleyard Weekly WA '!N670:M="",0)))))</f>
        <v>364.5793359980392</v>
      </c>
      <c r="D666" s="66" cm="1">
        <f t="array" ref="D666">IF(AND('Saleyard Weekly WA '!P669="",'Saleyard Weekly WA '!P669=""),D665,IF('Saleyard Weekly WA '!P669&lt;&gt;"",'Saleyard Weekly WA '!P669,AVERAGE(D665,INDEX('Saleyard Weekly WA '!O670:M,MATCH(FALSE,'Saleyard Weekly WA '!O670:M="",0)))))</f>
        <v>378.8021551980392</v>
      </c>
      <c r="E666" s="66" cm="1">
        <f t="array" ref="E666">IF(AND('Saleyard Weekly WA '!Q669="",'Saleyard Weekly WA '!Q669=""),E665,IF('Saleyard Weekly WA '!Q669&lt;&gt;"",'Saleyard Weekly WA '!Q669,AVERAGE(E665,INDEX('Saleyard Weekly WA '!P670:M,MATCH(FALSE,'Saleyard Weekly WA '!P670:M="",0)))))</f>
        <v>231.22409500000001</v>
      </c>
      <c r="F666" s="66" cm="1">
        <f t="array" ref="F666">IF(AND('Saleyard Weekly WA '!R669="",'Saleyard Weekly WA '!R669=""),F665,IF('Saleyard Weekly WA '!R669&lt;&gt;"",'Saleyard Weekly WA '!R669,AVERAGE(F665,INDEX('Saleyard Weekly WA '!Q670:M,MATCH(FALSE,'Saleyard Weekly WA '!Q670:M="",0)))))</f>
        <v>289.00103738431375</v>
      </c>
      <c r="G666" s="66" cm="1">
        <f t="array" ref="G666">IF(AND('Saleyard Weekly WA '!S669="",'Saleyard Weekly WA '!S669=""),G665,IF('Saleyard Weekly WA '!S669&lt;&gt;"",'Saleyard Weekly WA '!S669,AVERAGE(G665,INDEX('Saleyard Weekly WA '!R670:M,MATCH(FALSE,'Saleyard Weekly WA '!R670:M="",0)))))</f>
        <v>176.44271260392156</v>
      </c>
    </row>
    <row r="667" spans="1:7" x14ac:dyDescent="0.25">
      <c r="A667" s="36">
        <f>'Saleyard Weekly WA '!C670</f>
        <v>41186</v>
      </c>
      <c r="B667" s="66" cm="1">
        <f t="array" ref="B667">IF(AND('Saleyard Weekly WA '!N670="",'Saleyard Weekly WA '!N670=""),B666,IF('Saleyard Weekly WA '!N670&lt;&gt;"",'Saleyard Weekly WA '!N670,AVERAGE(B666,INDEX('Saleyard Weekly WA '!M671:M,MATCH(FALSE,'Saleyard Weekly WA '!M671:M="",0)))))</f>
        <v>339.13252272745098</v>
      </c>
      <c r="C667" s="66" cm="1">
        <f t="array" ref="C667">IF(AND('Saleyard Weekly WA '!O670="",'Saleyard Weekly WA '!O670=""),C666,IF('Saleyard Weekly WA '!O670&lt;&gt;"",'Saleyard Weekly WA '!O670,AVERAGE(C666,INDEX('Saleyard Weekly WA '!N671:M,MATCH(FALSE,'Saleyard Weekly WA '!N671:M="",0)))))</f>
        <v>373.31082130784313</v>
      </c>
      <c r="D667" s="66" cm="1">
        <f t="array" ref="D667">IF(AND('Saleyard Weekly WA '!P670="",'Saleyard Weekly WA '!P670=""),D666,IF('Saleyard Weekly WA '!P670&lt;&gt;"",'Saleyard Weekly WA '!P670,AVERAGE(D666,INDEX('Saleyard Weekly WA '!O671:M,MATCH(FALSE,'Saleyard Weekly WA '!O671:M="",0)))))</f>
        <v>335.58892927058821</v>
      </c>
      <c r="E667" s="66" cm="1">
        <f t="array" ref="E667">IF(AND('Saleyard Weekly WA '!Q670="",'Saleyard Weekly WA '!Q670=""),E666,IF('Saleyard Weekly WA '!Q670&lt;&gt;"",'Saleyard Weekly WA '!Q670,AVERAGE(E666,INDEX('Saleyard Weekly WA '!P671:M,MATCH(FALSE,'Saleyard Weekly WA '!P671:M="",0)))))</f>
        <v>231.22409500000001</v>
      </c>
      <c r="F667" s="66" cm="1">
        <f t="array" ref="F667">IF(AND('Saleyard Weekly WA '!R670="",'Saleyard Weekly WA '!R670=""),F666,IF('Saleyard Weekly WA '!R670&lt;&gt;"",'Saleyard Weekly WA '!R670,AVERAGE(F666,INDEX('Saleyard Weekly WA '!Q671:M,MATCH(FALSE,'Saleyard Weekly WA '!Q671:M="",0)))))</f>
        <v>373.87089484313725</v>
      </c>
      <c r="G667" s="66" cm="1">
        <f t="array" ref="G667">IF(AND('Saleyard Weekly WA '!S670="",'Saleyard Weekly WA '!S670=""),G666,IF('Saleyard Weekly WA '!S670&lt;&gt;"",'Saleyard Weekly WA '!S670,AVERAGE(G666,INDEX('Saleyard Weekly WA '!R671:M,MATCH(FALSE,'Saleyard Weekly WA '!R671:M="",0)))))</f>
        <v>182.6207036470588</v>
      </c>
    </row>
    <row r="668" spans="1:7" x14ac:dyDescent="0.25">
      <c r="A668" s="36">
        <f>'Saleyard Weekly WA '!C671</f>
        <v>41193</v>
      </c>
      <c r="B668" s="66" cm="1">
        <f t="array" ref="B668">IF(AND('Saleyard Weekly WA '!N671="",'Saleyard Weekly WA '!N671=""),B667,IF('Saleyard Weekly WA '!N671&lt;&gt;"",'Saleyard Weekly WA '!N671,AVERAGE(B667,INDEX('Saleyard Weekly WA '!M672:M,MATCH(FALSE,'Saleyard Weekly WA '!M672:M="",0)))))</f>
        <v>359.92418937647057</v>
      </c>
      <c r="C668" s="66" cm="1">
        <f t="array" ref="C668">IF(AND('Saleyard Weekly WA '!O671="",'Saleyard Weekly WA '!O671=""),C667,IF('Saleyard Weekly WA '!O671&lt;&gt;"",'Saleyard Weekly WA '!O671,AVERAGE(C667,INDEX('Saleyard Weekly WA '!N672:M,MATCH(FALSE,'Saleyard Weekly WA '!N672:M="",0)))))</f>
        <v>344.76981385882351</v>
      </c>
      <c r="D668" s="66" cm="1">
        <f t="array" ref="D668">IF(AND('Saleyard Weekly WA '!P671="",'Saleyard Weekly WA '!P671=""),D667,IF('Saleyard Weekly WA '!P671&lt;&gt;"",'Saleyard Weekly WA '!P671,AVERAGE(D667,INDEX('Saleyard Weekly WA '!O672:M,MATCH(FALSE,'Saleyard Weekly WA '!O672:M="",0)))))</f>
        <v>350.06137224705884</v>
      </c>
      <c r="E668" s="66" cm="1">
        <f t="array" ref="E668">IF(AND('Saleyard Weekly WA '!Q671="",'Saleyard Weekly WA '!Q671=""),E667,IF('Saleyard Weekly WA '!Q671&lt;&gt;"",'Saleyard Weekly WA '!Q671,AVERAGE(E667,INDEX('Saleyard Weekly WA '!P672:M,MATCH(FALSE,'Saleyard Weekly WA '!P672:M="",0)))))</f>
        <v>285.98582432352941</v>
      </c>
      <c r="F668" s="66" cm="1">
        <f t="array" ref="F668">IF(AND('Saleyard Weekly WA '!R671="",'Saleyard Weekly WA '!R671=""),F667,IF('Saleyard Weekly WA '!R671&lt;&gt;"",'Saleyard Weekly WA '!R671,AVERAGE(F667,INDEX('Saleyard Weekly WA '!Q672:M,MATCH(FALSE,'Saleyard Weekly WA '!Q672:M="",0)))))</f>
        <v>308.09388253137257</v>
      </c>
      <c r="G668" s="66" cm="1">
        <f t="array" ref="G668">IF(AND('Saleyard Weekly WA '!S671="",'Saleyard Weekly WA '!S671=""),G667,IF('Saleyard Weekly WA '!S671&lt;&gt;"",'Saleyard Weekly WA '!S671,AVERAGE(G667,INDEX('Saleyard Weekly WA '!R672:M,MATCH(FALSE,'Saleyard Weekly WA '!R672:M="",0)))))</f>
        <v>161.15637379215687</v>
      </c>
    </row>
    <row r="669" spans="1:7" x14ac:dyDescent="0.25">
      <c r="A669" s="36">
        <f>'Saleyard Weekly WA '!C672</f>
        <v>41200</v>
      </c>
      <c r="B669" s="66" cm="1">
        <f t="array" ref="B669">IF(AND('Saleyard Weekly WA '!N672="",'Saleyard Weekly WA '!N672=""),B668,IF('Saleyard Weekly WA '!N672&lt;&gt;"",'Saleyard Weekly WA '!N672,AVERAGE(B668,INDEX('Saleyard Weekly WA '!M673:M,MATCH(FALSE,'Saleyard Weekly WA '!M673:M="",0)))))</f>
        <v>313.90137508627447</v>
      </c>
      <c r="C669" s="66" cm="1">
        <f t="array" ref="C669">IF(AND('Saleyard Weekly WA '!O672="",'Saleyard Weekly WA '!O672=""),C668,IF('Saleyard Weekly WA '!O672&lt;&gt;"",'Saleyard Weekly WA '!O672,AVERAGE(C668,INDEX('Saleyard Weekly WA '!N673:M,MATCH(FALSE,'Saleyard Weekly WA '!N673:M="",0)))))</f>
        <v>305.34219442156859</v>
      </c>
      <c r="D669" s="66" cm="1">
        <f t="array" ref="D669">IF(AND('Saleyard Weekly WA '!P672="",'Saleyard Weekly WA '!P672=""),D668,IF('Saleyard Weekly WA '!P672&lt;&gt;"",'Saleyard Weekly WA '!P672,AVERAGE(D668,INDEX('Saleyard Weekly WA '!O673:M,MATCH(FALSE,'Saleyard Weekly WA '!O673:M="",0)))))</f>
        <v>258.54914396274506</v>
      </c>
      <c r="E669" s="66" cm="1">
        <f t="array" ref="E669">IF(AND('Saleyard Weekly WA '!Q672="",'Saleyard Weekly WA '!Q672=""),E668,IF('Saleyard Weekly WA '!Q672&lt;&gt;"",'Saleyard Weekly WA '!Q672,AVERAGE(E668,INDEX('Saleyard Weekly WA '!P673:M,MATCH(FALSE,'Saleyard Weekly WA '!P673:M="",0)))))</f>
        <v>215.4756878</v>
      </c>
      <c r="F669" s="66" cm="1">
        <f t="array" ref="F669">IF(AND('Saleyard Weekly WA '!R672="",'Saleyard Weekly WA '!R672=""),F668,IF('Saleyard Weekly WA '!R672&lt;&gt;"",'Saleyard Weekly WA '!R672,AVERAGE(F668,INDEX('Saleyard Weekly WA '!Q673:M,MATCH(FALSE,'Saleyard Weekly WA '!Q673:M="",0)))))</f>
        <v>292.33589486862746</v>
      </c>
      <c r="G669" s="66" cm="1">
        <f t="array" ref="G669">IF(AND('Saleyard Weekly WA '!S672="",'Saleyard Weekly WA '!S672=""),G668,IF('Saleyard Weekly WA '!S672&lt;&gt;"",'Saleyard Weekly WA '!S672,AVERAGE(G668,INDEX('Saleyard Weekly WA '!R673:M,MATCH(FALSE,'Saleyard Weekly WA '!R673:M="",0)))))</f>
        <v>156.75608015098038</v>
      </c>
    </row>
    <row r="670" spans="1:7" x14ac:dyDescent="0.25">
      <c r="A670" s="36">
        <f>'Saleyard Weekly WA '!C673</f>
        <v>41207</v>
      </c>
      <c r="B670" s="66" cm="1">
        <f t="array" ref="B670">IF(AND('Saleyard Weekly WA '!N673="",'Saleyard Weekly WA '!N673=""),B669,IF('Saleyard Weekly WA '!N673&lt;&gt;"",'Saleyard Weekly WA '!N673,AVERAGE(B669,INDEX('Saleyard Weekly WA '!M674:M,MATCH(FALSE,'Saleyard Weekly WA '!M674:M="",0)))))</f>
        <v>281.65184947843136</v>
      </c>
      <c r="C670" s="66" cm="1">
        <f t="array" ref="C670">IF(AND('Saleyard Weekly WA '!O673="",'Saleyard Weekly WA '!O673=""),C669,IF('Saleyard Weekly WA '!O673&lt;&gt;"",'Saleyard Weekly WA '!O673,AVERAGE(C669,INDEX('Saleyard Weekly WA '!N674:M,MATCH(FALSE,'Saleyard Weekly WA '!N674:M="",0)))))</f>
        <v>292.81813223529406</v>
      </c>
      <c r="D670" s="66" cm="1">
        <f t="array" ref="D670">IF(AND('Saleyard Weekly WA '!P673="",'Saleyard Weekly WA '!P673=""),D669,IF('Saleyard Weekly WA '!P673&lt;&gt;"",'Saleyard Weekly WA '!P673,AVERAGE(D669,INDEX('Saleyard Weekly WA '!O674:M,MATCH(FALSE,'Saleyard Weekly WA '!O674:M="",0)))))</f>
        <v>302.14639506862744</v>
      </c>
      <c r="E670" s="66" cm="1">
        <f t="array" ref="E670">IF(AND('Saleyard Weekly WA '!Q673="",'Saleyard Weekly WA '!Q673=""),E669,IF('Saleyard Weekly WA '!Q673&lt;&gt;"",'Saleyard Weekly WA '!Q673,AVERAGE(E669,INDEX('Saleyard Weekly WA '!P674:M,MATCH(FALSE,'Saleyard Weekly WA '!P674:M="",0)))))</f>
        <v>236.92271896862746</v>
      </c>
      <c r="F670" s="66" cm="1">
        <f t="array" ref="F670">IF(AND('Saleyard Weekly WA '!R673="",'Saleyard Weekly WA '!R673=""),F669,IF('Saleyard Weekly WA '!R673&lt;&gt;"",'Saleyard Weekly WA '!R673,AVERAGE(F669,INDEX('Saleyard Weekly WA '!Q674:M,MATCH(FALSE,'Saleyard Weekly WA '!Q674:M="",0)))))</f>
        <v>280.02124408431371</v>
      </c>
      <c r="G670" s="66" cm="1">
        <f t="array" ref="G670">IF(AND('Saleyard Weekly WA '!S673="",'Saleyard Weekly WA '!S673=""),G669,IF('Saleyard Weekly WA '!S673&lt;&gt;"",'Saleyard Weekly WA '!S673,AVERAGE(G669,INDEX('Saleyard Weekly WA '!R674:M,MATCH(FALSE,'Saleyard Weekly WA '!R674:M="",0)))))</f>
        <v>180.04707208039213</v>
      </c>
    </row>
    <row r="671" spans="1:7" x14ac:dyDescent="0.25">
      <c r="A671" s="36">
        <f>'Saleyard Weekly WA '!C674</f>
        <v>41214</v>
      </c>
      <c r="B671" s="66" cm="1">
        <f t="array" ref="B671">IF(AND('Saleyard Weekly WA '!N674="",'Saleyard Weekly WA '!N674=""),B670,IF('Saleyard Weekly WA '!N674&lt;&gt;"",'Saleyard Weekly WA '!N674,AVERAGE(B670,INDEX('Saleyard Weekly WA '!M675:M,MATCH(FALSE,'Saleyard Weekly WA '!M675:M="",0)))))</f>
        <v>292.05074486274509</v>
      </c>
      <c r="C671" s="66" cm="1">
        <f t="array" ref="C671">IF(AND('Saleyard Weekly WA '!O674="",'Saleyard Weekly WA '!O674=""),C670,IF('Saleyard Weekly WA '!O674&lt;&gt;"",'Saleyard Weekly WA '!O674,AVERAGE(C670,INDEX('Saleyard Weekly WA '!N675:M,MATCH(FALSE,'Saleyard Weekly WA '!N675:M="",0)))))</f>
        <v>284.43014860196075</v>
      </c>
      <c r="D671" s="66" cm="1">
        <f t="array" ref="D671">IF(AND('Saleyard Weekly WA '!P674="",'Saleyard Weekly WA '!P674=""),D670,IF('Saleyard Weekly WA '!P674&lt;&gt;"",'Saleyard Weekly WA '!P674,AVERAGE(D670,INDEX('Saleyard Weekly WA '!O675:M,MATCH(FALSE,'Saleyard Weekly WA '!O675:M="",0)))))</f>
        <v>313.01308019215685</v>
      </c>
      <c r="E671" s="66" cm="1">
        <f t="array" ref="E671">IF(AND('Saleyard Weekly WA '!Q674="",'Saleyard Weekly WA '!Q674=""),E670,IF('Saleyard Weekly WA '!Q674&lt;&gt;"",'Saleyard Weekly WA '!Q674,AVERAGE(E670,INDEX('Saleyard Weekly WA '!P675:M,MATCH(FALSE,'Saleyard Weekly WA '!P675:M="",0)))))</f>
        <v>236.92271896862746</v>
      </c>
      <c r="F671" s="66" cm="1">
        <f t="array" ref="F671">IF(AND('Saleyard Weekly WA '!R674="",'Saleyard Weekly WA '!R674=""),F670,IF('Saleyard Weekly WA '!R674&lt;&gt;"",'Saleyard Weekly WA '!R674,AVERAGE(F670,INDEX('Saleyard Weekly WA '!Q675:M,MATCH(FALSE,'Saleyard Weekly WA '!Q675:M="",0)))))</f>
        <v>298.42949004509802</v>
      </c>
      <c r="G671" s="66" cm="1">
        <f t="array" ref="G671">IF(AND('Saleyard Weekly WA '!S674="",'Saleyard Weekly WA '!S674=""),G670,IF('Saleyard Weekly WA '!S674&lt;&gt;"",'Saleyard Weekly WA '!S674,AVERAGE(G670,INDEX('Saleyard Weekly WA '!R675:M,MATCH(FALSE,'Saleyard Weekly WA '!R675:M="",0)))))</f>
        <v>174.09647447450979</v>
      </c>
    </row>
    <row r="672" spans="1:7" x14ac:dyDescent="0.25">
      <c r="A672" s="36">
        <f>'Saleyard Weekly WA '!C675</f>
        <v>41221</v>
      </c>
      <c r="B672" s="66" cm="1">
        <f t="array" ref="B672">IF(AND('Saleyard Weekly WA '!N675="",'Saleyard Weekly WA '!N675=""),B671,IF('Saleyard Weekly WA '!N675&lt;&gt;"",'Saleyard Weekly WA '!N675,AVERAGE(B671,INDEX('Saleyard Weekly WA '!M676:M,MATCH(FALSE,'Saleyard Weekly WA '!M676:M="",0)))))</f>
        <v>241.41935463921567</v>
      </c>
      <c r="C672" s="66" cm="1">
        <f t="array" ref="C672">IF(AND('Saleyard Weekly WA '!O675="",'Saleyard Weekly WA '!O675=""),C671,IF('Saleyard Weekly WA '!O675&lt;&gt;"",'Saleyard Weekly WA '!O675,AVERAGE(C671,INDEX('Saleyard Weekly WA '!N676:M,MATCH(FALSE,'Saleyard Weekly WA '!N676:M="",0)))))</f>
        <v>292.5747909705882</v>
      </c>
      <c r="D672" s="66" cm="1">
        <f t="array" ref="D672">IF(AND('Saleyard Weekly WA '!P675="",'Saleyard Weekly WA '!P675=""),D671,IF('Saleyard Weekly WA '!P675&lt;&gt;"",'Saleyard Weekly WA '!P675,AVERAGE(D671,INDEX('Saleyard Weekly WA '!O676:M,MATCH(FALSE,'Saleyard Weekly WA '!O676:M="",0)))))</f>
        <v>290.80147650588236</v>
      </c>
      <c r="E672" s="66" cm="1">
        <f t="array" ref="E672">IF(AND('Saleyard Weekly WA '!Q675="",'Saleyard Weekly WA '!Q675=""),E671,IF('Saleyard Weekly WA '!Q675&lt;&gt;"",'Saleyard Weekly WA '!Q675,AVERAGE(E671,INDEX('Saleyard Weekly WA '!P676:M,MATCH(FALSE,'Saleyard Weekly WA '!P676:M="",0)))))</f>
        <v>212.8341444647059</v>
      </c>
      <c r="F672" s="66" cm="1">
        <f t="array" ref="F672">IF(AND('Saleyard Weekly WA '!R675="",'Saleyard Weekly WA '!R675=""),F671,IF('Saleyard Weekly WA '!R675&lt;&gt;"",'Saleyard Weekly WA '!R675,AVERAGE(F671,INDEX('Saleyard Weekly WA '!Q676:M,MATCH(FALSE,'Saleyard Weekly WA '!Q676:M="",0)))))</f>
        <v>316.58326429803918</v>
      </c>
      <c r="G672" s="66" cm="1">
        <f t="array" ref="G672">IF(AND('Saleyard Weekly WA '!S675="",'Saleyard Weekly WA '!S675=""),G671,IF('Saleyard Weekly WA '!S675&lt;&gt;"",'Saleyard Weekly WA '!S675,AVERAGE(G671,INDEX('Saleyard Weekly WA '!R676:M,MATCH(FALSE,'Saleyard Weekly WA '!R676:M="",0)))))</f>
        <v>148.82705928823529</v>
      </c>
    </row>
    <row r="673" spans="1:7" x14ac:dyDescent="0.25">
      <c r="A673" s="36">
        <f>'Saleyard Weekly WA '!C676</f>
        <v>41228</v>
      </c>
      <c r="B673" s="66" cm="1">
        <f t="array" ref="B673">IF(AND('Saleyard Weekly WA '!N676="",'Saleyard Weekly WA '!N676=""),B672,IF('Saleyard Weekly WA '!N676&lt;&gt;"",'Saleyard Weekly WA '!N676,AVERAGE(B672,INDEX('Saleyard Weekly WA '!M677:M,MATCH(FALSE,'Saleyard Weekly WA '!M677:M="",0)))))</f>
        <v>312.17176893725485</v>
      </c>
      <c r="C673" s="66" cm="1">
        <f t="array" ref="C673">IF(AND('Saleyard Weekly WA '!O676="",'Saleyard Weekly WA '!O676=""),C672,IF('Saleyard Weekly WA '!O676&lt;&gt;"",'Saleyard Weekly WA '!O676,AVERAGE(C672,INDEX('Saleyard Weekly WA '!N677:M,MATCH(FALSE,'Saleyard Weekly WA '!N677:M="",0)))))</f>
        <v>322.92955266470591</v>
      </c>
      <c r="D673" s="66" cm="1">
        <f t="array" ref="D673">IF(AND('Saleyard Weekly WA '!P676="",'Saleyard Weekly WA '!P676=""),D672,IF('Saleyard Weekly WA '!P676&lt;&gt;"",'Saleyard Weekly WA '!P676,AVERAGE(D672,INDEX('Saleyard Weekly WA '!O677:M,MATCH(FALSE,'Saleyard Weekly WA '!O677:M="",0)))))</f>
        <v>332.88461512352944</v>
      </c>
      <c r="E673" s="66" cm="1">
        <f t="array" ref="E673">IF(AND('Saleyard Weekly WA '!Q676="",'Saleyard Weekly WA '!Q676=""),E672,IF('Saleyard Weekly WA '!Q676&lt;&gt;"",'Saleyard Weekly WA '!Q676,AVERAGE(E672,INDEX('Saleyard Weekly WA '!P677:M,MATCH(FALSE,'Saleyard Weekly WA '!P677:M="",0)))))</f>
        <v>311.12745098039215</v>
      </c>
      <c r="F673" s="66" cm="1">
        <f t="array" ref="F673">IF(AND('Saleyard Weekly WA '!R676="",'Saleyard Weekly WA '!R676=""),F672,IF('Saleyard Weekly WA '!R676&lt;&gt;"",'Saleyard Weekly WA '!R676,AVERAGE(F672,INDEX('Saleyard Weekly WA '!Q677:M,MATCH(FALSE,'Saleyard Weekly WA '!Q677:M="",0)))))</f>
        <v>225.23103358823528</v>
      </c>
      <c r="G673" s="66" cm="1">
        <f t="array" ref="G673">IF(AND('Saleyard Weekly WA '!S676="",'Saleyard Weekly WA '!S676=""),G672,IF('Saleyard Weekly WA '!S676&lt;&gt;"",'Saleyard Weekly WA '!S676,AVERAGE(G672,INDEX('Saleyard Weekly WA '!R677:M,MATCH(FALSE,'Saleyard Weekly WA '!R677:M="",0)))))</f>
        <v>168.50718408627452</v>
      </c>
    </row>
    <row r="674" spans="1:7" x14ac:dyDescent="0.25">
      <c r="A674" s="36">
        <f>'Saleyard Weekly WA '!C677</f>
        <v>41235</v>
      </c>
      <c r="B674" s="66" cm="1">
        <f t="array" ref="B674">IF(AND('Saleyard Weekly WA '!N677="",'Saleyard Weekly WA '!N677=""),B673,IF('Saleyard Weekly WA '!N677&lt;&gt;"",'Saleyard Weekly WA '!N677,AVERAGE(B673,INDEX('Saleyard Weekly WA '!M678:M,MATCH(FALSE,'Saleyard Weekly WA '!M678:M="",0)))))</f>
        <v>269.71900977647061</v>
      </c>
      <c r="C674" s="66" cm="1">
        <f t="array" ref="C674">IF(AND('Saleyard Weekly WA '!O677="",'Saleyard Weekly WA '!O677=""),C673,IF('Saleyard Weekly WA '!O677&lt;&gt;"",'Saleyard Weekly WA '!O677,AVERAGE(C673,INDEX('Saleyard Weekly WA '!N678:M,MATCH(FALSE,'Saleyard Weekly WA '!N678:M="",0)))))</f>
        <v>280.45789958235292</v>
      </c>
      <c r="D674" s="66" cm="1">
        <f t="array" ref="D674">IF(AND('Saleyard Weekly WA '!P677="",'Saleyard Weekly WA '!P677=""),D673,IF('Saleyard Weekly WA '!P677&lt;&gt;"",'Saleyard Weekly WA '!P677,AVERAGE(D673,INDEX('Saleyard Weekly WA '!O678:M,MATCH(FALSE,'Saleyard Weekly WA '!O678:M="",0)))))</f>
        <v>308.35989197647058</v>
      </c>
      <c r="E674" s="66" cm="1">
        <f t="array" ref="E674">IF(AND('Saleyard Weekly WA '!Q677="",'Saleyard Weekly WA '!Q677=""),E673,IF('Saleyard Weekly WA '!Q677&lt;&gt;"",'Saleyard Weekly WA '!Q677,AVERAGE(E673,INDEX('Saleyard Weekly WA '!P678:M,MATCH(FALSE,'Saleyard Weekly WA '!P678:M="",0)))))</f>
        <v>207.62049691568629</v>
      </c>
      <c r="F674" s="66" cm="1">
        <f t="array" ref="F674">IF(AND('Saleyard Weekly WA '!R677="",'Saleyard Weekly WA '!R677=""),F673,IF('Saleyard Weekly WA '!R677&lt;&gt;"",'Saleyard Weekly WA '!R677,AVERAGE(F673,INDEX('Saleyard Weekly WA '!Q678:M,MATCH(FALSE,'Saleyard Weekly WA '!Q678:M="",0)))))</f>
        <v>254.89247208235292</v>
      </c>
      <c r="G674" s="66" cm="1">
        <f t="array" ref="G674">IF(AND('Saleyard Weekly WA '!S677="",'Saleyard Weekly WA '!S677=""),G673,IF('Saleyard Weekly WA '!S677&lt;&gt;"",'Saleyard Weekly WA '!S677,AVERAGE(G673,INDEX('Saleyard Weekly WA '!R678:M,MATCH(FALSE,'Saleyard Weekly WA '!R678:M="",0)))))</f>
        <v>163.95835593725488</v>
      </c>
    </row>
    <row r="675" spans="1:7" x14ac:dyDescent="0.25">
      <c r="A675" s="36">
        <f>'Saleyard Weekly WA '!C678</f>
        <v>41242</v>
      </c>
      <c r="B675" s="66" cm="1">
        <f t="array" ref="B675">IF(AND('Saleyard Weekly WA '!N678="",'Saleyard Weekly WA '!N678=""),B674,IF('Saleyard Weekly WA '!N678&lt;&gt;"",'Saleyard Weekly WA '!N678,AVERAGE(B674,INDEX('Saleyard Weekly WA '!M679:M,MATCH(FALSE,'Saleyard Weekly WA '!M679:M="",0)))))</f>
        <v>281.61519527058823</v>
      </c>
      <c r="C675" s="66" cm="1">
        <f t="array" ref="C675">IF(AND('Saleyard Weekly WA '!O678="",'Saleyard Weekly WA '!O678=""),C674,IF('Saleyard Weekly WA '!O678&lt;&gt;"",'Saleyard Weekly WA '!O678,AVERAGE(C674,INDEX('Saleyard Weekly WA '!N679:M,MATCH(FALSE,'Saleyard Weekly WA '!N679:M="",0)))))</f>
        <v>292.86285539215686</v>
      </c>
      <c r="D675" s="66" cm="1">
        <f t="array" ref="D675">IF(AND('Saleyard Weekly WA '!P678="",'Saleyard Weekly WA '!P678=""),D674,IF('Saleyard Weekly WA '!P678&lt;&gt;"",'Saleyard Weekly WA '!P678,AVERAGE(D674,INDEX('Saleyard Weekly WA '!O679:M,MATCH(FALSE,'Saleyard Weekly WA '!O679:M="",0)))))</f>
        <v>295.45648509999995</v>
      </c>
      <c r="E675" s="66" cm="1">
        <f t="array" ref="E675">IF(AND('Saleyard Weekly WA '!Q678="",'Saleyard Weekly WA '!Q678=""),E674,IF('Saleyard Weekly WA '!Q678&lt;&gt;"",'Saleyard Weekly WA '!Q678,AVERAGE(E674,INDEX('Saleyard Weekly WA '!P679:M,MATCH(FALSE,'Saleyard Weekly WA '!P679:M="",0)))))</f>
        <v>252.91991272941178</v>
      </c>
      <c r="F675" s="66" cm="1">
        <f t="array" ref="F675">IF(AND('Saleyard Weekly WA '!R678="",'Saleyard Weekly WA '!R678=""),F674,IF('Saleyard Weekly WA '!R678&lt;&gt;"",'Saleyard Weekly WA '!R678,AVERAGE(F674,INDEX('Saleyard Weekly WA '!Q679:M,MATCH(FALSE,'Saleyard Weekly WA '!Q679:M="",0)))))</f>
        <v>271.96409414901962</v>
      </c>
      <c r="G675" s="66" cm="1">
        <f t="array" ref="G675">IF(AND('Saleyard Weekly WA '!S678="",'Saleyard Weekly WA '!S678=""),G674,IF('Saleyard Weekly WA '!S678&lt;&gt;"",'Saleyard Weekly WA '!S678,AVERAGE(G674,INDEX('Saleyard Weekly WA '!R679:M,MATCH(FALSE,'Saleyard Weekly WA '!R679:M="",0)))))</f>
        <v>185.43191666078431</v>
      </c>
    </row>
    <row r="676" spans="1:7" x14ac:dyDescent="0.25">
      <c r="A676" s="36">
        <f>'Saleyard Weekly WA '!C679</f>
        <v>41249</v>
      </c>
      <c r="B676" s="66" cm="1">
        <f t="array" ref="B676">IF(AND('Saleyard Weekly WA '!N679="",'Saleyard Weekly WA '!N679=""),B675,IF('Saleyard Weekly WA '!N679&lt;&gt;"",'Saleyard Weekly WA '!N679,AVERAGE(B675,INDEX('Saleyard Weekly WA '!M680:M,MATCH(FALSE,'Saleyard Weekly WA '!M680:M="",0)))))</f>
        <v>314.58117499019608</v>
      </c>
      <c r="C676" s="66" cm="1">
        <f t="array" ref="C676">IF(AND('Saleyard Weekly WA '!O679="",'Saleyard Weekly WA '!O679=""),C675,IF('Saleyard Weekly WA '!O679&lt;&gt;"",'Saleyard Weekly WA '!O679,AVERAGE(C675,INDEX('Saleyard Weekly WA '!N680:M,MATCH(FALSE,'Saleyard Weekly WA '!N680:M="",0)))))</f>
        <v>307.5527187568627</v>
      </c>
      <c r="D676" s="66" cm="1">
        <f t="array" ref="D676">IF(AND('Saleyard Weekly WA '!P679="",'Saleyard Weekly WA '!P679=""),D675,IF('Saleyard Weekly WA '!P679&lt;&gt;"",'Saleyard Weekly WA '!P679,AVERAGE(D675,INDEX('Saleyard Weekly WA '!O680:M,MATCH(FALSE,'Saleyard Weekly WA '!O680:M="",0)))))</f>
        <v>317.03157859019603</v>
      </c>
      <c r="E676" s="66" cm="1">
        <f t="array" ref="E676">IF(AND('Saleyard Weekly WA '!Q679="",'Saleyard Weekly WA '!Q679=""),E675,IF('Saleyard Weekly WA '!Q679&lt;&gt;"",'Saleyard Weekly WA '!Q679,AVERAGE(E675,INDEX('Saleyard Weekly WA '!P680:M,MATCH(FALSE,'Saleyard Weekly WA '!P680:M="",0)))))</f>
        <v>246.33874576470589</v>
      </c>
      <c r="F676" s="66" cm="1">
        <f t="array" ref="F676">IF(AND('Saleyard Weekly WA '!R679="",'Saleyard Weekly WA '!R679=""),F675,IF('Saleyard Weekly WA '!R679&lt;&gt;"",'Saleyard Weekly WA '!R679,AVERAGE(F675,INDEX('Saleyard Weekly WA '!Q680:M,MATCH(FALSE,'Saleyard Weekly WA '!Q680:M="",0)))))</f>
        <v>277.79095127647059</v>
      </c>
      <c r="G676" s="66" cm="1">
        <f t="array" ref="G676">IF(AND('Saleyard Weekly WA '!S679="",'Saleyard Weekly WA '!S679=""),G675,IF('Saleyard Weekly WA '!S679&lt;&gt;"",'Saleyard Weekly WA '!S679,AVERAGE(G675,INDEX('Saleyard Weekly WA '!R680:M,MATCH(FALSE,'Saleyard Weekly WA '!R680:M="",0)))))</f>
        <v>176.23789683725488</v>
      </c>
    </row>
    <row r="677" spans="1:7" x14ac:dyDescent="0.25">
      <c r="A677" s="36">
        <f>'Saleyard Weekly WA '!C680</f>
        <v>41256</v>
      </c>
      <c r="B677" s="66" cm="1">
        <f t="array" ref="B677">IF(AND('Saleyard Weekly WA '!N680="",'Saleyard Weekly WA '!N680=""),B676,IF('Saleyard Weekly WA '!N680&lt;&gt;"",'Saleyard Weekly WA '!N680,AVERAGE(B676,INDEX('Saleyard Weekly WA '!M681:M,MATCH(FALSE,'Saleyard Weekly WA '!M681:M="",0)))))</f>
        <v>258.57957222745097</v>
      </c>
      <c r="C677" s="66" cm="1">
        <f t="array" ref="C677">IF(AND('Saleyard Weekly WA '!O680="",'Saleyard Weekly WA '!O680=""),C676,IF('Saleyard Weekly WA '!O680&lt;&gt;"",'Saleyard Weekly WA '!O680,AVERAGE(C676,INDEX('Saleyard Weekly WA '!N681:M,MATCH(FALSE,'Saleyard Weekly WA '!N681:M="",0)))))</f>
        <v>302.16153962156864</v>
      </c>
      <c r="D677" s="66" cm="1">
        <f t="array" ref="D677">IF(AND('Saleyard Weekly WA '!P680="",'Saleyard Weekly WA '!P680=""),D676,IF('Saleyard Weekly WA '!P680&lt;&gt;"",'Saleyard Weekly WA '!P680,AVERAGE(D676,INDEX('Saleyard Weekly WA '!O681:M,MATCH(FALSE,'Saleyard Weekly WA '!O681:M="",0)))))</f>
        <v>328.72662980392158</v>
      </c>
      <c r="E677" s="66" cm="1">
        <f t="array" ref="E677">IF(AND('Saleyard Weekly WA '!Q680="",'Saleyard Weekly WA '!Q680=""),E676,IF('Saleyard Weekly WA '!Q680&lt;&gt;"",'Saleyard Weekly WA '!Q680,AVERAGE(E676,INDEX('Saleyard Weekly WA '!P681:M,MATCH(FALSE,'Saleyard Weekly WA '!P681:M="",0)))))</f>
        <v>179.87294931960784</v>
      </c>
      <c r="F677" s="66" cm="1">
        <f t="array" ref="F677">IF(AND('Saleyard Weekly WA '!R680="",'Saleyard Weekly WA '!R680=""),F676,IF('Saleyard Weekly WA '!R680&lt;&gt;"",'Saleyard Weekly WA '!R680,AVERAGE(F676,INDEX('Saleyard Weekly WA '!Q681:M,MATCH(FALSE,'Saleyard Weekly WA '!Q681:M="",0)))))</f>
        <v>267.20792048431372</v>
      </c>
      <c r="G677" s="66" cm="1">
        <f t="array" ref="G677">IF(AND('Saleyard Weekly WA '!S680="",'Saleyard Weekly WA '!S680=""),G676,IF('Saleyard Weekly WA '!S680&lt;&gt;"",'Saleyard Weekly WA '!S680,AVERAGE(G676,INDEX('Saleyard Weekly WA '!R681:M,MATCH(FALSE,'Saleyard Weekly WA '!R681:M="",0)))))</f>
        <v>174.57872994313723</v>
      </c>
    </row>
    <row r="678" spans="1:7" x14ac:dyDescent="0.25">
      <c r="A678" s="36">
        <f>'Saleyard Weekly WA '!C681</f>
        <v>41263</v>
      </c>
      <c r="B678" s="66" cm="1">
        <f t="array" ref="B678">IF(AND('Saleyard Weekly WA '!N681="",'Saleyard Weekly WA '!N681=""),B677,IF('Saleyard Weekly WA '!N681&lt;&gt;"",'Saleyard Weekly WA '!N681,AVERAGE(B677,INDEX('Saleyard Weekly WA '!M682:M,MATCH(FALSE,'Saleyard Weekly WA '!M682:M="",0)))))</f>
        <v>258.35647234901961</v>
      </c>
      <c r="C678" s="66" cm="1">
        <f t="array" ref="C678">IF(AND('Saleyard Weekly WA '!O681="",'Saleyard Weekly WA '!O681=""),C677,IF('Saleyard Weekly WA '!O681&lt;&gt;"",'Saleyard Weekly WA '!O681,AVERAGE(C677,INDEX('Saleyard Weekly WA '!N682:M,MATCH(FALSE,'Saleyard Weekly WA '!N682:M="",0)))))</f>
        <v>305.79111626078429</v>
      </c>
      <c r="D678" s="66" cm="1">
        <f t="array" ref="D678">IF(AND('Saleyard Weekly WA '!P681="",'Saleyard Weekly WA '!P681=""),D677,IF('Saleyard Weekly WA '!P681&lt;&gt;"",'Saleyard Weekly WA '!P681,AVERAGE(D677,INDEX('Saleyard Weekly WA '!O682:M,MATCH(FALSE,'Saleyard Weekly WA '!O682:M="",0)))))</f>
        <v>321.36138432745099</v>
      </c>
      <c r="E678" s="66" cm="1">
        <f t="array" ref="E678">IF(AND('Saleyard Weekly WA '!Q681="",'Saleyard Weekly WA '!Q681=""),E677,IF('Saleyard Weekly WA '!Q681&lt;&gt;"",'Saleyard Weekly WA '!Q681,AVERAGE(E677,INDEX('Saleyard Weekly WA '!P682:M,MATCH(FALSE,'Saleyard Weekly WA '!P682:M="",0)))))</f>
        <v>179.87294931960784</v>
      </c>
      <c r="F678" s="66" cm="1">
        <f t="array" ref="F678">IF(AND('Saleyard Weekly WA '!R681="",'Saleyard Weekly WA '!R681=""),F677,IF('Saleyard Weekly WA '!R681&lt;&gt;"",'Saleyard Weekly WA '!R681,AVERAGE(F677,INDEX('Saleyard Weekly WA '!Q682:M,MATCH(FALSE,'Saleyard Weekly WA '!Q682:M="",0)))))</f>
        <v>302.13154354117648</v>
      </c>
      <c r="G678" s="66" cm="1">
        <f t="array" ref="G678">IF(AND('Saleyard Weekly WA '!S681="",'Saleyard Weekly WA '!S681=""),G677,IF('Saleyard Weekly WA '!S681&lt;&gt;"",'Saleyard Weekly WA '!S681,AVERAGE(G677,INDEX('Saleyard Weekly WA '!R682:M,MATCH(FALSE,'Saleyard Weekly WA '!R682:M="",0)))))</f>
        <v>152.05774111960784</v>
      </c>
    </row>
    <row r="679" spans="1:7" x14ac:dyDescent="0.25">
      <c r="A679" s="36">
        <f>'Saleyard Weekly WA '!C682</f>
        <v>41270</v>
      </c>
      <c r="B679" s="66" cm="1">
        <f t="array" ref="B679">IF(AND('Saleyard Weekly WA '!N682="",'Saleyard Weekly WA '!N682=""),B678,IF('Saleyard Weekly WA '!N682&lt;&gt;"",'Saleyard Weekly WA '!N682,AVERAGE(B678,INDEX('Saleyard Weekly WA '!M683:M,MATCH(FALSE,'Saleyard Weekly WA '!M683:M="",0)))))</f>
        <v>258.35647234901961</v>
      </c>
      <c r="C679" s="66" cm="1">
        <f t="array" ref="C679">IF(AND('Saleyard Weekly WA '!O682="",'Saleyard Weekly WA '!O682=""),C678,IF('Saleyard Weekly WA '!O682&lt;&gt;"",'Saleyard Weekly WA '!O682,AVERAGE(C678,INDEX('Saleyard Weekly WA '!N683:M,MATCH(FALSE,'Saleyard Weekly WA '!N683:M="",0)))))</f>
        <v>305.79111626078429</v>
      </c>
      <c r="D679" s="66" cm="1">
        <f t="array" ref="D679">IF(AND('Saleyard Weekly WA '!P682="",'Saleyard Weekly WA '!P682=""),D678,IF('Saleyard Weekly WA '!P682&lt;&gt;"",'Saleyard Weekly WA '!P682,AVERAGE(D678,INDEX('Saleyard Weekly WA '!O683:M,MATCH(FALSE,'Saleyard Weekly WA '!O683:M="",0)))))</f>
        <v>321.36138432745099</v>
      </c>
      <c r="E679" s="66" cm="1">
        <f t="array" ref="E679">IF(AND('Saleyard Weekly WA '!Q682="",'Saleyard Weekly WA '!Q682=""),E678,IF('Saleyard Weekly WA '!Q682&lt;&gt;"",'Saleyard Weekly WA '!Q682,AVERAGE(E678,INDEX('Saleyard Weekly WA '!P683:M,MATCH(FALSE,'Saleyard Weekly WA '!P683:M="",0)))))</f>
        <v>179.87294931960784</v>
      </c>
      <c r="F679" s="66" cm="1">
        <f t="array" ref="F679">IF(AND('Saleyard Weekly WA '!R682="",'Saleyard Weekly WA '!R682=""),F678,IF('Saleyard Weekly WA '!R682&lt;&gt;"",'Saleyard Weekly WA '!R682,AVERAGE(F678,INDEX('Saleyard Weekly WA '!Q683:M,MATCH(FALSE,'Saleyard Weekly WA '!Q683:M="",0)))))</f>
        <v>302.13154354117648</v>
      </c>
      <c r="G679" s="66" cm="1">
        <f t="array" ref="G679">IF(AND('Saleyard Weekly WA '!S682="",'Saleyard Weekly WA '!S682=""),G678,IF('Saleyard Weekly WA '!S682&lt;&gt;"",'Saleyard Weekly WA '!S682,AVERAGE(G678,INDEX('Saleyard Weekly WA '!R683:M,MATCH(FALSE,'Saleyard Weekly WA '!R683:M="",0)))))</f>
        <v>152.05774111960784</v>
      </c>
    </row>
    <row r="680" spans="1:7" x14ac:dyDescent="0.25">
      <c r="A680" s="36">
        <f>'Saleyard Weekly WA '!C683</f>
        <v>41277</v>
      </c>
      <c r="B680" s="66" cm="1">
        <f t="array" ref="B680">IF(AND('Saleyard Weekly WA '!N683="",'Saleyard Weekly WA '!N683=""),B679,IF('Saleyard Weekly WA '!N683&lt;&gt;"",'Saleyard Weekly WA '!N683,AVERAGE(B679,INDEX('Saleyard Weekly WA '!M684:M,MATCH(FALSE,'Saleyard Weekly WA '!M684:M="",0)))))</f>
        <v>258.35647234901961</v>
      </c>
      <c r="C680" s="66" cm="1">
        <f t="array" ref="C680">IF(AND('Saleyard Weekly WA '!O683="",'Saleyard Weekly WA '!O683=""),C679,IF('Saleyard Weekly WA '!O683&lt;&gt;"",'Saleyard Weekly WA '!O683,AVERAGE(C679,INDEX('Saleyard Weekly WA '!N684:M,MATCH(FALSE,'Saleyard Weekly WA '!N684:M="",0)))))</f>
        <v>305.79111626078429</v>
      </c>
      <c r="D680" s="66" cm="1">
        <f t="array" ref="D680">IF(AND('Saleyard Weekly WA '!P683="",'Saleyard Weekly WA '!P683=""),D679,IF('Saleyard Weekly WA '!P683&lt;&gt;"",'Saleyard Weekly WA '!P683,AVERAGE(D679,INDEX('Saleyard Weekly WA '!O684:M,MATCH(FALSE,'Saleyard Weekly WA '!O684:M="",0)))))</f>
        <v>321.36138432745099</v>
      </c>
      <c r="E680" s="66" cm="1">
        <f t="array" ref="E680">IF(AND('Saleyard Weekly WA '!Q683="",'Saleyard Weekly WA '!Q683=""),E679,IF('Saleyard Weekly WA '!Q683&lt;&gt;"",'Saleyard Weekly WA '!Q683,AVERAGE(E679,INDEX('Saleyard Weekly WA '!P684:M,MATCH(FALSE,'Saleyard Weekly WA '!P684:M="",0)))))</f>
        <v>179.87294931960784</v>
      </c>
      <c r="F680" s="66" cm="1">
        <f t="array" ref="F680">IF(AND('Saleyard Weekly WA '!R683="",'Saleyard Weekly WA '!R683=""),F679,IF('Saleyard Weekly WA '!R683&lt;&gt;"",'Saleyard Weekly WA '!R683,AVERAGE(F679,INDEX('Saleyard Weekly WA '!Q684:M,MATCH(FALSE,'Saleyard Weekly WA '!Q684:M="",0)))))</f>
        <v>302.13154354117648</v>
      </c>
      <c r="G680" s="66" cm="1">
        <f t="array" ref="G680">IF(AND('Saleyard Weekly WA '!S683="",'Saleyard Weekly WA '!S683=""),G679,IF('Saleyard Weekly WA '!S683&lt;&gt;"",'Saleyard Weekly WA '!S683,AVERAGE(G679,INDEX('Saleyard Weekly WA '!R684:M,MATCH(FALSE,'Saleyard Weekly WA '!R684:M="",0)))))</f>
        <v>152.05774111960784</v>
      </c>
    </row>
    <row r="681" spans="1:7" x14ac:dyDescent="0.25">
      <c r="A681" s="36">
        <f>'Saleyard Weekly WA '!C684</f>
        <v>41284</v>
      </c>
      <c r="B681" s="66" cm="1">
        <f t="array" ref="B681">IF(AND('Saleyard Weekly WA '!N684="",'Saleyard Weekly WA '!N684=""),B680,IF('Saleyard Weekly WA '!N684&lt;&gt;"",'Saleyard Weekly WA '!N684,AVERAGE(B680,INDEX('Saleyard Weekly WA '!M685:M,MATCH(FALSE,'Saleyard Weekly WA '!M685:M="",0)))))</f>
        <v>321.00440696093756</v>
      </c>
      <c r="C681" s="66" cm="1">
        <f t="array" ref="C681">IF(AND('Saleyard Weekly WA '!O684="",'Saleyard Weekly WA '!O684=""),C680,IF('Saleyard Weekly WA '!O684&lt;&gt;"",'Saleyard Weekly WA '!O684,AVERAGE(C680,INDEX('Saleyard Weekly WA '!N685:M,MATCH(FALSE,'Saleyard Weekly WA '!N685:M="",0)))))</f>
        <v>321.93365306445321</v>
      </c>
      <c r="D681" s="66" cm="1">
        <f t="array" ref="D681">IF(AND('Saleyard Weekly WA '!P684="",'Saleyard Weekly WA '!P684=""),D680,IF('Saleyard Weekly WA '!P684&lt;&gt;"",'Saleyard Weekly WA '!P684,AVERAGE(D680,INDEX('Saleyard Weekly WA '!O685:M,MATCH(FALSE,'Saleyard Weekly WA '!O685:M="",0)))))</f>
        <v>319.4574677070313</v>
      </c>
      <c r="E681" s="66" cm="1">
        <f t="array" ref="E681">IF(AND('Saleyard Weekly WA '!Q684="",'Saleyard Weekly WA '!Q684=""),E680,IF('Saleyard Weekly WA '!Q684&lt;&gt;"",'Saleyard Weekly WA '!Q684,AVERAGE(E680,INDEX('Saleyard Weekly WA '!P685:M,MATCH(FALSE,'Saleyard Weekly WA '!P685:M="",0)))))</f>
        <v>317.59587187109383</v>
      </c>
      <c r="F681" s="66" cm="1">
        <f t="array" ref="F681">IF(AND('Saleyard Weekly WA '!R684="",'Saleyard Weekly WA '!R684=""),F680,IF('Saleyard Weekly WA '!R684&lt;&gt;"",'Saleyard Weekly WA '!R684,AVERAGE(F680,INDEX('Saleyard Weekly WA '!Q685:M,MATCH(FALSE,'Saleyard Weekly WA '!Q685:M="",0)))))</f>
        <v>319.11789869921881</v>
      </c>
      <c r="G681" s="66" cm="1">
        <f t="array" ref="G681">IF(AND('Saleyard Weekly WA '!S684="",'Saleyard Weekly WA '!S684=""),G680,IF('Saleyard Weekly WA '!S684&lt;&gt;"",'Saleyard Weekly WA '!S684,AVERAGE(G680,INDEX('Saleyard Weekly WA '!R685:M,MATCH(FALSE,'Saleyard Weekly WA '!R685:M="",0)))))</f>
        <v>192.61586536523441</v>
      </c>
    </row>
    <row r="682" spans="1:7" x14ac:dyDescent="0.25">
      <c r="A682" s="36">
        <f>'Saleyard Weekly WA '!C685</f>
        <v>41291</v>
      </c>
      <c r="B682" s="66" cm="1">
        <f t="array" ref="B682">IF(AND('Saleyard Weekly WA '!N685="",'Saleyard Weekly WA '!N685=""),B681,IF('Saleyard Weekly WA '!N685&lt;&gt;"",'Saleyard Weekly WA '!N685,AVERAGE(B681,INDEX('Saleyard Weekly WA '!M686:M,MATCH(FALSE,'Saleyard Weekly WA '!M686:M="",0)))))</f>
        <v>307.3605702968751</v>
      </c>
      <c r="C682" s="66" cm="1">
        <f t="array" ref="C682">IF(AND('Saleyard Weekly WA '!O685="",'Saleyard Weekly WA '!O685=""),C681,IF('Saleyard Weekly WA '!O685&lt;&gt;"",'Saleyard Weekly WA '!O685,AVERAGE(C681,INDEX('Saleyard Weekly WA '!N686:M,MATCH(FALSE,'Saleyard Weekly WA '!N686:M="",0)))))</f>
        <v>325.80241439843758</v>
      </c>
      <c r="D682" s="66" cm="1">
        <f t="array" ref="D682">IF(AND('Saleyard Weekly WA '!P685="",'Saleyard Weekly WA '!P685=""),D681,IF('Saleyard Weekly WA '!P685&lt;&gt;"",'Saleyard Weekly WA '!P685,AVERAGE(D681,INDEX('Saleyard Weekly WA '!O686:M,MATCH(FALSE,'Saleyard Weekly WA '!O686:M="",0)))))</f>
        <v>371.0754549570313</v>
      </c>
      <c r="E682" s="66" cm="1">
        <f t="array" ref="E682">IF(AND('Saleyard Weekly WA '!Q685="",'Saleyard Weekly WA '!Q685=""),E681,IF('Saleyard Weekly WA '!Q685&lt;&gt;"",'Saleyard Weekly WA '!Q685,AVERAGE(E681,INDEX('Saleyard Weekly WA '!P686:M,MATCH(FALSE,'Saleyard Weekly WA '!P686:M="",0)))))</f>
        <v>317.59587187109383</v>
      </c>
      <c r="F682" s="66" cm="1">
        <f t="array" ref="F682">IF(AND('Saleyard Weekly WA '!R685="",'Saleyard Weekly WA '!R685=""),F681,IF('Saleyard Weekly WA '!R685&lt;&gt;"",'Saleyard Weekly WA '!R685,AVERAGE(F681,INDEX('Saleyard Weekly WA '!Q686:M,MATCH(FALSE,'Saleyard Weekly WA '!Q686:M="",0)))))</f>
        <v>287.12647178515635</v>
      </c>
      <c r="G682" s="66" cm="1">
        <f t="array" ref="G682">IF(AND('Saleyard Weekly WA '!S685="",'Saleyard Weekly WA '!S685=""),G681,IF('Saleyard Weekly WA '!S685&lt;&gt;"",'Saleyard Weekly WA '!S685,AVERAGE(G681,INDEX('Saleyard Weekly WA '!R686:M,MATCH(FALSE,'Saleyard Weekly WA '!R686:M="",0)))))</f>
        <v>172.53717932421878</v>
      </c>
    </row>
    <row r="683" spans="1:7" x14ac:dyDescent="0.25">
      <c r="A683" s="36">
        <f>'Saleyard Weekly WA '!C686</f>
        <v>41298</v>
      </c>
      <c r="B683" s="66" cm="1">
        <f t="array" ref="B683">IF(AND('Saleyard Weekly WA '!N686="",'Saleyard Weekly WA '!N686=""),B682,IF('Saleyard Weekly WA '!N686&lt;&gt;"",'Saleyard Weekly WA '!N686,AVERAGE(B682,INDEX('Saleyard Weekly WA '!M687:M,MATCH(FALSE,'Saleyard Weekly WA '!M687:M="",0)))))</f>
        <v>306.9936805644532</v>
      </c>
      <c r="C683" s="66" cm="1">
        <f t="array" ref="C683">IF(AND('Saleyard Weekly WA '!O686="",'Saleyard Weekly WA '!O686=""),C682,IF('Saleyard Weekly WA '!O686&lt;&gt;"",'Saleyard Weekly WA '!O686,AVERAGE(C682,INDEX('Saleyard Weekly WA '!N687:M,MATCH(FALSE,'Saleyard Weekly WA '!N687:M="",0)))))</f>
        <v>355.32032796093756</v>
      </c>
      <c r="D683" s="66" cm="1">
        <f t="array" ref="D683">IF(AND('Saleyard Weekly WA '!P686="",'Saleyard Weekly WA '!P686=""),D682,IF('Saleyard Weekly WA '!P686&lt;&gt;"",'Saleyard Weekly WA '!P686,AVERAGE(D682,INDEX('Saleyard Weekly WA '!O687:M,MATCH(FALSE,'Saleyard Weekly WA '!O687:M="",0)))))</f>
        <v>379.88555300781258</v>
      </c>
      <c r="E683" s="66" cm="1">
        <f t="array" ref="E683">IF(AND('Saleyard Weekly WA '!Q686="",'Saleyard Weekly WA '!Q686=""),E682,IF('Saleyard Weekly WA '!Q686&lt;&gt;"",'Saleyard Weekly WA '!Q686,AVERAGE(E682,INDEX('Saleyard Weekly WA '!P687:M,MATCH(FALSE,'Saleyard Weekly WA '!P687:M="",0)))))</f>
        <v>287.70914148632824</v>
      </c>
      <c r="F683" s="66" cm="1">
        <f t="array" ref="F683">IF(AND('Saleyard Weekly WA '!R686="",'Saleyard Weekly WA '!R686=""),F682,IF('Saleyard Weekly WA '!R686&lt;&gt;"",'Saleyard Weekly WA '!R686,AVERAGE(F682,INDEX('Saleyard Weekly WA '!Q687:M,MATCH(FALSE,'Saleyard Weekly WA '!Q687:M="",0)))))</f>
        <v>232.39059629101567</v>
      </c>
      <c r="G683" s="66" cm="1">
        <f t="array" ref="G683">IF(AND('Saleyard Weekly WA '!S686="",'Saleyard Weekly WA '!S686=""),G682,IF('Saleyard Weekly WA '!S686&lt;&gt;"",'Saleyard Weekly WA '!S686,AVERAGE(G682,INDEX('Saleyard Weekly WA '!R687:M,MATCH(FALSE,'Saleyard Weekly WA '!R687:M="",0)))))</f>
        <v>182.24147410937502</v>
      </c>
    </row>
    <row r="684" spans="1:7" x14ac:dyDescent="0.25">
      <c r="A684" s="36">
        <f>'Saleyard Weekly WA '!C687</f>
        <v>41305</v>
      </c>
      <c r="B684" s="66" cm="1">
        <f t="array" ref="B684">IF(AND('Saleyard Weekly WA '!N687="",'Saleyard Weekly WA '!N687=""),B683,IF('Saleyard Weekly WA '!N687&lt;&gt;"",'Saleyard Weekly WA '!N687,AVERAGE(B683,INDEX('Saleyard Weekly WA '!M688:M,MATCH(FALSE,'Saleyard Weekly WA '!M688:M="",0)))))</f>
        <v>342.57771007617197</v>
      </c>
      <c r="C684" s="66" cm="1">
        <f t="array" ref="C684">IF(AND('Saleyard Weekly WA '!O687="",'Saleyard Weekly WA '!O687=""),C683,IF('Saleyard Weekly WA '!O687&lt;&gt;"",'Saleyard Weekly WA '!O687,AVERAGE(C683,INDEX('Saleyard Weekly WA '!N688:M,MATCH(FALSE,'Saleyard Weekly WA '!N688:M="",0)))))</f>
        <v>353.96402747851573</v>
      </c>
      <c r="D684" s="66" cm="1">
        <f t="array" ref="D684">IF(AND('Saleyard Weekly WA '!P687="",'Saleyard Weekly WA '!P687=""),D683,IF('Saleyard Weekly WA '!P687&lt;&gt;"",'Saleyard Weekly WA '!P687,AVERAGE(D683,INDEX('Saleyard Weekly WA '!O688:M,MATCH(FALSE,'Saleyard Weekly WA '!O688:M="",0)))))</f>
        <v>367.02302280273443</v>
      </c>
      <c r="E684" s="66" cm="1">
        <f t="array" ref="E684">IF(AND('Saleyard Weekly WA '!Q687="",'Saleyard Weekly WA '!Q687=""),E683,IF('Saleyard Weekly WA '!Q687&lt;&gt;"",'Saleyard Weekly WA '!Q687,AVERAGE(E683,INDEX('Saleyard Weekly WA '!P688:M,MATCH(FALSE,'Saleyard Weekly WA '!P688:M="",0)))))</f>
        <v>303.7782184648438</v>
      </c>
      <c r="F684" s="66" cm="1">
        <f t="array" ref="F684">IF(AND('Saleyard Weekly WA '!R687="",'Saleyard Weekly WA '!R687=""),F683,IF('Saleyard Weekly WA '!R687&lt;&gt;"",'Saleyard Weekly WA '!R687,AVERAGE(F683,INDEX('Saleyard Weekly WA '!Q688:M,MATCH(FALSE,'Saleyard Weekly WA '!Q688:M="",0)))))</f>
        <v>317.91037293359381</v>
      </c>
      <c r="G684" s="66" cm="1">
        <f t="array" ref="G684">IF(AND('Saleyard Weekly WA '!S687="",'Saleyard Weekly WA '!S687=""),G683,IF('Saleyard Weekly WA '!S687&lt;&gt;"",'Saleyard Weekly WA '!S687,AVERAGE(G683,INDEX('Saleyard Weekly WA '!R688:M,MATCH(FALSE,'Saleyard Weekly WA '!R688:M="",0)))))</f>
        <v>167.11432371093755</v>
      </c>
    </row>
    <row r="685" spans="1:7" x14ac:dyDescent="0.25">
      <c r="A685" s="36">
        <f>'Saleyard Weekly WA '!C688</f>
        <v>41312</v>
      </c>
      <c r="B685" s="66" cm="1">
        <f t="array" ref="B685">IF(AND('Saleyard Weekly WA '!N688="",'Saleyard Weekly WA '!N688=""),B684,IF('Saleyard Weekly WA '!N688&lt;&gt;"",'Saleyard Weekly WA '!N688,AVERAGE(B684,INDEX('Saleyard Weekly WA '!M689:M,MATCH(FALSE,'Saleyard Weekly WA '!M689:M="",0)))))</f>
        <v>345.39739074609378</v>
      </c>
      <c r="C685" s="66" cm="1">
        <f t="array" ref="C685">IF(AND('Saleyard Weekly WA '!O688="",'Saleyard Weekly WA '!O688=""),C684,IF('Saleyard Weekly WA '!O688&lt;&gt;"",'Saleyard Weekly WA '!O688,AVERAGE(C684,INDEX('Saleyard Weekly WA '!N689:M,MATCH(FALSE,'Saleyard Weekly WA '!N689:M="",0)))))</f>
        <v>366.08324644921885</v>
      </c>
      <c r="D685" s="66" cm="1">
        <f t="array" ref="D685">IF(AND('Saleyard Weekly WA '!P688="",'Saleyard Weekly WA '!P688=""),D684,IF('Saleyard Weekly WA '!P688&lt;&gt;"",'Saleyard Weekly WA '!P688,AVERAGE(D684,INDEX('Saleyard Weekly WA '!O689:M,MATCH(FALSE,'Saleyard Weekly WA '!O689:M="",0)))))</f>
        <v>365.16642387695322</v>
      </c>
      <c r="E685" s="66" cm="1">
        <f t="array" ref="E685">IF(AND('Saleyard Weekly WA '!Q688="",'Saleyard Weekly WA '!Q688=""),E684,IF('Saleyard Weekly WA '!Q688&lt;&gt;"",'Saleyard Weekly WA '!Q688,AVERAGE(E684,INDEX('Saleyard Weekly WA '!P689:M,MATCH(FALSE,'Saleyard Weekly WA '!P689:M="",0)))))</f>
        <v>296.97101926757819</v>
      </c>
      <c r="F685" s="66" cm="1">
        <f t="array" ref="F685">IF(AND('Saleyard Weekly WA '!R688="",'Saleyard Weekly WA '!R688=""),F684,IF('Saleyard Weekly WA '!R688&lt;&gt;"",'Saleyard Weekly WA '!R688,AVERAGE(F684,INDEX('Saleyard Weekly WA '!Q689:M,MATCH(FALSE,'Saleyard Weekly WA '!Q689:M="",0)))))</f>
        <v>241.37235071484378</v>
      </c>
      <c r="G685" s="66" cm="1">
        <f t="array" ref="G685">IF(AND('Saleyard Weekly WA '!S688="",'Saleyard Weekly WA '!S688=""),G684,IF('Saleyard Weekly WA '!S688&lt;&gt;"",'Saleyard Weekly WA '!S688,AVERAGE(G684,INDEX('Saleyard Weekly WA '!R689:M,MATCH(FALSE,'Saleyard Weekly WA '!R689:M="",0)))))</f>
        <v>156.73299718554691</v>
      </c>
    </row>
    <row r="686" spans="1:7" x14ac:dyDescent="0.25">
      <c r="A686" s="36">
        <f>'Saleyard Weekly WA '!C689</f>
        <v>41319</v>
      </c>
      <c r="B686" s="66" cm="1">
        <f t="array" ref="B686">IF(AND('Saleyard Weekly WA '!N689="",'Saleyard Weekly WA '!N689=""),B685,IF('Saleyard Weekly WA '!N689&lt;&gt;"",'Saleyard Weekly WA '!N689,AVERAGE(B685,INDEX('Saleyard Weekly WA '!M690:M,MATCH(FALSE,'Saleyard Weekly WA '!M690:M="",0)))))</f>
        <v>297.28261166406253</v>
      </c>
      <c r="C686" s="66" cm="1">
        <f t="array" ref="C686">IF(AND('Saleyard Weekly WA '!O689="",'Saleyard Weekly WA '!O689=""),C685,IF('Saleyard Weekly WA '!O689&lt;&gt;"",'Saleyard Weekly WA '!O689,AVERAGE(C685,INDEX('Saleyard Weekly WA '!N690:M,MATCH(FALSE,'Saleyard Weekly WA '!N690:M="",0)))))</f>
        <v>331.08916900976567</v>
      </c>
      <c r="D686" s="66" cm="1">
        <f t="array" ref="D686">IF(AND('Saleyard Weekly WA '!P689="",'Saleyard Weekly WA '!P689=""),D685,IF('Saleyard Weekly WA '!P689&lt;&gt;"",'Saleyard Weekly WA '!P689,AVERAGE(D685,INDEX('Saleyard Weekly WA '!O690:M,MATCH(FALSE,'Saleyard Weekly WA '!O690:M="",0)))))</f>
        <v>333.90496056445318</v>
      </c>
      <c r="E686" s="66" cm="1">
        <f t="array" ref="E686">IF(AND('Saleyard Weekly WA '!Q689="",'Saleyard Weekly WA '!Q689=""),E685,IF('Saleyard Weekly WA '!Q689&lt;&gt;"",'Saleyard Weekly WA '!Q689,AVERAGE(E685,INDEX('Saleyard Weekly WA '!P690:M,MATCH(FALSE,'Saleyard Weekly WA '!P690:M="",0)))))</f>
        <v>287.91444980664068</v>
      </c>
      <c r="F686" s="66" cm="1">
        <f t="array" ref="F686">IF(AND('Saleyard Weekly WA '!R689="",'Saleyard Weekly WA '!R689=""),F685,IF('Saleyard Weekly WA '!R689&lt;&gt;"",'Saleyard Weekly WA '!R689,AVERAGE(F685,INDEX('Saleyard Weekly WA '!Q690:M,MATCH(FALSE,'Saleyard Weekly WA '!Q690:M="",0)))))</f>
        <v>251.99486436718755</v>
      </c>
      <c r="G686" s="66" cm="1">
        <f t="array" ref="G686">IF(AND('Saleyard Weekly WA '!S689="",'Saleyard Weekly WA '!S689=""),G685,IF('Saleyard Weekly WA '!S689&lt;&gt;"",'Saleyard Weekly WA '!S689,AVERAGE(G685,INDEX('Saleyard Weekly WA '!R690:M,MATCH(FALSE,'Saleyard Weekly WA '!R690:M="",0)))))</f>
        <v>153.21551615625003</v>
      </c>
    </row>
    <row r="687" spans="1:7" x14ac:dyDescent="0.25">
      <c r="A687" s="36">
        <f>'Saleyard Weekly WA '!C690</f>
        <v>41326</v>
      </c>
      <c r="B687" s="66" cm="1">
        <f t="array" ref="B687">IF(AND('Saleyard Weekly WA '!N690="",'Saleyard Weekly WA '!N690=""),B686,IF('Saleyard Weekly WA '!N690&lt;&gt;"",'Saleyard Weekly WA '!N690,AVERAGE(B686,INDEX('Saleyard Weekly WA '!M691:M,MATCH(FALSE,'Saleyard Weekly WA '!M691:M="",0)))))</f>
        <v>297.96268843164069</v>
      </c>
      <c r="C687" s="66" cm="1">
        <f t="array" ref="C687">IF(AND('Saleyard Weekly WA '!O690="",'Saleyard Weekly WA '!O690=""),C686,IF('Saleyard Weekly WA '!O690&lt;&gt;"",'Saleyard Weekly WA '!O690,AVERAGE(C686,INDEX('Saleyard Weekly WA '!N691:M,MATCH(FALSE,'Saleyard Weekly WA '!N691:M="",0)))))</f>
        <v>304.18167669921883</v>
      </c>
      <c r="D687" s="66" cm="1">
        <f t="array" ref="D687">IF(AND('Saleyard Weekly WA '!P690="",'Saleyard Weekly WA '!P690=""),D686,IF('Saleyard Weekly WA '!P690&lt;&gt;"",'Saleyard Weekly WA '!P690,AVERAGE(D686,INDEX('Saleyard Weekly WA '!O691:M,MATCH(FALSE,'Saleyard Weekly WA '!O691:M="",0)))))</f>
        <v>340.68895466992194</v>
      </c>
      <c r="E687" s="66" cm="1">
        <f t="array" ref="E687">IF(AND('Saleyard Weekly WA '!Q690="",'Saleyard Weekly WA '!Q690=""),E686,IF('Saleyard Weekly WA '!Q690&lt;&gt;"",'Saleyard Weekly WA '!Q690,AVERAGE(E686,INDEX('Saleyard Weekly WA '!P691:M,MATCH(FALSE,'Saleyard Weekly WA '!P691:M="",0)))))</f>
        <v>265.74728183789068</v>
      </c>
      <c r="F687" s="66" cm="1">
        <f t="array" ref="F687">IF(AND('Saleyard Weekly WA '!R690="",'Saleyard Weekly WA '!R690=""),F686,IF('Saleyard Weekly WA '!R690&lt;&gt;"",'Saleyard Weekly WA '!R690,AVERAGE(F686,INDEX('Saleyard Weekly WA '!Q691:M,MATCH(FALSE,'Saleyard Weekly WA '!Q691:M="",0)))))</f>
        <v>244.61422746875004</v>
      </c>
      <c r="G687" s="66" cm="1">
        <f t="array" ref="G687">IF(AND('Saleyard Weekly WA '!S690="",'Saleyard Weekly WA '!S690=""),G686,IF('Saleyard Weekly WA '!S690&lt;&gt;"",'Saleyard Weekly WA '!S690,AVERAGE(G686,INDEX('Saleyard Weekly WA '!R691:M,MATCH(FALSE,'Saleyard Weekly WA '!R691:M="",0)))))</f>
        <v>138.11912594335942</v>
      </c>
    </row>
    <row r="688" spans="1:7" x14ac:dyDescent="0.25">
      <c r="A688" s="36">
        <f>'Saleyard Weekly WA '!C691</f>
        <v>41333</v>
      </c>
      <c r="B688" s="66" cm="1">
        <f t="array" ref="B688">IF(AND('Saleyard Weekly WA '!N691="",'Saleyard Weekly WA '!N691=""),B687,IF('Saleyard Weekly WA '!N691&lt;&gt;"",'Saleyard Weekly WA '!N691,AVERAGE(B687,INDEX('Saleyard Weekly WA '!M692:M,MATCH(FALSE,'Saleyard Weekly WA '!M692:M="",0)))))</f>
        <v>272.49517625390632</v>
      </c>
      <c r="C688" s="66" cm="1">
        <f t="array" ref="C688">IF(AND('Saleyard Weekly WA '!O691="",'Saleyard Weekly WA '!O691=""),C687,IF('Saleyard Weekly WA '!O691&lt;&gt;"",'Saleyard Weekly WA '!O691,AVERAGE(C687,INDEX('Saleyard Weekly WA '!N692:M,MATCH(FALSE,'Saleyard Weekly WA '!N692:M="",0)))))</f>
        <v>274.38013720898442</v>
      </c>
      <c r="D688" s="66" cm="1">
        <f t="array" ref="D688">IF(AND('Saleyard Weekly WA '!P691="",'Saleyard Weekly WA '!P691=""),D687,IF('Saleyard Weekly WA '!P691&lt;&gt;"",'Saleyard Weekly WA '!P691,AVERAGE(D687,INDEX('Saleyard Weekly WA '!O692:M,MATCH(FALSE,'Saleyard Weekly WA '!O692:M="",0)))))</f>
        <v>298.10715593359384</v>
      </c>
      <c r="E688" s="66" cm="1">
        <f t="array" ref="E688">IF(AND('Saleyard Weekly WA '!Q691="",'Saleyard Weekly WA '!Q691=""),E687,IF('Saleyard Weekly WA '!Q691&lt;&gt;"",'Saleyard Weekly WA '!Q691,AVERAGE(E687,INDEX('Saleyard Weekly WA '!P692:M,MATCH(FALSE,'Saleyard Weekly WA '!P692:M="",0)))))</f>
        <v>218.76148665039068</v>
      </c>
      <c r="F688" s="66" cm="1">
        <f t="array" ref="F688">IF(AND('Saleyard Weekly WA '!R691="",'Saleyard Weekly WA '!R691=""),F687,IF('Saleyard Weekly WA '!R691&lt;&gt;"",'Saleyard Weekly WA '!R691,AVERAGE(F687,INDEX('Saleyard Weekly WA '!Q692:M,MATCH(FALSE,'Saleyard Weekly WA '!Q692:M="",0)))))</f>
        <v>256.51839673632816</v>
      </c>
      <c r="G688" s="66" cm="1">
        <f t="array" ref="G688">IF(AND('Saleyard Weekly WA '!S691="",'Saleyard Weekly WA '!S691=""),G687,IF('Saleyard Weekly WA '!S691&lt;&gt;"",'Saleyard Weekly WA '!S691,AVERAGE(G687,INDEX('Saleyard Weekly WA '!R692:M,MATCH(FALSE,'Saleyard Weekly WA '!R692:M="",0)))))</f>
        <v>134.8585124667969</v>
      </c>
    </row>
    <row r="689" spans="1:7" x14ac:dyDescent="0.25">
      <c r="A689" s="36">
        <f>'Saleyard Weekly WA '!C692</f>
        <v>41340</v>
      </c>
      <c r="B689" s="66" cm="1">
        <f t="array" ref="B689">IF(AND('Saleyard Weekly WA '!N692="",'Saleyard Weekly WA '!N692=""),B688,IF('Saleyard Weekly WA '!N692&lt;&gt;"",'Saleyard Weekly WA '!N692,AVERAGE(B688,INDEX('Saleyard Weekly WA '!M693:M,MATCH(FALSE,'Saleyard Weekly WA '!M693:M="",0)))))</f>
        <v>292.50668800000005</v>
      </c>
      <c r="C689" s="66" cm="1">
        <f t="array" ref="C689">IF(AND('Saleyard Weekly WA '!O692="",'Saleyard Weekly WA '!O692=""),C688,IF('Saleyard Weekly WA '!O692&lt;&gt;"",'Saleyard Weekly WA '!O692,AVERAGE(C688,INDEX('Saleyard Weekly WA '!N693:M,MATCH(FALSE,'Saleyard Weekly WA '!N693:M="",0)))))</f>
        <v>305.94402740820317</v>
      </c>
      <c r="D689" s="66" cm="1">
        <f t="array" ref="D689">IF(AND('Saleyard Weekly WA '!P692="",'Saleyard Weekly WA '!P692=""),D688,IF('Saleyard Weekly WA '!P692&lt;&gt;"",'Saleyard Weekly WA '!P692,AVERAGE(D688,INDEX('Saleyard Weekly WA '!O693:M,MATCH(FALSE,'Saleyard Weekly WA '!O693:M="",0)))))</f>
        <v>293.08132816015626</v>
      </c>
      <c r="E689" s="66" cm="1">
        <f t="array" ref="E689">IF(AND('Saleyard Weekly WA '!Q692="",'Saleyard Weekly WA '!Q692=""),E688,IF('Saleyard Weekly WA '!Q692&lt;&gt;"",'Saleyard Weekly WA '!Q692,AVERAGE(E688,INDEX('Saleyard Weekly WA '!P693:M,MATCH(FALSE,'Saleyard Weekly WA '!P693:M="",0)))))</f>
        <v>273.48736832421878</v>
      </c>
      <c r="F689" s="66" cm="1">
        <f t="array" ref="F689">IF(AND('Saleyard Weekly WA '!R692="",'Saleyard Weekly WA '!R692=""),F688,IF('Saleyard Weekly WA '!R692&lt;&gt;"",'Saleyard Weekly WA '!R692,AVERAGE(F688,INDEX('Saleyard Weekly WA '!Q693:M,MATCH(FALSE,'Saleyard Weekly WA '!Q693:M="",0)))))</f>
        <v>255.48999678906256</v>
      </c>
      <c r="G689" s="66" cm="1">
        <f t="array" ref="G689">IF(AND('Saleyard Weekly WA '!S692="",'Saleyard Weekly WA '!S692=""),G688,IF('Saleyard Weekly WA '!S692&lt;&gt;"",'Saleyard Weekly WA '!S692,AVERAGE(G688,INDEX('Saleyard Weekly WA '!R693:M,MATCH(FALSE,'Saleyard Weekly WA '!R693:M="",0)))))</f>
        <v>159.65899574023442</v>
      </c>
    </row>
    <row r="690" spans="1:7" x14ac:dyDescent="0.25">
      <c r="A690" s="36">
        <f>'Saleyard Weekly WA '!C693</f>
        <v>41347</v>
      </c>
      <c r="B690" s="66" cm="1">
        <f t="array" ref="B690">IF(AND('Saleyard Weekly WA '!N693="",'Saleyard Weekly WA '!N693=""),B689,IF('Saleyard Weekly WA '!N693&lt;&gt;"",'Saleyard Weekly WA '!N693,AVERAGE(B689,INDEX('Saleyard Weekly WA '!M694:M,MATCH(FALSE,'Saleyard Weekly WA '!M694:M="",0)))))</f>
        <v>377.0338499648438</v>
      </c>
      <c r="C690" s="66" cm="1">
        <f t="array" ref="C690">IF(AND('Saleyard Weekly WA '!O693="",'Saleyard Weekly WA '!O693=""),C689,IF('Saleyard Weekly WA '!O693&lt;&gt;"",'Saleyard Weekly WA '!O693,AVERAGE(C689,INDEX('Saleyard Weekly WA '!N694:M,MATCH(FALSE,'Saleyard Weekly WA '!N694:M="",0)))))</f>
        <v>382.51201418359381</v>
      </c>
      <c r="D690" s="66" cm="1">
        <f t="array" ref="D690">IF(AND('Saleyard Weekly WA '!P693="",'Saleyard Weekly WA '!P693=""),D689,IF('Saleyard Weekly WA '!P693&lt;&gt;"",'Saleyard Weekly WA '!P693,AVERAGE(D689,INDEX('Saleyard Weekly WA '!O694:M,MATCH(FALSE,'Saleyard Weekly WA '!O694:M="",0)))))</f>
        <v>388.4803590605469</v>
      </c>
      <c r="E690" s="66" cm="1">
        <f t="array" ref="E690">IF(AND('Saleyard Weekly WA '!Q693="",'Saleyard Weekly WA '!Q693=""),E689,IF('Saleyard Weekly WA '!Q693&lt;&gt;"",'Saleyard Weekly WA '!Q693,AVERAGE(E689,INDEX('Saleyard Weekly WA '!P694:M,MATCH(FALSE,'Saleyard Weekly WA '!P694:M="",0)))))</f>
        <v>359.43717900976571</v>
      </c>
      <c r="F690" s="66" cm="1">
        <f t="array" ref="F690">IF(AND('Saleyard Weekly WA '!R693="",'Saleyard Weekly WA '!R693=""),F689,IF('Saleyard Weekly WA '!R693&lt;&gt;"",'Saleyard Weekly WA '!R693,AVERAGE(F689,INDEX('Saleyard Weekly WA '!Q694:M,MATCH(FALSE,'Saleyard Weekly WA '!Q694:M="",0)))))</f>
        <v>294.19741745703129</v>
      </c>
      <c r="G690" s="66" cm="1">
        <f t="array" ref="G690">IF(AND('Saleyard Weekly WA '!S693="",'Saleyard Weekly WA '!S693=""),G689,IF('Saleyard Weekly WA '!S693&lt;&gt;"",'Saleyard Weekly WA '!S693,AVERAGE(G689,INDEX('Saleyard Weekly WA '!R694:M,MATCH(FALSE,'Saleyard Weekly WA '!R694:M="",0)))))</f>
        <v>166.31483273632816</v>
      </c>
    </row>
    <row r="691" spans="1:7" x14ac:dyDescent="0.25">
      <c r="A691" s="36">
        <f>'Saleyard Weekly WA '!C694</f>
        <v>41354</v>
      </c>
      <c r="B691" s="66" cm="1">
        <f t="array" ref="B691">IF(AND('Saleyard Weekly WA '!N694="",'Saleyard Weekly WA '!N694=""),B690,IF('Saleyard Weekly WA '!N694&lt;&gt;"",'Saleyard Weekly WA '!N694,AVERAGE(B690,INDEX('Saleyard Weekly WA '!M695:M,MATCH(FALSE,'Saleyard Weekly WA '!M695:M="",0)))))</f>
        <v>363.51146954687511</v>
      </c>
      <c r="C691" s="66" cm="1">
        <f t="array" ref="C691">IF(AND('Saleyard Weekly WA '!O694="",'Saleyard Weekly WA '!O694=""),C690,IF('Saleyard Weekly WA '!O694&lt;&gt;"",'Saleyard Weekly WA '!O694,AVERAGE(C690,INDEX('Saleyard Weekly WA '!N695:M,MATCH(FALSE,'Saleyard Weekly WA '!N695:M="",0)))))</f>
        <v>366.36064032617196</v>
      </c>
      <c r="D691" s="66" cm="1">
        <f t="array" ref="D691">IF(AND('Saleyard Weekly WA '!P694="",'Saleyard Weekly WA '!P694=""),D690,IF('Saleyard Weekly WA '!P694&lt;&gt;"",'Saleyard Weekly WA '!P694,AVERAGE(D690,INDEX('Saleyard Weekly WA '!O695:M,MATCH(FALSE,'Saleyard Weekly WA '!O695:M="",0)))))</f>
        <v>363.7406613847657</v>
      </c>
      <c r="E691" s="66" cm="1">
        <f t="array" ref="E691">IF(AND('Saleyard Weekly WA '!Q694="",'Saleyard Weekly WA '!Q694=""),E690,IF('Saleyard Weekly WA '!Q694&lt;&gt;"",'Saleyard Weekly WA '!Q694,AVERAGE(E690,INDEX('Saleyard Weekly WA '!P695:M,MATCH(FALSE,'Saleyard Weekly WA '!P695:M="",0)))))</f>
        <v>351.43455865039067</v>
      </c>
      <c r="F691" s="66" cm="1">
        <f t="array" ref="F691">IF(AND('Saleyard Weekly WA '!R694="",'Saleyard Weekly WA '!R694=""),F690,IF('Saleyard Weekly WA '!R694&lt;&gt;"",'Saleyard Weekly WA '!R694,AVERAGE(F690,INDEX('Saleyard Weekly WA '!Q695:M,MATCH(FALSE,'Saleyard Weekly WA '!Q695:M="",0)))))</f>
        <v>366.58051226171881</v>
      </c>
      <c r="G691" s="66" cm="1">
        <f t="array" ref="G691">IF(AND('Saleyard Weekly WA '!S694="",'Saleyard Weekly WA '!S694=""),G690,IF('Saleyard Weekly WA '!S694&lt;&gt;"",'Saleyard Weekly WA '!S694,AVERAGE(G690,INDEX('Saleyard Weekly WA '!R695:M,MATCH(FALSE,'Saleyard Weekly WA '!R695:M="",0)))))</f>
        <v>163.12251600000005</v>
      </c>
    </row>
    <row r="692" spans="1:7" x14ac:dyDescent="0.25">
      <c r="A692" s="36">
        <f>'Saleyard Weekly WA '!C695</f>
        <v>41361</v>
      </c>
      <c r="B692" s="66" cm="1">
        <f t="array" ref="B692">IF(AND('Saleyard Weekly WA '!N695="",'Saleyard Weekly WA '!N695=""),B691,IF('Saleyard Weekly WA '!N695&lt;&gt;"",'Saleyard Weekly WA '!N695,AVERAGE(B691,INDEX('Saleyard Weekly WA '!M696:M,MATCH(FALSE,'Saleyard Weekly WA '!M696:M="",0)))))</f>
        <v>381.05174969260696</v>
      </c>
      <c r="C692" s="66" cm="1">
        <f t="array" ref="C692">IF(AND('Saleyard Weekly WA '!O695="",'Saleyard Weekly WA '!O695=""),C691,IF('Saleyard Weekly WA '!O695&lt;&gt;"",'Saleyard Weekly WA '!O695,AVERAGE(C691,INDEX('Saleyard Weekly WA '!N696:M,MATCH(FALSE,'Saleyard Weekly WA '!N696:M="",0)))))</f>
        <v>387.4481606498054</v>
      </c>
      <c r="D692" s="66" cm="1">
        <f t="array" ref="D692">IF(AND('Saleyard Weekly WA '!P695="",'Saleyard Weekly WA '!P695=""),D691,IF('Saleyard Weekly WA '!P695&lt;&gt;"",'Saleyard Weekly WA '!P695,AVERAGE(D691,INDEX('Saleyard Weekly WA '!O696:M,MATCH(FALSE,'Saleyard Weekly WA '!O696:M="",0)))))</f>
        <v>372.33924052918292</v>
      </c>
      <c r="E692" s="66" cm="1">
        <f t="array" ref="E692">IF(AND('Saleyard Weekly WA '!Q695="",'Saleyard Weekly WA '!Q695=""),E691,IF('Saleyard Weekly WA '!Q695&lt;&gt;"",'Saleyard Weekly WA '!Q695,AVERAGE(E691,INDEX('Saleyard Weekly WA '!P696:M,MATCH(FALSE,'Saleyard Weekly WA '!P696:M="",0)))))</f>
        <v>362.42606396498059</v>
      </c>
      <c r="F692" s="66" cm="1">
        <f t="array" ref="F692">IF(AND('Saleyard Weekly WA '!R695="",'Saleyard Weekly WA '!R695=""),F691,IF('Saleyard Weekly WA '!R695&lt;&gt;"",'Saleyard Weekly WA '!R695,AVERAGE(F691,INDEX('Saleyard Weekly WA '!Q696:M,MATCH(FALSE,'Saleyard Weekly WA '!Q696:M="",0)))))</f>
        <v>345.703984307393</v>
      </c>
      <c r="G692" s="66" cm="1">
        <f t="array" ref="G692">IF(AND('Saleyard Weekly WA '!S695="",'Saleyard Weekly WA '!S695=""),G691,IF('Saleyard Weekly WA '!S695&lt;&gt;"",'Saleyard Weekly WA '!S695,AVERAGE(G691,INDEX('Saleyard Weekly WA '!R696:M,MATCH(FALSE,'Saleyard Weekly WA '!R696:M="",0)))))</f>
        <v>167.4291261303502</v>
      </c>
    </row>
    <row r="693" spans="1:7" x14ac:dyDescent="0.25">
      <c r="A693" s="36">
        <f>'Saleyard Weekly WA '!C696</f>
        <v>41368</v>
      </c>
      <c r="B693" s="66" cm="1">
        <f t="array" ref="B693">IF(AND('Saleyard Weekly WA '!N696="",'Saleyard Weekly WA '!N696=""),B692,IF('Saleyard Weekly WA '!N696&lt;&gt;"",'Saleyard Weekly WA '!N696,AVERAGE(B692,INDEX('Saleyard Weekly WA '!M697:M,MATCH(FALSE,'Saleyard Weekly WA '!M697:M="",0)))))</f>
        <v>355.5227955525292</v>
      </c>
      <c r="C693" s="66" cm="1">
        <f t="array" ref="C693">IF(AND('Saleyard Weekly WA '!O696="",'Saleyard Weekly WA '!O696=""),C692,IF('Saleyard Weekly WA '!O696&lt;&gt;"",'Saleyard Weekly WA '!O696,AVERAGE(C692,INDEX('Saleyard Weekly WA '!N697:M,MATCH(FALSE,'Saleyard Weekly WA '!N697:M="",0)))))</f>
        <v>389.54990447859922</v>
      </c>
      <c r="D693" s="66" cm="1">
        <f t="array" ref="D693">IF(AND('Saleyard Weekly WA '!P696="",'Saleyard Weekly WA '!P696=""),D692,IF('Saleyard Weekly WA '!P696&lt;&gt;"",'Saleyard Weekly WA '!P696,AVERAGE(D692,INDEX('Saleyard Weekly WA '!O697:M,MATCH(FALSE,'Saleyard Weekly WA '!O697:M="",0)))))</f>
        <v>389.75100693968875</v>
      </c>
      <c r="E693" s="66" cm="1">
        <f t="array" ref="E693">IF(AND('Saleyard Weekly WA '!Q696="",'Saleyard Weekly WA '!Q696=""),E692,IF('Saleyard Weekly WA '!Q696&lt;&gt;"",'Saleyard Weekly WA '!Q696,AVERAGE(E692,INDEX('Saleyard Weekly WA '!P697:M,MATCH(FALSE,'Saleyard Weekly WA '!P697:M="",0)))))</f>
        <v>363.35958148832685</v>
      </c>
      <c r="F693" s="66" cm="1">
        <f t="array" ref="F693">IF(AND('Saleyard Weekly WA '!R696="",'Saleyard Weekly WA '!R696=""),F692,IF('Saleyard Weekly WA '!R696&lt;&gt;"",'Saleyard Weekly WA '!R696,AVERAGE(F692,INDEX('Saleyard Weekly WA '!Q697:M,MATCH(FALSE,'Saleyard Weekly WA '!Q697:M="",0)))))</f>
        <v>411.34220998638131</v>
      </c>
      <c r="G693" s="66" cm="1">
        <f t="array" ref="G693">IF(AND('Saleyard Weekly WA '!S696="",'Saleyard Weekly WA '!S696=""),G692,IF('Saleyard Weekly WA '!S696&lt;&gt;"",'Saleyard Weekly WA '!S696,AVERAGE(G692,INDEX('Saleyard Weekly WA '!R697:M,MATCH(FALSE,'Saleyard Weekly WA '!R697:M="",0)))))</f>
        <v>201.91313374124513</v>
      </c>
    </row>
    <row r="694" spans="1:7" x14ac:dyDescent="0.25">
      <c r="A694" s="36">
        <f>'Saleyard Weekly WA '!C697</f>
        <v>41375</v>
      </c>
      <c r="B694" s="66" cm="1">
        <f t="array" ref="B694">IF(AND('Saleyard Weekly WA '!N697="",'Saleyard Weekly WA '!N697=""),B693,IF('Saleyard Weekly WA '!N697&lt;&gt;"",'Saleyard Weekly WA '!N697,AVERAGE(B693,INDEX('Saleyard Weekly WA '!M698:M,MATCH(FALSE,'Saleyard Weekly WA '!M698:M="",0)))))</f>
        <v>345.58387850194555</v>
      </c>
      <c r="C694" s="66" cm="1">
        <f t="array" ref="C694">IF(AND('Saleyard Weekly WA '!O697="",'Saleyard Weekly WA '!O697=""),C693,IF('Saleyard Weekly WA '!O697&lt;&gt;"",'Saleyard Weekly WA '!O697,AVERAGE(C693,INDEX('Saleyard Weekly WA '!N698:M,MATCH(FALSE,'Saleyard Weekly WA '!N698:M="",0)))))</f>
        <v>402.56953566342412</v>
      </c>
      <c r="D694" s="66" cm="1">
        <f t="array" ref="D694">IF(AND('Saleyard Weekly WA '!P697="",'Saleyard Weekly WA '!P697=""),D693,IF('Saleyard Weekly WA '!P697&lt;&gt;"",'Saleyard Weekly WA '!P697,AVERAGE(D693,INDEX('Saleyard Weekly WA '!O698:M,MATCH(FALSE,'Saleyard Weekly WA '!O698:M="",0)))))</f>
        <v>385.22057469260704</v>
      </c>
      <c r="E694" s="66" cm="1">
        <f t="array" ref="E694">IF(AND('Saleyard Weekly WA '!Q697="",'Saleyard Weekly WA '!Q697=""),E693,IF('Saleyard Weekly WA '!Q697&lt;&gt;"",'Saleyard Weekly WA '!Q697,AVERAGE(E693,INDEX('Saleyard Weekly WA '!P698:M,MATCH(FALSE,'Saleyard Weekly WA '!P698:M="",0)))))</f>
        <v>341.86660876264597</v>
      </c>
      <c r="F694" s="66" cm="1">
        <f t="array" ref="F694">IF(AND('Saleyard Weekly WA '!R697="",'Saleyard Weekly WA '!R697=""),F693,IF('Saleyard Weekly WA '!R697&lt;&gt;"",'Saleyard Weekly WA '!R697,AVERAGE(F693,INDEX('Saleyard Weekly WA '!Q698:M,MATCH(FALSE,'Saleyard Weekly WA '!Q698:M="",0)))))</f>
        <v>397.8549887782101</v>
      </c>
      <c r="G694" s="66" cm="1">
        <f t="array" ref="G694">IF(AND('Saleyard Weekly WA '!S697="",'Saleyard Weekly WA '!S697=""),G693,IF('Saleyard Weekly WA '!S697&lt;&gt;"",'Saleyard Weekly WA '!S697,AVERAGE(G693,INDEX('Saleyard Weekly WA '!R698:M,MATCH(FALSE,'Saleyard Weekly WA '!R698:M="",0)))))</f>
        <v>187.59234285992218</v>
      </c>
    </row>
    <row r="695" spans="1:7" x14ac:dyDescent="0.25">
      <c r="A695" s="36">
        <f>'Saleyard Weekly WA '!C698</f>
        <v>41382</v>
      </c>
      <c r="B695" s="66" cm="1">
        <f t="array" ref="B695">IF(AND('Saleyard Weekly WA '!N698="",'Saleyard Weekly WA '!N698=""),B694,IF('Saleyard Weekly WA '!N698&lt;&gt;"",'Saleyard Weekly WA '!N698,AVERAGE(B694,INDEX('Saleyard Weekly WA '!M699:M,MATCH(FALSE,'Saleyard Weekly WA '!M699:M="",0)))))</f>
        <v>409.94309499805445</v>
      </c>
      <c r="C695" s="66" cm="1">
        <f t="array" ref="C695">IF(AND('Saleyard Weekly WA '!O698="",'Saleyard Weekly WA '!O698=""),C694,IF('Saleyard Weekly WA '!O698&lt;&gt;"",'Saleyard Weekly WA '!O698,AVERAGE(C694,INDEX('Saleyard Weekly WA '!N699:M,MATCH(FALSE,'Saleyard Weekly WA '!N699:M="",0)))))</f>
        <v>387.40910875097273</v>
      </c>
      <c r="D695" s="66" cm="1">
        <f t="array" ref="D695">IF(AND('Saleyard Weekly WA '!P698="",'Saleyard Weekly WA '!P698=""),D694,IF('Saleyard Weekly WA '!P698&lt;&gt;"",'Saleyard Weekly WA '!P698,AVERAGE(D694,INDEX('Saleyard Weekly WA '!O699:M,MATCH(FALSE,'Saleyard Weekly WA '!O699:M="",0)))))</f>
        <v>378.5736761361868</v>
      </c>
      <c r="E695" s="66" cm="1">
        <f t="array" ref="E695">IF(AND('Saleyard Weekly WA '!Q698="",'Saleyard Weekly WA '!Q698=""),E694,IF('Saleyard Weekly WA '!Q698&lt;&gt;"",'Saleyard Weekly WA '!Q698,AVERAGE(E694,INDEX('Saleyard Weekly WA '!P699:M,MATCH(FALSE,'Saleyard Weekly WA '!P699:M="",0)))))</f>
        <v>332.38535037548638</v>
      </c>
      <c r="F695" s="66" cm="1">
        <f t="array" ref="F695">IF(AND('Saleyard Weekly WA '!R698="",'Saleyard Weekly WA '!R698=""),F694,IF('Saleyard Weekly WA '!R698&lt;&gt;"",'Saleyard Weekly WA '!R698,AVERAGE(F694,INDEX('Saleyard Weekly WA '!Q699:M,MATCH(FALSE,'Saleyard Weekly WA '!Q699:M="",0)))))</f>
        <v>353.88796259338523</v>
      </c>
      <c r="G695" s="66" cm="1">
        <f t="array" ref="G695">IF(AND('Saleyard Weekly WA '!S698="",'Saleyard Weekly WA '!S698=""),G694,IF('Saleyard Weekly WA '!S698&lt;&gt;"",'Saleyard Weekly WA '!S698,AVERAGE(G694,INDEX('Saleyard Weekly WA '!R699:M,MATCH(FALSE,'Saleyard Weekly WA '!R699:M="",0)))))</f>
        <v>183.59730487159533</v>
      </c>
    </row>
    <row r="696" spans="1:7" x14ac:dyDescent="0.25">
      <c r="A696" s="36">
        <f>'Saleyard Weekly WA '!C699</f>
        <v>41389</v>
      </c>
      <c r="B696" s="66" cm="1">
        <f t="array" ref="B696">IF(AND('Saleyard Weekly WA '!N699="",'Saleyard Weekly WA '!N699=""),B695,IF('Saleyard Weekly WA '!N699&lt;&gt;"",'Saleyard Weekly WA '!N699,AVERAGE(B695,INDEX('Saleyard Weekly WA '!M700:M,MATCH(FALSE,'Saleyard Weekly WA '!M700:M="",0)))))</f>
        <v>396.09002548054474</v>
      </c>
      <c r="C696" s="66" cm="1">
        <f t="array" ref="C696">IF(AND('Saleyard Weekly WA '!O699="",'Saleyard Weekly WA '!O699=""),C695,IF('Saleyard Weekly WA '!O699&lt;&gt;"",'Saleyard Weekly WA '!O699,AVERAGE(C695,INDEX('Saleyard Weekly WA '!N700:M,MATCH(FALSE,'Saleyard Weekly WA '!N700:M="",0)))))</f>
        <v>403.64512428210116</v>
      </c>
      <c r="D696" s="66" cm="1">
        <f t="array" ref="D696">IF(AND('Saleyard Weekly WA '!P699="",'Saleyard Weekly WA '!P699=""),D695,IF('Saleyard Weekly WA '!P699&lt;&gt;"",'Saleyard Weekly WA '!P699,AVERAGE(D695,INDEX('Saleyard Weekly WA '!O700:M,MATCH(FALSE,'Saleyard Weekly WA '!O700:M="",0)))))</f>
        <v>415.6884523832685</v>
      </c>
      <c r="E696" s="66" cm="1">
        <f t="array" ref="E696">IF(AND('Saleyard Weekly WA '!Q699="",'Saleyard Weekly WA '!Q699=""),E695,IF('Saleyard Weekly WA '!Q699&lt;&gt;"",'Saleyard Weekly WA '!Q699,AVERAGE(E695,INDEX('Saleyard Weekly WA '!P700:M,MATCH(FALSE,'Saleyard Weekly WA '!P700:M="",0)))))</f>
        <v>371.13371353112842</v>
      </c>
      <c r="F696" s="66" cm="1">
        <f t="array" ref="F696">IF(AND('Saleyard Weekly WA '!R699="",'Saleyard Weekly WA '!R699=""),F695,IF('Saleyard Weekly WA '!R699&lt;&gt;"",'Saleyard Weekly WA '!R699,AVERAGE(F695,INDEX('Saleyard Weekly WA '!Q700:M,MATCH(FALSE,'Saleyard Weekly WA '!Q700:M="",0)))))</f>
        <v>317.81238579766534</v>
      </c>
      <c r="G696" s="66" cm="1">
        <f t="array" ref="G696">IF(AND('Saleyard Weekly WA '!S699="",'Saleyard Weekly WA '!S699=""),G695,IF('Saleyard Weekly WA '!S699&lt;&gt;"",'Saleyard Weekly WA '!S699,AVERAGE(G695,INDEX('Saleyard Weekly WA '!R700:M,MATCH(FALSE,'Saleyard Weekly WA '!R700:M="",0)))))</f>
        <v>189.35845229961089</v>
      </c>
    </row>
    <row r="697" spans="1:7" x14ac:dyDescent="0.25">
      <c r="A697" s="36">
        <f>'Saleyard Weekly WA '!C700</f>
        <v>41396</v>
      </c>
      <c r="B697" s="66" cm="1">
        <f t="array" ref="B697">IF(AND('Saleyard Weekly WA '!N700="",'Saleyard Weekly WA '!N700=""),B696,IF('Saleyard Weekly WA '!N700&lt;&gt;"",'Saleyard Weekly WA '!N700,AVERAGE(B696,INDEX('Saleyard Weekly WA '!M701:M,MATCH(FALSE,'Saleyard Weekly WA '!M701:M="",0)))))</f>
        <v>412.62962383657589</v>
      </c>
      <c r="C697" s="66" cm="1">
        <f t="array" ref="C697">IF(AND('Saleyard Weekly WA '!O700="",'Saleyard Weekly WA '!O700=""),C696,IF('Saleyard Weekly WA '!O700&lt;&gt;"",'Saleyard Weekly WA '!O700,AVERAGE(C696,INDEX('Saleyard Weekly WA '!N701:M,MATCH(FALSE,'Saleyard Weekly WA '!N701:M="",0)))))</f>
        <v>406.94887361284049</v>
      </c>
      <c r="D697" s="66" cm="1">
        <f t="array" ref="D697">IF(AND('Saleyard Weekly WA '!P700="",'Saleyard Weekly WA '!P700=""),D696,IF('Saleyard Weekly WA '!P700&lt;&gt;"",'Saleyard Weekly WA '!P700,AVERAGE(D696,INDEX('Saleyard Weekly WA '!O701:M,MATCH(FALSE,'Saleyard Weekly WA '!O701:M="",0)))))</f>
        <v>417.77719799610895</v>
      </c>
      <c r="E697" s="66" cm="1">
        <f t="array" ref="E697">IF(AND('Saleyard Weekly WA '!Q700="",'Saleyard Weekly WA '!Q700=""),E696,IF('Saleyard Weekly WA '!Q700&lt;&gt;"",'Saleyard Weekly WA '!Q700,AVERAGE(E696,INDEX('Saleyard Weekly WA '!P701:M,MATCH(FALSE,'Saleyard Weekly WA '!P701:M="",0)))))</f>
        <v>366.20372786770429</v>
      </c>
      <c r="F697" s="66" cm="1">
        <f t="array" ref="F697">IF(AND('Saleyard Weekly WA '!R700="",'Saleyard Weekly WA '!R700=""),F696,IF('Saleyard Weekly WA '!R700&lt;&gt;"",'Saleyard Weekly WA '!R700,AVERAGE(F696,INDEX('Saleyard Weekly WA '!Q701:M,MATCH(FALSE,'Saleyard Weekly WA '!Q701:M="",0)))))</f>
        <v>348.55072606420231</v>
      </c>
      <c r="G697" s="66" cm="1">
        <f t="array" ref="G697">IF(AND('Saleyard Weekly WA '!S700="",'Saleyard Weekly WA '!S700=""),G696,IF('Saleyard Weekly WA '!S700&lt;&gt;"",'Saleyard Weekly WA '!S700,AVERAGE(G696,INDEX('Saleyard Weekly WA '!R701:M,MATCH(FALSE,'Saleyard Weekly WA '!R701:M="",0)))))</f>
        <v>177.21102060116732</v>
      </c>
    </row>
    <row r="698" spans="1:7" x14ac:dyDescent="0.25">
      <c r="A698" s="36">
        <f>'Saleyard Weekly WA '!C701</f>
        <v>41403</v>
      </c>
      <c r="B698" s="66" cm="1">
        <f t="array" ref="B698">IF(AND('Saleyard Weekly WA '!N701="",'Saleyard Weekly WA '!N701=""),B697,IF('Saleyard Weekly WA '!N701&lt;&gt;"",'Saleyard Weekly WA '!N701,AVERAGE(B697,INDEX('Saleyard Weekly WA '!M702:M,MATCH(FALSE,'Saleyard Weekly WA '!M702:M="",0)))))</f>
        <v>388.8927598521401</v>
      </c>
      <c r="C698" s="66" cm="1">
        <f t="array" ref="C698">IF(AND('Saleyard Weekly WA '!O701="",'Saleyard Weekly WA '!O701=""),C697,IF('Saleyard Weekly WA '!O701&lt;&gt;"",'Saleyard Weekly WA '!O701,AVERAGE(C697,INDEX('Saleyard Weekly WA '!N702:M,MATCH(FALSE,'Saleyard Weekly WA '!N702:M="",0)))))</f>
        <v>397.26262980155644</v>
      </c>
      <c r="D698" s="66" cm="1">
        <f t="array" ref="D698">IF(AND('Saleyard Weekly WA '!P701="",'Saleyard Weekly WA '!P701=""),D697,IF('Saleyard Weekly WA '!P701&lt;&gt;"",'Saleyard Weekly WA '!P701,AVERAGE(D697,INDEX('Saleyard Weekly WA '!O702:M,MATCH(FALSE,'Saleyard Weekly WA '!O702:M="",0)))))</f>
        <v>390.43705769455249</v>
      </c>
      <c r="E698" s="66" cm="1">
        <f t="array" ref="E698">IF(AND('Saleyard Weekly WA '!Q701="",'Saleyard Weekly WA '!Q701=""),E697,IF('Saleyard Weekly WA '!Q701&lt;&gt;"",'Saleyard Weekly WA '!Q701,AVERAGE(E697,INDEX('Saleyard Weekly WA '!P702:M,MATCH(FALSE,'Saleyard Weekly WA '!P702:M="",0)))))</f>
        <v>401.18284301361871</v>
      </c>
      <c r="F698" s="66" cm="1">
        <f t="array" ref="F698">IF(AND('Saleyard Weekly WA '!R701="",'Saleyard Weekly WA '!R701=""),F697,IF('Saleyard Weekly WA '!R701&lt;&gt;"",'Saleyard Weekly WA '!R701,AVERAGE(F697,INDEX('Saleyard Weekly WA '!Q702:M,MATCH(FALSE,'Saleyard Weekly WA '!Q702:M="",0)))))</f>
        <v>314.53042326848254</v>
      </c>
      <c r="G698" s="66" cm="1">
        <f t="array" ref="G698">IF(AND('Saleyard Weekly WA '!S701="",'Saleyard Weekly WA '!S701=""),G697,IF('Saleyard Weekly WA '!S701&lt;&gt;"",'Saleyard Weekly WA '!S701,AVERAGE(G697,INDEX('Saleyard Weekly WA '!R702:M,MATCH(FALSE,'Saleyard Weekly WA '!R702:M="",0)))))</f>
        <v>191.06496684435797</v>
      </c>
    </row>
    <row r="699" spans="1:7" x14ac:dyDescent="0.25">
      <c r="A699" s="36">
        <f>'Saleyard Weekly WA '!C702</f>
        <v>41410</v>
      </c>
      <c r="B699" s="66" cm="1">
        <f t="array" ref="B699">IF(AND('Saleyard Weekly WA '!N702="",'Saleyard Weekly WA '!N702=""),B698,IF('Saleyard Weekly WA '!N702&lt;&gt;"",'Saleyard Weekly WA '!N702,AVERAGE(B698,INDEX('Saleyard Weekly WA '!M703:M,MATCH(FALSE,'Saleyard Weekly WA '!M703:M="",0)))))</f>
        <v>392.5018061692607</v>
      </c>
      <c r="C699" s="66" cm="1">
        <f t="array" ref="C699">IF(AND('Saleyard Weekly WA '!O702="",'Saleyard Weekly WA '!O702=""),C698,IF('Saleyard Weekly WA '!O702&lt;&gt;"",'Saleyard Weekly WA '!O702,AVERAGE(C698,INDEX('Saleyard Weekly WA '!N703:M,MATCH(FALSE,'Saleyard Weekly WA '!N703:M="",0)))))</f>
        <v>409.41228530739301</v>
      </c>
      <c r="D699" s="66" cm="1">
        <f t="array" ref="D699">IF(AND('Saleyard Weekly WA '!P702="",'Saleyard Weekly WA '!P702=""),D698,IF('Saleyard Weekly WA '!P702&lt;&gt;"",'Saleyard Weekly WA '!P702,AVERAGE(D698,INDEX('Saleyard Weekly WA '!O703:M,MATCH(FALSE,'Saleyard Weekly WA '!O703:M="",0)))))</f>
        <v>403.39928748249025</v>
      </c>
      <c r="E699" s="66" cm="1">
        <f t="array" ref="E699">IF(AND('Saleyard Weekly WA '!Q702="",'Saleyard Weekly WA '!Q702=""),E698,IF('Saleyard Weekly WA '!Q702&lt;&gt;"",'Saleyard Weekly WA '!Q702,AVERAGE(E698,INDEX('Saleyard Weekly WA '!P703:M,MATCH(FALSE,'Saleyard Weekly WA '!P703:M="",0)))))</f>
        <v>334.46362579571985</v>
      </c>
      <c r="F699" s="66" cm="1">
        <f t="array" ref="F699">IF(AND('Saleyard Weekly WA '!R702="",'Saleyard Weekly WA '!R702=""),F698,IF('Saleyard Weekly WA '!R702&lt;&gt;"",'Saleyard Weekly WA '!R702,AVERAGE(F698,INDEX('Saleyard Weekly WA '!Q703:M,MATCH(FALSE,'Saleyard Weekly WA '!Q703:M="",0)))))</f>
        <v>326.86405758171202</v>
      </c>
      <c r="G699" s="66" cm="1">
        <f t="array" ref="G699">IF(AND('Saleyard Weekly WA '!S702="",'Saleyard Weekly WA '!S702=""),G698,IF('Saleyard Weekly WA '!S702&lt;&gt;"",'Saleyard Weekly WA '!S702,AVERAGE(G698,INDEX('Saleyard Weekly WA '!R703:M,MATCH(FALSE,'Saleyard Weekly WA '!R703:M="",0)))))</f>
        <v>216.63850714396887</v>
      </c>
    </row>
    <row r="700" spans="1:7" x14ac:dyDescent="0.25">
      <c r="A700" s="36">
        <f>'Saleyard Weekly WA '!C703</f>
        <v>41417</v>
      </c>
      <c r="B700" s="66" cm="1">
        <f t="array" ref="B700">IF(AND('Saleyard Weekly WA '!N703="",'Saleyard Weekly WA '!N703=""),B699,IF('Saleyard Weekly WA '!N703&lt;&gt;"",'Saleyard Weekly WA '!N703,AVERAGE(B699,INDEX('Saleyard Weekly WA '!M704:M,MATCH(FALSE,'Saleyard Weekly WA '!M704:M="",0)))))</f>
        <v>427.63378478015568</v>
      </c>
      <c r="C700" s="66" cm="1">
        <f t="array" ref="C700">IF(AND('Saleyard Weekly WA '!O703="",'Saleyard Weekly WA '!O703=""),C699,IF('Saleyard Weekly WA '!O703&lt;&gt;"",'Saleyard Weekly WA '!O703,AVERAGE(C699,INDEX('Saleyard Weekly WA '!N704:M,MATCH(FALSE,'Saleyard Weekly WA '!N704:M="",0)))))</f>
        <v>429.92302217704281</v>
      </c>
      <c r="D700" s="66" cm="1">
        <f t="array" ref="D700">IF(AND('Saleyard Weekly WA '!P703="",'Saleyard Weekly WA '!P703=""),D699,IF('Saleyard Weekly WA '!P703&lt;&gt;"",'Saleyard Weekly WA '!P703,AVERAGE(D699,INDEX('Saleyard Weekly WA '!O704:M,MATCH(FALSE,'Saleyard Weekly WA '!O704:M="",0)))))</f>
        <v>421.00735625291833</v>
      </c>
      <c r="E700" s="66" cm="1">
        <f t="array" ref="E700">IF(AND('Saleyard Weekly WA '!Q703="",'Saleyard Weekly WA '!Q703=""),E699,IF('Saleyard Weekly WA '!Q703&lt;&gt;"",'Saleyard Weekly WA '!Q703,AVERAGE(E699,INDEX('Saleyard Weekly WA '!P704:M,MATCH(FALSE,'Saleyard Weekly WA '!P704:M="",0)))))</f>
        <v>386.93786476848248</v>
      </c>
      <c r="F700" s="66" cm="1">
        <f t="array" ref="F700">IF(AND('Saleyard Weekly WA '!R703="",'Saleyard Weekly WA '!R703=""),F699,IF('Saleyard Weekly WA '!R703&lt;&gt;"",'Saleyard Weekly WA '!R703,AVERAGE(F699,INDEX('Saleyard Weekly WA '!Q704:M,MATCH(FALSE,'Saleyard Weekly WA '!Q704:M="",0)))))</f>
        <v>405.70032643774317</v>
      </c>
      <c r="G700" s="66" cm="1">
        <f t="array" ref="G700">IF(AND('Saleyard Weekly WA '!S703="",'Saleyard Weekly WA '!S703=""),G699,IF('Saleyard Weekly WA '!S703&lt;&gt;"",'Saleyard Weekly WA '!S703,AVERAGE(G699,INDEX('Saleyard Weekly WA '!R704:M,MATCH(FALSE,'Saleyard Weekly WA '!R704:M="",0)))))</f>
        <v>240.92394321400781</v>
      </c>
    </row>
    <row r="701" spans="1:7" x14ac:dyDescent="0.25">
      <c r="A701" s="36">
        <f>'Saleyard Weekly WA '!C704</f>
        <v>41424</v>
      </c>
      <c r="B701" s="66" cm="1">
        <f t="array" ref="B701">IF(AND('Saleyard Weekly WA '!N704="",'Saleyard Weekly WA '!N704=""),B700,IF('Saleyard Weekly WA '!N704&lt;&gt;"",'Saleyard Weekly WA '!N704,AVERAGE(B700,INDEX('Saleyard Weekly WA '!M705:M,MATCH(FALSE,'Saleyard Weekly WA '!M705:M="",0)))))</f>
        <v>431.4346622684825</v>
      </c>
      <c r="C701" s="66" cm="1">
        <f t="array" ref="C701">IF(AND('Saleyard Weekly WA '!O704="",'Saleyard Weekly WA '!O704=""),C700,IF('Saleyard Weekly WA '!O704&lt;&gt;"",'Saleyard Weekly WA '!O704,AVERAGE(C700,INDEX('Saleyard Weekly WA '!N705:M,MATCH(FALSE,'Saleyard Weekly WA '!N705:M="",0)))))</f>
        <v>425.3842178171206</v>
      </c>
      <c r="D701" s="66" cm="1">
        <f t="array" ref="D701">IF(AND('Saleyard Weekly WA '!P704="",'Saleyard Weekly WA '!P704=""),D700,IF('Saleyard Weekly WA '!P704&lt;&gt;"",'Saleyard Weekly WA '!P704,AVERAGE(D700,INDEX('Saleyard Weekly WA '!O705:M,MATCH(FALSE,'Saleyard Weekly WA '!O705:M="",0)))))</f>
        <v>403.52159464396891</v>
      </c>
      <c r="E701" s="66" cm="1">
        <f t="array" ref="E701">IF(AND('Saleyard Weekly WA '!Q704="",'Saleyard Weekly WA '!Q704=""),E700,IF('Saleyard Weekly WA '!Q704&lt;&gt;"",'Saleyard Weekly WA '!Q704,AVERAGE(E700,INDEX('Saleyard Weekly WA '!P705:M,MATCH(FALSE,'Saleyard Weekly WA '!P705:M="",0)))))</f>
        <v>423.13698018287937</v>
      </c>
      <c r="F701" s="66" cm="1">
        <f t="array" ref="F701">IF(AND('Saleyard Weekly WA '!R704="",'Saleyard Weekly WA '!R704=""),F700,IF('Saleyard Weekly WA '!R704&lt;&gt;"",'Saleyard Weekly WA '!R704,AVERAGE(F700,INDEX('Saleyard Weekly WA '!Q705:M,MATCH(FALSE,'Saleyard Weekly WA '!Q705:M="",0)))))</f>
        <v>397.09045816536968</v>
      </c>
      <c r="G701" s="66" cm="1">
        <f t="array" ref="G701">IF(AND('Saleyard Weekly WA '!S704="",'Saleyard Weekly WA '!S704=""),G700,IF('Saleyard Weekly WA '!S704&lt;&gt;"",'Saleyard Weekly WA '!S704,AVERAGE(G700,INDEX('Saleyard Weekly WA '!R705:M,MATCH(FALSE,'Saleyard Weekly WA '!R705:M="",0)))))</f>
        <v>262.58159218871594</v>
      </c>
    </row>
    <row r="702" spans="1:7" x14ac:dyDescent="0.25">
      <c r="A702" s="36">
        <f>'Saleyard Weekly WA '!C705</f>
        <v>41431</v>
      </c>
      <c r="B702" s="66" cm="1">
        <f t="array" ref="B702">IF(AND('Saleyard Weekly WA '!N705="",'Saleyard Weekly WA '!N705=""),B701,IF('Saleyard Weekly WA '!N705&lt;&gt;"",'Saleyard Weekly WA '!N705,AVERAGE(B701,INDEX('Saleyard Weekly WA '!M706:M,MATCH(FALSE,'Saleyard Weekly WA '!M706:M="",0)))))</f>
        <v>427.00053289299609</v>
      </c>
      <c r="C702" s="66" cm="1">
        <f t="array" ref="C702">IF(AND('Saleyard Weekly WA '!O705="",'Saleyard Weekly WA '!O705=""),C701,IF('Saleyard Weekly WA '!O705&lt;&gt;"",'Saleyard Weekly WA '!O705,AVERAGE(C701,INDEX('Saleyard Weekly WA '!N706:M,MATCH(FALSE,'Saleyard Weekly WA '!N706:M="",0)))))</f>
        <v>455.25438861673149</v>
      </c>
      <c r="D702" s="66" cm="1">
        <f t="array" ref="D702">IF(AND('Saleyard Weekly WA '!P705="",'Saleyard Weekly WA '!P705=""),D701,IF('Saleyard Weekly WA '!P705&lt;&gt;"",'Saleyard Weekly WA '!P705,AVERAGE(D701,INDEX('Saleyard Weekly WA '!O706:M,MATCH(FALSE,'Saleyard Weekly WA '!O706:M="",0)))))</f>
        <v>474.90633507587546</v>
      </c>
      <c r="E702" s="66" cm="1">
        <f t="array" ref="E702">IF(AND('Saleyard Weekly WA '!Q705="",'Saleyard Weekly WA '!Q705=""),E701,IF('Saleyard Weekly WA '!Q705&lt;&gt;"",'Saleyard Weekly WA '!Q705,AVERAGE(E701,INDEX('Saleyard Weekly WA '!P706:M,MATCH(FALSE,'Saleyard Weekly WA '!P706:M="",0)))))</f>
        <v>448.33475203891049</v>
      </c>
      <c r="F702" s="66" cm="1">
        <f t="array" ref="F702">IF(AND('Saleyard Weekly WA '!R705="",'Saleyard Weekly WA '!R705=""),F701,IF('Saleyard Weekly WA '!R705&lt;&gt;"",'Saleyard Weekly WA '!R705,AVERAGE(F701,INDEX('Saleyard Weekly WA '!Q706:M,MATCH(FALSE,'Saleyard Weekly WA '!Q706:M="",0)))))</f>
        <v>391.11393706809338</v>
      </c>
      <c r="G702" s="66" cm="1">
        <f t="array" ref="G702">IF(AND('Saleyard Weekly WA '!S705="",'Saleyard Weekly WA '!S705=""),G701,IF('Saleyard Weekly WA '!S705&lt;&gt;"",'Saleyard Weekly WA '!S705,AVERAGE(G701,INDEX('Saleyard Weekly WA '!R706:M,MATCH(FALSE,'Saleyard Weekly WA '!R706:M="",0)))))</f>
        <v>282.85915594941639</v>
      </c>
    </row>
    <row r="703" spans="1:7" x14ac:dyDescent="0.25">
      <c r="A703" s="36">
        <f>'Saleyard Weekly WA '!C706</f>
        <v>41438</v>
      </c>
      <c r="B703" s="66" cm="1">
        <f t="array" ref="B703">IF(AND('Saleyard Weekly WA '!N706="",'Saleyard Weekly WA '!N706=""),B702,IF('Saleyard Weekly WA '!N706&lt;&gt;"",'Saleyard Weekly WA '!N706,AVERAGE(B702,INDEX('Saleyard Weekly WA '!M707:M,MATCH(FALSE,'Saleyard Weekly WA '!M707:M="",0)))))</f>
        <v>426.89308965564203</v>
      </c>
      <c r="C703" s="66" cm="1">
        <f t="array" ref="C703">IF(AND('Saleyard Weekly WA '!O706="",'Saleyard Weekly WA '!O706=""),C702,IF('Saleyard Weekly WA '!O706&lt;&gt;"",'Saleyard Weekly WA '!O706,AVERAGE(C702,INDEX('Saleyard Weekly WA '!N707:M,MATCH(FALSE,'Saleyard Weekly WA '!N707:M="",0)))))</f>
        <v>406.09031108365764</v>
      </c>
      <c r="D703" s="66" cm="1">
        <f t="array" ref="D703">IF(AND('Saleyard Weekly WA '!P706="",'Saleyard Weekly WA '!P706=""),D702,IF('Saleyard Weekly WA '!P706&lt;&gt;"",'Saleyard Weekly WA '!P706,AVERAGE(D702,INDEX('Saleyard Weekly WA '!O707:M,MATCH(FALSE,'Saleyard Weekly WA '!O707:M="",0)))))</f>
        <v>422.20493659143972</v>
      </c>
      <c r="E703" s="66" cm="1">
        <f t="array" ref="E703">IF(AND('Saleyard Weekly WA '!Q706="",'Saleyard Weekly WA '!Q706=""),E702,IF('Saleyard Weekly WA '!Q706&lt;&gt;"",'Saleyard Weekly WA '!Q706,AVERAGE(E702,INDEX('Saleyard Weekly WA '!P707:M,MATCH(FALSE,'Saleyard Weekly WA '!P707:M="",0)))))</f>
        <v>395.597090114786</v>
      </c>
      <c r="F703" s="66" cm="1">
        <f t="array" ref="F703">IF(AND('Saleyard Weekly WA '!R706="",'Saleyard Weekly WA '!R706=""),F702,IF('Saleyard Weekly WA '!R706&lt;&gt;"",'Saleyard Weekly WA '!R706,AVERAGE(F702,INDEX('Saleyard Weekly WA '!Q707:M,MATCH(FALSE,'Saleyard Weekly WA '!Q707:M="",0)))))</f>
        <v>401.85974147081714</v>
      </c>
      <c r="G703" s="66" cm="1">
        <f t="array" ref="G703">IF(AND('Saleyard Weekly WA '!S706="",'Saleyard Weekly WA '!S706=""),G702,IF('Saleyard Weekly WA '!S706&lt;&gt;"",'Saleyard Weekly WA '!S706,AVERAGE(G702,INDEX('Saleyard Weekly WA '!R707:M,MATCH(FALSE,'Saleyard Weekly WA '!R707:M="",0)))))</f>
        <v>272.80956827821012</v>
      </c>
    </row>
    <row r="704" spans="1:7" x14ac:dyDescent="0.25">
      <c r="A704" s="36">
        <f>'Saleyard Weekly WA '!C707</f>
        <v>41445</v>
      </c>
      <c r="B704" s="66" cm="1">
        <f t="array" ref="B704">IF(AND('Saleyard Weekly WA '!N707="",'Saleyard Weekly WA '!N707=""),B703,IF('Saleyard Weekly WA '!N707&lt;&gt;"",'Saleyard Weekly WA '!N707,AVERAGE(B703,INDEX('Saleyard Weekly WA '!M708:M,MATCH(FALSE,'Saleyard Weekly WA '!M708:M="",0)))))</f>
        <v>411.6365473404669</v>
      </c>
      <c r="C704" s="66" cm="1">
        <f t="array" ref="C704">IF(AND('Saleyard Weekly WA '!O707="",'Saleyard Weekly WA '!O707=""),C703,IF('Saleyard Weekly WA '!O707&lt;&gt;"",'Saleyard Weekly WA '!O707,AVERAGE(C703,INDEX('Saleyard Weekly WA '!N708:M,MATCH(FALSE,'Saleyard Weekly WA '!N708:M="",0)))))</f>
        <v>428.88536737937744</v>
      </c>
      <c r="D704" s="66" cm="1">
        <f t="array" ref="D704">IF(AND('Saleyard Weekly WA '!P707="",'Saleyard Weekly WA '!P707=""),D703,IF('Saleyard Weekly WA '!P707&lt;&gt;"",'Saleyard Weekly WA '!P707,AVERAGE(D703,INDEX('Saleyard Weekly WA '!O708:M,MATCH(FALSE,'Saleyard Weekly WA '!O708:M="",0)))))</f>
        <v>446.92703032101167</v>
      </c>
      <c r="E704" s="66" cm="1">
        <f t="array" ref="E704">IF(AND('Saleyard Weekly WA '!Q707="",'Saleyard Weekly WA '!Q707=""),E703,IF('Saleyard Weekly WA '!Q707&lt;&gt;"",'Saleyard Weekly WA '!Q707,AVERAGE(E703,INDEX('Saleyard Weekly WA '!P708:M,MATCH(FALSE,'Saleyard Weekly WA '!P708:M="",0)))))</f>
        <v>407.88526491050578</v>
      </c>
      <c r="F704" s="66" cm="1">
        <f t="array" ref="F704">IF(AND('Saleyard Weekly WA '!R707="",'Saleyard Weekly WA '!R707=""),F703,IF('Saleyard Weekly WA '!R707&lt;&gt;"",'Saleyard Weekly WA '!R707,AVERAGE(F703,INDEX('Saleyard Weekly WA '!Q708:M,MATCH(FALSE,'Saleyard Weekly WA '!Q708:M="",0)))))</f>
        <v>398.91866470428016</v>
      </c>
      <c r="G704" s="66" cm="1">
        <f t="array" ref="G704">IF(AND('Saleyard Weekly WA '!S707="",'Saleyard Weekly WA '!S707=""),G703,IF('Saleyard Weekly WA '!S707&lt;&gt;"",'Saleyard Weekly WA '!S707,AVERAGE(G703,INDEX('Saleyard Weekly WA '!R708:M,MATCH(FALSE,'Saleyard Weekly WA '!R708:M="",0)))))</f>
        <v>255.49204145914399</v>
      </c>
    </row>
    <row r="705" spans="1:7" x14ac:dyDescent="0.25">
      <c r="A705" s="36">
        <f>'Saleyard Weekly WA '!C708</f>
        <v>41452</v>
      </c>
      <c r="B705" s="66" cm="1">
        <f t="array" ref="B705">IF(AND('Saleyard Weekly WA '!N708="",'Saleyard Weekly WA '!N708=""),B704,IF('Saleyard Weekly WA '!N708&lt;&gt;"",'Saleyard Weekly WA '!N708,AVERAGE(B704,INDEX('Saleyard Weekly WA '!M709:M,MATCH(FALSE,'Saleyard Weekly WA '!M709:M="",0)))))</f>
        <v>419.36863765384618</v>
      </c>
      <c r="C705" s="66" cm="1">
        <f t="array" ref="C705">IF(AND('Saleyard Weekly WA '!O708="",'Saleyard Weekly WA '!O708=""),C704,IF('Saleyard Weekly WA '!O708&lt;&gt;"",'Saleyard Weekly WA '!O708,AVERAGE(C704,INDEX('Saleyard Weekly WA '!N709:M,MATCH(FALSE,'Saleyard Weekly WA '!N709:M="",0)))))</f>
        <v>448.32290488269234</v>
      </c>
      <c r="D705" s="66" cm="1">
        <f t="array" ref="D705">IF(AND('Saleyard Weekly WA '!P708="",'Saleyard Weekly WA '!P708=""),D704,IF('Saleyard Weekly WA '!P708&lt;&gt;"",'Saleyard Weekly WA '!P708,AVERAGE(D704,INDEX('Saleyard Weekly WA '!O709:M,MATCH(FALSE,'Saleyard Weekly WA '!O709:M="",0)))))</f>
        <v>436.65898081730774</v>
      </c>
      <c r="E705" s="66" cm="1">
        <f t="array" ref="E705">IF(AND('Saleyard Weekly WA '!Q708="",'Saleyard Weekly WA '!Q708=""),E704,IF('Saleyard Weekly WA '!Q708&lt;&gt;"",'Saleyard Weekly WA '!Q708,AVERAGE(E704,INDEX('Saleyard Weekly WA '!P709:M,MATCH(FALSE,'Saleyard Weekly WA '!P709:M="",0)))))</f>
        <v>390.92168768846153</v>
      </c>
      <c r="F705" s="66" cm="1">
        <f t="array" ref="F705">IF(AND('Saleyard Weekly WA '!R708="",'Saleyard Weekly WA '!R708=""),F704,IF('Saleyard Weekly WA '!R708&lt;&gt;"",'Saleyard Weekly WA '!R708,AVERAGE(F704,INDEX('Saleyard Weekly WA '!Q709:M,MATCH(FALSE,'Saleyard Weekly WA '!Q709:M="",0)))))</f>
        <v>398.0492799192308</v>
      </c>
      <c r="G705" s="66" cm="1">
        <f t="array" ref="G705">IF(AND('Saleyard Weekly WA '!S708="",'Saleyard Weekly WA '!S708=""),G704,IF('Saleyard Weekly WA '!S708&lt;&gt;"",'Saleyard Weekly WA '!S708,AVERAGE(G704,INDEX('Saleyard Weekly WA '!R709:M,MATCH(FALSE,'Saleyard Weekly WA '!R709:M="",0)))))</f>
        <v>250.02212473846154</v>
      </c>
    </row>
    <row r="706" spans="1:7" x14ac:dyDescent="0.25">
      <c r="A706" s="36">
        <f>'Saleyard Weekly WA '!C709</f>
        <v>41459</v>
      </c>
      <c r="B706" s="66" cm="1">
        <f t="array" ref="B706">IF(AND('Saleyard Weekly WA '!N709="",'Saleyard Weekly WA '!N709=""),B705,IF('Saleyard Weekly WA '!N709&lt;&gt;"",'Saleyard Weekly WA '!N709,AVERAGE(B705,INDEX('Saleyard Weekly WA '!M710:M,MATCH(FALSE,'Saleyard Weekly WA '!M710:M="",0)))))</f>
        <v>376.15339488076927</v>
      </c>
      <c r="C706" s="66" cm="1">
        <f t="array" ref="C706">IF(AND('Saleyard Weekly WA '!O709="",'Saleyard Weekly WA '!O709=""),C705,IF('Saleyard Weekly WA '!O709&lt;&gt;"",'Saleyard Weekly WA '!O709,AVERAGE(C705,INDEX('Saleyard Weekly WA '!N710:M,MATCH(FALSE,'Saleyard Weekly WA '!N710:M="",0)))))</f>
        <v>458.75450896538467</v>
      </c>
      <c r="D706" s="66" cm="1">
        <f t="array" ref="D706">IF(AND('Saleyard Weekly WA '!P709="",'Saleyard Weekly WA '!P709=""),D705,IF('Saleyard Weekly WA '!P709&lt;&gt;"",'Saleyard Weekly WA '!P709,AVERAGE(D705,INDEX('Saleyard Weekly WA '!O710:M,MATCH(FALSE,'Saleyard Weekly WA '!O710:M="",0)))))</f>
        <v>450.06343315000004</v>
      </c>
      <c r="E706" s="66" cm="1">
        <f t="array" ref="E706">IF(AND('Saleyard Weekly WA '!Q709="",'Saleyard Weekly WA '!Q709=""),E705,IF('Saleyard Weekly WA '!Q709&lt;&gt;"",'Saleyard Weekly WA '!Q709,AVERAGE(E705,INDEX('Saleyard Weekly WA '!P710:M,MATCH(FALSE,'Saleyard Weekly WA '!P710:M="",0)))))</f>
        <v>416.7643026596154</v>
      </c>
      <c r="F706" s="66" cm="1">
        <f t="array" ref="F706">IF(AND('Saleyard Weekly WA '!R709="",'Saleyard Weekly WA '!R709=""),F705,IF('Saleyard Weekly WA '!R709&lt;&gt;"",'Saleyard Weekly WA '!R709,AVERAGE(F705,INDEX('Saleyard Weekly WA '!Q710:M,MATCH(FALSE,'Saleyard Weekly WA '!Q710:M="",0)))))</f>
        <v>381.57323022500003</v>
      </c>
      <c r="G706" s="66" cm="1">
        <f t="array" ref="G706">IF(AND('Saleyard Weekly WA '!S709="",'Saleyard Weekly WA '!S709=""),G705,IF('Saleyard Weekly WA '!S709&lt;&gt;"",'Saleyard Weekly WA '!S709,AVERAGE(G705,INDEX('Saleyard Weekly WA '!R710:M,MATCH(FALSE,'Saleyard Weekly WA '!R710:M="",0)))))</f>
        <v>241.36967685384616</v>
      </c>
    </row>
    <row r="707" spans="1:7" x14ac:dyDescent="0.25">
      <c r="A707" s="36">
        <f>'Saleyard Weekly WA '!C710</f>
        <v>41466</v>
      </c>
      <c r="B707" s="66" cm="1">
        <f t="array" ref="B707">IF(AND('Saleyard Weekly WA '!N710="",'Saleyard Weekly WA '!N710=""),B706,IF('Saleyard Weekly WA '!N710&lt;&gt;"",'Saleyard Weekly WA '!N710,AVERAGE(B706,INDEX('Saleyard Weekly WA '!M711:M,MATCH(FALSE,'Saleyard Weekly WA '!M711:M="",0)))))</f>
        <v>354.96743954615391</v>
      </c>
      <c r="C707" s="66" cm="1">
        <f t="array" ref="C707">IF(AND('Saleyard Weekly WA '!O710="",'Saleyard Weekly WA '!O710=""),C706,IF('Saleyard Weekly WA '!O710&lt;&gt;"",'Saleyard Weekly WA '!O710,AVERAGE(C706,INDEX('Saleyard Weekly WA '!N711:M,MATCH(FALSE,'Saleyard Weekly WA '!N711:M="",0)))))</f>
        <v>400.87542702884622</v>
      </c>
      <c r="D707" s="66" cm="1">
        <f t="array" ref="D707">IF(AND('Saleyard Weekly WA '!P710="",'Saleyard Weekly WA '!P710=""),D706,IF('Saleyard Weekly WA '!P710&lt;&gt;"",'Saleyard Weekly WA '!P710,AVERAGE(D706,INDEX('Saleyard Weekly WA '!O711:M,MATCH(FALSE,'Saleyard Weekly WA '!O711:M="",0)))))</f>
        <v>375.8698226826923</v>
      </c>
      <c r="E707" s="66" cm="1">
        <f t="array" ref="E707">IF(AND('Saleyard Weekly WA '!Q710="",'Saleyard Weekly WA '!Q710=""),E706,IF('Saleyard Weekly WA '!Q710&lt;&gt;"",'Saleyard Weekly WA '!Q710,AVERAGE(E706,INDEX('Saleyard Weekly WA '!P711:M,MATCH(FALSE,'Saleyard Weekly WA '!P711:M="",0)))))</f>
        <v>377.08815485384616</v>
      </c>
      <c r="F707" s="66" cm="1">
        <f t="array" ref="F707">IF(AND('Saleyard Weekly WA '!R710="",'Saleyard Weekly WA '!R710=""),F706,IF('Saleyard Weekly WA '!R710&lt;&gt;"",'Saleyard Weekly WA '!R710,AVERAGE(F706,INDEX('Saleyard Weekly WA '!Q711:M,MATCH(FALSE,'Saleyard Weekly WA '!Q711:M="",0)))))</f>
        <v>289.18159012692308</v>
      </c>
      <c r="G707" s="66" cm="1">
        <f t="array" ref="G707">IF(AND('Saleyard Weekly WA '!S710="",'Saleyard Weekly WA '!S710=""),G706,IF('Saleyard Weekly WA '!S710&lt;&gt;"",'Saleyard Weekly WA '!S710,AVERAGE(G706,INDEX('Saleyard Weekly WA '!R711:M,MATCH(FALSE,'Saleyard Weekly WA '!R711:M="",0)))))</f>
        <v>214.18156002115387</v>
      </c>
    </row>
    <row r="708" spans="1:7" x14ac:dyDescent="0.25">
      <c r="A708" s="36">
        <f>'Saleyard Weekly WA '!C711</f>
        <v>41473</v>
      </c>
      <c r="B708" s="66" cm="1">
        <f t="array" ref="B708">IF(AND('Saleyard Weekly WA '!N711="",'Saleyard Weekly WA '!N711=""),B707,IF('Saleyard Weekly WA '!N711&lt;&gt;"",'Saleyard Weekly WA '!N711,AVERAGE(B707,INDEX('Saleyard Weekly WA '!M712:M,MATCH(FALSE,'Saleyard Weekly WA '!M712:M="",0)))))</f>
        <v>422.93155051538463</v>
      </c>
      <c r="C708" s="66" cm="1">
        <f t="array" ref="C708">IF(AND('Saleyard Weekly WA '!O711="",'Saleyard Weekly WA '!O711=""),C707,IF('Saleyard Weekly WA '!O711&lt;&gt;"",'Saleyard Weekly WA '!O711,AVERAGE(C707,INDEX('Saleyard Weekly WA '!N712:M,MATCH(FALSE,'Saleyard Weekly WA '!N712:M="",0)))))</f>
        <v>441.71563571730769</v>
      </c>
      <c r="D708" s="66" cm="1">
        <f t="array" ref="D708">IF(AND('Saleyard Weekly WA '!P711="",'Saleyard Weekly WA '!P711=""),D707,IF('Saleyard Weekly WA '!P711&lt;&gt;"",'Saleyard Weekly WA '!P711,AVERAGE(D707,INDEX('Saleyard Weekly WA '!O712:M,MATCH(FALSE,'Saleyard Weekly WA '!O712:M="",0)))))</f>
        <v>478.0623836711539</v>
      </c>
      <c r="E708" s="66" cm="1">
        <f t="array" ref="E708">IF(AND('Saleyard Weekly WA '!Q711="",'Saleyard Weekly WA '!Q711=""),E707,IF('Saleyard Weekly WA '!Q711&lt;&gt;"",'Saleyard Weekly WA '!Q711,AVERAGE(E707,INDEX('Saleyard Weekly WA '!P712:M,MATCH(FALSE,'Saleyard Weekly WA '!P712:M="",0)))))</f>
        <v>417.6215082846154</v>
      </c>
      <c r="F708" s="66" cm="1">
        <f t="array" ref="F708">IF(AND('Saleyard Weekly WA '!R711="",'Saleyard Weekly WA '!R711=""),F707,IF('Saleyard Weekly WA '!R711&lt;&gt;"",'Saleyard Weekly WA '!R711,AVERAGE(F707,INDEX('Saleyard Weekly WA '!Q712:M,MATCH(FALSE,'Saleyard Weekly WA '!Q712:M="",0)))))</f>
        <v>325.53135845384617</v>
      </c>
      <c r="G708" s="66" cm="1">
        <f t="array" ref="G708">IF(AND('Saleyard Weekly WA '!S711="",'Saleyard Weekly WA '!S711=""),G707,IF('Saleyard Weekly WA '!S711&lt;&gt;"",'Saleyard Weekly WA '!S711,AVERAGE(G707,INDEX('Saleyard Weekly WA '!R712:M,MATCH(FALSE,'Saleyard Weekly WA '!R712:M="",0)))))</f>
        <v>203.1035250846154</v>
      </c>
    </row>
    <row r="709" spans="1:7" x14ac:dyDescent="0.25">
      <c r="A709" s="36">
        <f>'Saleyard Weekly WA '!C712</f>
        <v>41480</v>
      </c>
      <c r="B709" s="66" cm="1">
        <f t="array" ref="B709">IF(AND('Saleyard Weekly WA '!N712="",'Saleyard Weekly WA '!N712=""),B708,IF('Saleyard Weekly WA '!N712&lt;&gt;"",'Saleyard Weekly WA '!N712,AVERAGE(B708,INDEX('Saleyard Weekly WA '!M713:M,MATCH(FALSE,'Saleyard Weekly WA '!M713:M="",0)))))</f>
        <v>398.11152823269231</v>
      </c>
      <c r="C709" s="66" cm="1">
        <f t="array" ref="C709">IF(AND('Saleyard Weekly WA '!O712="",'Saleyard Weekly WA '!O712=""),C708,IF('Saleyard Weekly WA '!O712&lt;&gt;"",'Saleyard Weekly WA '!O712,AVERAGE(C708,INDEX('Saleyard Weekly WA '!N713:M,MATCH(FALSE,'Saleyard Weekly WA '!N713:M="",0)))))</f>
        <v>449.4517931769231</v>
      </c>
      <c r="D709" s="66" cm="1">
        <f t="array" ref="D709">IF(AND('Saleyard Weekly WA '!P712="",'Saleyard Weekly WA '!P712=""),D708,IF('Saleyard Weekly WA '!P712&lt;&gt;"",'Saleyard Weekly WA '!P712,AVERAGE(D708,INDEX('Saleyard Weekly WA '!O713:M,MATCH(FALSE,'Saleyard Weekly WA '!O713:M="",0)))))</f>
        <v>455.05397494615386</v>
      </c>
      <c r="E709" s="66" cm="1">
        <f t="array" ref="E709">IF(AND('Saleyard Weekly WA '!Q712="",'Saleyard Weekly WA '!Q712=""),E708,IF('Saleyard Weekly WA '!Q712&lt;&gt;"",'Saleyard Weekly WA '!Q712,AVERAGE(E708,INDEX('Saleyard Weekly WA '!P713:M,MATCH(FALSE,'Saleyard Weekly WA '!P713:M="",0)))))</f>
        <v>362.72480397500004</v>
      </c>
      <c r="F709" s="66" cm="1">
        <f t="array" ref="F709">IF(AND('Saleyard Weekly WA '!R712="",'Saleyard Weekly WA '!R712=""),F708,IF('Saleyard Weekly WA '!R712&lt;&gt;"",'Saleyard Weekly WA '!R712,AVERAGE(F708,INDEX('Saleyard Weekly WA '!Q713:M,MATCH(FALSE,'Saleyard Weekly WA '!Q713:M="",0)))))</f>
        <v>334.02875645192307</v>
      </c>
      <c r="G709" s="66" cm="1">
        <f t="array" ref="G709">IF(AND('Saleyard Weekly WA '!S712="",'Saleyard Weekly WA '!S712=""),G708,IF('Saleyard Weekly WA '!S712&lt;&gt;"",'Saleyard Weekly WA '!S712,AVERAGE(G708,INDEX('Saleyard Weekly WA '!R713:M,MATCH(FALSE,'Saleyard Weekly WA '!R713:M="",0)))))</f>
        <v>211.05153697115387</v>
      </c>
    </row>
    <row r="710" spans="1:7" x14ac:dyDescent="0.25">
      <c r="A710" s="36">
        <f>'Saleyard Weekly WA '!C713</f>
        <v>41487</v>
      </c>
      <c r="B710" s="66" cm="1">
        <f t="array" ref="B710">IF(AND('Saleyard Weekly WA '!N713="",'Saleyard Weekly WA '!N713=""),B709,IF('Saleyard Weekly WA '!N713&lt;&gt;"",'Saleyard Weekly WA '!N713,AVERAGE(B709,INDEX('Saleyard Weekly WA '!M714:M,MATCH(FALSE,'Saleyard Weekly WA '!M714:M="",0)))))</f>
        <v>402.5919998096154</v>
      </c>
      <c r="C710" s="66" cm="1">
        <f t="array" ref="C710">IF(AND('Saleyard Weekly WA '!O713="",'Saleyard Weekly WA '!O713=""),C709,IF('Saleyard Weekly WA '!O713&lt;&gt;"",'Saleyard Weekly WA '!O713,AVERAGE(C709,INDEX('Saleyard Weekly WA '!N714:M,MATCH(FALSE,'Saleyard Weekly WA '!N714:M="",0)))))</f>
        <v>447.10635697307691</v>
      </c>
      <c r="D710" s="66" cm="1">
        <f t="array" ref="D710">IF(AND('Saleyard Weekly WA '!P713="",'Saleyard Weekly WA '!P713=""),D709,IF('Saleyard Weekly WA '!P713&lt;&gt;"",'Saleyard Weekly WA '!P713,AVERAGE(D709,INDEX('Saleyard Weekly WA '!O714:M,MATCH(FALSE,'Saleyard Weekly WA '!O714:M="",0)))))</f>
        <v>416.79133954807691</v>
      </c>
      <c r="E710" s="66" cm="1">
        <f t="array" ref="E710">IF(AND('Saleyard Weekly WA '!Q713="",'Saleyard Weekly WA '!Q713=""),E709,IF('Saleyard Weekly WA '!Q713&lt;&gt;"",'Saleyard Weekly WA '!Q713,AVERAGE(E709,INDEX('Saleyard Weekly WA '!P714:M,MATCH(FALSE,'Saleyard Weekly WA '!P714:M="",0)))))</f>
        <v>421.95746022500003</v>
      </c>
      <c r="F710" s="66" cm="1">
        <f t="array" ref="F710">IF(AND('Saleyard Weekly WA '!R713="",'Saleyard Weekly WA '!R713=""),F709,IF('Saleyard Weekly WA '!R713&lt;&gt;"",'Saleyard Weekly WA '!R713,AVERAGE(F709,INDEX('Saleyard Weekly WA '!Q714:M,MATCH(FALSE,'Saleyard Weekly WA '!Q714:M="",0)))))</f>
        <v>336.86367729038466</v>
      </c>
      <c r="G710" s="66" cm="1">
        <f t="array" ref="G710">IF(AND('Saleyard Weekly WA '!S713="",'Saleyard Weekly WA '!S713=""),G709,IF('Saleyard Weekly WA '!S713&lt;&gt;"",'Saleyard Weekly WA '!S713,AVERAGE(G709,INDEX('Saleyard Weekly WA '!R714:M,MATCH(FALSE,'Saleyard Weekly WA '!R714:M="",0)))))</f>
        <v>231.78880379038461</v>
      </c>
    </row>
    <row r="711" spans="1:7" x14ac:dyDescent="0.25">
      <c r="A711" s="36">
        <f>'Saleyard Weekly WA '!C714</f>
        <v>41494</v>
      </c>
      <c r="B711" s="66" cm="1">
        <f t="array" ref="B711">IF(AND('Saleyard Weekly WA '!N714="",'Saleyard Weekly WA '!N714=""),B710,IF('Saleyard Weekly WA '!N714&lt;&gt;"",'Saleyard Weekly WA '!N714,AVERAGE(B710,INDEX('Saleyard Weekly WA '!M715:M,MATCH(FALSE,'Saleyard Weekly WA '!M715:M="",0)))))</f>
        <v>373.37169674423075</v>
      </c>
      <c r="C711" s="66" cm="1">
        <f t="array" ref="C711">IF(AND('Saleyard Weekly WA '!O714="",'Saleyard Weekly WA '!O714=""),C710,IF('Saleyard Weekly WA '!O714&lt;&gt;"",'Saleyard Weekly WA '!O714,AVERAGE(C710,INDEX('Saleyard Weekly WA '!N715:M,MATCH(FALSE,'Saleyard Weekly WA '!N715:M="",0)))))</f>
        <v>357.99062882692311</v>
      </c>
      <c r="D711" s="66" cm="1">
        <f t="array" ref="D711">IF(AND('Saleyard Weekly WA '!P714="",'Saleyard Weekly WA '!P714=""),D710,IF('Saleyard Weekly WA '!P714&lt;&gt;"",'Saleyard Weekly WA '!P714,AVERAGE(D710,INDEX('Saleyard Weekly WA '!O715:M,MATCH(FALSE,'Saleyard Weekly WA '!O715:M="",0)))))</f>
        <v>354.11028163461538</v>
      </c>
      <c r="E711" s="66" cm="1">
        <f t="array" ref="E711">IF(AND('Saleyard Weekly WA '!Q714="",'Saleyard Weekly WA '!Q714=""),E710,IF('Saleyard Weekly WA '!Q714&lt;&gt;"",'Saleyard Weekly WA '!Q714,AVERAGE(E710,INDEX('Saleyard Weekly WA '!P715:M,MATCH(FALSE,'Saleyard Weekly WA '!P715:M="",0)))))</f>
        <v>311.50893912115384</v>
      </c>
      <c r="F711" s="66" cm="1">
        <f t="array" ref="F711">IF(AND('Saleyard Weekly WA '!R714="",'Saleyard Weekly WA '!R714=""),F710,IF('Saleyard Weekly WA '!R714&lt;&gt;"",'Saleyard Weekly WA '!R714,AVERAGE(F710,INDEX('Saleyard Weekly WA '!Q715:M,MATCH(FALSE,'Saleyard Weekly WA '!Q715:M="",0)))))</f>
        <v>260.24922004807695</v>
      </c>
      <c r="G711" s="66" cm="1">
        <f t="array" ref="G711">IF(AND('Saleyard Weekly WA '!S714="",'Saleyard Weekly WA '!S714=""),G710,IF('Saleyard Weekly WA '!S714&lt;&gt;"",'Saleyard Weekly WA '!S714,AVERAGE(G710,INDEX('Saleyard Weekly WA '!R715:M,MATCH(FALSE,'Saleyard Weekly WA '!R715:M="",0)))))</f>
        <v>226.232742075</v>
      </c>
    </row>
    <row r="712" spans="1:7" x14ac:dyDescent="0.25">
      <c r="A712" s="36">
        <f>'Saleyard Weekly WA '!C715</f>
        <v>41501</v>
      </c>
      <c r="B712" s="66" cm="1">
        <f t="array" ref="B712">IF(AND('Saleyard Weekly WA '!N715="",'Saleyard Weekly WA '!N715=""),B711,IF('Saleyard Weekly WA '!N715&lt;&gt;"",'Saleyard Weekly WA '!N715,AVERAGE(B711,INDEX('Saleyard Weekly WA '!M716:M,MATCH(FALSE,'Saleyard Weekly WA '!M716:M="",0)))))</f>
        <v>420.17478543653851</v>
      </c>
      <c r="C712" s="66" cm="1">
        <f t="array" ref="C712">IF(AND('Saleyard Weekly WA '!O715="",'Saleyard Weekly WA '!O715=""),C711,IF('Saleyard Weekly WA '!O715&lt;&gt;"",'Saleyard Weekly WA '!O715,AVERAGE(C711,INDEX('Saleyard Weekly WA '!N716:M,MATCH(FALSE,'Saleyard Weekly WA '!N716:M="",0)))))</f>
        <v>402.19011598076924</v>
      </c>
      <c r="D712" s="66" cm="1">
        <f t="array" ref="D712">IF(AND('Saleyard Weekly WA '!P715="",'Saleyard Weekly WA '!P715=""),D711,IF('Saleyard Weekly WA '!P715&lt;&gt;"",'Saleyard Weekly WA '!P715,AVERAGE(D711,INDEX('Saleyard Weekly WA '!O716:M,MATCH(FALSE,'Saleyard Weekly WA '!O716:M="",0)))))</f>
        <v>357.43877271153849</v>
      </c>
      <c r="E712" s="66" cm="1">
        <f t="array" ref="E712">IF(AND('Saleyard Weekly WA '!Q715="",'Saleyard Weekly WA '!Q715=""),E711,IF('Saleyard Weekly WA '!Q715&lt;&gt;"",'Saleyard Weekly WA '!Q715,AVERAGE(E711,INDEX('Saleyard Weekly WA '!P716:M,MATCH(FALSE,'Saleyard Weekly WA '!P716:M="",0)))))</f>
        <v>383.01990903653848</v>
      </c>
      <c r="F712" s="66" cm="1">
        <f t="array" ref="F712">IF(AND('Saleyard Weekly WA '!R715="",'Saleyard Weekly WA '!R715=""),F711,IF('Saleyard Weekly WA '!R715&lt;&gt;"",'Saleyard Weekly WA '!R715,AVERAGE(F711,INDEX('Saleyard Weekly WA '!Q716:M,MATCH(FALSE,'Saleyard Weekly WA '!Q716:M="",0)))))</f>
        <v>318.10003897115388</v>
      </c>
      <c r="G712" s="66" cm="1">
        <f t="array" ref="G712">IF(AND('Saleyard Weekly WA '!S715="",'Saleyard Weekly WA '!S715=""),G711,IF('Saleyard Weekly WA '!S715&lt;&gt;"",'Saleyard Weekly WA '!S715,AVERAGE(G711,INDEX('Saleyard Weekly WA '!R716:M,MATCH(FALSE,'Saleyard Weekly WA '!R716:M="",0)))))</f>
        <v>244.68396707307693</v>
      </c>
    </row>
    <row r="713" spans="1:7" x14ac:dyDescent="0.25">
      <c r="A713" s="36">
        <f>'Saleyard Weekly WA '!C716</f>
        <v>41508</v>
      </c>
      <c r="B713" s="66" cm="1">
        <f t="array" ref="B713">IF(AND('Saleyard Weekly WA '!N716="",'Saleyard Weekly WA '!N716=""),B712,IF('Saleyard Weekly WA '!N716&lt;&gt;"",'Saleyard Weekly WA '!N716,AVERAGE(B712,INDEX('Saleyard Weekly WA '!M717:M,MATCH(FALSE,'Saleyard Weekly WA '!M717:M="",0)))))</f>
        <v>408.11083503846157</v>
      </c>
      <c r="C713" s="66" cm="1">
        <f t="array" ref="C713">IF(AND('Saleyard Weekly WA '!O716="",'Saleyard Weekly WA '!O716=""),C712,IF('Saleyard Weekly WA '!O716&lt;&gt;"",'Saleyard Weekly WA '!O716,AVERAGE(C712,INDEX('Saleyard Weekly WA '!N717:M,MATCH(FALSE,'Saleyard Weekly WA '!N717:M="",0)))))</f>
        <v>419.46849859999998</v>
      </c>
      <c r="D713" s="66" cm="1">
        <f t="array" ref="D713">IF(AND('Saleyard Weekly WA '!P716="",'Saleyard Weekly WA '!P716=""),D712,IF('Saleyard Weekly WA '!P716&lt;&gt;"",'Saleyard Weekly WA '!P716,AVERAGE(D712,INDEX('Saleyard Weekly WA '!O717:M,MATCH(FALSE,'Saleyard Weekly WA '!O717:M="",0)))))</f>
        <v>406.07126209615387</v>
      </c>
      <c r="E713" s="66" cm="1">
        <f t="array" ref="E713">IF(AND('Saleyard Weekly WA '!Q716="",'Saleyard Weekly WA '!Q716=""),E712,IF('Saleyard Weekly WA '!Q716&lt;&gt;"",'Saleyard Weekly WA '!Q716,AVERAGE(E712,INDEX('Saleyard Weekly WA '!P717:M,MATCH(FALSE,'Saleyard Weekly WA '!P717:M="",0)))))</f>
        <v>406.3288337865385</v>
      </c>
      <c r="F713" s="66" cm="1">
        <f t="array" ref="F713">IF(AND('Saleyard Weekly WA '!R716="",'Saleyard Weekly WA '!R716=""),F712,IF('Saleyard Weekly WA '!R716&lt;&gt;"",'Saleyard Weekly WA '!R716,AVERAGE(F712,INDEX('Saleyard Weekly WA '!Q717:M,MATCH(FALSE,'Saleyard Weekly WA '!Q717:M="",0)))))</f>
        <v>274.31744430384617</v>
      </c>
      <c r="G713" s="66" cm="1">
        <f t="array" ref="G713">IF(AND('Saleyard Weekly WA '!S716="",'Saleyard Weekly WA '!S716=""),G712,IF('Saleyard Weekly WA '!S716&lt;&gt;"",'Saleyard Weekly WA '!S716,AVERAGE(G712,INDEX('Saleyard Weekly WA '!R717:M,MATCH(FALSE,'Saleyard Weekly WA '!R717:M="",0)))))</f>
        <v>238.69604970769234</v>
      </c>
    </row>
    <row r="714" spans="1:7" x14ac:dyDescent="0.25">
      <c r="A714" s="36">
        <f>'Saleyard Weekly WA '!C717</f>
        <v>41515</v>
      </c>
      <c r="B714" s="66" cm="1">
        <f t="array" ref="B714">IF(AND('Saleyard Weekly WA '!N717="",'Saleyard Weekly WA '!N717=""),B713,IF('Saleyard Weekly WA '!N717&lt;&gt;"",'Saleyard Weekly WA '!N717,AVERAGE(B713,INDEX('Saleyard Weekly WA '!M718:M,MATCH(FALSE,'Saleyard Weekly WA '!M718:M="",0)))))</f>
        <v>375.06927512884619</v>
      </c>
      <c r="C714" s="66" cm="1">
        <f t="array" ref="C714">IF(AND('Saleyard Weekly WA '!O717="",'Saleyard Weekly WA '!O717=""),C713,IF('Saleyard Weekly WA '!O717&lt;&gt;"",'Saleyard Weekly WA '!O717,AVERAGE(C713,INDEX('Saleyard Weekly WA '!N718:M,MATCH(FALSE,'Saleyard Weekly WA '!N718:M="",0)))))</f>
        <v>396.30952949230766</v>
      </c>
      <c r="D714" s="66" cm="1">
        <f t="array" ref="D714">IF(AND('Saleyard Weekly WA '!P717="",'Saleyard Weekly WA '!P717=""),D713,IF('Saleyard Weekly WA '!P717&lt;&gt;"",'Saleyard Weekly WA '!P717,AVERAGE(D713,INDEX('Saleyard Weekly WA '!O718:M,MATCH(FALSE,'Saleyard Weekly WA '!O718:M="",0)))))</f>
        <v>417.83789770961539</v>
      </c>
      <c r="E714" s="66" cm="1">
        <f t="array" ref="E714">IF(AND('Saleyard Weekly WA '!Q717="",'Saleyard Weekly WA '!Q717=""),E713,IF('Saleyard Weekly WA '!Q717&lt;&gt;"",'Saleyard Weekly WA '!Q717,AVERAGE(E713,INDEX('Saleyard Weekly WA '!P718:M,MATCH(FALSE,'Saleyard Weekly WA '!P718:M="",0)))))</f>
        <v>381.00677711923083</v>
      </c>
      <c r="F714" s="66" cm="1">
        <f t="array" ref="F714">IF(AND('Saleyard Weekly WA '!R717="",'Saleyard Weekly WA '!R717=""),F713,IF('Saleyard Weekly WA '!R717&lt;&gt;"",'Saleyard Weekly WA '!R717,AVERAGE(F713,INDEX('Saleyard Weekly WA '!Q718:M,MATCH(FALSE,'Saleyard Weekly WA '!Q718:M="",0)))))</f>
        <v>276.67813993846153</v>
      </c>
      <c r="G714" s="66" cm="1">
        <f t="array" ref="G714">IF(AND('Saleyard Weekly WA '!S717="",'Saleyard Weekly WA '!S717=""),G713,IF('Saleyard Weekly WA '!S717&lt;&gt;"",'Saleyard Weekly WA '!S717,AVERAGE(G713,INDEX('Saleyard Weekly WA '!R718:M,MATCH(FALSE,'Saleyard Weekly WA '!R718:M="",0)))))</f>
        <v>242.44550112115385</v>
      </c>
    </row>
    <row r="715" spans="1:7" x14ac:dyDescent="0.25">
      <c r="A715" s="36">
        <f>'Saleyard Weekly WA '!C718</f>
        <v>41522</v>
      </c>
      <c r="B715" s="66" cm="1">
        <f t="array" ref="B715">IF(AND('Saleyard Weekly WA '!N718="",'Saleyard Weekly WA '!N718=""),B714,IF('Saleyard Weekly WA '!N718&lt;&gt;"",'Saleyard Weekly WA '!N718,AVERAGE(B714,INDEX('Saleyard Weekly WA '!M719:M,MATCH(FALSE,'Saleyard Weekly WA '!M719:M="",0)))))</f>
        <v>416.10159929615384</v>
      </c>
      <c r="C715" s="66" cm="1">
        <f t="array" ref="C715">IF(AND('Saleyard Weekly WA '!O718="",'Saleyard Weekly WA '!O718=""),C714,IF('Saleyard Weekly WA '!O718&lt;&gt;"",'Saleyard Weekly WA '!O718,AVERAGE(C714,INDEX('Saleyard Weekly WA '!N719:M,MATCH(FALSE,'Saleyard Weekly WA '!N719:M="",0)))))</f>
        <v>414.71963103461536</v>
      </c>
      <c r="D715" s="66" cm="1">
        <f t="array" ref="D715">IF(AND('Saleyard Weekly WA '!P718="",'Saleyard Weekly WA '!P718=""),D714,IF('Saleyard Weekly WA '!P718&lt;&gt;"",'Saleyard Weekly WA '!P718,AVERAGE(D714,INDEX('Saleyard Weekly WA '!O719:M,MATCH(FALSE,'Saleyard Weekly WA '!O719:M="",0)))))</f>
        <v>431.90838114230769</v>
      </c>
      <c r="E715" s="66" cm="1">
        <f t="array" ref="E715">IF(AND('Saleyard Weekly WA '!Q718="",'Saleyard Weekly WA '!Q718=""),E714,IF('Saleyard Weekly WA '!Q718&lt;&gt;"",'Saleyard Weekly WA '!Q718,AVERAGE(E714,INDEX('Saleyard Weekly WA '!P719:M,MATCH(FALSE,'Saleyard Weekly WA '!P719:M="",0)))))</f>
        <v>437.05543307884619</v>
      </c>
      <c r="F715" s="66" cm="1">
        <f t="array" ref="F715">IF(AND('Saleyard Weekly WA '!R718="",'Saleyard Weekly WA '!R718=""),F714,IF('Saleyard Weekly WA '!R718&lt;&gt;"",'Saleyard Weekly WA '!R718,AVERAGE(F714,INDEX('Saleyard Weekly WA '!Q719:M,MATCH(FALSE,'Saleyard Weekly WA '!Q719:M="",0)))))</f>
        <v>325.3806005596154</v>
      </c>
      <c r="G715" s="66" cm="1">
        <f t="array" ref="G715">IF(AND('Saleyard Weekly WA '!S718="",'Saleyard Weekly WA '!S718=""),G714,IF('Saleyard Weekly WA '!S718&lt;&gt;"",'Saleyard Weekly WA '!S718,AVERAGE(G714,INDEX('Saleyard Weekly WA '!R719:M,MATCH(FALSE,'Saleyard Weekly WA '!R719:M="",0)))))</f>
        <v>235.4531011</v>
      </c>
    </row>
    <row r="716" spans="1:7" x14ac:dyDescent="0.25">
      <c r="A716" s="36">
        <f>'Saleyard Weekly WA '!C719</f>
        <v>41529</v>
      </c>
      <c r="B716" s="66" cm="1">
        <f t="array" ref="B716">IF(AND('Saleyard Weekly WA '!N719="",'Saleyard Weekly WA '!N719=""),B715,IF('Saleyard Weekly WA '!N719&lt;&gt;"",'Saleyard Weekly WA '!N719,AVERAGE(B715,INDEX('Saleyard Weekly WA '!M720:M,MATCH(FALSE,'Saleyard Weekly WA '!M720:M="",0)))))</f>
        <v>390.13019570576921</v>
      </c>
      <c r="C716" s="66" cm="1">
        <f t="array" ref="C716">IF(AND('Saleyard Weekly WA '!O719="",'Saleyard Weekly WA '!O719=""),C715,IF('Saleyard Weekly WA '!O719&lt;&gt;"",'Saleyard Weekly WA '!O719,AVERAGE(C715,INDEX('Saleyard Weekly WA '!N720:M,MATCH(FALSE,'Saleyard Weekly WA '!N720:M="",0)))))</f>
        <v>406.26608059807694</v>
      </c>
      <c r="D716" s="66" cm="1">
        <f t="array" ref="D716">IF(AND('Saleyard Weekly WA '!P719="",'Saleyard Weekly WA '!P719=""),D715,IF('Saleyard Weekly WA '!P719&lt;&gt;"",'Saleyard Weekly WA '!P719,AVERAGE(D715,INDEX('Saleyard Weekly WA '!O720:M,MATCH(FALSE,'Saleyard Weekly WA '!O720:M="",0)))))</f>
        <v>380.45423415192306</v>
      </c>
      <c r="E716" s="66" cm="1">
        <f t="array" ref="E716">IF(AND('Saleyard Weekly WA '!Q719="",'Saleyard Weekly WA '!Q719=""),E715,IF('Saleyard Weekly WA '!Q719&lt;&gt;"",'Saleyard Weekly WA '!Q719,AVERAGE(E715,INDEX('Saleyard Weekly WA '!P720:M,MATCH(FALSE,'Saleyard Weekly WA '!P720:M="",0)))))</f>
        <v>363.26317826346155</v>
      </c>
      <c r="F716" s="66" cm="1">
        <f t="array" ref="F716">IF(AND('Saleyard Weekly WA '!R719="",'Saleyard Weekly WA '!R719=""),F715,IF('Saleyard Weekly WA '!R719&lt;&gt;"",'Saleyard Weekly WA '!R719,AVERAGE(F715,INDEX('Saleyard Weekly WA '!Q720:M,MATCH(FALSE,'Saleyard Weekly WA '!Q720:M="",0)))))</f>
        <v>292.48908949999998</v>
      </c>
      <c r="G716" s="66" cm="1">
        <f t="array" ref="G716">IF(AND('Saleyard Weekly WA '!S719="",'Saleyard Weekly WA '!S719=""),G715,IF('Saleyard Weekly WA '!S719&lt;&gt;"",'Saleyard Weekly WA '!S719,AVERAGE(G715,INDEX('Saleyard Weekly WA '!R720:M,MATCH(FALSE,'Saleyard Weekly WA '!R720:M="",0)))))</f>
        <v>238.14838460961539</v>
      </c>
    </row>
    <row r="717" spans="1:7" x14ac:dyDescent="0.25">
      <c r="A717" s="36">
        <f>'Saleyard Weekly WA '!C720</f>
        <v>41536</v>
      </c>
      <c r="B717" s="66" cm="1">
        <f t="array" ref="B717">IF(AND('Saleyard Weekly WA '!N720="",'Saleyard Weekly WA '!N720=""),B716,IF('Saleyard Weekly WA '!N720&lt;&gt;"",'Saleyard Weekly WA '!N720,AVERAGE(B716,INDEX('Saleyard Weekly WA '!M721:M,MATCH(FALSE,'Saleyard Weekly WA '!M721:M="",0)))))</f>
        <v>409.6316250615385</v>
      </c>
      <c r="C717" s="66" cm="1">
        <f t="array" ref="C717">IF(AND('Saleyard Weekly WA '!O720="",'Saleyard Weekly WA '!O720=""),C716,IF('Saleyard Weekly WA '!O720&lt;&gt;"",'Saleyard Weekly WA '!O720,AVERAGE(C716,INDEX('Saleyard Weekly WA '!N721:M,MATCH(FALSE,'Saleyard Weekly WA '!N721:M="",0)))))</f>
        <v>419.53998668076929</v>
      </c>
      <c r="D717" s="66" cm="1">
        <f t="array" ref="D717">IF(AND('Saleyard Weekly WA '!P720="",'Saleyard Weekly WA '!P720=""),D716,IF('Saleyard Weekly WA '!P720&lt;&gt;"",'Saleyard Weekly WA '!P720,AVERAGE(D716,INDEX('Saleyard Weekly WA '!O721:M,MATCH(FALSE,'Saleyard Weekly WA '!O721:M="",0)))))</f>
        <v>422.85006258076925</v>
      </c>
      <c r="E717" s="66" cm="1">
        <f t="array" ref="E717">IF(AND('Saleyard Weekly WA '!Q720="",'Saleyard Weekly WA '!Q720=""),E716,IF('Saleyard Weekly WA '!Q720&lt;&gt;"",'Saleyard Weekly WA '!Q720,AVERAGE(E716,INDEX('Saleyard Weekly WA '!P721:M,MATCH(FALSE,'Saleyard Weekly WA '!P721:M="",0)))))</f>
        <v>396.06411363846155</v>
      </c>
      <c r="F717" s="66" cm="1">
        <f t="array" ref="F717">IF(AND('Saleyard Weekly WA '!R720="",'Saleyard Weekly WA '!R720=""),F716,IF('Saleyard Weekly WA '!R720&lt;&gt;"",'Saleyard Weekly WA '!R720,AVERAGE(F716,INDEX('Saleyard Weekly WA '!Q721:M,MATCH(FALSE,'Saleyard Weekly WA '!Q721:M="",0)))))</f>
        <v>365.1656327038462</v>
      </c>
      <c r="G717" s="66" cm="1">
        <f t="array" ref="G717">IF(AND('Saleyard Weekly WA '!S720="",'Saleyard Weekly WA '!S720=""),G716,IF('Saleyard Weekly WA '!S720&lt;&gt;"",'Saleyard Weekly WA '!S720,AVERAGE(G716,INDEX('Saleyard Weekly WA '!R721:M,MATCH(FALSE,'Saleyard Weekly WA '!R721:M="",0)))))</f>
        <v>243.7124166923077</v>
      </c>
    </row>
    <row r="718" spans="1:7" x14ac:dyDescent="0.25">
      <c r="A718" s="36">
        <f>'Saleyard Weekly WA '!C721</f>
        <v>41543</v>
      </c>
      <c r="B718" s="66" cm="1">
        <f t="array" ref="B718">IF(AND('Saleyard Weekly WA '!N721="",'Saleyard Weekly WA '!N721=""),B717,IF('Saleyard Weekly WA '!N721&lt;&gt;"",'Saleyard Weekly WA '!N721,AVERAGE(B717,INDEX('Saleyard Weekly WA '!M722:M,MATCH(FALSE,'Saleyard Weekly WA '!M722:M="",0)))))</f>
        <v>378.47900088549619</v>
      </c>
      <c r="C718" s="66" cm="1">
        <f t="array" ref="C718">IF(AND('Saleyard Weekly WA '!O721="",'Saleyard Weekly WA '!O721=""),C717,IF('Saleyard Weekly WA '!O721&lt;&gt;"",'Saleyard Weekly WA '!O721,AVERAGE(C717,INDEX('Saleyard Weekly WA '!N722:M,MATCH(FALSE,'Saleyard Weekly WA '!N722:M="",0)))))</f>
        <v>422.65635290648862</v>
      </c>
      <c r="D718" s="66" cm="1">
        <f t="array" ref="D718">IF(AND('Saleyard Weekly WA '!P721="",'Saleyard Weekly WA '!P721=""),D717,IF('Saleyard Weekly WA '!P721&lt;&gt;"",'Saleyard Weekly WA '!P721,AVERAGE(D717,INDEX('Saleyard Weekly WA '!O722:M,MATCH(FALSE,'Saleyard Weekly WA '!O722:M="",0)))))</f>
        <v>418.72913344274815</v>
      </c>
      <c r="E718" s="66" cm="1">
        <f t="array" ref="E718">IF(AND('Saleyard Weekly WA '!Q721="",'Saleyard Weekly WA '!Q721=""),E717,IF('Saleyard Weekly WA '!Q721&lt;&gt;"",'Saleyard Weekly WA '!Q721,AVERAGE(E717,INDEX('Saleyard Weekly WA '!P722:M,MATCH(FALSE,'Saleyard Weekly WA '!P722:M="",0)))))</f>
        <v>336.46567635305348</v>
      </c>
      <c r="F718" s="66" cm="1">
        <f t="array" ref="F718">IF(AND('Saleyard Weekly WA '!R721="",'Saleyard Weekly WA '!R721=""),F717,IF('Saleyard Weekly WA '!R721&lt;&gt;"",'Saleyard Weekly WA '!R721,AVERAGE(F717,INDEX('Saleyard Weekly WA '!Q722:M,MATCH(FALSE,'Saleyard Weekly WA '!Q722:M="",0)))))</f>
        <v>290.26183095992371</v>
      </c>
      <c r="G718" s="66" cm="1">
        <f t="array" ref="G718">IF(AND('Saleyard Weekly WA '!S721="",'Saleyard Weekly WA '!S721=""),G717,IF('Saleyard Weekly WA '!S721&lt;&gt;"",'Saleyard Weekly WA '!S721,AVERAGE(G717,INDEX('Saleyard Weekly WA '!R722:M,MATCH(FALSE,'Saleyard Weekly WA '!R722:M="",0)))))</f>
        <v>234.74332260877864</v>
      </c>
    </row>
    <row r="719" spans="1:7" x14ac:dyDescent="0.25">
      <c r="A719" s="36">
        <f>'Saleyard Weekly WA '!C722</f>
        <v>41550</v>
      </c>
      <c r="B719" s="66" cm="1">
        <f t="array" ref="B719">IF(AND('Saleyard Weekly WA '!N722="",'Saleyard Weekly WA '!N722=""),B718,IF('Saleyard Weekly WA '!N722&lt;&gt;"",'Saleyard Weekly WA '!N722,AVERAGE(B718,INDEX('Saleyard Weekly WA '!M723:M,MATCH(FALSE,'Saleyard Weekly WA '!M723:M="",0)))))</f>
        <v>377.95490539885498</v>
      </c>
      <c r="C719" s="66" cm="1">
        <f t="array" ref="C719">IF(AND('Saleyard Weekly WA '!O722="",'Saleyard Weekly WA '!O722=""),C718,IF('Saleyard Weekly WA '!O722&lt;&gt;"",'Saleyard Weekly WA '!O722,AVERAGE(C718,INDEX('Saleyard Weekly WA '!N723:M,MATCH(FALSE,'Saleyard Weekly WA '!N723:M="",0)))))</f>
        <v>406.45885955916032</v>
      </c>
      <c r="D719" s="66" cm="1">
        <f t="array" ref="D719">IF(AND('Saleyard Weekly WA '!P722="",'Saleyard Weekly WA '!P722=""),D718,IF('Saleyard Weekly WA '!P722&lt;&gt;"",'Saleyard Weekly WA '!P722,AVERAGE(D718,INDEX('Saleyard Weekly WA '!O723:M,MATCH(FALSE,'Saleyard Weekly WA '!O723:M="",0)))))</f>
        <v>414.96926490076345</v>
      </c>
      <c r="E719" s="66" cm="1">
        <f t="array" ref="E719">IF(AND('Saleyard Weekly WA '!Q722="",'Saleyard Weekly WA '!Q722=""),E718,IF('Saleyard Weekly WA '!Q722&lt;&gt;"",'Saleyard Weekly WA '!Q722,AVERAGE(E718,INDEX('Saleyard Weekly WA '!P723:M,MATCH(FALSE,'Saleyard Weekly WA '!P723:M="",0)))))</f>
        <v>357.86745533587788</v>
      </c>
      <c r="F719" s="66" cm="1">
        <f t="array" ref="F719">IF(AND('Saleyard Weekly WA '!R722="",'Saleyard Weekly WA '!R722=""),F718,IF('Saleyard Weekly WA '!R722&lt;&gt;"",'Saleyard Weekly WA '!R722,AVERAGE(F718,INDEX('Saleyard Weekly WA '!Q723:M,MATCH(FALSE,'Saleyard Weekly WA '!Q723:M="",0)))))</f>
        <v>350.96705727862599</v>
      </c>
      <c r="G719" s="66" cm="1">
        <f t="array" ref="G719">IF(AND('Saleyard Weekly WA '!S722="",'Saleyard Weekly WA '!S722=""),G718,IF('Saleyard Weekly WA '!S722&lt;&gt;"",'Saleyard Weekly WA '!S722,AVERAGE(G718,INDEX('Saleyard Weekly WA '!R723:M,MATCH(FALSE,'Saleyard Weekly WA '!R723:M="",0)))))</f>
        <v>224.0455532118321</v>
      </c>
    </row>
    <row r="720" spans="1:7" x14ac:dyDescent="0.25">
      <c r="A720" s="36">
        <f>'Saleyard Weekly WA '!C723</f>
        <v>41557</v>
      </c>
      <c r="B720" s="66" cm="1">
        <f t="array" ref="B720">IF(AND('Saleyard Weekly WA '!N723="",'Saleyard Weekly WA '!N723=""),B719,IF('Saleyard Weekly WA '!N723&lt;&gt;"",'Saleyard Weekly WA '!N723,AVERAGE(B719,INDEX('Saleyard Weekly WA '!M724:M,MATCH(FALSE,'Saleyard Weekly WA '!M724:M="",0)))))</f>
        <v>361.96004476145043</v>
      </c>
      <c r="C720" s="66" cm="1">
        <f t="array" ref="C720">IF(AND('Saleyard Weekly WA '!O723="",'Saleyard Weekly WA '!O723=""),C719,IF('Saleyard Weekly WA '!O723&lt;&gt;"",'Saleyard Weekly WA '!O723,AVERAGE(C719,INDEX('Saleyard Weekly WA '!N724:M,MATCH(FALSE,'Saleyard Weekly WA '!N724:M="",0)))))</f>
        <v>375.86191828244279</v>
      </c>
      <c r="D720" s="66" cm="1">
        <f t="array" ref="D720">IF(AND('Saleyard Weekly WA '!P723="",'Saleyard Weekly WA '!P723=""),D719,IF('Saleyard Weekly WA '!P723&lt;&gt;"",'Saleyard Weekly WA '!P723,AVERAGE(D719,INDEX('Saleyard Weekly WA '!O724:M,MATCH(FALSE,'Saleyard Weekly WA '!O724:M="",0)))))</f>
        <v>378.08738305725194</v>
      </c>
      <c r="E720" s="66" cm="1">
        <f t="array" ref="E720">IF(AND('Saleyard Weekly WA '!Q723="",'Saleyard Weekly WA '!Q723=""),E719,IF('Saleyard Weekly WA '!Q723&lt;&gt;"",'Saleyard Weekly WA '!Q723,AVERAGE(E719,INDEX('Saleyard Weekly WA '!P724:M,MATCH(FALSE,'Saleyard Weekly WA '!P724:M="",0)))))</f>
        <v>322.61477813931299</v>
      </c>
      <c r="F720" s="66" cm="1">
        <f t="array" ref="F720">IF(AND('Saleyard Weekly WA '!R723="",'Saleyard Weekly WA '!R723=""),F719,IF('Saleyard Weekly WA '!R723&lt;&gt;"",'Saleyard Weekly WA '!R723,AVERAGE(F719,INDEX('Saleyard Weekly WA '!Q724:M,MATCH(FALSE,'Saleyard Weekly WA '!Q724:M="",0)))))</f>
        <v>394.03920213740463</v>
      </c>
      <c r="G720" s="66" cm="1">
        <f t="array" ref="G720">IF(AND('Saleyard Weekly WA '!S723="",'Saleyard Weekly WA '!S723=""),G719,IF('Saleyard Weekly WA '!S723&lt;&gt;"",'Saleyard Weekly WA '!S723,AVERAGE(G719,INDEX('Saleyard Weekly WA '!R724:M,MATCH(FALSE,'Saleyard Weekly WA '!R724:M="",0)))))</f>
        <v>183.62810937404583</v>
      </c>
    </row>
    <row r="721" spans="1:7" x14ac:dyDescent="0.25">
      <c r="A721" s="36">
        <f>'Saleyard Weekly WA '!C724</f>
        <v>41564</v>
      </c>
      <c r="B721" s="66" cm="1">
        <f t="array" ref="B721">IF(AND('Saleyard Weekly WA '!N724="",'Saleyard Weekly WA '!N724=""),B720,IF('Saleyard Weekly WA '!N724&lt;&gt;"",'Saleyard Weekly WA '!N724,AVERAGE(B720,INDEX('Saleyard Weekly WA '!M725:M,MATCH(FALSE,'Saleyard Weekly WA '!M725:M="",0)))))</f>
        <v>376.27715567175574</v>
      </c>
      <c r="C721" s="66" cm="1">
        <f t="array" ref="C721">IF(AND('Saleyard Weekly WA '!O724="",'Saleyard Weekly WA '!O724=""),C720,IF('Saleyard Weekly WA '!O724&lt;&gt;"",'Saleyard Weekly WA '!O724,AVERAGE(C720,INDEX('Saleyard Weekly WA '!N725:M,MATCH(FALSE,'Saleyard Weekly WA '!N725:M="",0)))))</f>
        <v>377.85915863549621</v>
      </c>
      <c r="D721" s="66" cm="1">
        <f t="array" ref="D721">IF(AND('Saleyard Weekly WA '!P724="",'Saleyard Weekly WA '!P724=""),D720,IF('Saleyard Weekly WA '!P724&lt;&gt;"",'Saleyard Weekly WA '!P724,AVERAGE(D720,INDEX('Saleyard Weekly WA '!O725:M,MATCH(FALSE,'Saleyard Weekly WA '!O725:M="",0)))))</f>
        <v>361.47847439503823</v>
      </c>
      <c r="E721" s="66" cm="1">
        <f t="array" ref="E721">IF(AND('Saleyard Weekly WA '!Q724="",'Saleyard Weekly WA '!Q724=""),E720,IF('Saleyard Weekly WA '!Q724&lt;&gt;"",'Saleyard Weekly WA '!Q724,AVERAGE(E720,INDEX('Saleyard Weekly WA '!P725:M,MATCH(FALSE,'Saleyard Weekly WA '!P725:M="",0)))))</f>
        <v>340.58186331679394</v>
      </c>
      <c r="F721" s="66" cm="1">
        <f t="array" ref="F721">IF(AND('Saleyard Weekly WA '!R724="",'Saleyard Weekly WA '!R724=""),F720,IF('Saleyard Weekly WA '!R724&lt;&gt;"",'Saleyard Weekly WA '!R724,AVERAGE(F720,INDEX('Saleyard Weekly WA '!Q725:M,MATCH(FALSE,'Saleyard Weekly WA '!Q725:M="",0)))))</f>
        <v>345.35635332442752</v>
      </c>
      <c r="G721" s="66" cm="1">
        <f t="array" ref="G721">IF(AND('Saleyard Weekly WA '!S724="",'Saleyard Weekly WA '!S724=""),G720,IF('Saleyard Weekly WA '!S724&lt;&gt;"",'Saleyard Weekly WA '!S724,AVERAGE(G720,INDEX('Saleyard Weekly WA '!R725:M,MATCH(FALSE,'Saleyard Weekly WA '!R725:M="",0)))))</f>
        <v>188.71669109351146</v>
      </c>
    </row>
    <row r="722" spans="1:7" x14ac:dyDescent="0.25">
      <c r="A722" s="36">
        <f>'Saleyard Weekly WA '!C725</f>
        <v>41571</v>
      </c>
      <c r="B722" s="66" cm="1">
        <f t="array" ref="B722">IF(AND('Saleyard Weekly WA '!N725="",'Saleyard Weekly WA '!N725=""),B721,IF('Saleyard Weekly WA '!N725&lt;&gt;"",'Saleyard Weekly WA '!N725,AVERAGE(B721,INDEX('Saleyard Weekly WA '!M726:M,MATCH(FALSE,'Saleyard Weekly WA '!M726:M="",0)))))</f>
        <v>394.75353144083977</v>
      </c>
      <c r="C722" s="66" cm="1">
        <f t="array" ref="C722">IF(AND('Saleyard Weekly WA '!O725="",'Saleyard Weekly WA '!O725=""),C721,IF('Saleyard Weekly WA '!O725&lt;&gt;"",'Saleyard Weekly WA '!O725,AVERAGE(C721,INDEX('Saleyard Weekly WA '!N726:M,MATCH(FALSE,'Saleyard Weekly WA '!N726:M="",0)))))</f>
        <v>380.56838835877863</v>
      </c>
      <c r="D722" s="66" cm="1">
        <f t="array" ref="D722">IF(AND('Saleyard Weekly WA '!P725="",'Saleyard Weekly WA '!P725=""),D721,IF('Saleyard Weekly WA '!P725&lt;&gt;"",'Saleyard Weekly WA '!P725,AVERAGE(D721,INDEX('Saleyard Weekly WA '!O726:M,MATCH(FALSE,'Saleyard Weekly WA '!O726:M="",0)))))</f>
        <v>395.0763255019084</v>
      </c>
      <c r="E722" s="66" cm="1">
        <f t="array" ref="E722">IF(AND('Saleyard Weekly WA '!Q725="",'Saleyard Weekly WA '!Q725=""),E721,IF('Saleyard Weekly WA '!Q725&lt;&gt;"",'Saleyard Weekly WA '!Q725,AVERAGE(E721,INDEX('Saleyard Weekly WA '!P726:M,MATCH(FALSE,'Saleyard Weekly WA '!P726:M="",0)))))</f>
        <v>348.44747776526719</v>
      </c>
      <c r="F722" s="66" cm="1">
        <f t="array" ref="F722">IF(AND('Saleyard Weekly WA '!R725="",'Saleyard Weekly WA '!R725=""),F721,IF('Saleyard Weekly WA '!R725&lt;&gt;"",'Saleyard Weekly WA '!R725,AVERAGE(F721,INDEX('Saleyard Weekly WA '!Q726:M,MATCH(FALSE,'Saleyard Weekly WA '!Q726:M="",0)))))</f>
        <v>346.34764152671761</v>
      </c>
      <c r="G722" s="66" cm="1">
        <f t="array" ref="G722">IF(AND('Saleyard Weekly WA '!S725="",'Saleyard Weekly WA '!S725=""),G721,IF('Saleyard Weekly WA '!S725&lt;&gt;"",'Saleyard Weekly WA '!S725,AVERAGE(G721,INDEX('Saleyard Weekly WA '!R726:M,MATCH(FALSE,'Saleyard Weekly WA '!R726:M="",0)))))</f>
        <v>178.07130536832062</v>
      </c>
    </row>
    <row r="723" spans="1:7" x14ac:dyDescent="0.25">
      <c r="A723" s="36">
        <f>'Saleyard Weekly WA '!C726</f>
        <v>41578</v>
      </c>
      <c r="B723" s="66" cm="1">
        <f t="array" ref="B723">IF(AND('Saleyard Weekly WA '!N726="",'Saleyard Weekly WA '!N726=""),B722,IF('Saleyard Weekly WA '!N726&lt;&gt;"",'Saleyard Weekly WA '!N726,AVERAGE(B722,INDEX('Saleyard Weekly WA '!M727:M,MATCH(FALSE,'Saleyard Weekly WA '!M727:M="",0)))))</f>
        <v>363.38503215076338</v>
      </c>
      <c r="C723" s="66" cm="1">
        <f t="array" ref="C723">IF(AND('Saleyard Weekly WA '!O726="",'Saleyard Weekly WA '!O726=""),C722,IF('Saleyard Weekly WA '!O726&lt;&gt;"",'Saleyard Weekly WA '!O726,AVERAGE(C722,INDEX('Saleyard Weekly WA '!N727:M,MATCH(FALSE,'Saleyard Weekly WA '!N727:M="",0)))))</f>
        <v>380.26275784541986</v>
      </c>
      <c r="D723" s="66" cm="1">
        <f t="array" ref="D723">IF(AND('Saleyard Weekly WA '!P726="",'Saleyard Weekly WA '!P726=""),D722,IF('Saleyard Weekly WA '!P726&lt;&gt;"",'Saleyard Weekly WA '!P726,AVERAGE(D722,INDEX('Saleyard Weekly WA '!O727:M,MATCH(FALSE,'Saleyard Weekly WA '!O727:M="",0)))))</f>
        <v>367.12860925190847</v>
      </c>
      <c r="E723" s="66" cm="1">
        <f t="array" ref="E723">IF(AND('Saleyard Weekly WA '!Q726="",'Saleyard Weekly WA '!Q726=""),E722,IF('Saleyard Weekly WA '!Q726&lt;&gt;"",'Saleyard Weekly WA '!Q726,AVERAGE(E722,INDEX('Saleyard Weekly WA '!P727:M,MATCH(FALSE,'Saleyard Weekly WA '!P727:M="",0)))))</f>
        <v>340.02679372137408</v>
      </c>
      <c r="F723" s="66" cm="1">
        <f t="array" ref="F723">IF(AND('Saleyard Weekly WA '!R726="",'Saleyard Weekly WA '!R726=""),F722,IF('Saleyard Weekly WA '!R726&lt;&gt;"",'Saleyard Weekly WA '!R726,AVERAGE(F722,INDEX('Saleyard Weekly WA '!Q727:M,MATCH(FALSE,'Saleyard Weekly WA '!Q727:M="",0)))))</f>
        <v>294.04263887595425</v>
      </c>
      <c r="G723" s="66" cm="1">
        <f t="array" ref="G723">IF(AND('Saleyard Weekly WA '!S726="",'Saleyard Weekly WA '!S726=""),G722,IF('Saleyard Weekly WA '!S726&lt;&gt;"",'Saleyard Weekly WA '!S726,AVERAGE(G722,INDEX('Saleyard Weekly WA '!R727:M,MATCH(FALSE,'Saleyard Weekly WA '!R727:M="",0)))))</f>
        <v>195.02351691793896</v>
      </c>
    </row>
    <row r="724" spans="1:7" x14ac:dyDescent="0.25">
      <c r="A724" s="36">
        <f>'Saleyard Weekly WA '!C727</f>
        <v>41585</v>
      </c>
      <c r="B724" s="66" cm="1">
        <f t="array" ref="B724">IF(AND('Saleyard Weekly WA '!N727="",'Saleyard Weekly WA '!N727=""),B723,IF('Saleyard Weekly WA '!N727&lt;&gt;"",'Saleyard Weekly WA '!N727,AVERAGE(B723,INDEX('Saleyard Weekly WA '!M728:M,MATCH(FALSE,'Saleyard Weekly WA '!M728:M="",0)))))</f>
        <v>368.76383275763368</v>
      </c>
      <c r="C724" s="66" cm="1">
        <f t="array" ref="C724">IF(AND('Saleyard Weekly WA '!O727="",'Saleyard Weekly WA '!O727=""),C723,IF('Saleyard Weekly WA '!O727&lt;&gt;"",'Saleyard Weekly WA '!O727,AVERAGE(C723,INDEX('Saleyard Weekly WA '!N728:M,MATCH(FALSE,'Saleyard Weekly WA '!N728:M="",0)))))</f>
        <v>377.8539997709924</v>
      </c>
      <c r="D724" s="66" cm="1">
        <f t="array" ref="D724">IF(AND('Saleyard Weekly WA '!P727="",'Saleyard Weekly WA '!P727=""),D723,IF('Saleyard Weekly WA '!P727&lt;&gt;"",'Saleyard Weekly WA '!P727,AVERAGE(D723,INDEX('Saleyard Weekly WA '!O728:M,MATCH(FALSE,'Saleyard Weekly WA '!O728:M="",0)))))</f>
        <v>387.66825773854964</v>
      </c>
      <c r="E724" s="66" cm="1">
        <f t="array" ref="E724">IF(AND('Saleyard Weekly WA '!Q727="",'Saleyard Weekly WA '!Q727=""),E723,IF('Saleyard Weekly WA '!Q727&lt;&gt;"",'Saleyard Weekly WA '!Q727,AVERAGE(E723,INDEX('Saleyard Weekly WA '!P728:M,MATCH(FALSE,'Saleyard Weekly WA '!P728:M="",0)))))</f>
        <v>375.66524607061069</v>
      </c>
      <c r="F724" s="66" cm="1">
        <f t="array" ref="F724">IF(AND('Saleyard Weekly WA '!R727="",'Saleyard Weekly WA '!R727=""),F723,IF('Saleyard Weekly WA '!R727&lt;&gt;"",'Saleyard Weekly WA '!R727,AVERAGE(F723,INDEX('Saleyard Weekly WA '!Q728:M,MATCH(FALSE,'Saleyard Weekly WA '!Q728:M="",0)))))</f>
        <v>295.18805875381685</v>
      </c>
      <c r="G724" s="66" cm="1">
        <f t="array" ref="G724">IF(AND('Saleyard Weekly WA '!S727="",'Saleyard Weekly WA '!S727=""),G723,IF('Saleyard Weekly WA '!S727&lt;&gt;"",'Saleyard Weekly WA '!S727,AVERAGE(G723,INDEX('Saleyard Weekly WA '!R728:M,MATCH(FALSE,'Saleyard Weekly WA '!R728:M="",0)))))</f>
        <v>188.79971082251913</v>
      </c>
    </row>
    <row r="725" spans="1:7" x14ac:dyDescent="0.25">
      <c r="A725" s="36">
        <f>'Saleyard Weekly WA '!C728</f>
        <v>41592</v>
      </c>
      <c r="B725" s="66" cm="1">
        <f t="array" ref="B725">IF(AND('Saleyard Weekly WA '!N728="",'Saleyard Weekly WA '!N728=""),B724,IF('Saleyard Weekly WA '!N728&lt;&gt;"",'Saleyard Weekly WA '!N728,AVERAGE(B724,INDEX('Saleyard Weekly WA '!M729:M,MATCH(FALSE,'Saleyard Weekly WA '!M729:M="",0)))))</f>
        <v>382.10825160305353</v>
      </c>
      <c r="C725" s="66" cm="1">
        <f t="array" ref="C725">IF(AND('Saleyard Weekly WA '!O728="",'Saleyard Weekly WA '!O728=""),C724,IF('Saleyard Weekly WA '!O728&lt;&gt;"",'Saleyard Weekly WA '!O728,AVERAGE(C724,INDEX('Saleyard Weekly WA '!N729:M,MATCH(FALSE,'Saleyard Weekly WA '!N729:M="",0)))))</f>
        <v>386.75883306297715</v>
      </c>
      <c r="D725" s="66" cm="1">
        <f t="array" ref="D725">IF(AND('Saleyard Weekly WA '!P728="",'Saleyard Weekly WA '!P728=""),D724,IF('Saleyard Weekly WA '!P728&lt;&gt;"",'Saleyard Weekly WA '!P728,AVERAGE(D724,INDEX('Saleyard Weekly WA '!O729:M,MATCH(FALSE,'Saleyard Weekly WA '!O729:M="",0)))))</f>
        <v>362.58572968702293</v>
      </c>
      <c r="E725" s="66" cm="1">
        <f t="array" ref="E725">IF(AND('Saleyard Weekly WA '!Q728="",'Saleyard Weekly WA '!Q728=""),E724,IF('Saleyard Weekly WA '!Q728&lt;&gt;"",'Saleyard Weekly WA '!Q728,AVERAGE(E724,INDEX('Saleyard Weekly WA '!P729:M,MATCH(FALSE,'Saleyard Weekly WA '!P729:M="",0)))))</f>
        <v>323.61102149427484</v>
      </c>
      <c r="F725" s="66" cm="1">
        <f t="array" ref="F725">IF(AND('Saleyard Weekly WA '!R728="",'Saleyard Weekly WA '!R728=""),F724,IF('Saleyard Weekly WA '!R728&lt;&gt;"",'Saleyard Weekly WA '!R728,AVERAGE(F724,INDEX('Saleyard Weekly WA '!Q729:M,MATCH(FALSE,'Saleyard Weekly WA '!Q729:M="",0)))))</f>
        <v>367.36707652480925</v>
      </c>
      <c r="G725" s="66" cm="1">
        <f t="array" ref="G725">IF(AND('Saleyard Weekly WA '!S728="",'Saleyard Weekly WA '!S728=""),G724,IF('Saleyard Weekly WA '!S728&lt;&gt;"",'Saleyard Weekly WA '!S728,AVERAGE(G724,INDEX('Saleyard Weekly WA '!R729:M,MATCH(FALSE,'Saleyard Weekly WA '!R729:M="",0)))))</f>
        <v>184.01284724809162</v>
      </c>
    </row>
    <row r="726" spans="1:7" x14ac:dyDescent="0.25">
      <c r="A726" s="36">
        <f>'Saleyard Weekly WA '!C729</f>
        <v>41599</v>
      </c>
      <c r="B726" s="66" cm="1">
        <f t="array" ref="B726">IF(AND('Saleyard Weekly WA '!N729="",'Saleyard Weekly WA '!N729=""),B725,IF('Saleyard Weekly WA '!N729&lt;&gt;"",'Saleyard Weekly WA '!N729,AVERAGE(B725,INDEX('Saleyard Weekly WA '!M730:M,MATCH(FALSE,'Saleyard Weekly WA '!M730:M="",0)))))</f>
        <v>421.38639792938937</v>
      </c>
      <c r="C726" s="66" cm="1">
        <f t="array" ref="C726">IF(AND('Saleyard Weekly WA '!O729="",'Saleyard Weekly WA '!O729=""),C725,IF('Saleyard Weekly WA '!O729&lt;&gt;"",'Saleyard Weekly WA '!O729,AVERAGE(C725,INDEX('Saleyard Weekly WA '!N730:M,MATCH(FALSE,'Saleyard Weekly WA '!N730:M="",0)))))</f>
        <v>424.22520929961837</v>
      </c>
      <c r="D726" s="66" cm="1">
        <f t="array" ref="D726">IF(AND('Saleyard Weekly WA '!P729="",'Saleyard Weekly WA '!P729=""),D725,IF('Saleyard Weekly WA '!P729&lt;&gt;"",'Saleyard Weekly WA '!P729,AVERAGE(D725,INDEX('Saleyard Weekly WA '!O730:M,MATCH(FALSE,'Saleyard Weekly WA '!O730:M="",0)))))</f>
        <v>447.5873424790077</v>
      </c>
      <c r="E726" s="66" cm="1">
        <f t="array" ref="E726">IF(AND('Saleyard Weekly WA '!Q729="",'Saleyard Weekly WA '!Q729=""),E725,IF('Saleyard Weekly WA '!Q729&lt;&gt;"",'Saleyard Weekly WA '!Q729,AVERAGE(E725,INDEX('Saleyard Weekly WA '!P730:M,MATCH(FALSE,'Saleyard Weekly WA '!P730:M="",0)))))</f>
        <v>378.08379552671761</v>
      </c>
      <c r="F726" s="66" cm="1">
        <f t="array" ref="F726">IF(AND('Saleyard Weekly WA '!R729="",'Saleyard Weekly WA '!R729=""),F725,IF('Saleyard Weekly WA '!R729&lt;&gt;"",'Saleyard Weekly WA '!R729,AVERAGE(F725,INDEX('Saleyard Weekly WA '!Q730:M,MATCH(FALSE,'Saleyard Weekly WA '!Q730:M="",0)))))</f>
        <v>341.18271411832063</v>
      </c>
      <c r="G726" s="66" cm="1">
        <f t="array" ref="G726">IF(AND('Saleyard Weekly WA '!S729="",'Saleyard Weekly WA '!S729=""),G725,IF('Saleyard Weekly WA '!S729&lt;&gt;"",'Saleyard Weekly WA '!S729,AVERAGE(G725,INDEX('Saleyard Weekly WA '!R730:M,MATCH(FALSE,'Saleyard Weekly WA '!R730:M="",0)))))</f>
        <v>201.86683381870233</v>
      </c>
    </row>
    <row r="727" spans="1:7" x14ac:dyDescent="0.25">
      <c r="A727" s="36">
        <f>'Saleyard Weekly WA '!C730</f>
        <v>41606</v>
      </c>
      <c r="B727" s="66" cm="1">
        <f t="array" ref="B727">IF(AND('Saleyard Weekly WA '!N730="",'Saleyard Weekly WA '!N730=""),B726,IF('Saleyard Weekly WA '!N730&lt;&gt;"",'Saleyard Weekly WA '!N730,AVERAGE(B726,INDEX('Saleyard Weekly WA '!M731:M,MATCH(FALSE,'Saleyard Weekly WA '!M731:M="",0)))))</f>
        <v>423.77161242175578</v>
      </c>
      <c r="C727" s="66" cm="1">
        <f t="array" ref="C727">IF(AND('Saleyard Weekly WA '!O730="",'Saleyard Weekly WA '!O730=""),C726,IF('Saleyard Weekly WA '!O730&lt;&gt;"",'Saleyard Weekly WA '!O730,AVERAGE(C726,INDEX('Saleyard Weekly WA '!N731:M,MATCH(FALSE,'Saleyard Weekly WA '!N731:M="",0)))))</f>
        <v>433.31306280725198</v>
      </c>
      <c r="D727" s="66" cm="1">
        <f t="array" ref="D727">IF(AND('Saleyard Weekly WA '!P730="",'Saleyard Weekly WA '!P730=""),D726,IF('Saleyard Weekly WA '!P730&lt;&gt;"",'Saleyard Weekly WA '!P730,AVERAGE(D726,INDEX('Saleyard Weekly WA '!O731:M,MATCH(FALSE,'Saleyard Weekly WA '!O731:M="",0)))))</f>
        <v>449.51372304771002</v>
      </c>
      <c r="E727" s="66" cm="1">
        <f t="array" ref="E727">IF(AND('Saleyard Weekly WA '!Q730="",'Saleyard Weekly WA '!Q730=""),E726,IF('Saleyard Weekly WA '!Q730&lt;&gt;"",'Saleyard Weekly WA '!Q730,AVERAGE(E726,INDEX('Saleyard Weekly WA '!P731:M,MATCH(FALSE,'Saleyard Weekly WA '!P731:M="",0)))))</f>
        <v>421.69776320610691</v>
      </c>
      <c r="F727" s="66" cm="1">
        <f t="array" ref="F727">IF(AND('Saleyard Weekly WA '!R730="",'Saleyard Weekly WA '!R730=""),F726,IF('Saleyard Weekly WA '!R730&lt;&gt;"",'Saleyard Weekly WA '!R730,AVERAGE(F726,INDEX('Saleyard Weekly WA '!Q731:M,MATCH(FALSE,'Saleyard Weekly WA '!Q731:M="",0)))))</f>
        <v>412.74196341603061</v>
      </c>
      <c r="G727" s="66" cm="1">
        <f t="array" ref="G727">IF(AND('Saleyard Weekly WA '!S730="",'Saleyard Weekly WA '!S730=""),G726,IF('Saleyard Weekly WA '!S730&lt;&gt;"",'Saleyard Weekly WA '!S730,AVERAGE(G726,INDEX('Saleyard Weekly WA '!R731:M,MATCH(FALSE,'Saleyard Weekly WA '!R731:M="",0)))))</f>
        <v>221.09010855916034</v>
      </c>
    </row>
    <row r="728" spans="1:7" x14ac:dyDescent="0.25">
      <c r="A728" s="36">
        <f>'Saleyard Weekly WA '!C731</f>
        <v>41613</v>
      </c>
      <c r="B728" s="66" cm="1">
        <f t="array" ref="B728">IF(AND('Saleyard Weekly WA '!N731="",'Saleyard Weekly WA '!N731=""),B727,IF('Saleyard Weekly WA '!N731&lt;&gt;"",'Saleyard Weekly WA '!N731,AVERAGE(B727,INDEX('Saleyard Weekly WA '!M732:M,MATCH(FALSE,'Saleyard Weekly WA '!M732:M="",0)))))</f>
        <v>468.35750907251912</v>
      </c>
      <c r="C728" s="66" cm="1">
        <f t="array" ref="C728">IF(AND('Saleyard Weekly WA '!O731="",'Saleyard Weekly WA '!O731=""),C727,IF('Saleyard Weekly WA '!O731&lt;&gt;"",'Saleyard Weekly WA '!O731,AVERAGE(C727,INDEX('Saleyard Weekly WA '!N732:M,MATCH(FALSE,'Saleyard Weekly WA '!N732:M="",0)))))</f>
        <v>485.89901820992372</v>
      </c>
      <c r="D728" s="66" cm="1">
        <f t="array" ref="D728">IF(AND('Saleyard Weekly WA '!P731="",'Saleyard Weekly WA '!P731=""),D727,IF('Saleyard Weekly WA '!P731&lt;&gt;"",'Saleyard Weekly WA '!P731,AVERAGE(D727,INDEX('Saleyard Weekly WA '!O732:M,MATCH(FALSE,'Saleyard Weekly WA '!O732:M="",0)))))</f>
        <v>483.33209716793897</v>
      </c>
      <c r="E728" s="66" cm="1">
        <f t="array" ref="E728">IF(AND('Saleyard Weekly WA '!Q731="",'Saleyard Weekly WA '!Q731=""),E727,IF('Saleyard Weekly WA '!Q731&lt;&gt;"",'Saleyard Weekly WA '!Q731,AVERAGE(E727,INDEX('Saleyard Weekly WA '!P732:M,MATCH(FALSE,'Saleyard Weekly WA '!P732:M="",0)))))</f>
        <v>396.41221374045807</v>
      </c>
      <c r="F728" s="66" cm="1">
        <f t="array" ref="F728">IF(AND('Saleyard Weekly WA '!R731="",'Saleyard Weekly WA '!R731=""),F727,IF('Saleyard Weekly WA '!R731&lt;&gt;"",'Saleyard Weekly WA '!R731,AVERAGE(F727,INDEX('Saleyard Weekly WA '!Q732:M,MATCH(FALSE,'Saleyard Weekly WA '!Q732:M="",0)))))</f>
        <v>364.32886981106873</v>
      </c>
      <c r="G728" s="66" cm="1">
        <f t="array" ref="G728">IF(AND('Saleyard Weekly WA '!S731="",'Saleyard Weekly WA '!S731=""),G727,IF('Saleyard Weekly WA '!S731&lt;&gt;"",'Saleyard Weekly WA '!S731,AVERAGE(G727,INDEX('Saleyard Weekly WA '!R732:M,MATCH(FALSE,'Saleyard Weekly WA '!R732:M="",0)))))</f>
        <v>195.61520729389315</v>
      </c>
    </row>
    <row r="729" spans="1:7" x14ac:dyDescent="0.25">
      <c r="A729" s="36">
        <f>'Saleyard Weekly WA '!C732</f>
        <v>41620</v>
      </c>
      <c r="B729" s="66" cm="1">
        <f t="array" ref="B729">IF(AND('Saleyard Weekly WA '!N732="",'Saleyard Weekly WA '!N732=""),B728,IF('Saleyard Weekly WA '!N732&lt;&gt;"",'Saleyard Weekly WA '!N732,AVERAGE(B728,INDEX('Saleyard Weekly WA '!M733:M,MATCH(FALSE,'Saleyard Weekly WA '!M733:M="",0)))))</f>
        <v>478.32288928625962</v>
      </c>
      <c r="C729" s="66" cm="1">
        <f t="array" ref="C729">IF(AND('Saleyard Weekly WA '!O732="",'Saleyard Weekly WA '!O732=""),C728,IF('Saleyard Weekly WA '!O732&lt;&gt;"",'Saleyard Weekly WA '!O732,AVERAGE(C728,INDEX('Saleyard Weekly WA '!N733:M,MATCH(FALSE,'Saleyard Weekly WA '!N733:M="",0)))))</f>
        <v>506.25069132824433</v>
      </c>
      <c r="D729" s="66" cm="1">
        <f t="array" ref="D729">IF(AND('Saleyard Weekly WA '!P732="",'Saleyard Weekly WA '!P732=""),D728,IF('Saleyard Weekly WA '!P732&lt;&gt;"",'Saleyard Weekly WA '!P732,AVERAGE(D728,INDEX('Saleyard Weekly WA '!O733:M,MATCH(FALSE,'Saleyard Weekly WA '!O733:M="",0)))))</f>
        <v>496.35134898473285</v>
      </c>
      <c r="E729" s="66" cm="1">
        <f t="array" ref="E729">IF(AND('Saleyard Weekly WA '!Q732="",'Saleyard Weekly WA '!Q732=""),E728,IF('Saleyard Weekly WA '!Q732&lt;&gt;"",'Saleyard Weekly WA '!Q732,AVERAGE(E728,INDEX('Saleyard Weekly WA '!P733:M,MATCH(FALSE,'Saleyard Weekly WA '!P733:M="",0)))))</f>
        <v>482.01493500190844</v>
      </c>
      <c r="F729" s="66" cm="1">
        <f t="array" ref="F729">IF(AND('Saleyard Weekly WA '!R732="",'Saleyard Weekly WA '!R732=""),F728,IF('Saleyard Weekly WA '!R732&lt;&gt;"",'Saleyard Weekly WA '!R732,AVERAGE(F728,INDEX('Saleyard Weekly WA '!Q733:M,MATCH(FALSE,'Saleyard Weekly WA '!Q733:M="",0)))))</f>
        <v>435.41026290458024</v>
      </c>
      <c r="G729" s="66" cm="1">
        <f t="array" ref="G729">IF(AND('Saleyard Weekly WA '!S732="",'Saleyard Weekly WA '!S732=""),G728,IF('Saleyard Weekly WA '!S732&lt;&gt;"",'Saleyard Weekly WA '!S732,AVERAGE(G728,INDEX('Saleyard Weekly WA '!R733:M,MATCH(FALSE,'Saleyard Weekly WA '!R733:M="",0)))))</f>
        <v>211.44744422519085</v>
      </c>
    </row>
    <row r="730" spans="1:7" x14ac:dyDescent="0.25">
      <c r="A730" s="36">
        <f>'Saleyard Weekly WA '!C733</f>
        <v>41627</v>
      </c>
      <c r="B730" s="66" cm="1">
        <f t="array" ref="B730">IF(AND('Saleyard Weekly WA '!N733="",'Saleyard Weekly WA '!N733=""),B729,IF('Saleyard Weekly WA '!N733&lt;&gt;"",'Saleyard Weekly WA '!N733,AVERAGE(B729,INDEX('Saleyard Weekly WA '!M734:M,MATCH(FALSE,'Saleyard Weekly WA '!M734:M="",0)))))</f>
        <v>494.48876105152681</v>
      </c>
      <c r="C730" s="66" cm="1">
        <f t="array" ref="C730">IF(AND('Saleyard Weekly WA '!O733="",'Saleyard Weekly WA '!O733=""),C729,IF('Saleyard Weekly WA '!O733&lt;&gt;"",'Saleyard Weekly WA '!O733,AVERAGE(C729,INDEX('Saleyard Weekly WA '!N734:M,MATCH(FALSE,'Saleyard Weekly WA '!N734:M="",0)))))</f>
        <v>509.03245457633597</v>
      </c>
      <c r="D730" s="66" cm="1">
        <f t="array" ref="D730">IF(AND('Saleyard Weekly WA '!P733="",'Saleyard Weekly WA '!P733=""),D729,IF('Saleyard Weekly WA '!P733&lt;&gt;"",'Saleyard Weekly WA '!P733,AVERAGE(D729,INDEX('Saleyard Weekly WA '!O734:M,MATCH(FALSE,'Saleyard Weekly WA '!O734:M="",0)))))</f>
        <v>513.14874174427484</v>
      </c>
      <c r="E730" s="66" cm="1">
        <f t="array" ref="E730">IF(AND('Saleyard Weekly WA '!Q733="",'Saleyard Weekly WA '!Q733=""),E729,IF('Saleyard Weekly WA '!Q733&lt;&gt;"",'Saleyard Weekly WA '!Q733,AVERAGE(E729,INDEX('Saleyard Weekly WA '!P734:M,MATCH(FALSE,'Saleyard Weekly WA '!P734:M="",0)))))</f>
        <v>462.27445133587793</v>
      </c>
      <c r="F730" s="66" cm="1">
        <f t="array" ref="F730">IF(AND('Saleyard Weekly WA '!R733="",'Saleyard Weekly WA '!R733=""),F729,IF('Saleyard Weekly WA '!R733&lt;&gt;"",'Saleyard Weekly WA '!R733,AVERAGE(F729,INDEX('Saleyard Weekly WA '!Q734:M,MATCH(FALSE,'Saleyard Weekly WA '!Q734:M="",0)))))</f>
        <v>417.48281674618329</v>
      </c>
      <c r="G730" s="66" cm="1">
        <f t="array" ref="G730">IF(AND('Saleyard Weekly WA '!S733="",'Saleyard Weekly WA '!S733=""),G729,IF('Saleyard Weekly WA '!S733&lt;&gt;"",'Saleyard Weekly WA '!S733,AVERAGE(G729,INDEX('Saleyard Weekly WA '!R734:M,MATCH(FALSE,'Saleyard Weekly WA '!R734:M="",0)))))</f>
        <v>211.41936943129772</v>
      </c>
    </row>
    <row r="731" spans="1:7" x14ac:dyDescent="0.25">
      <c r="A731" s="36">
        <f>'Saleyard Weekly WA '!C734</f>
        <v>41634</v>
      </c>
      <c r="B731" s="66" cm="1">
        <f t="array" ref="B731">IF(AND('Saleyard Weekly WA '!N734="",'Saleyard Weekly WA '!N734=""),B730,IF('Saleyard Weekly WA '!N734&lt;&gt;"",'Saleyard Weekly WA '!N734,AVERAGE(B730,INDEX('Saleyard Weekly WA '!M735:M,MATCH(FALSE,'Saleyard Weekly WA '!M735:M="",0)))))</f>
        <v>494.48876105152681</v>
      </c>
      <c r="C731" s="66" cm="1">
        <f t="array" ref="C731">IF(AND('Saleyard Weekly WA '!O734="",'Saleyard Weekly WA '!O734=""),C730,IF('Saleyard Weekly WA '!O734&lt;&gt;"",'Saleyard Weekly WA '!O734,AVERAGE(C730,INDEX('Saleyard Weekly WA '!N735:M,MATCH(FALSE,'Saleyard Weekly WA '!N735:M="",0)))))</f>
        <v>509.03245457633597</v>
      </c>
      <c r="D731" s="66" cm="1">
        <f t="array" ref="D731">IF(AND('Saleyard Weekly WA '!P734="",'Saleyard Weekly WA '!P734=""),D730,IF('Saleyard Weekly WA '!P734&lt;&gt;"",'Saleyard Weekly WA '!P734,AVERAGE(D730,INDEX('Saleyard Weekly WA '!O735:M,MATCH(FALSE,'Saleyard Weekly WA '!O735:M="",0)))))</f>
        <v>513.14874174427484</v>
      </c>
      <c r="E731" s="66" cm="1">
        <f t="array" ref="E731">IF(AND('Saleyard Weekly WA '!Q734="",'Saleyard Weekly WA '!Q734=""),E730,IF('Saleyard Weekly WA '!Q734&lt;&gt;"",'Saleyard Weekly WA '!Q734,AVERAGE(E730,INDEX('Saleyard Weekly WA '!P735:M,MATCH(FALSE,'Saleyard Weekly WA '!P735:M="",0)))))</f>
        <v>462.27445133587793</v>
      </c>
      <c r="F731" s="66" cm="1">
        <f t="array" ref="F731">IF(AND('Saleyard Weekly WA '!R734="",'Saleyard Weekly WA '!R734=""),F730,IF('Saleyard Weekly WA '!R734&lt;&gt;"",'Saleyard Weekly WA '!R734,AVERAGE(F730,INDEX('Saleyard Weekly WA '!Q735:M,MATCH(FALSE,'Saleyard Weekly WA '!Q735:M="",0)))))</f>
        <v>417.48281674618329</v>
      </c>
      <c r="G731" s="66" cm="1">
        <f t="array" ref="G731">IF(AND('Saleyard Weekly WA '!S734="",'Saleyard Weekly WA '!S734=""),G730,IF('Saleyard Weekly WA '!S734&lt;&gt;"",'Saleyard Weekly WA '!S734,AVERAGE(G730,INDEX('Saleyard Weekly WA '!R735:M,MATCH(FALSE,'Saleyard Weekly WA '!R735:M="",0)))))</f>
        <v>211.41936943129772</v>
      </c>
    </row>
    <row r="732" spans="1:7" x14ac:dyDescent="0.25">
      <c r="A732" s="36">
        <f>'Saleyard Weekly WA '!C735</f>
        <v>41641</v>
      </c>
      <c r="B732" s="66" cm="1">
        <f t="array" ref="B732">IF(AND('Saleyard Weekly WA '!N735="",'Saleyard Weekly WA '!N735=""),B731,IF('Saleyard Weekly WA '!N735&lt;&gt;"",'Saleyard Weekly WA '!N735,AVERAGE(B731,INDEX('Saleyard Weekly WA '!M736:M,MATCH(FALSE,'Saleyard Weekly WA '!M736:M="",0)))))</f>
        <v>494.48876105152681</v>
      </c>
      <c r="C732" s="66" cm="1">
        <f t="array" ref="C732">IF(AND('Saleyard Weekly WA '!O735="",'Saleyard Weekly WA '!O735=""),C731,IF('Saleyard Weekly WA '!O735&lt;&gt;"",'Saleyard Weekly WA '!O735,AVERAGE(C731,INDEX('Saleyard Weekly WA '!N736:M,MATCH(FALSE,'Saleyard Weekly WA '!N736:M="",0)))))</f>
        <v>509.03245457633597</v>
      </c>
      <c r="D732" s="66" cm="1">
        <f t="array" ref="D732">IF(AND('Saleyard Weekly WA '!P735="",'Saleyard Weekly WA '!P735=""),D731,IF('Saleyard Weekly WA '!P735&lt;&gt;"",'Saleyard Weekly WA '!P735,AVERAGE(D731,INDEX('Saleyard Weekly WA '!O736:M,MATCH(FALSE,'Saleyard Weekly WA '!O736:M="",0)))))</f>
        <v>513.14874174427484</v>
      </c>
      <c r="E732" s="66" cm="1">
        <f t="array" ref="E732">IF(AND('Saleyard Weekly WA '!Q735="",'Saleyard Weekly WA '!Q735=""),E731,IF('Saleyard Weekly WA '!Q735&lt;&gt;"",'Saleyard Weekly WA '!Q735,AVERAGE(E731,INDEX('Saleyard Weekly WA '!P736:M,MATCH(FALSE,'Saleyard Weekly WA '!P736:M="",0)))))</f>
        <v>462.27445133587793</v>
      </c>
      <c r="F732" s="66" cm="1">
        <f t="array" ref="F732">IF(AND('Saleyard Weekly WA '!R735="",'Saleyard Weekly WA '!R735=""),F731,IF('Saleyard Weekly WA '!R735&lt;&gt;"",'Saleyard Weekly WA '!R735,AVERAGE(F731,INDEX('Saleyard Weekly WA '!Q736:M,MATCH(FALSE,'Saleyard Weekly WA '!Q736:M="",0)))))</f>
        <v>417.48281674618329</v>
      </c>
      <c r="G732" s="66" cm="1">
        <f t="array" ref="G732">IF(AND('Saleyard Weekly WA '!S735="",'Saleyard Weekly WA '!S735=""),G731,IF('Saleyard Weekly WA '!S735&lt;&gt;"",'Saleyard Weekly WA '!S735,AVERAGE(G731,INDEX('Saleyard Weekly WA '!R736:M,MATCH(FALSE,'Saleyard Weekly WA '!R736:M="",0)))))</f>
        <v>211.41936943129772</v>
      </c>
    </row>
    <row r="733" spans="1:7" x14ac:dyDescent="0.25">
      <c r="A733" s="36">
        <f>'Saleyard Weekly WA '!C736</f>
        <v>41648</v>
      </c>
      <c r="B733" s="66" cm="1">
        <f t="array" ref="B733">IF(AND('Saleyard Weekly WA '!N736="",'Saleyard Weekly WA '!N736=""),B732,IF('Saleyard Weekly WA '!N736&lt;&gt;"",'Saleyard Weekly WA '!N736,AVERAGE(B732,INDEX('Saleyard Weekly WA '!M737:M,MATCH(FALSE,'Saleyard Weekly WA '!M737:M="",0)))))</f>
        <v>465.5405804421253</v>
      </c>
      <c r="C733" s="66" cm="1">
        <f t="array" ref="C733">IF(AND('Saleyard Weekly WA '!O736="",'Saleyard Weekly WA '!O736=""),C732,IF('Saleyard Weekly WA '!O736&lt;&gt;"",'Saleyard Weekly WA '!O736,AVERAGE(C732,INDEX('Saleyard Weekly WA '!N737:M,MATCH(FALSE,'Saleyard Weekly WA '!N737:M="",0)))))</f>
        <v>482.68009281783685</v>
      </c>
      <c r="D733" s="66" cm="1">
        <f t="array" ref="D733">IF(AND('Saleyard Weekly WA '!P736="",'Saleyard Weekly WA '!P736=""),D732,IF('Saleyard Weekly WA '!P736&lt;&gt;"",'Saleyard Weekly WA '!P736,AVERAGE(D732,INDEX('Saleyard Weekly WA '!O737:M,MATCH(FALSE,'Saleyard Weekly WA '!O737:M="",0)))))</f>
        <v>470.34627001328278</v>
      </c>
      <c r="E733" s="66" cm="1">
        <f t="array" ref="E733">IF(AND('Saleyard Weekly WA '!Q736="",'Saleyard Weekly WA '!Q736=""),E732,IF('Saleyard Weekly WA '!Q736&lt;&gt;"",'Saleyard Weekly WA '!Q736,AVERAGE(E732,INDEX('Saleyard Weekly WA '!P737:M,MATCH(FALSE,'Saleyard Weekly WA '!P737:M="",0)))))</f>
        <v>448.57724904933588</v>
      </c>
      <c r="F733" s="66" cm="1">
        <f t="array" ref="F733">IF(AND('Saleyard Weekly WA '!R736="",'Saleyard Weekly WA '!R736=""),F732,IF('Saleyard Weekly WA '!R736&lt;&gt;"",'Saleyard Weekly WA '!R736,AVERAGE(F732,INDEX('Saleyard Weekly WA '!Q737:M,MATCH(FALSE,'Saleyard Weekly WA '!Q737:M="",0)))))</f>
        <v>397.59221738709681</v>
      </c>
      <c r="G733" s="66" cm="1">
        <f t="array" ref="G733">IF(AND('Saleyard Weekly WA '!S736="",'Saleyard Weekly WA '!S736=""),G732,IF('Saleyard Weekly WA '!S736&lt;&gt;"",'Saleyard Weekly WA '!S736,AVERAGE(G732,INDEX('Saleyard Weekly WA '!R737:M,MATCH(FALSE,'Saleyard Weekly WA '!R737:M="",0)))))</f>
        <v>220.45713376091084</v>
      </c>
    </row>
    <row r="734" spans="1:7" x14ac:dyDescent="0.25">
      <c r="A734" s="36">
        <f>'Saleyard Weekly WA '!C737</f>
        <v>41655</v>
      </c>
      <c r="B734" s="66" cm="1">
        <f t="array" ref="B734">IF(AND('Saleyard Weekly WA '!N737="",'Saleyard Weekly WA '!N737=""),B733,IF('Saleyard Weekly WA '!N737&lt;&gt;"",'Saleyard Weekly WA '!N737,AVERAGE(B733,INDEX('Saleyard Weekly WA '!M738:M,MATCH(FALSE,'Saleyard Weekly WA '!M738:M="",0)))))</f>
        <v>499.90408259203036</v>
      </c>
      <c r="C734" s="66" cm="1">
        <f t="array" ref="C734">IF(AND('Saleyard Weekly WA '!O737="",'Saleyard Weekly WA '!O737=""),C733,IF('Saleyard Weekly WA '!O737&lt;&gt;"",'Saleyard Weekly WA '!O737,AVERAGE(C733,INDEX('Saleyard Weekly WA '!N738:M,MATCH(FALSE,'Saleyard Weekly WA '!N738:M="",0)))))</f>
        <v>525.8295148444023</v>
      </c>
      <c r="D734" s="66" cm="1">
        <f t="array" ref="D734">IF(AND('Saleyard Weekly WA '!P737="",'Saleyard Weekly WA '!P737=""),D733,IF('Saleyard Weekly WA '!P737&lt;&gt;"",'Saleyard Weekly WA '!P737,AVERAGE(D733,INDEX('Saleyard Weekly WA '!O738:M,MATCH(FALSE,'Saleyard Weekly WA '!O738:M="",0)))))</f>
        <v>515.4355047267552</v>
      </c>
      <c r="E734" s="66" cm="1">
        <f t="array" ref="E734">IF(AND('Saleyard Weekly WA '!Q737="",'Saleyard Weekly WA '!Q737=""),E733,IF('Saleyard Weekly WA '!Q737&lt;&gt;"",'Saleyard Weekly WA '!Q737,AVERAGE(E733,INDEX('Saleyard Weekly WA '!P738:M,MATCH(FALSE,'Saleyard Weekly WA '!P738:M="",0)))))</f>
        <v>481.3548519184061</v>
      </c>
      <c r="F734" s="66" cm="1">
        <f t="array" ref="F734">IF(AND('Saleyard Weekly WA '!R737="",'Saleyard Weekly WA '!R737=""),F733,IF('Saleyard Weekly WA '!R737&lt;&gt;"",'Saleyard Weekly WA '!R737,AVERAGE(F733,INDEX('Saleyard Weekly WA '!Q738:M,MATCH(FALSE,'Saleyard Weekly WA '!Q738:M="",0)))))</f>
        <v>410.03865701518032</v>
      </c>
      <c r="G734" s="66" cm="1">
        <f t="array" ref="G734">IF(AND('Saleyard Weekly WA '!S737="",'Saleyard Weekly WA '!S737=""),G733,IF('Saleyard Weekly WA '!S737&lt;&gt;"",'Saleyard Weekly WA '!S737,AVERAGE(G733,INDEX('Saleyard Weekly WA '!R738:M,MATCH(FALSE,'Saleyard Weekly WA '!R738:M="",0)))))</f>
        <v>233.04955548387099</v>
      </c>
    </row>
    <row r="735" spans="1:7" x14ac:dyDescent="0.25">
      <c r="A735" s="36">
        <f>'Saleyard Weekly WA '!C738</f>
        <v>41662</v>
      </c>
      <c r="B735" s="66" cm="1">
        <f t="array" ref="B735">IF(AND('Saleyard Weekly WA '!N738="",'Saleyard Weekly WA '!N738=""),B734,IF('Saleyard Weekly WA '!N738&lt;&gt;"",'Saleyard Weekly WA '!N738,AVERAGE(B734,INDEX('Saleyard Weekly WA '!M739:M,MATCH(FALSE,'Saleyard Weekly WA '!M739:M="",0)))))</f>
        <v>469.42104339658448</v>
      </c>
      <c r="C735" s="66" cm="1">
        <f t="array" ref="C735">IF(AND('Saleyard Weekly WA '!O738="",'Saleyard Weekly WA '!O738=""),C734,IF('Saleyard Weekly WA '!O738&lt;&gt;"",'Saleyard Weekly WA '!O738,AVERAGE(C734,INDEX('Saleyard Weekly WA '!N739:M,MATCH(FALSE,'Saleyard Weekly WA '!N739:M="",0)))))</f>
        <v>496.3518264345351</v>
      </c>
      <c r="D735" s="66" cm="1">
        <f t="array" ref="D735">IF(AND('Saleyard Weekly WA '!P738="",'Saleyard Weekly WA '!P738=""),D734,IF('Saleyard Weekly WA '!P738&lt;&gt;"",'Saleyard Weekly WA '!P738,AVERAGE(D734,INDEX('Saleyard Weekly WA '!O739:M,MATCH(FALSE,'Saleyard Weekly WA '!O739:M="",0)))))</f>
        <v>491.90842607590133</v>
      </c>
      <c r="E735" s="66" cm="1">
        <f t="array" ref="E735">IF(AND('Saleyard Weekly WA '!Q738="",'Saleyard Weekly WA '!Q738=""),E734,IF('Saleyard Weekly WA '!Q738&lt;&gt;"",'Saleyard Weekly WA '!Q738,AVERAGE(E734,INDEX('Saleyard Weekly WA '!P739:M,MATCH(FALSE,'Saleyard Weekly WA '!P739:M="",0)))))</f>
        <v>450.29119744022773</v>
      </c>
      <c r="F735" s="66" cm="1">
        <f t="array" ref="F735">IF(AND('Saleyard Weekly WA '!R738="",'Saleyard Weekly WA '!R738=""),F734,IF('Saleyard Weekly WA '!R738&lt;&gt;"",'Saleyard Weekly WA '!R738,AVERAGE(F734,INDEX('Saleyard Weekly WA '!Q739:M,MATCH(FALSE,'Saleyard Weekly WA '!Q739:M="",0)))))</f>
        <v>448.90855872675525</v>
      </c>
      <c r="G735" s="66" cm="1">
        <f t="array" ref="G735">IF(AND('Saleyard Weekly WA '!S738="",'Saleyard Weekly WA '!S738=""),G734,IF('Saleyard Weekly WA '!S738&lt;&gt;"",'Saleyard Weekly WA '!S738,AVERAGE(G734,INDEX('Saleyard Weekly WA '!R739:M,MATCH(FALSE,'Saleyard Weekly WA '!R739:M="",0)))))</f>
        <v>207.87806186907022</v>
      </c>
    </row>
    <row r="736" spans="1:7" x14ac:dyDescent="0.25">
      <c r="A736" s="36">
        <f>'Saleyard Weekly WA '!C739</f>
        <v>41669</v>
      </c>
      <c r="B736" s="66" cm="1">
        <f t="array" ref="B736">IF(AND('Saleyard Weekly WA '!N739="",'Saleyard Weekly WA '!N739=""),B735,IF('Saleyard Weekly WA '!N739&lt;&gt;"",'Saleyard Weekly WA '!N739,AVERAGE(B735,INDEX('Saleyard Weekly WA '!M740:M,MATCH(FALSE,'Saleyard Weekly WA '!M740:M="",0)))))</f>
        <v>505.05717981214428</v>
      </c>
      <c r="C736" s="66" cm="1">
        <f t="array" ref="C736">IF(AND('Saleyard Weekly WA '!O739="",'Saleyard Weekly WA '!O739=""),C735,IF('Saleyard Weekly WA '!O739&lt;&gt;"",'Saleyard Weekly WA '!O739,AVERAGE(C735,INDEX('Saleyard Weekly WA '!N740:M,MATCH(FALSE,'Saleyard Weekly WA '!N740:M="",0)))))</f>
        <v>505.28547363946876</v>
      </c>
      <c r="D736" s="66" cm="1">
        <f t="array" ref="D736">IF(AND('Saleyard Weekly WA '!P739="",'Saleyard Weekly WA '!P739=""),D735,IF('Saleyard Weekly WA '!P739&lt;&gt;"",'Saleyard Weekly WA '!P739,AVERAGE(D735,INDEX('Saleyard Weekly WA '!O740:M,MATCH(FALSE,'Saleyard Weekly WA '!O740:M="",0)))))</f>
        <v>507.60921468121444</v>
      </c>
      <c r="E736" s="66" cm="1">
        <f t="array" ref="E736">IF(AND('Saleyard Weekly WA '!Q739="",'Saleyard Weekly WA '!Q739=""),E735,IF('Saleyard Weekly WA '!Q739&lt;&gt;"",'Saleyard Weekly WA '!Q739,AVERAGE(E735,INDEX('Saleyard Weekly WA '!P740:M,MATCH(FALSE,'Saleyard Weekly WA '!P740:M="",0)))))</f>
        <v>501.07170614231501</v>
      </c>
      <c r="F736" s="66" cm="1">
        <f t="array" ref="F736">IF(AND('Saleyard Weekly WA '!R739="",'Saleyard Weekly WA '!R739=""),F735,IF('Saleyard Weekly WA '!R739&lt;&gt;"",'Saleyard Weekly WA '!R739,AVERAGE(F735,INDEX('Saleyard Weekly WA '!Q740:M,MATCH(FALSE,'Saleyard Weekly WA '!Q740:M="",0)))))</f>
        <v>478.10117848007593</v>
      </c>
      <c r="G736" s="66" cm="1">
        <f t="array" ref="G736">IF(AND('Saleyard Weekly WA '!S739="",'Saleyard Weekly WA '!S739=""),G735,IF('Saleyard Weekly WA '!S739&lt;&gt;"",'Saleyard Weekly WA '!S739,AVERAGE(G735,INDEX('Saleyard Weekly WA '!R740:M,MATCH(FALSE,'Saleyard Weekly WA '!R740:M="",0)))))</f>
        <v>237.13604137950668</v>
      </c>
    </row>
    <row r="737" spans="1:7" x14ac:dyDescent="0.25">
      <c r="A737" s="36">
        <f>'Saleyard Weekly WA '!C740</f>
        <v>41676</v>
      </c>
      <c r="B737" s="66" cm="1">
        <f t="array" ref="B737">IF(AND('Saleyard Weekly WA '!N740="",'Saleyard Weekly WA '!N740=""),B736,IF('Saleyard Weekly WA '!N740&lt;&gt;"",'Saleyard Weekly WA '!N740,AVERAGE(B736,INDEX('Saleyard Weekly WA '!M741:M,MATCH(FALSE,'Saleyard Weekly WA '!M741:M="",0)))))</f>
        <v>496.31217876091085</v>
      </c>
      <c r="C737" s="66" cm="1">
        <f t="array" ref="C737">IF(AND('Saleyard Weekly WA '!O740="",'Saleyard Weekly WA '!O740=""),C736,IF('Saleyard Weekly WA '!O740&lt;&gt;"",'Saleyard Weekly WA '!O740,AVERAGE(C736,INDEX('Saleyard Weekly WA '!N741:M,MATCH(FALSE,'Saleyard Weekly WA '!N741:M="",0)))))</f>
        <v>496.4223780967742</v>
      </c>
      <c r="D737" s="66" cm="1">
        <f t="array" ref="D737">IF(AND('Saleyard Weekly WA '!P740="",'Saleyard Weekly WA '!P740=""),D736,IF('Saleyard Weekly WA '!P740&lt;&gt;"",'Saleyard Weekly WA '!P740,AVERAGE(D736,INDEX('Saleyard Weekly WA '!O741:M,MATCH(FALSE,'Saleyard Weekly WA '!O741:M="",0)))))</f>
        <v>495.62093714041748</v>
      </c>
      <c r="E737" s="66" cm="1">
        <f t="array" ref="E737">IF(AND('Saleyard Weekly WA '!Q740="",'Saleyard Weekly WA '!Q740=""),E736,IF('Saleyard Weekly WA '!Q740&lt;&gt;"",'Saleyard Weekly WA '!Q740,AVERAGE(E736,INDEX('Saleyard Weekly WA '!P741:M,MATCH(FALSE,'Saleyard Weekly WA '!P741:M="",0)))))</f>
        <v>459.02161473434541</v>
      </c>
      <c r="F737" s="66" cm="1">
        <f t="array" ref="F737">IF(AND('Saleyard Weekly WA '!R740="",'Saleyard Weekly WA '!R740=""),F736,IF('Saleyard Weekly WA '!R740&lt;&gt;"",'Saleyard Weekly WA '!R740,AVERAGE(F736,INDEX('Saleyard Weekly WA '!Q741:M,MATCH(FALSE,'Saleyard Weekly WA '!Q741:M="",0)))))</f>
        <v>469.44690985768506</v>
      </c>
      <c r="G737" s="66" cm="1">
        <f t="array" ref="G737">IF(AND('Saleyard Weekly WA '!S740="",'Saleyard Weekly WA '!S740=""),G736,IF('Saleyard Weekly WA '!S740&lt;&gt;"",'Saleyard Weekly WA '!S740,AVERAGE(G736,INDEX('Saleyard Weekly WA '!R741:M,MATCH(FALSE,'Saleyard Weekly WA '!R741:M="",0)))))</f>
        <v>242.77332809487669</v>
      </c>
    </row>
    <row r="738" spans="1:7" x14ac:dyDescent="0.25">
      <c r="A738" s="36">
        <f>'Saleyard Weekly WA '!C741</f>
        <v>41683</v>
      </c>
      <c r="B738" s="66" cm="1">
        <f t="array" ref="B738">IF(AND('Saleyard Weekly WA '!N741="",'Saleyard Weekly WA '!N741=""),B737,IF('Saleyard Weekly WA '!N741&lt;&gt;"",'Saleyard Weekly WA '!N741,AVERAGE(B737,INDEX('Saleyard Weekly WA '!M742:M,MATCH(FALSE,'Saleyard Weekly WA '!M742:M="",0)))))</f>
        <v>495.8811838481974</v>
      </c>
      <c r="C738" s="66" cm="1">
        <f t="array" ref="C738">IF(AND('Saleyard Weekly WA '!O741="",'Saleyard Weekly WA '!O741=""),C737,IF('Saleyard Weekly WA '!O741&lt;&gt;"",'Saleyard Weekly WA '!O741,AVERAGE(C737,INDEX('Saleyard Weekly WA '!N742:M,MATCH(FALSE,'Saleyard Weekly WA '!N742:M="",0)))))</f>
        <v>502.177470256167</v>
      </c>
      <c r="D738" s="66" cm="1">
        <f t="array" ref="D738">IF(AND('Saleyard Weekly WA '!P741="",'Saleyard Weekly WA '!P741=""),D737,IF('Saleyard Weekly WA '!P741&lt;&gt;"",'Saleyard Weekly WA '!P741,AVERAGE(D737,INDEX('Saleyard Weekly WA '!O742:M,MATCH(FALSE,'Saleyard Weekly WA '!O742:M="",0)))))</f>
        <v>508.53459239089187</v>
      </c>
      <c r="E738" s="66" cm="1">
        <f t="array" ref="E738">IF(AND('Saleyard Weekly WA '!Q741="",'Saleyard Weekly WA '!Q741=""),E737,IF('Saleyard Weekly WA '!Q741&lt;&gt;"",'Saleyard Weekly WA '!Q741,AVERAGE(E737,INDEX('Saleyard Weekly WA '!P742:M,MATCH(FALSE,'Saleyard Weekly WA '!P742:M="",0)))))</f>
        <v>463.74309624667939</v>
      </c>
      <c r="F738" s="66" cm="1">
        <f t="array" ref="F738">IF(AND('Saleyard Weekly WA '!R741="",'Saleyard Weekly WA '!R741=""),F737,IF('Saleyard Weekly WA '!R741&lt;&gt;"",'Saleyard Weekly WA '!R741,AVERAGE(F737,INDEX('Saleyard Weekly WA '!Q742:M,MATCH(FALSE,'Saleyard Weekly WA '!Q742:M="",0)))))</f>
        <v>511.80207988804563</v>
      </c>
      <c r="G738" s="66" cm="1">
        <f t="array" ref="G738">IF(AND('Saleyard Weekly WA '!S741="",'Saleyard Weekly WA '!S741=""),G737,IF('Saleyard Weekly WA '!S741&lt;&gt;"",'Saleyard Weekly WA '!S741,AVERAGE(G737,INDEX('Saleyard Weekly WA '!R742:M,MATCH(FALSE,'Saleyard Weekly WA '!R742:M="",0)))))</f>
        <v>257.3107314174573</v>
      </c>
    </row>
    <row r="739" spans="1:7" x14ac:dyDescent="0.25">
      <c r="A739" s="36">
        <f>'Saleyard Weekly WA '!C742</f>
        <v>41690</v>
      </c>
      <c r="B739" s="66" cm="1">
        <f t="array" ref="B739">IF(AND('Saleyard Weekly WA '!N742="",'Saleyard Weekly WA '!N742=""),B738,IF('Saleyard Weekly WA '!N742&lt;&gt;"",'Saleyard Weekly WA '!N742,AVERAGE(B738,INDEX('Saleyard Weekly WA '!M743:M,MATCH(FALSE,'Saleyard Weekly WA '!M743:M="",0)))))</f>
        <v>497.26132733776092</v>
      </c>
      <c r="C739" s="66" cm="1">
        <f t="array" ref="C739">IF(AND('Saleyard Weekly WA '!O742="",'Saleyard Weekly WA '!O742=""),C738,IF('Saleyard Weekly WA '!O742&lt;&gt;"",'Saleyard Weekly WA '!O742,AVERAGE(C738,INDEX('Saleyard Weekly WA '!N743:M,MATCH(FALSE,'Saleyard Weekly WA '!N743:M="",0)))))</f>
        <v>536.80963652561672</v>
      </c>
      <c r="D739" s="66" cm="1">
        <f t="array" ref="D739">IF(AND('Saleyard Weekly WA '!P742="",'Saleyard Weekly WA '!P742=""),D738,IF('Saleyard Weekly WA '!P742&lt;&gt;"",'Saleyard Weekly WA '!P742,AVERAGE(D738,INDEX('Saleyard Weekly WA '!O743:M,MATCH(FALSE,'Saleyard Weekly WA '!O743:M="",0)))))</f>
        <v>521.98616163946872</v>
      </c>
      <c r="E739" s="66" cm="1">
        <f t="array" ref="E739">IF(AND('Saleyard Weekly WA '!Q742="",'Saleyard Weekly WA '!Q742=""),E738,IF('Saleyard Weekly WA '!Q742&lt;&gt;"",'Saleyard Weekly WA '!Q742,AVERAGE(E738,INDEX('Saleyard Weekly WA '!P743:M,MATCH(FALSE,'Saleyard Weekly WA '!P743:M="",0)))))</f>
        <v>473.68097855787477</v>
      </c>
      <c r="F739" s="66" cm="1">
        <f t="array" ref="F739">IF(AND('Saleyard Weekly WA '!R742="",'Saleyard Weekly WA '!R742=""),F738,IF('Saleyard Weekly WA '!R742&lt;&gt;"",'Saleyard Weekly WA '!R742,AVERAGE(F738,INDEX('Saleyard Weekly WA '!Q743:M,MATCH(FALSE,'Saleyard Weekly WA '!Q743:M="",0)))))</f>
        <v>479.4236077362429</v>
      </c>
      <c r="G739" s="66" cm="1">
        <f t="array" ref="G739">IF(AND('Saleyard Weekly WA '!S742="",'Saleyard Weekly WA '!S742=""),G738,IF('Saleyard Weekly WA '!S742&lt;&gt;"",'Saleyard Weekly WA '!S742,AVERAGE(G738,INDEX('Saleyard Weekly WA '!R743:M,MATCH(FALSE,'Saleyard Weekly WA '!R743:M="",0)))))</f>
        <v>248.78040283301709</v>
      </c>
    </row>
    <row r="740" spans="1:7" x14ac:dyDescent="0.25">
      <c r="A740" s="36">
        <f>'Saleyard Weekly WA '!C743</f>
        <v>41697</v>
      </c>
      <c r="B740" s="66" cm="1">
        <f t="array" ref="B740">IF(AND('Saleyard Weekly WA '!N743="",'Saleyard Weekly WA '!N743=""),B739,IF('Saleyard Weekly WA '!N743&lt;&gt;"",'Saleyard Weekly WA '!N743,AVERAGE(B739,INDEX('Saleyard Weekly WA '!M744:M,MATCH(FALSE,'Saleyard Weekly WA '!M744:M="",0)))))</f>
        <v>505.80327475332069</v>
      </c>
      <c r="C740" s="66" cm="1">
        <f t="array" ref="C740">IF(AND('Saleyard Weekly WA '!O743="",'Saleyard Weekly WA '!O743=""),C739,IF('Saleyard Weekly WA '!O743&lt;&gt;"",'Saleyard Weekly WA '!O743,AVERAGE(C739,INDEX('Saleyard Weekly WA '!N744:M,MATCH(FALSE,'Saleyard Weekly WA '!N744:M="",0)))))</f>
        <v>522.07161676280839</v>
      </c>
      <c r="D740" s="66" cm="1">
        <f t="array" ref="D740">IF(AND('Saleyard Weekly WA '!P743="",'Saleyard Weekly WA '!P743=""),D739,IF('Saleyard Weekly WA '!P743&lt;&gt;"",'Saleyard Weekly WA '!P743,AVERAGE(D739,INDEX('Saleyard Weekly WA '!O744:M,MATCH(FALSE,'Saleyard Weekly WA '!O744:M="",0)))))</f>
        <v>515.10753989753323</v>
      </c>
      <c r="E740" s="66" cm="1">
        <f t="array" ref="E740">IF(AND('Saleyard Weekly WA '!Q743="",'Saleyard Weekly WA '!Q743=""),E739,IF('Saleyard Weekly WA '!Q743&lt;&gt;"",'Saleyard Weekly WA '!Q743,AVERAGE(E739,INDEX('Saleyard Weekly WA '!P744:M,MATCH(FALSE,'Saleyard Weekly WA '!P744:M="",0)))))</f>
        <v>478.13820830360532</v>
      </c>
      <c r="F740" s="66" cm="1">
        <f t="array" ref="F740">IF(AND('Saleyard Weekly WA '!R743="",'Saleyard Weekly WA '!R743=""),F739,IF('Saleyard Weekly WA '!R743&lt;&gt;"",'Saleyard Weekly WA '!R743,AVERAGE(F739,INDEX('Saleyard Weekly WA '!Q744:M,MATCH(FALSE,'Saleyard Weekly WA '!Q744:M="",0)))))</f>
        <v>461.14680865275147</v>
      </c>
      <c r="G740" s="66" cm="1">
        <f t="array" ref="G740">IF(AND('Saleyard Weekly WA '!S743="",'Saleyard Weekly WA '!S743=""),G739,IF('Saleyard Weekly WA '!S743&lt;&gt;"",'Saleyard Weekly WA '!S743,AVERAGE(G739,INDEX('Saleyard Weekly WA '!R744:M,MATCH(FALSE,'Saleyard Weekly WA '!R744:M="",0)))))</f>
        <v>251.88113076091082</v>
      </c>
    </row>
    <row r="741" spans="1:7" x14ac:dyDescent="0.25">
      <c r="A741" s="36">
        <f>'Saleyard Weekly WA '!C744</f>
        <v>41704</v>
      </c>
      <c r="B741" s="66" cm="1">
        <f t="array" ref="B741">IF(AND('Saleyard Weekly WA '!N744="",'Saleyard Weekly WA '!N744=""),B740,IF('Saleyard Weekly WA '!N744&lt;&gt;"",'Saleyard Weekly WA '!N744,AVERAGE(B740,INDEX('Saleyard Weekly WA '!M745:M,MATCH(FALSE,'Saleyard Weekly WA '!M745:M="",0)))))</f>
        <v>503.08263435294123</v>
      </c>
      <c r="C741" s="66" cm="1">
        <f t="array" ref="C741">IF(AND('Saleyard Weekly WA '!O744="",'Saleyard Weekly WA '!O744=""),C740,IF('Saleyard Weekly WA '!O744&lt;&gt;"",'Saleyard Weekly WA '!O744,AVERAGE(C740,INDEX('Saleyard Weekly WA '!N745:M,MATCH(FALSE,'Saleyard Weekly WA '!N745:M="",0)))))</f>
        <v>515.28708543643268</v>
      </c>
      <c r="D741" s="66" cm="1">
        <f t="array" ref="D741">IF(AND('Saleyard Weekly WA '!P744="",'Saleyard Weekly WA '!P744=""),D740,IF('Saleyard Weekly WA '!P744&lt;&gt;"",'Saleyard Weekly WA '!P744,AVERAGE(D740,INDEX('Saleyard Weekly WA '!O745:M,MATCH(FALSE,'Saleyard Weekly WA '!O745:M="",0)))))</f>
        <v>509.71929820683113</v>
      </c>
      <c r="E741" s="66" cm="1">
        <f t="array" ref="E741">IF(AND('Saleyard Weekly WA '!Q744="",'Saleyard Weekly WA '!Q744=""),E740,IF('Saleyard Weekly WA '!Q744&lt;&gt;"",'Saleyard Weekly WA '!Q744,AVERAGE(E740,INDEX('Saleyard Weekly WA '!P745:M,MATCH(FALSE,'Saleyard Weekly WA '!P745:M="",0)))))</f>
        <v>483.2933518481974</v>
      </c>
      <c r="F741" s="66" cm="1">
        <f t="array" ref="F741">IF(AND('Saleyard Weekly WA '!R744="",'Saleyard Weekly WA '!R744=""),F740,IF('Saleyard Weekly WA '!R744&lt;&gt;"",'Saleyard Weekly WA '!R744,AVERAGE(F740,INDEX('Saleyard Weekly WA '!Q745:M,MATCH(FALSE,'Saleyard Weekly WA '!Q745:M="",0)))))</f>
        <v>480.74437277988619</v>
      </c>
      <c r="G741" s="66" cm="1">
        <f t="array" ref="G741">IF(AND('Saleyard Weekly WA '!S744="",'Saleyard Weekly WA '!S744=""),G740,IF('Saleyard Weekly WA '!S744&lt;&gt;"",'Saleyard Weekly WA '!S744,AVERAGE(G740,INDEX('Saleyard Weekly WA '!R745:M,MATCH(FALSE,'Saleyard Weekly WA '!R745:M="",0)))))</f>
        <v>263.28871199810249</v>
      </c>
    </row>
    <row r="742" spans="1:7" x14ac:dyDescent="0.25">
      <c r="A742" s="36">
        <f>'Saleyard Weekly WA '!C745</f>
        <v>41711</v>
      </c>
      <c r="B742" s="66" cm="1">
        <f t="array" ref="B742">IF(AND('Saleyard Weekly WA '!N745="",'Saleyard Weekly WA '!N745=""),B741,IF('Saleyard Weekly WA '!N745&lt;&gt;"",'Saleyard Weekly WA '!N745,AVERAGE(B741,INDEX('Saleyard Weekly WA '!M746:M,MATCH(FALSE,'Saleyard Weekly WA '!M746:M="",0)))))</f>
        <v>557.68139949715373</v>
      </c>
      <c r="C742" s="66" cm="1">
        <f t="array" ref="C742">IF(AND('Saleyard Weekly WA '!O745="",'Saleyard Weekly WA '!O745=""),C741,IF('Saleyard Weekly WA '!O745&lt;&gt;"",'Saleyard Weekly WA '!O745,AVERAGE(C741,INDEX('Saleyard Weekly WA '!N746:M,MATCH(FALSE,'Saleyard Weekly WA '!N746:M="",0)))))</f>
        <v>527.33745014800763</v>
      </c>
      <c r="D742" s="66" cm="1">
        <f t="array" ref="D742">IF(AND('Saleyard Weekly WA '!P745="",'Saleyard Weekly WA '!P745=""),D741,IF('Saleyard Weekly WA '!P745&lt;&gt;"",'Saleyard Weekly WA '!P745,AVERAGE(D741,INDEX('Saleyard Weekly WA '!O746:M,MATCH(FALSE,'Saleyard Weekly WA '!O746:M="",0)))))</f>
        <v>530.67761884250478</v>
      </c>
      <c r="E742" s="66" cm="1">
        <f t="array" ref="E742">IF(AND('Saleyard Weekly WA '!Q745="",'Saleyard Weekly WA '!Q745=""),E741,IF('Saleyard Weekly WA '!Q745&lt;&gt;"",'Saleyard Weekly WA '!Q745,AVERAGE(E741,INDEX('Saleyard Weekly WA '!P746:M,MATCH(FALSE,'Saleyard Weekly WA '!P746:M="",0)))))</f>
        <v>497.28346245920307</v>
      </c>
      <c r="F742" s="66" cm="1">
        <f t="array" ref="F742">IF(AND('Saleyard Weekly WA '!R745="",'Saleyard Weekly WA '!R745=""),F741,IF('Saleyard Weekly WA '!R745&lt;&gt;"",'Saleyard Weekly WA '!R745,AVERAGE(F741,INDEX('Saleyard Weekly WA '!Q746:M,MATCH(FALSE,'Saleyard Weekly WA '!Q746:M="",0)))))</f>
        <v>502.84149543263766</v>
      </c>
      <c r="G742" s="66" cm="1">
        <f t="array" ref="G742">IF(AND('Saleyard Weekly WA '!S745="",'Saleyard Weekly WA '!S745=""),G741,IF('Saleyard Weekly WA '!S745&lt;&gt;"",'Saleyard Weekly WA '!S745,AVERAGE(G741,INDEX('Saleyard Weekly WA '!R746:M,MATCH(FALSE,'Saleyard Weekly WA '!R746:M="",0)))))</f>
        <v>272.95784369449717</v>
      </c>
    </row>
    <row r="743" spans="1:7" x14ac:dyDescent="0.25">
      <c r="A743" s="36">
        <f>'Saleyard Weekly WA '!C746</f>
        <v>41718</v>
      </c>
      <c r="B743" s="66" cm="1">
        <f t="array" ref="B743">IF(AND('Saleyard Weekly WA '!N746="",'Saleyard Weekly WA '!N746=""),B742,IF('Saleyard Weekly WA '!N746&lt;&gt;"",'Saleyard Weekly WA '!N746,AVERAGE(B742,INDEX('Saleyard Weekly WA '!M747:M,MATCH(FALSE,'Saleyard Weekly WA '!M747:M="",0)))))</f>
        <v>488.96669285199249</v>
      </c>
      <c r="C743" s="66" cm="1">
        <f t="array" ref="C743">IF(AND('Saleyard Weekly WA '!O746="",'Saleyard Weekly WA '!O746=""),C742,IF('Saleyard Weekly WA '!O746&lt;&gt;"",'Saleyard Weekly WA '!O746,AVERAGE(C742,INDEX('Saleyard Weekly WA '!N747:M,MATCH(FALSE,'Saleyard Weekly WA '!N747:M="",0)))))</f>
        <v>513.97714105882358</v>
      </c>
      <c r="D743" s="66" cm="1">
        <f t="array" ref="D743">IF(AND('Saleyard Weekly WA '!P746="",'Saleyard Weekly WA '!P746=""),D742,IF('Saleyard Weekly WA '!P746&lt;&gt;"",'Saleyard Weekly WA '!P746,AVERAGE(D742,INDEX('Saleyard Weekly WA '!O747:M,MATCH(FALSE,'Saleyard Weekly WA '!O747:M="",0)))))</f>
        <v>522.58558690322582</v>
      </c>
      <c r="E743" s="66" cm="1">
        <f t="array" ref="E743">IF(AND('Saleyard Weekly WA '!Q746="",'Saleyard Weekly WA '!Q746=""),E742,IF('Saleyard Weekly WA '!Q746&lt;&gt;"",'Saleyard Weekly WA '!Q746,AVERAGE(E742,INDEX('Saleyard Weekly WA '!P747:M,MATCH(FALSE,'Saleyard Weekly WA '!P747:M="",0)))))</f>
        <v>495.40454900189758</v>
      </c>
      <c r="F743" s="66" cm="1">
        <f t="array" ref="F743">IF(AND('Saleyard Weekly WA '!R746="",'Saleyard Weekly WA '!R746=""),F742,IF('Saleyard Weekly WA '!R746&lt;&gt;"",'Saleyard Weekly WA '!R746,AVERAGE(F742,INDEX('Saleyard Weekly WA '!Q747:M,MATCH(FALSE,'Saleyard Weekly WA '!Q747:M="",0)))))</f>
        <v>428.81859462428844</v>
      </c>
      <c r="G743" s="66" cm="1">
        <f t="array" ref="G743">IF(AND('Saleyard Weekly WA '!S746="",'Saleyard Weekly WA '!S746=""),G742,IF('Saleyard Weekly WA '!S746&lt;&gt;"",'Saleyard Weekly WA '!S746,AVERAGE(G742,INDEX('Saleyard Weekly WA '!R747:M,MATCH(FALSE,'Saleyard Weekly WA '!R747:M="",0)))))</f>
        <v>268.96756132637574</v>
      </c>
    </row>
    <row r="744" spans="1:7" x14ac:dyDescent="0.25">
      <c r="A744" s="36">
        <f>'Saleyard Weekly WA '!C747</f>
        <v>41725</v>
      </c>
      <c r="B744" s="66" cm="1">
        <f t="array" ref="B744">IF(AND('Saleyard Weekly WA '!N747="",'Saleyard Weekly WA '!N747=""),B743,IF('Saleyard Weekly WA '!N747&lt;&gt;"",'Saleyard Weekly WA '!N747,AVERAGE(B743,INDEX('Saleyard Weekly WA '!M748:M,MATCH(FALSE,'Saleyard Weekly WA '!M748:M="",0)))))</f>
        <v>497.44069662322937</v>
      </c>
      <c r="C744" s="66" cm="1">
        <f t="array" ref="C744">IF(AND('Saleyard Weekly WA '!O747="",'Saleyard Weekly WA '!O747=""),C743,IF('Saleyard Weekly WA '!O747&lt;&gt;"",'Saleyard Weekly WA '!O747,AVERAGE(C743,INDEX('Saleyard Weekly WA '!N748:M,MATCH(FALSE,'Saleyard Weekly WA '!N748:M="",0)))))</f>
        <v>526.31721355996217</v>
      </c>
      <c r="D744" s="66" cm="1">
        <f t="array" ref="D744">IF(AND('Saleyard Weekly WA '!P747="",'Saleyard Weekly WA '!P747=""),D743,IF('Saleyard Weekly WA '!P747&lt;&gt;"",'Saleyard Weekly WA '!P747,AVERAGE(D743,INDEX('Saleyard Weekly WA '!O748:M,MATCH(FALSE,'Saleyard Weekly WA '!O748:M="",0)))))</f>
        <v>527.22219583380536</v>
      </c>
      <c r="E744" s="66" cm="1">
        <f t="array" ref="E744">IF(AND('Saleyard Weekly WA '!Q747="",'Saleyard Weekly WA '!Q747=""),E743,IF('Saleyard Weekly WA '!Q747&lt;&gt;"",'Saleyard Weekly WA '!Q747,AVERAGE(E743,INDEX('Saleyard Weekly WA '!P748:M,MATCH(FALSE,'Saleyard Weekly WA '!P748:M="",0)))))</f>
        <v>491.63556119169021</v>
      </c>
      <c r="F744" s="66" cm="1">
        <f t="array" ref="F744">IF(AND('Saleyard Weekly WA '!R747="",'Saleyard Weekly WA '!R747=""),F743,IF('Saleyard Weekly WA '!R747&lt;&gt;"",'Saleyard Weekly WA '!R747,AVERAGE(F743,INDEX('Saleyard Weekly WA '!Q748:M,MATCH(FALSE,'Saleyard Weekly WA '!Q748:M="",0)))))</f>
        <v>445.47749760151078</v>
      </c>
      <c r="G744" s="66" cm="1">
        <f t="array" ref="G744">IF(AND('Saleyard Weekly WA '!S747="",'Saleyard Weekly WA '!S747=""),G743,IF('Saleyard Weekly WA '!S747&lt;&gt;"",'Saleyard Weekly WA '!S747,AVERAGE(G743,INDEX('Saleyard Weekly WA '!R748:M,MATCH(FALSE,'Saleyard Weekly WA '!R748:M="",0)))))</f>
        <v>270.04443324457031</v>
      </c>
    </row>
    <row r="745" spans="1:7" x14ac:dyDescent="0.25">
      <c r="A745" s="36">
        <f>'Saleyard Weekly WA '!C748</f>
        <v>41732</v>
      </c>
      <c r="B745" s="66" cm="1">
        <f t="array" ref="B745">IF(AND('Saleyard Weekly WA '!N748="",'Saleyard Weekly WA '!N748=""),B744,IF('Saleyard Weekly WA '!N748&lt;&gt;"",'Saleyard Weekly WA '!N748,AVERAGE(B744,INDEX('Saleyard Weekly WA '!M749:M,MATCH(FALSE,'Saleyard Weekly WA '!M749:M="",0)))))</f>
        <v>517.96031388101972</v>
      </c>
      <c r="C745" s="66" cm="1">
        <f t="array" ref="C745">IF(AND('Saleyard Weekly WA '!O748="",'Saleyard Weekly WA '!O748=""),C744,IF('Saleyard Weekly WA '!O748&lt;&gt;"",'Saleyard Weekly WA '!O748,AVERAGE(C744,INDEX('Saleyard Weekly WA '!N749:M,MATCH(FALSE,'Saleyard Weekly WA '!N749:M="",0)))))</f>
        <v>504.84592007176576</v>
      </c>
      <c r="D745" s="66" cm="1">
        <f t="array" ref="D745">IF(AND('Saleyard Weekly WA '!P748="",'Saleyard Weekly WA '!P748=""),D744,IF('Saleyard Weekly WA '!P748&lt;&gt;"",'Saleyard Weekly WA '!P748,AVERAGE(D744,INDEX('Saleyard Weekly WA '!O749:M,MATCH(FALSE,'Saleyard Weekly WA '!O749:M="",0)))))</f>
        <v>515.433090931067</v>
      </c>
      <c r="E745" s="66" cm="1">
        <f t="array" ref="E745">IF(AND('Saleyard Weekly WA '!Q748="",'Saleyard Weekly WA '!Q748=""),E744,IF('Saleyard Weekly WA '!Q748&lt;&gt;"",'Saleyard Weekly WA '!Q748,AVERAGE(E744,INDEX('Saleyard Weekly WA '!P749:M,MATCH(FALSE,'Saleyard Weekly WA '!P749:M="",0)))))</f>
        <v>490.72662981869684</v>
      </c>
      <c r="F745" s="66" cm="1">
        <f t="array" ref="F745">IF(AND('Saleyard Weekly WA '!R748="",'Saleyard Weekly WA '!R748=""),F744,IF('Saleyard Weekly WA '!R748&lt;&gt;"",'Saleyard Weekly WA '!R748,AVERAGE(F744,INDEX('Saleyard Weekly WA '!Q749:M,MATCH(FALSE,'Saleyard Weekly WA '!Q749:M="",0)))))</f>
        <v>453.45735202643999</v>
      </c>
      <c r="G745" s="66" cm="1">
        <f t="array" ref="G745">IF(AND('Saleyard Weekly WA '!S748="",'Saleyard Weekly WA '!S748=""),G744,IF('Saleyard Weekly WA '!S748&lt;&gt;"",'Saleyard Weekly WA '!S748,AVERAGE(G744,INDEX('Saleyard Weekly WA '!R749:M,MATCH(FALSE,'Saleyard Weekly WA '!R749:M="",0)))))</f>
        <v>254.13531732389043</v>
      </c>
    </row>
    <row r="746" spans="1:7" x14ac:dyDescent="0.25">
      <c r="A746" s="36">
        <f>'Saleyard Weekly WA '!C749</f>
        <v>41739</v>
      </c>
      <c r="B746" s="66" cm="1">
        <f t="array" ref="B746">IF(AND('Saleyard Weekly WA '!N749="",'Saleyard Weekly WA '!N749=""),B745,IF('Saleyard Weekly WA '!N749&lt;&gt;"",'Saleyard Weekly WA '!N749,AVERAGE(B745,INDEX('Saleyard Weekly WA '!M750:M,MATCH(FALSE,'Saleyard Weekly WA '!M750:M="",0)))))</f>
        <v>499.71515979225677</v>
      </c>
      <c r="C746" s="66" cm="1">
        <f t="array" ref="C746">IF(AND('Saleyard Weekly WA '!O749="",'Saleyard Weekly WA '!O749=""),C745,IF('Saleyard Weekly WA '!O749&lt;&gt;"",'Saleyard Weekly WA '!O749,AVERAGE(C745,INDEX('Saleyard Weekly WA '!N750:M,MATCH(FALSE,'Saleyard Weekly WA '!N750:M="",0)))))</f>
        <v>509.64053290084979</v>
      </c>
      <c r="D746" s="66" cm="1">
        <f t="array" ref="D746">IF(AND('Saleyard Weekly WA '!P749="",'Saleyard Weekly WA '!P749=""),D745,IF('Saleyard Weekly WA '!P749&lt;&gt;"",'Saleyard Weekly WA '!P749,AVERAGE(D745,INDEX('Saleyard Weekly WA '!O750:M,MATCH(FALSE,'Saleyard Weekly WA '!O750:M="",0)))))</f>
        <v>509.84566702549569</v>
      </c>
      <c r="E746" s="66" cm="1">
        <f t="array" ref="E746">IF(AND('Saleyard Weekly WA '!Q749="",'Saleyard Weekly WA '!Q749=""),E745,IF('Saleyard Weekly WA '!Q749&lt;&gt;"",'Saleyard Weekly WA '!Q749,AVERAGE(E745,INDEX('Saleyard Weekly WA '!P750:M,MATCH(FALSE,'Saleyard Weekly WA '!P750:M="",0)))))</f>
        <v>464.28899980169962</v>
      </c>
      <c r="F746" s="66" cm="1">
        <f t="array" ref="F746">IF(AND('Saleyard Weekly WA '!R749="",'Saleyard Weekly WA '!R749=""),F745,IF('Saleyard Weekly WA '!R749&lt;&gt;"",'Saleyard Weekly WA '!R749,AVERAGE(F745,INDEX('Saleyard Weekly WA '!Q750:M,MATCH(FALSE,'Saleyard Weekly WA '!Q750:M="",0)))))</f>
        <v>452.41363040226622</v>
      </c>
      <c r="G746" s="66" cm="1">
        <f t="array" ref="G746">IF(AND('Saleyard Weekly WA '!S749="",'Saleyard Weekly WA '!S749=""),G745,IF('Saleyard Weekly WA '!S749&lt;&gt;"",'Saleyard Weekly WA '!S749,AVERAGE(G745,INDEX('Saleyard Weekly WA '!R750:M,MATCH(FALSE,'Saleyard Weekly WA '!R750:M="",0)))))</f>
        <v>270.51571638338049</v>
      </c>
    </row>
    <row r="747" spans="1:7" x14ac:dyDescent="0.25">
      <c r="A747" s="36">
        <f>'Saleyard Weekly WA '!C750</f>
        <v>41746</v>
      </c>
      <c r="B747" s="66" cm="1">
        <f t="array" ref="B747">IF(AND('Saleyard Weekly WA '!N750="",'Saleyard Weekly WA '!N750=""),B746,IF('Saleyard Weekly WA '!N750&lt;&gt;"",'Saleyard Weekly WA '!N750,AVERAGE(B746,INDEX('Saleyard Weekly WA '!M751:M,MATCH(FALSE,'Saleyard Weekly WA '!M751:M="",0)))))</f>
        <v>511.22458260623222</v>
      </c>
      <c r="C747" s="66" cm="1">
        <f t="array" ref="C747">IF(AND('Saleyard Weekly WA '!O750="",'Saleyard Weekly WA '!O750=""),C746,IF('Saleyard Weekly WA '!O750&lt;&gt;"",'Saleyard Weekly WA '!O750,AVERAGE(C746,INDEX('Saleyard Weekly WA '!N751:M,MATCH(FALSE,'Saleyard Weekly WA '!N751:M="",0)))))</f>
        <v>502.69859958829079</v>
      </c>
      <c r="D747" s="66" cm="1">
        <f t="array" ref="D747">IF(AND('Saleyard Weekly WA '!P750="",'Saleyard Weekly WA '!P750=""),D746,IF('Saleyard Weekly WA '!P750&lt;&gt;"",'Saleyard Weekly WA '!P750,AVERAGE(D746,INDEX('Saleyard Weekly WA '!O751:M,MATCH(FALSE,'Saleyard Weekly WA '!O751:M="",0)))))</f>
        <v>523.82735013408876</v>
      </c>
      <c r="E747" s="66" cm="1">
        <f t="array" ref="E747">IF(AND('Saleyard Weekly WA '!Q750="",'Saleyard Weekly WA '!Q750=""),E746,IF('Saleyard Weekly WA '!Q750&lt;&gt;"",'Saleyard Weekly WA '!Q750,AVERAGE(E746,INDEX('Saleyard Weekly WA '!P751:M,MATCH(FALSE,'Saleyard Weekly WA '!P751:M="",0)))))</f>
        <v>494.74431623418315</v>
      </c>
      <c r="F747" s="66" cm="1">
        <f t="array" ref="F747">IF(AND('Saleyard Weekly WA '!R750="",'Saleyard Weekly WA '!R750=""),F746,IF('Saleyard Weekly WA '!R750&lt;&gt;"",'Saleyard Weekly WA '!R750,AVERAGE(F746,INDEX('Saleyard Weekly WA '!Q751:M,MATCH(FALSE,'Saleyard Weekly WA '!Q751:M="",0)))))</f>
        <v>437.3198901265344</v>
      </c>
      <c r="G747" s="66" cm="1">
        <f t="array" ref="G747">IF(AND('Saleyard Weekly WA '!S750="",'Saleyard Weekly WA '!S750=""),G746,IF('Saleyard Weekly WA '!S750&lt;&gt;"",'Saleyard Weekly WA '!S750,AVERAGE(G746,INDEX('Saleyard Weekly WA '!R751:M,MATCH(FALSE,'Saleyard Weekly WA '!R751:M="",0)))))</f>
        <v>268.68485016052875</v>
      </c>
    </row>
    <row r="748" spans="1:7" x14ac:dyDescent="0.25">
      <c r="A748" s="36">
        <f>'Saleyard Weekly WA '!C751</f>
        <v>41753</v>
      </c>
      <c r="B748" s="66" cm="1">
        <f t="array" ref="B748">IF(AND('Saleyard Weekly WA '!N751="",'Saleyard Weekly WA '!N751=""),B747,IF('Saleyard Weekly WA '!N751&lt;&gt;"",'Saleyard Weekly WA '!N751,AVERAGE(B747,INDEX('Saleyard Weekly WA '!M752:M,MATCH(FALSE,'Saleyard Weekly WA '!M752:M="",0)))))</f>
        <v>469.35388509726153</v>
      </c>
      <c r="C748" s="66" cm="1">
        <f t="array" ref="C748">IF(AND('Saleyard Weekly WA '!O751="",'Saleyard Weekly WA '!O751=""),C747,IF('Saleyard Weekly WA '!O751&lt;&gt;"",'Saleyard Weekly WA '!O751,AVERAGE(C747,INDEX('Saleyard Weekly WA '!N752:M,MATCH(FALSE,'Saleyard Weekly WA '!N752:M="",0)))))</f>
        <v>518.06099738432476</v>
      </c>
      <c r="D748" s="66" cm="1">
        <f t="array" ref="D748">IF(AND('Saleyard Weekly WA '!P751="",'Saleyard Weekly WA '!P751=""),D747,IF('Saleyard Weekly WA '!P751&lt;&gt;"",'Saleyard Weekly WA '!P751,AVERAGE(D747,INDEX('Saleyard Weekly WA '!O752:M,MATCH(FALSE,'Saleyard Weekly WA '!O752:M="",0)))))</f>
        <v>516.31496160339941</v>
      </c>
      <c r="E748" s="66" cm="1">
        <f t="array" ref="E748">IF(AND('Saleyard Weekly WA '!Q751="",'Saleyard Weekly WA '!Q751=""),E747,IF('Saleyard Weekly WA '!Q751&lt;&gt;"",'Saleyard Weekly WA '!Q751,AVERAGE(E747,INDEX('Saleyard Weekly WA '!P752:M,MATCH(FALSE,'Saleyard Weekly WA '!P752:M="",0)))))</f>
        <v>454.5407095731822</v>
      </c>
      <c r="F748" s="66" cm="1">
        <f t="array" ref="F748">IF(AND('Saleyard Weekly WA '!R751="",'Saleyard Weekly WA '!R751=""),F747,IF('Saleyard Weekly WA '!R751&lt;&gt;"",'Saleyard Weekly WA '!R751,AVERAGE(F747,INDEX('Saleyard Weekly WA '!Q752:M,MATCH(FALSE,'Saleyard Weekly WA '!Q752:M="",0)))))</f>
        <v>488.86476360339941</v>
      </c>
      <c r="G748" s="66" cm="1">
        <f t="array" ref="G748">IF(AND('Saleyard Weekly WA '!S751="",'Saleyard Weekly WA '!S751=""),G747,IF('Saleyard Weekly WA '!S751&lt;&gt;"",'Saleyard Weekly WA '!S751,AVERAGE(G747,INDEX('Saleyard Weekly WA '!R752:M,MATCH(FALSE,'Saleyard Weekly WA '!R752:M="",0)))))</f>
        <v>275.66704270821521</v>
      </c>
    </row>
    <row r="749" spans="1:7" x14ac:dyDescent="0.25">
      <c r="A749" s="36">
        <f>'Saleyard Weekly WA '!C752</f>
        <v>41760</v>
      </c>
      <c r="B749" s="66" cm="1">
        <f t="array" ref="B749">IF(AND('Saleyard Weekly WA '!N752="",'Saleyard Weekly WA '!N752=""),B748,IF('Saleyard Weekly WA '!N752&lt;&gt;"",'Saleyard Weekly WA '!N752,AVERAGE(B748,INDEX('Saleyard Weekly WA '!M753:M,MATCH(FALSE,'Saleyard Weekly WA '!M753:M="",0)))))</f>
        <v>515.19716058923507</v>
      </c>
      <c r="C749" s="66" cm="1">
        <f t="array" ref="C749">IF(AND('Saleyard Weekly WA '!O752="",'Saleyard Weekly WA '!O752=""),C748,IF('Saleyard Weekly WA '!O752&lt;&gt;"",'Saleyard Weekly WA '!O752,AVERAGE(C748,INDEX('Saleyard Weekly WA '!N753:M,MATCH(FALSE,'Saleyard Weekly WA '!N753:M="",0)))))</f>
        <v>516.45028036260612</v>
      </c>
      <c r="D749" s="66" cm="1">
        <f t="array" ref="D749">IF(AND('Saleyard Weekly WA '!P752="",'Saleyard Weekly WA '!P752=""),D748,IF('Saleyard Weekly WA '!P752&lt;&gt;"",'Saleyard Weekly WA '!P752,AVERAGE(D748,INDEX('Saleyard Weekly WA '!O753:M,MATCH(FALSE,'Saleyard Weekly WA '!O753:M="",0)))))</f>
        <v>518.31280585080253</v>
      </c>
      <c r="E749" s="66" cm="1">
        <f t="array" ref="E749">IF(AND('Saleyard Weekly WA '!Q752="",'Saleyard Weekly WA '!Q752=""),E748,IF('Saleyard Weekly WA '!Q752&lt;&gt;"",'Saleyard Weekly WA '!Q752,AVERAGE(E748,INDEX('Saleyard Weekly WA '!P753:M,MATCH(FALSE,'Saleyard Weekly WA '!P753:M="",0)))))</f>
        <v>488.30117354107642</v>
      </c>
      <c r="F749" s="66" cm="1">
        <f t="array" ref="F749">IF(AND('Saleyard Weekly WA '!R752="",'Saleyard Weekly WA '!R752=""),F748,IF('Saleyard Weekly WA '!R752&lt;&gt;"",'Saleyard Weekly WA '!R752,AVERAGE(F748,INDEX('Saleyard Weekly WA '!Q753:M,MATCH(FALSE,'Saleyard Weekly WA '!Q753:M="",0)))))</f>
        <v>477.89189412464583</v>
      </c>
      <c r="G749" s="66" cm="1">
        <f t="array" ref="G749">IF(AND('Saleyard Weekly WA '!S752="",'Saleyard Weekly WA '!S752=""),G748,IF('Saleyard Weekly WA '!S752&lt;&gt;"",'Saleyard Weekly WA '!S752,AVERAGE(G748,INDEX('Saleyard Weekly WA '!R753:M,MATCH(FALSE,'Saleyard Weekly WA '!R753:M="",0)))))</f>
        <v>295.96543195467422</v>
      </c>
    </row>
    <row r="750" spans="1:7" x14ac:dyDescent="0.25">
      <c r="A750" s="36">
        <f>'Saleyard Weekly WA '!C753</f>
        <v>41767</v>
      </c>
      <c r="B750" s="66" cm="1">
        <f t="array" ref="B750">IF(AND('Saleyard Weekly WA '!N753="",'Saleyard Weekly WA '!N753=""),B749,IF('Saleyard Weekly WA '!N753&lt;&gt;"",'Saleyard Weekly WA '!N753,AVERAGE(B749,INDEX('Saleyard Weekly WA '!M754:M,MATCH(FALSE,'Saleyard Weekly WA '!M754:M="",0)))))</f>
        <v>540.88173532011319</v>
      </c>
      <c r="C750" s="66" cm="1">
        <f t="array" ref="C750">IF(AND('Saleyard Weekly WA '!O753="",'Saleyard Weekly WA '!O753=""),C749,IF('Saleyard Weekly WA '!O753&lt;&gt;"",'Saleyard Weekly WA '!O753,AVERAGE(C749,INDEX('Saleyard Weekly WA '!N754:M,MATCH(FALSE,'Saleyard Weekly WA '!N754:M="",0)))))</f>
        <v>552.94286166949939</v>
      </c>
      <c r="D750" s="66" cm="1">
        <f t="array" ref="D750">IF(AND('Saleyard Weekly WA '!P753="",'Saleyard Weekly WA '!P753=""),D749,IF('Saleyard Weekly WA '!P753&lt;&gt;"",'Saleyard Weekly WA '!P753,AVERAGE(D749,INDEX('Saleyard Weekly WA '!O754:M,MATCH(FALSE,'Saleyard Weekly WA '!O754:M="",0)))))</f>
        <v>546.62577740321046</v>
      </c>
      <c r="E750" s="66" cm="1">
        <f t="array" ref="E750">IF(AND('Saleyard Weekly WA '!Q753="",'Saleyard Weekly WA '!Q753=""),E749,IF('Saleyard Weekly WA '!Q753&lt;&gt;"",'Saleyard Weekly WA '!Q753,AVERAGE(E749,INDEX('Saleyard Weekly WA '!P754:M,MATCH(FALSE,'Saleyard Weekly WA '!P754:M="",0)))))</f>
        <v>535.17733242870622</v>
      </c>
      <c r="F750" s="66" cm="1">
        <f t="array" ref="F750">IF(AND('Saleyard Weekly WA '!R753="",'Saleyard Weekly WA '!R753=""),F749,IF('Saleyard Weekly WA '!R753&lt;&gt;"",'Saleyard Weekly WA '!R753,AVERAGE(F749,INDEX('Saleyard Weekly WA '!Q754:M,MATCH(FALSE,'Saleyard Weekly WA '!Q754:M="",0)))))</f>
        <v>538.90106376959386</v>
      </c>
      <c r="G750" s="66" cm="1">
        <f t="array" ref="G750">IF(AND('Saleyard Weekly WA '!S753="",'Saleyard Weekly WA '!S753=""),G749,IF('Saleyard Weekly WA '!S753&lt;&gt;"",'Saleyard Weekly WA '!S753,AVERAGE(G749,INDEX('Saleyard Weekly WA '!R754:M,MATCH(FALSE,'Saleyard Weekly WA '!R754:M="",0)))))</f>
        <v>319.24177541076483</v>
      </c>
    </row>
    <row r="751" spans="1:7" x14ac:dyDescent="0.25">
      <c r="A751" s="36">
        <f>'Saleyard Weekly WA '!C754</f>
        <v>41774</v>
      </c>
      <c r="B751" s="66" cm="1">
        <f t="array" ref="B751">IF(AND('Saleyard Weekly WA '!N754="",'Saleyard Weekly WA '!N754=""),B750,IF('Saleyard Weekly WA '!N754&lt;&gt;"",'Saleyard Weekly WA '!N754,AVERAGE(B750,INDEX('Saleyard Weekly WA '!M755:M,MATCH(FALSE,'Saleyard Weekly WA '!M755:M="",0)))))</f>
        <v>546.33297741831905</v>
      </c>
      <c r="C751" s="66" cm="1">
        <f t="array" ref="C751">IF(AND('Saleyard Weekly WA '!O754="",'Saleyard Weekly WA '!O754=""),C750,IF('Saleyard Weekly WA '!O754&lt;&gt;"",'Saleyard Weekly WA '!O754,AVERAGE(C750,INDEX('Saleyard Weekly WA '!N755:M,MATCH(FALSE,'Saleyard Weekly WA '!N755:M="",0)))))</f>
        <v>538.94097538810195</v>
      </c>
      <c r="D751" s="66" cm="1">
        <f t="array" ref="D751">IF(AND('Saleyard Weekly WA '!P754="",'Saleyard Weekly WA '!P754=""),D750,IF('Saleyard Weekly WA '!P754&lt;&gt;"",'Saleyard Weekly WA '!P754,AVERAGE(D750,INDEX('Saleyard Weekly WA '!O755:M,MATCH(FALSE,'Saleyard Weekly WA '!O755:M="",0)))))</f>
        <v>548.97581286118975</v>
      </c>
      <c r="E751" s="66" cm="1">
        <f t="array" ref="E751">IF(AND('Saleyard Weekly WA '!Q754="",'Saleyard Weekly WA '!Q754=""),E750,IF('Saleyard Weekly WA '!Q754&lt;&gt;"",'Saleyard Weekly WA '!Q754,AVERAGE(E750,INDEX('Saleyard Weekly WA '!P755:M,MATCH(FALSE,'Saleyard Weekly WA '!P755:M="",0)))))</f>
        <v>554.7362299754484</v>
      </c>
      <c r="F751" s="66" cm="1">
        <f t="array" ref="F751">IF(AND('Saleyard Weekly WA '!R754="",'Saleyard Weekly WA '!R754=""),F750,IF('Saleyard Weekly WA '!R754&lt;&gt;"",'Saleyard Weekly WA '!R754,AVERAGE(F750,INDEX('Saleyard Weekly WA '!Q755:M,MATCH(FALSE,'Saleyard Weekly WA '!Q755:M="",0)))))</f>
        <v>543.75627413031157</v>
      </c>
      <c r="G751" s="66" cm="1">
        <f t="array" ref="G751">IF(AND('Saleyard Weekly WA '!S754="",'Saleyard Weekly WA '!S754=""),G750,IF('Saleyard Weekly WA '!S754&lt;&gt;"",'Saleyard Weekly WA '!S754,AVERAGE(G750,INDEX('Saleyard Weekly WA '!R755:M,MATCH(FALSE,'Saleyard Weekly WA '!R755:M="",0)))))</f>
        <v>359.86528006421145</v>
      </c>
    </row>
    <row r="752" spans="1:7" x14ac:dyDescent="0.25">
      <c r="A752" s="36">
        <f>'Saleyard Weekly WA '!C755</f>
        <v>41781</v>
      </c>
      <c r="B752" s="66" cm="1">
        <f t="array" ref="B752">IF(AND('Saleyard Weekly WA '!N755="",'Saleyard Weekly WA '!N755=""),B751,IF('Saleyard Weekly WA '!N755&lt;&gt;"",'Saleyard Weekly WA '!N755,AVERAGE(B751,INDEX('Saleyard Weekly WA '!M756:M,MATCH(FALSE,'Saleyard Weekly WA '!M756:M="",0)))))</f>
        <v>575.3934750821528</v>
      </c>
      <c r="C752" s="66" cm="1">
        <f t="array" ref="C752">IF(AND('Saleyard Weekly WA '!O755="",'Saleyard Weekly WA '!O755=""),C751,IF('Saleyard Weekly WA '!O755&lt;&gt;"",'Saleyard Weekly WA '!O755,AVERAGE(C751,INDEX('Saleyard Weekly WA '!N756:M,MATCH(FALSE,'Saleyard Weekly WA '!N756:M="",0)))))</f>
        <v>564.62526025684599</v>
      </c>
      <c r="D752" s="66" cm="1">
        <f t="array" ref="D752">IF(AND('Saleyard Weekly WA '!P755="",'Saleyard Weekly WA '!P755=""),D751,IF('Saleyard Weekly WA '!P755&lt;&gt;"",'Saleyard Weekly WA '!P755,AVERAGE(D751,INDEX('Saleyard Weekly WA '!O756:M,MATCH(FALSE,'Saleyard Weekly WA '!O756:M="",0)))))</f>
        <v>577.59849120679871</v>
      </c>
      <c r="E752" s="66" cm="1">
        <f t="array" ref="E752">IF(AND('Saleyard Weekly WA '!Q755="",'Saleyard Weekly WA '!Q755=""),E751,IF('Saleyard Weekly WA '!Q755&lt;&gt;"",'Saleyard Weekly WA '!Q755,AVERAGE(E751,INDEX('Saleyard Weekly WA '!P756:M,MATCH(FALSE,'Saleyard Weekly WA '!P756:M="",0)))))</f>
        <v>575.22073686496685</v>
      </c>
      <c r="F752" s="66" cm="1">
        <f t="array" ref="F752">IF(AND('Saleyard Weekly WA '!R755="",'Saleyard Weekly WA '!R755=""),F751,IF('Saleyard Weekly WA '!R755&lt;&gt;"",'Saleyard Weekly WA '!R755,AVERAGE(F751,INDEX('Saleyard Weekly WA '!Q756:M,MATCH(FALSE,'Saleyard Weekly WA '!Q756:M="",0)))))</f>
        <v>523.03879436449472</v>
      </c>
      <c r="G752" s="66" cm="1">
        <f t="array" ref="G752">IF(AND('Saleyard Weekly WA '!S755="",'Saleyard Weekly WA '!S755=""),G751,IF('Saleyard Weekly WA '!S755&lt;&gt;"",'Saleyard Weekly WA '!S755,AVERAGE(G751,INDEX('Saleyard Weekly WA '!R756:M,MATCH(FALSE,'Saleyard Weekly WA '!R756:M="",0)))))</f>
        <v>411.9410218734655</v>
      </c>
    </row>
    <row r="753" spans="1:7" x14ac:dyDescent="0.25">
      <c r="A753" s="36">
        <f>'Saleyard Weekly WA '!C756</f>
        <v>41788</v>
      </c>
      <c r="B753" s="66" cm="1">
        <f t="array" ref="B753">IF(AND('Saleyard Weekly WA '!N756="",'Saleyard Weekly WA '!N756=""),B752,IF('Saleyard Weekly WA '!N756&lt;&gt;"",'Saleyard Weekly WA '!N756,AVERAGE(B752,INDEX('Saleyard Weekly WA '!M757:M,MATCH(FALSE,'Saleyard Weekly WA '!M757:M="",0)))))</f>
        <v>635.02073463078364</v>
      </c>
      <c r="C753" s="66" cm="1">
        <f t="array" ref="C753">IF(AND('Saleyard Weekly WA '!O756="",'Saleyard Weekly WA '!O756=""),C752,IF('Saleyard Weekly WA '!O756&lt;&gt;"",'Saleyard Weekly WA '!O756,AVERAGE(C752,INDEX('Saleyard Weekly WA '!N757:M,MATCH(FALSE,'Saleyard Weekly WA '!N757:M="",0)))))</f>
        <v>609.67731128611899</v>
      </c>
      <c r="D753" s="66" cm="1">
        <f t="array" ref="D753">IF(AND('Saleyard Weekly WA '!P756="",'Saleyard Weekly WA '!P756=""),D752,IF('Saleyard Weekly WA '!P756&lt;&gt;"",'Saleyard Weekly WA '!P756,AVERAGE(D752,INDEX('Saleyard Weekly WA '!O757:M,MATCH(FALSE,'Saleyard Weekly WA '!O757:M="",0)))))</f>
        <v>638.36488169971665</v>
      </c>
      <c r="E753" s="66" cm="1">
        <f t="array" ref="E753">IF(AND('Saleyard Weekly WA '!Q756="",'Saleyard Weekly WA '!Q756=""),E752,IF('Saleyard Weekly WA '!Q756&lt;&gt;"",'Saleyard Weekly WA '!Q756,AVERAGE(E752,INDEX('Saleyard Weekly WA '!P757:M,MATCH(FALSE,'Saleyard Weekly WA '!P757:M="",0)))))</f>
        <v>616.77048071199238</v>
      </c>
      <c r="F753" s="66" cm="1">
        <f t="array" ref="F753">IF(AND('Saleyard Weekly WA '!R756="",'Saleyard Weekly WA '!R756=""),F752,IF('Saleyard Weekly WA '!R756&lt;&gt;"",'Saleyard Weekly WA '!R756,AVERAGE(F752,INDEX('Saleyard Weekly WA '!Q757:M,MATCH(FALSE,'Saleyard Weekly WA '!Q757:M="",0)))))</f>
        <v>651.59574778092531</v>
      </c>
      <c r="G753" s="66" cm="1">
        <f t="array" ref="G753">IF(AND('Saleyard Weekly WA '!S756="",'Saleyard Weekly WA '!S756=""),G752,IF('Saleyard Weekly WA '!S756&lt;&gt;"",'Saleyard Weekly WA '!S756,AVERAGE(G752,INDEX('Saleyard Weekly WA '!R757:M,MATCH(FALSE,'Saleyard Weekly WA '!R757:M="",0)))))</f>
        <v>431.477817977337</v>
      </c>
    </row>
    <row r="754" spans="1:7" x14ac:dyDescent="0.25">
      <c r="A754" s="36">
        <f>'Saleyard Weekly WA '!C757</f>
        <v>41795</v>
      </c>
      <c r="B754" s="66" cm="1">
        <f t="array" ref="B754">IF(AND('Saleyard Weekly WA '!N757="",'Saleyard Weekly WA '!N757=""),B753,IF('Saleyard Weekly WA '!N757&lt;&gt;"",'Saleyard Weekly WA '!N757,AVERAGE(B753,INDEX('Saleyard Weekly WA '!M758:M,MATCH(FALSE,'Saleyard Weekly WA '!M758:M="",0)))))</f>
        <v>667.6526748649668</v>
      </c>
      <c r="C754" s="66" cm="1">
        <f t="array" ref="C754">IF(AND('Saleyard Weekly WA '!O757="",'Saleyard Weekly WA '!O757=""),C753,IF('Saleyard Weekly WA '!O757&lt;&gt;"",'Saleyard Weekly WA '!O757,AVERAGE(C753,INDEX('Saleyard Weekly WA '!N758:M,MATCH(FALSE,'Saleyard Weekly WA '!N758:M="",0)))))</f>
        <v>650.29258538054762</v>
      </c>
      <c r="D754" s="66" cm="1">
        <f t="array" ref="D754">IF(AND('Saleyard Weekly WA '!P757="",'Saleyard Weekly WA '!P757=""),D753,IF('Saleyard Weekly WA '!P757&lt;&gt;"",'Saleyard Weekly WA '!P757,AVERAGE(D753,INDEX('Saleyard Weekly WA '!O758:M,MATCH(FALSE,'Saleyard Weekly WA '!O758:M="",0)))))</f>
        <v>649.02115961473078</v>
      </c>
      <c r="E754" s="66" cm="1">
        <f t="array" ref="E754">IF(AND('Saleyard Weekly WA '!Q757="",'Saleyard Weekly WA '!Q757=""),E753,IF('Saleyard Weekly WA '!Q757&lt;&gt;"",'Saleyard Weekly WA '!Q757,AVERAGE(E753,INDEX('Saleyard Weekly WA '!P758:M,MATCH(FALSE,'Saleyard Weekly WA '!P758:M="",0)))))</f>
        <v>630.28151816052878</v>
      </c>
      <c r="F754" s="66" cm="1">
        <f t="array" ref="F754">IF(AND('Saleyard Weekly WA '!R757="",'Saleyard Weekly WA '!R757=""),F753,IF('Saleyard Weekly WA '!R757&lt;&gt;"",'Saleyard Weekly WA '!R757,AVERAGE(F753,INDEX('Saleyard Weekly WA '!Q758:M,MATCH(FALSE,'Saleyard Weekly WA '!Q758:M="",0)))))</f>
        <v>585.24955370538237</v>
      </c>
      <c r="G754" s="66" cm="1">
        <f t="array" ref="G754">IF(AND('Saleyard Weekly WA '!S757="",'Saleyard Weekly WA '!S757=""),G753,IF('Saleyard Weekly WA '!S757&lt;&gt;"",'Saleyard Weekly WA '!S757,AVERAGE(G753,INDEX('Saleyard Weekly WA '!R758:M,MATCH(FALSE,'Saleyard Weekly WA '!R758:M="",0)))))</f>
        <v>454.65189349575064</v>
      </c>
    </row>
    <row r="755" spans="1:7" x14ac:dyDescent="0.25">
      <c r="A755" s="36">
        <f>'Saleyard Weekly WA '!C758</f>
        <v>41802</v>
      </c>
      <c r="B755" s="66" cm="1">
        <f t="array" ref="B755">IF(AND('Saleyard Weekly WA '!N758="",'Saleyard Weekly WA '!N758=""),B754,IF('Saleyard Weekly WA '!N758&lt;&gt;"",'Saleyard Weekly WA '!N758,AVERAGE(B754,INDEX('Saleyard Weekly WA '!M759:M,MATCH(FALSE,'Saleyard Weekly WA '!M759:M="",0)))))</f>
        <v>625.96709355807354</v>
      </c>
      <c r="C755" s="66" cm="1">
        <f t="array" ref="C755">IF(AND('Saleyard Weekly WA '!O758="",'Saleyard Weekly WA '!O758=""),C754,IF('Saleyard Weekly WA '!O758&lt;&gt;"",'Saleyard Weekly WA '!O758,AVERAGE(C754,INDEX('Saleyard Weekly WA '!N759:M,MATCH(FALSE,'Saleyard Weekly WA '!N759:M="",0)))))</f>
        <v>641.86791680642102</v>
      </c>
      <c r="D755" s="66" cm="1">
        <f t="array" ref="D755">IF(AND('Saleyard Weekly WA '!P758="",'Saleyard Weekly WA '!P758=""),D754,IF('Saleyard Weekly WA '!P758&lt;&gt;"",'Saleyard Weekly WA '!P758,AVERAGE(D754,INDEX('Saleyard Weekly WA '!O759:M,MATCH(FALSE,'Saleyard Weekly WA '!O759:M="",0)))))</f>
        <v>637.40261024551455</v>
      </c>
      <c r="E755" s="66" cm="1">
        <f t="array" ref="E755">IF(AND('Saleyard Weekly WA '!Q758="",'Saleyard Weekly WA '!Q758=""),E754,IF('Saleyard Weekly WA '!Q758&lt;&gt;"",'Saleyard Weekly WA '!Q758,AVERAGE(E754,INDEX('Saleyard Weekly WA '!P759:M,MATCH(FALSE,'Saleyard Weekly WA '!P759:M="",0)))))</f>
        <v>627.94756569216224</v>
      </c>
      <c r="F755" s="66" cm="1">
        <f t="array" ref="F755">IF(AND('Saleyard Weekly WA '!R758="",'Saleyard Weekly WA '!R758=""),F754,IF('Saleyard Weekly WA '!R758&lt;&gt;"",'Saleyard Weekly WA '!R758,AVERAGE(F754,INDEX('Saleyard Weekly WA '!Q759:M,MATCH(FALSE,'Saleyard Weekly WA '!Q759:M="",0)))))</f>
        <v>559.71329467233238</v>
      </c>
      <c r="G755" s="66" cm="1">
        <f t="array" ref="G755">IF(AND('Saleyard Weekly WA '!S758="",'Saleyard Weekly WA '!S758=""),G754,IF('Saleyard Weekly WA '!S758&lt;&gt;"",'Saleyard Weekly WA '!S758,AVERAGE(G754,INDEX('Saleyard Weekly WA '!R759:M,MATCH(FALSE,'Saleyard Weekly WA '!R759:M="",0)))))</f>
        <v>370.08049133333327</v>
      </c>
    </row>
    <row r="756" spans="1:7" x14ac:dyDescent="0.25">
      <c r="A756" s="36">
        <f>'Saleyard Weekly WA '!C759</f>
        <v>41809</v>
      </c>
      <c r="B756" s="66" cm="1">
        <f t="array" ref="B756">IF(AND('Saleyard Weekly WA '!N759="",'Saleyard Weekly WA '!N759=""),B755,IF('Saleyard Weekly WA '!N759&lt;&gt;"",'Saleyard Weekly WA '!N759,AVERAGE(B755,INDEX('Saleyard Weekly WA '!M760:M,MATCH(FALSE,'Saleyard Weekly WA '!M760:M="",0)))))</f>
        <v>623.72955294050985</v>
      </c>
      <c r="C756" s="66" cm="1">
        <f t="array" ref="C756">IF(AND('Saleyard Weekly WA '!O759="",'Saleyard Weekly WA '!O759=""),C755,IF('Saleyard Weekly WA '!O759&lt;&gt;"",'Saleyard Weekly WA '!O759,AVERAGE(C755,INDEX('Saleyard Weekly WA '!N760:M,MATCH(FALSE,'Saleyard Weekly WA '!N760:M="",0)))))</f>
        <v>651.45687439660048</v>
      </c>
      <c r="D756" s="66" cm="1">
        <f t="array" ref="D756">IF(AND('Saleyard Weekly WA '!P759="",'Saleyard Weekly WA '!P759=""),D755,IF('Saleyard Weekly WA '!P759&lt;&gt;"",'Saleyard Weekly WA '!P759,AVERAGE(D755,INDEX('Saleyard Weekly WA '!O760:M,MATCH(FALSE,'Saleyard Weekly WA '!O760:M="",0)))))</f>
        <v>676.55508200377699</v>
      </c>
      <c r="E756" s="66" cm="1">
        <f t="array" ref="E756">IF(AND('Saleyard Weekly WA '!Q759="",'Saleyard Weekly WA '!Q759=""),E755,IF('Saleyard Weekly WA '!Q759&lt;&gt;"",'Saleyard Weekly WA '!Q759,AVERAGE(E755,INDEX('Saleyard Weekly WA '!P760:M,MATCH(FALSE,'Saleyard Weekly WA '!P760:M="",0)))))</f>
        <v>632.90336039282329</v>
      </c>
      <c r="F756" s="66" cm="1">
        <f t="array" ref="F756">IF(AND('Saleyard Weekly WA '!R759="",'Saleyard Weekly WA '!R759=""),F755,IF('Saleyard Weekly WA '!R759&lt;&gt;"",'Saleyard Weekly WA '!R759,AVERAGE(F755,INDEX('Saleyard Weekly WA '!Q760:M,MATCH(FALSE,'Saleyard Weekly WA '!Q760:M="",0)))))</f>
        <v>597.1518454126533</v>
      </c>
      <c r="G756" s="66" cm="1">
        <f t="array" ref="G756">IF(AND('Saleyard Weekly WA '!S759="",'Saleyard Weekly WA '!S759=""),G755,IF('Saleyard Weekly WA '!S759&lt;&gt;"",'Saleyard Weekly WA '!S759,AVERAGE(G755,INDEX('Saleyard Weekly WA '!R760:M,MATCH(FALSE,'Saleyard Weekly WA '!R760:M="",0)))))</f>
        <v>356.80957524079315</v>
      </c>
    </row>
    <row r="757" spans="1:7" x14ac:dyDescent="0.25">
      <c r="A757" s="36">
        <f>'Saleyard Weekly WA '!C760</f>
        <v>41816</v>
      </c>
      <c r="B757" s="66" cm="1">
        <f t="array" ref="B757">IF(AND('Saleyard Weekly WA '!N760="",'Saleyard Weekly WA '!N760=""),B756,IF('Saleyard Weekly WA '!N760&lt;&gt;"",'Saleyard Weekly WA '!N760,AVERAGE(B756,INDEX('Saleyard Weekly WA '!M761:M,MATCH(FALSE,'Saleyard Weekly WA '!M761:M="",0)))))</f>
        <v>679.03905524436095</v>
      </c>
      <c r="C757" s="66" cm="1">
        <f t="array" ref="C757">IF(AND('Saleyard Weekly WA '!O760="",'Saleyard Weekly WA '!O760=""),C756,IF('Saleyard Weekly WA '!O760&lt;&gt;"",'Saleyard Weekly WA '!O760,AVERAGE(C756,INDEX('Saleyard Weekly WA '!N761:M,MATCH(FALSE,'Saleyard Weekly WA '!N761:M="",0)))))</f>
        <v>685.16746985714292</v>
      </c>
      <c r="D757" s="66" cm="1">
        <f t="array" ref="D757">IF(AND('Saleyard Weekly WA '!P760="",'Saleyard Weekly WA '!P760=""),D756,IF('Saleyard Weekly WA '!P760&lt;&gt;"",'Saleyard Weekly WA '!P760,AVERAGE(D756,INDEX('Saleyard Weekly WA '!O761:M,MATCH(FALSE,'Saleyard Weekly WA '!O761:M="",0)))))</f>
        <v>692.15936713909787</v>
      </c>
      <c r="E757" s="66" cm="1">
        <f t="array" ref="E757">IF(AND('Saleyard Weekly WA '!Q760="",'Saleyard Weekly WA '!Q760=""),E756,IF('Saleyard Weekly WA '!Q760&lt;&gt;"",'Saleyard Weekly WA '!Q760,AVERAGE(E756,INDEX('Saleyard Weekly WA '!P761:M,MATCH(FALSE,'Saleyard Weekly WA '!P761:M="",0)))))</f>
        <v>661.26553118797005</v>
      </c>
      <c r="F757" s="66" cm="1">
        <f t="array" ref="F757">IF(AND('Saleyard Weekly WA '!R760="",'Saleyard Weekly WA '!R760=""),F756,IF('Saleyard Weekly WA '!R760&lt;&gt;"",'Saleyard Weekly WA '!R760,AVERAGE(F756,INDEX('Saleyard Weekly WA '!Q761:M,MATCH(FALSE,'Saleyard Weekly WA '!Q761:M="",0)))))</f>
        <v>628.22233227631591</v>
      </c>
      <c r="G757" s="66" cm="1">
        <f t="array" ref="G757">IF(AND('Saleyard Weekly WA '!S760="",'Saleyard Weekly WA '!S760=""),G756,IF('Saleyard Weekly WA '!S760&lt;&gt;"",'Saleyard Weekly WA '!S760,AVERAGE(G756,INDEX('Saleyard Weekly WA '!R761:M,MATCH(FALSE,'Saleyard Weekly WA '!R761:M="",0)))))</f>
        <v>353.04720802443615</v>
      </c>
    </row>
    <row r="758" spans="1:7" x14ac:dyDescent="0.25">
      <c r="A758" s="36">
        <f>'Saleyard Weekly WA '!C761</f>
        <v>41823</v>
      </c>
      <c r="B758" s="66" cm="1">
        <f t="array" ref="B758">IF(AND('Saleyard Weekly WA '!N761="",'Saleyard Weekly WA '!N761=""),B757,IF('Saleyard Weekly WA '!N761&lt;&gt;"",'Saleyard Weekly WA '!N761,AVERAGE(B757,INDEX('Saleyard Weekly WA '!M762:M,MATCH(FALSE,'Saleyard Weekly WA '!M762:M="",0)))))</f>
        <v>623.51410012781957</v>
      </c>
      <c r="C758" s="66" cm="1">
        <f t="array" ref="C758">IF(AND('Saleyard Weekly WA '!O761="",'Saleyard Weekly WA '!O761=""),C757,IF('Saleyard Weekly WA '!O761&lt;&gt;"",'Saleyard Weekly WA '!O761,AVERAGE(C757,INDEX('Saleyard Weekly WA '!N762:M,MATCH(FALSE,'Saleyard Weekly WA '!N762:M="",0)))))</f>
        <v>637.29041004699252</v>
      </c>
      <c r="D758" s="66" cm="1">
        <f t="array" ref="D758">IF(AND('Saleyard Weekly WA '!P761="",'Saleyard Weekly WA '!P761=""),D757,IF('Saleyard Weekly WA '!P761&lt;&gt;"",'Saleyard Weekly WA '!P761,AVERAGE(D757,INDEX('Saleyard Weekly WA '!O762:M,MATCH(FALSE,'Saleyard Weekly WA '!O762:M="",0)))))</f>
        <v>669.01452188345877</v>
      </c>
      <c r="E758" s="66" cm="1">
        <f t="array" ref="E758">IF(AND('Saleyard Weekly WA '!Q761="",'Saleyard Weekly WA '!Q761=""),E757,IF('Saleyard Weekly WA '!Q761&lt;&gt;"",'Saleyard Weekly WA '!Q761,AVERAGE(E757,INDEX('Saleyard Weekly WA '!P762:M,MATCH(FALSE,'Saleyard Weekly WA '!P762:M="",0)))))</f>
        <v>638.44554235526323</v>
      </c>
      <c r="F758" s="66" cm="1">
        <f t="array" ref="F758">IF(AND('Saleyard Weekly WA '!R761="",'Saleyard Weekly WA '!R761=""),F757,IF('Saleyard Weekly WA '!R761&lt;&gt;"",'Saleyard Weekly WA '!R761,AVERAGE(F757,INDEX('Saleyard Weekly WA '!Q762:M,MATCH(FALSE,'Saleyard Weekly WA '!Q762:M="",0)))))</f>
        <v>599.8264453759399</v>
      </c>
      <c r="G758" s="66" cm="1">
        <f t="array" ref="G758">IF(AND('Saleyard Weekly WA '!S761="",'Saleyard Weekly WA '!S761=""),G757,IF('Saleyard Weekly WA '!S761&lt;&gt;"",'Saleyard Weekly WA '!S761,AVERAGE(G757,INDEX('Saleyard Weekly WA '!R762:M,MATCH(FALSE,'Saleyard Weekly WA '!R762:M="",0)))))</f>
        <v>356.57957816353388</v>
      </c>
    </row>
    <row r="759" spans="1:7" x14ac:dyDescent="0.25">
      <c r="A759" s="36">
        <f>'Saleyard Weekly WA '!C762</f>
        <v>41830</v>
      </c>
      <c r="B759" s="66" cm="1">
        <f t="array" ref="B759">IF(AND('Saleyard Weekly WA '!N762="",'Saleyard Weekly WA '!N762=""),B758,IF('Saleyard Weekly WA '!N762&lt;&gt;"",'Saleyard Weekly WA '!N762,AVERAGE(B758,INDEX('Saleyard Weekly WA '!M763:M,MATCH(FALSE,'Saleyard Weekly WA '!M763:M="",0)))))</f>
        <v>587.10086438721805</v>
      </c>
      <c r="C759" s="66" cm="1">
        <f t="array" ref="C759">IF(AND('Saleyard Weekly WA '!O762="",'Saleyard Weekly WA '!O762=""),C758,IF('Saleyard Weekly WA '!O762&lt;&gt;"",'Saleyard Weekly WA '!O762,AVERAGE(C758,INDEX('Saleyard Weekly WA '!N763:M,MATCH(FALSE,'Saleyard Weekly WA '!N763:M="",0)))))</f>
        <v>628.05620074436092</v>
      </c>
      <c r="D759" s="66" cm="1">
        <f t="array" ref="D759">IF(AND('Saleyard Weekly WA '!P762="",'Saleyard Weekly WA '!P762=""),D758,IF('Saleyard Weekly WA '!P762&lt;&gt;"",'Saleyard Weekly WA '!P762,AVERAGE(D758,INDEX('Saleyard Weekly WA '!O763:M,MATCH(FALSE,'Saleyard Weekly WA '!O763:M="",0)))))</f>
        <v>655.26561295676697</v>
      </c>
      <c r="E759" s="66" cm="1">
        <f t="array" ref="E759">IF(AND('Saleyard Weekly WA '!Q762="",'Saleyard Weekly WA '!Q762=""),E758,IF('Saleyard Weekly WA '!Q762&lt;&gt;"",'Saleyard Weekly WA '!Q762,AVERAGE(E758,INDEX('Saleyard Weekly WA '!P763:M,MATCH(FALSE,'Saleyard Weekly WA '!P763:M="",0)))))</f>
        <v>607.06581058270683</v>
      </c>
      <c r="F759" s="66" cm="1">
        <f t="array" ref="F759">IF(AND('Saleyard Weekly WA '!R762="",'Saleyard Weekly WA '!R762=""),F758,IF('Saleyard Weekly WA '!R762&lt;&gt;"",'Saleyard Weekly WA '!R762,AVERAGE(F758,INDEX('Saleyard Weekly WA '!Q763:M,MATCH(FALSE,'Saleyard Weekly WA '!Q763:M="",0)))))</f>
        <v>534.72535205827069</v>
      </c>
      <c r="G759" s="66" cm="1">
        <f t="array" ref="G759">IF(AND('Saleyard Weekly WA '!S762="",'Saleyard Weekly WA '!S762=""),G758,IF('Saleyard Weekly WA '!S762&lt;&gt;"",'Saleyard Weekly WA '!S762,AVERAGE(G758,INDEX('Saleyard Weekly WA '!R763:M,MATCH(FALSE,'Saleyard Weekly WA '!R763:M="",0)))))</f>
        <v>349.92513477631582</v>
      </c>
    </row>
    <row r="760" spans="1:7" x14ac:dyDescent="0.25">
      <c r="A760" s="36">
        <f>'Saleyard Weekly WA '!C763</f>
        <v>41837</v>
      </c>
      <c r="B760" s="66" cm="1">
        <f t="array" ref="B760">IF(AND('Saleyard Weekly WA '!N763="",'Saleyard Weekly WA '!N763=""),B759,IF('Saleyard Weekly WA '!N763&lt;&gt;"",'Saleyard Weekly WA '!N763,AVERAGE(B759,INDEX('Saleyard Weekly WA '!M764:M,MATCH(FALSE,'Saleyard Weekly WA '!M764:M="",0)))))</f>
        <v>602.97900526503759</v>
      </c>
      <c r="C760" s="66" cm="1">
        <f t="array" ref="C760">IF(AND('Saleyard Weekly WA '!O763="",'Saleyard Weekly WA '!O763=""),C759,IF('Saleyard Weekly WA '!O763&lt;&gt;"",'Saleyard Weekly WA '!O763,AVERAGE(C759,INDEX('Saleyard Weekly WA '!N764:M,MATCH(FALSE,'Saleyard Weekly WA '!N764:M="",0)))))</f>
        <v>668.44342745676693</v>
      </c>
      <c r="D760" s="66" cm="1">
        <f t="array" ref="D760">IF(AND('Saleyard Weekly WA '!P763="",'Saleyard Weekly WA '!P763=""),D759,IF('Saleyard Weekly WA '!P763&lt;&gt;"",'Saleyard Weekly WA '!P763,AVERAGE(D759,INDEX('Saleyard Weekly WA '!O764:M,MATCH(FALSE,'Saleyard Weekly WA '!O764:M="",0)))))</f>
        <v>671.33907918045122</v>
      </c>
      <c r="E760" s="66" cm="1">
        <f t="array" ref="E760">IF(AND('Saleyard Weekly WA '!Q763="",'Saleyard Weekly WA '!Q763=""),E759,IF('Saleyard Weekly WA '!Q763&lt;&gt;"",'Saleyard Weekly WA '!Q763,AVERAGE(E759,INDEX('Saleyard Weekly WA '!P764:M,MATCH(FALSE,'Saleyard Weekly WA '!P764:M="",0)))))</f>
        <v>630.53551443045126</v>
      </c>
      <c r="F760" s="66" cm="1">
        <f t="array" ref="F760">IF(AND('Saleyard Weekly WA '!R763="",'Saleyard Weekly WA '!R763=""),F759,IF('Saleyard Weekly WA '!R763&lt;&gt;"",'Saleyard Weekly WA '!R763,AVERAGE(F759,INDEX('Saleyard Weekly WA '!Q764:M,MATCH(FALSE,'Saleyard Weekly WA '!Q764:M="",0)))))</f>
        <v>506.62170589661662</v>
      </c>
      <c r="G760" s="66" cm="1">
        <f t="array" ref="G760">IF(AND('Saleyard Weekly WA '!S763="",'Saleyard Weekly WA '!S763=""),G759,IF('Saleyard Weekly WA '!S763&lt;&gt;"",'Saleyard Weekly WA '!S763,AVERAGE(G759,INDEX('Saleyard Weekly WA '!R764:M,MATCH(FALSE,'Saleyard Weekly WA '!R764:M="",0)))))</f>
        <v>333.31789474624065</v>
      </c>
    </row>
    <row r="761" spans="1:7" x14ac:dyDescent="0.25">
      <c r="A761" s="36">
        <f>'Saleyard Weekly WA '!C764</f>
        <v>41844</v>
      </c>
      <c r="B761" s="66" cm="1">
        <f t="array" ref="B761">IF(AND('Saleyard Weekly WA '!N764="",'Saleyard Weekly WA '!N764=""),B760,IF('Saleyard Weekly WA '!N764&lt;&gt;"",'Saleyard Weekly WA '!N764,AVERAGE(B760,INDEX('Saleyard Weekly WA '!M765:M,MATCH(FALSE,'Saleyard Weekly WA '!M765:M="",0)))))</f>
        <v>546.7540960037594</v>
      </c>
      <c r="C761" s="66" cm="1">
        <f t="array" ref="C761">IF(AND('Saleyard Weekly WA '!O764="",'Saleyard Weekly WA '!O764=""),C760,IF('Saleyard Weekly WA '!O764&lt;&gt;"",'Saleyard Weekly WA '!O764,AVERAGE(C760,INDEX('Saleyard Weekly WA '!N765:M,MATCH(FALSE,'Saleyard Weekly WA '!N765:M="",0)))))</f>
        <v>613.33079415413545</v>
      </c>
      <c r="D761" s="66" cm="1">
        <f t="array" ref="D761">IF(AND('Saleyard Weekly WA '!P764="",'Saleyard Weekly WA '!P764=""),D760,IF('Saleyard Weekly WA '!P764&lt;&gt;"",'Saleyard Weekly WA '!P764,AVERAGE(D760,INDEX('Saleyard Weekly WA '!O765:M,MATCH(FALSE,'Saleyard Weekly WA '!O765:M="",0)))))</f>
        <v>643.21792887781965</v>
      </c>
      <c r="E761" s="66" cm="1">
        <f t="array" ref="E761">IF(AND('Saleyard Weekly WA '!Q764="",'Saleyard Weekly WA '!Q764=""),E760,IF('Saleyard Weekly WA '!Q764&lt;&gt;"",'Saleyard Weekly WA '!Q764,AVERAGE(E760,INDEX('Saleyard Weekly WA '!P765:M,MATCH(FALSE,'Saleyard Weekly WA '!P765:M="",0)))))</f>
        <v>574.80395643796999</v>
      </c>
      <c r="F761" s="66" cm="1">
        <f t="array" ref="F761">IF(AND('Saleyard Weekly WA '!R764="",'Saleyard Weekly WA '!R764=""),F760,IF('Saleyard Weekly WA '!R764&lt;&gt;"",'Saleyard Weekly WA '!R764,AVERAGE(F760,INDEX('Saleyard Weekly WA '!Q765:M,MATCH(FALSE,'Saleyard Weekly WA '!Q765:M="",0)))))</f>
        <v>492.35925503947374</v>
      </c>
      <c r="G761" s="66" cm="1">
        <f t="array" ref="G761">IF(AND('Saleyard Weekly WA '!S764="",'Saleyard Weekly WA '!S764=""),G760,IF('Saleyard Weekly WA '!S764&lt;&gt;"",'Saleyard Weekly WA '!S764,AVERAGE(G760,INDEX('Saleyard Weekly WA '!R765:M,MATCH(FALSE,'Saleyard Weekly WA '!R765:M="",0)))))</f>
        <v>321.32400615601506</v>
      </c>
    </row>
    <row r="762" spans="1:7" x14ac:dyDescent="0.25">
      <c r="A762" s="36">
        <f>'Saleyard Weekly WA '!C765</f>
        <v>41851</v>
      </c>
      <c r="B762" s="66" cm="1">
        <f t="array" ref="B762">IF(AND('Saleyard Weekly WA '!N765="",'Saleyard Weekly WA '!N765=""),B761,IF('Saleyard Weekly WA '!N765&lt;&gt;"",'Saleyard Weekly WA '!N765,AVERAGE(B761,INDEX('Saleyard Weekly WA '!M766:M,MATCH(FALSE,'Saleyard Weekly WA '!M766:M="",0)))))</f>
        <v>542.27734606015042</v>
      </c>
      <c r="C762" s="66" cm="1">
        <f t="array" ref="C762">IF(AND('Saleyard Weekly WA '!O765="",'Saleyard Weekly WA '!O765=""),C761,IF('Saleyard Weekly WA '!O765&lt;&gt;"",'Saleyard Weekly WA '!O765,AVERAGE(C761,INDEX('Saleyard Weekly WA '!N766:M,MATCH(FALSE,'Saleyard Weekly WA '!N766:M="",0)))))</f>
        <v>646.17699637218061</v>
      </c>
      <c r="D762" s="66" cm="1">
        <f t="array" ref="D762">IF(AND('Saleyard Weekly WA '!P765="",'Saleyard Weekly WA '!P765=""),D761,IF('Saleyard Weekly WA '!P765&lt;&gt;"",'Saleyard Weekly WA '!P765,AVERAGE(D761,INDEX('Saleyard Weekly WA '!O766:M,MATCH(FALSE,'Saleyard Weekly WA '!O766:M="",0)))))</f>
        <v>660.27318663157894</v>
      </c>
      <c r="E762" s="66" cm="1">
        <f t="array" ref="E762">IF(AND('Saleyard Weekly WA '!Q765="",'Saleyard Weekly WA '!Q765=""),E761,IF('Saleyard Weekly WA '!Q765&lt;&gt;"",'Saleyard Weekly WA '!Q765,AVERAGE(E761,INDEX('Saleyard Weekly WA '!P766:M,MATCH(FALSE,'Saleyard Weekly WA '!P766:M="",0)))))</f>
        <v>578.21388218796994</v>
      </c>
      <c r="F762" s="66" cm="1">
        <f t="array" ref="F762">IF(AND('Saleyard Weekly WA '!R765="",'Saleyard Weekly WA '!R765=""),F761,IF('Saleyard Weekly WA '!R765&lt;&gt;"",'Saleyard Weekly WA '!R765,AVERAGE(F761,INDEX('Saleyard Weekly WA '!Q766:M,MATCH(FALSE,'Saleyard Weekly WA '!Q766:M="",0)))))</f>
        <v>488.27422302067674</v>
      </c>
      <c r="G762" s="66" cm="1">
        <f t="array" ref="G762">IF(AND('Saleyard Weekly WA '!S765="",'Saleyard Weekly WA '!S765=""),G761,IF('Saleyard Weekly WA '!S765&lt;&gt;"",'Saleyard Weekly WA '!S765,AVERAGE(G761,INDEX('Saleyard Weekly WA '!R766:M,MATCH(FALSE,'Saleyard Weekly WA '!R766:M="",0)))))</f>
        <v>388.09968687781958</v>
      </c>
    </row>
    <row r="763" spans="1:7" x14ac:dyDescent="0.25">
      <c r="A763" s="36">
        <f>'Saleyard Weekly WA '!C766</f>
        <v>41858</v>
      </c>
      <c r="B763" s="66" cm="1">
        <f t="array" ref="B763">IF(AND('Saleyard Weekly WA '!N766="",'Saleyard Weekly WA '!N766=""),B762,IF('Saleyard Weekly WA '!N766&lt;&gt;"",'Saleyard Weekly WA '!N766,AVERAGE(B762,INDEX('Saleyard Weekly WA '!M767:M,MATCH(FALSE,'Saleyard Weekly WA '!M767:M="",0)))))</f>
        <v>482.35246768233088</v>
      </c>
      <c r="C763" s="66" cm="1">
        <f t="array" ref="C763">IF(AND('Saleyard Weekly WA '!O766="",'Saleyard Weekly WA '!O766=""),C762,IF('Saleyard Weekly WA '!O766&lt;&gt;"",'Saleyard Weekly WA '!O766,AVERAGE(C762,INDEX('Saleyard Weekly WA '!N767:M,MATCH(FALSE,'Saleyard Weekly WA '!N767:M="",0)))))</f>
        <v>590.33170647368422</v>
      </c>
      <c r="D763" s="66" cm="1">
        <f t="array" ref="D763">IF(AND('Saleyard Weekly WA '!P766="",'Saleyard Weekly WA '!P766=""),D762,IF('Saleyard Weekly WA '!P766&lt;&gt;"",'Saleyard Weekly WA '!P766,AVERAGE(D762,INDEX('Saleyard Weekly WA '!O767:M,MATCH(FALSE,'Saleyard Weekly WA '!O767:M="",0)))))</f>
        <v>590.51942886842107</v>
      </c>
      <c r="E763" s="66" cm="1">
        <f t="array" ref="E763">IF(AND('Saleyard Weekly WA '!Q766="",'Saleyard Weekly WA '!Q766=""),E762,IF('Saleyard Weekly WA '!Q766&lt;&gt;"",'Saleyard Weekly WA '!Q766,AVERAGE(E762,INDEX('Saleyard Weekly WA '!P767:M,MATCH(FALSE,'Saleyard Weekly WA '!P767:M="",0)))))</f>
        <v>507.7301684492482</v>
      </c>
      <c r="F763" s="66" cm="1">
        <f t="array" ref="F763">IF(AND('Saleyard Weekly WA '!R766="",'Saleyard Weekly WA '!R766=""),F762,IF('Saleyard Weekly WA '!R766&lt;&gt;"",'Saleyard Weekly WA '!R766,AVERAGE(F762,INDEX('Saleyard Weekly WA '!Q767:M,MATCH(FALSE,'Saleyard Weekly WA '!Q767:M="",0)))))</f>
        <v>437.39901915037603</v>
      </c>
      <c r="G763" s="66" cm="1">
        <f t="array" ref="G763">IF(AND('Saleyard Weekly WA '!S766="",'Saleyard Weekly WA '!S766=""),G762,IF('Saleyard Weekly WA '!S766&lt;&gt;"",'Saleyard Weekly WA '!S766,AVERAGE(G762,INDEX('Saleyard Weekly WA '!R767:M,MATCH(FALSE,'Saleyard Weekly WA '!R767:M="",0)))))</f>
        <v>363.03479277819554</v>
      </c>
    </row>
    <row r="764" spans="1:7" x14ac:dyDescent="0.25">
      <c r="A764" s="36">
        <f>'Saleyard Weekly WA '!C767</f>
        <v>41865</v>
      </c>
      <c r="B764" s="66" cm="1">
        <f t="array" ref="B764">IF(AND('Saleyard Weekly WA '!N767="",'Saleyard Weekly WA '!N767=""),B763,IF('Saleyard Weekly WA '!N767&lt;&gt;"",'Saleyard Weekly WA '!N767,AVERAGE(B763,INDEX('Saleyard Weekly WA '!M768:M,MATCH(FALSE,'Saleyard Weekly WA '!M768:M="",0)))))</f>
        <v>445.52292318796998</v>
      </c>
      <c r="C764" s="66" cm="1">
        <f t="array" ref="C764">IF(AND('Saleyard Weekly WA '!O767="",'Saleyard Weekly WA '!O767=""),C763,IF('Saleyard Weekly WA '!O767&lt;&gt;"",'Saleyard Weekly WA '!O767,AVERAGE(C763,INDEX('Saleyard Weekly WA '!N768:M,MATCH(FALSE,'Saleyard Weekly WA '!N768:M="",0)))))</f>
        <v>541.40202946804516</v>
      </c>
      <c r="D764" s="66" cm="1">
        <f t="array" ref="D764">IF(AND('Saleyard Weekly WA '!P767="",'Saleyard Weekly WA '!P767=""),D763,IF('Saleyard Weekly WA '!P767&lt;&gt;"",'Saleyard Weekly WA '!P767,AVERAGE(D763,INDEX('Saleyard Weekly WA '!O768:M,MATCH(FALSE,'Saleyard Weekly WA '!O768:M="",0)))))</f>
        <v>518.71524520676701</v>
      </c>
      <c r="E764" s="66" cm="1">
        <f t="array" ref="E764">IF(AND('Saleyard Weekly WA '!Q767="",'Saleyard Weekly WA '!Q767=""),E763,IF('Saleyard Weekly WA '!Q767&lt;&gt;"",'Saleyard Weekly WA '!Q767,AVERAGE(E763,INDEX('Saleyard Weekly WA '!P768:M,MATCH(FALSE,'Saleyard Weekly WA '!P768:M="",0)))))</f>
        <v>461.76676818421055</v>
      </c>
      <c r="F764" s="66" cm="1">
        <f t="array" ref="F764">IF(AND('Saleyard Weekly WA '!R767="",'Saleyard Weekly WA '!R767=""),F763,IF('Saleyard Weekly WA '!R767&lt;&gt;"",'Saleyard Weekly WA '!R767,AVERAGE(F763,INDEX('Saleyard Weekly WA '!Q768:M,MATCH(FALSE,'Saleyard Weekly WA '!Q768:M="",0)))))</f>
        <v>385.91217684210534</v>
      </c>
      <c r="G764" s="66" cm="1">
        <f t="array" ref="G764">IF(AND('Saleyard Weekly WA '!S767="",'Saleyard Weekly WA '!S767=""),G763,IF('Saleyard Weekly WA '!S767&lt;&gt;"",'Saleyard Weekly WA '!S767,AVERAGE(G763,INDEX('Saleyard Weekly WA '!R768:M,MATCH(FALSE,'Saleyard Weekly WA '!R768:M="",0)))))</f>
        <v>353.87636027819553</v>
      </c>
    </row>
    <row r="765" spans="1:7" x14ac:dyDescent="0.25">
      <c r="A765" s="36">
        <f>'Saleyard Weekly WA '!C768</f>
        <v>41872</v>
      </c>
      <c r="B765" s="66" cm="1">
        <f t="array" ref="B765">IF(AND('Saleyard Weekly WA '!N768="",'Saleyard Weekly WA '!N768=""),B764,IF('Saleyard Weekly WA '!N768&lt;&gt;"",'Saleyard Weekly WA '!N768,AVERAGE(B764,INDEX('Saleyard Weekly WA '!M769:M,MATCH(FALSE,'Saleyard Weekly WA '!M769:M="",0)))))</f>
        <v>493.16624051503766</v>
      </c>
      <c r="C765" s="66" cm="1">
        <f t="array" ref="C765">IF(AND('Saleyard Weekly WA '!O768="",'Saleyard Weekly WA '!O768=""),C764,IF('Saleyard Weekly WA '!O768&lt;&gt;"",'Saleyard Weekly WA '!O768,AVERAGE(C764,INDEX('Saleyard Weekly WA '!N769:M,MATCH(FALSE,'Saleyard Weekly WA '!N769:M="",0)))))</f>
        <v>601.41075614097758</v>
      </c>
      <c r="D765" s="66" cm="1">
        <f t="array" ref="D765">IF(AND('Saleyard Weekly WA '!P768="",'Saleyard Weekly WA '!P768=""),D764,IF('Saleyard Weekly WA '!P768&lt;&gt;"",'Saleyard Weekly WA '!P768,AVERAGE(D764,INDEX('Saleyard Weekly WA '!O769:M,MATCH(FALSE,'Saleyard Weekly WA '!O769:M="",0)))))</f>
        <v>589.13994008834584</v>
      </c>
      <c r="E765" s="66" cm="1">
        <f t="array" ref="E765">IF(AND('Saleyard Weekly WA '!Q768="",'Saleyard Weekly WA '!Q768=""),E764,IF('Saleyard Weekly WA '!Q768&lt;&gt;"",'Saleyard Weekly WA '!Q768,AVERAGE(E764,INDEX('Saleyard Weekly WA '!P769:M,MATCH(FALSE,'Saleyard Weekly WA '!P769:M="",0)))))</f>
        <v>510.45611059022565</v>
      </c>
      <c r="F765" s="66" cm="1">
        <f t="array" ref="F765">IF(AND('Saleyard Weekly WA '!R768="",'Saleyard Weekly WA '!R768=""),F764,IF('Saleyard Weekly WA '!R768&lt;&gt;"",'Saleyard Weekly WA '!R768,AVERAGE(F764,INDEX('Saleyard Weekly WA '!Q769:M,MATCH(FALSE,'Saleyard Weekly WA '!Q769:M="",0)))))</f>
        <v>424.28854770864666</v>
      </c>
      <c r="G765" s="66" cm="1">
        <f t="array" ref="G765">IF(AND('Saleyard Weekly WA '!S768="",'Saleyard Weekly WA '!S768=""),G764,IF('Saleyard Weekly WA '!S768&lt;&gt;"",'Saleyard Weekly WA '!S768,AVERAGE(G764,INDEX('Saleyard Weekly WA '!R769:M,MATCH(FALSE,'Saleyard Weekly WA '!R769:M="",0)))))</f>
        <v>378.14734576127819</v>
      </c>
    </row>
    <row r="766" spans="1:7" x14ac:dyDescent="0.25">
      <c r="A766" s="36">
        <f>'Saleyard Weekly WA '!C769</f>
        <v>41879</v>
      </c>
      <c r="B766" s="66" cm="1">
        <f t="array" ref="B766">IF(AND('Saleyard Weekly WA '!N769="",'Saleyard Weekly WA '!N769=""),B765,IF('Saleyard Weekly WA '!N769&lt;&gt;"",'Saleyard Weekly WA '!N769,AVERAGE(B765,INDEX('Saleyard Weekly WA '!M770:M,MATCH(FALSE,'Saleyard Weekly WA '!M770:M="",0)))))</f>
        <v>483.93430342105268</v>
      </c>
      <c r="C766" s="66" cm="1">
        <f t="array" ref="C766">IF(AND('Saleyard Weekly WA '!O769="",'Saleyard Weekly WA '!O769=""),C765,IF('Saleyard Weekly WA '!O769&lt;&gt;"",'Saleyard Weekly WA '!O769,AVERAGE(C765,INDEX('Saleyard Weekly WA '!N770:M,MATCH(FALSE,'Saleyard Weekly WA '!N770:M="",0)))))</f>
        <v>542.67041754887225</v>
      </c>
      <c r="D766" s="66" cm="1">
        <f t="array" ref="D766">IF(AND('Saleyard Weekly WA '!P769="",'Saleyard Weekly WA '!P769=""),D765,IF('Saleyard Weekly WA '!P769&lt;&gt;"",'Saleyard Weekly WA '!P769,AVERAGE(D765,INDEX('Saleyard Weekly WA '!O770:M,MATCH(FALSE,'Saleyard Weekly WA '!O770:M="",0)))))</f>
        <v>556.68167818045117</v>
      </c>
      <c r="E766" s="66" cm="1">
        <f t="array" ref="E766">IF(AND('Saleyard Weekly WA '!Q769="",'Saleyard Weekly WA '!Q769=""),E765,IF('Saleyard Weekly WA '!Q769&lt;&gt;"",'Saleyard Weekly WA '!Q769,AVERAGE(E765,INDEX('Saleyard Weekly WA '!P770:M,MATCH(FALSE,'Saleyard Weekly WA '!P770:M="",0)))))</f>
        <v>463.01539835338349</v>
      </c>
      <c r="F766" s="66" cm="1">
        <f t="array" ref="F766">IF(AND('Saleyard Weekly WA '!R769="",'Saleyard Weekly WA '!R769=""),F765,IF('Saleyard Weekly WA '!R769&lt;&gt;"",'Saleyard Weekly WA '!R769,AVERAGE(F765,INDEX('Saleyard Weekly WA '!Q770:M,MATCH(FALSE,'Saleyard Weekly WA '!Q770:M="",0)))))</f>
        <v>416.92324032142858</v>
      </c>
      <c r="G766" s="66" cm="1">
        <f t="array" ref="G766">IF(AND('Saleyard Weekly WA '!S769="",'Saleyard Weekly WA '!S769=""),G765,IF('Saleyard Weekly WA '!S769&lt;&gt;"",'Saleyard Weekly WA '!S769,AVERAGE(G765,INDEX('Saleyard Weekly WA '!R770:M,MATCH(FALSE,'Saleyard Weekly WA '!R770:M="",0)))))</f>
        <v>387.5808901259399</v>
      </c>
    </row>
    <row r="767" spans="1:7" x14ac:dyDescent="0.25">
      <c r="A767" s="36">
        <f>'Saleyard Weekly WA '!C770</f>
        <v>41886</v>
      </c>
      <c r="B767" s="66" cm="1">
        <f t="array" ref="B767">IF(AND('Saleyard Weekly WA '!N770="",'Saleyard Weekly WA '!N770=""),B766,IF('Saleyard Weekly WA '!N770&lt;&gt;"",'Saleyard Weekly WA '!N770,AVERAGE(B766,INDEX('Saleyard Weekly WA '!M771:M,MATCH(FALSE,'Saleyard Weekly WA '!M771:M="",0)))))</f>
        <v>448.12479189097752</v>
      </c>
      <c r="C767" s="66" cm="1">
        <f t="array" ref="C767">IF(AND('Saleyard Weekly WA '!O770="",'Saleyard Weekly WA '!O770=""),C766,IF('Saleyard Weekly WA '!O770&lt;&gt;"",'Saleyard Weekly WA '!O770,AVERAGE(C766,INDEX('Saleyard Weekly WA '!N771:M,MATCH(FALSE,'Saleyard Weekly WA '!N771:M="",0)))))</f>
        <v>524.4115247800753</v>
      </c>
      <c r="D767" s="66" cm="1">
        <f t="array" ref="D767">IF(AND('Saleyard Weekly WA '!P770="",'Saleyard Weekly WA '!P770=""),D766,IF('Saleyard Weekly WA '!P770&lt;&gt;"",'Saleyard Weekly WA '!P770,AVERAGE(D766,INDEX('Saleyard Weekly WA '!O771:M,MATCH(FALSE,'Saleyard Weekly WA '!O771:M="",0)))))</f>
        <v>522.63660336654141</v>
      </c>
      <c r="E767" s="66" cm="1">
        <f t="array" ref="E767">IF(AND('Saleyard Weekly WA '!Q770="",'Saleyard Weekly WA '!Q770=""),E766,IF('Saleyard Weekly WA '!Q770&lt;&gt;"",'Saleyard Weekly WA '!Q770,AVERAGE(E766,INDEX('Saleyard Weekly WA '!P771:M,MATCH(FALSE,'Saleyard Weekly WA '!P771:M="",0)))))</f>
        <v>435.31150798684217</v>
      </c>
      <c r="F767" s="66" cm="1">
        <f t="array" ref="F767">IF(AND('Saleyard Weekly WA '!R770="",'Saleyard Weekly WA '!R770=""),F766,IF('Saleyard Weekly WA '!R770&lt;&gt;"",'Saleyard Weekly WA '!R770,AVERAGE(F766,INDEX('Saleyard Weekly WA '!Q771:M,MATCH(FALSE,'Saleyard Weekly WA '!Q771:M="",0)))))</f>
        <v>386.3046312011279</v>
      </c>
      <c r="G767" s="66" cm="1">
        <f t="array" ref="G767">IF(AND('Saleyard Weekly WA '!S770="",'Saleyard Weekly WA '!S770=""),G766,IF('Saleyard Weekly WA '!S770&lt;&gt;"",'Saleyard Weekly WA '!S770,AVERAGE(G766,INDEX('Saleyard Weekly WA '!R771:M,MATCH(FALSE,'Saleyard Weekly WA '!R771:M="",0)))))</f>
        <v>396.41021353947377</v>
      </c>
    </row>
    <row r="768" spans="1:7" x14ac:dyDescent="0.25">
      <c r="A768" s="36">
        <f>'Saleyard Weekly WA '!C771</f>
        <v>41893</v>
      </c>
      <c r="B768" s="66" cm="1">
        <f t="array" ref="B768">IF(AND('Saleyard Weekly WA '!N771="",'Saleyard Weekly WA '!N771=""),B767,IF('Saleyard Weekly WA '!N771&lt;&gt;"",'Saleyard Weekly WA '!N771,AVERAGE(B767,INDEX('Saleyard Weekly WA '!M772:M,MATCH(FALSE,'Saleyard Weekly WA '!M772:M="",0)))))</f>
        <v>478.21783535526316</v>
      </c>
      <c r="C768" s="66" cm="1">
        <f t="array" ref="C768">IF(AND('Saleyard Weekly WA '!O771="",'Saleyard Weekly WA '!O771=""),C767,IF('Saleyard Weekly WA '!O771&lt;&gt;"",'Saleyard Weekly WA '!O771,AVERAGE(C767,INDEX('Saleyard Weekly WA '!N772:M,MATCH(FALSE,'Saleyard Weekly WA '!N772:M="",0)))))</f>
        <v>508.49541903759399</v>
      </c>
      <c r="D768" s="66" cm="1">
        <f t="array" ref="D768">IF(AND('Saleyard Weekly WA '!P771="",'Saleyard Weekly WA '!P771=""),D767,IF('Saleyard Weekly WA '!P771&lt;&gt;"",'Saleyard Weekly WA '!P771,AVERAGE(D767,INDEX('Saleyard Weekly WA '!O772:M,MATCH(FALSE,'Saleyard Weekly WA '!O772:M="",0)))))</f>
        <v>533.41375730639106</v>
      </c>
      <c r="E768" s="66" cm="1">
        <f t="array" ref="E768">IF(AND('Saleyard Weekly WA '!Q771="",'Saleyard Weekly WA '!Q771=""),E767,IF('Saleyard Weekly WA '!Q771&lt;&gt;"",'Saleyard Weekly WA '!Q771,AVERAGE(E767,INDEX('Saleyard Weekly WA '!P772:M,MATCH(FALSE,'Saleyard Weekly WA '!P772:M="",0)))))</f>
        <v>466.07796468045115</v>
      </c>
      <c r="F768" s="66" cm="1">
        <f t="array" ref="F768">IF(AND('Saleyard Weekly WA '!R771="",'Saleyard Weekly WA '!R771=""),F767,IF('Saleyard Weekly WA '!R771&lt;&gt;"",'Saleyard Weekly WA '!R771,AVERAGE(F767,INDEX('Saleyard Weekly WA '!Q772:M,MATCH(FALSE,'Saleyard Weekly WA '!Q772:M="",0)))))</f>
        <v>486.8426881898497</v>
      </c>
      <c r="G768" s="66" cm="1">
        <f t="array" ref="G768">IF(AND('Saleyard Weekly WA '!S771="",'Saleyard Weekly WA '!S771=""),G767,IF('Saleyard Weekly WA '!S771&lt;&gt;"",'Saleyard Weekly WA '!S771,AVERAGE(G767,INDEX('Saleyard Weekly WA '!R772:M,MATCH(FALSE,'Saleyard Weekly WA '!R772:M="",0)))))</f>
        <v>334.47690119736848</v>
      </c>
    </row>
    <row r="769" spans="1:7" x14ac:dyDescent="0.25">
      <c r="A769" s="36">
        <f>'Saleyard Weekly WA '!C772</f>
        <v>41900</v>
      </c>
      <c r="B769" s="66" cm="1">
        <f t="array" ref="B769">IF(AND('Saleyard Weekly WA '!N772="",'Saleyard Weekly WA '!N772=""),B768,IF('Saleyard Weekly WA '!N772&lt;&gt;"",'Saleyard Weekly WA '!N772,AVERAGE(B768,INDEX('Saleyard Weekly WA '!M773:M,MATCH(FALSE,'Saleyard Weekly WA '!M773:M="",0)))))</f>
        <v>469.70603113721808</v>
      </c>
      <c r="C769" s="66" cm="1">
        <f t="array" ref="C769">IF(AND('Saleyard Weekly WA '!O772="",'Saleyard Weekly WA '!O772=""),C768,IF('Saleyard Weekly WA '!O772&lt;&gt;"",'Saleyard Weekly WA '!O772,AVERAGE(C768,INDEX('Saleyard Weekly WA '!N773:M,MATCH(FALSE,'Saleyard Weekly WA '!N773:M="",0)))))</f>
        <v>471.81578500000006</v>
      </c>
      <c r="D769" s="66" cm="1">
        <f t="array" ref="D769">IF(AND('Saleyard Weekly WA '!P772="",'Saleyard Weekly WA '!P772=""),D768,IF('Saleyard Weekly WA '!P772&lt;&gt;"",'Saleyard Weekly WA '!P772,AVERAGE(D768,INDEX('Saleyard Weekly WA '!O773:M,MATCH(FALSE,'Saleyard Weekly WA '!O773:M="",0)))))</f>
        <v>479.90935640789479</v>
      </c>
      <c r="E769" s="66" cm="1">
        <f t="array" ref="E769">IF(AND('Saleyard Weekly WA '!Q772="",'Saleyard Weekly WA '!Q772=""),E768,IF('Saleyard Weekly WA '!Q772&lt;&gt;"",'Saleyard Weekly WA '!Q772,AVERAGE(E768,INDEX('Saleyard Weekly WA '!P773:M,MATCH(FALSE,'Saleyard Weekly WA '!P773:M="",0)))))</f>
        <v>450.12706865789477</v>
      </c>
      <c r="F769" s="66" cm="1">
        <f t="array" ref="F769">IF(AND('Saleyard Weekly WA '!R772="",'Saleyard Weekly WA '!R772=""),F768,IF('Saleyard Weekly WA '!R772&lt;&gt;"",'Saleyard Weekly WA '!R772,AVERAGE(F768,INDEX('Saleyard Weekly WA '!Q773:M,MATCH(FALSE,'Saleyard Weekly WA '!Q773:M="",0)))))</f>
        <v>467.52330087406023</v>
      </c>
      <c r="G769" s="66" cm="1">
        <f t="array" ref="G769">IF(AND('Saleyard Weekly WA '!S772="",'Saleyard Weekly WA '!S772=""),G768,IF('Saleyard Weekly WA '!S772&lt;&gt;"",'Saleyard Weekly WA '!S772,AVERAGE(G768,INDEX('Saleyard Weekly WA '!R773:M,MATCH(FALSE,'Saleyard Weekly WA '!R773:M="",0)))))</f>
        <v>301.5149660112782</v>
      </c>
    </row>
    <row r="770" spans="1:7" x14ac:dyDescent="0.25">
      <c r="A770" s="36">
        <f>'Saleyard Weekly WA '!C773</f>
        <v>41907</v>
      </c>
      <c r="B770" s="66" cm="1">
        <f t="array" ref="B770">IF(AND('Saleyard Weekly WA '!N773="",'Saleyard Weekly WA '!N773=""),B769,IF('Saleyard Weekly WA '!N773&lt;&gt;"",'Saleyard Weekly WA '!N773,AVERAGE(B769,INDEX('Saleyard Weekly WA '!M774:M,MATCH(FALSE,'Saleyard Weekly WA '!M774:M="",0)))))</f>
        <v>482.29988693045118</v>
      </c>
      <c r="C770" s="66" cm="1">
        <f t="array" ref="C770">IF(AND('Saleyard Weekly WA '!O773="",'Saleyard Weekly WA '!O773=""),C769,IF('Saleyard Weekly WA '!O773&lt;&gt;"",'Saleyard Weekly WA '!O773,AVERAGE(C769,INDEX('Saleyard Weekly WA '!N774:M,MATCH(FALSE,'Saleyard Weekly WA '!N774:M="",0)))))</f>
        <v>469.41837494548878</v>
      </c>
      <c r="D770" s="66" cm="1">
        <f t="array" ref="D770">IF(AND('Saleyard Weekly WA '!P773="",'Saleyard Weekly WA '!P773=""),D769,IF('Saleyard Weekly WA '!P773&lt;&gt;"",'Saleyard Weekly WA '!P773,AVERAGE(D769,INDEX('Saleyard Weekly WA '!O774:M,MATCH(FALSE,'Saleyard Weekly WA '!O774:M="",0)))))</f>
        <v>442.10536086466169</v>
      </c>
      <c r="E770" s="66" cm="1">
        <f t="array" ref="E770">IF(AND('Saleyard Weekly WA '!Q773="",'Saleyard Weekly WA '!Q773=""),E769,IF('Saleyard Weekly WA '!Q773&lt;&gt;"",'Saleyard Weekly WA '!Q773,AVERAGE(E769,INDEX('Saleyard Weekly WA '!P774:M,MATCH(FALSE,'Saleyard Weekly WA '!P774:M="",0)))))</f>
        <v>455.95367322556393</v>
      </c>
      <c r="F770" s="66" cm="1">
        <f t="array" ref="F770">IF(AND('Saleyard Weekly WA '!R773="",'Saleyard Weekly WA '!R773=""),F769,IF('Saleyard Weekly WA '!R773&lt;&gt;"",'Saleyard Weekly WA '!R773,AVERAGE(F769,INDEX('Saleyard Weekly WA '!Q774:M,MATCH(FALSE,'Saleyard Weekly WA '!Q774:M="",0)))))</f>
        <v>467.24431378195499</v>
      </c>
      <c r="G770" s="66" cm="1">
        <f t="array" ref="G770">IF(AND('Saleyard Weekly WA '!S773="",'Saleyard Weekly WA '!S773=""),G769,IF('Saleyard Weekly WA '!S773&lt;&gt;"",'Saleyard Weekly WA '!S773,AVERAGE(G769,INDEX('Saleyard Weekly WA '!R774:M,MATCH(FALSE,'Saleyard Weekly WA '!R774:M="",0)))))</f>
        <v>296.75113579135342</v>
      </c>
    </row>
    <row r="771" spans="1:7" x14ac:dyDescent="0.25">
      <c r="A771" s="36">
        <f>'Saleyard Weekly WA '!C774</f>
        <v>41914</v>
      </c>
      <c r="B771" s="66" cm="1">
        <f t="array" ref="B771">IF(AND('Saleyard Weekly WA '!N774="",'Saleyard Weekly WA '!N774=""),B770,IF('Saleyard Weekly WA '!N774&lt;&gt;"",'Saleyard Weekly WA '!N774,AVERAGE(B770,INDEX('Saleyard Weekly WA '!M775:M,MATCH(FALSE,'Saleyard Weekly WA '!M775:M="",0)))))</f>
        <v>455.56044573545972</v>
      </c>
      <c r="C771" s="66" cm="1">
        <f t="array" ref="C771">IF(AND('Saleyard Weekly WA '!O774="",'Saleyard Weekly WA '!O774=""),C770,IF('Saleyard Weekly WA '!O774&lt;&gt;"",'Saleyard Weekly WA '!O774,AVERAGE(C770,INDEX('Saleyard Weekly WA '!N775:M,MATCH(FALSE,'Saleyard Weekly WA '!N775:M="",0)))))</f>
        <v>450.4756326941839</v>
      </c>
      <c r="D771" s="66" cm="1">
        <f t="array" ref="D771">IF(AND('Saleyard Weekly WA '!P774="",'Saleyard Weekly WA '!P774=""),D770,IF('Saleyard Weekly WA '!P774&lt;&gt;"",'Saleyard Weekly WA '!P774,AVERAGE(D770,INDEX('Saleyard Weekly WA '!O775:M,MATCH(FALSE,'Saleyard Weekly WA '!O775:M="",0)))))</f>
        <v>442.10536086466169</v>
      </c>
      <c r="E771" s="66" cm="1">
        <f t="array" ref="E771">IF(AND('Saleyard Weekly WA '!Q774="",'Saleyard Weekly WA '!Q774=""),E770,IF('Saleyard Weekly WA '!Q774&lt;&gt;"",'Saleyard Weekly WA '!Q774,AVERAGE(E770,INDEX('Saleyard Weekly WA '!P775:M,MATCH(FALSE,'Saleyard Weekly WA '!P775:M="",0)))))</f>
        <v>401.39970419512201</v>
      </c>
      <c r="F771" s="66" cm="1">
        <f t="array" ref="F771">IF(AND('Saleyard Weekly WA '!R774="",'Saleyard Weekly WA '!R774=""),F770,IF('Saleyard Weekly WA '!R774&lt;&gt;"",'Saleyard Weekly WA '!R774,AVERAGE(F770,INDEX('Saleyard Weekly WA '!Q775:M,MATCH(FALSE,'Saleyard Weekly WA '!Q775:M="",0)))))</f>
        <v>455.20638965853664</v>
      </c>
      <c r="G771" s="66" cm="1">
        <f t="array" ref="G771">IF(AND('Saleyard Weekly WA '!S774="",'Saleyard Weekly WA '!S774=""),G770,IF('Saleyard Weekly WA '!S774&lt;&gt;"",'Saleyard Weekly WA '!S774,AVERAGE(G770,INDEX('Saleyard Weekly WA '!R775:M,MATCH(FALSE,'Saleyard Weekly WA '!R775:M="",0)))))</f>
        <v>294.69910721388368</v>
      </c>
    </row>
    <row r="772" spans="1:7" x14ac:dyDescent="0.25">
      <c r="A772" s="36">
        <f>'Saleyard Weekly WA '!C775</f>
        <v>41921</v>
      </c>
      <c r="B772" s="66" cm="1">
        <f t="array" ref="B772">IF(AND('Saleyard Weekly WA '!N775="",'Saleyard Weekly WA '!N775=""),B771,IF('Saleyard Weekly WA '!N775&lt;&gt;"",'Saleyard Weekly WA '!N775,AVERAGE(B771,INDEX('Saleyard Weekly WA '!M776:M,MATCH(FALSE,'Saleyard Weekly WA '!M776:M="",0)))))</f>
        <v>479.51534228330212</v>
      </c>
      <c r="C772" s="66" cm="1">
        <f t="array" ref="C772">IF(AND('Saleyard Weekly WA '!O775="",'Saleyard Weekly WA '!O775=""),C771,IF('Saleyard Weekly WA '!O775&lt;&gt;"",'Saleyard Weekly WA '!O775,AVERAGE(C771,INDEX('Saleyard Weekly WA '!N776:M,MATCH(FALSE,'Saleyard Weekly WA '!N776:M="",0)))))</f>
        <v>489.14190311069422</v>
      </c>
      <c r="D772" s="66" cm="1">
        <f t="array" ref="D772">IF(AND('Saleyard Weekly WA '!P775="",'Saleyard Weekly WA '!P775=""),D771,IF('Saleyard Weekly WA '!P775&lt;&gt;"",'Saleyard Weekly WA '!P775,AVERAGE(D771,INDEX('Saleyard Weekly WA '!O776:M,MATCH(FALSE,'Saleyard Weekly WA '!O776:M="",0)))))</f>
        <v>520.90604215197004</v>
      </c>
      <c r="E772" s="66" cm="1">
        <f t="array" ref="E772">IF(AND('Saleyard Weekly WA '!Q775="",'Saleyard Weekly WA '!Q775=""),E771,IF('Saleyard Weekly WA '!Q775&lt;&gt;"",'Saleyard Weekly WA '!Q775,AVERAGE(E771,INDEX('Saleyard Weekly WA '!P776:M,MATCH(FALSE,'Saleyard Weekly WA '!P776:M="",0)))))</f>
        <v>474.92142417073177</v>
      </c>
      <c r="F772" s="66" cm="1">
        <f t="array" ref="F772">IF(AND('Saleyard Weekly WA '!R775="",'Saleyard Weekly WA '!R775=""),F771,IF('Saleyard Weekly WA '!R775&lt;&gt;"",'Saleyard Weekly WA '!R775,AVERAGE(F771,INDEX('Saleyard Weekly WA '!Q776:M,MATCH(FALSE,'Saleyard Weekly WA '!Q776:M="",0)))))</f>
        <v>463.91437406378992</v>
      </c>
      <c r="G772" s="66" cm="1">
        <f t="array" ref="G772">IF(AND('Saleyard Weekly WA '!S775="",'Saleyard Weekly WA '!S775=""),G771,IF('Saleyard Weekly WA '!S775&lt;&gt;"",'Saleyard Weekly WA '!S775,AVERAGE(G771,INDEX('Saleyard Weekly WA '!R776:M,MATCH(FALSE,'Saleyard Weekly WA '!R776:M="",0)))))</f>
        <v>292.26452553846161</v>
      </c>
    </row>
    <row r="773" spans="1:7" x14ac:dyDescent="0.25">
      <c r="A773" s="36">
        <f>'Saleyard Weekly WA '!C776</f>
        <v>41928</v>
      </c>
      <c r="B773" s="66" cm="1">
        <f t="array" ref="B773">IF(AND('Saleyard Weekly WA '!N776="",'Saleyard Weekly WA '!N776=""),B772,IF('Saleyard Weekly WA '!N776&lt;&gt;"",'Saleyard Weekly WA '!N776,AVERAGE(B772,INDEX('Saleyard Weekly WA '!M777:M,MATCH(FALSE,'Saleyard Weekly WA '!M777:M="",0)))))</f>
        <v>485.48897132082556</v>
      </c>
      <c r="C773" s="66" cm="1">
        <f t="array" ref="C773">IF(AND('Saleyard Weekly WA '!O776="",'Saleyard Weekly WA '!O776=""),C772,IF('Saleyard Weekly WA '!O776&lt;&gt;"",'Saleyard Weekly WA '!O776,AVERAGE(C772,INDEX('Saleyard Weekly WA '!N777:M,MATCH(FALSE,'Saleyard Weekly WA '!N777:M="",0)))))</f>
        <v>475.97623429831151</v>
      </c>
      <c r="D773" s="66" cm="1">
        <f t="array" ref="D773">IF(AND('Saleyard Weekly WA '!P776="",'Saleyard Weekly WA '!P776=""),D772,IF('Saleyard Weekly WA '!P776&lt;&gt;"",'Saleyard Weekly WA '!P776,AVERAGE(D772,INDEX('Saleyard Weekly WA '!O777:M,MATCH(FALSE,'Saleyard Weekly WA '!O777:M="",0)))))</f>
        <v>482.36463756660419</v>
      </c>
      <c r="E773" s="66" cm="1">
        <f t="array" ref="E773">IF(AND('Saleyard Weekly WA '!Q776="",'Saleyard Weekly WA '!Q776=""),E772,IF('Saleyard Weekly WA '!Q776&lt;&gt;"",'Saleyard Weekly WA '!Q776,AVERAGE(E772,INDEX('Saleyard Weekly WA '!P777:M,MATCH(FALSE,'Saleyard Weekly WA '!P777:M="",0)))))</f>
        <v>447.25739083677303</v>
      </c>
      <c r="F773" s="66" cm="1">
        <f t="array" ref="F773">IF(AND('Saleyard Weekly WA '!R776="",'Saleyard Weekly WA '!R776=""),F772,IF('Saleyard Weekly WA '!R776&lt;&gt;"",'Saleyard Weekly WA '!R776,AVERAGE(F772,INDEX('Saleyard Weekly WA '!Q777:M,MATCH(FALSE,'Saleyard Weekly WA '!Q777:M="",0)))))</f>
        <v>477.5208632983115</v>
      </c>
      <c r="G773" s="66" cm="1">
        <f t="array" ref="G773">IF(AND('Saleyard Weekly WA '!S776="",'Saleyard Weekly WA '!S776=""),G772,IF('Saleyard Weekly WA '!S776&lt;&gt;"",'Saleyard Weekly WA '!S776,AVERAGE(G772,INDEX('Saleyard Weekly WA '!R777:M,MATCH(FALSE,'Saleyard Weekly WA '!R777:M="",0)))))</f>
        <v>308.29358662101316</v>
      </c>
    </row>
    <row r="774" spans="1:7" x14ac:dyDescent="0.25">
      <c r="A774" s="36">
        <f>'Saleyard Weekly WA '!C777</f>
        <v>41935</v>
      </c>
      <c r="B774" s="66" cm="1">
        <f t="array" ref="B774">IF(AND('Saleyard Weekly WA '!N777="",'Saleyard Weekly WA '!N777=""),B773,IF('Saleyard Weekly WA '!N777&lt;&gt;"",'Saleyard Weekly WA '!N777,AVERAGE(B773,INDEX('Saleyard Weekly WA '!M778:M,MATCH(FALSE,'Saleyard Weekly WA '!M778:M="",0)))))</f>
        <v>493.06068467354606</v>
      </c>
      <c r="C774" s="66" cm="1">
        <f t="array" ref="C774">IF(AND('Saleyard Weekly WA '!O777="",'Saleyard Weekly WA '!O777=""),C773,IF('Saleyard Weekly WA '!O777&lt;&gt;"",'Saleyard Weekly WA '!O777,AVERAGE(C773,INDEX('Saleyard Weekly WA '!N778:M,MATCH(FALSE,'Saleyard Weekly WA '!N778:M="",0)))))</f>
        <v>480.56995646904323</v>
      </c>
      <c r="D774" s="66" cm="1">
        <f t="array" ref="D774">IF(AND('Saleyard Weekly WA '!P777="",'Saleyard Weekly WA '!P777=""),D773,IF('Saleyard Weekly WA '!P777&lt;&gt;"",'Saleyard Weekly WA '!P777,AVERAGE(D773,INDEX('Saleyard Weekly WA '!O778:M,MATCH(FALSE,'Saleyard Weekly WA '!O778:M="",0)))))</f>
        <v>494.71116665103193</v>
      </c>
      <c r="E774" s="66" cm="1">
        <f t="array" ref="E774">IF(AND('Saleyard Weekly WA '!Q777="",'Saleyard Weekly WA '!Q777=""),E773,IF('Saleyard Weekly WA '!Q777&lt;&gt;"",'Saleyard Weekly WA '!Q777,AVERAGE(E773,INDEX('Saleyard Weekly WA '!P778:M,MATCH(FALSE,'Saleyard Weekly WA '!P778:M="",0)))))</f>
        <v>487.4421314765479</v>
      </c>
      <c r="F774" s="66" cm="1">
        <f t="array" ref="F774">IF(AND('Saleyard Weekly WA '!R777="",'Saleyard Weekly WA '!R777=""),F773,IF('Saleyard Weekly WA '!R777&lt;&gt;"",'Saleyard Weekly WA '!R777,AVERAGE(F773,INDEX('Saleyard Weekly WA '!Q778:M,MATCH(FALSE,'Saleyard Weekly WA '!Q778:M="",0)))))</f>
        <v>502.77942801688562</v>
      </c>
      <c r="G774" s="66" cm="1">
        <f t="array" ref="G774">IF(AND('Saleyard Weekly WA '!S777="",'Saleyard Weekly WA '!S777=""),G773,IF('Saleyard Weekly WA '!S777&lt;&gt;"",'Saleyard Weekly WA '!S777,AVERAGE(G773,INDEX('Saleyard Weekly WA '!R778:M,MATCH(FALSE,'Saleyard Weekly WA '!R778:M="",0)))))</f>
        <v>288.6909480281426</v>
      </c>
    </row>
    <row r="775" spans="1:7" x14ac:dyDescent="0.25">
      <c r="A775" s="36">
        <f>'Saleyard Weekly WA '!C778</f>
        <v>41942</v>
      </c>
      <c r="B775" s="66" cm="1">
        <f t="array" ref="B775">IF(AND('Saleyard Weekly WA '!N778="",'Saleyard Weekly WA '!N778=""),B774,IF('Saleyard Weekly WA '!N778&lt;&gt;"",'Saleyard Weekly WA '!N778,AVERAGE(B774,INDEX('Saleyard Weekly WA '!M779:M,MATCH(FALSE,'Saleyard Weekly WA '!M779:M="",0)))))</f>
        <v>493.99258081050658</v>
      </c>
      <c r="C775" s="66" cm="1">
        <f t="array" ref="C775">IF(AND('Saleyard Weekly WA '!O778="",'Saleyard Weekly WA '!O778=""),C774,IF('Saleyard Weekly WA '!O778&lt;&gt;"",'Saleyard Weekly WA '!O778,AVERAGE(C774,INDEX('Saleyard Weekly WA '!N779:M,MATCH(FALSE,'Saleyard Weekly WA '!N779:M="",0)))))</f>
        <v>488.70795039587244</v>
      </c>
      <c r="D775" s="66" cm="1">
        <f t="array" ref="D775">IF(AND('Saleyard Weekly WA '!P778="",'Saleyard Weekly WA '!P778=""),D774,IF('Saleyard Weekly WA '!P778&lt;&gt;"",'Saleyard Weekly WA '!P778,AVERAGE(D774,INDEX('Saleyard Weekly WA '!O779:M,MATCH(FALSE,'Saleyard Weekly WA '!O779:M="",0)))))</f>
        <v>435.25751317636031</v>
      </c>
      <c r="E775" s="66" cm="1">
        <f t="array" ref="E775">IF(AND('Saleyard Weekly WA '!Q778="",'Saleyard Weekly WA '!Q778=""),E774,IF('Saleyard Weekly WA '!Q778&lt;&gt;"",'Saleyard Weekly WA '!Q778,AVERAGE(E774,INDEX('Saleyard Weekly WA '!P779:M,MATCH(FALSE,'Saleyard Weekly WA '!P779:M="",0)))))</f>
        <v>518.31256680112574</v>
      </c>
      <c r="F775" s="66" cm="1">
        <f t="array" ref="F775">IF(AND('Saleyard Weekly WA '!R778="",'Saleyard Weekly WA '!R778=""),F774,IF('Saleyard Weekly WA '!R778&lt;&gt;"",'Saleyard Weekly WA '!R778,AVERAGE(F774,INDEX('Saleyard Weekly WA '!Q779:M,MATCH(FALSE,'Saleyard Weekly WA '!Q779:M="",0)))))</f>
        <v>522.42715596622895</v>
      </c>
      <c r="G775" s="66" cm="1">
        <f t="array" ref="G775">IF(AND('Saleyard Weekly WA '!S778="",'Saleyard Weekly WA '!S778=""),G774,IF('Saleyard Weekly WA '!S778&lt;&gt;"",'Saleyard Weekly WA '!S778,AVERAGE(G774,INDEX('Saleyard Weekly WA '!R779:M,MATCH(FALSE,'Saleyard Weekly WA '!R779:M="",0)))))</f>
        <v>271.79030950093812</v>
      </c>
    </row>
    <row r="776" spans="1:7" x14ac:dyDescent="0.25">
      <c r="A776" s="36">
        <f>'Saleyard Weekly WA '!C779</f>
        <v>41949</v>
      </c>
      <c r="B776" s="66" cm="1">
        <f t="array" ref="B776">IF(AND('Saleyard Weekly WA '!N779="",'Saleyard Weekly WA '!N779=""),B775,IF('Saleyard Weekly WA '!N779&lt;&gt;"",'Saleyard Weekly WA '!N779,AVERAGE(B775,INDEX('Saleyard Weekly WA '!M780:M,MATCH(FALSE,'Saleyard Weekly WA '!M780:M="",0)))))</f>
        <v>540.0412349662289</v>
      </c>
      <c r="C776" s="66" cm="1">
        <f t="array" ref="C776">IF(AND('Saleyard Weekly WA '!O779="",'Saleyard Weekly WA '!O779=""),C775,IF('Saleyard Weekly WA '!O779&lt;&gt;"",'Saleyard Weekly WA '!O779,AVERAGE(C775,INDEX('Saleyard Weekly WA '!N780:M,MATCH(FALSE,'Saleyard Weekly WA '!N780:M="",0)))))</f>
        <v>519.95848690619141</v>
      </c>
      <c r="D776" s="66" cm="1">
        <f t="array" ref="D776">IF(AND('Saleyard Weekly WA '!P779="",'Saleyard Weekly WA '!P779=""),D775,IF('Saleyard Weekly WA '!P779&lt;&gt;"",'Saleyard Weekly WA '!P779,AVERAGE(D775,INDEX('Saleyard Weekly WA '!O780:M,MATCH(FALSE,'Saleyard Weekly WA '!O780:M="",0)))))</f>
        <v>507.48021995309574</v>
      </c>
      <c r="E776" s="66" cm="1">
        <f t="array" ref="E776">IF(AND('Saleyard Weekly WA '!Q779="",'Saleyard Weekly WA '!Q779=""),E775,IF('Saleyard Weekly WA '!Q779&lt;&gt;"",'Saleyard Weekly WA '!Q779,AVERAGE(E775,INDEX('Saleyard Weekly WA '!P780:M,MATCH(FALSE,'Saleyard Weekly WA '!P780:M="",0)))))</f>
        <v>507.0199872157599</v>
      </c>
      <c r="F776" s="66" cm="1">
        <f t="array" ref="F776">IF(AND('Saleyard Weekly WA '!R779="",'Saleyard Weekly WA '!R779=""),F775,IF('Saleyard Weekly WA '!R779&lt;&gt;"",'Saleyard Weekly WA '!R779,AVERAGE(F775,INDEX('Saleyard Weekly WA '!Q780:M,MATCH(FALSE,'Saleyard Weekly WA '!Q780:M="",0)))))</f>
        <v>563.33893717448404</v>
      </c>
      <c r="G776" s="66" cm="1">
        <f t="array" ref="G776">IF(AND('Saleyard Weekly WA '!S779="",'Saleyard Weekly WA '!S779=""),G775,IF('Saleyard Weekly WA '!S779&lt;&gt;"",'Saleyard Weekly WA '!S779,AVERAGE(G775,INDEX('Saleyard Weekly WA '!R780:M,MATCH(FALSE,'Saleyard Weekly WA '!R780:M="",0)))))</f>
        <v>309.92603545403381</v>
      </c>
    </row>
    <row r="777" spans="1:7" x14ac:dyDescent="0.25">
      <c r="A777" s="36">
        <f>'Saleyard Weekly WA '!C780</f>
        <v>41956</v>
      </c>
      <c r="B777" s="66" cm="1">
        <f t="array" ref="B777">IF(AND('Saleyard Weekly WA '!N780="",'Saleyard Weekly WA '!N780=""),B776,IF('Saleyard Weekly WA '!N780&lt;&gt;"",'Saleyard Weekly WA '!N780,AVERAGE(B776,INDEX('Saleyard Weekly WA '!M781:M,MATCH(FALSE,'Saleyard Weekly WA '!M781:M="",0)))))</f>
        <v>564.78035462288938</v>
      </c>
      <c r="C777" s="66" cm="1">
        <f t="array" ref="C777">IF(AND('Saleyard Weekly WA '!O780="",'Saleyard Weekly WA '!O780=""),C776,IF('Saleyard Weekly WA '!O780&lt;&gt;"",'Saleyard Weekly WA '!O780,AVERAGE(C776,INDEX('Saleyard Weekly WA '!N781:M,MATCH(FALSE,'Saleyard Weekly WA '!N781:M="",0)))))</f>
        <v>572.95079262101319</v>
      </c>
      <c r="D777" s="66" cm="1">
        <f t="array" ref="D777">IF(AND('Saleyard Weekly WA '!P780="",'Saleyard Weekly WA '!P780=""),D776,IF('Saleyard Weekly WA '!P780&lt;&gt;"",'Saleyard Weekly WA '!P780,AVERAGE(D776,INDEX('Saleyard Weekly WA '!O781:M,MATCH(FALSE,'Saleyard Weekly WA '!O781:M="",0)))))</f>
        <v>537.01030917636024</v>
      </c>
      <c r="E777" s="66" cm="1">
        <f t="array" ref="E777">IF(AND('Saleyard Weekly WA '!Q780="",'Saleyard Weekly WA '!Q780=""),E776,IF('Saleyard Weekly WA '!Q780&lt;&gt;"",'Saleyard Weekly WA '!Q780,AVERAGE(E776,INDEX('Saleyard Weekly WA '!P781:M,MATCH(FALSE,'Saleyard Weekly WA '!P781:M="",0)))))</f>
        <v>512.72446145028141</v>
      </c>
      <c r="F777" s="66" cm="1">
        <f t="array" ref="F777">IF(AND('Saleyard Weekly WA '!R780="",'Saleyard Weekly WA '!R780=""),F776,IF('Saleyard Weekly WA '!R780&lt;&gt;"",'Saleyard Weekly WA '!R780,AVERAGE(F776,INDEX('Saleyard Weekly WA '!Q781:M,MATCH(FALSE,'Saleyard Weekly WA '!Q781:M="",0)))))</f>
        <v>592.71215276360238</v>
      </c>
      <c r="G777" s="66" cm="1">
        <f t="array" ref="G777">IF(AND('Saleyard Weekly WA '!S780="",'Saleyard Weekly WA '!S780=""),G776,IF('Saleyard Weekly WA '!S780&lt;&gt;"",'Saleyard Weekly WA '!S780,AVERAGE(G776,INDEX('Saleyard Weekly WA '!R781:M,MATCH(FALSE,'Saleyard Weekly WA '!R781:M="",0)))))</f>
        <v>316.91028919324583</v>
      </c>
    </row>
    <row r="778" spans="1:7" x14ac:dyDescent="0.25">
      <c r="A778" s="36">
        <f>'Saleyard Weekly WA '!C781</f>
        <v>41963</v>
      </c>
      <c r="B778" s="66" cm="1">
        <f t="array" ref="B778">IF(AND('Saleyard Weekly WA '!N781="",'Saleyard Weekly WA '!N781=""),B777,IF('Saleyard Weekly WA '!N781&lt;&gt;"",'Saleyard Weekly WA '!N781,AVERAGE(B777,INDEX('Saleyard Weekly WA '!M782:M,MATCH(FALSE,'Saleyard Weekly WA '!M782:M="",0)))))</f>
        <v>521.5080772401501</v>
      </c>
      <c r="C778" s="66" cm="1">
        <f t="array" ref="C778">IF(AND('Saleyard Weekly WA '!O781="",'Saleyard Weekly WA '!O781=""),C777,IF('Saleyard Weekly WA '!O781&lt;&gt;"",'Saleyard Weekly WA '!O781,AVERAGE(C777,INDEX('Saleyard Weekly WA '!N782:M,MATCH(FALSE,'Saleyard Weekly WA '!N782:M="",0)))))</f>
        <v>523.34003600187623</v>
      </c>
      <c r="D778" s="66" cm="1">
        <f t="array" ref="D778">IF(AND('Saleyard Weekly WA '!P781="",'Saleyard Weekly WA '!P781=""),D777,IF('Saleyard Weekly WA '!P781&lt;&gt;"",'Saleyard Weekly WA '!P781,AVERAGE(D777,INDEX('Saleyard Weekly WA '!O782:M,MATCH(FALSE,'Saleyard Weekly WA '!O782:M="",0)))))</f>
        <v>530.54511511069427</v>
      </c>
      <c r="E778" s="66" cm="1">
        <f t="array" ref="E778">IF(AND('Saleyard Weekly WA '!Q781="",'Saleyard Weekly WA '!Q781=""),E777,IF('Saleyard Weekly WA '!Q781&lt;&gt;"",'Saleyard Weekly WA '!Q781,AVERAGE(E777,INDEX('Saleyard Weekly WA '!P782:M,MATCH(FALSE,'Saleyard Weekly WA '!P782:M="",0)))))</f>
        <v>490.00992004315202</v>
      </c>
      <c r="F778" s="66" cm="1">
        <f t="array" ref="F778">IF(AND('Saleyard Weekly WA '!R781="",'Saleyard Weekly WA '!R781=""),F777,IF('Saleyard Weekly WA '!R781&lt;&gt;"",'Saleyard Weekly WA '!R781,AVERAGE(F777,INDEX('Saleyard Weekly WA '!Q782:M,MATCH(FALSE,'Saleyard Weekly WA '!Q782:M="",0)))))</f>
        <v>529.11547474108818</v>
      </c>
      <c r="G778" s="66" cm="1">
        <f t="array" ref="G778">IF(AND('Saleyard Weekly WA '!S781="",'Saleyard Weekly WA '!S781=""),G777,IF('Saleyard Weekly WA '!S781&lt;&gt;"",'Saleyard Weekly WA '!S781,AVERAGE(G777,INDEX('Saleyard Weekly WA '!R782:M,MATCH(FALSE,'Saleyard Weekly WA '!R782:M="",0)))))</f>
        <v>306.82990649906196</v>
      </c>
    </row>
    <row r="779" spans="1:7" x14ac:dyDescent="0.25">
      <c r="A779" s="36">
        <f>'Saleyard Weekly WA '!C782</f>
        <v>41970</v>
      </c>
      <c r="B779" s="66" cm="1">
        <f t="array" ref="B779">IF(AND('Saleyard Weekly WA '!N782="",'Saleyard Weekly WA '!N782=""),B778,IF('Saleyard Weekly WA '!N782&lt;&gt;"",'Saleyard Weekly WA '!N782,AVERAGE(B778,INDEX('Saleyard Weekly WA '!M783:M,MATCH(FALSE,'Saleyard Weekly WA '!M783:M="",0)))))</f>
        <v>532.98855314071307</v>
      </c>
      <c r="C779" s="66" cm="1">
        <f t="array" ref="C779">IF(AND('Saleyard Weekly WA '!O782="",'Saleyard Weekly WA '!O782=""),C778,IF('Saleyard Weekly WA '!O782&lt;&gt;"",'Saleyard Weekly WA '!O782,AVERAGE(C778,INDEX('Saleyard Weekly WA '!N783:M,MATCH(FALSE,'Saleyard Weekly WA '!N783:M="",0)))))</f>
        <v>584.59272676172611</v>
      </c>
      <c r="D779" s="66" cm="1">
        <f t="array" ref="D779">IF(AND('Saleyard Weekly WA '!P782="",'Saleyard Weekly WA '!P782=""),D778,IF('Saleyard Weekly WA '!P782&lt;&gt;"",'Saleyard Weekly WA '!P782,AVERAGE(D778,INDEX('Saleyard Weekly WA '!O783:M,MATCH(FALSE,'Saleyard Weekly WA '!O783:M="",0)))))</f>
        <v>538.67832524202629</v>
      </c>
      <c r="E779" s="66" cm="1">
        <f t="array" ref="E779">IF(AND('Saleyard Weekly WA '!Q782="",'Saleyard Weekly WA '!Q782=""),E778,IF('Saleyard Weekly WA '!Q782&lt;&gt;"",'Saleyard Weekly WA '!Q782,AVERAGE(E778,INDEX('Saleyard Weekly WA '!P783:M,MATCH(FALSE,'Saleyard Weekly WA '!P783:M="",0)))))</f>
        <v>506.60437075984993</v>
      </c>
      <c r="F779" s="66" cm="1">
        <f t="array" ref="F779">IF(AND('Saleyard Weekly WA '!R782="",'Saleyard Weekly WA '!R782=""),F778,IF('Saleyard Weekly WA '!R782&lt;&gt;"",'Saleyard Weekly WA '!R782,AVERAGE(F778,INDEX('Saleyard Weekly WA '!Q783:M,MATCH(FALSE,'Saleyard Weekly WA '!Q783:M="",0)))))</f>
        <v>537.12915060787998</v>
      </c>
      <c r="G779" s="66" cm="1">
        <f t="array" ref="G779">IF(AND('Saleyard Weekly WA '!S782="",'Saleyard Weekly WA '!S782=""),G778,IF('Saleyard Weekly WA '!S782&lt;&gt;"",'Saleyard Weekly WA '!S782,AVERAGE(G778,INDEX('Saleyard Weekly WA '!R783:M,MATCH(FALSE,'Saleyard Weekly WA '!R783:M="",0)))))</f>
        <v>326.4260660206379</v>
      </c>
    </row>
    <row r="780" spans="1:7" x14ac:dyDescent="0.25">
      <c r="A780" s="36">
        <f>'Saleyard Weekly WA '!C783</f>
        <v>41977</v>
      </c>
      <c r="B780" s="66" cm="1">
        <f t="array" ref="B780">IF(AND('Saleyard Weekly WA '!N783="",'Saleyard Weekly WA '!N783=""),B779,IF('Saleyard Weekly WA '!N783&lt;&gt;"",'Saleyard Weekly WA '!N783,AVERAGE(B779,INDEX('Saleyard Weekly WA '!M784:M,MATCH(FALSE,'Saleyard Weekly WA '!M784:M="",0)))))</f>
        <v>538.37172714446535</v>
      </c>
      <c r="C780" s="66" cm="1">
        <f t="array" ref="C780">IF(AND('Saleyard Weekly WA '!O783="",'Saleyard Weekly WA '!O783=""),C779,IF('Saleyard Weekly WA '!O783&lt;&gt;"",'Saleyard Weekly WA '!O783,AVERAGE(C779,INDEX('Saleyard Weekly WA '!N784:M,MATCH(FALSE,'Saleyard Weekly WA '!N784:M="",0)))))</f>
        <v>542.02324836960611</v>
      </c>
      <c r="D780" s="66" cm="1">
        <f t="array" ref="D780">IF(AND('Saleyard Weekly WA '!P783="",'Saleyard Weekly WA '!P783=""),D779,IF('Saleyard Weekly WA '!P783&lt;&gt;"",'Saleyard Weekly WA '!P783,AVERAGE(D779,INDEX('Saleyard Weekly WA '!O784:M,MATCH(FALSE,'Saleyard Weekly WA '!O784:M="",0)))))</f>
        <v>540.59407999249538</v>
      </c>
      <c r="E780" s="66" cm="1">
        <f t="array" ref="E780">IF(AND('Saleyard Weekly WA '!Q783="",'Saleyard Weekly WA '!Q783=""),E779,IF('Saleyard Weekly WA '!Q783&lt;&gt;"",'Saleyard Weekly WA '!Q783,AVERAGE(E779,INDEX('Saleyard Weekly WA '!P784:M,MATCH(FALSE,'Saleyard Weekly WA '!P784:M="",0)))))</f>
        <v>521.83560972045041</v>
      </c>
      <c r="F780" s="66" cm="1">
        <f t="array" ref="F780">IF(AND('Saleyard Weekly WA '!R783="",'Saleyard Weekly WA '!R783=""),F779,IF('Saleyard Weekly WA '!R783&lt;&gt;"",'Saleyard Weekly WA '!R783,AVERAGE(F779,INDEX('Saleyard Weekly WA '!Q784:M,MATCH(FALSE,'Saleyard Weekly WA '!Q784:M="",0)))))</f>
        <v>536.84710369793629</v>
      </c>
      <c r="G780" s="66" cm="1">
        <f t="array" ref="G780">IF(AND('Saleyard Weekly WA '!S783="",'Saleyard Weekly WA '!S783=""),G779,IF('Saleyard Weekly WA '!S783&lt;&gt;"",'Saleyard Weekly WA '!S783,AVERAGE(G779,INDEX('Saleyard Weekly WA '!R784:M,MATCH(FALSE,'Saleyard Weekly WA '!R784:M="",0)))))</f>
        <v>312.60978694746717</v>
      </c>
    </row>
    <row r="781" spans="1:7" x14ac:dyDescent="0.25">
      <c r="A781" s="36">
        <f>'Saleyard Weekly WA '!C784</f>
        <v>41984</v>
      </c>
      <c r="B781" s="66" cm="1">
        <f t="array" ref="B781">IF(AND('Saleyard Weekly WA '!N784="",'Saleyard Weekly WA '!N784=""),B780,IF('Saleyard Weekly WA '!N784&lt;&gt;"",'Saleyard Weekly WA '!N784,AVERAGE(B780,INDEX('Saleyard Weekly WA '!M785:M,MATCH(FALSE,'Saleyard Weekly WA '!M785:M="",0)))))</f>
        <v>537.84024086116335</v>
      </c>
      <c r="C781" s="66" cm="1">
        <f t="array" ref="C781">IF(AND('Saleyard Weekly WA '!O784="",'Saleyard Weekly WA '!O784=""),C780,IF('Saleyard Weekly WA '!O784&lt;&gt;"",'Saleyard Weekly WA '!O784,AVERAGE(C780,INDEX('Saleyard Weekly WA '!N785:M,MATCH(FALSE,'Saleyard Weekly WA '!N785:M="",0)))))</f>
        <v>536.86638610694183</v>
      </c>
      <c r="D781" s="66" cm="1">
        <f t="array" ref="D781">IF(AND('Saleyard Weekly WA '!P784="",'Saleyard Weekly WA '!P784=""),D780,IF('Saleyard Weekly WA '!P784&lt;&gt;"",'Saleyard Weekly WA '!P784,AVERAGE(D780,INDEX('Saleyard Weekly WA '!O785:M,MATCH(FALSE,'Saleyard Weekly WA '!O785:M="",0)))))</f>
        <v>530.81700552157599</v>
      </c>
      <c r="E781" s="66" cm="1">
        <f t="array" ref="E781">IF(AND('Saleyard Weekly WA '!Q784="",'Saleyard Weekly WA '!Q784=""),E780,IF('Saleyard Weekly WA '!Q784&lt;&gt;"",'Saleyard Weekly WA '!Q784,AVERAGE(E780,INDEX('Saleyard Weekly WA '!P785:M,MATCH(FALSE,'Saleyard Weekly WA '!P785:M="",0)))))</f>
        <v>537.65610316510322</v>
      </c>
      <c r="F781" s="66" cm="1">
        <f t="array" ref="F781">IF(AND('Saleyard Weekly WA '!R784="",'Saleyard Weekly WA '!R784=""),F780,IF('Saleyard Weekly WA '!R784&lt;&gt;"",'Saleyard Weekly WA '!R784,AVERAGE(F780,INDEX('Saleyard Weekly WA '!Q785:M,MATCH(FALSE,'Saleyard Weekly WA '!Q785:M="",0)))))</f>
        <v>548.19733998123831</v>
      </c>
      <c r="G781" s="66" cm="1">
        <f t="array" ref="G781">IF(AND('Saleyard Weekly WA '!S784="",'Saleyard Weekly WA '!S784=""),G780,IF('Saleyard Weekly WA '!S784&lt;&gt;"",'Saleyard Weekly WA '!S784,AVERAGE(G780,INDEX('Saleyard Weekly WA '!R785:M,MATCH(FALSE,'Saleyard Weekly WA '!R785:M="",0)))))</f>
        <v>317.4497798630394</v>
      </c>
    </row>
    <row r="782" spans="1:7" x14ac:dyDescent="0.25">
      <c r="A782" s="36">
        <f>'Saleyard Weekly WA '!C785</f>
        <v>41991</v>
      </c>
      <c r="B782" s="66" cm="1">
        <f t="array" ref="B782">IF(AND('Saleyard Weekly WA '!N785="",'Saleyard Weekly WA '!N785=""),B781,IF('Saleyard Weekly WA '!N785&lt;&gt;"",'Saleyard Weekly WA '!N785,AVERAGE(B781,INDEX('Saleyard Weekly WA '!M786:M,MATCH(FALSE,'Saleyard Weekly WA '!M786:M="",0)))))</f>
        <v>531.30945715947473</v>
      </c>
      <c r="C782" s="66" cm="1">
        <f t="array" ref="C782">IF(AND('Saleyard Weekly WA '!O785="",'Saleyard Weekly WA '!O785=""),C781,IF('Saleyard Weekly WA '!O785&lt;&gt;"",'Saleyard Weekly WA '!O785,AVERAGE(C781,INDEX('Saleyard Weekly WA '!N786:M,MATCH(FALSE,'Saleyard Weekly WA '!N786:M="",0)))))</f>
        <v>533.61649152345217</v>
      </c>
      <c r="D782" s="66" cm="1">
        <f t="array" ref="D782">IF(AND('Saleyard Weekly WA '!P785="",'Saleyard Weekly WA '!P785=""),D781,IF('Saleyard Weekly WA '!P785&lt;&gt;"",'Saleyard Weekly WA '!P785,AVERAGE(D781,INDEX('Saleyard Weekly WA '!O786:M,MATCH(FALSE,'Saleyard Weekly WA '!O786:M="",0)))))</f>
        <v>530.5865400300188</v>
      </c>
      <c r="E782" s="66" cm="1">
        <f t="array" ref="E782">IF(AND('Saleyard Weekly WA '!Q785="",'Saleyard Weekly WA '!Q785=""),E781,IF('Saleyard Weekly WA '!Q785&lt;&gt;"",'Saleyard Weekly WA '!Q785,AVERAGE(E781,INDEX('Saleyard Weekly WA '!P786:M,MATCH(FALSE,'Saleyard Weekly WA '!P786:M="",0)))))</f>
        <v>539.88576107129461</v>
      </c>
      <c r="F782" s="66" cm="1">
        <f t="array" ref="F782">IF(AND('Saleyard Weekly WA '!R785="",'Saleyard Weekly WA '!R785=""),F781,IF('Saleyard Weekly WA '!R785&lt;&gt;"",'Saleyard Weekly WA '!R785,AVERAGE(F781,INDEX('Saleyard Weekly WA '!Q786:M,MATCH(FALSE,'Saleyard Weekly WA '!Q786:M="",0)))))</f>
        <v>533.38419002439025</v>
      </c>
      <c r="G782" s="66" cm="1">
        <f t="array" ref="G782">IF(AND('Saleyard Weekly WA '!S785="",'Saleyard Weekly WA '!S785=""),G781,IF('Saleyard Weekly WA '!S785&lt;&gt;"",'Saleyard Weekly WA '!S785,AVERAGE(G781,INDEX('Saleyard Weekly WA '!R786:M,MATCH(FALSE,'Saleyard Weekly WA '!R786:M="",0)))))</f>
        <v>305.83985460787994</v>
      </c>
    </row>
    <row r="783" spans="1:7" x14ac:dyDescent="0.25">
      <c r="A783" s="36">
        <f>'Saleyard Weekly WA '!C786</f>
        <v>41998</v>
      </c>
      <c r="B783" s="66" cm="1">
        <f t="array" ref="B783">IF(AND('Saleyard Weekly WA '!N786="",'Saleyard Weekly WA '!N786=""),B782,IF('Saleyard Weekly WA '!N786&lt;&gt;"",'Saleyard Weekly WA '!N786,AVERAGE(B782,INDEX('Saleyard Weekly WA '!M787:M,MATCH(FALSE,'Saleyard Weekly WA '!M787:M="",0)))))</f>
        <v>531.30945715947473</v>
      </c>
      <c r="C783" s="66" cm="1">
        <f t="array" ref="C783">IF(AND('Saleyard Weekly WA '!O786="",'Saleyard Weekly WA '!O786=""),C782,IF('Saleyard Weekly WA '!O786&lt;&gt;"",'Saleyard Weekly WA '!O786,AVERAGE(C782,INDEX('Saleyard Weekly WA '!N787:M,MATCH(FALSE,'Saleyard Weekly WA '!N787:M="",0)))))</f>
        <v>533.61649152345217</v>
      </c>
      <c r="D783" s="66" cm="1">
        <f t="array" ref="D783">IF(AND('Saleyard Weekly WA '!P786="",'Saleyard Weekly WA '!P786=""),D782,IF('Saleyard Weekly WA '!P786&lt;&gt;"",'Saleyard Weekly WA '!P786,AVERAGE(D782,INDEX('Saleyard Weekly WA '!O787:M,MATCH(FALSE,'Saleyard Weekly WA '!O787:M="",0)))))</f>
        <v>530.5865400300188</v>
      </c>
      <c r="E783" s="66" cm="1">
        <f t="array" ref="E783">IF(AND('Saleyard Weekly WA '!Q786="",'Saleyard Weekly WA '!Q786=""),E782,IF('Saleyard Weekly WA '!Q786&lt;&gt;"",'Saleyard Weekly WA '!Q786,AVERAGE(E782,INDEX('Saleyard Weekly WA '!P787:M,MATCH(FALSE,'Saleyard Weekly WA '!P787:M="",0)))))</f>
        <v>539.88576107129461</v>
      </c>
      <c r="F783" s="66" cm="1">
        <f t="array" ref="F783">IF(AND('Saleyard Weekly WA '!R786="",'Saleyard Weekly WA '!R786=""),F782,IF('Saleyard Weekly WA '!R786&lt;&gt;"",'Saleyard Weekly WA '!R786,AVERAGE(F782,INDEX('Saleyard Weekly WA '!Q787:M,MATCH(FALSE,'Saleyard Weekly WA '!Q787:M="",0)))))</f>
        <v>533.38419002439025</v>
      </c>
      <c r="G783" s="66" cm="1">
        <f t="array" ref="G783">IF(AND('Saleyard Weekly WA '!S786="",'Saleyard Weekly WA '!S786=""),G782,IF('Saleyard Weekly WA '!S786&lt;&gt;"",'Saleyard Weekly WA '!S786,AVERAGE(G782,INDEX('Saleyard Weekly WA '!R787:M,MATCH(FALSE,'Saleyard Weekly WA '!R787:M="",0)))))</f>
        <v>305.83985460787994</v>
      </c>
    </row>
    <row r="784" spans="1:7" x14ac:dyDescent="0.25">
      <c r="A784" s="36">
        <f>'Saleyard Weekly WA '!C787</f>
        <v>42005</v>
      </c>
      <c r="B784" s="66" cm="1">
        <f t="array" ref="B784">IF(AND('Saleyard Weekly WA '!N787="",'Saleyard Weekly WA '!N787=""),B783,IF('Saleyard Weekly WA '!N787&lt;&gt;"",'Saleyard Weekly WA '!N787,AVERAGE(B783,INDEX('Saleyard Weekly WA '!M788:M,MATCH(FALSE,'Saleyard Weekly WA '!M788:M="",0)))))</f>
        <v>531.30945715947473</v>
      </c>
      <c r="C784" s="66" cm="1">
        <f t="array" ref="C784">IF(AND('Saleyard Weekly WA '!O787="",'Saleyard Weekly WA '!O787=""),C783,IF('Saleyard Weekly WA '!O787&lt;&gt;"",'Saleyard Weekly WA '!O787,AVERAGE(C783,INDEX('Saleyard Weekly WA '!N788:M,MATCH(FALSE,'Saleyard Weekly WA '!N788:M="",0)))))</f>
        <v>533.61649152345217</v>
      </c>
      <c r="D784" s="66" cm="1">
        <f t="array" ref="D784">IF(AND('Saleyard Weekly WA '!P787="",'Saleyard Weekly WA '!P787=""),D783,IF('Saleyard Weekly WA '!P787&lt;&gt;"",'Saleyard Weekly WA '!P787,AVERAGE(D783,INDEX('Saleyard Weekly WA '!O788:M,MATCH(FALSE,'Saleyard Weekly WA '!O788:M="",0)))))</f>
        <v>530.5865400300188</v>
      </c>
      <c r="E784" s="66" cm="1">
        <f t="array" ref="E784">IF(AND('Saleyard Weekly WA '!Q787="",'Saleyard Weekly WA '!Q787=""),E783,IF('Saleyard Weekly WA '!Q787&lt;&gt;"",'Saleyard Weekly WA '!Q787,AVERAGE(E783,INDEX('Saleyard Weekly WA '!P788:M,MATCH(FALSE,'Saleyard Weekly WA '!P788:M="",0)))))</f>
        <v>539.88576107129461</v>
      </c>
      <c r="F784" s="66" cm="1">
        <f t="array" ref="F784">IF(AND('Saleyard Weekly WA '!R787="",'Saleyard Weekly WA '!R787=""),F783,IF('Saleyard Weekly WA '!R787&lt;&gt;"",'Saleyard Weekly WA '!R787,AVERAGE(F783,INDEX('Saleyard Weekly WA '!Q788:M,MATCH(FALSE,'Saleyard Weekly WA '!Q788:M="",0)))))</f>
        <v>533.38419002439025</v>
      </c>
      <c r="G784" s="66" cm="1">
        <f t="array" ref="G784">IF(AND('Saleyard Weekly WA '!S787="",'Saleyard Weekly WA '!S787=""),G783,IF('Saleyard Weekly WA '!S787&lt;&gt;"",'Saleyard Weekly WA '!S787,AVERAGE(G783,INDEX('Saleyard Weekly WA '!R788:M,MATCH(FALSE,'Saleyard Weekly WA '!R788:M="",0)))))</f>
        <v>305.83985460787994</v>
      </c>
    </row>
    <row r="785" spans="1:7" x14ac:dyDescent="0.25">
      <c r="A785" s="36">
        <f>'Saleyard Weekly WA '!C788</f>
        <v>42012</v>
      </c>
      <c r="B785" s="66" cm="1">
        <f t="array" ref="B785">IF(AND('Saleyard Weekly WA '!N788="",'Saleyard Weekly WA '!N788=""),B784,IF('Saleyard Weekly WA '!N788&lt;&gt;"",'Saleyard Weekly WA '!N788,AVERAGE(B784,INDEX('Saleyard Weekly WA '!M789:M,MATCH(FALSE,'Saleyard Weekly WA '!M789:M="",0)))))</f>
        <v>528.77193259176033</v>
      </c>
      <c r="C785" s="66" cm="1">
        <f t="array" ref="C785">IF(AND('Saleyard Weekly WA '!O788="",'Saleyard Weekly WA '!O788=""),C784,IF('Saleyard Weekly WA '!O788&lt;&gt;"",'Saleyard Weekly WA '!O788,AVERAGE(C784,INDEX('Saleyard Weekly WA '!N789:M,MATCH(FALSE,'Saleyard Weekly WA '!N789:M="",0)))))</f>
        <v>528.20854827902622</v>
      </c>
      <c r="D785" s="66" cm="1">
        <f t="array" ref="D785">IF(AND('Saleyard Weekly WA '!P788="",'Saleyard Weekly WA '!P788=""),D784,IF('Saleyard Weekly WA '!P788&lt;&gt;"",'Saleyard Weekly WA '!P788,AVERAGE(D784,INDEX('Saleyard Weekly WA '!O789:M,MATCH(FALSE,'Saleyard Weekly WA '!O789:M="",0)))))</f>
        <v>510.50120382022476</v>
      </c>
      <c r="E785" s="66" cm="1">
        <f t="array" ref="E785">IF(AND('Saleyard Weekly WA '!Q788="",'Saleyard Weekly WA '!Q788=""),E784,IF('Saleyard Weekly WA '!Q788&lt;&gt;"",'Saleyard Weekly WA '!Q788,AVERAGE(E784,INDEX('Saleyard Weekly WA '!P789:M,MATCH(FALSE,'Saleyard Weekly WA '!P789:M="",0)))))</f>
        <v>498.02402939887645</v>
      </c>
      <c r="F785" s="66" cm="1">
        <f t="array" ref="F785">IF(AND('Saleyard Weekly WA '!R788="",'Saleyard Weekly WA '!R788=""),F784,IF('Saleyard Weekly WA '!R788&lt;&gt;"",'Saleyard Weekly WA '!R788,AVERAGE(F784,INDEX('Saleyard Weekly WA '!Q789:M,MATCH(FALSE,'Saleyard Weekly WA '!Q789:M="",0)))))</f>
        <v>545.96405494943826</v>
      </c>
      <c r="G785" s="66" cm="1">
        <f t="array" ref="G785">IF(AND('Saleyard Weekly WA '!S788="",'Saleyard Weekly WA '!S788=""),G784,IF('Saleyard Weekly WA '!S788&lt;&gt;"",'Saleyard Weekly WA '!S788,AVERAGE(G784,INDEX('Saleyard Weekly WA '!R789:M,MATCH(FALSE,'Saleyard Weekly WA '!R789:M="",0)))))</f>
        <v>330.09292614232214</v>
      </c>
    </row>
    <row r="786" spans="1:7" x14ac:dyDescent="0.25">
      <c r="A786" s="36">
        <f>'Saleyard Weekly WA '!C789</f>
        <v>42019</v>
      </c>
      <c r="B786" s="66" cm="1">
        <f t="array" ref="B786">IF(AND('Saleyard Weekly WA '!N789="",'Saleyard Weekly WA '!N789=""),B785,IF('Saleyard Weekly WA '!N789&lt;&gt;"",'Saleyard Weekly WA '!N789,AVERAGE(B785,INDEX('Saleyard Weekly WA '!M790:M,MATCH(FALSE,'Saleyard Weekly WA '!M790:M="",0)))))</f>
        <v>516.94515278651693</v>
      </c>
      <c r="C786" s="66" cm="1">
        <f t="array" ref="C786">IF(AND('Saleyard Weekly WA '!O789="",'Saleyard Weekly WA '!O789=""),C785,IF('Saleyard Weekly WA '!O789&lt;&gt;"",'Saleyard Weekly WA '!O789,AVERAGE(C785,INDEX('Saleyard Weekly WA '!N790:M,MATCH(FALSE,'Saleyard Weekly WA '!N790:M="",0)))))</f>
        <v>514.13463116853939</v>
      </c>
      <c r="D786" s="66" cm="1">
        <f t="array" ref="D786">IF(AND('Saleyard Weekly WA '!P789="",'Saleyard Weekly WA '!P789=""),D785,IF('Saleyard Weekly WA '!P789&lt;&gt;"",'Saleyard Weekly WA '!P789,AVERAGE(D785,INDEX('Saleyard Weekly WA '!O790:M,MATCH(FALSE,'Saleyard Weekly WA '!O790:M="",0)))))</f>
        <v>537.73488959363306</v>
      </c>
      <c r="E786" s="66" cm="1">
        <f t="array" ref="E786">IF(AND('Saleyard Weekly WA '!Q789="",'Saleyard Weekly WA '!Q789=""),E785,IF('Saleyard Weekly WA '!Q789&lt;&gt;"",'Saleyard Weekly WA '!Q789,AVERAGE(E785,INDEX('Saleyard Weekly WA '!P790:M,MATCH(FALSE,'Saleyard Weekly WA '!P790:M="",0)))))</f>
        <v>498.05696053932587</v>
      </c>
      <c r="F786" s="66" cm="1">
        <f t="array" ref="F786">IF(AND('Saleyard Weekly WA '!R789="",'Saleyard Weekly WA '!R789=""),F785,IF('Saleyard Weekly WA '!R789&lt;&gt;"",'Saleyard Weekly WA '!R789,AVERAGE(F785,INDEX('Saleyard Weekly WA '!Q790:M,MATCH(FALSE,'Saleyard Weekly WA '!Q790:M="",0)))))</f>
        <v>524.00635128464421</v>
      </c>
      <c r="G786" s="66" cm="1">
        <f t="array" ref="G786">IF(AND('Saleyard Weekly WA '!S789="",'Saleyard Weekly WA '!S789=""),G785,IF('Saleyard Weekly WA '!S789&lt;&gt;"",'Saleyard Weekly WA '!S789,AVERAGE(G785,INDEX('Saleyard Weekly WA '!R790:M,MATCH(FALSE,'Saleyard Weekly WA '!R790:M="",0)))))</f>
        <v>315.06038836329589</v>
      </c>
    </row>
    <row r="787" spans="1:7" x14ac:dyDescent="0.25">
      <c r="A787" s="36">
        <f>'Saleyard Weekly WA '!C790</f>
        <v>42026</v>
      </c>
      <c r="B787" s="66" cm="1">
        <f t="array" ref="B787">IF(AND('Saleyard Weekly WA '!N790="",'Saleyard Weekly WA '!N790=""),B786,IF('Saleyard Weekly WA '!N790&lt;&gt;"",'Saleyard Weekly WA '!N790,AVERAGE(B786,INDEX('Saleyard Weekly WA '!M791:M,MATCH(FALSE,'Saleyard Weekly WA '!M791:M="",0)))))</f>
        <v>515.29378743071163</v>
      </c>
      <c r="C787" s="66" cm="1">
        <f t="array" ref="C787">IF(AND('Saleyard Weekly WA '!O790="",'Saleyard Weekly WA '!O790=""),C786,IF('Saleyard Weekly WA '!O790&lt;&gt;"",'Saleyard Weekly WA '!O790,AVERAGE(C786,INDEX('Saleyard Weekly WA '!N791:M,MATCH(FALSE,'Saleyard Weekly WA '!N791:M="",0)))))</f>
        <v>517.39027803183524</v>
      </c>
      <c r="D787" s="66" cm="1">
        <f t="array" ref="D787">IF(AND('Saleyard Weekly WA '!P790="",'Saleyard Weekly WA '!P790=""),D786,IF('Saleyard Weekly WA '!P790&lt;&gt;"",'Saleyard Weekly WA '!P790,AVERAGE(D786,INDEX('Saleyard Weekly WA '!O791:M,MATCH(FALSE,'Saleyard Weekly WA '!O791:M="",0)))))</f>
        <v>524.31293277902626</v>
      </c>
      <c r="E787" s="66" cm="1">
        <f t="array" ref="E787">IF(AND('Saleyard Weekly WA '!Q790="",'Saleyard Weekly WA '!Q790=""),E786,IF('Saleyard Weekly WA '!Q790&lt;&gt;"",'Saleyard Weekly WA '!Q790,AVERAGE(E786,INDEX('Saleyard Weekly WA '!P791:M,MATCH(FALSE,'Saleyard Weekly WA '!P791:M="",0)))))</f>
        <v>497.10620608801503</v>
      </c>
      <c r="F787" s="66" cm="1">
        <f t="array" ref="F787">IF(AND('Saleyard Weekly WA '!R790="",'Saleyard Weekly WA '!R790=""),F786,IF('Saleyard Weekly WA '!R790&lt;&gt;"",'Saleyard Weekly WA '!R790,AVERAGE(F786,INDEX('Saleyard Weekly WA '!Q791:M,MATCH(FALSE,'Saleyard Weekly WA '!Q791:M="",0)))))</f>
        <v>524.90521895692893</v>
      </c>
      <c r="G787" s="66" cm="1">
        <f t="array" ref="G787">IF(AND('Saleyard Weekly WA '!S790="",'Saleyard Weekly WA '!S790=""),G786,IF('Saleyard Weekly WA '!S790&lt;&gt;"",'Saleyard Weekly WA '!S790,AVERAGE(G786,INDEX('Saleyard Weekly WA '!R791:M,MATCH(FALSE,'Saleyard Weekly WA '!R791:M="",0)))))</f>
        <v>306.28862798314611</v>
      </c>
    </row>
    <row r="788" spans="1:7" x14ac:dyDescent="0.25">
      <c r="A788" s="36">
        <f>'Saleyard Weekly WA '!C791</f>
        <v>42033</v>
      </c>
      <c r="B788" s="66" cm="1">
        <f t="array" ref="B788">IF(AND('Saleyard Weekly WA '!N791="",'Saleyard Weekly WA '!N791=""),B787,IF('Saleyard Weekly WA '!N791&lt;&gt;"",'Saleyard Weekly WA '!N791,AVERAGE(B787,INDEX('Saleyard Weekly WA '!M792:M,MATCH(FALSE,'Saleyard Weekly WA '!M792:M="",0)))))</f>
        <v>550.82849883146082</v>
      </c>
      <c r="C788" s="66" cm="1">
        <f t="array" ref="C788">IF(AND('Saleyard Weekly WA '!O791="",'Saleyard Weekly WA '!O791=""),C787,IF('Saleyard Weekly WA '!O791&lt;&gt;"",'Saleyard Weekly WA '!O791,AVERAGE(C787,INDEX('Saleyard Weekly WA '!N792:M,MATCH(FALSE,'Saleyard Weekly WA '!N792:M="",0)))))</f>
        <v>530.80961457490639</v>
      </c>
      <c r="D788" s="66" cm="1">
        <f t="array" ref="D788">IF(AND('Saleyard Weekly WA '!P791="",'Saleyard Weekly WA '!P791=""),D787,IF('Saleyard Weekly WA '!P791&lt;&gt;"",'Saleyard Weekly WA '!P791,AVERAGE(D787,INDEX('Saleyard Weekly WA '!O792:M,MATCH(FALSE,'Saleyard Weekly WA '!O792:M="",0)))))</f>
        <v>513.92893282958812</v>
      </c>
      <c r="E788" s="66" cm="1">
        <f t="array" ref="E788">IF(AND('Saleyard Weekly WA '!Q791="",'Saleyard Weekly WA '!Q791=""),E787,IF('Saleyard Weekly WA '!Q791&lt;&gt;"",'Saleyard Weekly WA '!Q791,AVERAGE(E787,INDEX('Saleyard Weekly WA '!P792:M,MATCH(FALSE,'Saleyard Weekly WA '!P792:M="",0)))))</f>
        <v>542.91762137078649</v>
      </c>
      <c r="F788" s="66" cm="1">
        <f t="array" ref="F788">IF(AND('Saleyard Weekly WA '!R791="",'Saleyard Weekly WA '!R791=""),F787,IF('Saleyard Weekly WA '!R791&lt;&gt;"",'Saleyard Weekly WA '!R791,AVERAGE(F787,INDEX('Saleyard Weekly WA '!Q792:M,MATCH(FALSE,'Saleyard Weekly WA '!Q792:M="",0)))))</f>
        <v>548.2222859981274</v>
      </c>
      <c r="G788" s="66" cm="1">
        <f t="array" ref="G788">IF(AND('Saleyard Weekly WA '!S791="",'Saleyard Weekly WA '!S791=""),G787,IF('Saleyard Weekly WA '!S791&lt;&gt;"",'Saleyard Weekly WA '!S791,AVERAGE(G787,INDEX('Saleyard Weekly WA '!R792:M,MATCH(FALSE,'Saleyard Weekly WA '!R792:M="",0)))))</f>
        <v>319.1949034737828</v>
      </c>
    </row>
    <row r="789" spans="1:7" x14ac:dyDescent="0.25">
      <c r="A789" s="36">
        <f>'Saleyard Weekly WA '!C792</f>
        <v>42040</v>
      </c>
      <c r="B789" s="66" cm="1">
        <f t="array" ref="B789">IF(AND('Saleyard Weekly WA '!N792="",'Saleyard Weekly WA '!N792=""),B788,IF('Saleyard Weekly WA '!N792&lt;&gt;"",'Saleyard Weekly WA '!N792,AVERAGE(B788,INDEX('Saleyard Weekly WA '!M793:M,MATCH(FALSE,'Saleyard Weekly WA '!M793:M="",0)))))</f>
        <v>552.15224380337088</v>
      </c>
      <c r="C789" s="66" cm="1">
        <f t="array" ref="C789">IF(AND('Saleyard Weekly WA '!O792="",'Saleyard Weekly WA '!O792=""),C788,IF('Saleyard Weekly WA '!O792&lt;&gt;"",'Saleyard Weekly WA '!O792,AVERAGE(C788,INDEX('Saleyard Weekly WA '!N793:M,MATCH(FALSE,'Saleyard Weekly WA '!N793:M="",0)))))</f>
        <v>540.30589246067416</v>
      </c>
      <c r="D789" s="66" cm="1">
        <f t="array" ref="D789">IF(AND('Saleyard Weekly WA '!P792="",'Saleyard Weekly WA '!P792=""),D788,IF('Saleyard Weekly WA '!P792&lt;&gt;"",'Saleyard Weekly WA '!P792,AVERAGE(D788,INDEX('Saleyard Weekly WA '!O793:M,MATCH(FALSE,'Saleyard Weekly WA '!O793:M="",0)))))</f>
        <v>547.86965903932582</v>
      </c>
      <c r="E789" s="66" cm="1">
        <f t="array" ref="E789">IF(AND('Saleyard Weekly WA '!Q792="",'Saleyard Weekly WA '!Q792=""),E788,IF('Saleyard Weekly WA '!Q792&lt;&gt;"",'Saleyard Weekly WA '!Q792,AVERAGE(E788,INDEX('Saleyard Weekly WA '!P793:M,MATCH(FALSE,'Saleyard Weekly WA '!P793:M="",0)))))</f>
        <v>533.00352633146065</v>
      </c>
      <c r="F789" s="66" cm="1">
        <f t="array" ref="F789">IF(AND('Saleyard Weekly WA '!R792="",'Saleyard Weekly WA '!R792=""),F788,IF('Saleyard Weekly WA '!R792&lt;&gt;"",'Saleyard Weekly WA '!R792,AVERAGE(F788,INDEX('Saleyard Weekly WA '!Q793:M,MATCH(FALSE,'Saleyard Weekly WA '!Q793:M="",0)))))</f>
        <v>570.35026841385775</v>
      </c>
      <c r="G789" s="66" cm="1">
        <f t="array" ref="G789">IF(AND('Saleyard Weekly WA '!S792="",'Saleyard Weekly WA '!S792=""),G788,IF('Saleyard Weekly WA '!S792&lt;&gt;"",'Saleyard Weekly WA '!S792,AVERAGE(G788,INDEX('Saleyard Weekly WA '!R793:M,MATCH(FALSE,'Saleyard Weekly WA '!R793:M="",0)))))</f>
        <v>300.60292076779029</v>
      </c>
    </row>
    <row r="790" spans="1:7" x14ac:dyDescent="0.25">
      <c r="A790" s="36">
        <f>'Saleyard Weekly WA '!C793</f>
        <v>42047</v>
      </c>
      <c r="B790" s="66" cm="1">
        <f t="array" ref="B790">IF(AND('Saleyard Weekly WA '!N793="",'Saleyard Weekly WA '!N793=""),B789,IF('Saleyard Weekly WA '!N793&lt;&gt;"",'Saleyard Weekly WA '!N793,AVERAGE(B789,INDEX('Saleyard Weekly WA '!M794:M,MATCH(FALSE,'Saleyard Weekly WA '!M794:M="",0)))))</f>
        <v>557.3791830730338</v>
      </c>
      <c r="C790" s="66" cm="1">
        <f t="array" ref="C790">IF(AND('Saleyard Weekly WA '!O793="",'Saleyard Weekly WA '!O793=""),C789,IF('Saleyard Weekly WA '!O793&lt;&gt;"",'Saleyard Weekly WA '!O793,AVERAGE(C789,INDEX('Saleyard Weekly WA '!N794:M,MATCH(FALSE,'Saleyard Weekly WA '!N794:M="",0)))))</f>
        <v>558.32459217041207</v>
      </c>
      <c r="D790" s="66" cm="1">
        <f t="array" ref="D790">IF(AND('Saleyard Weekly WA '!P793="",'Saleyard Weekly WA '!P793=""),D789,IF('Saleyard Weekly WA '!P793&lt;&gt;"",'Saleyard Weekly WA '!P793,AVERAGE(D789,INDEX('Saleyard Weekly WA '!O794:M,MATCH(FALSE,'Saleyard Weekly WA '!O794:M="",0)))))</f>
        <v>565.57412173970044</v>
      </c>
      <c r="E790" s="66" cm="1">
        <f t="array" ref="E790">IF(AND('Saleyard Weekly WA '!Q793="",'Saleyard Weekly WA '!Q793=""),E789,IF('Saleyard Weekly WA '!Q793&lt;&gt;"",'Saleyard Weekly WA '!Q793,AVERAGE(E789,INDEX('Saleyard Weekly WA '!P794:M,MATCH(FALSE,'Saleyard Weekly WA '!P794:M="",0)))))</f>
        <v>519.93915176029964</v>
      </c>
      <c r="F790" s="66" cm="1">
        <f t="array" ref="F790">IF(AND('Saleyard Weekly WA '!R793="",'Saleyard Weekly WA '!R793=""),F789,IF('Saleyard Weekly WA '!R793&lt;&gt;"",'Saleyard Weekly WA '!R793,AVERAGE(F789,INDEX('Saleyard Weekly WA '!Q794:M,MATCH(FALSE,'Saleyard Weekly WA '!Q794:M="",0)))))</f>
        <v>551.71514577340827</v>
      </c>
      <c r="G790" s="66" cm="1">
        <f t="array" ref="G790">IF(AND('Saleyard Weekly WA '!S793="",'Saleyard Weekly WA '!S793=""),G789,IF('Saleyard Weekly WA '!S793&lt;&gt;"",'Saleyard Weekly WA '!S793,AVERAGE(G789,INDEX('Saleyard Weekly WA '!R794:M,MATCH(FALSE,'Saleyard Weekly WA '!R794:M="",0)))))</f>
        <v>306.63360591011235</v>
      </c>
    </row>
    <row r="791" spans="1:7" x14ac:dyDescent="0.25">
      <c r="A791" s="36">
        <f>'Saleyard Weekly WA '!C794</f>
        <v>42054</v>
      </c>
      <c r="B791" s="66" cm="1">
        <f t="array" ref="B791">IF(AND('Saleyard Weekly WA '!N794="",'Saleyard Weekly WA '!N794=""),B790,IF('Saleyard Weekly WA '!N794&lt;&gt;"",'Saleyard Weekly WA '!N794,AVERAGE(B790,INDEX('Saleyard Weekly WA '!M795:M,MATCH(FALSE,'Saleyard Weekly WA '!M795:M="",0)))))</f>
        <v>566.59650306928847</v>
      </c>
      <c r="C791" s="66" cm="1">
        <f t="array" ref="C791">IF(AND('Saleyard Weekly WA '!O794="",'Saleyard Weekly WA '!O794=""),C790,IF('Saleyard Weekly WA '!O794&lt;&gt;"",'Saleyard Weekly WA '!O794,AVERAGE(C790,INDEX('Saleyard Weekly WA '!N795:M,MATCH(FALSE,'Saleyard Weekly WA '!N795:M="",0)))))</f>
        <v>546.2883462378278</v>
      </c>
      <c r="D791" s="66" cm="1">
        <f t="array" ref="D791">IF(AND('Saleyard Weekly WA '!P794="",'Saleyard Weekly WA '!P794=""),D790,IF('Saleyard Weekly WA '!P794&lt;&gt;"",'Saleyard Weekly WA '!P794,AVERAGE(D790,INDEX('Saleyard Weekly WA '!O795:M,MATCH(FALSE,'Saleyard Weekly WA '!O795:M="",0)))))</f>
        <v>556.33125166479408</v>
      </c>
      <c r="E791" s="66" cm="1">
        <f t="array" ref="E791">IF(AND('Saleyard Weekly WA '!Q794="",'Saleyard Weekly WA '!Q794=""),E790,IF('Saleyard Weekly WA '!Q794&lt;&gt;"",'Saleyard Weekly WA '!Q794,AVERAGE(E790,INDEX('Saleyard Weekly WA '!P795:M,MATCH(FALSE,'Saleyard Weekly WA '!P795:M="",0)))))</f>
        <v>526.31480834644196</v>
      </c>
      <c r="F791" s="66" cm="1">
        <f t="array" ref="F791">IF(AND('Saleyard Weekly WA '!R794="",'Saleyard Weekly WA '!R794=""),F790,IF('Saleyard Weekly WA '!R794&lt;&gt;"",'Saleyard Weekly WA '!R794,AVERAGE(F790,INDEX('Saleyard Weekly WA '!Q795:M,MATCH(FALSE,'Saleyard Weekly WA '!Q795:M="",0)))))</f>
        <v>557.41013037078665</v>
      </c>
      <c r="G791" s="66" cm="1">
        <f t="array" ref="G791">IF(AND('Saleyard Weekly WA '!S794="",'Saleyard Weekly WA '!S794=""),G790,IF('Saleyard Weekly WA '!S794&lt;&gt;"",'Saleyard Weekly WA '!S794,AVERAGE(G790,INDEX('Saleyard Weekly WA '!R795:M,MATCH(FALSE,'Saleyard Weekly WA '!R795:M="",0)))))</f>
        <v>286.10352990823975</v>
      </c>
    </row>
    <row r="792" spans="1:7" x14ac:dyDescent="0.25">
      <c r="A792" s="36">
        <f>'Saleyard Weekly WA '!C795</f>
        <v>42061</v>
      </c>
      <c r="B792" s="66" cm="1">
        <f t="array" ref="B792">IF(AND('Saleyard Weekly WA '!N795="",'Saleyard Weekly WA '!N795=""),B791,IF('Saleyard Weekly WA '!N795&lt;&gt;"",'Saleyard Weekly WA '!N795,AVERAGE(B791,INDEX('Saleyard Weekly WA '!M796:M,MATCH(FALSE,'Saleyard Weekly WA '!M796:M="",0)))))</f>
        <v>576.29089617415741</v>
      </c>
      <c r="C792" s="66" cm="1">
        <f t="array" ref="C792">IF(AND('Saleyard Weekly WA '!O795="",'Saleyard Weekly WA '!O795=""),C791,IF('Saleyard Weekly WA '!O795&lt;&gt;"",'Saleyard Weekly WA '!O795,AVERAGE(C791,INDEX('Saleyard Weekly WA '!N796:M,MATCH(FALSE,'Saleyard Weekly WA '!N796:M="",0)))))</f>
        <v>547.80619984456928</v>
      </c>
      <c r="D792" s="66" cm="1">
        <f t="array" ref="D792">IF(AND('Saleyard Weekly WA '!P795="",'Saleyard Weekly WA '!P795=""),D791,IF('Saleyard Weekly WA '!P795&lt;&gt;"",'Saleyard Weekly WA '!P795,AVERAGE(D791,INDEX('Saleyard Weekly WA '!O796:M,MATCH(FALSE,'Saleyard Weekly WA '!O796:M="",0)))))</f>
        <v>540.72645954868915</v>
      </c>
      <c r="E792" s="66" cm="1">
        <f t="array" ref="E792">IF(AND('Saleyard Weekly WA '!Q795="",'Saleyard Weekly WA '!Q795=""),E791,IF('Saleyard Weekly WA '!Q795&lt;&gt;"",'Saleyard Weekly WA '!Q795,AVERAGE(E791,INDEX('Saleyard Weekly WA '!P796:M,MATCH(FALSE,'Saleyard Weekly WA '!P796:M="",0)))))</f>
        <v>549.72669139887648</v>
      </c>
      <c r="F792" s="66" cm="1">
        <f t="array" ref="F792">IF(AND('Saleyard Weekly WA '!R795="",'Saleyard Weekly WA '!R795=""),F791,IF('Saleyard Weekly WA '!R795&lt;&gt;"",'Saleyard Weekly WA '!R795,AVERAGE(F791,INDEX('Saleyard Weekly WA '!Q796:M,MATCH(FALSE,'Saleyard Weekly WA '!Q796:M="",0)))))</f>
        <v>528.75691762546819</v>
      </c>
      <c r="G792" s="66" cm="1">
        <f t="array" ref="G792">IF(AND('Saleyard Weekly WA '!S795="",'Saleyard Weekly WA '!S795=""),G791,IF('Saleyard Weekly WA '!S795&lt;&gt;"",'Saleyard Weekly WA '!S795,AVERAGE(G791,INDEX('Saleyard Weekly WA '!R796:M,MATCH(FALSE,'Saleyard Weekly WA '!R796:M="",0)))))</f>
        <v>273.97041280711613</v>
      </c>
    </row>
    <row r="793" spans="1:7" x14ac:dyDescent="0.25">
      <c r="A793" s="36">
        <f>'Saleyard Weekly WA '!C796</f>
        <v>42068</v>
      </c>
      <c r="B793" s="66" cm="1">
        <f t="array" ref="B793">IF(AND('Saleyard Weekly WA '!N796="",'Saleyard Weekly WA '!N796=""),B792,IF('Saleyard Weekly WA '!N796&lt;&gt;"",'Saleyard Weekly WA '!N796,AVERAGE(B792,INDEX('Saleyard Weekly WA '!M797:M,MATCH(FALSE,'Saleyard Weekly WA '!M797:M="",0)))))</f>
        <v>591.35863203370798</v>
      </c>
      <c r="C793" s="66" cm="1">
        <f t="array" ref="C793">IF(AND('Saleyard Weekly WA '!O796="",'Saleyard Weekly WA '!O796=""),C792,IF('Saleyard Weekly WA '!O796&lt;&gt;"",'Saleyard Weekly WA '!O796,AVERAGE(C792,INDEX('Saleyard Weekly WA '!N797:M,MATCH(FALSE,'Saleyard Weekly WA '!N797:M="",0)))))</f>
        <v>589.32430940074903</v>
      </c>
      <c r="D793" s="66" cm="1">
        <f t="array" ref="D793">IF(AND('Saleyard Weekly WA '!P796="",'Saleyard Weekly WA '!P796=""),D792,IF('Saleyard Weekly WA '!P796&lt;&gt;"",'Saleyard Weekly WA '!P796,AVERAGE(D792,INDEX('Saleyard Weekly WA '!O797:M,MATCH(FALSE,'Saleyard Weekly WA '!O797:M="",0)))))</f>
        <v>560.84069035393259</v>
      </c>
      <c r="E793" s="66" cm="1">
        <f t="array" ref="E793">IF(AND('Saleyard Weekly WA '!Q796="",'Saleyard Weekly WA '!Q796=""),E792,IF('Saleyard Weekly WA '!Q796&lt;&gt;"",'Saleyard Weekly WA '!Q796,AVERAGE(E792,INDEX('Saleyard Weekly WA '!P797:M,MATCH(FALSE,'Saleyard Weekly WA '!P797:M="",0)))))</f>
        <v>549.72669139887648</v>
      </c>
      <c r="F793" s="66" cm="1">
        <f t="array" ref="F793">IF(AND('Saleyard Weekly WA '!R796="",'Saleyard Weekly WA '!R796=""),F792,IF('Saleyard Weekly WA '!R796&lt;&gt;"",'Saleyard Weekly WA '!R796,AVERAGE(F792,INDEX('Saleyard Weekly WA '!Q797:M,MATCH(FALSE,'Saleyard Weekly WA '!Q797:M="",0)))))</f>
        <v>529.81418800561801</v>
      </c>
      <c r="G793" s="66" cm="1">
        <f t="array" ref="G793">IF(AND('Saleyard Weekly WA '!S796="",'Saleyard Weekly WA '!S796=""),G792,IF('Saleyard Weekly WA '!S796&lt;&gt;"",'Saleyard Weekly WA '!S796,AVERAGE(G792,INDEX('Saleyard Weekly WA '!R797:M,MATCH(FALSE,'Saleyard Weekly WA '!R797:M="",0)))))</f>
        <v>302.77436194007493</v>
      </c>
    </row>
    <row r="794" spans="1:7" x14ac:dyDescent="0.25">
      <c r="A794" s="36">
        <f>'Saleyard Weekly WA '!C797</f>
        <v>42075</v>
      </c>
      <c r="B794" s="66" cm="1">
        <f t="array" ref="B794">IF(AND('Saleyard Weekly WA '!N797="",'Saleyard Weekly WA '!N797=""),B793,IF('Saleyard Weekly WA '!N797&lt;&gt;"",'Saleyard Weekly WA '!N797,AVERAGE(B793,INDEX('Saleyard Weekly WA '!M798:M,MATCH(FALSE,'Saleyard Weekly WA '!M798:M="",0)))))</f>
        <v>537.37211759176034</v>
      </c>
      <c r="C794" s="66" cm="1">
        <f t="array" ref="C794">IF(AND('Saleyard Weekly WA '!O797="",'Saleyard Weekly WA '!O797=""),C793,IF('Saleyard Weekly WA '!O797&lt;&gt;"",'Saleyard Weekly WA '!O797,AVERAGE(C793,INDEX('Saleyard Weekly WA '!N798:M,MATCH(FALSE,'Saleyard Weekly WA '!N798:M="",0)))))</f>
        <v>530.56481097940082</v>
      </c>
      <c r="D794" s="66" cm="1">
        <f t="array" ref="D794">IF(AND('Saleyard Weekly WA '!P797="",'Saleyard Weekly WA '!P797=""),D793,IF('Saleyard Weekly WA '!P797&lt;&gt;"",'Saleyard Weekly WA '!P797,AVERAGE(D793,INDEX('Saleyard Weekly WA '!O798:M,MATCH(FALSE,'Saleyard Weekly WA '!O798:M="",0)))))</f>
        <v>531.97256347752818</v>
      </c>
      <c r="E794" s="66" cm="1">
        <f t="array" ref="E794">IF(AND('Saleyard Weekly WA '!Q797="",'Saleyard Weekly WA '!Q797=""),E793,IF('Saleyard Weekly WA '!Q797&lt;&gt;"",'Saleyard Weekly WA '!Q797,AVERAGE(E793,INDEX('Saleyard Weekly WA '!P798:M,MATCH(FALSE,'Saleyard Weekly WA '!P798:M="",0)))))</f>
        <v>502.86554671535583</v>
      </c>
      <c r="F794" s="66" cm="1">
        <f t="array" ref="F794">IF(AND('Saleyard Weekly WA '!R797="",'Saleyard Weekly WA '!R797=""),F793,IF('Saleyard Weekly WA '!R797&lt;&gt;"",'Saleyard Weekly WA '!R797,AVERAGE(F793,INDEX('Saleyard Weekly WA '!Q798:M,MATCH(FALSE,'Saleyard Weekly WA '!Q798:M="",0)))))</f>
        <v>508.38160404494386</v>
      </c>
      <c r="G794" s="66" cm="1">
        <f t="array" ref="G794">IF(AND('Saleyard Weekly WA '!S797="",'Saleyard Weekly WA '!S797=""),G793,IF('Saleyard Weekly WA '!S797&lt;&gt;"",'Saleyard Weekly WA '!S797,AVERAGE(G793,INDEX('Saleyard Weekly WA '!R798:M,MATCH(FALSE,'Saleyard Weekly WA '!R798:M="",0)))))</f>
        <v>321.3046456254682</v>
      </c>
    </row>
    <row r="795" spans="1:7" x14ac:dyDescent="0.25">
      <c r="A795" s="36">
        <f>'Saleyard Weekly WA '!C798</f>
        <v>42082</v>
      </c>
      <c r="B795" s="66" cm="1">
        <f t="array" ref="B795">IF(AND('Saleyard Weekly WA '!N798="",'Saleyard Weekly WA '!N798=""),B794,IF('Saleyard Weekly WA '!N798&lt;&gt;"",'Saleyard Weekly WA '!N798,AVERAGE(B794,INDEX('Saleyard Weekly WA '!M799:M,MATCH(FALSE,'Saleyard Weekly WA '!M799:M="",0)))))</f>
        <v>552.76808217041207</v>
      </c>
      <c r="C795" s="66" cm="1">
        <f t="array" ref="C795">IF(AND('Saleyard Weekly WA '!O798="",'Saleyard Weekly WA '!O798=""),C794,IF('Saleyard Weekly WA '!O798&lt;&gt;"",'Saleyard Weekly WA '!O798,AVERAGE(C794,INDEX('Saleyard Weekly WA '!N799:M,MATCH(FALSE,'Saleyard Weekly WA '!N799:M="",0)))))</f>
        <v>544.6539840131087</v>
      </c>
      <c r="D795" s="66" cm="1">
        <f t="array" ref="D795">IF(AND('Saleyard Weekly WA '!P798="",'Saleyard Weekly WA '!P798=""),D794,IF('Saleyard Weekly WA '!P798&lt;&gt;"",'Saleyard Weekly WA '!P798,AVERAGE(D794,INDEX('Saleyard Weekly WA '!O799:M,MATCH(FALSE,'Saleyard Weekly WA '!O799:M="",0)))))</f>
        <v>569.56083516666672</v>
      </c>
      <c r="E795" s="66" cm="1">
        <f t="array" ref="E795">IF(AND('Saleyard Weekly WA '!Q798="",'Saleyard Weekly WA '!Q798=""),E794,IF('Saleyard Weekly WA '!Q798&lt;&gt;"",'Saleyard Weekly WA '!Q798,AVERAGE(E794,INDEX('Saleyard Weekly WA '!P799:M,MATCH(FALSE,'Saleyard Weekly WA '!P799:M="",0)))))</f>
        <v>502.86554671535583</v>
      </c>
      <c r="F795" s="66" cm="1">
        <f t="array" ref="F795">IF(AND('Saleyard Weekly WA '!R798="",'Saleyard Weekly WA '!R798=""),F794,IF('Saleyard Weekly WA '!R798&lt;&gt;"",'Saleyard Weekly WA '!R798,AVERAGE(F794,INDEX('Saleyard Weekly WA '!Q799:M,MATCH(FALSE,'Saleyard Weekly WA '!Q799:M="",0)))))</f>
        <v>516.83509057677907</v>
      </c>
      <c r="G795" s="66" cm="1">
        <f t="array" ref="G795">IF(AND('Saleyard Weekly WA '!S798="",'Saleyard Weekly WA '!S798=""),G794,IF('Saleyard Weekly WA '!S798&lt;&gt;"",'Saleyard Weekly WA '!S798,AVERAGE(G794,INDEX('Saleyard Weekly WA '!R799:M,MATCH(FALSE,'Saleyard Weekly WA '!R799:M="",0)))))</f>
        <v>330.89694322659176</v>
      </c>
    </row>
    <row r="796" spans="1:7" x14ac:dyDescent="0.25">
      <c r="A796" s="36">
        <f>'Saleyard Weekly WA '!C799</f>
        <v>42089</v>
      </c>
      <c r="B796" s="66" cm="1">
        <f t="array" ref="B796">IF(AND('Saleyard Weekly WA '!N799="",'Saleyard Weekly WA '!N799=""),B795,IF('Saleyard Weekly WA '!N799&lt;&gt;"",'Saleyard Weekly WA '!N799,AVERAGE(B795,INDEX('Saleyard Weekly WA '!M800:M,MATCH(FALSE,'Saleyard Weekly WA '!M800:M="",0)))))</f>
        <v>588.37031877902632</v>
      </c>
      <c r="C796" s="66" cm="1">
        <f t="array" ref="C796">IF(AND('Saleyard Weekly WA '!O799="",'Saleyard Weekly WA '!O799=""),C795,IF('Saleyard Weekly WA '!O799&lt;&gt;"",'Saleyard Weekly WA '!O799,AVERAGE(C795,INDEX('Saleyard Weekly WA '!N800:M,MATCH(FALSE,'Saleyard Weekly WA '!N800:M="",0)))))</f>
        <v>580.71271298314605</v>
      </c>
      <c r="D796" s="66" cm="1">
        <f t="array" ref="D796">IF(AND('Saleyard Weekly WA '!P799="",'Saleyard Weekly WA '!P799=""),D795,IF('Saleyard Weekly WA '!P799&lt;&gt;"",'Saleyard Weekly WA '!P799,AVERAGE(D795,INDEX('Saleyard Weekly WA '!O800:M,MATCH(FALSE,'Saleyard Weekly WA '!O800:M="",0)))))</f>
        <v>575.00965470786514</v>
      </c>
      <c r="E796" s="66" cm="1">
        <f t="array" ref="E796">IF(AND('Saleyard Weekly WA '!Q799="",'Saleyard Weekly WA '!Q799=""),E795,IF('Saleyard Weekly WA '!Q799&lt;&gt;"",'Saleyard Weekly WA '!Q799,AVERAGE(E795,INDEX('Saleyard Weekly WA '!P800:M,MATCH(FALSE,'Saleyard Weekly WA '!P800:M="",0)))))</f>
        <v>502.86554671535583</v>
      </c>
      <c r="F796" s="66" cm="1">
        <f t="array" ref="F796">IF(AND('Saleyard Weekly WA '!R799="",'Saleyard Weekly WA '!R799=""),F795,IF('Saleyard Weekly WA '!R799&lt;&gt;"",'Saleyard Weekly WA '!R799,AVERAGE(F795,INDEX('Saleyard Weekly WA '!Q800:M,MATCH(FALSE,'Saleyard Weekly WA '!Q800:M="",0)))))</f>
        <v>473.64384634082398</v>
      </c>
      <c r="G796" s="66" cm="1">
        <f t="array" ref="G796">IF(AND('Saleyard Weekly WA '!S799="",'Saleyard Weekly WA '!S799=""),G795,IF('Saleyard Weekly WA '!S799&lt;&gt;"",'Saleyard Weekly WA '!S799,AVERAGE(G795,INDEX('Saleyard Weekly WA '!R800:M,MATCH(FALSE,'Saleyard Weekly WA '!R800:M="",0)))))</f>
        <v>342.85305747378277</v>
      </c>
    </row>
    <row r="797" spans="1:7" x14ac:dyDescent="0.25">
      <c r="A797" s="36">
        <f>'Saleyard Weekly WA '!C800</f>
        <v>42096</v>
      </c>
      <c r="B797" s="66" cm="1">
        <f t="array" ref="B797">IF(AND('Saleyard Weekly WA '!N800="",'Saleyard Weekly WA '!N800=""),B796,IF('Saleyard Weekly WA '!N800&lt;&gt;"",'Saleyard Weekly WA '!N800,AVERAGE(B796,INDEX('Saleyard Weekly WA '!M801:M,MATCH(FALSE,'Saleyard Weekly WA '!M801:M="",0)))))</f>
        <v>521.40012327069769</v>
      </c>
      <c r="C797" s="66" cm="1">
        <f t="array" ref="C797">IF(AND('Saleyard Weekly WA '!O800="",'Saleyard Weekly WA '!O800=""),C796,IF('Saleyard Weekly WA '!O800&lt;&gt;"",'Saleyard Weekly WA '!O800,AVERAGE(C796,INDEX('Saleyard Weekly WA '!N801:M,MATCH(FALSE,'Saleyard Weekly WA '!N801:M="",0)))))</f>
        <v>534.1431881302326</v>
      </c>
      <c r="D797" s="66" cm="1">
        <f t="array" ref="D797">IF(AND('Saleyard Weekly WA '!P800="",'Saleyard Weekly WA '!P800=""),D796,IF('Saleyard Weekly WA '!P800&lt;&gt;"",'Saleyard Weekly WA '!P800,AVERAGE(D796,INDEX('Saleyard Weekly WA '!O801:M,MATCH(FALSE,'Saleyard Weekly WA '!O801:M="",0)))))</f>
        <v>540.08423132651171</v>
      </c>
      <c r="E797" s="66" cm="1">
        <f t="array" ref="E797">IF(AND('Saleyard Weekly WA '!Q800="",'Saleyard Weekly WA '!Q800=""),E796,IF('Saleyard Weekly WA '!Q800&lt;&gt;"",'Saleyard Weekly WA '!Q800,AVERAGE(E796,INDEX('Saleyard Weekly WA '!P801:M,MATCH(FALSE,'Saleyard Weekly WA '!P801:M="",0)))))</f>
        <v>502.86554671535583</v>
      </c>
      <c r="F797" s="66" cm="1">
        <f t="array" ref="F797">IF(AND('Saleyard Weekly WA '!R800="",'Saleyard Weekly WA '!R800=""),F796,IF('Saleyard Weekly WA '!R800&lt;&gt;"",'Saleyard Weekly WA '!R800,AVERAGE(F796,INDEX('Saleyard Weekly WA '!Q801:M,MATCH(FALSE,'Saleyard Weekly WA '!Q801:M="",0)))))</f>
        <v>455.98325656744186</v>
      </c>
      <c r="G797" s="66" cm="1">
        <f t="array" ref="G797">IF(AND('Saleyard Weekly WA '!S800="",'Saleyard Weekly WA '!S800=""),G796,IF('Saleyard Weekly WA '!S800&lt;&gt;"",'Saleyard Weekly WA '!S800,AVERAGE(G796,INDEX('Saleyard Weekly WA '!R801:M,MATCH(FALSE,'Saleyard Weekly WA '!R801:M="",0)))))</f>
        <v>387.95481594046515</v>
      </c>
    </row>
    <row r="798" spans="1:7" x14ac:dyDescent="0.25">
      <c r="A798" s="36">
        <f>'Saleyard Weekly WA '!C801</f>
        <v>42103</v>
      </c>
      <c r="B798" s="66" cm="1">
        <f t="array" ref="B798">IF(AND('Saleyard Weekly WA '!N801="",'Saleyard Weekly WA '!N801=""),B797,IF('Saleyard Weekly WA '!N801&lt;&gt;"",'Saleyard Weekly WA '!N801,AVERAGE(B797,INDEX('Saleyard Weekly WA '!M802:M,MATCH(FALSE,'Saleyard Weekly WA '!M802:M="",0)))))</f>
        <v>537.91991130418603</v>
      </c>
      <c r="C798" s="66" cm="1">
        <f t="array" ref="C798">IF(AND('Saleyard Weekly WA '!O801="",'Saleyard Weekly WA '!O801=""),C797,IF('Saleyard Weekly WA '!O801&lt;&gt;"",'Saleyard Weekly WA '!O801,AVERAGE(C797,INDEX('Saleyard Weekly WA '!N802:M,MATCH(FALSE,'Saleyard Weekly WA '!N802:M="",0)))))</f>
        <v>540.51567596465111</v>
      </c>
      <c r="D798" s="66" cm="1">
        <f t="array" ref="D798">IF(AND('Saleyard Weekly WA '!P801="",'Saleyard Weekly WA '!P801=""),D797,IF('Saleyard Weekly WA '!P801&lt;&gt;"",'Saleyard Weekly WA '!P801,AVERAGE(D797,INDEX('Saleyard Weekly WA '!O802:M,MATCH(FALSE,'Saleyard Weekly WA '!O802:M="",0)))))</f>
        <v>531.00202804093021</v>
      </c>
      <c r="E798" s="66" cm="1">
        <f t="array" ref="E798">IF(AND('Saleyard Weekly WA '!Q801="",'Saleyard Weekly WA '!Q801=""),E797,IF('Saleyard Weekly WA '!Q801&lt;&gt;"",'Saleyard Weekly WA '!Q801,AVERAGE(E797,INDEX('Saleyard Weekly WA '!P802:M,MATCH(FALSE,'Saleyard Weekly WA '!P802:M="",0)))))</f>
        <v>576.29374877953489</v>
      </c>
      <c r="F798" s="66" cm="1">
        <f t="array" ref="F798">IF(AND('Saleyard Weekly WA '!R801="",'Saleyard Weekly WA '!R801=""),F797,IF('Saleyard Weekly WA '!R801&lt;&gt;"",'Saleyard Weekly WA '!R801,AVERAGE(F797,INDEX('Saleyard Weekly WA '!Q802:M,MATCH(FALSE,'Saleyard Weekly WA '!Q802:M="",0)))))</f>
        <v>410.66628201488373</v>
      </c>
      <c r="G798" s="66" cm="1">
        <f t="array" ref="G798">IF(AND('Saleyard Weekly WA '!S801="",'Saleyard Weekly WA '!S801=""),G797,IF('Saleyard Weekly WA '!S801&lt;&gt;"",'Saleyard Weekly WA '!S801,AVERAGE(G797,INDEX('Saleyard Weekly WA '!R802:M,MATCH(FALSE,'Saleyard Weekly WA '!R802:M="",0)))))</f>
        <v>300.94591039627903</v>
      </c>
    </row>
    <row r="799" spans="1:7" x14ac:dyDescent="0.25">
      <c r="A799" s="36">
        <f>'Saleyard Weekly WA '!C802</f>
        <v>42110</v>
      </c>
      <c r="B799" s="66" cm="1">
        <f t="array" ref="B799">IF(AND('Saleyard Weekly WA '!N802="",'Saleyard Weekly WA '!N802=""),B798,IF('Saleyard Weekly WA '!N802&lt;&gt;"",'Saleyard Weekly WA '!N802,AVERAGE(B798,INDEX('Saleyard Weekly WA '!M803:M,MATCH(FALSE,'Saleyard Weekly WA '!M803:M="",0)))))</f>
        <v>517.27849150325585</v>
      </c>
      <c r="C799" s="66" cm="1">
        <f t="array" ref="C799">IF(AND('Saleyard Weekly WA '!O802="",'Saleyard Weekly WA '!O802=""),C798,IF('Saleyard Weekly WA '!O802&lt;&gt;"",'Saleyard Weekly WA '!O802,AVERAGE(C798,INDEX('Saleyard Weekly WA '!N803:M,MATCH(FALSE,'Saleyard Weekly WA '!N803:M="",0)))))</f>
        <v>536.32488792930235</v>
      </c>
      <c r="D799" s="66" cm="1">
        <f t="array" ref="D799">IF(AND('Saleyard Weekly WA '!P802="",'Saleyard Weekly WA '!P802=""),D798,IF('Saleyard Weekly WA '!P802&lt;&gt;"",'Saleyard Weekly WA '!P802,AVERAGE(D798,INDEX('Saleyard Weekly WA '!O803:M,MATCH(FALSE,'Saleyard Weekly WA '!O803:M="",0)))))</f>
        <v>540.97016088372084</v>
      </c>
      <c r="E799" s="66" cm="1">
        <f t="array" ref="E799">IF(AND('Saleyard Weekly WA '!Q802="",'Saleyard Weekly WA '!Q802=""),E798,IF('Saleyard Weekly WA '!Q802&lt;&gt;"",'Saleyard Weekly WA '!Q802,AVERAGE(E798,INDEX('Saleyard Weekly WA '!P803:M,MATCH(FALSE,'Saleyard Weekly WA '!P803:M="",0)))))</f>
        <v>538.69086166883721</v>
      </c>
      <c r="F799" s="66" cm="1">
        <f t="array" ref="F799">IF(AND('Saleyard Weekly WA '!R802="",'Saleyard Weekly WA '!R802=""),F798,IF('Saleyard Weekly WA '!R802&lt;&gt;"",'Saleyard Weekly WA '!R802,AVERAGE(F798,INDEX('Saleyard Weekly WA '!Q803:M,MATCH(FALSE,'Saleyard Weekly WA '!Q803:M="",0)))))</f>
        <v>499.38418534139532</v>
      </c>
      <c r="G799" s="66" cm="1">
        <f t="array" ref="G799">IF(AND('Saleyard Weekly WA '!S802="",'Saleyard Weekly WA '!S802=""),G798,IF('Saleyard Weekly WA '!S802&lt;&gt;"",'Saleyard Weekly WA '!S802,AVERAGE(G798,INDEX('Saleyard Weekly WA '!R803:M,MATCH(FALSE,'Saleyard Weekly WA '!R803:M="",0)))))</f>
        <v>350.43458636093027</v>
      </c>
    </row>
    <row r="800" spans="1:7" x14ac:dyDescent="0.25">
      <c r="A800" s="36">
        <f>'Saleyard Weekly WA '!C803</f>
        <v>42117</v>
      </c>
      <c r="B800" s="66" cm="1">
        <f t="array" ref="B800">IF(AND('Saleyard Weekly WA '!N803="",'Saleyard Weekly WA '!N803=""),B799,IF('Saleyard Weekly WA '!N803&lt;&gt;"",'Saleyard Weekly WA '!N803,AVERAGE(B799,INDEX('Saleyard Weekly WA '!M804:M,MATCH(FALSE,'Saleyard Weekly WA '!M804:M="",0)))))</f>
        <v>518.74621525953489</v>
      </c>
      <c r="C800" s="66" cm="1">
        <f t="array" ref="C800">IF(AND('Saleyard Weekly WA '!O803="",'Saleyard Weekly WA '!O803=""),C799,IF('Saleyard Weekly WA '!O803&lt;&gt;"",'Saleyard Weekly WA '!O803,AVERAGE(C799,INDEX('Saleyard Weekly WA '!N804:M,MATCH(FALSE,'Saleyard Weekly WA '!N804:M="",0)))))</f>
        <v>539.48738574697677</v>
      </c>
      <c r="D800" s="66" cm="1">
        <f t="array" ref="D800">IF(AND('Saleyard Weekly WA '!P803="",'Saleyard Weekly WA '!P803=""),D799,IF('Saleyard Weekly WA '!P803&lt;&gt;"",'Saleyard Weekly WA '!P803,AVERAGE(D799,INDEX('Saleyard Weekly WA '!O804:M,MATCH(FALSE,'Saleyard Weekly WA '!O804:M="",0)))))</f>
        <v>545.56968927813955</v>
      </c>
      <c r="E800" s="66" cm="1">
        <f t="array" ref="E800">IF(AND('Saleyard Weekly WA '!Q803="",'Saleyard Weekly WA '!Q803=""),E799,IF('Saleyard Weekly WA '!Q803&lt;&gt;"",'Saleyard Weekly WA '!Q803,AVERAGE(E799,INDEX('Saleyard Weekly WA '!P804:M,MATCH(FALSE,'Saleyard Weekly WA '!P804:M="",0)))))</f>
        <v>531.08611760558142</v>
      </c>
      <c r="F800" s="66" cm="1">
        <f t="array" ref="F800">IF(AND('Saleyard Weekly WA '!R803="",'Saleyard Weekly WA '!R803=""),F799,IF('Saleyard Weekly WA '!R803&lt;&gt;"",'Saleyard Weekly WA '!R803,AVERAGE(F799,INDEX('Saleyard Weekly WA '!Q804:M,MATCH(FALSE,'Saleyard Weekly WA '!Q804:M="",0)))))</f>
        <v>454.24096991069769</v>
      </c>
      <c r="G800" s="66" cm="1">
        <f t="array" ref="G800">IF(AND('Saleyard Weekly WA '!S803="",'Saleyard Weekly WA '!S803=""),G799,IF('Saleyard Weekly WA '!S803&lt;&gt;"",'Saleyard Weekly WA '!S803,AVERAGE(G799,INDEX('Saleyard Weekly WA '!R804:M,MATCH(FALSE,'Saleyard Weekly WA '!R804:M="",0)))))</f>
        <v>335.90885450604651</v>
      </c>
    </row>
    <row r="801" spans="1:7" x14ac:dyDescent="0.25">
      <c r="A801" s="36">
        <f>'Saleyard Weekly WA '!C804</f>
        <v>42124</v>
      </c>
      <c r="B801" s="66" cm="1">
        <f t="array" ref="B801">IF(AND('Saleyard Weekly WA '!N804="",'Saleyard Weekly WA '!N804=""),B800,IF('Saleyard Weekly WA '!N804&lt;&gt;"",'Saleyard Weekly WA '!N804,AVERAGE(B800,INDEX('Saleyard Weekly WA '!M805:M,MATCH(FALSE,'Saleyard Weekly WA '!M805:M="",0)))))</f>
        <v>533.10033926325582</v>
      </c>
      <c r="C801" s="66" cm="1">
        <f t="array" ref="C801">IF(AND('Saleyard Weekly WA '!O804="",'Saleyard Weekly WA '!O804=""),C800,IF('Saleyard Weekly WA '!O804&lt;&gt;"",'Saleyard Weekly WA '!O804,AVERAGE(C800,INDEX('Saleyard Weekly WA '!N805:M,MATCH(FALSE,'Saleyard Weekly WA '!N805:M="",0)))))</f>
        <v>570.74510530232567</v>
      </c>
      <c r="D801" s="66" cm="1">
        <f t="array" ref="D801">IF(AND('Saleyard Weekly WA '!P804="",'Saleyard Weekly WA '!P804=""),D800,IF('Saleyard Weekly WA '!P804&lt;&gt;"",'Saleyard Weekly WA '!P804,AVERAGE(D800,INDEX('Saleyard Weekly WA '!O805:M,MATCH(FALSE,'Saleyard Weekly WA '!O805:M="",0)))))</f>
        <v>534.86354606139537</v>
      </c>
      <c r="E801" s="66" cm="1">
        <f t="array" ref="E801">IF(AND('Saleyard Weekly WA '!Q804="",'Saleyard Weekly WA '!Q804=""),E800,IF('Saleyard Weekly WA '!Q804&lt;&gt;"",'Saleyard Weekly WA '!Q804,AVERAGE(E800,INDEX('Saleyard Weekly WA '!P805:M,MATCH(FALSE,'Saleyard Weekly WA '!P805:M="",0)))))</f>
        <v>504.74853662883726</v>
      </c>
      <c r="F801" s="66" cm="1">
        <f t="array" ref="F801">IF(AND('Saleyard Weekly WA '!R804="",'Saleyard Weekly WA '!R804=""),F800,IF('Saleyard Weekly WA '!R804&lt;&gt;"",'Saleyard Weekly WA '!R804,AVERAGE(F800,INDEX('Saleyard Weekly WA '!Q805:M,MATCH(FALSE,'Saleyard Weekly WA '!Q805:M="",0)))))</f>
        <v>452.91235092465115</v>
      </c>
      <c r="G801" s="66" cm="1">
        <f t="array" ref="G801">IF(AND('Saleyard Weekly WA '!S804="",'Saleyard Weekly WA '!S804=""),G800,IF('Saleyard Weekly WA '!S804&lt;&gt;"",'Saleyard Weekly WA '!S804,AVERAGE(G800,INDEX('Saleyard Weekly WA '!R805:M,MATCH(FALSE,'Saleyard Weekly WA '!R805:M="",0)))))</f>
        <v>336.57746707720929</v>
      </c>
    </row>
    <row r="802" spans="1:7" x14ac:dyDescent="0.25">
      <c r="A802" s="36">
        <f>'Saleyard Weekly WA '!C805</f>
        <v>42131</v>
      </c>
      <c r="B802" s="66" cm="1">
        <f t="array" ref="B802">IF(AND('Saleyard Weekly WA '!N805="",'Saleyard Weekly WA '!N805=""),B801,IF('Saleyard Weekly WA '!N805&lt;&gt;"",'Saleyard Weekly WA '!N805,AVERAGE(B801,INDEX('Saleyard Weekly WA '!M806:M,MATCH(FALSE,'Saleyard Weekly WA '!M806:M="",0)))))</f>
        <v>507.87455623813958</v>
      </c>
      <c r="C802" s="66" cm="1">
        <f t="array" ref="C802">IF(AND('Saleyard Weekly WA '!O805="",'Saleyard Weekly WA '!O805=""),C801,IF('Saleyard Weekly WA '!O805&lt;&gt;"",'Saleyard Weekly WA '!O805,AVERAGE(C801,INDEX('Saleyard Weekly WA '!N806:M,MATCH(FALSE,'Saleyard Weekly WA '!N806:M="",0)))))</f>
        <v>560.22843385674423</v>
      </c>
      <c r="D802" s="66" cm="1">
        <f t="array" ref="D802">IF(AND('Saleyard Weekly WA '!P805="",'Saleyard Weekly WA '!P805=""),D801,IF('Saleyard Weekly WA '!P805&lt;&gt;"",'Saleyard Weekly WA '!P805,AVERAGE(D801,INDEX('Saleyard Weekly WA '!O806:M,MATCH(FALSE,'Saleyard Weekly WA '!O806:M="",0)))))</f>
        <v>536.62171927255815</v>
      </c>
      <c r="E802" s="66" cm="1">
        <f t="array" ref="E802">IF(AND('Saleyard Weekly WA '!Q805="",'Saleyard Weekly WA '!Q805=""),E801,IF('Saleyard Weekly WA '!Q805&lt;&gt;"",'Saleyard Weekly WA '!Q805,AVERAGE(E801,INDEX('Saleyard Weekly WA '!P806:M,MATCH(FALSE,'Saleyard Weekly WA '!P806:M="",0)))))</f>
        <v>506.08886952</v>
      </c>
      <c r="F802" s="66" cm="1">
        <f t="array" ref="F802">IF(AND('Saleyard Weekly WA '!R805="",'Saleyard Weekly WA '!R805=""),F801,IF('Saleyard Weekly WA '!R805&lt;&gt;"",'Saleyard Weekly WA '!R805,AVERAGE(F801,INDEX('Saleyard Weekly WA '!Q806:M,MATCH(FALSE,'Saleyard Weekly WA '!Q806:M="",0)))))</f>
        <v>489.69456154232557</v>
      </c>
      <c r="G802" s="66" cm="1">
        <f t="array" ref="G802">IF(AND('Saleyard Weekly WA '!S805="",'Saleyard Weekly WA '!S805=""),G801,IF('Saleyard Weekly WA '!S805&lt;&gt;"",'Saleyard Weekly WA '!S805,AVERAGE(G801,INDEX('Saleyard Weekly WA '!R806:M,MATCH(FALSE,'Saleyard Weekly WA '!R806:M="",0)))))</f>
        <v>321.3799601544186</v>
      </c>
    </row>
    <row r="803" spans="1:7" x14ac:dyDescent="0.25">
      <c r="A803" s="36">
        <f>'Saleyard Weekly WA '!C806</f>
        <v>42138</v>
      </c>
      <c r="B803" s="66" cm="1">
        <f t="array" ref="B803">IF(AND('Saleyard Weekly WA '!N806="",'Saleyard Weekly WA '!N806=""),B802,IF('Saleyard Weekly WA '!N806&lt;&gt;"",'Saleyard Weekly WA '!N806,AVERAGE(B802,INDEX('Saleyard Weekly WA '!M807:M,MATCH(FALSE,'Saleyard Weekly WA '!M807:M="",0)))))</f>
        <v>503.82143986604655</v>
      </c>
      <c r="C803" s="66" cm="1">
        <f t="array" ref="C803">IF(AND('Saleyard Weekly WA '!O806="",'Saleyard Weekly WA '!O806=""),C802,IF('Saleyard Weekly WA '!O806&lt;&gt;"",'Saleyard Weekly WA '!O806,AVERAGE(C802,INDEX('Saleyard Weekly WA '!N807:M,MATCH(FALSE,'Saleyard Weekly WA '!N807:M="",0)))))</f>
        <v>550.16253306046519</v>
      </c>
      <c r="D803" s="66" cm="1">
        <f t="array" ref="D803">IF(AND('Saleyard Weekly WA '!P806="",'Saleyard Weekly WA '!P806=""),D802,IF('Saleyard Weekly WA '!P806&lt;&gt;"",'Saleyard Weekly WA '!P806,AVERAGE(D802,INDEX('Saleyard Weekly WA '!O807:M,MATCH(FALSE,'Saleyard Weekly WA '!O807:M="",0)))))</f>
        <v>541.62054132837216</v>
      </c>
      <c r="E803" s="66" cm="1">
        <f t="array" ref="E803">IF(AND('Saleyard Weekly WA '!Q806="",'Saleyard Weekly WA '!Q806=""),E802,IF('Saleyard Weekly WA '!Q806&lt;&gt;"",'Saleyard Weekly WA '!Q806,AVERAGE(E802,INDEX('Saleyard Weekly WA '!P807:M,MATCH(FALSE,'Saleyard Weekly WA '!P807:M="",0)))))</f>
        <v>506.01014417674418</v>
      </c>
      <c r="F803" s="66" cm="1">
        <f t="array" ref="F803">IF(AND('Saleyard Weekly WA '!R806="",'Saleyard Weekly WA '!R806=""),F802,IF('Saleyard Weekly WA '!R806&lt;&gt;"",'Saleyard Weekly WA '!R806,AVERAGE(F802,INDEX('Saleyard Weekly WA '!Q807:M,MATCH(FALSE,'Saleyard Weekly WA '!Q807:M="",0)))))</f>
        <v>516.88882488558147</v>
      </c>
      <c r="G803" s="66" cm="1">
        <f t="array" ref="G803">IF(AND('Saleyard Weekly WA '!S806="",'Saleyard Weekly WA '!S806=""),G802,IF('Saleyard Weekly WA '!S806&lt;&gt;"",'Saleyard Weekly WA '!S806,AVERAGE(G802,INDEX('Saleyard Weekly WA '!R807:M,MATCH(FALSE,'Saleyard Weekly WA '!R807:M="",0)))))</f>
        <v>301.07656037209301</v>
      </c>
    </row>
    <row r="804" spans="1:7" x14ac:dyDescent="0.25">
      <c r="A804" s="36">
        <f>'Saleyard Weekly WA '!C807</f>
        <v>42145</v>
      </c>
      <c r="B804" s="66" cm="1">
        <f t="array" ref="B804">IF(AND('Saleyard Weekly WA '!N807="",'Saleyard Weekly WA '!N807=""),B803,IF('Saleyard Weekly WA '!N807&lt;&gt;"",'Saleyard Weekly WA '!N807,AVERAGE(B803,INDEX('Saleyard Weekly WA '!M808:M,MATCH(FALSE,'Saleyard Weekly WA '!M808:M="",0)))))</f>
        <v>513.89068350511627</v>
      </c>
      <c r="C804" s="66" cm="1">
        <f t="array" ref="C804">IF(AND('Saleyard Weekly WA '!O807="",'Saleyard Weekly WA '!O807=""),C803,IF('Saleyard Weekly WA '!O807&lt;&gt;"",'Saleyard Weekly WA '!O807,AVERAGE(C803,INDEX('Saleyard Weekly WA '!N808:M,MATCH(FALSE,'Saleyard Weekly WA '!N808:M="",0)))))</f>
        <v>567.46406967813959</v>
      </c>
      <c r="D804" s="66" cm="1">
        <f t="array" ref="D804">IF(AND('Saleyard Weekly WA '!P807="",'Saleyard Weekly WA '!P807=""),D803,IF('Saleyard Weekly WA '!P807&lt;&gt;"",'Saleyard Weekly WA '!P807,AVERAGE(D803,INDEX('Saleyard Weekly WA '!O808:M,MATCH(FALSE,'Saleyard Weekly WA '!O808:M="",0)))))</f>
        <v>563.21365151069767</v>
      </c>
      <c r="E804" s="66" cm="1">
        <f t="array" ref="E804">IF(AND('Saleyard Weekly WA '!Q807="",'Saleyard Weekly WA '!Q807=""),E803,IF('Saleyard Weekly WA '!Q807&lt;&gt;"",'Saleyard Weekly WA '!Q807,AVERAGE(E803,INDEX('Saleyard Weekly WA '!P808:M,MATCH(FALSE,'Saleyard Weekly WA '!P808:M="",0)))))</f>
        <v>494.91631814883726</v>
      </c>
      <c r="F804" s="66" cm="1">
        <f t="array" ref="F804">IF(AND('Saleyard Weekly WA '!R807="",'Saleyard Weekly WA '!R807=""),F803,IF('Saleyard Weekly WA '!R807&lt;&gt;"",'Saleyard Weekly WA '!R807,AVERAGE(F803,INDEX('Saleyard Weekly WA '!Q808:M,MATCH(FALSE,'Saleyard Weekly WA '!Q808:M="",0)))))</f>
        <v>481.98583617488373</v>
      </c>
      <c r="G804" s="66" cm="1">
        <f t="array" ref="G804">IF(AND('Saleyard Weekly WA '!S807="",'Saleyard Weekly WA '!S807=""),G803,IF('Saleyard Weekly WA '!S807&lt;&gt;"",'Saleyard Weekly WA '!S807,AVERAGE(G803,INDEX('Saleyard Weekly WA '!R808:M,MATCH(FALSE,'Saleyard Weekly WA '!R808:M="",0)))))</f>
        <v>279.53890230511627</v>
      </c>
    </row>
    <row r="805" spans="1:7" x14ac:dyDescent="0.25">
      <c r="A805" s="36">
        <f>'Saleyard Weekly WA '!C808</f>
        <v>42152</v>
      </c>
      <c r="B805" s="66" cm="1">
        <f t="array" ref="B805">IF(AND('Saleyard Weekly WA '!N808="",'Saleyard Weekly WA '!N808=""),B804,IF('Saleyard Weekly WA '!N808&lt;&gt;"",'Saleyard Weekly WA '!N808,AVERAGE(B804,INDEX('Saleyard Weekly WA '!M809:M,MATCH(FALSE,'Saleyard Weekly WA '!M809:M="",0)))))</f>
        <v>488.10360132093024</v>
      </c>
      <c r="C805" s="66" cm="1">
        <f t="array" ref="C805">IF(AND('Saleyard Weekly WA '!O808="",'Saleyard Weekly WA '!O808=""),C804,IF('Saleyard Weekly WA '!O808&lt;&gt;"",'Saleyard Weekly WA '!O808,AVERAGE(C804,INDEX('Saleyard Weekly WA '!N809:M,MATCH(FALSE,'Saleyard Weekly WA '!N809:M="",0)))))</f>
        <v>588.28789018232555</v>
      </c>
      <c r="D805" s="66" cm="1">
        <f t="array" ref="D805">IF(AND('Saleyard Weekly WA '!P808="",'Saleyard Weekly WA '!P808=""),D804,IF('Saleyard Weekly WA '!P808&lt;&gt;"",'Saleyard Weekly WA '!P808,AVERAGE(D804,INDEX('Saleyard Weekly WA '!O809:M,MATCH(FALSE,'Saleyard Weekly WA '!O809:M="",0)))))</f>
        <v>562.24732948279063</v>
      </c>
      <c r="E805" s="66" cm="1">
        <f t="array" ref="E805">IF(AND('Saleyard Weekly WA '!Q808="",'Saleyard Weekly WA '!Q808=""),E804,IF('Saleyard Weekly WA '!Q808&lt;&gt;"",'Saleyard Weekly WA '!Q808,AVERAGE(E804,INDEX('Saleyard Weekly WA '!P809:M,MATCH(FALSE,'Saleyard Weekly WA '!P809:M="",0)))))</f>
        <v>549.37703585488373</v>
      </c>
      <c r="F805" s="66" cm="1">
        <f t="array" ref="F805">IF(AND('Saleyard Weekly WA '!R808="",'Saleyard Weekly WA '!R808=""),F804,IF('Saleyard Weekly WA '!R808&lt;&gt;"",'Saleyard Weekly WA '!R808,AVERAGE(F804,INDEX('Saleyard Weekly WA '!Q809:M,MATCH(FALSE,'Saleyard Weekly WA '!Q809:M="",0)))))</f>
        <v>550.75692571906973</v>
      </c>
      <c r="G805" s="66" cm="1">
        <f t="array" ref="G805">IF(AND('Saleyard Weekly WA '!S808="",'Saleyard Weekly WA '!S808=""),G804,IF('Saleyard Weekly WA '!S808&lt;&gt;"",'Saleyard Weekly WA '!S808,AVERAGE(G804,INDEX('Saleyard Weekly WA '!R809:M,MATCH(FALSE,'Saleyard Weekly WA '!R809:M="",0)))))</f>
        <v>293.1715648316279</v>
      </c>
    </row>
    <row r="806" spans="1:7" x14ac:dyDescent="0.25">
      <c r="A806" s="36">
        <f>'Saleyard Weekly WA '!C809</f>
        <v>42159</v>
      </c>
      <c r="B806" s="66" cm="1">
        <f t="array" ref="B806">IF(AND('Saleyard Weekly WA '!N809="",'Saleyard Weekly WA '!N809=""),B805,IF('Saleyard Weekly WA '!N809&lt;&gt;"",'Saleyard Weekly WA '!N809,AVERAGE(B805,INDEX('Saleyard Weekly WA '!M810:M,MATCH(FALSE,'Saleyard Weekly WA '!M810:M="",0)))))</f>
        <v>493.11528484093026</v>
      </c>
      <c r="C806" s="66" cm="1">
        <f t="array" ref="C806">IF(AND('Saleyard Weekly WA '!O809="",'Saleyard Weekly WA '!O809=""),C805,IF('Saleyard Weekly WA '!O809&lt;&gt;"",'Saleyard Weekly WA '!O809,AVERAGE(C805,INDEX('Saleyard Weekly WA '!N810:M,MATCH(FALSE,'Saleyard Weekly WA '!N810:M="",0)))))</f>
        <v>609.94587019348842</v>
      </c>
      <c r="D806" s="66" cm="1">
        <f t="array" ref="D806">IF(AND('Saleyard Weekly WA '!P809="",'Saleyard Weekly WA '!P809=""),D805,IF('Saleyard Weekly WA '!P809&lt;&gt;"",'Saleyard Weekly WA '!P809,AVERAGE(D805,INDEX('Saleyard Weekly WA '!O810:M,MATCH(FALSE,'Saleyard Weekly WA '!O810:M="",0)))))</f>
        <v>598.45794833488367</v>
      </c>
      <c r="E806" s="66" cm="1">
        <f t="array" ref="E806">IF(AND('Saleyard Weekly WA '!Q809="",'Saleyard Weekly WA '!Q809=""),E805,IF('Saleyard Weekly WA '!Q809&lt;&gt;"",'Saleyard Weekly WA '!Q809,AVERAGE(E805,INDEX('Saleyard Weekly WA '!P810:M,MATCH(FALSE,'Saleyard Weekly WA '!P810:M="",0)))))</f>
        <v>593.95030947162797</v>
      </c>
      <c r="F806" s="66" cm="1">
        <f t="array" ref="F806">IF(AND('Saleyard Weekly WA '!R809="",'Saleyard Weekly WA '!R809=""),F805,IF('Saleyard Weekly WA '!R809&lt;&gt;"",'Saleyard Weekly WA '!R809,AVERAGE(F805,INDEX('Saleyard Weekly WA '!Q810:M,MATCH(FALSE,'Saleyard Weekly WA '!Q810:M="",0)))))</f>
        <v>491.26211327627914</v>
      </c>
      <c r="G806" s="66" cm="1">
        <f t="array" ref="G806">IF(AND('Saleyard Weekly WA '!S809="",'Saleyard Weekly WA '!S809=""),G805,IF('Saleyard Weekly WA '!S809&lt;&gt;"",'Saleyard Weekly WA '!S809,AVERAGE(G805,INDEX('Saleyard Weekly WA '!R810:M,MATCH(FALSE,'Saleyard Weekly WA '!R810:M="",0)))))</f>
        <v>267.45808208372097</v>
      </c>
    </row>
    <row r="807" spans="1:7" x14ac:dyDescent="0.25">
      <c r="A807" s="36">
        <f>'Saleyard Weekly WA '!C810</f>
        <v>42166</v>
      </c>
      <c r="B807" s="66" cm="1">
        <f t="array" ref="B807">IF(AND('Saleyard Weekly WA '!N810="",'Saleyard Weekly WA '!N810=""),B806,IF('Saleyard Weekly WA '!N810&lt;&gt;"",'Saleyard Weekly WA '!N810,AVERAGE(B806,INDEX('Saleyard Weekly WA '!M811:M,MATCH(FALSE,'Saleyard Weekly WA '!M811:M="",0)))))</f>
        <v>504.02244841674417</v>
      </c>
      <c r="C807" s="66" cm="1">
        <f t="array" ref="C807">IF(AND('Saleyard Weekly WA '!O810="",'Saleyard Weekly WA '!O810=""),C806,IF('Saleyard Weekly WA '!O810&lt;&gt;"",'Saleyard Weekly WA '!O810,AVERAGE(C806,INDEX('Saleyard Weekly WA '!N811:M,MATCH(FALSE,'Saleyard Weekly WA '!N811:M="",0)))))</f>
        <v>547.79851199627899</v>
      </c>
      <c r="D807" s="66" cm="1">
        <f t="array" ref="D807">IF(AND('Saleyard Weekly WA '!P810="",'Saleyard Weekly WA '!P810=""),D806,IF('Saleyard Weekly WA '!P810&lt;&gt;"",'Saleyard Weekly WA '!P810,AVERAGE(D806,INDEX('Saleyard Weekly WA '!O811:M,MATCH(FALSE,'Saleyard Weekly WA '!O811:M="",0)))))</f>
        <v>548.71196472186045</v>
      </c>
      <c r="E807" s="66" cm="1">
        <f t="array" ref="E807">IF(AND('Saleyard Weekly WA '!Q810="",'Saleyard Weekly WA '!Q810=""),E806,IF('Saleyard Weekly WA '!Q810&lt;&gt;"",'Saleyard Weekly WA '!Q810,AVERAGE(E806,INDEX('Saleyard Weekly WA '!P811:M,MATCH(FALSE,'Saleyard Weekly WA '!P811:M="",0)))))</f>
        <v>539.20015031627906</v>
      </c>
      <c r="F807" s="66" cm="1">
        <f t="array" ref="F807">IF(AND('Saleyard Weekly WA '!R810="",'Saleyard Weekly WA '!R810=""),F806,IF('Saleyard Weekly WA '!R810&lt;&gt;"",'Saleyard Weekly WA '!R810,AVERAGE(F806,INDEX('Saleyard Weekly WA '!Q811:M,MATCH(FALSE,'Saleyard Weekly WA '!Q811:M="",0)))))</f>
        <v>470.19839710511627</v>
      </c>
      <c r="G807" s="66" cm="1">
        <f t="array" ref="G807">IF(AND('Saleyard Weekly WA '!S810="",'Saleyard Weekly WA '!S810=""),G806,IF('Saleyard Weekly WA '!S810&lt;&gt;"",'Saleyard Weekly WA '!S810,AVERAGE(G806,INDEX('Saleyard Weekly WA '!R811:M,MATCH(FALSE,'Saleyard Weekly WA '!R811:M="",0)))))</f>
        <v>287.83439319627905</v>
      </c>
    </row>
    <row r="808" spans="1:7" x14ac:dyDescent="0.25">
      <c r="A808" s="36">
        <f>'Saleyard Weekly WA '!C811</f>
        <v>42173</v>
      </c>
      <c r="B808" s="66" cm="1">
        <f t="array" ref="B808">IF(AND('Saleyard Weekly WA '!N811="",'Saleyard Weekly WA '!N811=""),B807,IF('Saleyard Weekly WA '!N811&lt;&gt;"",'Saleyard Weekly WA '!N811,AVERAGE(B807,INDEX('Saleyard Weekly WA '!M812:M,MATCH(FALSE,'Saleyard Weekly WA '!M812:M="",0)))))</f>
        <v>529.13798525953484</v>
      </c>
      <c r="C808" s="66" cm="1">
        <f t="array" ref="C808">IF(AND('Saleyard Weekly WA '!O811="",'Saleyard Weekly WA '!O811=""),C807,IF('Saleyard Weekly WA '!O811&lt;&gt;"",'Saleyard Weekly WA '!O811,AVERAGE(C807,INDEX('Saleyard Weekly WA '!N812:M,MATCH(FALSE,'Saleyard Weekly WA '!N812:M="",0)))))</f>
        <v>545.18267847069774</v>
      </c>
      <c r="D808" s="66" cm="1">
        <f t="array" ref="D808">IF(AND('Saleyard Weekly WA '!P811="",'Saleyard Weekly WA '!P811=""),D807,IF('Saleyard Weekly WA '!P811&lt;&gt;"",'Saleyard Weekly WA '!P811,AVERAGE(D807,INDEX('Saleyard Weekly WA '!O812:M,MATCH(FALSE,'Saleyard Weekly WA '!O812:M="",0)))))</f>
        <v>532.50709738418607</v>
      </c>
      <c r="E808" s="66" cm="1">
        <f t="array" ref="E808">IF(AND('Saleyard Weekly WA '!Q811="",'Saleyard Weekly WA '!Q811=""),E807,IF('Saleyard Weekly WA '!Q811&lt;&gt;"",'Saleyard Weekly WA '!Q811,AVERAGE(E807,INDEX('Saleyard Weekly WA '!P812:M,MATCH(FALSE,'Saleyard Weekly WA '!P812:M="",0)))))</f>
        <v>529.28159116651159</v>
      </c>
      <c r="F808" s="66" cm="1">
        <f t="array" ref="F808">IF(AND('Saleyard Weekly WA '!R811="",'Saleyard Weekly WA '!R811=""),F807,IF('Saleyard Weekly WA '!R811&lt;&gt;"",'Saleyard Weekly WA '!R811,AVERAGE(F807,INDEX('Saleyard Weekly WA '!Q812:M,MATCH(FALSE,'Saleyard Weekly WA '!Q812:M="",0)))))</f>
        <v>499.89319380837213</v>
      </c>
      <c r="G808" s="66" cm="1">
        <f t="array" ref="G808">IF(AND('Saleyard Weekly WA '!S811="",'Saleyard Weekly WA '!S811=""),G807,IF('Saleyard Weekly WA '!S811&lt;&gt;"",'Saleyard Weekly WA '!S811,AVERAGE(G807,INDEX('Saleyard Weekly WA '!R812:M,MATCH(FALSE,'Saleyard Weekly WA '!R812:M="",0)))))</f>
        <v>270.33848003906974</v>
      </c>
    </row>
    <row r="809" spans="1:7" x14ac:dyDescent="0.25">
      <c r="A809" s="36">
        <f>'Saleyard Weekly WA '!C812</f>
        <v>42180</v>
      </c>
      <c r="B809" s="66" cm="1">
        <f t="array" ref="B809">IF(AND('Saleyard Weekly WA '!N812="",'Saleyard Weekly WA '!N812=""),B808,IF('Saleyard Weekly WA '!N812&lt;&gt;"",'Saleyard Weekly WA '!N812,AVERAGE(B808,INDEX('Saleyard Weekly WA '!M813:M,MATCH(FALSE,'Saleyard Weekly WA '!M813:M="",0)))))</f>
        <v>479.8348113060465</v>
      </c>
      <c r="C809" s="66" cm="1">
        <f t="array" ref="C809">IF(AND('Saleyard Weekly WA '!O812="",'Saleyard Weekly WA '!O812=""),C808,IF('Saleyard Weekly WA '!O812&lt;&gt;"",'Saleyard Weekly WA '!O812,AVERAGE(C808,INDEX('Saleyard Weekly WA '!N813:M,MATCH(FALSE,'Saleyard Weekly WA '!N813:M="",0)))))</f>
        <v>533.93480686139537</v>
      </c>
      <c r="D809" s="66" cm="1">
        <f t="array" ref="D809">IF(AND('Saleyard Weekly WA '!P812="",'Saleyard Weekly WA '!P812=""),D808,IF('Saleyard Weekly WA '!P812&lt;&gt;"",'Saleyard Weekly WA '!P812,AVERAGE(D808,INDEX('Saleyard Weekly WA '!O813:M,MATCH(FALSE,'Saleyard Weekly WA '!O813:M="",0)))))</f>
        <v>568.21149347162793</v>
      </c>
      <c r="E809" s="66" cm="1">
        <f t="array" ref="E809">IF(AND('Saleyard Weekly WA '!Q812="",'Saleyard Weekly WA '!Q812=""),E808,IF('Saleyard Weekly WA '!Q812&lt;&gt;"",'Saleyard Weekly WA '!Q812,AVERAGE(E808,INDEX('Saleyard Weekly WA '!P813:M,MATCH(FALSE,'Saleyard Weekly WA '!P813:M="",0)))))</f>
        <v>507.54527441488375</v>
      </c>
      <c r="F809" s="66" cm="1">
        <f t="array" ref="F809">IF(AND('Saleyard Weekly WA '!R812="",'Saleyard Weekly WA '!R812=""),F808,IF('Saleyard Weekly WA '!R812&lt;&gt;"",'Saleyard Weekly WA '!R812,AVERAGE(F808,INDEX('Saleyard Weekly WA '!Q813:M,MATCH(FALSE,'Saleyard Weekly WA '!Q813:M="",0)))))</f>
        <v>455.7066121730233</v>
      </c>
      <c r="G809" s="66" cm="1">
        <f t="array" ref="G809">IF(AND('Saleyard Weekly WA '!S812="",'Saleyard Weekly WA '!S812=""),G808,IF('Saleyard Weekly WA '!S812&lt;&gt;"",'Saleyard Weekly WA '!S812,AVERAGE(G808,INDEX('Saleyard Weekly WA '!R813:M,MATCH(FALSE,'Saleyard Weekly WA '!R813:M="",0)))))</f>
        <v>278.41827383813956</v>
      </c>
    </row>
    <row r="810" spans="1:7" x14ac:dyDescent="0.25">
      <c r="A810" s="36">
        <f>'Saleyard Weekly WA '!C813</f>
        <v>42187</v>
      </c>
      <c r="B810" s="66" cm="1">
        <f t="array" ref="B810">IF(AND('Saleyard Weekly WA '!N813="",'Saleyard Weekly WA '!N813=""),B809,IF('Saleyard Weekly WA '!N813&lt;&gt;"",'Saleyard Weekly WA '!N813,AVERAGE(B809,INDEX('Saleyard Weekly WA '!M814:M,MATCH(FALSE,'Saleyard Weekly WA '!M814:M="",0)))))</f>
        <v>513.00817722777776</v>
      </c>
      <c r="C810" s="66" cm="1">
        <f t="array" ref="C810">IF(AND('Saleyard Weekly WA '!O813="",'Saleyard Weekly WA '!O813=""),C809,IF('Saleyard Weekly WA '!O813&lt;&gt;"",'Saleyard Weekly WA '!O813,AVERAGE(C809,INDEX('Saleyard Weekly WA '!N814:M,MATCH(FALSE,'Saleyard Weekly WA '!N814:M="",0)))))</f>
        <v>518.67038294259248</v>
      </c>
      <c r="D810" s="66" cm="1">
        <f t="array" ref="D810">IF(AND('Saleyard Weekly WA '!P813="",'Saleyard Weekly WA '!P813=""),D809,IF('Saleyard Weekly WA '!P813&lt;&gt;"",'Saleyard Weekly WA '!P813,AVERAGE(D809,INDEX('Saleyard Weekly WA '!O814:M,MATCH(FALSE,'Saleyard Weekly WA '!O814:M="",0)))))</f>
        <v>520.40226233333328</v>
      </c>
      <c r="E810" s="66" cm="1">
        <f t="array" ref="E810">IF(AND('Saleyard Weekly WA '!Q813="",'Saleyard Weekly WA '!Q813=""),E809,IF('Saleyard Weekly WA '!Q813&lt;&gt;"",'Saleyard Weekly WA '!Q813,AVERAGE(E809,INDEX('Saleyard Weekly WA '!P814:M,MATCH(FALSE,'Saleyard Weekly WA '!P814:M="",0)))))</f>
        <v>504.16030536111106</v>
      </c>
      <c r="F810" s="66" cm="1">
        <f t="array" ref="F810">IF(AND('Saleyard Weekly WA '!R813="",'Saleyard Weekly WA '!R813=""),F809,IF('Saleyard Weekly WA '!R813&lt;&gt;"",'Saleyard Weekly WA '!R813,AVERAGE(F809,INDEX('Saleyard Weekly WA '!Q814:M,MATCH(FALSE,'Saleyard Weekly WA '!Q814:M="",0)))))</f>
        <v>500.55098764444438</v>
      </c>
      <c r="G810" s="66" cm="1">
        <f t="array" ref="G810">IF(AND('Saleyard Weekly WA '!S813="",'Saleyard Weekly WA '!S813=""),G809,IF('Saleyard Weekly WA '!S813&lt;&gt;"",'Saleyard Weekly WA '!S813,AVERAGE(G809,INDEX('Saleyard Weekly WA '!R814:M,MATCH(FALSE,'Saleyard Weekly WA '!R814:M="",0)))))</f>
        <v>255.29918706296294</v>
      </c>
    </row>
    <row r="811" spans="1:7" x14ac:dyDescent="0.25">
      <c r="A811" s="36">
        <f>'Saleyard Weekly WA '!C814</f>
        <v>42194</v>
      </c>
      <c r="B811" s="66" cm="1">
        <f t="array" ref="B811">IF(AND('Saleyard Weekly WA '!N814="",'Saleyard Weekly WA '!N814=""),B810,IF('Saleyard Weekly WA '!N814&lt;&gt;"",'Saleyard Weekly WA '!N814,AVERAGE(B810,INDEX('Saleyard Weekly WA '!M815:M,MATCH(FALSE,'Saleyard Weekly WA '!M815:M="",0)))))</f>
        <v>519.40962999999999</v>
      </c>
      <c r="C811" s="66" cm="1">
        <f t="array" ref="C811">IF(AND('Saleyard Weekly WA '!O814="",'Saleyard Weekly WA '!O814=""),C810,IF('Saleyard Weekly WA '!O814&lt;&gt;"",'Saleyard Weekly WA '!O814,AVERAGE(C810,INDEX('Saleyard Weekly WA '!N815:M,MATCH(FALSE,'Saleyard Weekly WA '!N815:M="",0)))))</f>
        <v>530.93341950555555</v>
      </c>
      <c r="D811" s="66" cm="1">
        <f t="array" ref="D811">IF(AND('Saleyard Weekly WA '!P814="",'Saleyard Weekly WA '!P814=""),D810,IF('Saleyard Weekly WA '!P814&lt;&gt;"",'Saleyard Weekly WA '!P814,AVERAGE(D810,INDEX('Saleyard Weekly WA '!O815:M,MATCH(FALSE,'Saleyard Weekly WA '!O815:M="",0)))))</f>
        <v>515.30465646111111</v>
      </c>
      <c r="E811" s="66" cm="1">
        <f t="array" ref="E811">IF(AND('Saleyard Weekly WA '!Q814="",'Saleyard Weekly WA '!Q814=""),E810,IF('Saleyard Weekly WA '!Q814&lt;&gt;"",'Saleyard Weekly WA '!Q814,AVERAGE(E810,INDEX('Saleyard Weekly WA '!P815:M,MATCH(FALSE,'Saleyard Weekly WA '!P815:M="",0)))))</f>
        <v>511.72256566481474</v>
      </c>
      <c r="F811" s="66" cm="1">
        <f t="array" ref="F811">IF(AND('Saleyard Weekly WA '!R814="",'Saleyard Weekly WA '!R814=""),F810,IF('Saleyard Weekly WA '!R814&lt;&gt;"",'Saleyard Weekly WA '!R814,AVERAGE(F810,INDEX('Saleyard Weekly WA '!Q815:M,MATCH(FALSE,'Saleyard Weekly WA '!Q815:M="",0)))))</f>
        <v>521.63530599074068</v>
      </c>
      <c r="G811" s="66" cm="1">
        <f t="array" ref="G811">IF(AND('Saleyard Weekly WA '!S814="",'Saleyard Weekly WA '!S814=""),G810,IF('Saleyard Weekly WA '!S814&lt;&gt;"",'Saleyard Weekly WA '!S814,AVERAGE(G810,INDEX('Saleyard Weekly WA '!R815:M,MATCH(FALSE,'Saleyard Weekly WA '!R815:M="",0)))))</f>
        <v>359.66429179444441</v>
      </c>
    </row>
    <row r="812" spans="1:7" x14ac:dyDescent="0.25">
      <c r="A812" s="36">
        <f>'Saleyard Weekly WA '!C815</f>
        <v>42201</v>
      </c>
      <c r="B812" s="66" cm="1">
        <f t="array" ref="B812">IF(AND('Saleyard Weekly WA '!N815="",'Saleyard Weekly WA '!N815=""),B811,IF('Saleyard Weekly WA '!N815&lt;&gt;"",'Saleyard Weekly WA '!N815,AVERAGE(B811,INDEX('Saleyard Weekly WA '!M816:M,MATCH(FALSE,'Saleyard Weekly WA '!M816:M="",0)))))</f>
        <v>480.81476034444438</v>
      </c>
      <c r="C812" s="66" cm="1">
        <f t="array" ref="C812">IF(AND('Saleyard Weekly WA '!O815="",'Saleyard Weekly WA '!O815=""),C811,IF('Saleyard Weekly WA '!O815&lt;&gt;"",'Saleyard Weekly WA '!O815,AVERAGE(C811,INDEX('Saleyard Weekly WA '!N816:M,MATCH(FALSE,'Saleyard Weekly WA '!N816:M="",0)))))</f>
        <v>485.92661384259259</v>
      </c>
      <c r="D812" s="66" cm="1">
        <f t="array" ref="D812">IF(AND('Saleyard Weekly WA '!P815="",'Saleyard Weekly WA '!P815=""),D811,IF('Saleyard Weekly WA '!P815&lt;&gt;"",'Saleyard Weekly WA '!P815,AVERAGE(D811,INDEX('Saleyard Weekly WA '!O816:M,MATCH(FALSE,'Saleyard Weekly WA '!O816:M="",0)))))</f>
        <v>477.20299037777778</v>
      </c>
      <c r="E812" s="66" cm="1">
        <f t="array" ref="E812">IF(AND('Saleyard Weekly WA '!Q815="",'Saleyard Weekly WA '!Q815=""),E811,IF('Saleyard Weekly WA '!Q815&lt;&gt;"",'Saleyard Weekly WA '!Q815,AVERAGE(E811,INDEX('Saleyard Weekly WA '!P816:M,MATCH(FALSE,'Saleyard Weekly WA '!P816:M="",0)))))</f>
        <v>454.16024855000001</v>
      </c>
      <c r="F812" s="66" cm="1">
        <f t="array" ref="F812">IF(AND('Saleyard Weekly WA '!R815="",'Saleyard Weekly WA '!R815=""),F811,IF('Saleyard Weekly WA '!R815&lt;&gt;"",'Saleyard Weekly WA '!R815,AVERAGE(F811,INDEX('Saleyard Weekly WA '!Q816:M,MATCH(FALSE,'Saleyard Weekly WA '!Q816:M="",0)))))</f>
        <v>483.16400943333326</v>
      </c>
      <c r="G812" s="66" cm="1">
        <f t="array" ref="G812">IF(AND('Saleyard Weekly WA '!S815="",'Saleyard Weekly WA '!S815=""),G811,IF('Saleyard Weekly WA '!S815&lt;&gt;"",'Saleyard Weekly WA '!S815,AVERAGE(G811,INDEX('Saleyard Weekly WA '!R816:M,MATCH(FALSE,'Saleyard Weekly WA '!R816:M="",0)))))</f>
        <v>332.28073195185181</v>
      </c>
    </row>
    <row r="813" spans="1:7" x14ac:dyDescent="0.25">
      <c r="A813" s="36">
        <f>'Saleyard Weekly WA '!C816</f>
        <v>42208</v>
      </c>
      <c r="B813" s="66" cm="1">
        <f t="array" ref="B813">IF(AND('Saleyard Weekly WA '!N816="",'Saleyard Weekly WA '!N816=""),B812,IF('Saleyard Weekly WA '!N816&lt;&gt;"",'Saleyard Weekly WA '!N816,AVERAGE(B812,INDEX('Saleyard Weekly WA '!M817:M,MATCH(FALSE,'Saleyard Weekly WA '!M817:M="",0)))))</f>
        <v>485.79156271851849</v>
      </c>
      <c r="C813" s="66" cm="1">
        <f t="array" ref="C813">IF(AND('Saleyard Weekly WA '!O816="",'Saleyard Weekly WA '!O816=""),C812,IF('Saleyard Weekly WA '!O816&lt;&gt;"",'Saleyard Weekly WA '!O816,AVERAGE(C812,INDEX('Saleyard Weekly WA '!N817:M,MATCH(FALSE,'Saleyard Weekly WA '!N817:M="",0)))))</f>
        <v>485.70237134074068</v>
      </c>
      <c r="D813" s="66" cm="1">
        <f t="array" ref="D813">IF(AND('Saleyard Weekly WA '!P816="",'Saleyard Weekly WA '!P816=""),D812,IF('Saleyard Weekly WA '!P816&lt;&gt;"",'Saleyard Weekly WA '!P816,AVERAGE(D812,INDEX('Saleyard Weekly WA '!O817:M,MATCH(FALSE,'Saleyard Weekly WA '!O817:M="",0)))))</f>
        <v>479.61586333333327</v>
      </c>
      <c r="E813" s="66" cm="1">
        <f t="array" ref="E813">IF(AND('Saleyard Weekly WA '!Q816="",'Saleyard Weekly WA '!Q816=""),E812,IF('Saleyard Weekly WA '!Q816&lt;&gt;"",'Saleyard Weekly WA '!Q816,AVERAGE(E812,INDEX('Saleyard Weekly WA '!P817:M,MATCH(FALSE,'Saleyard Weekly WA '!P817:M="",0)))))</f>
        <v>338.13140509999999</v>
      </c>
      <c r="F813" s="66" cm="1">
        <f t="array" ref="F813">IF(AND('Saleyard Weekly WA '!R816="",'Saleyard Weekly WA '!R816=""),F812,IF('Saleyard Weekly WA '!R816&lt;&gt;"",'Saleyard Weekly WA '!R816,AVERAGE(F812,INDEX('Saleyard Weekly WA '!Q817:M,MATCH(FALSE,'Saleyard Weekly WA '!Q817:M="",0)))))</f>
        <v>396.25004210740741</v>
      </c>
      <c r="G813" s="66" cm="1">
        <f t="array" ref="G813">IF(AND('Saleyard Weekly WA '!S816="",'Saleyard Weekly WA '!S816=""),G812,IF('Saleyard Weekly WA '!S816&lt;&gt;"",'Saleyard Weekly WA '!S816,AVERAGE(G812,INDEX('Saleyard Weekly WA '!R817:M,MATCH(FALSE,'Saleyard Weekly WA '!R817:M="",0)))))</f>
        <v>342.34639116851849</v>
      </c>
    </row>
    <row r="814" spans="1:7" x14ac:dyDescent="0.25">
      <c r="A814" s="36">
        <f>'Saleyard Weekly WA '!C817</f>
        <v>42215</v>
      </c>
      <c r="B814" s="66" cm="1">
        <f t="array" ref="B814">IF(AND('Saleyard Weekly WA '!N817="",'Saleyard Weekly WA '!N817=""),B813,IF('Saleyard Weekly WA '!N817&lt;&gt;"",'Saleyard Weekly WA '!N817,AVERAGE(B813,INDEX('Saleyard Weekly WA '!M818:M,MATCH(FALSE,'Saleyard Weekly WA '!M818:M="",0)))))</f>
        <v>518.29086546666656</v>
      </c>
      <c r="C814" s="66" cm="1">
        <f t="array" ref="C814">IF(AND('Saleyard Weekly WA '!O817="",'Saleyard Weekly WA '!O817=""),C813,IF('Saleyard Weekly WA '!O817&lt;&gt;"",'Saleyard Weekly WA '!O817,AVERAGE(C813,INDEX('Saleyard Weekly WA '!N818:M,MATCH(FALSE,'Saleyard Weekly WA '!N818:M="",0)))))</f>
        <v>533.13833204444438</v>
      </c>
      <c r="D814" s="66" cm="1">
        <f t="array" ref="D814">IF(AND('Saleyard Weekly WA '!P817="",'Saleyard Weekly WA '!P817=""),D813,IF('Saleyard Weekly WA '!P817&lt;&gt;"",'Saleyard Weekly WA '!P817,AVERAGE(D813,INDEX('Saleyard Weekly WA '!O818:M,MATCH(FALSE,'Saleyard Weekly WA '!O818:M="",0)))))</f>
        <v>527.27751438148141</v>
      </c>
      <c r="E814" s="66" cm="1">
        <f t="array" ref="E814">IF(AND('Saleyard Weekly WA '!Q817="",'Saleyard Weekly WA '!Q817=""),E813,IF('Saleyard Weekly WA '!Q817&lt;&gt;"",'Saleyard Weekly WA '!Q817,AVERAGE(E813,INDEX('Saleyard Weekly WA '!P818:M,MATCH(FALSE,'Saleyard Weekly WA '!P818:M="",0)))))</f>
        <v>495.06215012777773</v>
      </c>
      <c r="F814" s="66" cm="1">
        <f t="array" ref="F814">IF(AND('Saleyard Weekly WA '!R817="",'Saleyard Weekly WA '!R817=""),F813,IF('Saleyard Weekly WA '!R817&lt;&gt;"",'Saleyard Weekly WA '!R817,AVERAGE(F813,INDEX('Saleyard Weekly WA '!Q818:M,MATCH(FALSE,'Saleyard Weekly WA '!Q818:M="",0)))))</f>
        <v>532.99044373888887</v>
      </c>
      <c r="G814" s="66" cm="1">
        <f t="array" ref="G814">IF(AND('Saleyard Weekly WA '!S817="",'Saleyard Weekly WA '!S817=""),G813,IF('Saleyard Weekly WA '!S817&lt;&gt;"",'Saleyard Weekly WA '!S817,AVERAGE(G813,INDEX('Saleyard Weekly WA '!R818:M,MATCH(FALSE,'Saleyard Weekly WA '!R818:M="",0)))))</f>
        <v>319.22906033703697</v>
      </c>
    </row>
    <row r="815" spans="1:7" x14ac:dyDescent="0.25">
      <c r="A815" s="36">
        <f>'Saleyard Weekly WA '!C818</f>
        <v>42222</v>
      </c>
      <c r="B815" s="66" cm="1">
        <f t="array" ref="B815">IF(AND('Saleyard Weekly WA '!N818="",'Saleyard Weekly WA '!N818=""),B814,IF('Saleyard Weekly WA '!N818&lt;&gt;"",'Saleyard Weekly WA '!N818,AVERAGE(B814,INDEX('Saleyard Weekly WA '!M819:M,MATCH(FALSE,'Saleyard Weekly WA '!M819:M="",0)))))</f>
        <v>518.54277511851853</v>
      </c>
      <c r="C815" s="66" cm="1">
        <f t="array" ref="C815">IF(AND('Saleyard Weekly WA '!O818="",'Saleyard Weekly WA '!O818=""),C814,IF('Saleyard Weekly WA '!O818&lt;&gt;"",'Saleyard Weekly WA '!O818,AVERAGE(C814,INDEX('Saleyard Weekly WA '!N819:M,MATCH(FALSE,'Saleyard Weekly WA '!N819:M="",0)))))</f>
        <v>538.81979459999991</v>
      </c>
      <c r="D815" s="66" cm="1">
        <f t="array" ref="D815">IF(AND('Saleyard Weekly WA '!P818="",'Saleyard Weekly WA '!P818=""),D814,IF('Saleyard Weekly WA '!P818&lt;&gt;"",'Saleyard Weekly WA '!P818,AVERAGE(D814,INDEX('Saleyard Weekly WA '!O819:M,MATCH(FALSE,'Saleyard Weekly WA '!O819:M="",0)))))</f>
        <v>565.73922525925923</v>
      </c>
      <c r="E815" s="66" cm="1">
        <f t="array" ref="E815">IF(AND('Saleyard Weekly WA '!Q818="",'Saleyard Weekly WA '!Q818=""),E814,IF('Saleyard Weekly WA '!Q818&lt;&gt;"",'Saleyard Weekly WA '!Q818,AVERAGE(E814,INDEX('Saleyard Weekly WA '!P819:M,MATCH(FALSE,'Saleyard Weekly WA '!P819:M="",0)))))</f>
        <v>520.02824665925925</v>
      </c>
      <c r="F815" s="66" cm="1">
        <f t="array" ref="F815">IF(AND('Saleyard Weekly WA '!R818="",'Saleyard Weekly WA '!R818=""),F814,IF('Saleyard Weekly WA '!R818&lt;&gt;"",'Saleyard Weekly WA '!R818,AVERAGE(F814,INDEX('Saleyard Weekly WA '!Q819:M,MATCH(FALSE,'Saleyard Weekly WA '!Q819:M="",0)))))</f>
        <v>488.21753891666657</v>
      </c>
      <c r="G815" s="66" cm="1">
        <f t="array" ref="G815">IF(AND('Saleyard Weekly WA '!S818="",'Saleyard Weekly WA '!S818=""),G814,IF('Saleyard Weekly WA '!S818&lt;&gt;"",'Saleyard Weekly WA '!S818,AVERAGE(G814,INDEX('Saleyard Weekly WA '!R819:M,MATCH(FALSE,'Saleyard Weekly WA '!R819:M="",0)))))</f>
        <v>298.08802823333332</v>
      </c>
    </row>
    <row r="816" spans="1:7" x14ac:dyDescent="0.25">
      <c r="A816" s="36">
        <f>'Saleyard Weekly WA '!C819</f>
        <v>42229</v>
      </c>
      <c r="B816" s="66" cm="1">
        <f t="array" ref="B816">IF(AND('Saleyard Weekly WA '!N819="",'Saleyard Weekly WA '!N819=""),B815,IF('Saleyard Weekly WA '!N819&lt;&gt;"",'Saleyard Weekly WA '!N819,AVERAGE(B815,INDEX('Saleyard Weekly WA '!M820:M,MATCH(FALSE,'Saleyard Weekly WA '!M820:M="",0)))))</f>
        <v>499.45135279814809</v>
      </c>
      <c r="C816" s="66" cm="1">
        <f t="array" ref="C816">IF(AND('Saleyard Weekly WA '!O819="",'Saleyard Weekly WA '!O819=""),C815,IF('Saleyard Weekly WA '!O819&lt;&gt;"",'Saleyard Weekly WA '!O819,AVERAGE(C815,INDEX('Saleyard Weekly WA '!N820:M,MATCH(FALSE,'Saleyard Weekly WA '!N820:M="",0)))))</f>
        <v>530.25839254814809</v>
      </c>
      <c r="D816" s="66" cm="1">
        <f t="array" ref="D816">IF(AND('Saleyard Weekly WA '!P819="",'Saleyard Weekly WA '!P819=""),D815,IF('Saleyard Weekly WA '!P819&lt;&gt;"",'Saleyard Weekly WA '!P819,AVERAGE(D815,INDEX('Saleyard Weekly WA '!O820:M,MATCH(FALSE,'Saleyard Weekly WA '!O820:M="",0)))))</f>
        <v>532.23091619999991</v>
      </c>
      <c r="E816" s="66" cm="1">
        <f t="array" ref="E816">IF(AND('Saleyard Weekly WA '!Q819="",'Saleyard Weekly WA '!Q819=""),E815,IF('Saleyard Weekly WA '!Q819&lt;&gt;"",'Saleyard Weekly WA '!Q819,AVERAGE(E815,INDEX('Saleyard Weekly WA '!P820:M,MATCH(FALSE,'Saleyard Weekly WA '!P820:M="",0)))))</f>
        <v>525.16176650740738</v>
      </c>
      <c r="F816" s="66" cm="1">
        <f t="array" ref="F816">IF(AND('Saleyard Weekly WA '!R819="",'Saleyard Weekly WA '!R819=""),F815,IF('Saleyard Weekly WA '!R819&lt;&gt;"",'Saleyard Weekly WA '!R819,AVERAGE(F815,INDEX('Saleyard Weekly WA '!Q820:M,MATCH(FALSE,'Saleyard Weekly WA '!Q820:M="",0)))))</f>
        <v>488.69342500925922</v>
      </c>
      <c r="G816" s="66" cm="1">
        <f t="array" ref="G816">IF(AND('Saleyard Weekly WA '!S819="",'Saleyard Weekly WA '!S819=""),G815,IF('Saleyard Weekly WA '!S819&lt;&gt;"",'Saleyard Weekly WA '!S819,AVERAGE(G815,INDEX('Saleyard Weekly WA '!R820:M,MATCH(FALSE,'Saleyard Weekly WA '!R820:M="",0)))))</f>
        <v>309.95326176296294</v>
      </c>
    </row>
    <row r="817" spans="1:7" x14ac:dyDescent="0.25">
      <c r="A817" s="36">
        <f>'Saleyard Weekly WA '!C820</f>
        <v>42236</v>
      </c>
      <c r="B817" s="66" cm="1">
        <f t="array" ref="B817">IF(AND('Saleyard Weekly WA '!N820="",'Saleyard Weekly WA '!N820=""),B816,IF('Saleyard Weekly WA '!N820&lt;&gt;"",'Saleyard Weekly WA '!N820,AVERAGE(B816,INDEX('Saleyard Weekly WA '!M821:M,MATCH(FALSE,'Saleyard Weekly WA '!M821:M="",0)))))</f>
        <v>511.89305954814813</v>
      </c>
      <c r="C817" s="66" cm="1">
        <f t="array" ref="C817">IF(AND('Saleyard Weekly WA '!O820="",'Saleyard Weekly WA '!O820=""),C816,IF('Saleyard Weekly WA '!O820&lt;&gt;"",'Saleyard Weekly WA '!O820,AVERAGE(C816,INDEX('Saleyard Weekly WA '!N821:M,MATCH(FALSE,'Saleyard Weekly WA '!N821:M="",0)))))</f>
        <v>541.77107480370364</v>
      </c>
      <c r="D817" s="66" cm="1">
        <f t="array" ref="D817">IF(AND('Saleyard Weekly WA '!P820="",'Saleyard Weekly WA '!P820=""),D816,IF('Saleyard Weekly WA '!P820&lt;&gt;"",'Saleyard Weekly WA '!P820,AVERAGE(D816,INDEX('Saleyard Weekly WA '!O821:M,MATCH(FALSE,'Saleyard Weekly WA '!O821:M="",0)))))</f>
        <v>550.60422141666663</v>
      </c>
      <c r="E817" s="66" cm="1">
        <f t="array" ref="E817">IF(AND('Saleyard Weekly WA '!Q820="",'Saleyard Weekly WA '!Q820=""),E816,IF('Saleyard Weekly WA '!Q820&lt;&gt;"",'Saleyard Weekly WA '!Q820,AVERAGE(E816,INDEX('Saleyard Weekly WA '!P821:M,MATCH(FALSE,'Saleyard Weekly WA '!P821:M="",0)))))</f>
        <v>510.48465169999997</v>
      </c>
      <c r="F817" s="66" cm="1">
        <f t="array" ref="F817">IF(AND('Saleyard Weekly WA '!R820="",'Saleyard Weekly WA '!R820=""),F816,IF('Saleyard Weekly WA '!R820&lt;&gt;"",'Saleyard Weekly WA '!R820,AVERAGE(F816,INDEX('Saleyard Weekly WA '!Q821:M,MATCH(FALSE,'Saleyard Weekly WA '!Q821:M="",0)))))</f>
        <v>518.8428151185185</v>
      </c>
      <c r="G817" s="66" cm="1">
        <f t="array" ref="G817">IF(AND('Saleyard Weekly WA '!S820="",'Saleyard Weekly WA '!S820=""),G816,IF('Saleyard Weekly WA '!S820&lt;&gt;"",'Saleyard Weekly WA '!S820,AVERAGE(G816,INDEX('Saleyard Weekly WA '!R821:M,MATCH(FALSE,'Saleyard Weekly WA '!R821:M="",0)))))</f>
        <v>329.51752382962962</v>
      </c>
    </row>
    <row r="818" spans="1:7" x14ac:dyDescent="0.25">
      <c r="A818" s="36">
        <f>'Saleyard Weekly WA '!C821</f>
        <v>42243</v>
      </c>
      <c r="B818" s="66" cm="1">
        <f t="array" ref="B818">IF(AND('Saleyard Weekly WA '!N821="",'Saleyard Weekly WA '!N821=""),B817,IF('Saleyard Weekly WA '!N821&lt;&gt;"",'Saleyard Weekly WA '!N821,AVERAGE(B817,INDEX('Saleyard Weekly WA '!M822:M,MATCH(FALSE,'Saleyard Weekly WA '!M822:M="",0)))))</f>
        <v>540.35906070555552</v>
      </c>
      <c r="C818" s="66" cm="1">
        <f t="array" ref="C818">IF(AND('Saleyard Weekly WA '!O821="",'Saleyard Weekly WA '!O821=""),C817,IF('Saleyard Weekly WA '!O821&lt;&gt;"",'Saleyard Weekly WA '!O821,AVERAGE(C817,INDEX('Saleyard Weekly WA '!N822:M,MATCH(FALSE,'Saleyard Weekly WA '!N822:M="",0)))))</f>
        <v>564.56718439259248</v>
      </c>
      <c r="D818" s="66" cm="1">
        <f t="array" ref="D818">IF(AND('Saleyard Weekly WA '!P821="",'Saleyard Weekly WA '!P821=""),D817,IF('Saleyard Weekly WA '!P821&lt;&gt;"",'Saleyard Weekly WA '!P821,AVERAGE(D817,INDEX('Saleyard Weekly WA '!O822:M,MATCH(FALSE,'Saleyard Weekly WA '!O822:M="",0)))))</f>
        <v>545.15323616851845</v>
      </c>
      <c r="E818" s="66" cm="1">
        <f t="array" ref="E818">IF(AND('Saleyard Weekly WA '!Q821="",'Saleyard Weekly WA '!Q821=""),E817,IF('Saleyard Weekly WA '!Q821&lt;&gt;"",'Saleyard Weekly WA '!Q821,AVERAGE(E817,INDEX('Saleyard Weekly WA '!P822:M,MATCH(FALSE,'Saleyard Weekly WA '!P822:M="",0)))))</f>
        <v>506.46417767407405</v>
      </c>
      <c r="F818" s="66" cm="1">
        <f t="array" ref="F818">IF(AND('Saleyard Weekly WA '!R821="",'Saleyard Weekly WA '!R821=""),F817,IF('Saleyard Weekly WA '!R821&lt;&gt;"",'Saleyard Weekly WA '!R821,AVERAGE(F817,INDEX('Saleyard Weekly WA '!Q822:M,MATCH(FALSE,'Saleyard Weekly WA '!Q822:M="",0)))))</f>
        <v>537.16228089259255</v>
      </c>
      <c r="G818" s="66" cm="1">
        <f t="array" ref="G818">IF(AND('Saleyard Weekly WA '!S821="",'Saleyard Weekly WA '!S821=""),G817,IF('Saleyard Weekly WA '!S821&lt;&gt;"",'Saleyard Weekly WA '!S821,AVERAGE(G817,INDEX('Saleyard Weekly WA '!R822:M,MATCH(FALSE,'Saleyard Weekly WA '!R822:M="",0)))))</f>
        <v>345.55920730740741</v>
      </c>
    </row>
    <row r="819" spans="1:7" x14ac:dyDescent="0.25">
      <c r="A819" s="36">
        <f>'Saleyard Weekly WA '!C822</f>
        <v>42250</v>
      </c>
      <c r="B819" s="66" cm="1">
        <f t="array" ref="B819">IF(AND('Saleyard Weekly WA '!N822="",'Saleyard Weekly WA '!N822=""),B818,IF('Saleyard Weekly WA '!N822&lt;&gt;"",'Saleyard Weekly WA '!N822,AVERAGE(B818,INDEX('Saleyard Weekly WA '!M823:M,MATCH(FALSE,'Saleyard Weekly WA '!M823:M="",0)))))</f>
        <v>530.34442324814813</v>
      </c>
      <c r="C819" s="66" cm="1">
        <f t="array" ref="C819">IF(AND('Saleyard Weekly WA '!O822="",'Saleyard Weekly WA '!O822=""),C818,IF('Saleyard Weekly WA '!O822&lt;&gt;"",'Saleyard Weekly WA '!O822,AVERAGE(C818,INDEX('Saleyard Weekly WA '!N823:M,MATCH(FALSE,'Saleyard Weekly WA '!N823:M="",0)))))</f>
        <v>583.16269337777771</v>
      </c>
      <c r="D819" s="66" cm="1">
        <f t="array" ref="D819">IF(AND('Saleyard Weekly WA '!P822="",'Saleyard Weekly WA '!P822=""),D818,IF('Saleyard Weekly WA '!P822&lt;&gt;"",'Saleyard Weekly WA '!P822,AVERAGE(D818,INDEX('Saleyard Weekly WA '!O823:M,MATCH(FALSE,'Saleyard Weekly WA '!O823:M="",0)))))</f>
        <v>563.74823226481476</v>
      </c>
      <c r="E819" s="66" cm="1">
        <f t="array" ref="E819">IF(AND('Saleyard Weekly WA '!Q822="",'Saleyard Weekly WA '!Q822=""),E818,IF('Saleyard Weekly WA '!Q822&lt;&gt;"",'Saleyard Weekly WA '!Q822,AVERAGE(E818,INDEX('Saleyard Weekly WA '!P823:M,MATCH(FALSE,'Saleyard Weekly WA '!P823:M="",0)))))</f>
        <v>529.6121375888888</v>
      </c>
      <c r="F819" s="66" cm="1">
        <f t="array" ref="F819">IF(AND('Saleyard Weekly WA '!R822="",'Saleyard Weekly WA '!R822=""),F818,IF('Saleyard Weekly WA '!R822&lt;&gt;"",'Saleyard Weekly WA '!R822,AVERAGE(F818,INDEX('Saleyard Weekly WA '!Q823:M,MATCH(FALSE,'Saleyard Weekly WA '!Q823:M="",0)))))</f>
        <v>483.02875315370369</v>
      </c>
      <c r="G819" s="66" cm="1">
        <f t="array" ref="G819">IF(AND('Saleyard Weekly WA '!S822="",'Saleyard Weekly WA '!S822=""),G818,IF('Saleyard Weekly WA '!S822&lt;&gt;"",'Saleyard Weekly WA '!S822,AVERAGE(G818,INDEX('Saleyard Weekly WA '!R823:M,MATCH(FALSE,'Saleyard Weekly WA '!R823:M="",0)))))</f>
        <v>332.48691114814812</v>
      </c>
    </row>
    <row r="820" spans="1:7" x14ac:dyDescent="0.25">
      <c r="A820" s="36">
        <f>'Saleyard Weekly WA '!C823</f>
        <v>42257</v>
      </c>
      <c r="B820" s="66" cm="1">
        <f t="array" ref="B820">IF(AND('Saleyard Weekly WA '!N823="",'Saleyard Weekly WA '!N823=""),B819,IF('Saleyard Weekly WA '!N823&lt;&gt;"",'Saleyard Weekly WA '!N823,AVERAGE(B819,INDEX('Saleyard Weekly WA '!M824:M,MATCH(FALSE,'Saleyard Weekly WA '!M824:M="",0)))))</f>
        <v>508.40646652592585</v>
      </c>
      <c r="C820" s="66" cm="1">
        <f t="array" ref="C820">IF(AND('Saleyard Weekly WA '!O823="",'Saleyard Weekly WA '!O823=""),C819,IF('Saleyard Weekly WA '!O823&lt;&gt;"",'Saleyard Weekly WA '!O823,AVERAGE(C819,INDEX('Saleyard Weekly WA '!N824:M,MATCH(FALSE,'Saleyard Weekly WA '!N824:M="",0)))))</f>
        <v>549.65240649074076</v>
      </c>
      <c r="D820" s="66" cm="1">
        <f t="array" ref="D820">IF(AND('Saleyard Weekly WA '!P823="",'Saleyard Weekly WA '!P823=""),D819,IF('Saleyard Weekly WA '!P823&lt;&gt;"",'Saleyard Weekly WA '!P823,AVERAGE(D819,INDEX('Saleyard Weekly WA '!O824:M,MATCH(FALSE,'Saleyard Weekly WA '!O824:M="",0)))))</f>
        <v>570.36580786666673</v>
      </c>
      <c r="E820" s="66" cm="1">
        <f t="array" ref="E820">IF(AND('Saleyard Weekly WA '!Q823="",'Saleyard Weekly WA '!Q823=""),E819,IF('Saleyard Weekly WA '!Q823&lt;&gt;"",'Saleyard Weekly WA '!Q823,AVERAGE(E819,INDEX('Saleyard Weekly WA '!P824:M,MATCH(FALSE,'Saleyard Weekly WA '!P824:M="",0)))))</f>
        <v>467.81334970370364</v>
      </c>
      <c r="F820" s="66" cm="1">
        <f t="array" ref="F820">IF(AND('Saleyard Weekly WA '!R823="",'Saleyard Weekly WA '!R823=""),F819,IF('Saleyard Weekly WA '!R823&lt;&gt;"",'Saleyard Weekly WA '!R823,AVERAGE(F819,INDEX('Saleyard Weekly WA '!Q824:M,MATCH(FALSE,'Saleyard Weekly WA '!Q824:M="",0)))))</f>
        <v>545.83565620555555</v>
      </c>
      <c r="G820" s="66" cm="1">
        <f t="array" ref="G820">IF(AND('Saleyard Weekly WA '!S823="",'Saleyard Weekly WA '!S823=""),G819,IF('Saleyard Weekly WA '!S823&lt;&gt;"",'Saleyard Weekly WA '!S823,AVERAGE(G819,INDEX('Saleyard Weekly WA '!R824:M,MATCH(FALSE,'Saleyard Weekly WA '!R824:M="",0)))))</f>
        <v>320.62315537962962</v>
      </c>
    </row>
    <row r="821" spans="1:7" x14ac:dyDescent="0.25">
      <c r="A821" s="36">
        <f>'Saleyard Weekly WA '!C824</f>
        <v>42264</v>
      </c>
      <c r="B821" s="66" cm="1">
        <f t="array" ref="B821">IF(AND('Saleyard Weekly WA '!N824="",'Saleyard Weekly WA '!N824=""),B820,IF('Saleyard Weekly WA '!N824&lt;&gt;"",'Saleyard Weekly WA '!N824,AVERAGE(B820,INDEX('Saleyard Weekly WA '!M825:M,MATCH(FALSE,'Saleyard Weekly WA '!M825:M="",0)))))</f>
        <v>499.98661219074069</v>
      </c>
      <c r="C821" s="66" cm="1">
        <f t="array" ref="C821">IF(AND('Saleyard Weekly WA '!O824="",'Saleyard Weekly WA '!O824=""),C820,IF('Saleyard Weekly WA '!O824&lt;&gt;"",'Saleyard Weekly WA '!O824,AVERAGE(C820,INDEX('Saleyard Weekly WA '!N825:M,MATCH(FALSE,'Saleyard Weekly WA '!N825:M="",0)))))</f>
        <v>525.78026456111104</v>
      </c>
      <c r="D821" s="66" cm="1">
        <f t="array" ref="D821">IF(AND('Saleyard Weekly WA '!P824="",'Saleyard Weekly WA '!P824=""),D820,IF('Saleyard Weekly WA '!P824&lt;&gt;"",'Saleyard Weekly WA '!P824,AVERAGE(D820,INDEX('Saleyard Weekly WA '!O825:M,MATCH(FALSE,'Saleyard Weekly WA '!O825:M="",0)))))</f>
        <v>539.12036458518514</v>
      </c>
      <c r="E821" s="66" cm="1">
        <f t="array" ref="E821">IF(AND('Saleyard Weekly WA '!Q824="",'Saleyard Weekly WA '!Q824=""),E820,IF('Saleyard Weekly WA '!Q824&lt;&gt;"",'Saleyard Weekly WA '!Q824,AVERAGE(E820,INDEX('Saleyard Weekly WA '!P825:M,MATCH(FALSE,'Saleyard Weekly WA '!P825:M="",0)))))</f>
        <v>464.2945429851851</v>
      </c>
      <c r="F821" s="66" cm="1">
        <f t="array" ref="F821">IF(AND('Saleyard Weekly WA '!R824="",'Saleyard Weekly WA '!R824=""),F820,IF('Saleyard Weekly WA '!R824&lt;&gt;"",'Saleyard Weekly WA '!R824,AVERAGE(F820,INDEX('Saleyard Weekly WA '!Q825:M,MATCH(FALSE,'Saleyard Weekly WA '!Q825:M="",0)))))</f>
        <v>519.63359468703698</v>
      </c>
      <c r="G821" s="66" cm="1">
        <f t="array" ref="G821">IF(AND('Saleyard Weekly WA '!S824="",'Saleyard Weekly WA '!S824=""),G820,IF('Saleyard Weekly WA '!S824&lt;&gt;"",'Saleyard Weekly WA '!S824,AVERAGE(G820,INDEX('Saleyard Weekly WA '!R825:M,MATCH(FALSE,'Saleyard Weekly WA '!R825:M="",0)))))</f>
        <v>310.13319173333332</v>
      </c>
    </row>
    <row r="822" spans="1:7" x14ac:dyDescent="0.25">
      <c r="A822" s="36">
        <f>'Saleyard Weekly WA '!C825</f>
        <v>42271</v>
      </c>
      <c r="B822" s="66" cm="1">
        <f t="array" ref="B822">IF(AND('Saleyard Weekly WA '!N825="",'Saleyard Weekly WA '!N825=""),B821,IF('Saleyard Weekly WA '!N825&lt;&gt;"",'Saleyard Weekly WA '!N825,AVERAGE(B821,INDEX('Saleyard Weekly WA '!M826:M,MATCH(FALSE,'Saleyard Weekly WA '!M826:M="",0)))))</f>
        <v>481.70103661851851</v>
      </c>
      <c r="C822" s="66" cm="1">
        <f t="array" ref="C822">IF(AND('Saleyard Weekly WA '!O825="",'Saleyard Weekly WA '!O825=""),C821,IF('Saleyard Weekly WA '!O825&lt;&gt;"",'Saleyard Weekly WA '!O825,AVERAGE(C821,INDEX('Saleyard Weekly WA '!N826:M,MATCH(FALSE,'Saleyard Weekly WA '!N826:M="",0)))))</f>
        <v>490.52054679814808</v>
      </c>
      <c r="D822" s="66" cm="1">
        <f t="array" ref="D822">IF(AND('Saleyard Weekly WA '!P825="",'Saleyard Weekly WA '!P825=""),D821,IF('Saleyard Weekly WA '!P825&lt;&gt;"",'Saleyard Weekly WA '!P825,AVERAGE(D821,INDEX('Saleyard Weekly WA '!O826:M,MATCH(FALSE,'Saleyard Weekly WA '!O826:M="",0)))))</f>
        <v>489.83342100555552</v>
      </c>
      <c r="E822" s="66" cm="1">
        <f t="array" ref="E822">IF(AND('Saleyard Weekly WA '!Q825="",'Saleyard Weekly WA '!Q825=""),E821,IF('Saleyard Weekly WA '!Q825&lt;&gt;"",'Saleyard Weekly WA '!Q825,AVERAGE(E821,INDEX('Saleyard Weekly WA '!P826:M,MATCH(FALSE,'Saleyard Weekly WA '!P826:M="",0)))))</f>
        <v>408.81502277037032</v>
      </c>
      <c r="F822" s="66" cm="1">
        <f t="array" ref="F822">IF(AND('Saleyard Weekly WA '!R825="",'Saleyard Weekly WA '!R825=""),F821,IF('Saleyard Weekly WA '!R825&lt;&gt;"",'Saleyard Weekly WA '!R825,AVERAGE(F821,INDEX('Saleyard Weekly WA '!Q826:M,MATCH(FALSE,'Saleyard Weekly WA '!Q826:M="",0)))))</f>
        <v>487.82850521481475</v>
      </c>
      <c r="G822" s="66" cm="1">
        <f t="array" ref="G822">IF(AND('Saleyard Weekly WA '!S825="",'Saleyard Weekly WA '!S825=""),G821,IF('Saleyard Weekly WA '!S825&lt;&gt;"",'Saleyard Weekly WA '!S825,AVERAGE(G821,INDEX('Saleyard Weekly WA '!R826:M,MATCH(FALSE,'Saleyard Weekly WA '!R826:M="",0)))))</f>
        <v>265.93620770740739</v>
      </c>
    </row>
    <row r="823" spans="1:7" x14ac:dyDescent="0.25">
      <c r="A823" s="36">
        <f>'Saleyard Weekly WA '!C826</f>
        <v>42278</v>
      </c>
      <c r="B823" s="66" cm="1">
        <f t="array" ref="B823">IF(AND('Saleyard Weekly WA '!N826="",'Saleyard Weekly WA '!N826=""),B822,IF('Saleyard Weekly WA '!N826&lt;&gt;"",'Saleyard Weekly WA '!N826,AVERAGE(B822,INDEX('Saleyard Weekly WA '!M827:M,MATCH(FALSE,'Saleyard Weekly WA '!M827:M="",0)))))</f>
        <v>480.56131119003692</v>
      </c>
      <c r="C823" s="66" cm="1">
        <f t="array" ref="C823">IF(AND('Saleyard Weekly WA '!O826="",'Saleyard Weekly WA '!O826=""),C822,IF('Saleyard Weekly WA '!O826&lt;&gt;"",'Saleyard Weekly WA '!O826,AVERAGE(C822,INDEX('Saleyard Weekly WA '!N827:M,MATCH(FALSE,'Saleyard Weekly WA '!N827:M="",0)))))</f>
        <v>479.07603866974176</v>
      </c>
      <c r="D823" s="66" cm="1">
        <f t="array" ref="D823">IF(AND('Saleyard Weekly WA '!P826="",'Saleyard Weekly WA '!P826=""),D822,IF('Saleyard Weekly WA '!P826&lt;&gt;"",'Saleyard Weekly WA '!P826,AVERAGE(D822,INDEX('Saleyard Weekly WA '!O827:M,MATCH(FALSE,'Saleyard Weekly WA '!O827:M="",0)))))</f>
        <v>471.46368618634688</v>
      </c>
      <c r="E823" s="66" cm="1">
        <f t="array" ref="E823">IF(AND('Saleyard Weekly WA '!Q826="",'Saleyard Weekly WA '!Q826=""),E822,IF('Saleyard Weekly WA '!Q826&lt;&gt;"",'Saleyard Weekly WA '!Q826,AVERAGE(E822,INDEX('Saleyard Weekly WA '!P827:M,MATCH(FALSE,'Saleyard Weekly WA '!P827:M="",0)))))</f>
        <v>428.34298365129155</v>
      </c>
      <c r="F823" s="66" cm="1">
        <f t="array" ref="F823">IF(AND('Saleyard Weekly WA '!R826="",'Saleyard Weekly WA '!R826=""),F822,IF('Saleyard Weekly WA '!R826&lt;&gt;"",'Saleyard Weekly WA '!R826,AVERAGE(F822,INDEX('Saleyard Weekly WA '!Q827:M,MATCH(FALSE,'Saleyard Weekly WA '!Q827:M="",0)))))</f>
        <v>519.62097700922516</v>
      </c>
      <c r="G823" s="66" cm="1">
        <f t="array" ref="G823">IF(AND('Saleyard Weekly WA '!S826="",'Saleyard Weekly WA '!S826=""),G822,IF('Saleyard Weekly WA '!S826&lt;&gt;"",'Saleyard Weekly WA '!S826,AVERAGE(G822,INDEX('Saleyard Weekly WA '!R827:M,MATCH(FALSE,'Saleyard Weekly WA '!R827:M="",0)))))</f>
        <v>240.24737962177124</v>
      </c>
    </row>
    <row r="824" spans="1:7" x14ac:dyDescent="0.25">
      <c r="A824" s="36">
        <f>'Saleyard Weekly WA '!C827</f>
        <v>42285</v>
      </c>
      <c r="B824" s="66" cm="1">
        <f t="array" ref="B824">IF(AND('Saleyard Weekly WA '!N827="",'Saleyard Weekly WA '!N827=""),B823,IF('Saleyard Weekly WA '!N827&lt;&gt;"",'Saleyard Weekly WA '!N827,AVERAGE(B823,INDEX('Saleyard Weekly WA '!M828:M,MATCH(FALSE,'Saleyard Weekly WA '!M828:M="",0)))))</f>
        <v>447.90312502952031</v>
      </c>
      <c r="C824" s="66" cm="1">
        <f t="array" ref="C824">IF(AND('Saleyard Weekly WA '!O827="",'Saleyard Weekly WA '!O827=""),C823,IF('Saleyard Weekly WA '!O827&lt;&gt;"",'Saleyard Weekly WA '!O827,AVERAGE(C823,INDEX('Saleyard Weekly WA '!N828:M,MATCH(FALSE,'Saleyard Weekly WA '!N828:M="",0)))))</f>
        <v>438.21324039852402</v>
      </c>
      <c r="D824" s="66" cm="1">
        <f t="array" ref="D824">IF(AND('Saleyard Weekly WA '!P827="",'Saleyard Weekly WA '!P827=""),D823,IF('Saleyard Weekly WA '!P827&lt;&gt;"",'Saleyard Weekly WA '!P827,AVERAGE(D823,INDEX('Saleyard Weekly WA '!O828:M,MATCH(FALSE,'Saleyard Weekly WA '!O828:M="",0)))))</f>
        <v>484.72110752398532</v>
      </c>
      <c r="E824" s="66" cm="1">
        <f t="array" ref="E824">IF(AND('Saleyard Weekly WA '!Q827="",'Saleyard Weekly WA '!Q827=""),E823,IF('Saleyard Weekly WA '!Q827&lt;&gt;"",'Saleyard Weekly WA '!Q827,AVERAGE(E823,INDEX('Saleyard Weekly WA '!P828:M,MATCH(FALSE,'Saleyard Weekly WA '!P828:M="",0)))))</f>
        <v>428.34298365129155</v>
      </c>
      <c r="F824" s="66" cm="1">
        <f t="array" ref="F824">IF(AND('Saleyard Weekly WA '!R827="",'Saleyard Weekly WA '!R827=""),F823,IF('Saleyard Weekly WA '!R827&lt;&gt;"",'Saleyard Weekly WA '!R827,AVERAGE(F823,INDEX('Saleyard Weekly WA '!Q828:M,MATCH(FALSE,'Saleyard Weekly WA '!Q828:M="",0)))))</f>
        <v>466.73182841881925</v>
      </c>
      <c r="G824" s="66" cm="1">
        <f t="array" ref="G824">IF(AND('Saleyard Weekly WA '!S827="",'Saleyard Weekly WA '!S827=""),G823,IF('Saleyard Weekly WA '!S827&lt;&gt;"",'Saleyard Weekly WA '!S827,AVERAGE(G823,INDEX('Saleyard Weekly WA '!R828:M,MATCH(FALSE,'Saleyard Weekly WA '!R828:M="",0)))))</f>
        <v>219.51482853690041</v>
      </c>
    </row>
    <row r="825" spans="1:7" x14ac:dyDescent="0.25">
      <c r="A825" s="36">
        <f>'Saleyard Weekly WA '!C828</f>
        <v>42292</v>
      </c>
      <c r="B825" s="66" cm="1">
        <f t="array" ref="B825">IF(AND('Saleyard Weekly WA '!N828="",'Saleyard Weekly WA '!N828=""),B824,IF('Saleyard Weekly WA '!N828&lt;&gt;"",'Saleyard Weekly WA '!N828,AVERAGE(B824,INDEX('Saleyard Weekly WA '!M829:M,MATCH(FALSE,'Saleyard Weekly WA '!M829:M="",0)))))</f>
        <v>471.68951887638377</v>
      </c>
      <c r="C825" s="66" cm="1">
        <f t="array" ref="C825">IF(AND('Saleyard Weekly WA '!O828="",'Saleyard Weekly WA '!O828=""),C824,IF('Saleyard Weekly WA '!O828&lt;&gt;"",'Saleyard Weekly WA '!O828,AVERAGE(C824,INDEX('Saleyard Weekly WA '!N829:M,MATCH(FALSE,'Saleyard Weekly WA '!N829:M="",0)))))</f>
        <v>453.92099124169749</v>
      </c>
      <c r="D825" s="66" cm="1">
        <f t="array" ref="D825">IF(AND('Saleyard Weekly WA '!P828="",'Saleyard Weekly WA '!P828=""),D824,IF('Saleyard Weekly WA '!P828&lt;&gt;"",'Saleyard Weekly WA '!P828,AVERAGE(D824,INDEX('Saleyard Weekly WA '!O829:M,MATCH(FALSE,'Saleyard Weekly WA '!O829:M="",0)))))</f>
        <v>465.37602000738013</v>
      </c>
      <c r="E825" s="66" cm="1">
        <f t="array" ref="E825">IF(AND('Saleyard Weekly WA '!Q828="",'Saleyard Weekly WA '!Q828=""),E824,IF('Saleyard Weekly WA '!Q828&lt;&gt;"",'Saleyard Weekly WA '!Q828,AVERAGE(E824,INDEX('Saleyard Weekly WA '!P829:M,MATCH(FALSE,'Saleyard Weekly WA '!P829:M="",0)))))</f>
        <v>354.85854823062732</v>
      </c>
      <c r="F825" s="66" cm="1">
        <f t="array" ref="F825">IF(AND('Saleyard Weekly WA '!R828="",'Saleyard Weekly WA '!R828=""),F824,IF('Saleyard Weekly WA '!R828&lt;&gt;"",'Saleyard Weekly WA '!R828,AVERAGE(F824,INDEX('Saleyard Weekly WA '!Q829:M,MATCH(FALSE,'Saleyard Weekly WA '!Q829:M="",0)))))</f>
        <v>521.02020094464956</v>
      </c>
      <c r="G825" s="66" cm="1">
        <f t="array" ref="G825">IF(AND('Saleyard Weekly WA '!S828="",'Saleyard Weekly WA '!S828=""),G824,IF('Saleyard Weekly WA '!S828&lt;&gt;"",'Saleyard Weekly WA '!S828,AVERAGE(G824,INDEX('Saleyard Weekly WA '!R829:M,MATCH(FALSE,'Saleyard Weekly WA '!R829:M="",0)))))</f>
        <v>218.42435708856092</v>
      </c>
    </row>
    <row r="826" spans="1:7" x14ac:dyDescent="0.25">
      <c r="A826" s="36">
        <f>'Saleyard Weekly WA '!C829</f>
        <v>42299</v>
      </c>
      <c r="B826" s="66" cm="1">
        <f t="array" ref="B826">IF(AND('Saleyard Weekly WA '!N829="",'Saleyard Weekly WA '!N829=""),B825,IF('Saleyard Weekly WA '!N829&lt;&gt;"",'Saleyard Weekly WA '!N829,AVERAGE(B825,INDEX('Saleyard Weekly WA '!M830:M,MATCH(FALSE,'Saleyard Weekly WA '!M830:M="",0)))))</f>
        <v>462.33874417158677</v>
      </c>
      <c r="C826" s="66" cm="1">
        <f t="array" ref="C826">IF(AND('Saleyard Weekly WA '!O829="",'Saleyard Weekly WA '!O829=""),C825,IF('Saleyard Weekly WA '!O829&lt;&gt;"",'Saleyard Weekly WA '!O829,AVERAGE(C825,INDEX('Saleyard Weekly WA '!N830:M,MATCH(FALSE,'Saleyard Weekly WA '!N830:M="",0)))))</f>
        <v>467.10340683763843</v>
      </c>
      <c r="D826" s="66" cm="1">
        <f t="array" ref="D826">IF(AND('Saleyard Weekly WA '!P829="",'Saleyard Weekly WA '!P829=""),D825,IF('Saleyard Weekly WA '!P829&lt;&gt;"",'Saleyard Weekly WA '!P829,AVERAGE(D825,INDEX('Saleyard Weekly WA '!O830:M,MATCH(FALSE,'Saleyard Weekly WA '!O830:M="",0)))))</f>
        <v>400.15938564944651</v>
      </c>
      <c r="E826" s="66" cm="1">
        <f t="array" ref="E826">IF(AND('Saleyard Weekly WA '!Q829="",'Saleyard Weekly WA '!Q829=""),E825,IF('Saleyard Weekly WA '!Q829&lt;&gt;"",'Saleyard Weekly WA '!Q829,AVERAGE(E825,INDEX('Saleyard Weekly WA '!P830:M,MATCH(FALSE,'Saleyard Weekly WA '!P830:M="",0)))))</f>
        <v>433.69538256273069</v>
      </c>
      <c r="F826" s="66" cm="1">
        <f t="array" ref="F826">IF(AND('Saleyard Weekly WA '!R829="",'Saleyard Weekly WA '!R829=""),F825,IF('Saleyard Weekly WA '!R829&lt;&gt;"",'Saleyard Weekly WA '!R829,AVERAGE(F825,INDEX('Saleyard Weekly WA '!Q830:M,MATCH(FALSE,'Saleyard Weekly WA '!Q830:M="",0)))))</f>
        <v>458.51610213837643</v>
      </c>
      <c r="G826" s="66" cm="1">
        <f t="array" ref="G826">IF(AND('Saleyard Weekly WA '!S829="",'Saleyard Weekly WA '!S829=""),G825,IF('Saleyard Weekly WA '!S829&lt;&gt;"",'Saleyard Weekly WA '!S829,AVERAGE(G825,INDEX('Saleyard Weekly WA '!R830:M,MATCH(FALSE,'Saleyard Weekly WA '!R830:M="",0)))))</f>
        <v>241.99033267712181</v>
      </c>
    </row>
    <row r="827" spans="1:7" x14ac:dyDescent="0.25">
      <c r="A827" s="36">
        <f>'Saleyard Weekly WA '!C830</f>
        <v>42306</v>
      </c>
      <c r="B827" s="66" cm="1">
        <f t="array" ref="B827">IF(AND('Saleyard Weekly WA '!N830="",'Saleyard Weekly WA '!N830=""),B826,IF('Saleyard Weekly WA '!N830&lt;&gt;"",'Saleyard Weekly WA '!N830,AVERAGE(B826,INDEX('Saleyard Weekly WA '!M831:M,MATCH(FALSE,'Saleyard Weekly WA '!M831:M="",0)))))</f>
        <v>493.37280946863473</v>
      </c>
      <c r="C827" s="66" cm="1">
        <f t="array" ref="C827">IF(AND('Saleyard Weekly WA '!O830="",'Saleyard Weekly WA '!O830=""),C826,IF('Saleyard Weekly WA '!O830&lt;&gt;"",'Saleyard Weekly WA '!O830,AVERAGE(C826,INDEX('Saleyard Weekly WA '!N831:M,MATCH(FALSE,'Saleyard Weekly WA '!N831:M="",0)))))</f>
        <v>477.59421643911446</v>
      </c>
      <c r="D827" s="66" cm="1">
        <f t="array" ref="D827">IF(AND('Saleyard Weekly WA '!P830="",'Saleyard Weekly WA '!P830=""),D826,IF('Saleyard Weekly WA '!P830&lt;&gt;"",'Saleyard Weekly WA '!P830,AVERAGE(D826,INDEX('Saleyard Weekly WA '!O831:M,MATCH(FALSE,'Saleyard Weekly WA '!O831:M="",0)))))</f>
        <v>482.34617233025836</v>
      </c>
      <c r="E827" s="66" cm="1">
        <f t="array" ref="E827">IF(AND('Saleyard Weekly WA '!Q830="",'Saleyard Weekly WA '!Q830=""),E826,IF('Saleyard Weekly WA '!Q830&lt;&gt;"",'Saleyard Weekly WA '!Q830,AVERAGE(E826,INDEX('Saleyard Weekly WA '!P831:M,MATCH(FALSE,'Saleyard Weekly WA '!P831:M="",0)))))</f>
        <v>443.93773404797054</v>
      </c>
      <c r="F827" s="66" cm="1">
        <f t="array" ref="F827">IF(AND('Saleyard Weekly WA '!R830="",'Saleyard Weekly WA '!R830=""),F826,IF('Saleyard Weekly WA '!R830&lt;&gt;"",'Saleyard Weekly WA '!R830,AVERAGE(F826,INDEX('Saleyard Weekly WA '!Q831:M,MATCH(FALSE,'Saleyard Weekly WA '!Q831:M="",0)))))</f>
        <v>430.17708247970484</v>
      </c>
      <c r="G827" s="66" cm="1">
        <f t="array" ref="G827">IF(AND('Saleyard Weekly WA '!S830="",'Saleyard Weekly WA '!S830=""),G826,IF('Saleyard Weekly WA '!S830&lt;&gt;"",'Saleyard Weekly WA '!S830,AVERAGE(G826,INDEX('Saleyard Weekly WA '!R831:M,MATCH(FALSE,'Saleyard Weekly WA '!R831:M="",0)))))</f>
        <v>234.08462040590408</v>
      </c>
    </row>
    <row r="828" spans="1:7" x14ac:dyDescent="0.25">
      <c r="A828" s="36">
        <f>'Saleyard Weekly WA '!C831</f>
        <v>42313</v>
      </c>
      <c r="B828" s="66" cm="1">
        <f t="array" ref="B828">IF(AND('Saleyard Weekly WA '!N831="",'Saleyard Weekly WA '!N831=""),B827,IF('Saleyard Weekly WA '!N831&lt;&gt;"",'Saleyard Weekly WA '!N831,AVERAGE(B827,INDEX('Saleyard Weekly WA '!M832:M,MATCH(FALSE,'Saleyard Weekly WA '!M832:M="",0)))))</f>
        <v>465.94484406642073</v>
      </c>
      <c r="C828" s="66" cm="1">
        <f t="array" ref="C828">IF(AND('Saleyard Weekly WA '!O831="",'Saleyard Weekly WA '!O831=""),C827,IF('Saleyard Weekly WA '!O831&lt;&gt;"",'Saleyard Weekly WA '!O831,AVERAGE(C827,INDEX('Saleyard Weekly WA '!N832:M,MATCH(FALSE,'Saleyard Weekly WA '!N832:M="",0)))))</f>
        <v>470.86645286162371</v>
      </c>
      <c r="D828" s="66" cm="1">
        <f t="array" ref="D828">IF(AND('Saleyard Weekly WA '!P831="",'Saleyard Weekly WA '!P831=""),D827,IF('Saleyard Weekly WA '!P831&lt;&gt;"",'Saleyard Weekly WA '!P831,AVERAGE(D827,INDEX('Saleyard Weekly WA '!O832:M,MATCH(FALSE,'Saleyard Weekly WA '!O832:M="",0)))))</f>
        <v>471.1125997841329</v>
      </c>
      <c r="E828" s="66" cm="1">
        <f t="array" ref="E828">IF(AND('Saleyard Weekly WA '!Q831="",'Saleyard Weekly WA '!Q831=""),E827,IF('Saleyard Weekly WA '!Q831&lt;&gt;"",'Saleyard Weekly WA '!Q831,AVERAGE(E827,INDEX('Saleyard Weekly WA '!P832:M,MATCH(FALSE,'Saleyard Weekly WA '!P832:M="",0)))))</f>
        <v>504.44281741881929</v>
      </c>
      <c r="F828" s="66" cm="1">
        <f t="array" ref="F828">IF(AND('Saleyard Weekly WA '!R831="",'Saleyard Weekly WA '!R831=""),F827,IF('Saleyard Weekly WA '!R831&lt;&gt;"",'Saleyard Weekly WA '!R831,AVERAGE(F827,INDEX('Saleyard Weekly WA '!Q832:M,MATCH(FALSE,'Saleyard Weekly WA '!Q832:M="",0)))))</f>
        <v>420.96842649446501</v>
      </c>
      <c r="G828" s="66" cm="1">
        <f t="array" ref="G828">IF(AND('Saleyard Weekly WA '!S831="",'Saleyard Weekly WA '!S831=""),G827,IF('Saleyard Weekly WA '!S831&lt;&gt;"",'Saleyard Weekly WA '!S831,AVERAGE(G827,INDEX('Saleyard Weekly WA '!R832:M,MATCH(FALSE,'Saleyard Weekly WA '!R832:M="",0)))))</f>
        <v>254.07894363837642</v>
      </c>
    </row>
    <row r="829" spans="1:7" x14ac:dyDescent="0.25">
      <c r="A829" s="36">
        <f>'Saleyard Weekly WA '!C832</f>
        <v>42320</v>
      </c>
      <c r="B829" s="66" cm="1">
        <f t="array" ref="B829">IF(AND('Saleyard Weekly WA '!N832="",'Saleyard Weekly WA '!N832=""),B828,IF('Saleyard Weekly WA '!N832&lt;&gt;"",'Saleyard Weekly WA '!N832,AVERAGE(B828,INDEX('Saleyard Weekly WA '!M833:M,MATCH(FALSE,'Saleyard Weekly WA '!M833:M="",0)))))</f>
        <v>480.05950642619928</v>
      </c>
      <c r="C829" s="66" cm="1">
        <f t="array" ref="C829">IF(AND('Saleyard Weekly WA '!O832="",'Saleyard Weekly WA '!O832=""),C828,IF('Saleyard Weekly WA '!O832&lt;&gt;"",'Saleyard Weekly WA '!O832,AVERAGE(C828,INDEX('Saleyard Weekly WA '!N833:M,MATCH(FALSE,'Saleyard Weekly WA '!N833:M="",0)))))</f>
        <v>497.19215557564581</v>
      </c>
      <c r="D829" s="66" cm="1">
        <f t="array" ref="D829">IF(AND('Saleyard Weekly WA '!P832="",'Saleyard Weekly WA '!P832=""),D828,IF('Saleyard Weekly WA '!P832&lt;&gt;"",'Saleyard Weekly WA '!P832,AVERAGE(D828,INDEX('Saleyard Weekly WA '!O833:M,MATCH(FALSE,'Saleyard Weekly WA '!O833:M="",0)))))</f>
        <v>506.39438365313657</v>
      </c>
      <c r="E829" s="66" cm="1">
        <f t="array" ref="E829">IF(AND('Saleyard Weekly WA '!Q832="",'Saleyard Weekly WA '!Q832=""),E828,IF('Saleyard Weekly WA '!Q832&lt;&gt;"",'Saleyard Weekly WA '!Q832,AVERAGE(E828,INDEX('Saleyard Weekly WA '!P833:M,MATCH(FALSE,'Saleyard Weekly WA '!P833:M="",0)))))</f>
        <v>504.44281741881929</v>
      </c>
      <c r="F829" s="66" cm="1">
        <f t="array" ref="F829">IF(AND('Saleyard Weekly WA '!R832="",'Saleyard Weekly WA '!R832=""),F828,IF('Saleyard Weekly WA '!R832&lt;&gt;"",'Saleyard Weekly WA '!R832,AVERAGE(F828,INDEX('Saleyard Weekly WA '!Q833:M,MATCH(FALSE,'Saleyard Weekly WA '!Q833:M="",0)))))</f>
        <v>410.49133182103327</v>
      </c>
      <c r="G829" s="66" cm="1">
        <f t="array" ref="G829">IF(AND('Saleyard Weekly WA '!S832="",'Saleyard Weekly WA '!S832=""),G828,IF('Saleyard Weekly WA '!S832&lt;&gt;"",'Saleyard Weekly WA '!S832,AVERAGE(G828,INDEX('Saleyard Weekly WA '!R833:M,MATCH(FALSE,'Saleyard Weekly WA '!R833:M="",0)))))</f>
        <v>273.38267239114396</v>
      </c>
    </row>
    <row r="830" spans="1:7" x14ac:dyDescent="0.25">
      <c r="A830" s="36">
        <f>'Saleyard Weekly WA '!C833</f>
        <v>42327</v>
      </c>
      <c r="B830" s="66" cm="1">
        <f t="array" ref="B830">IF(AND('Saleyard Weekly WA '!N833="",'Saleyard Weekly WA '!N833=""),B829,IF('Saleyard Weekly WA '!N833&lt;&gt;"",'Saleyard Weekly WA '!N833,AVERAGE(B829,INDEX('Saleyard Weekly WA '!M834:M,MATCH(FALSE,'Saleyard Weekly WA '!M834:M="",0)))))</f>
        <v>488.1395983173432</v>
      </c>
      <c r="C830" s="66" cm="1">
        <f t="array" ref="C830">IF(AND('Saleyard Weekly WA '!O833="",'Saleyard Weekly WA '!O833=""),C829,IF('Saleyard Weekly WA '!O833&lt;&gt;"",'Saleyard Weekly WA '!O833,AVERAGE(C829,INDEX('Saleyard Weekly WA '!N834:M,MATCH(FALSE,'Saleyard Weekly WA '!N834:M="",0)))))</f>
        <v>541.96135562730638</v>
      </c>
      <c r="D830" s="66" cm="1">
        <f t="array" ref="D830">IF(AND('Saleyard Weekly WA '!P833="",'Saleyard Weekly WA '!P833=""),D829,IF('Saleyard Weekly WA '!P833&lt;&gt;"",'Saleyard Weekly WA '!P833,AVERAGE(D829,INDEX('Saleyard Weekly WA '!O834:M,MATCH(FALSE,'Saleyard Weekly WA '!O834:M="",0)))))</f>
        <v>582.38974103136536</v>
      </c>
      <c r="E830" s="66" cm="1">
        <f t="array" ref="E830">IF(AND('Saleyard Weekly WA '!Q833="",'Saleyard Weekly WA '!Q833=""),E829,IF('Saleyard Weekly WA '!Q833&lt;&gt;"",'Saleyard Weekly WA '!Q833,AVERAGE(E829,INDEX('Saleyard Weekly WA '!P834:M,MATCH(FALSE,'Saleyard Weekly WA '!P834:M="",0)))))</f>
        <v>515.03026813284134</v>
      </c>
      <c r="F830" s="66" cm="1">
        <f t="array" ref="F830">IF(AND('Saleyard Weekly WA '!R833="",'Saleyard Weekly WA '!R833=""),F829,IF('Saleyard Weekly WA '!R833&lt;&gt;"",'Saleyard Weekly WA '!R833,AVERAGE(F829,INDEX('Saleyard Weekly WA '!Q834:M,MATCH(FALSE,'Saleyard Weekly WA '!Q834:M="",0)))))</f>
        <v>419.79369814206649</v>
      </c>
      <c r="G830" s="66" cm="1">
        <f t="array" ref="G830">IF(AND('Saleyard Weekly WA '!S833="",'Saleyard Weekly WA '!S833=""),G829,IF('Saleyard Weekly WA '!S833&lt;&gt;"",'Saleyard Weekly WA '!S833,AVERAGE(G829,INDEX('Saleyard Weekly WA '!R834:M,MATCH(FALSE,'Saleyard Weekly WA '!R834:M="",0)))))</f>
        <v>269.51353395202955</v>
      </c>
    </row>
    <row r="831" spans="1:7" x14ac:dyDescent="0.25">
      <c r="A831" s="36">
        <f>'Saleyard Weekly WA '!C834</f>
        <v>42334</v>
      </c>
      <c r="B831" s="66" cm="1">
        <f t="array" ref="B831">IF(AND('Saleyard Weekly WA '!N834="",'Saleyard Weekly WA '!N834=""),B830,IF('Saleyard Weekly WA '!N834&lt;&gt;"",'Saleyard Weekly WA '!N834,AVERAGE(B830,INDEX('Saleyard Weekly WA '!M835:M,MATCH(FALSE,'Saleyard Weekly WA '!M835:M="",0)))))</f>
        <v>519.7212674870849</v>
      </c>
      <c r="C831" s="66" cm="1">
        <f t="array" ref="C831">IF(AND('Saleyard Weekly WA '!O834="",'Saleyard Weekly WA '!O834=""),C830,IF('Saleyard Weekly WA '!O834&lt;&gt;"",'Saleyard Weekly WA '!O834,AVERAGE(C830,INDEX('Saleyard Weekly WA '!N835:M,MATCH(FALSE,'Saleyard Weekly WA '!N835:M="",0)))))</f>
        <v>534.47484556642064</v>
      </c>
      <c r="D831" s="66" cm="1">
        <f t="array" ref="D831">IF(AND('Saleyard Weekly WA '!P834="",'Saleyard Weekly WA '!P834=""),D830,IF('Saleyard Weekly WA '!P834&lt;&gt;"",'Saleyard Weekly WA '!P834,AVERAGE(D830,INDEX('Saleyard Weekly WA '!O835:M,MATCH(FALSE,'Saleyard Weekly WA '!O835:M="",0)))))</f>
        <v>535.02789154981554</v>
      </c>
      <c r="E831" s="66" cm="1">
        <f t="array" ref="E831">IF(AND('Saleyard Weekly WA '!Q834="",'Saleyard Weekly WA '!Q834=""),E830,IF('Saleyard Weekly WA '!Q834&lt;&gt;"",'Saleyard Weekly WA '!Q834,AVERAGE(E830,INDEX('Saleyard Weekly WA '!P835:M,MATCH(FALSE,'Saleyard Weekly WA '!P835:M="",0)))))</f>
        <v>485.18392752767534</v>
      </c>
      <c r="F831" s="66" cm="1">
        <f t="array" ref="F831">IF(AND('Saleyard Weekly WA '!R834="",'Saleyard Weekly WA '!R834=""),F830,IF('Saleyard Weekly WA '!R834&lt;&gt;"",'Saleyard Weekly WA '!R834,AVERAGE(F830,INDEX('Saleyard Weekly WA '!Q835:M,MATCH(FALSE,'Saleyard Weekly WA '!Q835:M="",0)))))</f>
        <v>449.07543679520296</v>
      </c>
      <c r="G831" s="66" cm="1">
        <f t="array" ref="G831">IF(AND('Saleyard Weekly WA '!S834="",'Saleyard Weekly WA '!S834=""),G830,IF('Saleyard Weekly WA '!S834&lt;&gt;"",'Saleyard Weekly WA '!S834,AVERAGE(G830,INDEX('Saleyard Weekly WA '!R835:M,MATCH(FALSE,'Saleyard Weekly WA '!R835:M="",0)))))</f>
        <v>260.57049171955725</v>
      </c>
    </row>
    <row r="832" spans="1:7" x14ac:dyDescent="0.25">
      <c r="A832" s="36">
        <f>'Saleyard Weekly WA '!C835</f>
        <v>42341</v>
      </c>
      <c r="B832" s="66" cm="1">
        <f t="array" ref="B832">IF(AND('Saleyard Weekly WA '!N835="",'Saleyard Weekly WA '!N835=""),B831,IF('Saleyard Weekly WA '!N835&lt;&gt;"",'Saleyard Weekly WA '!N835,AVERAGE(B831,INDEX('Saleyard Weekly WA '!M836:M,MATCH(FALSE,'Saleyard Weekly WA '!M836:M="",0)))))</f>
        <v>494.14717540590414</v>
      </c>
      <c r="C832" s="66" cm="1">
        <f t="array" ref="C832">IF(AND('Saleyard Weekly WA '!O835="",'Saleyard Weekly WA '!O835=""),C831,IF('Saleyard Weekly WA '!O835&lt;&gt;"",'Saleyard Weekly WA '!O835,AVERAGE(C831,INDEX('Saleyard Weekly WA '!N836:M,MATCH(FALSE,'Saleyard Weekly WA '!N836:M="",0)))))</f>
        <v>528.39582693542445</v>
      </c>
      <c r="D832" s="66" cm="1">
        <f t="array" ref="D832">IF(AND('Saleyard Weekly WA '!P835="",'Saleyard Weekly WA '!P835=""),D831,IF('Saleyard Weekly WA '!P835&lt;&gt;"",'Saleyard Weekly WA '!P835,AVERAGE(D831,INDEX('Saleyard Weekly WA '!O836:M,MATCH(FALSE,'Saleyard Weekly WA '!O836:M="",0)))))</f>
        <v>517.26050514022143</v>
      </c>
      <c r="E832" s="66" cm="1">
        <f t="array" ref="E832">IF(AND('Saleyard Weekly WA '!Q835="",'Saleyard Weekly WA '!Q835=""),E831,IF('Saleyard Weekly WA '!Q835&lt;&gt;"",'Saleyard Weekly WA '!Q835,AVERAGE(E831,INDEX('Saleyard Weekly WA '!P836:M,MATCH(FALSE,'Saleyard Weekly WA '!P836:M="",0)))))</f>
        <v>485.18392752767534</v>
      </c>
      <c r="F832" s="66" cm="1">
        <f t="array" ref="F832">IF(AND('Saleyard Weekly WA '!R835="",'Saleyard Weekly WA '!R835=""),F831,IF('Saleyard Weekly WA '!R835&lt;&gt;"",'Saleyard Weekly WA '!R835,AVERAGE(F831,INDEX('Saleyard Weekly WA '!Q836:M,MATCH(FALSE,'Saleyard Weekly WA '!Q836:M="",0)))))</f>
        <v>487.02381977675282</v>
      </c>
      <c r="G832" s="66" cm="1">
        <f t="array" ref="G832">IF(AND('Saleyard Weekly WA '!S835="",'Saleyard Weekly WA '!S835=""),G831,IF('Saleyard Weekly WA '!S835&lt;&gt;"",'Saleyard Weekly WA '!S835,AVERAGE(G831,INDEX('Saleyard Weekly WA '!R836:M,MATCH(FALSE,'Saleyard Weekly WA '!R836:M="",0)))))</f>
        <v>244.40075017712181</v>
      </c>
    </row>
    <row r="833" spans="1:7" x14ac:dyDescent="0.25">
      <c r="A833" s="36">
        <f>'Saleyard Weekly WA '!C836</f>
        <v>42348</v>
      </c>
      <c r="B833" s="66" cm="1">
        <f t="array" ref="B833">IF(AND('Saleyard Weekly WA '!N836="",'Saleyard Weekly WA '!N836=""),B832,IF('Saleyard Weekly WA '!N836&lt;&gt;"",'Saleyard Weekly WA '!N836,AVERAGE(B832,INDEX('Saleyard Weekly WA '!M837:M,MATCH(FALSE,'Saleyard Weekly WA '!M837:M="",0)))))</f>
        <v>502.10777506826571</v>
      </c>
      <c r="C833" s="66" cm="1">
        <f t="array" ref="C833">IF(AND('Saleyard Weekly WA '!O836="",'Saleyard Weekly WA '!O836=""),C832,IF('Saleyard Weekly WA '!O836&lt;&gt;"",'Saleyard Weekly WA '!O836,AVERAGE(C832,INDEX('Saleyard Weekly WA '!N837:M,MATCH(FALSE,'Saleyard Weekly WA '!N837:M="",0)))))</f>
        <v>527.21022820110704</v>
      </c>
      <c r="D833" s="66" cm="1">
        <f t="array" ref="D833">IF(AND('Saleyard Weekly WA '!P836="",'Saleyard Weekly WA '!P836=""),D832,IF('Saleyard Weekly WA '!P836&lt;&gt;"",'Saleyard Weekly WA '!P836,AVERAGE(D832,INDEX('Saleyard Weekly WA '!O837:M,MATCH(FALSE,'Saleyard Weekly WA '!O837:M="",0)))))</f>
        <v>524.13813222509225</v>
      </c>
      <c r="E833" s="66" cm="1">
        <f t="array" ref="E833">IF(AND('Saleyard Weekly WA '!Q836="",'Saleyard Weekly WA '!Q836=""),E832,IF('Saleyard Weekly WA '!Q836&lt;&gt;"",'Saleyard Weekly WA '!Q836,AVERAGE(E832,INDEX('Saleyard Weekly WA '!P837:M,MATCH(FALSE,'Saleyard Weekly WA '!P837:M="",0)))))</f>
        <v>378.95419491512922</v>
      </c>
      <c r="F833" s="66" cm="1">
        <f t="array" ref="F833">IF(AND('Saleyard Weekly WA '!R836="",'Saleyard Weekly WA '!R836=""),F832,IF('Saleyard Weekly WA '!R836&lt;&gt;"",'Saleyard Weekly WA '!R836,AVERAGE(F832,INDEX('Saleyard Weekly WA '!Q837:M,MATCH(FALSE,'Saleyard Weekly WA '!Q837:M="",0)))))</f>
        <v>419.81299464022146</v>
      </c>
      <c r="G833" s="66" cm="1">
        <f t="array" ref="G833">IF(AND('Saleyard Weekly WA '!S836="",'Saleyard Weekly WA '!S836=""),G832,IF('Saleyard Weekly WA '!S836&lt;&gt;"",'Saleyard Weekly WA '!S836,AVERAGE(G832,INDEX('Saleyard Weekly WA '!R837:M,MATCH(FALSE,'Saleyard Weekly WA '!R837:M="",0)))))</f>
        <v>266.65521434686349</v>
      </c>
    </row>
    <row r="834" spans="1:7" x14ac:dyDescent="0.25">
      <c r="A834" s="36">
        <f>'Saleyard Weekly WA '!C837</f>
        <v>42355</v>
      </c>
      <c r="B834" s="66" cm="1">
        <f t="array" ref="B834">IF(AND('Saleyard Weekly WA '!N837="",'Saleyard Weekly WA '!N837=""),B833,IF('Saleyard Weekly WA '!N837&lt;&gt;"",'Saleyard Weekly WA '!N837,AVERAGE(B833,INDEX('Saleyard Weekly WA '!M838:M,MATCH(FALSE,'Saleyard Weekly WA '!M838:M="",0)))))</f>
        <v>547.93801530996313</v>
      </c>
      <c r="C834" s="66" cm="1">
        <f t="array" ref="C834">IF(AND('Saleyard Weekly WA '!O837="",'Saleyard Weekly WA '!O837=""),C833,IF('Saleyard Weekly WA '!O837&lt;&gt;"",'Saleyard Weekly WA '!O837,AVERAGE(C833,INDEX('Saleyard Weekly WA '!N838:M,MATCH(FALSE,'Saleyard Weekly WA '!N838:M="",0)))))</f>
        <v>561.20566934870851</v>
      </c>
      <c r="D834" s="66" cm="1">
        <f t="array" ref="D834">IF(AND('Saleyard Weekly WA '!P837="",'Saleyard Weekly WA '!P837=""),D833,IF('Saleyard Weekly WA '!P837&lt;&gt;"",'Saleyard Weekly WA '!P837,AVERAGE(D833,INDEX('Saleyard Weekly WA '!O838:M,MATCH(FALSE,'Saleyard Weekly WA '!O838:M="",0)))))</f>
        <v>563.72320551476014</v>
      </c>
      <c r="E834" s="66" cm="1">
        <f t="array" ref="E834">IF(AND('Saleyard Weekly WA '!Q837="",'Saleyard Weekly WA '!Q837=""),E833,IF('Saleyard Weekly WA '!Q837&lt;&gt;"",'Saleyard Weekly WA '!Q837,AVERAGE(E833,INDEX('Saleyard Weekly WA '!P838:M,MATCH(FALSE,'Saleyard Weekly WA '!P838:M="",0)))))</f>
        <v>543.23225348523988</v>
      </c>
      <c r="F834" s="66" cm="1">
        <f t="array" ref="F834">IF(AND('Saleyard Weekly WA '!R837="",'Saleyard Weekly WA '!R837=""),F833,IF('Saleyard Weekly WA '!R837&lt;&gt;"",'Saleyard Weekly WA '!R837,AVERAGE(F833,INDEX('Saleyard Weekly WA '!Q838:M,MATCH(FALSE,'Saleyard Weekly WA '!Q838:M="",0)))))</f>
        <v>472.39597233948348</v>
      </c>
      <c r="G834" s="66" cm="1">
        <f t="array" ref="G834">IF(AND('Saleyard Weekly WA '!S837="",'Saleyard Weekly WA '!S837=""),G833,IF('Saleyard Weekly WA '!S837&lt;&gt;"",'Saleyard Weekly WA '!S837,AVERAGE(G833,INDEX('Saleyard Weekly WA '!R838:M,MATCH(FALSE,'Saleyard Weekly WA '!R838:M="",0)))))</f>
        <v>233.25339974169745</v>
      </c>
    </row>
    <row r="835" spans="1:7" x14ac:dyDescent="0.25">
      <c r="A835" s="36">
        <f>'Saleyard Weekly WA '!C838</f>
        <v>42362</v>
      </c>
      <c r="B835" s="66" cm="1">
        <f t="array" ref="B835">IF(AND('Saleyard Weekly WA '!N838="",'Saleyard Weekly WA '!N838=""),B834,IF('Saleyard Weekly WA '!N838&lt;&gt;"",'Saleyard Weekly WA '!N838,AVERAGE(B834,INDEX('Saleyard Weekly WA '!M839:M,MATCH(FALSE,'Saleyard Weekly WA '!M839:M="",0)))))</f>
        <v>547.93801530996313</v>
      </c>
      <c r="C835" s="66" cm="1">
        <f t="array" ref="C835">IF(AND('Saleyard Weekly WA '!O838="",'Saleyard Weekly WA '!O838=""),C834,IF('Saleyard Weekly WA '!O838&lt;&gt;"",'Saleyard Weekly WA '!O838,AVERAGE(C834,INDEX('Saleyard Weekly WA '!N839:M,MATCH(FALSE,'Saleyard Weekly WA '!N839:M="",0)))))</f>
        <v>561.20566934870851</v>
      </c>
      <c r="D835" s="66" cm="1">
        <f t="array" ref="D835">IF(AND('Saleyard Weekly WA '!P838="",'Saleyard Weekly WA '!P838=""),D834,IF('Saleyard Weekly WA '!P838&lt;&gt;"",'Saleyard Weekly WA '!P838,AVERAGE(D834,INDEX('Saleyard Weekly WA '!O839:M,MATCH(FALSE,'Saleyard Weekly WA '!O839:M="",0)))))</f>
        <v>563.72320551476014</v>
      </c>
      <c r="E835" s="66" cm="1">
        <f t="array" ref="E835">IF(AND('Saleyard Weekly WA '!Q838="",'Saleyard Weekly WA '!Q838=""),E834,IF('Saleyard Weekly WA '!Q838&lt;&gt;"",'Saleyard Weekly WA '!Q838,AVERAGE(E834,INDEX('Saleyard Weekly WA '!P839:M,MATCH(FALSE,'Saleyard Weekly WA '!P839:M="",0)))))</f>
        <v>543.23225348523988</v>
      </c>
      <c r="F835" s="66" cm="1">
        <f t="array" ref="F835">IF(AND('Saleyard Weekly WA '!R838="",'Saleyard Weekly WA '!R838=""),F834,IF('Saleyard Weekly WA '!R838&lt;&gt;"",'Saleyard Weekly WA '!R838,AVERAGE(F834,INDEX('Saleyard Weekly WA '!Q839:M,MATCH(FALSE,'Saleyard Weekly WA '!Q839:M="",0)))))</f>
        <v>472.39597233948348</v>
      </c>
      <c r="G835" s="66" cm="1">
        <f t="array" ref="G835">IF(AND('Saleyard Weekly WA '!S838="",'Saleyard Weekly WA '!S838=""),G834,IF('Saleyard Weekly WA '!S838&lt;&gt;"",'Saleyard Weekly WA '!S838,AVERAGE(G834,INDEX('Saleyard Weekly WA '!R839:M,MATCH(FALSE,'Saleyard Weekly WA '!R839:M="",0)))))</f>
        <v>233.25339974169745</v>
      </c>
    </row>
    <row r="836" spans="1:7" x14ac:dyDescent="0.25">
      <c r="A836" s="36">
        <f>'Saleyard Weekly WA '!C839</f>
        <v>42369</v>
      </c>
      <c r="B836" s="66" cm="1">
        <f t="array" ref="B836">IF(AND('Saleyard Weekly WA '!N839="",'Saleyard Weekly WA '!N839=""),B835,IF('Saleyard Weekly WA '!N839&lt;&gt;"",'Saleyard Weekly WA '!N839,AVERAGE(B835,INDEX('Saleyard Weekly WA '!M840:M,MATCH(FALSE,'Saleyard Weekly WA '!M840:M="",0)))))</f>
        <v>547.93801530996313</v>
      </c>
      <c r="C836" s="66" cm="1">
        <f t="array" ref="C836">IF(AND('Saleyard Weekly WA '!O839="",'Saleyard Weekly WA '!O839=""),C835,IF('Saleyard Weekly WA '!O839&lt;&gt;"",'Saleyard Weekly WA '!O839,AVERAGE(C835,INDEX('Saleyard Weekly WA '!N840:M,MATCH(FALSE,'Saleyard Weekly WA '!N840:M="",0)))))</f>
        <v>561.20566934870851</v>
      </c>
      <c r="D836" s="66" cm="1">
        <f t="array" ref="D836">IF(AND('Saleyard Weekly WA '!P839="",'Saleyard Weekly WA '!P839=""),D835,IF('Saleyard Weekly WA '!P839&lt;&gt;"",'Saleyard Weekly WA '!P839,AVERAGE(D835,INDEX('Saleyard Weekly WA '!O840:M,MATCH(FALSE,'Saleyard Weekly WA '!O840:M="",0)))))</f>
        <v>563.72320551476014</v>
      </c>
      <c r="E836" s="66" cm="1">
        <f t="array" ref="E836">IF(AND('Saleyard Weekly WA '!Q839="",'Saleyard Weekly WA '!Q839=""),E835,IF('Saleyard Weekly WA '!Q839&lt;&gt;"",'Saleyard Weekly WA '!Q839,AVERAGE(E835,INDEX('Saleyard Weekly WA '!P840:M,MATCH(FALSE,'Saleyard Weekly WA '!P840:M="",0)))))</f>
        <v>543.23225348523988</v>
      </c>
      <c r="F836" s="66" cm="1">
        <f t="array" ref="F836">IF(AND('Saleyard Weekly WA '!R839="",'Saleyard Weekly WA '!R839=""),F835,IF('Saleyard Weekly WA '!R839&lt;&gt;"",'Saleyard Weekly WA '!R839,AVERAGE(F835,INDEX('Saleyard Weekly WA '!Q840:M,MATCH(FALSE,'Saleyard Weekly WA '!Q840:M="",0)))))</f>
        <v>472.39597233948348</v>
      </c>
      <c r="G836" s="66" cm="1">
        <f t="array" ref="G836">IF(AND('Saleyard Weekly WA '!S839="",'Saleyard Weekly WA '!S839=""),G835,IF('Saleyard Weekly WA '!S839&lt;&gt;"",'Saleyard Weekly WA '!S839,AVERAGE(G835,INDEX('Saleyard Weekly WA '!R840:M,MATCH(FALSE,'Saleyard Weekly WA '!R840:M="",0)))))</f>
        <v>233.25339974169745</v>
      </c>
    </row>
    <row r="837" spans="1:7" x14ac:dyDescent="0.25">
      <c r="A837" s="36">
        <f>'Saleyard Weekly WA '!C840</f>
        <v>42376</v>
      </c>
      <c r="B837" s="66" cm="1">
        <f t="array" ref="B837">IF(AND('Saleyard Weekly WA '!N840="",'Saleyard Weekly WA '!N840=""),B836,IF('Saleyard Weekly WA '!N840&lt;&gt;"",'Saleyard Weekly WA '!N840,AVERAGE(B836,INDEX('Saleyard Weekly WA '!M841:M,MATCH(FALSE,'Saleyard Weekly WA '!M841:M="",0)))))</f>
        <v>514.28972128835483</v>
      </c>
      <c r="C837" s="66" cm="1">
        <f t="array" ref="C837">IF(AND('Saleyard Weekly WA '!O840="",'Saleyard Weekly WA '!O840=""),C836,IF('Saleyard Weekly WA '!O840&lt;&gt;"",'Saleyard Weekly WA '!O840,AVERAGE(C836,INDEX('Saleyard Weekly WA '!N841:M,MATCH(FALSE,'Saleyard Weekly WA '!N841:M="",0)))))</f>
        <v>526.22539503881694</v>
      </c>
      <c r="D837" s="66" cm="1">
        <f t="array" ref="D837">IF(AND('Saleyard Weekly WA '!P840="",'Saleyard Weekly WA '!P840=""),D836,IF('Saleyard Weekly WA '!P840&lt;&gt;"",'Saleyard Weekly WA '!P840,AVERAGE(D836,INDEX('Saleyard Weekly WA '!O841:M,MATCH(FALSE,'Saleyard Weekly WA '!O841:M="",0)))))</f>
        <v>541.73820641959321</v>
      </c>
      <c r="E837" s="66" cm="1">
        <f t="array" ref="E837">IF(AND('Saleyard Weekly WA '!Q840="",'Saleyard Weekly WA '!Q840=""),E836,IF('Saleyard Weekly WA '!Q840&lt;&gt;"",'Saleyard Weekly WA '!Q840,AVERAGE(E836,INDEX('Saleyard Weekly WA '!P841:M,MATCH(FALSE,'Saleyard Weekly WA '!P841:M="",0)))))</f>
        <v>498.19841887985211</v>
      </c>
      <c r="F837" s="66" cm="1">
        <f t="array" ref="F837">IF(AND('Saleyard Weekly WA '!R840="",'Saleyard Weekly WA '!R840=""),F836,IF('Saleyard Weekly WA '!R840&lt;&gt;"",'Saleyard Weekly WA '!R840,AVERAGE(F836,INDEX('Saleyard Weekly WA '!Q841:M,MATCH(FALSE,'Saleyard Weekly WA '!Q841:M="",0)))))</f>
        <v>399.25441941774488</v>
      </c>
      <c r="G837" s="66" cm="1">
        <f t="array" ref="G837">IF(AND('Saleyard Weekly WA '!S840="",'Saleyard Weekly WA '!S840=""),G836,IF('Saleyard Weekly WA '!S840&lt;&gt;"",'Saleyard Weekly WA '!S840,AVERAGE(G836,INDEX('Saleyard Weekly WA '!R841:M,MATCH(FALSE,'Saleyard Weekly WA '!R841:M="",0)))))</f>
        <v>212.74607102033272</v>
      </c>
    </row>
    <row r="838" spans="1:7" x14ac:dyDescent="0.25">
      <c r="A838" s="36">
        <f>'Saleyard Weekly WA '!C841</f>
        <v>42383</v>
      </c>
      <c r="B838" s="66" cm="1">
        <f t="array" ref="B838">IF(AND('Saleyard Weekly WA '!N841="",'Saleyard Weekly WA '!N841=""),B837,IF('Saleyard Weekly WA '!N841&lt;&gt;"",'Saleyard Weekly WA '!N841,AVERAGE(B837,INDEX('Saleyard Weekly WA '!M842:M,MATCH(FALSE,'Saleyard Weekly WA '!M842:M="",0)))))</f>
        <v>494.69669653604433</v>
      </c>
      <c r="C838" s="66" cm="1">
        <f t="array" ref="C838">IF(AND('Saleyard Weekly WA '!O841="",'Saleyard Weekly WA '!O841=""),C837,IF('Saleyard Weekly WA '!O841&lt;&gt;"",'Saleyard Weekly WA '!O841,AVERAGE(C837,INDEX('Saleyard Weekly WA '!N842:M,MATCH(FALSE,'Saleyard Weekly WA '!N842:M="",0)))))</f>
        <v>514.53421890573009</v>
      </c>
      <c r="D838" s="66" cm="1">
        <f t="array" ref="D838">IF(AND('Saleyard Weekly WA '!P841="",'Saleyard Weekly WA '!P841=""),D837,IF('Saleyard Weekly WA '!P841&lt;&gt;"",'Saleyard Weekly WA '!P841,AVERAGE(D837,INDEX('Saleyard Weekly WA '!O842:M,MATCH(FALSE,'Saleyard Weekly WA '!O842:M="",0)))))</f>
        <v>525.73077165434381</v>
      </c>
      <c r="E838" s="66" cm="1">
        <f t="array" ref="E838">IF(AND('Saleyard Weekly WA '!Q841="",'Saleyard Weekly WA '!Q841=""),E837,IF('Saleyard Weekly WA '!Q841&lt;&gt;"",'Saleyard Weekly WA '!Q841,AVERAGE(E837,INDEX('Saleyard Weekly WA '!P842:M,MATCH(FALSE,'Saleyard Weekly WA '!P842:M="",0)))))</f>
        <v>490.46031560813304</v>
      </c>
      <c r="F838" s="66" cm="1">
        <f t="array" ref="F838">IF(AND('Saleyard Weekly WA '!R841="",'Saleyard Weekly WA '!R841=""),F837,IF('Saleyard Weekly WA '!R841&lt;&gt;"",'Saleyard Weekly WA '!R841,AVERAGE(F837,INDEX('Saleyard Weekly WA '!Q842:M,MATCH(FALSE,'Saleyard Weekly WA '!Q842:M="",0)))))</f>
        <v>391.89525796303138</v>
      </c>
      <c r="G838" s="66" cm="1">
        <f t="array" ref="G838">IF(AND('Saleyard Weekly WA '!S841="",'Saleyard Weekly WA '!S841=""),G837,IF('Saleyard Weekly WA '!S841&lt;&gt;"",'Saleyard Weekly WA '!S841,AVERAGE(G837,INDEX('Saleyard Weekly WA '!R842:M,MATCH(FALSE,'Saleyard Weekly WA '!R842:M="",0)))))</f>
        <v>182.38434381885395</v>
      </c>
    </row>
    <row r="839" spans="1:7" x14ac:dyDescent="0.25">
      <c r="A839" s="36">
        <f>'Saleyard Weekly WA '!C842</f>
        <v>42390</v>
      </c>
      <c r="B839" s="66" cm="1">
        <f t="array" ref="B839">IF(AND('Saleyard Weekly WA '!N842="",'Saleyard Weekly WA '!N842=""),B838,IF('Saleyard Weekly WA '!N842&lt;&gt;"",'Saleyard Weekly WA '!N842,AVERAGE(B838,INDEX('Saleyard Weekly WA '!M843:M,MATCH(FALSE,'Saleyard Weekly WA '!M843:M="",0)))))</f>
        <v>475.34675836414044</v>
      </c>
      <c r="C839" s="66" cm="1">
        <f t="array" ref="C839">IF(AND('Saleyard Weekly WA '!O842="",'Saleyard Weekly WA '!O842=""),C838,IF('Saleyard Weekly WA '!O842&lt;&gt;"",'Saleyard Weekly WA '!O842,AVERAGE(C838,INDEX('Saleyard Weekly WA '!N843:M,MATCH(FALSE,'Saleyard Weekly WA '!N843:M="",0)))))</f>
        <v>497.40451380776335</v>
      </c>
      <c r="D839" s="66" cm="1">
        <f t="array" ref="D839">IF(AND('Saleyard Weekly WA '!P842="",'Saleyard Weekly WA '!P842=""),D838,IF('Saleyard Weekly WA '!P842&lt;&gt;"",'Saleyard Weekly WA '!P842,AVERAGE(D838,INDEX('Saleyard Weekly WA '!O843:M,MATCH(FALSE,'Saleyard Weekly WA '!O843:M="",0)))))</f>
        <v>484.31428225508319</v>
      </c>
      <c r="E839" s="66" cm="1">
        <f t="array" ref="E839">IF(AND('Saleyard Weekly WA '!Q842="",'Saleyard Weekly WA '!Q842=""),E838,IF('Saleyard Weekly WA '!Q842&lt;&gt;"",'Saleyard Weekly WA '!Q842,AVERAGE(E838,INDEX('Saleyard Weekly WA '!P843:M,MATCH(FALSE,'Saleyard Weekly WA '!P843:M="",0)))))</f>
        <v>396.74423691127544</v>
      </c>
      <c r="F839" s="66" cm="1">
        <f t="array" ref="F839">IF(AND('Saleyard Weekly WA '!R842="",'Saleyard Weekly WA '!R842=""),F838,IF('Saleyard Weekly WA '!R842&lt;&gt;"",'Saleyard Weekly WA '!R842,AVERAGE(F838,INDEX('Saleyard Weekly WA '!Q843:M,MATCH(FALSE,'Saleyard Weekly WA '!Q843:M="",0)))))</f>
        <v>413.90806606654343</v>
      </c>
      <c r="G839" s="66" cm="1">
        <f t="array" ref="G839">IF(AND('Saleyard Weekly WA '!S842="",'Saleyard Weekly WA '!S842=""),G838,IF('Saleyard Weekly WA '!S842&lt;&gt;"",'Saleyard Weekly WA '!S842,AVERAGE(G838,INDEX('Saleyard Weekly WA '!R843:M,MATCH(FALSE,'Saleyard Weekly WA '!R843:M="",0)))))</f>
        <v>209.42168072088725</v>
      </c>
    </row>
    <row r="840" spans="1:7" x14ac:dyDescent="0.25">
      <c r="A840" s="36">
        <f>'Saleyard Weekly WA '!C843</f>
        <v>42397</v>
      </c>
      <c r="B840" s="66" cm="1">
        <f t="array" ref="B840">IF(AND('Saleyard Weekly WA '!N843="",'Saleyard Weekly WA '!N843=""),B839,IF('Saleyard Weekly WA '!N843&lt;&gt;"",'Saleyard Weekly WA '!N843,AVERAGE(B839,INDEX('Saleyard Weekly WA '!M844:M,MATCH(FALSE,'Saleyard Weekly WA '!M844:M="",0)))))</f>
        <v>433.68212056931606</v>
      </c>
      <c r="C840" s="66" cm="1">
        <f t="array" ref="C840">IF(AND('Saleyard Weekly WA '!O843="",'Saleyard Weekly WA '!O843=""),C839,IF('Saleyard Weekly WA '!O843&lt;&gt;"",'Saleyard Weekly WA '!O843,AVERAGE(C839,INDEX('Saleyard Weekly WA '!N844:M,MATCH(FALSE,'Saleyard Weekly WA '!N844:M="",0)))))</f>
        <v>469.87891118669125</v>
      </c>
      <c r="D840" s="66" cm="1">
        <f t="array" ref="D840">IF(AND('Saleyard Weekly WA '!P843="",'Saleyard Weekly WA '!P843=""),D839,IF('Saleyard Weekly WA '!P843&lt;&gt;"",'Saleyard Weekly WA '!P843,AVERAGE(D839,INDEX('Saleyard Weekly WA '!O844:M,MATCH(FALSE,'Saleyard Weekly WA '!O844:M="",0)))))</f>
        <v>463.04345029020328</v>
      </c>
      <c r="E840" s="66" cm="1">
        <f t="array" ref="E840">IF(AND('Saleyard Weekly WA '!Q843="",'Saleyard Weekly WA '!Q843=""),E839,IF('Saleyard Weekly WA '!Q843&lt;&gt;"",'Saleyard Weekly WA '!Q843,AVERAGE(E839,INDEX('Saleyard Weekly WA '!P844:M,MATCH(FALSE,'Saleyard Weekly WA '!P844:M="",0)))))</f>
        <v>396.74423691127544</v>
      </c>
      <c r="F840" s="66" cm="1">
        <f t="array" ref="F840">IF(AND('Saleyard Weekly WA '!R843="",'Saleyard Weekly WA '!R843=""),F839,IF('Saleyard Weekly WA '!R843&lt;&gt;"",'Saleyard Weekly WA '!R843,AVERAGE(F839,INDEX('Saleyard Weekly WA '!Q844:M,MATCH(FALSE,'Saleyard Weekly WA '!Q844:M="",0)))))</f>
        <v>349.02147240665431</v>
      </c>
      <c r="G840" s="66" cm="1">
        <f t="array" ref="G840">IF(AND('Saleyard Weekly WA '!S843="",'Saleyard Weekly WA '!S843=""),G839,IF('Saleyard Weekly WA '!S843&lt;&gt;"",'Saleyard Weekly WA '!S843,AVERAGE(G839,INDEX('Saleyard Weekly WA '!R844:M,MATCH(FALSE,'Saleyard Weekly WA '!R844:M="",0)))))</f>
        <v>254.35098451571162</v>
      </c>
    </row>
    <row r="841" spans="1:7" x14ac:dyDescent="0.25">
      <c r="A841" s="36">
        <f>'Saleyard Weekly WA '!C844</f>
        <v>42404</v>
      </c>
      <c r="B841" s="66" cm="1">
        <f t="array" ref="B841">IF(AND('Saleyard Weekly WA '!N844="",'Saleyard Weekly WA '!N844=""),B840,IF('Saleyard Weekly WA '!N844&lt;&gt;"",'Saleyard Weekly WA '!N844,AVERAGE(B840,INDEX('Saleyard Weekly WA '!M845:M,MATCH(FALSE,'Saleyard Weekly WA '!M845:M="",0)))))</f>
        <v>485.53965214232898</v>
      </c>
      <c r="C841" s="66" cm="1">
        <f t="array" ref="C841">IF(AND('Saleyard Weekly WA '!O844="",'Saleyard Weekly WA '!O844=""),C840,IF('Saleyard Weekly WA '!O844&lt;&gt;"",'Saleyard Weekly WA '!O844,AVERAGE(C840,INDEX('Saleyard Weekly WA '!N845:M,MATCH(FALSE,'Saleyard Weekly WA '!N845:M="",0)))))</f>
        <v>487.28855727356745</v>
      </c>
      <c r="D841" s="66" cm="1">
        <f t="array" ref="D841">IF(AND('Saleyard Weekly WA '!P844="",'Saleyard Weekly WA '!P844=""),D840,IF('Saleyard Weekly WA '!P844&lt;&gt;"",'Saleyard Weekly WA '!P844,AVERAGE(D840,INDEX('Saleyard Weekly WA '!O845:M,MATCH(FALSE,'Saleyard Weekly WA '!O845:M="",0)))))</f>
        <v>511.98908470425135</v>
      </c>
      <c r="E841" s="66" cm="1">
        <f t="array" ref="E841">IF(AND('Saleyard Weekly WA '!Q844="",'Saleyard Weekly WA '!Q844=""),E840,IF('Saleyard Weekly WA '!Q844&lt;&gt;"",'Saleyard Weekly WA '!Q844,AVERAGE(E840,INDEX('Saleyard Weekly WA '!P845:M,MATCH(FALSE,'Saleyard Weekly WA '!P845:M="",0)))))</f>
        <v>497.57336896487982</v>
      </c>
      <c r="F841" s="66" cm="1">
        <f t="array" ref="F841">IF(AND('Saleyard Weekly WA '!R844="",'Saleyard Weekly WA '!R844=""),F840,IF('Saleyard Weekly WA '!R844&lt;&gt;"",'Saleyard Weekly WA '!R844,AVERAGE(F840,INDEX('Saleyard Weekly WA '!Q845:M,MATCH(FALSE,'Saleyard Weekly WA '!Q845:M="",0)))))</f>
        <v>406.16751934380778</v>
      </c>
      <c r="G841" s="66" cm="1">
        <f t="array" ref="G841">IF(AND('Saleyard Weekly WA '!S844="",'Saleyard Weekly WA '!S844=""),G840,IF('Saleyard Weekly WA '!S844&lt;&gt;"",'Saleyard Weekly WA '!S844,AVERAGE(G840,INDEX('Saleyard Weekly WA '!R845:M,MATCH(FALSE,'Saleyard Weekly WA '!R845:M="",0)))))</f>
        <v>226.3467118669131</v>
      </c>
    </row>
    <row r="842" spans="1:7" x14ac:dyDescent="0.25">
      <c r="A842" s="36">
        <f>'Saleyard Weekly WA '!C845</f>
        <v>42411</v>
      </c>
      <c r="B842" s="66" cm="1">
        <f t="array" ref="B842">IF(AND('Saleyard Weekly WA '!N845="",'Saleyard Weekly WA '!N845=""),B841,IF('Saleyard Weekly WA '!N845&lt;&gt;"",'Saleyard Weekly WA '!N845,AVERAGE(B841,INDEX('Saleyard Weekly WA '!M846:M,MATCH(FALSE,'Saleyard Weekly WA '!M846:M="",0)))))</f>
        <v>487.44566232162663</v>
      </c>
      <c r="C842" s="66" cm="1">
        <f t="array" ref="C842">IF(AND('Saleyard Weekly WA '!O845="",'Saleyard Weekly WA '!O845=""),C841,IF('Saleyard Weekly WA '!O845&lt;&gt;"",'Saleyard Weekly WA '!O845,AVERAGE(C841,INDEX('Saleyard Weekly WA '!N846:M,MATCH(FALSE,'Saleyard Weekly WA '!N846:M="",0)))))</f>
        <v>519.51394434750455</v>
      </c>
      <c r="D842" s="66" cm="1">
        <f t="array" ref="D842">IF(AND('Saleyard Weekly WA '!P845="",'Saleyard Weekly WA '!P845=""),D841,IF('Saleyard Weekly WA '!P845&lt;&gt;"",'Saleyard Weekly WA '!P845,AVERAGE(D841,INDEX('Saleyard Weekly WA '!O846:M,MATCH(FALSE,'Saleyard Weekly WA '!O846:M="",0)))))</f>
        <v>535.60412901848429</v>
      </c>
      <c r="E842" s="66" cm="1">
        <f t="array" ref="E842">IF(AND('Saleyard Weekly WA '!Q845="",'Saleyard Weekly WA '!Q845=""),E841,IF('Saleyard Weekly WA '!Q845&lt;&gt;"",'Saleyard Weekly WA '!Q845,AVERAGE(E841,INDEX('Saleyard Weekly WA '!P846:M,MATCH(FALSE,'Saleyard Weekly WA '!P846:M="",0)))))</f>
        <v>341.94160134935299</v>
      </c>
      <c r="F842" s="66" cm="1">
        <f t="array" ref="F842">IF(AND('Saleyard Weekly WA '!R845="",'Saleyard Weekly WA '!R845=""),F841,IF('Saleyard Weekly WA '!R845&lt;&gt;"",'Saleyard Weekly WA '!R845,AVERAGE(F841,INDEX('Saleyard Weekly WA '!Q846:M,MATCH(FALSE,'Saleyard Weekly WA '!Q846:M="",0)))))</f>
        <v>427.7399271312384</v>
      </c>
      <c r="G842" s="66" cm="1">
        <f t="array" ref="G842">IF(AND('Saleyard Weekly WA '!S845="",'Saleyard Weekly WA '!S845=""),G841,IF('Saleyard Weekly WA '!S845&lt;&gt;"",'Saleyard Weekly WA '!S845,AVERAGE(G841,INDEX('Saleyard Weekly WA '!R846:M,MATCH(FALSE,'Saleyard Weekly WA '!R846:M="",0)))))</f>
        <v>234.25058905175601</v>
      </c>
    </row>
    <row r="843" spans="1:7" x14ac:dyDescent="0.25">
      <c r="A843" s="36">
        <f>'Saleyard Weekly WA '!C846</f>
        <v>42418</v>
      </c>
      <c r="B843" s="66" cm="1">
        <f t="array" ref="B843">IF(AND('Saleyard Weekly WA '!N846="",'Saleyard Weekly WA '!N846=""),B842,IF('Saleyard Weekly WA '!N846&lt;&gt;"",'Saleyard Weekly WA '!N846,AVERAGE(B842,INDEX('Saleyard Weekly WA '!M847:M,MATCH(FALSE,'Saleyard Weekly WA '!M847:M="",0)))))</f>
        <v>521.84152608502768</v>
      </c>
      <c r="C843" s="66" cm="1">
        <f t="array" ref="C843">IF(AND('Saleyard Weekly WA '!O846="",'Saleyard Weekly WA '!O846=""),C842,IF('Saleyard Weekly WA '!O846&lt;&gt;"",'Saleyard Weekly WA '!O846,AVERAGE(C842,INDEX('Saleyard Weekly WA '!N847:M,MATCH(FALSE,'Saleyard Weekly WA '!N847:M="",0)))))</f>
        <v>549.29005707763395</v>
      </c>
      <c r="D843" s="66" cm="1">
        <f t="array" ref="D843">IF(AND('Saleyard Weekly WA '!P846="",'Saleyard Weekly WA '!P846=""),D842,IF('Saleyard Weekly WA '!P846&lt;&gt;"",'Saleyard Weekly WA '!P846,AVERAGE(D842,INDEX('Saleyard Weekly WA '!O847:M,MATCH(FALSE,'Saleyard Weekly WA '!O847:M="",0)))))</f>
        <v>545.19642125693167</v>
      </c>
      <c r="E843" s="66" cm="1">
        <f t="array" ref="E843">IF(AND('Saleyard Weekly WA '!Q846="",'Saleyard Weekly WA '!Q846=""),E842,IF('Saleyard Weekly WA '!Q846&lt;&gt;"",'Saleyard Weekly WA '!Q846,AVERAGE(E842,INDEX('Saleyard Weekly WA '!P847:M,MATCH(FALSE,'Saleyard Weekly WA '!P847:M="",0)))))</f>
        <v>520.1267055489833</v>
      </c>
      <c r="F843" s="66" cm="1">
        <f t="array" ref="F843">IF(AND('Saleyard Weekly WA '!R846="",'Saleyard Weekly WA '!R846=""),F842,IF('Saleyard Weekly WA '!R846&lt;&gt;"",'Saleyard Weekly WA '!R846,AVERAGE(F842,INDEX('Saleyard Weekly WA '!Q847:M,MATCH(FALSE,'Saleyard Weekly WA '!Q847:M="",0)))))</f>
        <v>437.03970170055453</v>
      </c>
      <c r="G843" s="66" cm="1">
        <f t="array" ref="G843">IF(AND('Saleyard Weekly WA '!S846="",'Saleyard Weekly WA '!S846=""),G842,IF('Saleyard Weekly WA '!S846&lt;&gt;"",'Saleyard Weekly WA '!S846,AVERAGE(G842,INDEX('Saleyard Weekly WA '!R847:M,MATCH(FALSE,'Saleyard Weekly WA '!R847:M="",0)))))</f>
        <v>260.83305264325321</v>
      </c>
    </row>
    <row r="844" spans="1:7" x14ac:dyDescent="0.25">
      <c r="A844" s="36">
        <f>'Saleyard Weekly WA '!C847</f>
        <v>42425</v>
      </c>
      <c r="B844" s="66" cm="1">
        <f t="array" ref="B844">IF(AND('Saleyard Weekly WA '!N847="",'Saleyard Weekly WA '!N847=""),B843,IF('Saleyard Weekly WA '!N847&lt;&gt;"",'Saleyard Weekly WA '!N847,AVERAGE(B843,INDEX('Saleyard Weekly WA '!M848:M,MATCH(FALSE,'Saleyard Weekly WA '!M848:M="",0)))))</f>
        <v>488.72128026987059</v>
      </c>
      <c r="C844" s="66" cm="1">
        <f t="array" ref="C844">IF(AND('Saleyard Weekly WA '!O847="",'Saleyard Weekly WA '!O847=""),C843,IF('Saleyard Weekly WA '!O847&lt;&gt;"",'Saleyard Weekly WA '!O847,AVERAGE(C843,INDEX('Saleyard Weekly WA '!N848:M,MATCH(FALSE,'Saleyard Weekly WA '!N848:M="",0)))))</f>
        <v>520.813478465804</v>
      </c>
      <c r="D844" s="66" cm="1">
        <f t="array" ref="D844">IF(AND('Saleyard Weekly WA '!P847="",'Saleyard Weekly WA '!P847=""),D843,IF('Saleyard Weekly WA '!P847&lt;&gt;"",'Saleyard Weekly WA '!P847,AVERAGE(D843,INDEX('Saleyard Weekly WA '!O848:M,MATCH(FALSE,'Saleyard Weekly WA '!O848:M="",0)))))</f>
        <v>525.87361168391863</v>
      </c>
      <c r="E844" s="66" cm="1">
        <f t="array" ref="E844">IF(AND('Saleyard Weekly WA '!Q847="",'Saleyard Weekly WA '!Q847=""),E843,IF('Saleyard Weekly WA '!Q847&lt;&gt;"",'Saleyard Weekly WA '!Q847,AVERAGE(E843,INDEX('Saleyard Weekly WA '!P848:M,MATCH(FALSE,'Saleyard Weekly WA '!P848:M="",0)))))</f>
        <v>477.00961370425136</v>
      </c>
      <c r="F844" s="66" cm="1">
        <f t="array" ref="F844">IF(AND('Saleyard Weekly WA '!R847="",'Saleyard Weekly WA '!R847=""),F843,IF('Saleyard Weekly WA '!R847&lt;&gt;"",'Saleyard Weekly WA '!R847,AVERAGE(F843,INDEX('Saleyard Weekly WA '!Q848:M,MATCH(FALSE,'Saleyard Weekly WA '!Q848:M="",0)))))</f>
        <v>473.85365087800369</v>
      </c>
      <c r="G844" s="66" cm="1">
        <f t="array" ref="G844">IF(AND('Saleyard Weekly WA '!S847="",'Saleyard Weekly WA '!S847=""),G843,IF('Saleyard Weekly WA '!S847&lt;&gt;"",'Saleyard Weekly WA '!S847,AVERAGE(G843,INDEX('Saleyard Weekly WA '!R848:M,MATCH(FALSE,'Saleyard Weekly WA '!R848:M="",0)))))</f>
        <v>237.90239005545286</v>
      </c>
    </row>
    <row r="845" spans="1:7" x14ac:dyDescent="0.25">
      <c r="A845" s="36">
        <f>'Saleyard Weekly WA '!C848</f>
        <v>42432</v>
      </c>
      <c r="B845" s="66" cm="1">
        <f t="array" ref="B845">IF(AND('Saleyard Weekly WA '!N848="",'Saleyard Weekly WA '!N848=""),B844,IF('Saleyard Weekly WA '!N848&lt;&gt;"",'Saleyard Weekly WA '!N848,AVERAGE(B844,INDEX('Saleyard Weekly WA '!M849:M,MATCH(FALSE,'Saleyard Weekly WA '!M849:M="",0)))))</f>
        <v>537.61740040480584</v>
      </c>
      <c r="C845" s="66" cm="1">
        <f t="array" ref="C845">IF(AND('Saleyard Weekly WA '!O848="",'Saleyard Weekly WA '!O848=""),C844,IF('Saleyard Weekly WA '!O848&lt;&gt;"",'Saleyard Weekly WA '!O848,AVERAGE(C844,INDEX('Saleyard Weekly WA '!N849:M,MATCH(FALSE,'Saleyard Weekly WA '!N849:M="",0)))))</f>
        <v>507.69705473937154</v>
      </c>
      <c r="D845" s="66" cm="1">
        <f t="array" ref="D845">IF(AND('Saleyard Weekly WA '!P848="",'Saleyard Weekly WA '!P848=""),D844,IF('Saleyard Weekly WA '!P848&lt;&gt;"",'Saleyard Weekly WA '!P848,AVERAGE(D844,INDEX('Saleyard Weekly WA '!O849:M,MATCH(FALSE,'Saleyard Weekly WA '!O849:M="",0)))))</f>
        <v>504.11783628280961</v>
      </c>
      <c r="E845" s="66" cm="1">
        <f t="array" ref="E845">IF(AND('Saleyard Weekly WA '!Q848="",'Saleyard Weekly WA '!Q848=""),E844,IF('Saleyard Weekly WA '!Q848&lt;&gt;"",'Saleyard Weekly WA '!Q848,AVERAGE(E844,INDEX('Saleyard Weekly WA '!P849:M,MATCH(FALSE,'Saleyard Weekly WA '!P849:M="",0)))))</f>
        <v>487.4435249685767</v>
      </c>
      <c r="F845" s="66" cm="1">
        <f t="array" ref="F845">IF(AND('Saleyard Weekly WA '!R848="",'Saleyard Weekly WA '!R848=""),F844,IF('Saleyard Weekly WA '!R848&lt;&gt;"",'Saleyard Weekly WA '!R848,AVERAGE(F844,INDEX('Saleyard Weekly WA '!Q849:M,MATCH(FALSE,'Saleyard Weekly WA '!Q849:M="",0)))))</f>
        <v>513.76872868391865</v>
      </c>
      <c r="G845" s="66" cm="1">
        <f t="array" ref="G845">IF(AND('Saleyard Weekly WA '!S848="",'Saleyard Weekly WA '!S848=""),G844,IF('Saleyard Weekly WA '!S848&lt;&gt;"",'Saleyard Weekly WA '!S848,AVERAGE(G844,INDEX('Saleyard Weekly WA '!R849:M,MATCH(FALSE,'Saleyard Weekly WA '!R849:M="",0)))))</f>
        <v>234.83018181885396</v>
      </c>
    </row>
    <row r="846" spans="1:7" x14ac:dyDescent="0.25">
      <c r="A846" s="36">
        <f>'Saleyard Weekly WA '!C849</f>
        <v>42439</v>
      </c>
      <c r="B846" s="66" cm="1">
        <f t="array" ref="B846">IF(AND('Saleyard Weekly WA '!N849="",'Saleyard Weekly WA '!N849=""),B845,IF('Saleyard Weekly WA '!N849&lt;&gt;"",'Saleyard Weekly WA '!N849,AVERAGE(B845,INDEX('Saleyard Weekly WA '!M850:M,MATCH(FALSE,'Saleyard Weekly WA '!M850:M="",0)))))</f>
        <v>494.22651299445471</v>
      </c>
      <c r="C846" s="66" cm="1">
        <f t="array" ref="C846">IF(AND('Saleyard Weekly WA '!O849="",'Saleyard Weekly WA '!O849=""),C845,IF('Saleyard Weekly WA '!O849&lt;&gt;"",'Saleyard Weekly WA '!O849,AVERAGE(C845,INDEX('Saleyard Weekly WA '!N850:M,MATCH(FALSE,'Saleyard Weekly WA '!N850:M="",0)))))</f>
        <v>512.92862201663581</v>
      </c>
      <c r="D846" s="66" cm="1">
        <f t="array" ref="D846">IF(AND('Saleyard Weekly WA '!P849="",'Saleyard Weekly WA '!P849=""),D845,IF('Saleyard Weekly WA '!P849&lt;&gt;"",'Saleyard Weekly WA '!P849,AVERAGE(D845,INDEX('Saleyard Weekly WA '!O850:M,MATCH(FALSE,'Saleyard Weekly WA '!O850:M="",0)))))</f>
        <v>498.73511100369683</v>
      </c>
      <c r="E846" s="66" cm="1">
        <f t="array" ref="E846">IF(AND('Saleyard Weekly WA '!Q849="",'Saleyard Weekly WA '!Q849=""),E845,IF('Saleyard Weekly WA '!Q849&lt;&gt;"",'Saleyard Weekly WA '!Q849,AVERAGE(E845,INDEX('Saleyard Weekly WA '!P850:M,MATCH(FALSE,'Saleyard Weekly WA '!P850:M="",0)))))</f>
        <v>500.84550396857668</v>
      </c>
      <c r="F846" s="66" cm="1">
        <f t="array" ref="F846">IF(AND('Saleyard Weekly WA '!R849="",'Saleyard Weekly WA '!R849=""),F845,IF('Saleyard Weekly WA '!R849&lt;&gt;"",'Saleyard Weekly WA '!R849,AVERAGE(F845,INDEX('Saleyard Weekly WA '!Q850:M,MATCH(FALSE,'Saleyard Weekly WA '!Q850:M="",0)))))</f>
        <v>458.5057239131238</v>
      </c>
      <c r="G846" s="66" cm="1">
        <f t="array" ref="G846">IF(AND('Saleyard Weekly WA '!S849="",'Saleyard Weekly WA '!S849=""),G845,IF('Saleyard Weekly WA '!S849&lt;&gt;"",'Saleyard Weekly WA '!S849,AVERAGE(G845,INDEX('Saleyard Weekly WA '!R850:M,MATCH(FALSE,'Saleyard Weekly WA '!R850:M="",0)))))</f>
        <v>285.38612937707944</v>
      </c>
    </row>
    <row r="847" spans="1:7" x14ac:dyDescent="0.25">
      <c r="A847" s="36">
        <f>'Saleyard Weekly WA '!C850</f>
        <v>42446</v>
      </c>
      <c r="B847" s="66" cm="1">
        <f t="array" ref="B847">IF(AND('Saleyard Weekly WA '!N850="",'Saleyard Weekly WA '!N850=""),B846,IF('Saleyard Weekly WA '!N850&lt;&gt;"",'Saleyard Weekly WA '!N850,AVERAGE(B846,INDEX('Saleyard Weekly WA '!M851:M,MATCH(FALSE,'Saleyard Weekly WA '!M851:M="",0)))))</f>
        <v>527.46089602218115</v>
      </c>
      <c r="C847" s="66" cm="1">
        <f t="array" ref="C847">IF(AND('Saleyard Weekly WA '!O850="",'Saleyard Weekly WA '!O850=""),C846,IF('Saleyard Weekly WA '!O850&lt;&gt;"",'Saleyard Weekly WA '!O850,AVERAGE(C846,INDEX('Saleyard Weekly WA '!N851:M,MATCH(FALSE,'Saleyard Weekly WA '!N851:M="",0)))))</f>
        <v>512.79815602402948</v>
      </c>
      <c r="D847" s="66" cm="1">
        <f t="array" ref="D847">IF(AND('Saleyard Weekly WA '!P850="",'Saleyard Weekly WA '!P850=""),D846,IF('Saleyard Weekly WA '!P850&lt;&gt;"",'Saleyard Weekly WA '!P850,AVERAGE(D846,INDEX('Saleyard Weekly WA '!O851:M,MATCH(FALSE,'Saleyard Weekly WA '!O851:M="",0)))))</f>
        <v>497.16307077079477</v>
      </c>
      <c r="E847" s="66" cm="1">
        <f t="array" ref="E847">IF(AND('Saleyard Weekly WA '!Q850="",'Saleyard Weekly WA '!Q850=""),E846,IF('Saleyard Weekly WA '!Q850&lt;&gt;"",'Saleyard Weekly WA '!Q850,AVERAGE(E846,INDEX('Saleyard Weekly WA '!P851:M,MATCH(FALSE,'Saleyard Weekly WA '!P851:M="",0)))))</f>
        <v>520.68149264879844</v>
      </c>
      <c r="F847" s="66" cm="1">
        <f t="array" ref="F847">IF(AND('Saleyard Weekly WA '!R850="",'Saleyard Weekly WA '!R850=""),F846,IF('Saleyard Weekly WA '!R850&lt;&gt;"",'Saleyard Weekly WA '!R850,AVERAGE(F846,INDEX('Saleyard Weekly WA '!Q851:M,MATCH(FALSE,'Saleyard Weekly WA '!Q851:M="",0)))))</f>
        <v>478.05237429020332</v>
      </c>
      <c r="G847" s="66" cm="1">
        <f t="array" ref="G847">IF(AND('Saleyard Weekly WA '!S850="",'Saleyard Weekly WA '!S850=""),G846,IF('Saleyard Weekly WA '!S850&lt;&gt;"",'Saleyard Weekly WA '!S850,AVERAGE(G846,INDEX('Saleyard Weekly WA '!R851:M,MATCH(FALSE,'Saleyard Weekly WA '!R851:M="",0)))))</f>
        <v>243.49460153049907</v>
      </c>
    </row>
    <row r="848" spans="1:7" x14ac:dyDescent="0.25">
      <c r="A848" s="36">
        <f>'Saleyard Weekly WA '!C851</f>
        <v>42453</v>
      </c>
      <c r="B848" s="66" cm="1">
        <f t="array" ref="B848">IF(AND('Saleyard Weekly WA '!N851="",'Saleyard Weekly WA '!N851=""),B847,IF('Saleyard Weekly WA '!N851&lt;&gt;"",'Saleyard Weekly WA '!N851,AVERAGE(B847,INDEX('Saleyard Weekly WA '!M852:M,MATCH(FALSE,'Saleyard Weekly WA '!M852:M="",0)))))</f>
        <v>491.43054377449164</v>
      </c>
      <c r="C848" s="66" cm="1">
        <f t="array" ref="C848">IF(AND('Saleyard Weekly WA '!O851="",'Saleyard Weekly WA '!O851=""),C847,IF('Saleyard Weekly WA '!O851&lt;&gt;"",'Saleyard Weekly WA '!O851,AVERAGE(C847,INDEX('Saleyard Weekly WA '!N852:M,MATCH(FALSE,'Saleyard Weekly WA '!N852:M="",0)))))</f>
        <v>539.28843826617367</v>
      </c>
      <c r="D848" s="66" cm="1">
        <f t="array" ref="D848">IF(AND('Saleyard Weekly WA '!P851="",'Saleyard Weekly WA '!P851=""),D847,IF('Saleyard Weekly WA '!P851&lt;&gt;"",'Saleyard Weekly WA '!P851,AVERAGE(D847,INDEX('Saleyard Weekly WA '!O852:M,MATCH(FALSE,'Saleyard Weekly WA '!O852:M="",0)))))</f>
        <v>497.16307077079477</v>
      </c>
      <c r="E848" s="66" cm="1">
        <f t="array" ref="E848">IF(AND('Saleyard Weekly WA '!Q851="",'Saleyard Weekly WA '!Q851=""),E847,IF('Saleyard Weekly WA '!Q851&lt;&gt;"",'Saleyard Weekly WA '!Q851,AVERAGE(E847,INDEX('Saleyard Weekly WA '!P852:M,MATCH(FALSE,'Saleyard Weekly WA '!P852:M="",0)))))</f>
        <v>376.42708035859522</v>
      </c>
      <c r="F848" s="66" cm="1">
        <f t="array" ref="F848">IF(AND('Saleyard Weekly WA '!R851="",'Saleyard Weekly WA '!R851=""),F847,IF('Saleyard Weekly WA '!R851&lt;&gt;"",'Saleyard Weekly WA '!R851,AVERAGE(F847,INDEX('Saleyard Weekly WA '!Q852:M,MATCH(FALSE,'Saleyard Weekly WA '!Q852:M="",0)))))</f>
        <v>401.73186330683922</v>
      </c>
      <c r="G848" s="66" cm="1">
        <f t="array" ref="G848">IF(AND('Saleyard Weekly WA '!S851="",'Saleyard Weekly WA '!S851=""),G847,IF('Saleyard Weekly WA '!S851&lt;&gt;"",'Saleyard Weekly WA '!S851,AVERAGE(G847,INDEX('Saleyard Weekly WA '!R852:M,MATCH(FALSE,'Saleyard Weekly WA '!R852:M="",0)))))</f>
        <v>197.96670449722734</v>
      </c>
    </row>
    <row r="849" spans="1:7" x14ac:dyDescent="0.25">
      <c r="A849" s="36">
        <f>'Saleyard Weekly WA '!C852</f>
        <v>42460</v>
      </c>
      <c r="B849" s="66" cm="1">
        <f t="array" ref="B849">IF(AND('Saleyard Weekly WA '!N852="",'Saleyard Weekly WA '!N852=""),B848,IF('Saleyard Weekly WA '!N852&lt;&gt;"",'Saleyard Weekly WA '!N852,AVERAGE(B848,INDEX('Saleyard Weekly WA '!M853:M,MATCH(FALSE,'Saleyard Weekly WA '!M853:M="",0)))))</f>
        <v>513.49410167403323</v>
      </c>
      <c r="C849" s="66" cm="1">
        <f t="array" ref="C849">IF(AND('Saleyard Weekly WA '!O852="",'Saleyard Weekly WA '!O852=""),C848,IF('Saleyard Weekly WA '!O852&lt;&gt;"",'Saleyard Weekly WA '!O852,AVERAGE(C848,INDEX('Saleyard Weekly WA '!N853:M,MATCH(FALSE,'Saleyard Weekly WA '!N853:M="",0)))))</f>
        <v>518.80458652486197</v>
      </c>
      <c r="D849" s="66" cm="1">
        <f t="array" ref="D849">IF(AND('Saleyard Weekly WA '!P852="",'Saleyard Weekly WA '!P852=""),D848,IF('Saleyard Weekly WA '!P852&lt;&gt;"",'Saleyard Weekly WA '!P852,AVERAGE(D848,INDEX('Saleyard Weekly WA '!O853:M,MATCH(FALSE,'Saleyard Weekly WA '!O853:M="",0)))))</f>
        <v>514.11124833517499</v>
      </c>
      <c r="E849" s="66" cm="1">
        <f t="array" ref="E849">IF(AND('Saleyard Weekly WA '!Q852="",'Saleyard Weekly WA '!Q852=""),E848,IF('Saleyard Weekly WA '!Q852&lt;&gt;"",'Saleyard Weekly WA '!Q852,AVERAGE(E848,INDEX('Saleyard Weekly WA '!P853:M,MATCH(FALSE,'Saleyard Weekly WA '!P853:M="",0)))))</f>
        <v>423.65766481583796</v>
      </c>
      <c r="F849" s="66" cm="1">
        <f t="array" ref="F849">IF(AND('Saleyard Weekly WA '!R852="",'Saleyard Weekly WA '!R852=""),F848,IF('Saleyard Weekly WA '!R852&lt;&gt;"",'Saleyard Weekly WA '!R852,AVERAGE(F848,INDEX('Saleyard Weekly WA '!Q853:M,MATCH(FALSE,'Saleyard Weekly WA '!Q853:M="",0)))))</f>
        <v>479.71313193186006</v>
      </c>
      <c r="G849" s="66" cm="1">
        <f t="array" ref="G849">IF(AND('Saleyard Weekly WA '!S852="",'Saleyard Weekly WA '!S852=""),G848,IF('Saleyard Weekly WA '!S852&lt;&gt;"",'Saleyard Weekly WA '!S852,AVERAGE(G848,INDEX('Saleyard Weekly WA '!R853:M,MATCH(FALSE,'Saleyard Weekly WA '!R853:M="",0)))))</f>
        <v>250.39817372744014</v>
      </c>
    </row>
    <row r="850" spans="1:7" x14ac:dyDescent="0.25">
      <c r="A850" s="36">
        <f>'Saleyard Weekly WA '!C853</f>
        <v>42467</v>
      </c>
      <c r="B850" s="66" cm="1">
        <f t="array" ref="B850">IF(AND('Saleyard Weekly WA '!N853="",'Saleyard Weekly WA '!N853=""),B849,IF('Saleyard Weekly WA '!N853&lt;&gt;"",'Saleyard Weekly WA '!N853,AVERAGE(B849,INDEX('Saleyard Weekly WA '!M854:M,MATCH(FALSE,'Saleyard Weekly WA '!M854:M="",0)))))</f>
        <v>451.50508853038679</v>
      </c>
      <c r="C850" s="66" cm="1">
        <f t="array" ref="C850">IF(AND('Saleyard Weekly WA '!O853="",'Saleyard Weekly WA '!O853=""),C849,IF('Saleyard Weekly WA '!O853&lt;&gt;"",'Saleyard Weekly WA '!O853,AVERAGE(C849,INDEX('Saleyard Weekly WA '!N854:M,MATCH(FALSE,'Saleyard Weekly WA '!N854:M="",0)))))</f>
        <v>495.74050237384898</v>
      </c>
      <c r="D850" s="66" cm="1">
        <f t="array" ref="D850">IF(AND('Saleyard Weekly WA '!P853="",'Saleyard Weekly WA '!P853=""),D849,IF('Saleyard Weekly WA '!P853&lt;&gt;"",'Saleyard Weekly WA '!P853,AVERAGE(D849,INDEX('Saleyard Weekly WA '!O854:M,MATCH(FALSE,'Saleyard Weekly WA '!O854:M="",0)))))</f>
        <v>468.79757982136283</v>
      </c>
      <c r="E850" s="66" cm="1">
        <f t="array" ref="E850">IF(AND('Saleyard Weekly WA '!Q853="",'Saleyard Weekly WA '!Q853=""),E849,IF('Saleyard Weekly WA '!Q853&lt;&gt;"",'Saleyard Weekly WA '!Q853,AVERAGE(E849,INDEX('Saleyard Weekly WA '!P854:M,MATCH(FALSE,'Saleyard Weekly WA '!P854:M="",0)))))</f>
        <v>459.29040501473298</v>
      </c>
      <c r="F850" s="66" cm="1">
        <f t="array" ref="F850">IF(AND('Saleyard Weekly WA '!R853="",'Saleyard Weekly WA '!R853=""),F849,IF('Saleyard Weekly WA '!R853&lt;&gt;"",'Saleyard Weekly WA '!R853,AVERAGE(F849,INDEX('Saleyard Weekly WA '!Q854:M,MATCH(FALSE,'Saleyard Weekly WA '!Q854:M="",0)))))</f>
        <v>455.2926876114181</v>
      </c>
      <c r="G850" s="66" cm="1">
        <f t="array" ref="G850">IF(AND('Saleyard Weekly WA '!S853="",'Saleyard Weekly WA '!S853=""),G849,IF('Saleyard Weekly WA '!S853&lt;&gt;"",'Saleyard Weekly WA '!S853,AVERAGE(G849,INDEX('Saleyard Weekly WA '!R854:M,MATCH(FALSE,'Saleyard Weekly WA '!R854:M="",0)))))</f>
        <v>272.0110316832413</v>
      </c>
    </row>
    <row r="851" spans="1:7" x14ac:dyDescent="0.25">
      <c r="A851" s="36">
        <f>'Saleyard Weekly WA '!C854</f>
        <v>42474</v>
      </c>
      <c r="B851" s="66" cm="1">
        <f t="array" ref="B851">IF(AND('Saleyard Weekly WA '!N854="",'Saleyard Weekly WA '!N854=""),B850,IF('Saleyard Weekly WA '!N854&lt;&gt;"",'Saleyard Weekly WA '!N854,AVERAGE(B850,INDEX('Saleyard Weekly WA '!M855:M,MATCH(FALSE,'Saleyard Weekly WA '!M855:M="",0)))))</f>
        <v>499.7046974585636</v>
      </c>
      <c r="C851" s="66" cm="1">
        <f t="array" ref="C851">IF(AND('Saleyard Weekly WA '!O854="",'Saleyard Weekly WA '!O854=""),C850,IF('Saleyard Weekly WA '!O854&lt;&gt;"",'Saleyard Weekly WA '!O854,AVERAGE(C850,INDEX('Saleyard Weekly WA '!N855:M,MATCH(FALSE,'Saleyard Weekly WA '!N855:M="",0)))))</f>
        <v>487.12197238674031</v>
      </c>
      <c r="D851" s="66" cm="1">
        <f t="array" ref="D851">IF(AND('Saleyard Weekly WA '!P854="",'Saleyard Weekly WA '!P854=""),D850,IF('Saleyard Weekly WA '!P854&lt;&gt;"",'Saleyard Weekly WA '!P854,AVERAGE(D850,INDEX('Saleyard Weekly WA '!O855:M,MATCH(FALSE,'Saleyard Weekly WA '!O855:M="",0)))))</f>
        <v>476.89344131860037</v>
      </c>
      <c r="E851" s="66" cm="1">
        <f t="array" ref="E851">IF(AND('Saleyard Weekly WA '!Q854="",'Saleyard Weekly WA '!Q854=""),E850,IF('Saleyard Weekly WA '!Q854&lt;&gt;"",'Saleyard Weekly WA '!Q854,AVERAGE(E850,INDEX('Saleyard Weekly WA '!P855:M,MATCH(FALSE,'Saleyard Weekly WA '!P855:M="",0)))))</f>
        <v>446.92115294106816</v>
      </c>
      <c r="F851" s="66" cm="1">
        <f t="array" ref="F851">IF(AND('Saleyard Weekly WA '!R854="",'Saleyard Weekly WA '!R854=""),F850,IF('Saleyard Weekly WA '!R854&lt;&gt;"",'Saleyard Weekly WA '!R854,AVERAGE(F850,INDEX('Saleyard Weekly WA '!Q855:M,MATCH(FALSE,'Saleyard Weekly WA '!Q855:M="",0)))))</f>
        <v>476.98987257642727</v>
      </c>
      <c r="G851" s="66" cm="1">
        <f t="array" ref="G851">IF(AND('Saleyard Weekly WA '!S854="",'Saleyard Weekly WA '!S854=""),G850,IF('Saleyard Weekly WA '!S854&lt;&gt;"",'Saleyard Weekly WA '!S854,AVERAGE(G850,INDEX('Saleyard Weekly WA '!R855:M,MATCH(FALSE,'Saleyard Weekly WA '!R855:M="",0)))))</f>
        <v>287.23342230570904</v>
      </c>
    </row>
    <row r="852" spans="1:7" x14ac:dyDescent="0.25">
      <c r="A852" s="36">
        <f>'Saleyard Weekly WA '!C855</f>
        <v>42481</v>
      </c>
      <c r="B852" s="66" cm="1">
        <f t="array" ref="B852">IF(AND('Saleyard Weekly WA '!N855="",'Saleyard Weekly WA '!N855=""),B851,IF('Saleyard Weekly WA '!N855&lt;&gt;"",'Saleyard Weekly WA '!N855,AVERAGE(B851,INDEX('Saleyard Weekly WA '!M856:M,MATCH(FALSE,'Saleyard Weekly WA '!M856:M="",0)))))</f>
        <v>485.21524985267041</v>
      </c>
      <c r="C852" s="66" cm="1">
        <f t="array" ref="C852">IF(AND('Saleyard Weekly WA '!O855="",'Saleyard Weekly WA '!O855=""),C851,IF('Saleyard Weekly WA '!O855&lt;&gt;"",'Saleyard Weekly WA '!O855,AVERAGE(C851,INDEX('Saleyard Weekly WA '!N856:M,MATCH(FALSE,'Saleyard Weekly WA '!N856:M="",0)))))</f>
        <v>482.97536241804789</v>
      </c>
      <c r="D852" s="66" cm="1">
        <f t="array" ref="D852">IF(AND('Saleyard Weekly WA '!P855="",'Saleyard Weekly WA '!P855=""),D851,IF('Saleyard Weekly WA '!P855&lt;&gt;"",'Saleyard Weekly WA '!P855,AVERAGE(D851,INDEX('Saleyard Weekly WA '!O856:M,MATCH(FALSE,'Saleyard Weekly WA '!O856:M="",0)))))</f>
        <v>460.62792183057093</v>
      </c>
      <c r="E852" s="66" cm="1">
        <f t="array" ref="E852">IF(AND('Saleyard Weekly WA '!Q855="",'Saleyard Weekly WA '!Q855=""),E851,IF('Saleyard Weekly WA '!Q855&lt;&gt;"",'Saleyard Weekly WA '!Q855,AVERAGE(E851,INDEX('Saleyard Weekly WA '!P856:M,MATCH(FALSE,'Saleyard Weekly WA '!P856:M="",0)))))</f>
        <v>440.66127781583799</v>
      </c>
      <c r="F852" s="66" cm="1">
        <f t="array" ref="F852">IF(AND('Saleyard Weekly WA '!R855="",'Saleyard Weekly WA '!R855=""),F851,IF('Saleyard Weekly WA '!R855&lt;&gt;"",'Saleyard Weekly WA '!R855,AVERAGE(F851,INDEX('Saleyard Weekly WA '!Q856:M,MATCH(FALSE,'Saleyard Weekly WA '!Q856:M="",0)))))</f>
        <v>517.55199072007372</v>
      </c>
      <c r="G852" s="66" cm="1">
        <f t="array" ref="G852">IF(AND('Saleyard Weekly WA '!S855="",'Saleyard Weekly WA '!S855=""),G851,IF('Saleyard Weekly WA '!S855&lt;&gt;"",'Saleyard Weekly WA '!S855,AVERAGE(G851,INDEX('Saleyard Weekly WA '!R856:M,MATCH(FALSE,'Saleyard Weekly WA '!R856:M="",0)))))</f>
        <v>267.62716526519341</v>
      </c>
    </row>
    <row r="853" spans="1:7" x14ac:dyDescent="0.25">
      <c r="A853" s="36">
        <f>'Saleyard Weekly WA '!C856</f>
        <v>42488</v>
      </c>
      <c r="B853" s="66" cm="1">
        <f t="array" ref="B853">IF(AND('Saleyard Weekly WA '!N856="",'Saleyard Weekly WA '!N856=""),B852,IF('Saleyard Weekly WA '!N856&lt;&gt;"",'Saleyard Weekly WA '!N856,AVERAGE(B852,INDEX('Saleyard Weekly WA '!M857:M,MATCH(FALSE,'Saleyard Weekly WA '!M857:M="",0)))))</f>
        <v>508.92994241436469</v>
      </c>
      <c r="C853" s="66" cm="1">
        <f t="array" ref="C853">IF(AND('Saleyard Weekly WA '!O856="",'Saleyard Weekly WA '!O856=""),C852,IF('Saleyard Weekly WA '!O856&lt;&gt;"",'Saleyard Weekly WA '!O856,AVERAGE(C852,INDEX('Saleyard Weekly WA '!N857:M,MATCH(FALSE,'Saleyard Weekly WA '!N857:M="",0)))))</f>
        <v>492.3176703664825</v>
      </c>
      <c r="D853" s="66" cm="1">
        <f t="array" ref="D853">IF(AND('Saleyard Weekly WA '!P856="",'Saleyard Weekly WA '!P856=""),D852,IF('Saleyard Weekly WA '!P856&lt;&gt;"",'Saleyard Weekly WA '!P856,AVERAGE(D852,INDEX('Saleyard Weekly WA '!O857:M,MATCH(FALSE,'Saleyard Weekly WA '!O857:M="",0)))))</f>
        <v>496.03203826519336</v>
      </c>
      <c r="E853" s="66" cm="1">
        <f t="array" ref="E853">IF(AND('Saleyard Weekly WA '!Q856="",'Saleyard Weekly WA '!Q856=""),E852,IF('Saleyard Weekly WA '!Q856&lt;&gt;"",'Saleyard Weekly WA '!Q856,AVERAGE(E852,INDEX('Saleyard Weekly WA '!P857:M,MATCH(FALSE,'Saleyard Weekly WA '!P857:M="",0)))))</f>
        <v>473.20489284162068</v>
      </c>
      <c r="F853" s="66" cm="1">
        <f t="array" ref="F853">IF(AND('Saleyard Weekly WA '!R856="",'Saleyard Weekly WA '!R856=""),F852,IF('Saleyard Weekly WA '!R856&lt;&gt;"",'Saleyard Weekly WA '!R856,AVERAGE(F852,INDEX('Saleyard Weekly WA '!Q857:M,MATCH(FALSE,'Saleyard Weekly WA '!Q857:M="",0)))))</f>
        <v>479.73166925230208</v>
      </c>
      <c r="G853" s="66" cm="1">
        <f t="array" ref="G853">IF(AND('Saleyard Weekly WA '!S856="",'Saleyard Weekly WA '!S856=""),G852,IF('Saleyard Weekly WA '!S856&lt;&gt;"",'Saleyard Weekly WA '!S856,AVERAGE(G852,INDEX('Saleyard Weekly WA '!R857:M,MATCH(FALSE,'Saleyard Weekly WA '!R857:M="",0)))))</f>
        <v>278.13725958195209</v>
      </c>
    </row>
    <row r="854" spans="1:7" x14ac:dyDescent="0.25">
      <c r="A854" s="36">
        <f>'Saleyard Weekly WA '!C857</f>
        <v>42495</v>
      </c>
      <c r="B854" s="66" cm="1">
        <f t="array" ref="B854">IF(AND('Saleyard Weekly WA '!N857="",'Saleyard Weekly WA '!N857=""),B853,IF('Saleyard Weekly WA '!N857&lt;&gt;"",'Saleyard Weekly WA '!N857,AVERAGE(B853,INDEX('Saleyard Weekly WA '!M858:M,MATCH(FALSE,'Saleyard Weekly WA '!M858:M="",0)))))</f>
        <v>498.94854692817682</v>
      </c>
      <c r="C854" s="66" cm="1">
        <f t="array" ref="C854">IF(AND('Saleyard Weekly WA '!O857="",'Saleyard Weekly WA '!O857=""),C853,IF('Saleyard Weekly WA '!O857&lt;&gt;"",'Saleyard Weekly WA '!O857,AVERAGE(C853,INDEX('Saleyard Weekly WA '!N858:M,MATCH(FALSE,'Saleyard Weekly WA '!N858:M="",0)))))</f>
        <v>519.15095654327808</v>
      </c>
      <c r="D854" s="66" cm="1">
        <f t="array" ref="D854">IF(AND('Saleyard Weekly WA '!P857="",'Saleyard Weekly WA '!P857=""),D853,IF('Saleyard Weekly WA '!P857&lt;&gt;"",'Saleyard Weekly WA '!P857,AVERAGE(D853,INDEX('Saleyard Weekly WA '!O858:M,MATCH(FALSE,'Saleyard Weekly WA '!O858:M="",0)))))</f>
        <v>495.31671872007371</v>
      </c>
      <c r="E854" s="66" cm="1">
        <f t="array" ref="E854">IF(AND('Saleyard Weekly WA '!Q857="",'Saleyard Weekly WA '!Q857=""),E853,IF('Saleyard Weekly WA '!Q857&lt;&gt;"",'Saleyard Weekly WA '!Q857,AVERAGE(E853,INDEX('Saleyard Weekly WA '!P858:M,MATCH(FALSE,'Saleyard Weekly WA '!P858:M="",0)))))</f>
        <v>503.79214314364646</v>
      </c>
      <c r="F854" s="66" cm="1">
        <f t="array" ref="F854">IF(AND('Saleyard Weekly WA '!R857="",'Saleyard Weekly WA '!R857=""),F853,IF('Saleyard Weekly WA '!R857&lt;&gt;"",'Saleyard Weekly WA '!R857,AVERAGE(F853,INDEX('Saleyard Weekly WA '!Q858:M,MATCH(FALSE,'Saleyard Weekly WA '!Q858:M="",0)))))</f>
        <v>516.04715240515657</v>
      </c>
      <c r="G854" s="66" cm="1">
        <f t="array" ref="G854">IF(AND('Saleyard Weekly WA '!S857="",'Saleyard Weekly WA '!S857=""),G853,IF('Saleyard Weekly WA '!S857&lt;&gt;"",'Saleyard Weekly WA '!S857,AVERAGE(G853,INDEX('Saleyard Weekly WA '!R858:M,MATCH(FALSE,'Saleyard Weekly WA '!R858:M="",0)))))</f>
        <v>288.32531139042356</v>
      </c>
    </row>
    <row r="855" spans="1:7" x14ac:dyDescent="0.25">
      <c r="A855" s="36">
        <f>'Saleyard Weekly WA '!C858</f>
        <v>42502</v>
      </c>
      <c r="B855" s="66" cm="1">
        <f t="array" ref="B855">IF(AND('Saleyard Weekly WA '!N858="",'Saleyard Weekly WA '!N858=""),B854,IF('Saleyard Weekly WA '!N858&lt;&gt;"",'Saleyard Weekly WA '!N858,AVERAGE(B854,INDEX('Saleyard Weekly WA '!M859:M,MATCH(FALSE,'Saleyard Weekly WA '!M859:M="",0)))))</f>
        <v>537.64666072744023</v>
      </c>
      <c r="C855" s="66" cm="1">
        <f t="array" ref="C855">IF(AND('Saleyard Weekly WA '!O858="",'Saleyard Weekly WA '!O858=""),C854,IF('Saleyard Weekly WA '!O858&lt;&gt;"",'Saleyard Weekly WA '!O858,AVERAGE(C854,INDEX('Saleyard Weekly WA '!N859:M,MATCH(FALSE,'Saleyard Weekly WA '!N859:M="",0)))))</f>
        <v>513.9617075745856</v>
      </c>
      <c r="D855" s="66" cm="1">
        <f t="array" ref="D855">IF(AND('Saleyard Weekly WA '!P858="",'Saleyard Weekly WA '!P858=""),D854,IF('Saleyard Weekly WA '!P858&lt;&gt;"",'Saleyard Weekly WA '!P858,AVERAGE(D854,INDEX('Saleyard Weekly WA '!O859:M,MATCH(FALSE,'Saleyard Weekly WA '!O859:M="",0)))))</f>
        <v>530.54941833701662</v>
      </c>
      <c r="E855" s="66" cm="1">
        <f t="array" ref="E855">IF(AND('Saleyard Weekly WA '!Q858="",'Saleyard Weekly WA '!Q858=""),E854,IF('Saleyard Weekly WA '!Q858&lt;&gt;"",'Saleyard Weekly WA '!Q858,AVERAGE(E854,INDEX('Saleyard Weekly WA '!P859:M,MATCH(FALSE,'Saleyard Weekly WA '!P859:M="",0)))))</f>
        <v>532.61206051012903</v>
      </c>
      <c r="F855" s="66" cm="1">
        <f t="array" ref="F855">IF(AND('Saleyard Weekly WA '!R858="",'Saleyard Weekly WA '!R858=""),F854,IF('Saleyard Weekly WA '!R858&lt;&gt;"",'Saleyard Weekly WA '!R858,AVERAGE(F854,INDEX('Saleyard Weekly WA '!Q859:M,MATCH(FALSE,'Saleyard Weekly WA '!Q859:M="",0)))))</f>
        <v>513.31437201841618</v>
      </c>
      <c r="G855" s="66" cm="1">
        <f t="array" ref="G855">IF(AND('Saleyard Weekly WA '!S858="",'Saleyard Weekly WA '!S858=""),G854,IF('Saleyard Weekly WA '!S858&lt;&gt;"",'Saleyard Weekly WA '!S858,AVERAGE(G854,INDEX('Saleyard Weekly WA '!R859:M,MATCH(FALSE,'Saleyard Weekly WA '!R859:M="",0)))))</f>
        <v>256.91457051381218</v>
      </c>
    </row>
    <row r="856" spans="1:7" x14ac:dyDescent="0.25">
      <c r="A856" s="36">
        <f>'Saleyard Weekly WA '!C859</f>
        <v>42509</v>
      </c>
      <c r="B856" s="66" cm="1">
        <f t="array" ref="B856">IF(AND('Saleyard Weekly WA '!N859="",'Saleyard Weekly WA '!N859=""),B855,IF('Saleyard Weekly WA '!N859&lt;&gt;"",'Saleyard Weekly WA '!N859,AVERAGE(B855,INDEX('Saleyard Weekly WA '!M860:M,MATCH(FALSE,'Saleyard Weekly WA '!M860:M="",0)))))</f>
        <v>511.15283757090242</v>
      </c>
      <c r="C856" s="66" cm="1">
        <f t="array" ref="C856">IF(AND('Saleyard Weekly WA '!O859="",'Saleyard Weekly WA '!O859=""),C855,IF('Saleyard Weekly WA '!O859&lt;&gt;"",'Saleyard Weekly WA '!O859,AVERAGE(C855,INDEX('Saleyard Weekly WA '!N860:M,MATCH(FALSE,'Saleyard Weekly WA '!N860:M="",0)))))</f>
        <v>518.15048954880297</v>
      </c>
      <c r="D856" s="66" cm="1">
        <f t="array" ref="D856">IF(AND('Saleyard Weekly WA '!P859="",'Saleyard Weekly WA '!P859=""),D855,IF('Saleyard Weekly WA '!P859&lt;&gt;"",'Saleyard Weekly WA '!P859,AVERAGE(D855,INDEX('Saleyard Weekly WA '!O860:M,MATCH(FALSE,'Saleyard Weekly WA '!O860:M="",0)))))</f>
        <v>516.59089148987118</v>
      </c>
      <c r="E856" s="66" cm="1">
        <f t="array" ref="E856">IF(AND('Saleyard Weekly WA '!Q859="",'Saleyard Weekly WA '!Q859=""),E855,IF('Saleyard Weekly WA '!Q859&lt;&gt;"",'Saleyard Weekly WA '!Q859,AVERAGE(E855,INDEX('Saleyard Weekly WA '!P860:M,MATCH(FALSE,'Saleyard Weekly WA '!P860:M="",0)))))</f>
        <v>485.66666681215469</v>
      </c>
      <c r="F856" s="66" cm="1">
        <f t="array" ref="F856">IF(AND('Saleyard Weekly WA '!R859="",'Saleyard Weekly WA '!R859=""),F855,IF('Saleyard Weekly WA '!R859&lt;&gt;"",'Saleyard Weekly WA '!R859,AVERAGE(F855,INDEX('Saleyard Weekly WA '!Q860:M,MATCH(FALSE,'Saleyard Weekly WA '!Q860:M="",0)))))</f>
        <v>489.05386508471457</v>
      </c>
      <c r="G856" s="66" cm="1">
        <f t="array" ref="G856">IF(AND('Saleyard Weekly WA '!S859="",'Saleyard Weekly WA '!S859=""),G855,IF('Saleyard Weekly WA '!S859&lt;&gt;"",'Saleyard Weekly WA '!S859,AVERAGE(G855,INDEX('Saleyard Weekly WA '!R860:M,MATCH(FALSE,'Saleyard Weekly WA '!R860:M="",0)))))</f>
        <v>281.86373810497236</v>
      </c>
    </row>
    <row r="857" spans="1:7" x14ac:dyDescent="0.25">
      <c r="A857" s="36">
        <f>'Saleyard Weekly WA '!C860</f>
        <v>42516</v>
      </c>
      <c r="B857" s="66" cm="1">
        <f t="array" ref="B857">IF(AND('Saleyard Weekly WA '!N860="",'Saleyard Weekly WA '!N860=""),B856,IF('Saleyard Weekly WA '!N860&lt;&gt;"",'Saleyard Weekly WA '!N860,AVERAGE(B856,INDEX('Saleyard Weekly WA '!M861:M,MATCH(FALSE,'Saleyard Weekly WA '!M861:M="",0)))))</f>
        <v>509.10651504051566</v>
      </c>
      <c r="C857" s="66" cm="1">
        <f t="array" ref="C857">IF(AND('Saleyard Weekly WA '!O860="",'Saleyard Weekly WA '!O860=""),C856,IF('Saleyard Weekly WA '!O860&lt;&gt;"",'Saleyard Weekly WA '!O860,AVERAGE(C856,INDEX('Saleyard Weekly WA '!N861:M,MATCH(FALSE,'Saleyard Weekly WA '!N861:M="",0)))))</f>
        <v>543.74249145856356</v>
      </c>
      <c r="D857" s="66" cm="1">
        <f t="array" ref="D857">IF(AND('Saleyard Weekly WA '!P860="",'Saleyard Weekly WA '!P860=""),D856,IF('Saleyard Weekly WA '!P860&lt;&gt;"",'Saleyard Weekly WA '!P860,AVERAGE(D856,INDEX('Saleyard Weekly WA '!O861:M,MATCH(FALSE,'Saleyard Weekly WA '!O861:M="",0)))))</f>
        <v>524.39206962983428</v>
      </c>
      <c r="E857" s="66" cm="1">
        <f t="array" ref="E857">IF(AND('Saleyard Weekly WA '!Q860="",'Saleyard Weekly WA '!Q860=""),E856,IF('Saleyard Weekly WA '!Q860&lt;&gt;"",'Saleyard Weekly WA '!Q860,AVERAGE(E856,INDEX('Saleyard Weekly WA '!P861:M,MATCH(FALSE,'Saleyard Weekly WA '!P861:M="",0)))))</f>
        <v>489.83572665009211</v>
      </c>
      <c r="F857" s="66" cm="1">
        <f t="array" ref="F857">IF(AND('Saleyard Weekly WA '!R860="",'Saleyard Weekly WA '!R860=""),F856,IF('Saleyard Weekly WA '!R860&lt;&gt;"",'Saleyard Weekly WA '!R860,AVERAGE(F856,INDEX('Saleyard Weekly WA '!Q861:M,MATCH(FALSE,'Saleyard Weekly WA '!Q861:M="",0)))))</f>
        <v>438.52105092633519</v>
      </c>
      <c r="G857" s="66" cm="1">
        <f t="array" ref="G857">IF(AND('Saleyard Weekly WA '!S860="",'Saleyard Weekly WA '!S860=""),G856,IF('Saleyard Weekly WA '!S860&lt;&gt;"",'Saleyard Weekly WA '!S860,AVERAGE(G856,INDEX('Saleyard Weekly WA '!R861:M,MATCH(FALSE,'Saleyard Weekly WA '!R861:M="",0)))))</f>
        <v>321.62514389134441</v>
      </c>
    </row>
    <row r="858" spans="1:7" x14ac:dyDescent="0.25">
      <c r="A858" s="36">
        <f>'Saleyard Weekly WA '!C861</f>
        <v>42523</v>
      </c>
      <c r="B858" s="66" cm="1">
        <f t="array" ref="B858">IF(AND('Saleyard Weekly WA '!N861="",'Saleyard Weekly WA '!N861=""),B857,IF('Saleyard Weekly WA '!N861&lt;&gt;"",'Saleyard Weekly WA '!N861,AVERAGE(B857,INDEX('Saleyard Weekly WA '!M862:M,MATCH(FALSE,'Saleyard Weekly WA '!M862:M="",0)))))</f>
        <v>517.63064867771641</v>
      </c>
      <c r="C858" s="66" cm="1">
        <f t="array" ref="C858">IF(AND('Saleyard Weekly WA '!O861="",'Saleyard Weekly WA '!O861=""),C857,IF('Saleyard Weekly WA '!O861&lt;&gt;"",'Saleyard Weekly WA '!O861,AVERAGE(C857,INDEX('Saleyard Weekly WA '!N862:M,MATCH(FALSE,'Saleyard Weekly WA '!N862:M="",0)))))</f>
        <v>532.25320263904234</v>
      </c>
      <c r="D858" s="66" cm="1">
        <f t="array" ref="D858">IF(AND('Saleyard Weekly WA '!P861="",'Saleyard Weekly WA '!P861=""),D857,IF('Saleyard Weekly WA '!P861&lt;&gt;"",'Saleyard Weekly WA '!P861,AVERAGE(D857,INDEX('Saleyard Weekly WA '!O862:M,MATCH(FALSE,'Saleyard Weekly WA '!O862:M="",0)))))</f>
        <v>521.10459140883984</v>
      </c>
      <c r="E858" s="66" cm="1">
        <f t="array" ref="E858">IF(AND('Saleyard Weekly WA '!Q861="",'Saleyard Weekly WA '!Q861=""),E857,IF('Saleyard Weekly WA '!Q861&lt;&gt;"",'Saleyard Weekly WA '!Q861,AVERAGE(E857,INDEX('Saleyard Weekly WA '!P862:M,MATCH(FALSE,'Saleyard Weekly WA '!P862:M="",0)))))</f>
        <v>518.84170473296501</v>
      </c>
      <c r="F858" s="66" cm="1">
        <f t="array" ref="F858">IF(AND('Saleyard Weekly WA '!R861="",'Saleyard Weekly WA '!R861=""),F857,IF('Saleyard Weekly WA '!R861&lt;&gt;"",'Saleyard Weekly WA '!R861,AVERAGE(F857,INDEX('Saleyard Weekly WA '!Q862:M,MATCH(FALSE,'Saleyard Weekly WA '!Q862:M="",0)))))</f>
        <v>488.35578115653777</v>
      </c>
      <c r="G858" s="66" cm="1">
        <f t="array" ref="G858">IF(AND('Saleyard Weekly WA '!S861="",'Saleyard Weekly WA '!S861=""),G857,IF('Saleyard Weekly WA '!S861&lt;&gt;"",'Saleyard Weekly WA '!S861,AVERAGE(G857,INDEX('Saleyard Weekly WA '!R862:M,MATCH(FALSE,'Saleyard Weekly WA '!R862:M="",0)))))</f>
        <v>329.7276392946593</v>
      </c>
    </row>
    <row r="859" spans="1:7" x14ac:dyDescent="0.25">
      <c r="A859" s="36">
        <f>'Saleyard Weekly WA '!C862</f>
        <v>42530</v>
      </c>
      <c r="B859" s="66" cm="1">
        <f t="array" ref="B859">IF(AND('Saleyard Weekly WA '!N862="",'Saleyard Weekly WA '!N862=""),B858,IF('Saleyard Weekly WA '!N862&lt;&gt;"",'Saleyard Weekly WA '!N862,AVERAGE(B858,INDEX('Saleyard Weekly WA '!M863:M,MATCH(FALSE,'Saleyard Weekly WA '!M863:M="",0)))))</f>
        <v>502.43087156721913</v>
      </c>
      <c r="C859" s="66" cm="1">
        <f t="array" ref="C859">IF(AND('Saleyard Weekly WA '!O862="",'Saleyard Weekly WA '!O862=""),C858,IF('Saleyard Weekly WA '!O862&lt;&gt;"",'Saleyard Weekly WA '!O862,AVERAGE(C858,INDEX('Saleyard Weekly WA '!N863:M,MATCH(FALSE,'Saleyard Weekly WA '!N863:M="",0)))))</f>
        <v>524.54029062246786</v>
      </c>
      <c r="D859" s="66" cm="1">
        <f t="array" ref="D859">IF(AND('Saleyard Weekly WA '!P862="",'Saleyard Weekly WA '!P862=""),D858,IF('Saleyard Weekly WA '!P862&lt;&gt;"",'Saleyard Weekly WA '!P862,AVERAGE(D858,INDEX('Saleyard Weekly WA '!O863:M,MATCH(FALSE,'Saleyard Weekly WA '!O863:M="",0)))))</f>
        <v>498.49489422651936</v>
      </c>
      <c r="E859" s="66" cm="1">
        <f t="array" ref="E859">IF(AND('Saleyard Weekly WA '!Q862="",'Saleyard Weekly WA '!Q862=""),E858,IF('Saleyard Weekly WA '!Q862&lt;&gt;"",'Saleyard Weekly WA '!Q862,AVERAGE(E858,INDEX('Saleyard Weekly WA '!P863:M,MATCH(FALSE,'Saleyard Weekly WA '!P863:M="",0)))))</f>
        <v>434.83947745488035</v>
      </c>
      <c r="F859" s="66" cm="1">
        <f t="array" ref="F859">IF(AND('Saleyard Weekly WA '!R862="",'Saleyard Weekly WA '!R862=""),F858,IF('Saleyard Weekly WA '!R862&lt;&gt;"",'Saleyard Weekly WA '!R862,AVERAGE(F858,INDEX('Saleyard Weekly WA '!Q863:M,MATCH(FALSE,'Saleyard Weekly WA '!Q863:M="",0)))))</f>
        <v>451.12673486003689</v>
      </c>
      <c r="G859" s="66" cm="1">
        <f t="array" ref="G859">IF(AND('Saleyard Weekly WA '!S862="",'Saleyard Weekly WA '!S862=""),G858,IF('Saleyard Weekly WA '!S862&lt;&gt;"",'Saleyard Weekly WA '!S862,AVERAGE(G858,INDEX('Saleyard Weekly WA '!R863:M,MATCH(FALSE,'Saleyard Weekly WA '!R863:M="",0)))))</f>
        <v>311.90658518784528</v>
      </c>
    </row>
    <row r="860" spans="1:7" x14ac:dyDescent="0.25">
      <c r="A860" s="36">
        <f>'Saleyard Weekly WA '!C863</f>
        <v>42537</v>
      </c>
      <c r="B860" s="66" cm="1">
        <f t="array" ref="B860">IF(AND('Saleyard Weekly WA '!N863="",'Saleyard Weekly WA '!N863=""),B859,IF('Saleyard Weekly WA '!N863&lt;&gt;"",'Saleyard Weekly WA '!N863,AVERAGE(B859,INDEX('Saleyard Weekly WA '!M864:M,MATCH(FALSE,'Saleyard Weekly WA '!M864:M="",0)))))</f>
        <v>533.2890908453038</v>
      </c>
      <c r="C860" s="66" cm="1">
        <f t="array" ref="C860">IF(AND('Saleyard Weekly WA '!O863="",'Saleyard Weekly WA '!O863=""),C859,IF('Saleyard Weekly WA '!O863&lt;&gt;"",'Saleyard Weekly WA '!O863,AVERAGE(C859,INDEX('Saleyard Weekly WA '!N864:M,MATCH(FALSE,'Saleyard Weekly WA '!N864:M="",0)))))</f>
        <v>532.83507154143649</v>
      </c>
      <c r="D860" s="66" cm="1">
        <f t="array" ref="D860">IF(AND('Saleyard Weekly WA '!P863="",'Saleyard Weekly WA '!P863=""),D859,IF('Saleyard Weekly WA '!P863&lt;&gt;"",'Saleyard Weekly WA '!P863,AVERAGE(D859,INDEX('Saleyard Weekly WA '!O864:M,MATCH(FALSE,'Saleyard Weekly WA '!O864:M="",0)))))</f>
        <v>524.49844165193372</v>
      </c>
      <c r="E860" s="66" cm="1">
        <f t="array" ref="E860">IF(AND('Saleyard Weekly WA '!Q863="",'Saleyard Weekly WA '!Q863=""),E859,IF('Saleyard Weekly WA '!Q863&lt;&gt;"",'Saleyard Weekly WA '!Q863,AVERAGE(E859,INDEX('Saleyard Weekly WA '!P864:M,MATCH(FALSE,'Saleyard Weekly WA '!P864:M="",0)))))</f>
        <v>513.59278036279932</v>
      </c>
      <c r="F860" s="66" cm="1">
        <f t="array" ref="F860">IF(AND('Saleyard Weekly WA '!R863="",'Saleyard Weekly WA '!R863=""),F859,IF('Saleyard Weekly WA '!R863&lt;&gt;"",'Saleyard Weekly WA '!R863,AVERAGE(F859,INDEX('Saleyard Weekly WA '!Q864:M,MATCH(FALSE,'Saleyard Weekly WA '!Q864:M="",0)))))</f>
        <v>533.6720732670351</v>
      </c>
      <c r="G860" s="66" cm="1">
        <f t="array" ref="G860">IF(AND('Saleyard Weekly WA '!S863="",'Saleyard Weekly WA '!S863=""),G859,IF('Saleyard Weekly WA '!S863&lt;&gt;"",'Saleyard Weekly WA '!S863,AVERAGE(G859,INDEX('Saleyard Weekly WA '!R864:M,MATCH(FALSE,'Saleyard Weekly WA '!R864:M="",0)))))</f>
        <v>345.98151358379374</v>
      </c>
    </row>
    <row r="861" spans="1:7" x14ac:dyDescent="0.25">
      <c r="A861" s="36">
        <f>'Saleyard Weekly WA '!C864</f>
        <v>42544</v>
      </c>
      <c r="B861" s="66" cm="1">
        <f t="array" ref="B861">IF(AND('Saleyard Weekly WA '!N864="",'Saleyard Weekly WA '!N864=""),B860,IF('Saleyard Weekly WA '!N864&lt;&gt;"",'Saleyard Weekly WA '!N864,AVERAGE(B860,INDEX('Saleyard Weekly WA '!M865:M,MATCH(FALSE,'Saleyard Weekly WA '!M865:M="",0)))))</f>
        <v>521.76849738489875</v>
      </c>
      <c r="C861" s="66" cm="1">
        <f t="array" ref="C861">IF(AND('Saleyard Weekly WA '!O864="",'Saleyard Weekly WA '!O864=""),C860,IF('Saleyard Weekly WA '!O864&lt;&gt;"",'Saleyard Weekly WA '!O864,AVERAGE(C860,INDEX('Saleyard Weekly WA '!N865:M,MATCH(FALSE,'Saleyard Weekly WA '!N865:M="",0)))))</f>
        <v>531.65225129465932</v>
      </c>
      <c r="D861" s="66" cm="1">
        <f t="array" ref="D861">IF(AND('Saleyard Weekly WA '!P864="",'Saleyard Weekly WA '!P864=""),D860,IF('Saleyard Weekly WA '!P864&lt;&gt;"",'Saleyard Weekly WA '!P864,AVERAGE(D860,INDEX('Saleyard Weekly WA '!O865:M,MATCH(FALSE,'Saleyard Weekly WA '!O865:M="",0)))))</f>
        <v>523.74717596316759</v>
      </c>
      <c r="E861" s="66" cm="1">
        <f t="array" ref="E861">IF(AND('Saleyard Weekly WA '!Q864="",'Saleyard Weekly WA '!Q864=""),E860,IF('Saleyard Weekly WA '!Q864&lt;&gt;"",'Saleyard Weekly WA '!Q864,AVERAGE(E860,INDEX('Saleyard Weekly WA '!P865:M,MATCH(FALSE,'Saleyard Weekly WA '!P865:M="",0)))))</f>
        <v>511.41377333517499</v>
      </c>
      <c r="F861" s="66" cm="1">
        <f t="array" ref="F861">IF(AND('Saleyard Weekly WA '!R864="",'Saleyard Weekly WA '!R864=""),F860,IF('Saleyard Weekly WA '!R864&lt;&gt;"",'Saleyard Weekly WA '!R864,AVERAGE(F860,INDEX('Saleyard Weekly WA '!Q865:M,MATCH(FALSE,'Saleyard Weekly WA '!Q865:M="",0)))))</f>
        <v>395.31957113996316</v>
      </c>
      <c r="G861" s="66" cm="1">
        <f t="array" ref="G861">IF(AND('Saleyard Weekly WA '!S864="",'Saleyard Weekly WA '!S864=""),G860,IF('Saleyard Weekly WA '!S864&lt;&gt;"",'Saleyard Weekly WA '!S864,AVERAGE(G860,INDEX('Saleyard Weekly WA '!R865:M,MATCH(FALSE,'Saleyard Weekly WA '!R865:M="",0)))))</f>
        <v>260.72638765561697</v>
      </c>
    </row>
    <row r="862" spans="1:7" x14ac:dyDescent="0.25">
      <c r="A862" s="36">
        <f>'Saleyard Weekly WA '!C865</f>
        <v>42551</v>
      </c>
      <c r="B862" s="66" cm="1">
        <f t="array" ref="B862">IF(AND('Saleyard Weekly WA '!N865="",'Saleyard Weekly WA '!N865=""),B861,IF('Saleyard Weekly WA '!N865&lt;&gt;"",'Saleyard Weekly WA '!N865,AVERAGE(B861,INDEX('Saleyard Weekly WA '!M866:M,MATCH(FALSE,'Saleyard Weekly WA '!M866:M="",0)))))</f>
        <v>503.55263730712988</v>
      </c>
      <c r="C862" s="66" cm="1">
        <f t="array" ref="C862">IF(AND('Saleyard Weekly WA '!O865="",'Saleyard Weekly WA '!O865=""),C861,IF('Saleyard Weekly WA '!O865&lt;&gt;"",'Saleyard Weekly WA '!O865,AVERAGE(C861,INDEX('Saleyard Weekly WA '!N866:M,MATCH(FALSE,'Saleyard Weekly WA '!N866:M="",0)))))</f>
        <v>533.77695637111526</v>
      </c>
      <c r="D862" s="66" cm="1">
        <f t="array" ref="D862">IF(AND('Saleyard Weekly WA '!P865="",'Saleyard Weekly WA '!P865=""),D861,IF('Saleyard Weekly WA '!P865&lt;&gt;"",'Saleyard Weekly WA '!P865,AVERAGE(D861,INDEX('Saleyard Weekly WA '!O866:M,MATCH(FALSE,'Saleyard Weekly WA '!O866:M="",0)))))</f>
        <v>497.39628886654481</v>
      </c>
      <c r="E862" s="66" cm="1">
        <f t="array" ref="E862">IF(AND('Saleyard Weekly WA '!Q865="",'Saleyard Weekly WA '!Q865=""),E861,IF('Saleyard Weekly WA '!Q865&lt;&gt;"",'Saleyard Weekly WA '!Q865,AVERAGE(E861,INDEX('Saleyard Weekly WA '!P866:M,MATCH(FALSE,'Saleyard Weekly WA '!P866:M="",0)))))</f>
        <v>491.46134070566734</v>
      </c>
      <c r="F862" s="66" cm="1">
        <f t="array" ref="F862">IF(AND('Saleyard Weekly WA '!R865="",'Saleyard Weekly WA '!R865=""),F861,IF('Saleyard Weekly WA '!R865&lt;&gt;"",'Saleyard Weekly WA '!R865,AVERAGE(F861,INDEX('Saleyard Weekly WA '!Q866:M,MATCH(FALSE,'Saleyard Weekly WA '!Q866:M="",0)))))</f>
        <v>454.83582372577706</v>
      </c>
      <c r="G862" s="66" cm="1">
        <f t="array" ref="G862">IF(AND('Saleyard Weekly WA '!S865="",'Saleyard Weekly WA '!S865=""),G861,IF('Saleyard Weekly WA '!S865&lt;&gt;"",'Saleyard Weekly WA '!S865,AVERAGE(G861,INDEX('Saleyard Weekly WA '!R866:M,MATCH(FALSE,'Saleyard Weekly WA '!R866:M="",0)))))</f>
        <v>382.76707647897626</v>
      </c>
    </row>
    <row r="863" spans="1:7" x14ac:dyDescent="0.25">
      <c r="A863" s="36">
        <f>'Saleyard Weekly WA '!C866</f>
        <v>42558</v>
      </c>
      <c r="B863" s="66" cm="1">
        <f t="array" ref="B863">IF(AND('Saleyard Weekly WA '!N866="",'Saleyard Weekly WA '!N866=""),B862,IF('Saleyard Weekly WA '!N866&lt;&gt;"",'Saleyard Weekly WA '!N866,AVERAGE(B862,INDEX('Saleyard Weekly WA '!M867:M,MATCH(FALSE,'Saleyard Weekly WA '!M867:M="",0)))))</f>
        <v>517.17699864716644</v>
      </c>
      <c r="C863" s="66" cm="1">
        <f t="array" ref="C863">IF(AND('Saleyard Weekly WA '!O866="",'Saleyard Weekly WA '!O866=""),C862,IF('Saleyard Weekly WA '!O866&lt;&gt;"",'Saleyard Weekly WA '!O866,AVERAGE(C862,INDEX('Saleyard Weekly WA '!N867:M,MATCH(FALSE,'Saleyard Weekly WA '!N867:M="",0)))))</f>
        <v>523.75660876051199</v>
      </c>
      <c r="D863" s="66" cm="1">
        <f t="array" ref="D863">IF(AND('Saleyard Weekly WA '!P866="",'Saleyard Weekly WA '!P866=""),D862,IF('Saleyard Weekly WA '!P866&lt;&gt;"",'Saleyard Weekly WA '!P866,AVERAGE(D862,INDEX('Saleyard Weekly WA '!O867:M,MATCH(FALSE,'Saleyard Weekly WA '!O867:M="",0)))))</f>
        <v>495.91517311517373</v>
      </c>
      <c r="E863" s="66" cm="1">
        <f t="array" ref="E863">IF(AND('Saleyard Weekly WA '!Q866="",'Saleyard Weekly WA '!Q866=""),E862,IF('Saleyard Weekly WA '!Q866&lt;&gt;"",'Saleyard Weekly WA '!Q866,AVERAGE(E862,INDEX('Saleyard Weekly WA '!P867:M,MATCH(FALSE,'Saleyard Weekly WA '!P867:M="",0)))))</f>
        <v>505.68410589762345</v>
      </c>
      <c r="F863" s="66" cm="1">
        <f t="array" ref="F863">IF(AND('Saleyard Weekly WA '!R866="",'Saleyard Weekly WA '!R866=""),F862,IF('Saleyard Weekly WA '!R866&lt;&gt;"",'Saleyard Weekly WA '!R866,AVERAGE(F862,INDEX('Saleyard Weekly WA '!Q867:M,MATCH(FALSE,'Saleyard Weekly WA '!Q867:M="",0)))))</f>
        <v>521.08120321937849</v>
      </c>
      <c r="G863" s="66" cm="1">
        <f t="array" ref="G863">IF(AND('Saleyard Weekly WA '!S866="",'Saleyard Weekly WA '!S866=""),G862,IF('Saleyard Weekly WA '!S866&lt;&gt;"",'Saleyard Weekly WA '!S866,AVERAGE(G862,INDEX('Saleyard Weekly WA '!R867:M,MATCH(FALSE,'Saleyard Weekly WA '!R867:M="",0)))))</f>
        <v>351.46095308957956</v>
      </c>
    </row>
    <row r="864" spans="1:7" x14ac:dyDescent="0.25">
      <c r="A864" s="36">
        <f>'Saleyard Weekly WA '!C867</f>
        <v>42565</v>
      </c>
      <c r="B864" s="66" cm="1">
        <f t="array" ref="B864">IF(AND('Saleyard Weekly WA '!N867="",'Saleyard Weekly WA '!N867=""),B863,IF('Saleyard Weekly WA '!N867&lt;&gt;"",'Saleyard Weekly WA '!N867,AVERAGE(B863,INDEX('Saleyard Weekly WA '!M868:M,MATCH(FALSE,'Saleyard Weekly WA '!M868:M="",0)))))</f>
        <v>507.30863410237663</v>
      </c>
      <c r="C864" s="66" cm="1">
        <f t="array" ref="C864">IF(AND('Saleyard Weekly WA '!O867="",'Saleyard Weekly WA '!O867=""),C863,IF('Saleyard Weekly WA '!O867&lt;&gt;"",'Saleyard Weekly WA '!O867,AVERAGE(C863,INDEX('Saleyard Weekly WA '!N868:M,MATCH(FALSE,'Saleyard Weekly WA '!N868:M="",0)))))</f>
        <v>527.80036294515548</v>
      </c>
      <c r="D864" s="66" cm="1">
        <f t="array" ref="D864">IF(AND('Saleyard Weekly WA '!P867="",'Saleyard Weekly WA '!P867=""),D863,IF('Saleyard Weekly WA '!P867&lt;&gt;"",'Saleyard Weekly WA '!P867,AVERAGE(D863,INDEX('Saleyard Weekly WA '!O868:M,MATCH(FALSE,'Saleyard Weekly WA '!O868:M="",0)))))</f>
        <v>517.66505836928707</v>
      </c>
      <c r="E864" s="66" cm="1">
        <f t="array" ref="E864">IF(AND('Saleyard Weekly WA '!Q867="",'Saleyard Weekly WA '!Q867=""),E863,IF('Saleyard Weekly WA '!Q867&lt;&gt;"",'Saleyard Weekly WA '!Q867,AVERAGE(E863,INDEX('Saleyard Weekly WA '!P868:M,MATCH(FALSE,'Saleyard Weekly WA '!P868:M="",0)))))</f>
        <v>517.53798018464363</v>
      </c>
      <c r="F864" s="66" cm="1">
        <f t="array" ref="F864">IF(AND('Saleyard Weekly WA '!R867="",'Saleyard Weekly WA '!R867=""),F863,IF('Saleyard Weekly WA '!R867&lt;&gt;"",'Saleyard Weekly WA '!R867,AVERAGE(F863,INDEX('Saleyard Weekly WA '!Q868:M,MATCH(FALSE,'Saleyard Weekly WA '!Q868:M="",0)))))</f>
        <v>537.74136197989037</v>
      </c>
      <c r="G864" s="66" cm="1">
        <f t="array" ref="G864">IF(AND('Saleyard Weekly WA '!S867="",'Saleyard Weekly WA '!S867=""),G863,IF('Saleyard Weekly WA '!S867&lt;&gt;"",'Saleyard Weekly WA '!S867,AVERAGE(G863,INDEX('Saleyard Weekly WA '!R868:M,MATCH(FALSE,'Saleyard Weekly WA '!R868:M="",0)))))</f>
        <v>336.51749591042051</v>
      </c>
    </row>
    <row r="865" spans="1:7" x14ac:dyDescent="0.25">
      <c r="A865" s="36">
        <f>'Saleyard Weekly WA '!C868</f>
        <v>42572</v>
      </c>
      <c r="B865" s="66" cm="1">
        <f t="array" ref="B865">IF(AND('Saleyard Weekly WA '!N868="",'Saleyard Weekly WA '!N868=""),B864,IF('Saleyard Weekly WA '!N868&lt;&gt;"",'Saleyard Weekly WA '!N868,AVERAGE(B864,INDEX('Saleyard Weekly WA '!M869:M,MATCH(FALSE,'Saleyard Weekly WA '!M869:M="",0)))))</f>
        <v>502.71444723400367</v>
      </c>
      <c r="C865" s="66" cm="1">
        <f t="array" ref="C865">IF(AND('Saleyard Weekly WA '!O868="",'Saleyard Weekly WA '!O868=""),C864,IF('Saleyard Weekly WA '!O868&lt;&gt;"",'Saleyard Weekly WA '!O868,AVERAGE(C864,INDEX('Saleyard Weekly WA '!N869:M,MATCH(FALSE,'Saleyard Weekly WA '!N869:M="",0)))))</f>
        <v>512.47910051188308</v>
      </c>
      <c r="D865" s="66" cm="1">
        <f t="array" ref="D865">IF(AND('Saleyard Weekly WA '!P868="",'Saleyard Weekly WA '!P868=""),D864,IF('Saleyard Weekly WA '!P868&lt;&gt;"",'Saleyard Weekly WA '!P868,AVERAGE(D864,INDEX('Saleyard Weekly WA '!O869:M,MATCH(FALSE,'Saleyard Weekly WA '!O869:M="",0)))))</f>
        <v>504.70483879707501</v>
      </c>
      <c r="E865" s="66" cm="1">
        <f t="array" ref="E865">IF(AND('Saleyard Weekly WA '!Q868="",'Saleyard Weekly WA '!Q868=""),E864,IF('Saleyard Weekly WA '!Q868&lt;&gt;"",'Saleyard Weekly WA '!Q868,AVERAGE(E864,INDEX('Saleyard Weekly WA '!P869:M,MATCH(FALSE,'Saleyard Weekly WA '!P869:M="",0)))))</f>
        <v>471.21316809872036</v>
      </c>
      <c r="F865" s="66" cm="1">
        <f t="array" ref="F865">IF(AND('Saleyard Weekly WA '!R868="",'Saleyard Weekly WA '!R868=""),F864,IF('Saleyard Weekly WA '!R868&lt;&gt;"",'Saleyard Weekly WA '!R868,AVERAGE(F864,INDEX('Saleyard Weekly WA '!Q869:M,MATCH(FALSE,'Saleyard Weekly WA '!Q869:M="",0)))))</f>
        <v>568.87260162705672</v>
      </c>
      <c r="G865" s="66" cm="1">
        <f t="array" ref="G865">IF(AND('Saleyard Weekly WA '!S868="",'Saleyard Weekly WA '!S868=""),G864,IF('Saleyard Weekly WA '!S868&lt;&gt;"",'Saleyard Weekly WA '!S868,AVERAGE(G864,INDEX('Saleyard Weekly WA '!R869:M,MATCH(FALSE,'Saleyard Weekly WA '!R869:M="",0)))))</f>
        <v>327.04219283729441</v>
      </c>
    </row>
    <row r="866" spans="1:7" x14ac:dyDescent="0.25">
      <c r="A866" s="36">
        <f>'Saleyard Weekly WA '!C869</f>
        <v>42579</v>
      </c>
      <c r="B866" s="66" cm="1">
        <f t="array" ref="B866">IF(AND('Saleyard Weekly WA '!N869="",'Saleyard Weekly WA '!N869=""),B865,IF('Saleyard Weekly WA '!N869&lt;&gt;"",'Saleyard Weekly WA '!N869,AVERAGE(B865,INDEX('Saleyard Weekly WA '!M870:M,MATCH(FALSE,'Saleyard Weekly WA '!M870:M="",0)))))</f>
        <v>493.53958078244978</v>
      </c>
      <c r="C866" s="66" cm="1">
        <f t="array" ref="C866">IF(AND('Saleyard Weekly WA '!O869="",'Saleyard Weekly WA '!O869=""),C865,IF('Saleyard Weekly WA '!O869&lt;&gt;"",'Saleyard Weekly WA '!O869,AVERAGE(C865,INDEX('Saleyard Weekly WA '!N870:M,MATCH(FALSE,'Saleyard Weekly WA '!N870:M="",0)))))</f>
        <v>521.27835789579535</v>
      </c>
      <c r="D866" s="66" cm="1">
        <f t="array" ref="D866">IF(AND('Saleyard Weekly WA '!P869="",'Saleyard Weekly WA '!P869=""),D865,IF('Saleyard Weekly WA '!P869&lt;&gt;"",'Saleyard Weekly WA '!P869,AVERAGE(D865,INDEX('Saleyard Weekly WA '!O870:M,MATCH(FALSE,'Saleyard Weekly WA '!O870:M="",0)))))</f>
        <v>518.38235481170022</v>
      </c>
      <c r="E866" s="66" cm="1">
        <f t="array" ref="E866">IF(AND('Saleyard Weekly WA '!Q869="",'Saleyard Weekly WA '!Q869=""),E865,IF('Saleyard Weekly WA '!Q869&lt;&gt;"",'Saleyard Weekly WA '!Q869,AVERAGE(E865,INDEX('Saleyard Weekly WA '!P870:M,MATCH(FALSE,'Saleyard Weekly WA '!P870:M="",0)))))</f>
        <v>496.55312731078618</v>
      </c>
      <c r="F866" s="66" cm="1">
        <f t="array" ref="F866">IF(AND('Saleyard Weekly WA '!R869="",'Saleyard Weekly WA '!R869=""),F865,IF('Saleyard Weekly WA '!R869&lt;&gt;"",'Saleyard Weekly WA '!R869,AVERAGE(F865,INDEX('Saleyard Weekly WA '!Q870:M,MATCH(FALSE,'Saleyard Weekly WA '!Q870:M="",0)))))</f>
        <v>555.16118712614264</v>
      </c>
      <c r="G866" s="66" cm="1">
        <f t="array" ref="G866">IF(AND('Saleyard Weekly WA '!S869="",'Saleyard Weekly WA '!S869=""),G865,IF('Saleyard Weekly WA '!S869&lt;&gt;"",'Saleyard Weekly WA '!S869,AVERAGE(G865,INDEX('Saleyard Weekly WA '!R870:M,MATCH(FALSE,'Saleyard Weekly WA '!R870:M="",0)))))</f>
        <v>301.09305031627059</v>
      </c>
    </row>
    <row r="867" spans="1:7" x14ac:dyDescent="0.25">
      <c r="A867" s="36">
        <f>'Saleyard Weekly WA '!C870</f>
        <v>42586</v>
      </c>
      <c r="B867" s="66" cm="1">
        <f t="array" ref="B867">IF(AND('Saleyard Weekly WA '!N870="",'Saleyard Weekly WA '!N870=""),B866,IF('Saleyard Weekly WA '!N870&lt;&gt;"",'Saleyard Weekly WA '!N870,AVERAGE(B866,INDEX('Saleyard Weekly WA '!M871:M,MATCH(FALSE,'Saleyard Weekly WA '!M871:M="",0)))))</f>
        <v>490.07705230530172</v>
      </c>
      <c r="C867" s="66" cm="1">
        <f t="array" ref="C867">IF(AND('Saleyard Weekly WA '!O870="",'Saleyard Weekly WA '!O870=""),C866,IF('Saleyard Weekly WA '!O870&lt;&gt;"",'Saleyard Weekly WA '!O870,AVERAGE(C866,INDEX('Saleyard Weekly WA '!N871:M,MATCH(FALSE,'Saleyard Weekly WA '!N871:M="",0)))))</f>
        <v>540.12352915904944</v>
      </c>
      <c r="D867" s="66" cm="1">
        <f t="array" ref="D867">IF(AND('Saleyard Weekly WA '!P870="",'Saleyard Weekly WA '!P870=""),D866,IF('Saleyard Weekly WA '!P870&lt;&gt;"",'Saleyard Weekly WA '!P870,AVERAGE(D866,INDEX('Saleyard Weekly WA '!O871:M,MATCH(FALSE,'Saleyard Weekly WA '!O871:M="",0)))))</f>
        <v>538.69137191042057</v>
      </c>
      <c r="E867" s="66" cm="1">
        <f t="array" ref="E867">IF(AND('Saleyard Weekly WA '!Q870="",'Saleyard Weekly WA '!Q870=""),E866,IF('Saleyard Weekly WA '!Q870&lt;&gt;"",'Saleyard Weekly WA '!Q870,AVERAGE(E866,INDEX('Saleyard Weekly WA '!P871:M,MATCH(FALSE,'Saleyard Weekly WA '!P871:M="",0)))))</f>
        <v>484.73622427239491</v>
      </c>
      <c r="F867" s="66" cm="1">
        <f t="array" ref="F867">IF(AND('Saleyard Weekly WA '!R870="",'Saleyard Weekly WA '!R870=""),F866,IF('Saleyard Weekly WA '!R870&lt;&gt;"",'Saleyard Weekly WA '!R870,AVERAGE(F866,INDEX('Saleyard Weekly WA '!Q871:M,MATCH(FALSE,'Saleyard Weekly WA '!Q871:M="",0)))))</f>
        <v>504.58918879890314</v>
      </c>
      <c r="G867" s="66" cm="1">
        <f t="array" ref="G867">IF(AND('Saleyard Weekly WA '!S870="",'Saleyard Weekly WA '!S870=""),G866,IF('Saleyard Weekly WA '!S870&lt;&gt;"",'Saleyard Weekly WA '!S870,AVERAGE(G866,INDEX('Saleyard Weekly WA '!R871:M,MATCH(FALSE,'Saleyard Weekly WA '!R871:M="",0)))))</f>
        <v>295.29022144241321</v>
      </c>
    </row>
    <row r="868" spans="1:7" x14ac:dyDescent="0.25">
      <c r="A868" s="36">
        <f>'Saleyard Weekly WA '!C871</f>
        <v>42593</v>
      </c>
      <c r="B868" s="66" cm="1">
        <f t="array" ref="B868">IF(AND('Saleyard Weekly WA '!N871="",'Saleyard Weekly WA '!N871=""),B867,IF('Saleyard Weekly WA '!N871&lt;&gt;"",'Saleyard Weekly WA '!N871,AVERAGE(B867,INDEX('Saleyard Weekly WA '!M872:M,MATCH(FALSE,'Saleyard Weekly WA '!M872:M="",0)))))</f>
        <v>512.9106036855577</v>
      </c>
      <c r="C868" s="66" cm="1">
        <f t="array" ref="C868">IF(AND('Saleyard Weekly WA '!O871="",'Saleyard Weekly WA '!O871=""),C867,IF('Saleyard Weekly WA '!O871&lt;&gt;"",'Saleyard Weekly WA '!O871,AVERAGE(C867,INDEX('Saleyard Weekly WA '!N872:M,MATCH(FALSE,'Saleyard Weekly WA '!N872:M="",0)))))</f>
        <v>533.10924184460703</v>
      </c>
      <c r="D868" s="66" cm="1">
        <f t="array" ref="D868">IF(AND('Saleyard Weekly WA '!P871="",'Saleyard Weekly WA '!P871=""),D867,IF('Saleyard Weekly WA '!P871&lt;&gt;"",'Saleyard Weekly WA '!P871,AVERAGE(D867,INDEX('Saleyard Weekly WA '!O872:M,MATCH(FALSE,'Saleyard Weekly WA '!O872:M="",0)))))</f>
        <v>534.26994116270578</v>
      </c>
      <c r="E868" s="66" cm="1">
        <f t="array" ref="E868">IF(AND('Saleyard Weekly WA '!Q871="",'Saleyard Weekly WA '!Q871=""),E867,IF('Saleyard Weekly WA '!Q871&lt;&gt;"",'Saleyard Weekly WA '!Q871,AVERAGE(E867,INDEX('Saleyard Weekly WA '!P872:M,MATCH(FALSE,'Saleyard Weekly WA '!P872:M="",0)))))</f>
        <v>490.09205641499091</v>
      </c>
      <c r="F868" s="66" cm="1">
        <f t="array" ref="F868">IF(AND('Saleyard Weekly WA '!R871="",'Saleyard Weekly WA '!R871=""),F867,IF('Saleyard Weekly WA '!R871&lt;&gt;"",'Saleyard Weekly WA '!R871,AVERAGE(F867,INDEX('Saleyard Weekly WA '!Q872:M,MATCH(FALSE,'Saleyard Weekly WA '!Q872:M="",0)))))</f>
        <v>551.20167705118831</v>
      </c>
      <c r="G868" s="66" cm="1">
        <f t="array" ref="G868">IF(AND('Saleyard Weekly WA '!S871="",'Saleyard Weekly WA '!S871=""),G867,IF('Saleyard Weekly WA '!S871&lt;&gt;"",'Saleyard Weekly WA '!S871,AVERAGE(G867,INDEX('Saleyard Weekly WA '!R872:M,MATCH(FALSE,'Saleyard Weekly WA '!R872:M="",0)))))</f>
        <v>311.22176844241318</v>
      </c>
    </row>
    <row r="869" spans="1:7" x14ac:dyDescent="0.25">
      <c r="A869" s="36">
        <f>'Saleyard Weekly WA '!C872</f>
        <v>42600</v>
      </c>
      <c r="B869" s="66" cm="1">
        <f t="array" ref="B869">IF(AND('Saleyard Weekly WA '!N872="",'Saleyard Weekly WA '!N872=""),B868,IF('Saleyard Weekly WA '!N872&lt;&gt;"",'Saleyard Weekly WA '!N872,AVERAGE(B868,INDEX('Saleyard Weekly WA '!M873:M,MATCH(FALSE,'Saleyard Weekly WA '!M873:M="",0)))))</f>
        <v>506.27738425959791</v>
      </c>
      <c r="C869" s="66" cm="1">
        <f t="array" ref="C869">IF(AND('Saleyard Weekly WA '!O872="",'Saleyard Weekly WA '!O872=""),C868,IF('Saleyard Weekly WA '!O872&lt;&gt;"",'Saleyard Weekly WA '!O872,AVERAGE(C868,INDEX('Saleyard Weekly WA '!N873:M,MATCH(FALSE,'Saleyard Weekly WA '!N873:M="",0)))))</f>
        <v>531.06833060877523</v>
      </c>
      <c r="D869" s="66" cm="1">
        <f t="array" ref="D869">IF(AND('Saleyard Weekly WA '!P872="",'Saleyard Weekly WA '!P872=""),D868,IF('Saleyard Weekly WA '!P872&lt;&gt;"",'Saleyard Weekly WA '!P872,AVERAGE(D868,INDEX('Saleyard Weekly WA '!O873:M,MATCH(FALSE,'Saleyard Weekly WA '!O873:M="",0)))))</f>
        <v>512.69405885557592</v>
      </c>
      <c r="E869" s="66" cm="1">
        <f t="array" ref="E869">IF(AND('Saleyard Weekly WA '!Q872="",'Saleyard Weekly WA '!Q872=""),E868,IF('Saleyard Weekly WA '!Q872&lt;&gt;"",'Saleyard Weekly WA '!Q872,AVERAGE(E868,INDEX('Saleyard Weekly WA '!P873:M,MATCH(FALSE,'Saleyard Weekly WA '!P873:M="",0)))))</f>
        <v>504.01940077148089</v>
      </c>
      <c r="F869" s="66" cm="1">
        <f t="array" ref="F869">IF(AND('Saleyard Weekly WA '!R872="",'Saleyard Weekly WA '!R872=""),F868,IF('Saleyard Weekly WA '!R872&lt;&gt;"",'Saleyard Weekly WA '!R872,AVERAGE(F868,INDEX('Saleyard Weekly WA '!Q873:M,MATCH(FALSE,'Saleyard Weekly WA '!Q873:M="",0)))))</f>
        <v>462.90694508409513</v>
      </c>
      <c r="G869" s="66" cm="1">
        <f t="array" ref="G869">IF(AND('Saleyard Weekly WA '!S872="",'Saleyard Weekly WA '!S872=""),G868,IF('Saleyard Weekly WA '!S872&lt;&gt;"",'Saleyard Weekly WA '!S872,AVERAGE(G868,INDEX('Saleyard Weekly WA '!R873:M,MATCH(FALSE,'Saleyard Weekly WA '!R873:M="",0)))))</f>
        <v>343.36477389762342</v>
      </c>
    </row>
    <row r="870" spans="1:7" x14ac:dyDescent="0.25">
      <c r="A870" s="36">
        <f>'Saleyard Weekly WA '!C873</f>
        <v>42607</v>
      </c>
      <c r="B870" s="66" cm="1">
        <f t="array" ref="B870">IF(AND('Saleyard Weekly WA '!N873="",'Saleyard Weekly WA '!N873=""),B869,IF('Saleyard Weekly WA '!N873&lt;&gt;"",'Saleyard Weekly WA '!N873,AVERAGE(B869,INDEX('Saleyard Weekly WA '!M874:M,MATCH(FALSE,'Saleyard Weekly WA '!M874:M="",0)))))</f>
        <v>527.13109252285199</v>
      </c>
      <c r="C870" s="66" cm="1">
        <f t="array" ref="C870">IF(AND('Saleyard Weekly WA '!O873="",'Saleyard Weekly WA '!O873=""),C869,IF('Saleyard Weekly WA '!O873&lt;&gt;"",'Saleyard Weekly WA '!O873,AVERAGE(C869,INDEX('Saleyard Weekly WA '!N874:M,MATCH(FALSE,'Saleyard Weekly WA '!N874:M="",0)))))</f>
        <v>545.28749772577703</v>
      </c>
      <c r="D870" s="66" cm="1">
        <f t="array" ref="D870">IF(AND('Saleyard Weekly WA '!P873="",'Saleyard Weekly WA '!P873=""),D869,IF('Saleyard Weekly WA '!P873&lt;&gt;"",'Saleyard Weekly WA '!P873,AVERAGE(D869,INDEX('Saleyard Weekly WA '!O874:M,MATCH(FALSE,'Saleyard Weekly WA '!O874:M="",0)))))</f>
        <v>543.17433174405858</v>
      </c>
      <c r="E870" s="66" cm="1">
        <f t="array" ref="E870">IF(AND('Saleyard Weekly WA '!Q873="",'Saleyard Weekly WA '!Q873=""),E869,IF('Saleyard Weekly WA '!Q873&lt;&gt;"",'Saleyard Weekly WA '!Q873,AVERAGE(E869,INDEX('Saleyard Weekly WA '!P874:M,MATCH(FALSE,'Saleyard Weekly WA '!P874:M="",0)))))</f>
        <v>510.31080518647173</v>
      </c>
      <c r="F870" s="66" cm="1">
        <f t="array" ref="F870">IF(AND('Saleyard Weekly WA '!R873="",'Saleyard Weekly WA '!R873=""),F869,IF('Saleyard Weekly WA '!R873&lt;&gt;"",'Saleyard Weekly WA '!R873,AVERAGE(F869,INDEX('Saleyard Weekly WA '!Q874:M,MATCH(FALSE,'Saleyard Weekly WA '!Q874:M="",0)))))</f>
        <v>511.03545178610608</v>
      </c>
      <c r="G870" s="66" cm="1">
        <f t="array" ref="G870">IF(AND('Saleyard Weekly WA '!S873="",'Saleyard Weekly WA '!S873=""),G869,IF('Saleyard Weekly WA '!S873&lt;&gt;"",'Saleyard Weekly WA '!S873,AVERAGE(G869,INDEX('Saleyard Weekly WA '!R874:M,MATCH(FALSE,'Saleyard Weekly WA '!R874:M="",0)))))</f>
        <v>338.04044679890319</v>
      </c>
    </row>
    <row r="871" spans="1:7" x14ac:dyDescent="0.25">
      <c r="A871" s="36">
        <f>'Saleyard Weekly WA '!C874</f>
        <v>42614</v>
      </c>
      <c r="B871" s="66" cm="1">
        <f t="array" ref="B871">IF(AND('Saleyard Weekly WA '!N874="",'Saleyard Weekly WA '!N874=""),B870,IF('Saleyard Weekly WA '!N874&lt;&gt;"",'Saleyard Weekly WA '!N874,AVERAGE(B870,INDEX('Saleyard Weekly WA '!M875:M,MATCH(FALSE,'Saleyard Weekly WA '!M875:M="",0)))))</f>
        <v>501.85889441864725</v>
      </c>
      <c r="C871" s="66" cm="1">
        <f t="array" ref="C871">IF(AND('Saleyard Weekly WA '!O874="",'Saleyard Weekly WA '!O874=""),C870,IF('Saleyard Weekly WA '!O874&lt;&gt;"",'Saleyard Weekly WA '!O874,AVERAGE(C870,INDEX('Saleyard Weekly WA '!N875:M,MATCH(FALSE,'Saleyard Weekly WA '!N875:M="",0)))))</f>
        <v>506.27112270201104</v>
      </c>
      <c r="D871" s="66" cm="1">
        <f t="array" ref="D871">IF(AND('Saleyard Weekly WA '!P874="",'Saleyard Weekly WA '!P874=""),D870,IF('Saleyard Weekly WA '!P874&lt;&gt;"",'Saleyard Weekly WA '!P874,AVERAGE(D870,INDEX('Saleyard Weekly WA '!O875:M,MATCH(FALSE,'Saleyard Weekly WA '!O875:M="",0)))))</f>
        <v>485.39006442778799</v>
      </c>
      <c r="E871" s="66" cm="1">
        <f t="array" ref="E871">IF(AND('Saleyard Weekly WA '!Q874="",'Saleyard Weekly WA '!Q874=""),E870,IF('Saleyard Weekly WA '!Q874&lt;&gt;"",'Saleyard Weekly WA '!Q874,AVERAGE(E870,INDEX('Saleyard Weekly WA '!P875:M,MATCH(FALSE,'Saleyard Weekly WA '!P875:M="",0)))))</f>
        <v>455.03226532723954</v>
      </c>
      <c r="F871" s="66" cm="1">
        <f t="array" ref="F871">IF(AND('Saleyard Weekly WA '!R874="",'Saleyard Weekly WA '!R874=""),F870,IF('Saleyard Weekly WA '!R874&lt;&gt;"",'Saleyard Weekly WA '!R874,AVERAGE(F870,INDEX('Saleyard Weekly WA '!Q875:M,MATCH(FALSE,'Saleyard Weekly WA '!Q875:M="",0)))))</f>
        <v>574.66912885923216</v>
      </c>
      <c r="G871" s="66" cm="1">
        <f t="array" ref="G871">IF(AND('Saleyard Weekly WA '!S874="",'Saleyard Weekly WA '!S874=""),G870,IF('Saleyard Weekly WA '!S874&lt;&gt;"",'Saleyard Weekly WA '!S874,AVERAGE(G870,INDEX('Saleyard Weekly WA '!R875:M,MATCH(FALSE,'Saleyard Weekly WA '!R875:M="",0)))))</f>
        <v>306.2914205301646</v>
      </c>
    </row>
    <row r="872" spans="1:7" x14ac:dyDescent="0.25">
      <c r="A872" s="36">
        <f>'Saleyard Weekly WA '!C875</f>
        <v>42621</v>
      </c>
      <c r="B872" s="66" cm="1">
        <f t="array" ref="B872">IF(AND('Saleyard Weekly WA '!N875="",'Saleyard Weekly WA '!N875=""),B871,IF('Saleyard Weekly WA '!N875&lt;&gt;"",'Saleyard Weekly WA '!N875,AVERAGE(B871,INDEX('Saleyard Weekly WA '!M876:M,MATCH(FALSE,'Saleyard Weekly WA '!M876:M="",0)))))</f>
        <v>462.23079707495435</v>
      </c>
      <c r="C872" s="66" cm="1">
        <f t="array" ref="C872">IF(AND('Saleyard Weekly WA '!O875="",'Saleyard Weekly WA '!O875=""),C871,IF('Saleyard Weekly WA '!O875&lt;&gt;"",'Saleyard Weekly WA '!O875,AVERAGE(C871,INDEX('Saleyard Weekly WA '!N876:M,MATCH(FALSE,'Saleyard Weekly WA '!N876:M="",0)))))</f>
        <v>460.90339538939679</v>
      </c>
      <c r="D872" s="66" cm="1">
        <f t="array" ref="D872">IF(AND('Saleyard Weekly WA '!P875="",'Saleyard Weekly WA '!P875=""),D871,IF('Saleyard Weekly WA '!P875&lt;&gt;"",'Saleyard Weekly WA '!P875,AVERAGE(D871,INDEX('Saleyard Weekly WA '!O876:M,MATCH(FALSE,'Saleyard Weekly WA '!O876:M="",0)))))</f>
        <v>482.9734523528337</v>
      </c>
      <c r="E872" s="66" cm="1">
        <f t="array" ref="E872">IF(AND('Saleyard Weekly WA '!Q875="",'Saleyard Weekly WA '!Q875=""),E871,IF('Saleyard Weekly WA '!Q875&lt;&gt;"",'Saleyard Weekly WA '!Q875,AVERAGE(E871,INDEX('Saleyard Weekly WA '!P876:M,MATCH(FALSE,'Saleyard Weekly WA '!P876:M="",0)))))</f>
        <v>432.30558974771486</v>
      </c>
      <c r="F872" s="66" cm="1">
        <f t="array" ref="F872">IF(AND('Saleyard Weekly WA '!R875="",'Saleyard Weekly WA '!R875=""),F871,IF('Saleyard Weekly WA '!R875&lt;&gt;"",'Saleyard Weekly WA '!R875,AVERAGE(F871,INDEX('Saleyard Weekly WA '!Q876:M,MATCH(FALSE,'Saleyard Weekly WA '!Q876:M="",0)))))</f>
        <v>502.96472915904945</v>
      </c>
      <c r="G872" s="66" cm="1">
        <f t="array" ref="G872">IF(AND('Saleyard Weekly WA '!S875="",'Saleyard Weekly WA '!S875=""),G871,IF('Saleyard Weekly WA '!S875&lt;&gt;"",'Saleyard Weekly WA '!S875,AVERAGE(G871,INDEX('Saleyard Weekly WA '!R876:M,MATCH(FALSE,'Saleyard Weekly WA '!R876:M="",0)))))</f>
        <v>335.06602973126149</v>
      </c>
    </row>
    <row r="873" spans="1:7" x14ac:dyDescent="0.25">
      <c r="A873" s="36">
        <f>'Saleyard Weekly WA '!C876</f>
        <v>42628</v>
      </c>
      <c r="B873" s="66" cm="1">
        <f t="array" ref="B873">IF(AND('Saleyard Weekly WA '!N876="",'Saleyard Weekly WA '!N876=""),B872,IF('Saleyard Weekly WA '!N876&lt;&gt;"",'Saleyard Weekly WA '!N876,AVERAGE(B872,INDEX('Saleyard Weekly WA '!M877:M,MATCH(FALSE,'Saleyard Weekly WA '!M877:M="",0)))))</f>
        <v>456.89424538208414</v>
      </c>
      <c r="C873" s="66" cm="1">
        <f t="array" ref="C873">IF(AND('Saleyard Weekly WA '!O876="",'Saleyard Weekly WA '!O876=""),C872,IF('Saleyard Weekly WA '!O876&lt;&gt;"",'Saleyard Weekly WA '!O876,AVERAGE(C872,INDEX('Saleyard Weekly WA '!N877:M,MATCH(FALSE,'Saleyard Weekly WA '!N877:M="",0)))))</f>
        <v>460.28163622303481</v>
      </c>
      <c r="D873" s="66" cm="1">
        <f t="array" ref="D873">IF(AND('Saleyard Weekly WA '!P876="",'Saleyard Weekly WA '!P876=""),D872,IF('Saleyard Weekly WA '!P876&lt;&gt;"",'Saleyard Weekly WA '!P876,AVERAGE(D872,INDEX('Saleyard Weekly WA '!O877:M,MATCH(FALSE,'Saleyard Weekly WA '!O877:M="",0)))))</f>
        <v>464.08777400182817</v>
      </c>
      <c r="E873" s="66" cm="1">
        <f t="array" ref="E873">IF(AND('Saleyard Weekly WA '!Q876="",'Saleyard Weekly WA '!Q876=""),E872,IF('Saleyard Weekly WA '!Q876&lt;&gt;"",'Saleyard Weekly WA '!Q876,AVERAGE(E872,INDEX('Saleyard Weekly WA '!P877:M,MATCH(FALSE,'Saleyard Weekly WA '!P877:M="",0)))))</f>
        <v>433.37095853930532</v>
      </c>
      <c r="F873" s="66" cm="1">
        <f t="array" ref="F873">IF(AND('Saleyard Weekly WA '!R876="",'Saleyard Weekly WA '!R876=""),F872,IF('Saleyard Weekly WA '!R876&lt;&gt;"",'Saleyard Weekly WA '!R876,AVERAGE(F872,INDEX('Saleyard Weekly WA '!Q877:M,MATCH(FALSE,'Saleyard Weekly WA '!Q877:M="",0)))))</f>
        <v>477.3328090018282</v>
      </c>
      <c r="G873" s="66" cm="1">
        <f t="array" ref="G873">IF(AND('Saleyard Weekly WA '!S876="",'Saleyard Weekly WA '!S876=""),G872,IF('Saleyard Weekly WA '!S876&lt;&gt;"",'Saleyard Weekly WA '!S876,AVERAGE(G872,INDEX('Saleyard Weekly WA '!R877:M,MATCH(FALSE,'Saleyard Weekly WA '!R877:M="",0)))))</f>
        <v>298.16837022669108</v>
      </c>
    </row>
    <row r="874" spans="1:7" x14ac:dyDescent="0.25">
      <c r="A874" s="36">
        <f>'Saleyard Weekly WA '!C877</f>
        <v>42635</v>
      </c>
      <c r="B874" s="66" cm="1">
        <f t="array" ref="B874">IF(AND('Saleyard Weekly WA '!N877="",'Saleyard Weekly WA '!N877=""),B873,IF('Saleyard Weekly WA '!N877&lt;&gt;"",'Saleyard Weekly WA '!N877,AVERAGE(B873,INDEX('Saleyard Weekly WA '!M878:M,MATCH(FALSE,'Saleyard Weekly WA '!M878:M="",0)))))</f>
        <v>466.51882795429623</v>
      </c>
      <c r="C874" s="66" cm="1">
        <f t="array" ref="C874">IF(AND('Saleyard Weekly WA '!O877="",'Saleyard Weekly WA '!O877=""),C873,IF('Saleyard Weekly WA '!O877&lt;&gt;"",'Saleyard Weekly WA '!O877,AVERAGE(C873,INDEX('Saleyard Weekly WA '!N878:M,MATCH(FALSE,'Saleyard Weekly WA '!N878:M="",0)))))</f>
        <v>463.89555810786112</v>
      </c>
      <c r="D874" s="66" cm="1">
        <f t="array" ref="D874">IF(AND('Saleyard Weekly WA '!P877="",'Saleyard Weekly WA '!P877=""),D873,IF('Saleyard Weekly WA '!P877&lt;&gt;"",'Saleyard Weekly WA '!P877,AVERAGE(D873,INDEX('Saleyard Weekly WA '!O878:M,MATCH(FALSE,'Saleyard Weekly WA '!O878:M="",0)))))</f>
        <v>441.90840454661799</v>
      </c>
      <c r="E874" s="66" cm="1">
        <f t="array" ref="E874">IF(AND('Saleyard Weekly WA '!Q877="",'Saleyard Weekly WA '!Q877=""),E873,IF('Saleyard Weekly WA '!Q877&lt;&gt;"",'Saleyard Weekly WA '!Q877,AVERAGE(E873,INDEX('Saleyard Weekly WA '!P878:M,MATCH(FALSE,'Saleyard Weekly WA '!P878:M="",0)))))</f>
        <v>306.99080571115178</v>
      </c>
      <c r="F874" s="66" cm="1">
        <f t="array" ref="F874">IF(AND('Saleyard Weekly WA '!R877="",'Saleyard Weekly WA '!R877=""),F873,IF('Saleyard Weekly WA '!R877&lt;&gt;"",'Saleyard Weekly WA '!R877,AVERAGE(F873,INDEX('Saleyard Weekly WA '!Q878:M,MATCH(FALSE,'Saleyard Weekly WA '!Q878:M="",0)))))</f>
        <v>513.51719735100551</v>
      </c>
      <c r="G874" s="66" cm="1">
        <f t="array" ref="G874">IF(AND('Saleyard Weekly WA '!S877="",'Saleyard Weekly WA '!S877=""),G873,IF('Saleyard Weekly WA '!S877&lt;&gt;"",'Saleyard Weekly WA '!S877,AVERAGE(G873,INDEX('Saleyard Weekly WA '!R878:M,MATCH(FALSE,'Saleyard Weekly WA '!R878:M="",0)))))</f>
        <v>289.94637127970753</v>
      </c>
    </row>
    <row r="875" spans="1:7" x14ac:dyDescent="0.25">
      <c r="A875" s="36">
        <f>'Saleyard Weekly WA '!C878</f>
        <v>42642</v>
      </c>
      <c r="B875" s="66" cm="1">
        <f t="array" ref="B875">IF(AND('Saleyard Weekly WA '!N878="",'Saleyard Weekly WA '!N878=""),B874,IF('Saleyard Weekly WA '!N878&lt;&gt;"",'Saleyard Weekly WA '!N878,AVERAGE(B874,INDEX('Saleyard Weekly WA '!M879:M,MATCH(FALSE,'Saleyard Weekly WA '!M879:M="",0)))))</f>
        <v>516.72744759818181</v>
      </c>
      <c r="C875" s="66" cm="1">
        <f t="array" ref="C875">IF(AND('Saleyard Weekly WA '!O878="",'Saleyard Weekly WA '!O878=""),C874,IF('Saleyard Weekly WA '!O878&lt;&gt;"",'Saleyard Weekly WA '!O878,AVERAGE(C874,INDEX('Saleyard Weekly WA '!N879:M,MATCH(FALSE,'Saleyard Weekly WA '!N879:M="",0)))))</f>
        <v>454.26167308545456</v>
      </c>
      <c r="D875" s="66" cm="1">
        <f t="array" ref="D875">IF(AND('Saleyard Weekly WA '!P878="",'Saleyard Weekly WA '!P878=""),D874,IF('Saleyard Weekly WA '!P878&lt;&gt;"",'Saleyard Weekly WA '!P878,AVERAGE(D874,INDEX('Saleyard Weekly WA '!O879:M,MATCH(FALSE,'Saleyard Weekly WA '!O879:M="",0)))))</f>
        <v>439.97073326545456</v>
      </c>
      <c r="E875" s="66" cm="1">
        <f t="array" ref="E875">IF(AND('Saleyard Weekly WA '!Q878="",'Saleyard Weekly WA '!Q878=""),E874,IF('Saleyard Weekly WA '!Q878&lt;&gt;"",'Saleyard Weekly WA '!Q878,AVERAGE(E874,INDEX('Saleyard Weekly WA '!P879:M,MATCH(FALSE,'Saleyard Weekly WA '!P879:M="",0)))))</f>
        <v>409.44616071818177</v>
      </c>
      <c r="F875" s="66" cm="1">
        <f t="array" ref="F875">IF(AND('Saleyard Weekly WA '!R878="",'Saleyard Weekly WA '!R878=""),F874,IF('Saleyard Weekly WA '!R878&lt;&gt;"",'Saleyard Weekly WA '!R878,AVERAGE(F874,INDEX('Saleyard Weekly WA '!Q879:M,MATCH(FALSE,'Saleyard Weekly WA '!Q879:M="",0)))))</f>
        <v>516.33681754909094</v>
      </c>
      <c r="G875" s="66" cm="1">
        <f t="array" ref="G875">IF(AND('Saleyard Weekly WA '!S878="",'Saleyard Weekly WA '!S878=""),G874,IF('Saleyard Weekly WA '!S878&lt;&gt;"",'Saleyard Weekly WA '!S878,AVERAGE(G874,INDEX('Saleyard Weekly WA '!R879:M,MATCH(FALSE,'Saleyard Weekly WA '!R879:M="",0)))))</f>
        <v>295.44256051636359</v>
      </c>
    </row>
    <row r="876" spans="1:7" x14ac:dyDescent="0.25">
      <c r="A876" s="36">
        <f>'Saleyard Weekly WA '!C879</f>
        <v>42649</v>
      </c>
      <c r="B876" s="66" cm="1">
        <f t="array" ref="B876">IF(AND('Saleyard Weekly WA '!N879="",'Saleyard Weekly WA '!N879=""),B875,IF('Saleyard Weekly WA '!N879&lt;&gt;"",'Saleyard Weekly WA '!N879,AVERAGE(B875,INDEX('Saleyard Weekly WA '!M880:M,MATCH(FALSE,'Saleyard Weekly WA '!M880:M="",0)))))</f>
        <v>474.40900344363638</v>
      </c>
      <c r="C876" s="66" cm="1">
        <f t="array" ref="C876">IF(AND('Saleyard Weekly WA '!O879="",'Saleyard Weekly WA '!O879=""),C875,IF('Saleyard Weekly WA '!O879&lt;&gt;"",'Saleyard Weekly WA '!O879,AVERAGE(C875,INDEX('Saleyard Weekly WA '!N880:M,MATCH(FALSE,'Saleyard Weekly WA '!N880:M="",0)))))</f>
        <v>464.07232225636363</v>
      </c>
      <c r="D876" s="66" cm="1">
        <f t="array" ref="D876">IF(AND('Saleyard Weekly WA '!P879="",'Saleyard Weekly WA '!P879=""),D875,IF('Saleyard Weekly WA '!P879&lt;&gt;"",'Saleyard Weekly WA '!P879,AVERAGE(D875,INDEX('Saleyard Weekly WA '!O880:M,MATCH(FALSE,'Saleyard Weekly WA '!O880:M="",0)))))</f>
        <v>415.10174161818179</v>
      </c>
      <c r="E876" s="66" cm="1">
        <f t="array" ref="E876">IF(AND('Saleyard Weekly WA '!Q879="",'Saleyard Weekly WA '!Q879=""),E875,IF('Saleyard Weekly WA '!Q879&lt;&gt;"",'Saleyard Weekly WA '!Q879,AVERAGE(E875,INDEX('Saleyard Weekly WA '!P880:M,MATCH(FALSE,'Saleyard Weekly WA '!P880:M="",0)))))</f>
        <v>438.32498344181812</v>
      </c>
      <c r="F876" s="66" cm="1">
        <f t="array" ref="F876">IF(AND('Saleyard Weekly WA '!R879="",'Saleyard Weekly WA '!R879=""),F875,IF('Saleyard Weekly WA '!R879&lt;&gt;"",'Saleyard Weekly WA '!R879,AVERAGE(F875,INDEX('Saleyard Weekly WA '!Q880:M,MATCH(FALSE,'Saleyard Weekly WA '!Q880:M="",0)))))</f>
        <v>581.46422172363634</v>
      </c>
      <c r="G876" s="66" cm="1">
        <f t="array" ref="G876">IF(AND('Saleyard Weekly WA '!S879="",'Saleyard Weekly WA '!S879=""),G875,IF('Saleyard Weekly WA '!S879&lt;&gt;"",'Saleyard Weekly WA '!S879,AVERAGE(G875,INDEX('Saleyard Weekly WA '!R880:M,MATCH(FALSE,'Saleyard Weekly WA '!R880:M="",0)))))</f>
        <v>305.08382137090905</v>
      </c>
    </row>
    <row r="877" spans="1:7" x14ac:dyDescent="0.25">
      <c r="A877" s="36">
        <f>'Saleyard Weekly WA '!C880</f>
        <v>42656</v>
      </c>
      <c r="B877" s="66" cm="1">
        <f t="array" ref="B877">IF(AND('Saleyard Weekly WA '!N880="",'Saleyard Weekly WA '!N880=""),B876,IF('Saleyard Weekly WA '!N880&lt;&gt;"",'Saleyard Weekly WA '!N880,AVERAGE(B876,INDEX('Saleyard Weekly WA '!M881:M,MATCH(FALSE,'Saleyard Weekly WA '!M881:M="",0)))))</f>
        <v>504.7863906345454</v>
      </c>
      <c r="C877" s="66" cm="1">
        <f t="array" ref="C877">IF(AND('Saleyard Weekly WA '!O880="",'Saleyard Weekly WA '!O880=""),C876,IF('Saleyard Weekly WA '!O880&lt;&gt;"",'Saleyard Weekly WA '!O880,AVERAGE(C876,INDEX('Saleyard Weekly WA '!N881:M,MATCH(FALSE,'Saleyard Weekly WA '!N881:M="",0)))))</f>
        <v>470.37454181090908</v>
      </c>
      <c r="D877" s="66" cm="1">
        <f t="array" ref="D877">IF(AND('Saleyard Weekly WA '!P880="",'Saleyard Weekly WA '!P880=""),D876,IF('Saleyard Weekly WA '!P880&lt;&gt;"",'Saleyard Weekly WA '!P880,AVERAGE(D876,INDEX('Saleyard Weekly WA '!O881:M,MATCH(FALSE,'Saleyard Weekly WA '!O881:M="",0)))))</f>
        <v>447.12295355090907</v>
      </c>
      <c r="E877" s="66" cm="1">
        <f t="array" ref="E877">IF(AND('Saleyard Weekly WA '!Q880="",'Saleyard Weekly WA '!Q880=""),E876,IF('Saleyard Weekly WA '!Q880&lt;&gt;"",'Saleyard Weekly WA '!Q880,AVERAGE(E876,INDEX('Saleyard Weekly WA '!P881:M,MATCH(FALSE,'Saleyard Weekly WA '!P881:M="",0)))))</f>
        <v>465.87344664</v>
      </c>
      <c r="F877" s="66" cm="1">
        <f t="array" ref="F877">IF(AND('Saleyard Weekly WA '!R880="",'Saleyard Weekly WA '!R880=""),F876,IF('Saleyard Weekly WA '!R880&lt;&gt;"",'Saleyard Weekly WA '!R880,AVERAGE(F876,INDEX('Saleyard Weekly WA '!Q881:M,MATCH(FALSE,'Saleyard Weekly WA '!Q881:M="",0)))))</f>
        <v>541.65502258000004</v>
      </c>
      <c r="G877" s="66" cm="1">
        <f t="array" ref="G877">IF(AND('Saleyard Weekly WA '!S880="",'Saleyard Weekly WA '!S880=""),G876,IF('Saleyard Weekly WA '!S880&lt;&gt;"",'Saleyard Weekly WA '!S880,AVERAGE(G876,INDEX('Saleyard Weekly WA '!R881:M,MATCH(FALSE,'Saleyard Weekly WA '!R881:M="",0)))))</f>
        <v>306.12934641999999</v>
      </c>
    </row>
    <row r="878" spans="1:7" x14ac:dyDescent="0.25">
      <c r="A878" s="36">
        <f>'Saleyard Weekly WA '!C881</f>
        <v>42663</v>
      </c>
      <c r="B878" s="66" cm="1">
        <f t="array" ref="B878">IF(AND('Saleyard Weekly WA '!N881="",'Saleyard Weekly WA '!N881=""),B877,IF('Saleyard Weekly WA '!N881&lt;&gt;"",'Saleyard Weekly WA '!N881,AVERAGE(B877,INDEX('Saleyard Weekly WA '!M882:M,MATCH(FALSE,'Saleyard Weekly WA '!M882:M="",0)))))</f>
        <v>483.24924876909085</v>
      </c>
      <c r="C878" s="66" cm="1">
        <f t="array" ref="C878">IF(AND('Saleyard Weekly WA '!O881="",'Saleyard Weekly WA '!O881=""),C877,IF('Saleyard Weekly WA '!O881&lt;&gt;"",'Saleyard Weekly WA '!O881,AVERAGE(C877,INDEX('Saleyard Weekly WA '!N882:M,MATCH(FALSE,'Saleyard Weekly WA '!N882:M="",0)))))</f>
        <v>497.87072146545455</v>
      </c>
      <c r="D878" s="66" cm="1">
        <f t="array" ref="D878">IF(AND('Saleyard Weekly WA '!P881="",'Saleyard Weekly WA '!P881=""),D877,IF('Saleyard Weekly WA '!P881&lt;&gt;"",'Saleyard Weekly WA '!P881,AVERAGE(D877,INDEX('Saleyard Weekly WA '!O882:M,MATCH(FALSE,'Saleyard Weekly WA '!O882:M="",0)))))</f>
        <v>447.12295355090907</v>
      </c>
      <c r="E878" s="66" cm="1">
        <f t="array" ref="E878">IF(AND('Saleyard Weekly WA '!Q881="",'Saleyard Weekly WA '!Q881=""),E877,IF('Saleyard Weekly WA '!Q881&lt;&gt;"",'Saleyard Weekly WA '!Q881,AVERAGE(E877,INDEX('Saleyard Weekly WA '!P882:M,MATCH(FALSE,'Saleyard Weekly WA '!P882:M="",0)))))</f>
        <v>442.83469479636364</v>
      </c>
      <c r="F878" s="66" cm="1">
        <f t="array" ref="F878">IF(AND('Saleyard Weekly WA '!R881="",'Saleyard Weekly WA '!R881=""),F877,IF('Saleyard Weekly WA '!R881&lt;&gt;"",'Saleyard Weekly WA '!R881,AVERAGE(F877,INDEX('Saleyard Weekly WA '!Q882:M,MATCH(FALSE,'Saleyard Weekly WA '!Q882:M="",0)))))</f>
        <v>405.64846946181819</v>
      </c>
      <c r="G878" s="66" cm="1">
        <f t="array" ref="G878">IF(AND('Saleyard Weekly WA '!S881="",'Saleyard Weekly WA '!S881=""),G877,IF('Saleyard Weekly WA '!S881&lt;&gt;"",'Saleyard Weekly WA '!S881,AVERAGE(G877,INDEX('Saleyard Weekly WA '!R882:M,MATCH(FALSE,'Saleyard Weekly WA '!R882:M="",0)))))</f>
        <v>277.3071336909091</v>
      </c>
    </row>
    <row r="879" spans="1:7" x14ac:dyDescent="0.25">
      <c r="A879" s="36">
        <f>'Saleyard Weekly WA '!C882</f>
        <v>42670</v>
      </c>
      <c r="B879" s="66" cm="1">
        <f t="array" ref="B879">IF(AND('Saleyard Weekly WA '!N882="",'Saleyard Weekly WA '!N882=""),B878,IF('Saleyard Weekly WA '!N882&lt;&gt;"",'Saleyard Weekly WA '!N882,AVERAGE(B878,INDEX('Saleyard Weekly WA '!M883:M,MATCH(FALSE,'Saleyard Weekly WA '!M883:M="",0)))))</f>
        <v>482.7935687890909</v>
      </c>
      <c r="C879" s="66" cm="1">
        <f t="array" ref="C879">IF(AND('Saleyard Weekly WA '!O882="",'Saleyard Weekly WA '!O882=""),C878,IF('Saleyard Weekly WA '!O882&lt;&gt;"",'Saleyard Weekly WA '!O882,AVERAGE(C878,INDEX('Saleyard Weekly WA '!N883:M,MATCH(FALSE,'Saleyard Weekly WA '!N883:M="",0)))))</f>
        <v>447.88473307999999</v>
      </c>
      <c r="D879" s="66" cm="1">
        <f t="array" ref="D879">IF(AND('Saleyard Weekly WA '!P882="",'Saleyard Weekly WA '!P882=""),D878,IF('Saleyard Weekly WA '!P882&lt;&gt;"",'Saleyard Weekly WA '!P882,AVERAGE(D878,INDEX('Saleyard Weekly WA '!O883:M,MATCH(FALSE,'Saleyard Weekly WA '!O883:M="",0)))))</f>
        <v>434.16252852181816</v>
      </c>
      <c r="E879" s="66" cm="1">
        <f t="array" ref="E879">IF(AND('Saleyard Weekly WA '!Q882="",'Saleyard Weekly WA '!Q882=""),E878,IF('Saleyard Weekly WA '!Q882&lt;&gt;"",'Saleyard Weekly WA '!Q882,AVERAGE(E878,INDEX('Saleyard Weekly WA '!P883:M,MATCH(FALSE,'Saleyard Weekly WA '!P883:M="",0)))))</f>
        <v>488.06753028181816</v>
      </c>
      <c r="F879" s="66" cm="1">
        <f t="array" ref="F879">IF(AND('Saleyard Weekly WA '!R882="",'Saleyard Weekly WA '!R882=""),F878,IF('Saleyard Weekly WA '!R882&lt;&gt;"",'Saleyard Weekly WA '!R882,AVERAGE(F878,INDEX('Saleyard Weekly WA '!Q883:M,MATCH(FALSE,'Saleyard Weekly WA '!Q883:M="",0)))))</f>
        <v>487.45745873999999</v>
      </c>
      <c r="G879" s="66" cm="1">
        <f t="array" ref="G879">IF(AND('Saleyard Weekly WA '!S882="",'Saleyard Weekly WA '!S882=""),G878,IF('Saleyard Weekly WA '!S882&lt;&gt;"",'Saleyard Weekly WA '!S882,AVERAGE(G878,INDEX('Saleyard Weekly WA '!R883:M,MATCH(FALSE,'Saleyard Weekly WA '!R883:M="",0)))))</f>
        <v>301.22906061818179</v>
      </c>
    </row>
    <row r="880" spans="1:7" x14ac:dyDescent="0.25">
      <c r="A880" s="36">
        <f>'Saleyard Weekly WA '!C883</f>
        <v>42677</v>
      </c>
      <c r="B880" s="66" cm="1">
        <f t="array" ref="B880">IF(AND('Saleyard Weekly WA '!N883="",'Saleyard Weekly WA '!N883=""),B879,IF('Saleyard Weekly WA '!N883&lt;&gt;"",'Saleyard Weekly WA '!N883,AVERAGE(B879,INDEX('Saleyard Weekly WA '!M884:M,MATCH(FALSE,'Saleyard Weekly WA '!M884:M="",0)))))</f>
        <v>495.15627846909092</v>
      </c>
      <c r="C880" s="66" cm="1">
        <f t="array" ref="C880">IF(AND('Saleyard Weekly WA '!O883="",'Saleyard Weekly WA '!O883=""),C879,IF('Saleyard Weekly WA '!O883&lt;&gt;"",'Saleyard Weekly WA '!O883,AVERAGE(C879,INDEX('Saleyard Weekly WA '!N884:M,MATCH(FALSE,'Saleyard Weekly WA '!N884:M="",0)))))</f>
        <v>443.68970598545457</v>
      </c>
      <c r="D880" s="66" cm="1">
        <f t="array" ref="D880">IF(AND('Saleyard Weekly WA '!P883="",'Saleyard Weekly WA '!P883=""),D879,IF('Saleyard Weekly WA '!P883&lt;&gt;"",'Saleyard Weekly WA '!P883,AVERAGE(D879,INDEX('Saleyard Weekly WA '!O884:M,MATCH(FALSE,'Saleyard Weekly WA '!O884:M="",0)))))</f>
        <v>433.74781344363635</v>
      </c>
      <c r="E880" s="66" cm="1">
        <f t="array" ref="E880">IF(AND('Saleyard Weekly WA '!Q883="",'Saleyard Weekly WA '!Q883=""),E879,IF('Saleyard Weekly WA '!Q883&lt;&gt;"",'Saleyard Weekly WA '!Q883,AVERAGE(E879,INDEX('Saleyard Weekly WA '!P884:M,MATCH(FALSE,'Saleyard Weekly WA '!P884:M="",0)))))</f>
        <v>475.25680213272727</v>
      </c>
      <c r="F880" s="66" cm="1">
        <f t="array" ref="F880">IF(AND('Saleyard Weekly WA '!R883="",'Saleyard Weekly WA '!R883=""),F879,IF('Saleyard Weekly WA '!R883&lt;&gt;"",'Saleyard Weekly WA '!R883,AVERAGE(F879,INDEX('Saleyard Weekly WA '!Q884:M,MATCH(FALSE,'Saleyard Weekly WA '!Q884:M="",0)))))</f>
        <v>487.45745873999999</v>
      </c>
      <c r="G880" s="66" cm="1">
        <f t="array" ref="G880">IF(AND('Saleyard Weekly WA '!S883="",'Saleyard Weekly WA '!S883=""),G879,IF('Saleyard Weekly WA '!S883&lt;&gt;"",'Saleyard Weekly WA '!S883,AVERAGE(G879,INDEX('Saleyard Weekly WA '!R884:M,MATCH(FALSE,'Saleyard Weekly WA '!R884:M="",0)))))</f>
        <v>317.3694963054545</v>
      </c>
    </row>
    <row r="881" spans="1:7" x14ac:dyDescent="0.25">
      <c r="A881" s="36">
        <f>'Saleyard Weekly WA '!C884</f>
        <v>42684</v>
      </c>
      <c r="B881" s="66" cm="1">
        <f t="array" ref="B881">IF(AND('Saleyard Weekly WA '!N884="",'Saleyard Weekly WA '!N884=""),B880,IF('Saleyard Weekly WA '!N884&lt;&gt;"",'Saleyard Weekly WA '!N884,AVERAGE(B880,INDEX('Saleyard Weekly WA '!M885:M,MATCH(FALSE,'Saleyard Weekly WA '!M885:M="",0)))))</f>
        <v>512.32449383272728</v>
      </c>
      <c r="C881" s="66" cm="1">
        <f t="array" ref="C881">IF(AND('Saleyard Weekly WA '!O884="",'Saleyard Weekly WA '!O884=""),C880,IF('Saleyard Weekly WA '!O884&lt;&gt;"",'Saleyard Weekly WA '!O884,AVERAGE(C880,INDEX('Saleyard Weekly WA '!N885:M,MATCH(FALSE,'Saleyard Weekly WA '!N885:M="",0)))))</f>
        <v>467.55615488727273</v>
      </c>
      <c r="D881" s="66" cm="1">
        <f t="array" ref="D881">IF(AND('Saleyard Weekly WA '!P884="",'Saleyard Weekly WA '!P884=""),D880,IF('Saleyard Weekly WA '!P884&lt;&gt;"",'Saleyard Weekly WA '!P884,AVERAGE(D880,INDEX('Saleyard Weekly WA '!O885:M,MATCH(FALSE,'Saleyard Weekly WA '!O885:M="",0)))))</f>
        <v>472.24471945636361</v>
      </c>
      <c r="E881" s="66" cm="1">
        <f t="array" ref="E881">IF(AND('Saleyard Weekly WA '!Q884="",'Saleyard Weekly WA '!Q884=""),E880,IF('Saleyard Weekly WA '!Q884&lt;&gt;"",'Saleyard Weekly WA '!Q884,AVERAGE(E880,INDEX('Saleyard Weekly WA '!P885:M,MATCH(FALSE,'Saleyard Weekly WA '!P885:M="",0)))))</f>
        <v>474.22966764727272</v>
      </c>
      <c r="F881" s="66" cm="1">
        <f t="array" ref="F881">IF(AND('Saleyard Weekly WA '!R884="",'Saleyard Weekly WA '!R884=""),F880,IF('Saleyard Weekly WA '!R884&lt;&gt;"",'Saleyard Weekly WA '!R884,AVERAGE(F880,INDEX('Saleyard Weekly WA '!Q885:M,MATCH(FALSE,'Saleyard Weekly WA '!Q885:M="",0)))))</f>
        <v>534.05270557636356</v>
      </c>
      <c r="G881" s="66" cm="1">
        <f t="array" ref="G881">IF(AND('Saleyard Weekly WA '!S884="",'Saleyard Weekly WA '!S884=""),G880,IF('Saleyard Weekly WA '!S884&lt;&gt;"",'Saleyard Weekly WA '!S884,AVERAGE(G880,INDEX('Saleyard Weekly WA '!R885:M,MATCH(FALSE,'Saleyard Weekly WA '!R885:M="",0)))))</f>
        <v>298.76697539090907</v>
      </c>
    </row>
    <row r="882" spans="1:7" x14ac:dyDescent="0.25">
      <c r="A882" s="36">
        <f>'Saleyard Weekly WA '!C885</f>
        <v>42691</v>
      </c>
      <c r="B882" s="66" cm="1">
        <f t="array" ref="B882">IF(AND('Saleyard Weekly WA '!N885="",'Saleyard Weekly WA '!N885=""),B881,IF('Saleyard Weekly WA '!N885&lt;&gt;"",'Saleyard Weekly WA '!N885,AVERAGE(B881,INDEX('Saleyard Weekly WA '!M886:M,MATCH(FALSE,'Saleyard Weekly WA '!M886:M="",0)))))</f>
        <v>530.45394293818174</v>
      </c>
      <c r="C882" s="66" cm="1">
        <f t="array" ref="C882">IF(AND('Saleyard Weekly WA '!O885="",'Saleyard Weekly WA '!O885=""),C881,IF('Saleyard Weekly WA '!O885&lt;&gt;"",'Saleyard Weekly WA '!O885,AVERAGE(C881,INDEX('Saleyard Weekly WA '!N886:M,MATCH(FALSE,'Saleyard Weekly WA '!N886:M="",0)))))</f>
        <v>491.59033559090909</v>
      </c>
      <c r="D882" s="66" cm="1">
        <f t="array" ref="D882">IF(AND('Saleyard Weekly WA '!P885="",'Saleyard Weekly WA '!P885=""),D881,IF('Saleyard Weekly WA '!P885&lt;&gt;"",'Saleyard Weekly WA '!P885,AVERAGE(D881,INDEX('Saleyard Weekly WA '!O886:M,MATCH(FALSE,'Saleyard Weekly WA '!O886:M="",0)))))</f>
        <v>486.9203672072727</v>
      </c>
      <c r="E882" s="66" cm="1">
        <f t="array" ref="E882">IF(AND('Saleyard Weekly WA '!Q885="",'Saleyard Weekly WA '!Q885=""),E881,IF('Saleyard Weekly WA '!Q885&lt;&gt;"",'Saleyard Weekly WA '!Q885,AVERAGE(E881,INDEX('Saleyard Weekly WA '!P886:M,MATCH(FALSE,'Saleyard Weekly WA '!P886:M="",0)))))</f>
        <v>462.61944884545454</v>
      </c>
      <c r="F882" s="66" cm="1">
        <f t="array" ref="F882">IF(AND('Saleyard Weekly WA '!R885="",'Saleyard Weekly WA '!R885=""),F881,IF('Saleyard Weekly WA '!R885&lt;&gt;"",'Saleyard Weekly WA '!R885,AVERAGE(F881,INDEX('Saleyard Weekly WA '!Q886:M,MATCH(FALSE,'Saleyard Weekly WA '!Q886:M="",0)))))</f>
        <v>532.46796353636364</v>
      </c>
      <c r="G882" s="66" cm="1">
        <f t="array" ref="G882">IF(AND('Saleyard Weekly WA '!S885="",'Saleyard Weekly WA '!S885=""),G881,IF('Saleyard Weekly WA '!S885&lt;&gt;"",'Saleyard Weekly WA '!S885,AVERAGE(G881,INDEX('Saleyard Weekly WA '!R886:M,MATCH(FALSE,'Saleyard Weekly WA '!R886:M="",0)))))</f>
        <v>300.88402196181818</v>
      </c>
    </row>
    <row r="883" spans="1:7" x14ac:dyDescent="0.25">
      <c r="A883" s="36">
        <f>'Saleyard Weekly WA '!C886</f>
        <v>42698</v>
      </c>
      <c r="B883" s="66" cm="1">
        <f t="array" ref="B883">IF(AND('Saleyard Weekly WA '!N886="",'Saleyard Weekly WA '!N886=""),B882,IF('Saleyard Weekly WA '!N886&lt;&gt;"",'Saleyard Weekly WA '!N886,AVERAGE(B882,INDEX('Saleyard Weekly WA '!M887:M,MATCH(FALSE,'Saleyard Weekly WA '!M887:M="",0)))))</f>
        <v>535.54432820909085</v>
      </c>
      <c r="C883" s="66" cm="1">
        <f t="array" ref="C883">IF(AND('Saleyard Weekly WA '!O886="",'Saleyard Weekly WA '!O886=""),C882,IF('Saleyard Weekly WA '!O886&lt;&gt;"",'Saleyard Weekly WA '!O886,AVERAGE(C882,INDEX('Saleyard Weekly WA '!N887:M,MATCH(FALSE,'Saleyard Weekly WA '!N887:M="",0)))))</f>
        <v>490.84640109818184</v>
      </c>
      <c r="D883" s="66" cm="1">
        <f t="array" ref="D883">IF(AND('Saleyard Weekly WA '!P886="",'Saleyard Weekly WA '!P886=""),D882,IF('Saleyard Weekly WA '!P886&lt;&gt;"",'Saleyard Weekly WA '!P886,AVERAGE(D882,INDEX('Saleyard Weekly WA '!O887:M,MATCH(FALSE,'Saleyard Weekly WA '!O887:M="",0)))))</f>
        <v>480.62609976181818</v>
      </c>
      <c r="E883" s="66" cm="1">
        <f t="array" ref="E883">IF(AND('Saleyard Weekly WA '!Q886="",'Saleyard Weekly WA '!Q886=""),E882,IF('Saleyard Weekly WA '!Q886&lt;&gt;"",'Saleyard Weekly WA '!Q886,AVERAGE(E882,INDEX('Saleyard Weekly WA '!P887:M,MATCH(FALSE,'Saleyard Weekly WA '!P887:M="",0)))))</f>
        <v>470.79756254181819</v>
      </c>
      <c r="F883" s="66" cm="1">
        <f t="array" ref="F883">IF(AND('Saleyard Weekly WA '!R886="",'Saleyard Weekly WA '!R886=""),F882,IF('Saleyard Weekly WA '!R886&lt;&gt;"",'Saleyard Weekly WA '!R886,AVERAGE(F882,INDEX('Saleyard Weekly WA '!Q887:M,MATCH(FALSE,'Saleyard Weekly WA '!Q887:M="",0)))))</f>
        <v>568.28401529636358</v>
      </c>
      <c r="G883" s="66" cm="1">
        <f t="array" ref="G883">IF(AND('Saleyard Weekly WA '!S886="",'Saleyard Weekly WA '!S886=""),G882,IF('Saleyard Weekly WA '!S886&lt;&gt;"",'Saleyard Weekly WA '!S886,AVERAGE(G882,INDEX('Saleyard Weekly WA '!R887:M,MATCH(FALSE,'Saleyard Weekly WA '!R887:M="",0)))))</f>
        <v>305.26181433090909</v>
      </c>
    </row>
    <row r="884" spans="1:7" x14ac:dyDescent="0.25">
      <c r="A884" s="36">
        <f>'Saleyard Weekly WA '!C887</f>
        <v>42705</v>
      </c>
      <c r="B884" s="66" cm="1">
        <f t="array" ref="B884">IF(AND('Saleyard Weekly WA '!N887="",'Saleyard Weekly WA '!N887=""),B883,IF('Saleyard Weekly WA '!N887&lt;&gt;"",'Saleyard Weekly WA '!N887,AVERAGE(B883,INDEX('Saleyard Weekly WA '!M888:M,MATCH(FALSE,'Saleyard Weekly WA '!M888:M="",0)))))</f>
        <v>520.37199256363635</v>
      </c>
      <c r="C884" s="66" cm="1">
        <f t="array" ref="C884">IF(AND('Saleyard Weekly WA '!O887="",'Saleyard Weekly WA '!O887=""),C883,IF('Saleyard Weekly WA '!O887&lt;&gt;"",'Saleyard Weekly WA '!O887,AVERAGE(C883,INDEX('Saleyard Weekly WA '!N888:M,MATCH(FALSE,'Saleyard Weekly WA '!N888:M="",0)))))</f>
        <v>500.67968335636363</v>
      </c>
      <c r="D884" s="66" cm="1">
        <f t="array" ref="D884">IF(AND('Saleyard Weekly WA '!P887="",'Saleyard Weekly WA '!P887=""),D883,IF('Saleyard Weekly WA '!P887&lt;&gt;"",'Saleyard Weekly WA '!P887,AVERAGE(D883,INDEX('Saleyard Weekly WA '!O888:M,MATCH(FALSE,'Saleyard Weekly WA '!O888:M="",0)))))</f>
        <v>460.91391028181818</v>
      </c>
      <c r="E884" s="66" cm="1">
        <f t="array" ref="E884">IF(AND('Saleyard Weekly WA '!Q887="",'Saleyard Weekly WA '!Q887=""),E883,IF('Saleyard Weekly WA '!Q887&lt;&gt;"",'Saleyard Weekly WA '!Q887,AVERAGE(E883,INDEX('Saleyard Weekly WA '!P888:M,MATCH(FALSE,'Saleyard Weekly WA '!P888:M="",0)))))</f>
        <v>457.94983295636365</v>
      </c>
      <c r="F884" s="66" cm="1">
        <f t="array" ref="F884">IF(AND('Saleyard Weekly WA '!R887="",'Saleyard Weekly WA '!R887=""),F883,IF('Saleyard Weekly WA '!R887&lt;&gt;"",'Saleyard Weekly WA '!R887,AVERAGE(F883,INDEX('Saleyard Weekly WA '!Q888:M,MATCH(FALSE,'Saleyard Weekly WA '!Q888:M="",0)))))</f>
        <v>571.92995555272728</v>
      </c>
      <c r="G884" s="66" cm="1">
        <f t="array" ref="G884">IF(AND('Saleyard Weekly WA '!S887="",'Saleyard Weekly WA '!S887=""),G883,IF('Saleyard Weekly WA '!S887&lt;&gt;"",'Saleyard Weekly WA '!S887,AVERAGE(G883,INDEX('Saleyard Weekly WA '!R888:M,MATCH(FALSE,'Saleyard Weekly WA '!R888:M="",0)))))</f>
        <v>305.38269687999997</v>
      </c>
    </row>
    <row r="885" spans="1:7" x14ac:dyDescent="0.25">
      <c r="A885" s="36">
        <f>'Saleyard Weekly WA '!C888</f>
        <v>42712</v>
      </c>
      <c r="B885" s="66" cm="1">
        <f t="array" ref="B885">IF(AND('Saleyard Weekly WA '!N888="",'Saleyard Weekly WA '!N888=""),B884,IF('Saleyard Weekly WA '!N888&lt;&gt;"",'Saleyard Weekly WA '!N888,AVERAGE(B884,INDEX('Saleyard Weekly WA '!M889:M,MATCH(FALSE,'Saleyard Weekly WA '!M889:M="",0)))))</f>
        <v>513.78355058545458</v>
      </c>
      <c r="C885" s="66" cm="1">
        <f t="array" ref="C885">IF(AND('Saleyard Weekly WA '!O888="",'Saleyard Weekly WA '!O888=""),C884,IF('Saleyard Weekly WA '!O888&lt;&gt;"",'Saleyard Weekly WA '!O888,AVERAGE(C884,INDEX('Saleyard Weekly WA '!N889:M,MATCH(FALSE,'Saleyard Weekly WA '!N889:M="",0)))))</f>
        <v>509.79053643636365</v>
      </c>
      <c r="D885" s="66" cm="1">
        <f t="array" ref="D885">IF(AND('Saleyard Weekly WA '!P888="",'Saleyard Weekly WA '!P888=""),D884,IF('Saleyard Weekly WA '!P888&lt;&gt;"",'Saleyard Weekly WA '!P888,AVERAGE(D884,INDEX('Saleyard Weekly WA '!O889:M,MATCH(FALSE,'Saleyard Weekly WA '!O889:M="",0)))))</f>
        <v>502.71529634363634</v>
      </c>
      <c r="E885" s="66" cm="1">
        <f t="array" ref="E885">IF(AND('Saleyard Weekly WA '!Q888="",'Saleyard Weekly WA '!Q888=""),E884,IF('Saleyard Weekly WA '!Q888&lt;&gt;"",'Saleyard Weekly WA '!Q888,AVERAGE(E884,INDEX('Saleyard Weekly WA '!P889:M,MATCH(FALSE,'Saleyard Weekly WA '!P889:M="",0)))))</f>
        <v>463.83936637454542</v>
      </c>
      <c r="F885" s="66" cm="1">
        <f t="array" ref="F885">IF(AND('Saleyard Weekly WA '!R888="",'Saleyard Weekly WA '!R888=""),F884,IF('Saleyard Weekly WA '!R888&lt;&gt;"",'Saleyard Weekly WA '!R888,AVERAGE(F884,INDEX('Saleyard Weekly WA '!Q889:M,MATCH(FALSE,'Saleyard Weekly WA '!Q889:M="",0)))))</f>
        <v>581.12855669454552</v>
      </c>
      <c r="G885" s="66" cm="1">
        <f t="array" ref="G885">IF(AND('Saleyard Weekly WA '!S888="",'Saleyard Weekly WA '!S888=""),G884,IF('Saleyard Weekly WA '!S888&lt;&gt;"",'Saleyard Weekly WA '!S888,AVERAGE(G884,INDEX('Saleyard Weekly WA '!R889:M,MATCH(FALSE,'Saleyard Weekly WA '!R889:M="",0)))))</f>
        <v>326.29715503272723</v>
      </c>
    </row>
    <row r="886" spans="1:7" x14ac:dyDescent="0.25">
      <c r="A886" s="36">
        <f>'Saleyard Weekly WA '!C889</f>
        <v>42719</v>
      </c>
      <c r="B886" s="66" cm="1">
        <f t="array" ref="B886">IF(AND('Saleyard Weekly WA '!N889="",'Saleyard Weekly WA '!N889=""),B885,IF('Saleyard Weekly WA '!N889&lt;&gt;"",'Saleyard Weekly WA '!N889,AVERAGE(B885,INDEX('Saleyard Weekly WA '!M890:M,MATCH(FALSE,'Saleyard Weekly WA '!M890:M="",0)))))</f>
        <v>522.75947693636363</v>
      </c>
      <c r="C886" s="66" cm="1">
        <f t="array" ref="C886">IF(AND('Saleyard Weekly WA '!O889="",'Saleyard Weekly WA '!O889=""),C885,IF('Saleyard Weekly WA '!O889&lt;&gt;"",'Saleyard Weekly WA '!O889,AVERAGE(C885,INDEX('Saleyard Weekly WA '!N890:M,MATCH(FALSE,'Saleyard Weekly WA '!N890:M="",0)))))</f>
        <v>506.75566960363636</v>
      </c>
      <c r="D886" s="66" cm="1">
        <f t="array" ref="D886">IF(AND('Saleyard Weekly WA '!P889="",'Saleyard Weekly WA '!P889=""),D885,IF('Saleyard Weekly WA '!P889&lt;&gt;"",'Saleyard Weekly WA '!P889,AVERAGE(D885,INDEX('Saleyard Weekly WA '!O890:M,MATCH(FALSE,'Saleyard Weekly WA '!O890:M="",0)))))</f>
        <v>496.60120711454545</v>
      </c>
      <c r="E886" s="66" cm="1">
        <f t="array" ref="E886">IF(AND('Saleyard Weekly WA '!Q889="",'Saleyard Weekly WA '!Q889=""),E885,IF('Saleyard Weekly WA '!Q889&lt;&gt;"",'Saleyard Weekly WA '!Q889,AVERAGE(E885,INDEX('Saleyard Weekly WA '!P890:M,MATCH(FALSE,'Saleyard Weekly WA '!P890:M="",0)))))</f>
        <v>525.87173835272722</v>
      </c>
      <c r="F886" s="66" cm="1">
        <f t="array" ref="F886">IF(AND('Saleyard Weekly WA '!R889="",'Saleyard Weekly WA '!R889=""),F885,IF('Saleyard Weekly WA '!R889&lt;&gt;"",'Saleyard Weekly WA '!R889,AVERAGE(F885,INDEX('Saleyard Weekly WA '!Q890:M,MATCH(FALSE,'Saleyard Weekly WA '!Q890:M="",0)))))</f>
        <v>572.25186070545453</v>
      </c>
      <c r="G886" s="66" cm="1">
        <f t="array" ref="G886">IF(AND('Saleyard Weekly WA '!S889="",'Saleyard Weekly WA '!S889=""),G885,IF('Saleyard Weekly WA '!S889&lt;&gt;"",'Saleyard Weekly WA '!S889,AVERAGE(G885,INDEX('Saleyard Weekly WA '!R890:M,MATCH(FALSE,'Saleyard Weekly WA '!R890:M="",0)))))</f>
        <v>295.23083508727268</v>
      </c>
    </row>
    <row r="887" spans="1:7" x14ac:dyDescent="0.25">
      <c r="A887" s="36">
        <f>'Saleyard Weekly WA '!C890</f>
        <v>42726</v>
      </c>
      <c r="B887" s="66" cm="1">
        <f t="array" ref="B887">IF(AND('Saleyard Weekly WA '!N890="",'Saleyard Weekly WA '!N890=""),B886,IF('Saleyard Weekly WA '!N890&lt;&gt;"",'Saleyard Weekly WA '!N890,AVERAGE(B886,INDEX('Saleyard Weekly WA '!M891:M,MATCH(FALSE,'Saleyard Weekly WA '!M891:M="",0)))))</f>
        <v>522.75947693636363</v>
      </c>
      <c r="C887" s="66" cm="1">
        <f t="array" ref="C887">IF(AND('Saleyard Weekly WA '!O890="",'Saleyard Weekly WA '!O890=""),C886,IF('Saleyard Weekly WA '!O890&lt;&gt;"",'Saleyard Weekly WA '!O890,AVERAGE(C886,INDEX('Saleyard Weekly WA '!N891:M,MATCH(FALSE,'Saleyard Weekly WA '!N891:M="",0)))))</f>
        <v>506.75566960363636</v>
      </c>
      <c r="D887" s="66" cm="1">
        <f t="array" ref="D887">IF(AND('Saleyard Weekly WA '!P890="",'Saleyard Weekly WA '!P890=""),D886,IF('Saleyard Weekly WA '!P890&lt;&gt;"",'Saleyard Weekly WA '!P890,AVERAGE(D886,INDEX('Saleyard Weekly WA '!O891:M,MATCH(FALSE,'Saleyard Weekly WA '!O891:M="",0)))))</f>
        <v>496.60120711454545</v>
      </c>
      <c r="E887" s="66" cm="1">
        <f t="array" ref="E887">IF(AND('Saleyard Weekly WA '!Q890="",'Saleyard Weekly WA '!Q890=""),E886,IF('Saleyard Weekly WA '!Q890&lt;&gt;"",'Saleyard Weekly WA '!Q890,AVERAGE(E886,INDEX('Saleyard Weekly WA '!P891:M,MATCH(FALSE,'Saleyard Weekly WA '!P891:M="",0)))))</f>
        <v>525.87173835272722</v>
      </c>
      <c r="F887" s="66" cm="1">
        <f t="array" ref="F887">IF(AND('Saleyard Weekly WA '!R890="",'Saleyard Weekly WA '!R890=""),F886,IF('Saleyard Weekly WA '!R890&lt;&gt;"",'Saleyard Weekly WA '!R890,AVERAGE(F886,INDEX('Saleyard Weekly WA '!Q891:M,MATCH(FALSE,'Saleyard Weekly WA '!Q891:M="",0)))))</f>
        <v>572.25186070545453</v>
      </c>
      <c r="G887" s="66" cm="1">
        <f t="array" ref="G887">IF(AND('Saleyard Weekly WA '!S890="",'Saleyard Weekly WA '!S890=""),G886,IF('Saleyard Weekly WA '!S890&lt;&gt;"",'Saleyard Weekly WA '!S890,AVERAGE(G886,INDEX('Saleyard Weekly WA '!R891:M,MATCH(FALSE,'Saleyard Weekly WA '!R891:M="",0)))))</f>
        <v>295.23083508727268</v>
      </c>
    </row>
    <row r="888" spans="1:7" x14ac:dyDescent="0.25">
      <c r="A888" s="36">
        <f>'Saleyard Weekly WA '!C891</f>
        <v>42733</v>
      </c>
      <c r="B888" s="66" cm="1">
        <f t="array" ref="B888">IF(AND('Saleyard Weekly WA '!N891="",'Saleyard Weekly WA '!N891=""),B887,IF('Saleyard Weekly WA '!N891&lt;&gt;"",'Saleyard Weekly WA '!N891,AVERAGE(B887,INDEX('Saleyard Weekly WA '!M892:M,MATCH(FALSE,'Saleyard Weekly WA '!M892:M="",0)))))</f>
        <v>522.75947693636363</v>
      </c>
      <c r="C888" s="66" cm="1">
        <f t="array" ref="C888">IF(AND('Saleyard Weekly WA '!O891="",'Saleyard Weekly WA '!O891=""),C887,IF('Saleyard Weekly WA '!O891&lt;&gt;"",'Saleyard Weekly WA '!O891,AVERAGE(C887,INDEX('Saleyard Weekly WA '!N892:M,MATCH(FALSE,'Saleyard Weekly WA '!N892:M="",0)))))</f>
        <v>506.75566960363636</v>
      </c>
      <c r="D888" s="66" cm="1">
        <f t="array" ref="D888">IF(AND('Saleyard Weekly WA '!P891="",'Saleyard Weekly WA '!P891=""),D887,IF('Saleyard Weekly WA '!P891&lt;&gt;"",'Saleyard Weekly WA '!P891,AVERAGE(D887,INDEX('Saleyard Weekly WA '!O892:M,MATCH(FALSE,'Saleyard Weekly WA '!O892:M="",0)))))</f>
        <v>496.60120711454545</v>
      </c>
      <c r="E888" s="66" cm="1">
        <f t="array" ref="E888">IF(AND('Saleyard Weekly WA '!Q891="",'Saleyard Weekly WA '!Q891=""),E887,IF('Saleyard Weekly WA '!Q891&lt;&gt;"",'Saleyard Weekly WA '!Q891,AVERAGE(E887,INDEX('Saleyard Weekly WA '!P892:M,MATCH(FALSE,'Saleyard Weekly WA '!P892:M="",0)))))</f>
        <v>525.87173835272722</v>
      </c>
      <c r="F888" s="66" cm="1">
        <f t="array" ref="F888">IF(AND('Saleyard Weekly WA '!R891="",'Saleyard Weekly WA '!R891=""),F887,IF('Saleyard Weekly WA '!R891&lt;&gt;"",'Saleyard Weekly WA '!R891,AVERAGE(F887,INDEX('Saleyard Weekly WA '!Q892:M,MATCH(FALSE,'Saleyard Weekly WA '!Q892:M="",0)))))</f>
        <v>572.25186070545453</v>
      </c>
      <c r="G888" s="66" cm="1">
        <f t="array" ref="G888">IF(AND('Saleyard Weekly WA '!S891="",'Saleyard Weekly WA '!S891=""),G887,IF('Saleyard Weekly WA '!S891&lt;&gt;"",'Saleyard Weekly WA '!S891,AVERAGE(G887,INDEX('Saleyard Weekly WA '!R892:M,MATCH(FALSE,'Saleyard Weekly WA '!R892:M="",0)))))</f>
        <v>295.23083508727268</v>
      </c>
    </row>
    <row r="889" spans="1:7" x14ac:dyDescent="0.25">
      <c r="A889" s="36">
        <f>'Saleyard Weekly WA '!C892</f>
        <v>42740</v>
      </c>
      <c r="B889" s="66" cm="1">
        <f t="array" ref="B889">IF(AND('Saleyard Weekly WA '!N892="",'Saleyard Weekly WA '!N892=""),B888,IF('Saleyard Weekly WA '!N892&lt;&gt;"",'Saleyard Weekly WA '!N892,AVERAGE(B888,INDEX('Saleyard Weekly WA '!M893:M,MATCH(FALSE,'Saleyard Weekly WA '!M893:M="",0)))))</f>
        <v>522.75947693636363</v>
      </c>
      <c r="C889" s="66" cm="1">
        <f t="array" ref="C889">IF(AND('Saleyard Weekly WA '!O892="",'Saleyard Weekly WA '!O892=""),C888,IF('Saleyard Weekly WA '!O892&lt;&gt;"",'Saleyard Weekly WA '!O892,AVERAGE(C888,INDEX('Saleyard Weekly WA '!N893:M,MATCH(FALSE,'Saleyard Weekly WA '!N893:M="",0)))))</f>
        <v>506.75566960363636</v>
      </c>
      <c r="D889" s="66" cm="1">
        <f t="array" ref="D889">IF(AND('Saleyard Weekly WA '!P892="",'Saleyard Weekly WA '!P892=""),D888,IF('Saleyard Weekly WA '!P892&lt;&gt;"",'Saleyard Weekly WA '!P892,AVERAGE(D888,INDEX('Saleyard Weekly WA '!O893:M,MATCH(FALSE,'Saleyard Weekly WA '!O893:M="",0)))))</f>
        <v>496.60120711454545</v>
      </c>
      <c r="E889" s="66" cm="1">
        <f t="array" ref="E889">IF(AND('Saleyard Weekly WA '!Q892="",'Saleyard Weekly WA '!Q892=""),E888,IF('Saleyard Weekly WA '!Q892&lt;&gt;"",'Saleyard Weekly WA '!Q892,AVERAGE(E888,INDEX('Saleyard Weekly WA '!P893:M,MATCH(FALSE,'Saleyard Weekly WA '!P893:M="",0)))))</f>
        <v>525.87173835272722</v>
      </c>
      <c r="F889" s="66" cm="1">
        <f t="array" ref="F889">IF(AND('Saleyard Weekly WA '!R892="",'Saleyard Weekly WA '!R892=""),F888,IF('Saleyard Weekly WA '!R892&lt;&gt;"",'Saleyard Weekly WA '!R892,AVERAGE(F888,INDEX('Saleyard Weekly WA '!Q893:M,MATCH(FALSE,'Saleyard Weekly WA '!Q893:M="",0)))))</f>
        <v>572.25186070545453</v>
      </c>
      <c r="G889" s="66" cm="1">
        <f t="array" ref="G889">IF(AND('Saleyard Weekly WA '!S892="",'Saleyard Weekly WA '!S892=""),G888,IF('Saleyard Weekly WA '!S892&lt;&gt;"",'Saleyard Weekly WA '!S892,AVERAGE(G888,INDEX('Saleyard Weekly WA '!R893:M,MATCH(FALSE,'Saleyard Weekly WA '!R893:M="",0)))))</f>
        <v>295.23083508727268</v>
      </c>
    </row>
    <row r="890" spans="1:7" x14ac:dyDescent="0.25">
      <c r="A890" s="36">
        <f>'Saleyard Weekly WA '!C893</f>
        <v>42747</v>
      </c>
      <c r="B890" s="66" cm="1">
        <f t="array" ref="B890">IF(AND('Saleyard Weekly WA '!N893="",'Saleyard Weekly WA '!N893=""),B889,IF('Saleyard Weekly WA '!N893&lt;&gt;"",'Saleyard Weekly WA '!N893,AVERAGE(B889,INDEX('Saleyard Weekly WA '!M894:M,MATCH(FALSE,'Saleyard Weekly WA '!M894:M="",0)))))</f>
        <v>522.75947693636363</v>
      </c>
      <c r="C890" s="66" cm="1">
        <f t="array" ref="C890">IF(AND('Saleyard Weekly WA '!O893="",'Saleyard Weekly WA '!O893=""),C889,IF('Saleyard Weekly WA '!O893&lt;&gt;"",'Saleyard Weekly WA '!O893,AVERAGE(C889,INDEX('Saleyard Weekly WA '!N894:M,MATCH(FALSE,'Saleyard Weekly WA '!N894:M="",0)))))</f>
        <v>506.75566960363636</v>
      </c>
      <c r="D890" s="66" cm="1">
        <f t="array" ref="D890">IF(AND('Saleyard Weekly WA '!P893="",'Saleyard Weekly WA '!P893=""),D889,IF('Saleyard Weekly WA '!P893&lt;&gt;"",'Saleyard Weekly WA '!P893,AVERAGE(D889,INDEX('Saleyard Weekly WA '!O894:M,MATCH(FALSE,'Saleyard Weekly WA '!O894:M="",0)))))</f>
        <v>496.60120711454545</v>
      </c>
      <c r="E890" s="66" cm="1">
        <f t="array" ref="E890">IF(AND('Saleyard Weekly WA '!Q893="",'Saleyard Weekly WA '!Q893=""),E889,IF('Saleyard Weekly WA '!Q893&lt;&gt;"",'Saleyard Weekly WA '!Q893,AVERAGE(E889,INDEX('Saleyard Weekly WA '!P894:M,MATCH(FALSE,'Saleyard Weekly WA '!P894:M="",0)))))</f>
        <v>525.87173835272722</v>
      </c>
      <c r="F890" s="66" cm="1">
        <f t="array" ref="F890">IF(AND('Saleyard Weekly WA '!R893="",'Saleyard Weekly WA '!R893=""),F889,IF('Saleyard Weekly WA '!R893&lt;&gt;"",'Saleyard Weekly WA '!R893,AVERAGE(F889,INDEX('Saleyard Weekly WA '!Q894:M,MATCH(FALSE,'Saleyard Weekly WA '!Q894:M="",0)))))</f>
        <v>572.25186070545453</v>
      </c>
      <c r="G890" s="66" cm="1">
        <f t="array" ref="G890">IF(AND('Saleyard Weekly WA '!S893="",'Saleyard Weekly WA '!S893=""),G889,IF('Saleyard Weekly WA '!S893&lt;&gt;"",'Saleyard Weekly WA '!S893,AVERAGE(G889,INDEX('Saleyard Weekly WA '!R894:M,MATCH(FALSE,'Saleyard Weekly WA '!R894:M="",0)))))</f>
        <v>295.23083508727268</v>
      </c>
    </row>
    <row r="891" spans="1:7" x14ac:dyDescent="0.25">
      <c r="A891" s="36">
        <f>'Saleyard Weekly WA '!C894</f>
        <v>42754</v>
      </c>
      <c r="B891" s="66" cm="1">
        <f t="array" ref="B891">IF(AND('Saleyard Weekly WA '!N894="",'Saleyard Weekly WA '!N894=""),B890,IF('Saleyard Weekly WA '!N894&lt;&gt;"",'Saleyard Weekly WA '!N894,AVERAGE(B890,INDEX('Saleyard Weekly WA '!M895:M,MATCH(FALSE,'Saleyard Weekly WA '!M895:M="",0)))))</f>
        <v>567.07873303167423</v>
      </c>
      <c r="C891" s="66" cm="1">
        <f t="array" ref="C891">IF(AND('Saleyard Weekly WA '!O894="",'Saleyard Weekly WA '!O894=""),C890,IF('Saleyard Weekly WA '!O894&lt;&gt;"",'Saleyard Weekly WA '!O894,AVERAGE(C890,INDEX('Saleyard Weekly WA '!N895:M,MATCH(FALSE,'Saleyard Weekly WA '!N895:M="",0)))))</f>
        <v>546.19185520361998</v>
      </c>
      <c r="D891" s="66" cm="1">
        <f t="array" ref="D891">IF(AND('Saleyard Weekly WA '!P894="",'Saleyard Weekly WA '!P894=""),D890,IF('Saleyard Weekly WA '!P894&lt;&gt;"",'Saleyard Weekly WA '!P894,AVERAGE(D890,INDEX('Saleyard Weekly WA '!O895:M,MATCH(FALSE,'Saleyard Weekly WA '!O895:M="",0)))))</f>
        <v>530.5266968325792</v>
      </c>
      <c r="E891" s="66" cm="1">
        <f t="array" ref="E891">IF(AND('Saleyard Weekly WA '!Q894="",'Saleyard Weekly WA '!Q894=""),E890,IF('Saleyard Weekly WA '!Q894&lt;&gt;"",'Saleyard Weekly WA '!Q894,AVERAGE(E890,INDEX('Saleyard Weekly WA '!P895:M,MATCH(FALSE,'Saleyard Weekly WA '!P895:M="",0)))))</f>
        <v>538.88144796380095</v>
      </c>
      <c r="F891" s="66" cm="1">
        <f t="array" ref="F891">IF(AND('Saleyard Weekly WA '!R894="",'Saleyard Weekly WA '!R894=""),F890,IF('Saleyard Weekly WA '!R894&lt;&gt;"",'Saleyard Weekly WA '!R894,AVERAGE(F890,INDEX('Saleyard Weekly WA '!Q895:M,MATCH(FALSE,'Saleyard Weekly WA '!Q895:M="",0)))))</f>
        <v>560.81266968325792</v>
      </c>
      <c r="G891" s="66" cm="1">
        <f t="array" ref="G891">IF(AND('Saleyard Weekly WA '!S894="",'Saleyard Weekly WA '!S894=""),G890,IF('Saleyard Weekly WA '!S894&lt;&gt;"",'Saleyard Weekly WA '!S894,AVERAGE(G890,INDEX('Saleyard Weekly WA '!R895:M,MATCH(FALSE,'Saleyard Weekly WA '!R895:M="",0)))))</f>
        <v>341.50045248868781</v>
      </c>
    </row>
    <row r="892" spans="1:7" x14ac:dyDescent="0.25">
      <c r="A892" s="36">
        <f>'Saleyard Weekly WA '!C895</f>
        <v>42761</v>
      </c>
      <c r="B892" s="66" cm="1">
        <f t="array" ref="B892">IF(AND('Saleyard Weekly WA '!N895="",'Saleyard Weekly WA '!N895=""),B891,IF('Saleyard Weekly WA '!N895&lt;&gt;"",'Saleyard Weekly WA '!N895,AVERAGE(B891,INDEX('Saleyard Weekly WA '!M896:M,MATCH(FALSE,'Saleyard Weekly WA '!M896:M="",0)))))</f>
        <v>586.07422365791865</v>
      </c>
      <c r="C892" s="66" cm="1">
        <f t="array" ref="C892">IF(AND('Saleyard Weekly WA '!O895="",'Saleyard Weekly WA '!O895=""),C891,IF('Saleyard Weekly WA '!O895&lt;&gt;"",'Saleyard Weekly WA '!O895,AVERAGE(C891,INDEX('Saleyard Weekly WA '!N896:M,MATCH(FALSE,'Saleyard Weekly WA '!N896:M="",0)))))</f>
        <v>548.13323305882352</v>
      </c>
      <c r="D892" s="66" cm="1">
        <f t="array" ref="D892">IF(AND('Saleyard Weekly WA '!P895="",'Saleyard Weekly WA '!P895=""),D891,IF('Saleyard Weekly WA '!P895&lt;&gt;"",'Saleyard Weekly WA '!P895,AVERAGE(D891,INDEX('Saleyard Weekly WA '!O896:M,MATCH(FALSE,'Saleyard Weekly WA '!O896:M="",0)))))</f>
        <v>528.68861085429864</v>
      </c>
      <c r="E892" s="66" cm="1">
        <f t="array" ref="E892">IF(AND('Saleyard Weekly WA '!Q895="",'Saleyard Weekly WA '!Q895=""),E891,IF('Saleyard Weekly WA '!Q895&lt;&gt;"",'Saleyard Weekly WA '!Q895,AVERAGE(E891,INDEX('Saleyard Weekly WA '!P896:M,MATCH(FALSE,'Saleyard Weekly WA '!P896:M="",0)))))</f>
        <v>556.23457101176484</v>
      </c>
      <c r="F892" s="66" cm="1">
        <f t="array" ref="F892">IF(AND('Saleyard Weekly WA '!R895="",'Saleyard Weekly WA '!R895=""),F891,IF('Saleyard Weekly WA '!R895&lt;&gt;"",'Saleyard Weekly WA '!R895,AVERAGE(F891,INDEX('Saleyard Weekly WA '!Q896:M,MATCH(FALSE,'Saleyard Weekly WA '!Q896:M="",0)))))</f>
        <v>590.93738539366518</v>
      </c>
      <c r="G892" s="66" cm="1">
        <f t="array" ref="G892">IF(AND('Saleyard Weekly WA '!S895="",'Saleyard Weekly WA '!S895=""),G891,IF('Saleyard Weekly WA '!S895&lt;&gt;"",'Saleyard Weekly WA '!S895,AVERAGE(G891,INDEX('Saleyard Weekly WA '!R896:M,MATCH(FALSE,'Saleyard Weekly WA '!R896:M="",0)))))</f>
        <v>340.46788670769234</v>
      </c>
    </row>
    <row r="893" spans="1:7" x14ac:dyDescent="0.25">
      <c r="A893" s="36">
        <f>'Saleyard Weekly WA '!C896</f>
        <v>42768</v>
      </c>
      <c r="B893" s="66" cm="1">
        <f t="array" ref="B893">IF(AND('Saleyard Weekly WA '!N896="",'Saleyard Weekly WA '!N896=""),B892,IF('Saleyard Weekly WA '!N896&lt;&gt;"",'Saleyard Weekly WA '!N896,AVERAGE(B892,INDEX('Saleyard Weekly WA '!M897:M,MATCH(FALSE,'Saleyard Weekly WA '!M897:M="",0)))))</f>
        <v>603.86758882895936</v>
      </c>
      <c r="C893" s="66" cm="1">
        <f t="array" ref="C893">IF(AND('Saleyard Weekly WA '!O896="",'Saleyard Weekly WA '!O896=""),C892,IF('Saleyard Weekly WA '!O896&lt;&gt;"",'Saleyard Weekly WA '!O896,AVERAGE(C892,INDEX('Saleyard Weekly WA '!N897:M,MATCH(FALSE,'Saleyard Weekly WA '!N897:M="",0)))))</f>
        <v>560.2593512253394</v>
      </c>
      <c r="D893" s="66" cm="1">
        <f t="array" ref="D893">IF(AND('Saleyard Weekly WA '!P896="",'Saleyard Weekly WA '!P896=""),D892,IF('Saleyard Weekly WA '!P896&lt;&gt;"",'Saleyard Weekly WA '!P896,AVERAGE(D892,INDEX('Saleyard Weekly WA '!O897:M,MATCH(FALSE,'Saleyard Weekly WA '!O897:M="",0)))))</f>
        <v>535.09216103167432</v>
      </c>
      <c r="E893" s="66" cm="1">
        <f t="array" ref="E893">IF(AND('Saleyard Weekly WA '!Q896="",'Saleyard Weekly WA '!Q896=""),E892,IF('Saleyard Weekly WA '!Q896&lt;&gt;"",'Saleyard Weekly WA '!Q896,AVERAGE(E892,INDEX('Saleyard Weekly WA '!P897:M,MATCH(FALSE,'Saleyard Weekly WA '!P897:M="",0)))))</f>
        <v>489.40387550226245</v>
      </c>
      <c r="F893" s="66" cm="1">
        <f t="array" ref="F893">IF(AND('Saleyard Weekly WA '!R896="",'Saleyard Weekly WA '!R896=""),F892,IF('Saleyard Weekly WA '!R896&lt;&gt;"",'Saleyard Weekly WA '!R896,AVERAGE(F892,INDEX('Saleyard Weekly WA '!Q897:M,MATCH(FALSE,'Saleyard Weekly WA '!Q897:M="",0)))))</f>
        <v>575.71226967601808</v>
      </c>
      <c r="G893" s="66" cm="1">
        <f t="array" ref="G893">IF(AND('Saleyard Weekly WA '!S896="",'Saleyard Weekly WA '!S896=""),G892,IF('Saleyard Weekly WA '!S896&lt;&gt;"",'Saleyard Weekly WA '!S896,AVERAGE(G892,INDEX('Saleyard Weekly WA '!R897:M,MATCH(FALSE,'Saleyard Weekly WA '!R897:M="",0)))))</f>
        <v>353.79207931945706</v>
      </c>
    </row>
    <row r="894" spans="1:7" x14ac:dyDescent="0.25">
      <c r="A894" s="36">
        <f>'Saleyard Weekly WA '!C897</f>
        <v>42775</v>
      </c>
      <c r="B894" s="66" cm="1">
        <f t="array" ref="B894">IF(AND('Saleyard Weekly WA '!N897="",'Saleyard Weekly WA '!N897=""),B893,IF('Saleyard Weekly WA '!N897&lt;&gt;"",'Saleyard Weekly WA '!N897,AVERAGE(B893,INDEX('Saleyard Weekly WA '!M898:M,MATCH(FALSE,'Saleyard Weekly WA '!M898:M="",0)))))</f>
        <v>603.86758882895936</v>
      </c>
      <c r="C894" s="66" cm="1">
        <f t="array" ref="C894">IF(AND('Saleyard Weekly WA '!O897="",'Saleyard Weekly WA '!O897=""),C893,IF('Saleyard Weekly WA '!O897&lt;&gt;"",'Saleyard Weekly WA '!O897,AVERAGE(C893,INDEX('Saleyard Weekly WA '!N898:M,MATCH(FALSE,'Saleyard Weekly WA '!N898:M="",0)))))</f>
        <v>560.2593512253394</v>
      </c>
      <c r="D894" s="66" cm="1">
        <f t="array" ref="D894">IF(AND('Saleyard Weekly WA '!P897="",'Saleyard Weekly WA '!P897=""),D893,IF('Saleyard Weekly WA '!P897&lt;&gt;"",'Saleyard Weekly WA '!P897,AVERAGE(D893,INDEX('Saleyard Weekly WA '!O898:M,MATCH(FALSE,'Saleyard Weekly WA '!O898:M="",0)))))</f>
        <v>535.09216103167432</v>
      </c>
      <c r="E894" s="66" cm="1">
        <f t="array" ref="E894">IF(AND('Saleyard Weekly WA '!Q897="",'Saleyard Weekly WA '!Q897=""),E893,IF('Saleyard Weekly WA '!Q897&lt;&gt;"",'Saleyard Weekly WA '!Q897,AVERAGE(E893,INDEX('Saleyard Weekly WA '!P898:M,MATCH(FALSE,'Saleyard Weekly WA '!P898:M="",0)))))</f>
        <v>489.40387550226245</v>
      </c>
      <c r="F894" s="66" cm="1">
        <f t="array" ref="F894">IF(AND('Saleyard Weekly WA '!R897="",'Saleyard Weekly WA '!R897=""),F893,IF('Saleyard Weekly WA '!R897&lt;&gt;"",'Saleyard Weekly WA '!R897,AVERAGE(F893,INDEX('Saleyard Weekly WA '!Q898:M,MATCH(FALSE,'Saleyard Weekly WA '!Q898:M="",0)))))</f>
        <v>575.71226967601808</v>
      </c>
      <c r="G894" s="66" cm="1">
        <f t="array" ref="G894">IF(AND('Saleyard Weekly WA '!S897="",'Saleyard Weekly WA '!S897=""),G893,IF('Saleyard Weekly WA '!S897&lt;&gt;"",'Saleyard Weekly WA '!S897,AVERAGE(G893,INDEX('Saleyard Weekly WA '!R898:M,MATCH(FALSE,'Saleyard Weekly WA '!R898:M="",0)))))</f>
        <v>353.79207931945706</v>
      </c>
    </row>
    <row r="895" spans="1:7" x14ac:dyDescent="0.25">
      <c r="A895" s="36">
        <f>'Saleyard Weekly WA '!C898</f>
        <v>42782</v>
      </c>
      <c r="B895" s="66" cm="1">
        <f t="array" ref="B895">IF(AND('Saleyard Weekly WA '!N898="",'Saleyard Weekly WA '!N898=""),B894,IF('Saleyard Weekly WA '!N898&lt;&gt;"",'Saleyard Weekly WA '!N898,AVERAGE(B894,INDEX('Saleyard Weekly WA '!M899:M,MATCH(FALSE,'Saleyard Weekly WA '!M899:M="",0)))))</f>
        <v>594.33087225701354</v>
      </c>
      <c r="C895" s="66" cm="1">
        <f t="array" ref="C895">IF(AND('Saleyard Weekly WA '!O898="",'Saleyard Weekly WA '!O898=""),C894,IF('Saleyard Weekly WA '!O898&lt;&gt;"",'Saleyard Weekly WA '!O898,AVERAGE(C894,INDEX('Saleyard Weekly WA '!N899:M,MATCH(FALSE,'Saleyard Weekly WA '!N899:M="",0)))))</f>
        <v>582.88372696108604</v>
      </c>
      <c r="D895" s="66" cm="1">
        <f t="array" ref="D895">IF(AND('Saleyard Weekly WA '!P898="",'Saleyard Weekly WA '!P898=""),D894,IF('Saleyard Weekly WA '!P898&lt;&gt;"",'Saleyard Weekly WA '!P898,AVERAGE(D894,INDEX('Saleyard Weekly WA '!O899:M,MATCH(FALSE,'Saleyard Weekly WA '!O899:M="",0)))))</f>
        <v>571.0106428760181</v>
      </c>
      <c r="E895" s="66" cm="1">
        <f t="array" ref="E895">IF(AND('Saleyard Weekly WA '!Q898="",'Saleyard Weekly WA '!Q898=""),E894,IF('Saleyard Weekly WA '!Q898&lt;&gt;"",'Saleyard Weekly WA '!Q898,AVERAGE(E894,INDEX('Saleyard Weekly WA '!P899:M,MATCH(FALSE,'Saleyard Weekly WA '!P899:M="",0)))))</f>
        <v>586.82163969411761</v>
      </c>
      <c r="F895" s="66" cm="1">
        <f t="array" ref="F895">IF(AND('Saleyard Weekly WA '!R898="",'Saleyard Weekly WA '!R898=""),F894,IF('Saleyard Weekly WA '!R898&lt;&gt;"",'Saleyard Weekly WA '!R898,AVERAGE(F894,INDEX('Saleyard Weekly WA '!Q899:M,MATCH(FALSE,'Saleyard Weekly WA '!Q899:M="",0)))))</f>
        <v>601.98415221719461</v>
      </c>
      <c r="G895" s="66" cm="1">
        <f t="array" ref="G895">IF(AND('Saleyard Weekly WA '!S898="",'Saleyard Weekly WA '!S898=""),G894,IF('Saleyard Weekly WA '!S898&lt;&gt;"",'Saleyard Weekly WA '!S898,AVERAGE(G894,INDEX('Saleyard Weekly WA '!R899:M,MATCH(FALSE,'Saleyard Weekly WA '!R899:M="",0)))))</f>
        <v>339.52838136651587</v>
      </c>
    </row>
    <row r="896" spans="1:7" x14ac:dyDescent="0.25">
      <c r="A896" s="36">
        <f>'Saleyard Weekly WA '!C899</f>
        <v>42789</v>
      </c>
      <c r="B896" s="66" cm="1">
        <f t="array" ref="B896">IF(AND('Saleyard Weekly WA '!N899="",'Saleyard Weekly WA '!N899=""),B895,IF('Saleyard Weekly WA '!N899&lt;&gt;"",'Saleyard Weekly WA '!N899,AVERAGE(B895,INDEX('Saleyard Weekly WA '!M900:M,MATCH(FALSE,'Saleyard Weekly WA '!M900:M="",0)))))</f>
        <v>598.43697970678738</v>
      </c>
      <c r="C896" s="66" cm="1">
        <f t="array" ref="C896">IF(AND('Saleyard Weekly WA '!O899="",'Saleyard Weekly WA '!O899=""),C895,IF('Saleyard Weekly WA '!O899&lt;&gt;"",'Saleyard Weekly WA '!O899,AVERAGE(C895,INDEX('Saleyard Weekly WA '!N900:M,MATCH(FALSE,'Saleyard Weekly WA '!N900:M="",0)))))</f>
        <v>601.55939980271489</v>
      </c>
      <c r="D896" s="66" cm="1">
        <f t="array" ref="D896">IF(AND('Saleyard Weekly WA '!P899="",'Saleyard Weekly WA '!P899=""),D895,IF('Saleyard Weekly WA '!P899&lt;&gt;"",'Saleyard Weekly WA '!P899,AVERAGE(D895,INDEX('Saleyard Weekly WA '!O900:M,MATCH(FALSE,'Saleyard Weekly WA '!O900:M="",0)))))</f>
        <v>606.29046874570145</v>
      </c>
      <c r="E896" s="66" cm="1">
        <f t="array" ref="E896">IF(AND('Saleyard Weekly WA '!Q899="",'Saleyard Weekly WA '!Q899=""),E895,IF('Saleyard Weekly WA '!Q899&lt;&gt;"",'Saleyard Weekly WA '!Q899,AVERAGE(E895,INDEX('Saleyard Weekly WA '!P900:M,MATCH(FALSE,'Saleyard Weekly WA '!P900:M="",0)))))</f>
        <v>608.27758573031679</v>
      </c>
      <c r="F896" s="66" cm="1">
        <f t="array" ref="F896">IF(AND('Saleyard Weekly WA '!R899="",'Saleyard Weekly WA '!R899=""),F895,IF('Saleyard Weekly WA '!R899&lt;&gt;"",'Saleyard Weekly WA '!R899,AVERAGE(F895,INDEX('Saleyard Weekly WA '!Q900:M,MATCH(FALSE,'Saleyard Weekly WA '!Q900:M="",0)))))</f>
        <v>596.03653438552033</v>
      </c>
      <c r="G896" s="66" cm="1">
        <f t="array" ref="G896">IF(AND('Saleyard Weekly WA '!S899="",'Saleyard Weekly WA '!S899=""),G895,IF('Saleyard Weekly WA '!S899&lt;&gt;"",'Saleyard Weekly WA '!S899,AVERAGE(G895,INDEX('Saleyard Weekly WA '!R900:M,MATCH(FALSE,'Saleyard Weekly WA '!R900:M="",0)))))</f>
        <v>398.18366361085975</v>
      </c>
    </row>
    <row r="897" spans="1:7" x14ac:dyDescent="0.25">
      <c r="A897" s="36">
        <f>'Saleyard Weekly WA '!C900</f>
        <v>42796</v>
      </c>
      <c r="B897" s="66" cm="1">
        <f t="array" ref="B897">IF(AND('Saleyard Weekly WA '!N900="",'Saleyard Weekly WA '!N900=""),B896,IF('Saleyard Weekly WA '!N900&lt;&gt;"",'Saleyard Weekly WA '!N900,AVERAGE(B896,INDEX('Saleyard Weekly WA '!M901:M,MATCH(FALSE,'Saleyard Weekly WA '!M901:M="",0)))))</f>
        <v>658.56532049773762</v>
      </c>
      <c r="C897" s="66" cm="1">
        <f t="array" ref="C897">IF(AND('Saleyard Weekly WA '!O900="",'Saleyard Weekly WA '!O900=""),C896,IF('Saleyard Weekly WA '!O900&lt;&gt;"",'Saleyard Weekly WA '!O900,AVERAGE(C896,INDEX('Saleyard Weekly WA '!N901:M,MATCH(FALSE,'Saleyard Weekly WA '!N901:M="",0)))))</f>
        <v>640.70101409049778</v>
      </c>
      <c r="D897" s="66" cm="1">
        <f t="array" ref="D897">IF(AND('Saleyard Weekly WA '!P900="",'Saleyard Weekly WA '!P900=""),D896,IF('Saleyard Weekly WA '!P900&lt;&gt;"",'Saleyard Weekly WA '!P900,AVERAGE(D896,INDEX('Saleyard Weekly WA '!O901:M,MATCH(FALSE,'Saleyard Weekly WA '!O901:M="",0)))))</f>
        <v>634.23865064253391</v>
      </c>
      <c r="E897" s="66" cm="1">
        <f t="array" ref="E897">IF(AND('Saleyard Weekly WA '!Q900="",'Saleyard Weekly WA '!Q900=""),E896,IF('Saleyard Weekly WA '!Q900&lt;&gt;"",'Saleyard Weekly WA '!Q900,AVERAGE(E896,INDEX('Saleyard Weekly WA '!P901:M,MATCH(FALSE,'Saleyard Weekly WA '!P901:M="",0)))))</f>
        <v>623.90576492850676</v>
      </c>
      <c r="F897" s="66" cm="1">
        <f t="array" ref="F897">IF(AND('Saleyard Weekly WA '!R900="",'Saleyard Weekly WA '!R900=""),F896,IF('Saleyard Weekly WA '!R900&lt;&gt;"",'Saleyard Weekly WA '!R900,AVERAGE(F896,INDEX('Saleyard Weekly WA '!Q901:M,MATCH(FALSE,'Saleyard Weekly WA '!Q901:M="",0)))))</f>
        <v>573.59767172126692</v>
      </c>
      <c r="G897" s="66" cm="1">
        <f t="array" ref="G897">IF(AND('Saleyard Weekly WA '!S900="",'Saleyard Weekly WA '!S900=""),G896,IF('Saleyard Weekly WA '!S900&lt;&gt;"",'Saleyard Weekly WA '!S900,AVERAGE(G896,INDEX('Saleyard Weekly WA '!R901:M,MATCH(FALSE,'Saleyard Weekly WA '!R901:M="",0)))))</f>
        <v>450.23433545882358</v>
      </c>
    </row>
    <row r="898" spans="1:7" x14ac:dyDescent="0.25">
      <c r="A898" s="36">
        <f>'Saleyard Weekly WA '!C901</f>
        <v>42803</v>
      </c>
      <c r="B898" s="66" cm="1">
        <f t="array" ref="B898">IF(AND('Saleyard Weekly WA '!N901="",'Saleyard Weekly WA '!N901=""),B897,IF('Saleyard Weekly WA '!N901&lt;&gt;"",'Saleyard Weekly WA '!N901,AVERAGE(B897,INDEX('Saleyard Weekly WA '!M902:M,MATCH(FALSE,'Saleyard Weekly WA '!M902:M="",0)))))</f>
        <v>627.15023749502268</v>
      </c>
      <c r="C898" s="66" cm="1">
        <f t="array" ref="C898">IF(AND('Saleyard Weekly WA '!O901="",'Saleyard Weekly WA '!O901=""),C897,IF('Saleyard Weekly WA '!O901&lt;&gt;"",'Saleyard Weekly WA '!O901,AVERAGE(C897,INDEX('Saleyard Weekly WA '!N902:M,MATCH(FALSE,'Saleyard Weekly WA '!N902:M="",0)))))</f>
        <v>656.46433660995478</v>
      </c>
      <c r="D898" s="66" cm="1">
        <f t="array" ref="D898">IF(AND('Saleyard Weekly WA '!P901="",'Saleyard Weekly WA '!P901=""),D897,IF('Saleyard Weekly WA '!P901&lt;&gt;"",'Saleyard Weekly WA '!P901,AVERAGE(D897,INDEX('Saleyard Weekly WA '!O902:M,MATCH(FALSE,'Saleyard Weekly WA '!O902:M="",0)))))</f>
        <v>644.25034630407242</v>
      </c>
      <c r="E898" s="66" cm="1">
        <f t="array" ref="E898">IF(AND('Saleyard Weekly WA '!Q901="",'Saleyard Weekly WA '!Q901=""),E897,IF('Saleyard Weekly WA '!Q901&lt;&gt;"",'Saleyard Weekly WA '!Q901,AVERAGE(E897,INDEX('Saleyard Weekly WA '!P902:M,MATCH(FALSE,'Saleyard Weekly WA '!P902:M="",0)))))</f>
        <v>615.55773832760178</v>
      </c>
      <c r="F898" s="66" cm="1">
        <f t="array" ref="F898">IF(AND('Saleyard Weekly WA '!R901="",'Saleyard Weekly WA '!R901=""),F897,IF('Saleyard Weekly WA '!R901&lt;&gt;"",'Saleyard Weekly WA '!R901,AVERAGE(F897,INDEX('Saleyard Weekly WA '!Q902:M,MATCH(FALSE,'Saleyard Weekly WA '!Q902:M="",0)))))</f>
        <v>522.16218213031675</v>
      </c>
      <c r="G898" s="66" cm="1">
        <f t="array" ref="G898">IF(AND('Saleyard Weekly WA '!S901="",'Saleyard Weekly WA '!S901=""),G897,IF('Saleyard Weekly WA '!S901&lt;&gt;"",'Saleyard Weekly WA '!S901,AVERAGE(G897,INDEX('Saleyard Weekly WA '!R902:M,MATCH(FALSE,'Saleyard Weekly WA '!R902:M="",0)))))</f>
        <v>498.78697639819006</v>
      </c>
    </row>
    <row r="899" spans="1:7" x14ac:dyDescent="0.25">
      <c r="A899" s="36">
        <f>'Saleyard Weekly WA '!C902</f>
        <v>42810</v>
      </c>
      <c r="B899" s="66" cm="1">
        <f t="array" ref="B899">IF(AND('Saleyard Weekly WA '!N902="",'Saleyard Weekly WA '!N902=""),B898,IF('Saleyard Weekly WA '!N902&lt;&gt;"",'Saleyard Weekly WA '!N902,AVERAGE(B898,INDEX('Saleyard Weekly WA '!M903:M,MATCH(FALSE,'Saleyard Weekly WA '!M903:M="",0)))))</f>
        <v>684.46636696651592</v>
      </c>
      <c r="C899" s="66" cm="1">
        <f t="array" ref="C899">IF(AND('Saleyard Weekly WA '!O902="",'Saleyard Weekly WA '!O902=""),C898,IF('Saleyard Weekly WA '!O902&lt;&gt;"",'Saleyard Weekly WA '!O902,AVERAGE(C898,INDEX('Saleyard Weekly WA '!N903:M,MATCH(FALSE,'Saleyard Weekly WA '!N903:M="",0)))))</f>
        <v>673.50310379185521</v>
      </c>
      <c r="D899" s="66" cm="1">
        <f t="array" ref="D899">IF(AND('Saleyard Weekly WA '!P902="",'Saleyard Weekly WA '!P902=""),D898,IF('Saleyard Weekly WA '!P902&lt;&gt;"",'Saleyard Weekly WA '!P902,AVERAGE(D898,INDEX('Saleyard Weekly WA '!O903:M,MATCH(FALSE,'Saleyard Weekly WA '!O903:M="",0)))))</f>
        <v>641.60143381719456</v>
      </c>
      <c r="E899" s="66" cm="1">
        <f t="array" ref="E899">IF(AND('Saleyard Weekly WA '!Q902="",'Saleyard Weekly WA '!Q902=""),E898,IF('Saleyard Weekly WA '!Q902&lt;&gt;"",'Saleyard Weekly WA '!Q902,AVERAGE(E898,INDEX('Saleyard Weekly WA '!P903:M,MATCH(FALSE,'Saleyard Weekly WA '!P903:M="",0)))))</f>
        <v>629.880098121267</v>
      </c>
      <c r="F899" s="66" cm="1">
        <f t="array" ref="F899">IF(AND('Saleyard Weekly WA '!R902="",'Saleyard Weekly WA '!R902=""),F898,IF('Saleyard Weekly WA '!R902&lt;&gt;"",'Saleyard Weekly WA '!R902,AVERAGE(F898,INDEX('Saleyard Weekly WA '!Q903:M,MATCH(FALSE,'Saleyard Weekly WA '!Q903:M="",0)))))</f>
        <v>609.11547641085974</v>
      </c>
      <c r="G899" s="66" cm="1">
        <f t="array" ref="G899">IF(AND('Saleyard Weekly WA '!S902="",'Saleyard Weekly WA '!S902=""),G898,IF('Saleyard Weekly WA '!S902&lt;&gt;"",'Saleyard Weekly WA '!S902,AVERAGE(G898,INDEX('Saleyard Weekly WA '!R903:M,MATCH(FALSE,'Saleyard Weekly WA '!R903:M="",0)))))</f>
        <v>451.00362423348423</v>
      </c>
    </row>
    <row r="900" spans="1:7" x14ac:dyDescent="0.25">
      <c r="A900" s="36">
        <f>'Saleyard Weekly WA '!C903</f>
        <v>42817</v>
      </c>
      <c r="B900" s="66" cm="1">
        <f t="array" ref="B900">IF(AND('Saleyard Weekly WA '!N903="",'Saleyard Weekly WA '!N903=""),B899,IF('Saleyard Weekly WA '!N903&lt;&gt;"",'Saleyard Weekly WA '!N903,AVERAGE(B899,INDEX('Saleyard Weekly WA '!M904:M,MATCH(FALSE,'Saleyard Weekly WA '!M904:M="",0)))))</f>
        <v>665.73639555294119</v>
      </c>
      <c r="C900" s="66" cm="1">
        <f t="array" ref="C900">IF(AND('Saleyard Weekly WA '!O903="",'Saleyard Weekly WA '!O903=""),C899,IF('Saleyard Weekly WA '!O903&lt;&gt;"",'Saleyard Weekly WA '!O903,AVERAGE(C899,INDEX('Saleyard Weekly WA '!N904:M,MATCH(FALSE,'Saleyard Weekly WA '!N904:M="",0)))))</f>
        <v>645.88972705882361</v>
      </c>
      <c r="D900" s="66" cm="1">
        <f t="array" ref="D900">IF(AND('Saleyard Weekly WA '!P903="",'Saleyard Weekly WA '!P903=""),D899,IF('Saleyard Weekly WA '!P903&lt;&gt;"",'Saleyard Weekly WA '!P903,AVERAGE(D899,INDEX('Saleyard Weekly WA '!O904:M,MATCH(FALSE,'Saleyard Weekly WA '!O904:M="",0)))))</f>
        <v>639.60611560000007</v>
      </c>
      <c r="E900" s="66" cm="1">
        <f t="array" ref="E900">IF(AND('Saleyard Weekly WA '!Q903="",'Saleyard Weekly WA '!Q903=""),E899,IF('Saleyard Weekly WA '!Q903&lt;&gt;"",'Saleyard Weekly WA '!Q903,AVERAGE(E899,INDEX('Saleyard Weekly WA '!P904:M,MATCH(FALSE,'Saleyard Weekly WA '!P904:M="",0)))))</f>
        <v>662.47557378280544</v>
      </c>
      <c r="F900" s="66" cm="1">
        <f t="array" ref="F900">IF(AND('Saleyard Weekly WA '!R903="",'Saleyard Weekly WA '!R903=""),F899,IF('Saleyard Weekly WA '!R903&lt;&gt;"",'Saleyard Weekly WA '!R903,AVERAGE(F899,INDEX('Saleyard Weekly WA '!Q904:M,MATCH(FALSE,'Saleyard Weekly WA '!Q904:M="",0)))))</f>
        <v>633.53837211221719</v>
      </c>
      <c r="G900" s="66" cm="1">
        <f t="array" ref="G900">IF(AND('Saleyard Weekly WA '!S903="",'Saleyard Weekly WA '!S903=""),G899,IF('Saleyard Weekly WA '!S903&lt;&gt;"",'Saleyard Weekly WA '!S903,AVERAGE(G899,INDEX('Saleyard Weekly WA '!R904:M,MATCH(FALSE,'Saleyard Weekly WA '!R904:M="",0)))))</f>
        <v>490.06822233665162</v>
      </c>
    </row>
    <row r="901" spans="1:7" x14ac:dyDescent="0.25">
      <c r="A901" s="36">
        <f>'Saleyard Weekly WA '!C904</f>
        <v>42824</v>
      </c>
      <c r="B901" s="66" cm="1">
        <f t="array" ref="B901">IF(AND('Saleyard Weekly WA '!N904="",'Saleyard Weekly WA '!N904=""),B900,IF('Saleyard Weekly WA '!N904&lt;&gt;"",'Saleyard Weekly WA '!N904,AVERAGE(B900,INDEX('Saleyard Weekly WA '!M905:M,MATCH(FALSE,'Saleyard Weekly WA '!M905:M="",0)))))</f>
        <v>648.5217728220415</v>
      </c>
      <c r="C901" s="66" cm="1">
        <f t="array" ref="C901">IF(AND('Saleyard Weekly WA '!O904="",'Saleyard Weekly WA '!O904=""),C900,IF('Saleyard Weekly WA '!O904&lt;&gt;"",'Saleyard Weekly WA '!O904,AVERAGE(C900,INDEX('Saleyard Weekly WA '!N905:M,MATCH(FALSE,'Saleyard Weekly WA '!N905:M="",0)))))</f>
        <v>640.26875782836498</v>
      </c>
      <c r="D901" s="66" cm="1">
        <f t="array" ref="D901">IF(AND('Saleyard Weekly WA '!P904="",'Saleyard Weekly WA '!P904=""),D900,IF('Saleyard Weekly WA '!P904&lt;&gt;"",'Saleyard Weekly WA '!P904,AVERAGE(D900,INDEX('Saleyard Weekly WA '!O905:M,MATCH(FALSE,'Saleyard Weekly WA '!O905:M="",0)))))</f>
        <v>632.76935904245704</v>
      </c>
      <c r="E901" s="66" cm="1">
        <f t="array" ref="E901">IF(AND('Saleyard Weekly WA '!Q904="",'Saleyard Weekly WA '!Q904=""),E900,IF('Saleyard Weekly WA '!Q904&lt;&gt;"",'Saleyard Weekly WA '!Q904,AVERAGE(E900,INDEX('Saleyard Weekly WA '!P905:M,MATCH(FALSE,'Saleyard Weekly WA '!P905:M="",0)))))</f>
        <v>620.24437990785907</v>
      </c>
      <c r="F901" s="66" cm="1">
        <f t="array" ref="F901">IF(AND('Saleyard Weekly WA '!R904="",'Saleyard Weekly WA '!R904=""),F900,IF('Saleyard Weekly WA '!R904&lt;&gt;"",'Saleyard Weekly WA '!R904,AVERAGE(F900,INDEX('Saleyard Weekly WA '!Q905:M,MATCH(FALSE,'Saleyard Weekly WA '!Q905:M="",0)))))</f>
        <v>689.72273250948501</v>
      </c>
      <c r="G901" s="66" cm="1">
        <f t="array" ref="G901">IF(AND('Saleyard Weekly WA '!S904="",'Saleyard Weekly WA '!S904=""),G900,IF('Saleyard Weekly WA '!S904&lt;&gt;"",'Saleyard Weekly WA '!S904,AVERAGE(G900,INDEX('Saleyard Weekly WA '!R905:M,MATCH(FALSE,'Saleyard Weekly WA '!R905:M="",0)))))</f>
        <v>410.05500546522131</v>
      </c>
    </row>
    <row r="902" spans="1:7" x14ac:dyDescent="0.25">
      <c r="A902" s="36">
        <f>'Saleyard Weekly WA '!C905</f>
        <v>42831</v>
      </c>
      <c r="B902" s="66" cm="1">
        <f t="array" ref="B902">IF(AND('Saleyard Weekly WA '!N905="",'Saleyard Weekly WA '!N905=""),B901,IF('Saleyard Weekly WA '!N905&lt;&gt;"",'Saleyard Weekly WA '!N905,AVERAGE(B901,INDEX('Saleyard Weekly WA '!M906:M,MATCH(FALSE,'Saleyard Weekly WA '!M906:M="",0)))))</f>
        <v>661.35105769105689</v>
      </c>
      <c r="C902" s="66" cm="1">
        <f t="array" ref="C902">IF(AND('Saleyard Weekly WA '!O905="",'Saleyard Weekly WA '!O905=""),C901,IF('Saleyard Weekly WA '!O905&lt;&gt;"",'Saleyard Weekly WA '!O905,AVERAGE(C901,INDEX('Saleyard Weekly WA '!N906:M,MATCH(FALSE,'Saleyard Weekly WA '!N906:M="",0)))))</f>
        <v>641.10153822764221</v>
      </c>
      <c r="D902" s="66" cm="1">
        <f t="array" ref="D902">IF(AND('Saleyard Weekly WA '!P905="",'Saleyard Weekly WA '!P905=""),D901,IF('Saleyard Weekly WA '!P905&lt;&gt;"",'Saleyard Weekly WA '!P905,AVERAGE(D901,INDEX('Saleyard Weekly WA '!O906:M,MATCH(FALSE,'Saleyard Weekly WA '!O906:M="",0)))))</f>
        <v>621.29352436133695</v>
      </c>
      <c r="E902" s="66" cm="1">
        <f t="array" ref="E902">IF(AND('Saleyard Weekly WA '!Q905="",'Saleyard Weekly WA '!Q905=""),E901,IF('Saleyard Weekly WA '!Q905&lt;&gt;"",'Saleyard Weekly WA '!Q905,AVERAGE(E901,INDEX('Saleyard Weekly WA '!P906:M,MATCH(FALSE,'Saleyard Weekly WA '!P906:M="",0)))))</f>
        <v>625.08482196205966</v>
      </c>
      <c r="F902" s="66" cm="1">
        <f t="array" ref="F902">IF(AND('Saleyard Weekly WA '!R905="",'Saleyard Weekly WA '!R905=""),F901,IF('Saleyard Weekly WA '!R905&lt;&gt;"",'Saleyard Weekly WA '!R905,AVERAGE(F901,INDEX('Saleyard Weekly WA '!Q906:M,MATCH(FALSE,'Saleyard Weekly WA '!Q906:M="",0)))))</f>
        <v>604.48257984462521</v>
      </c>
      <c r="G902" s="66" cm="1">
        <f t="array" ref="G902">IF(AND('Saleyard Weekly WA '!S905="",'Saleyard Weekly WA '!S905=""),G901,IF('Saleyard Weekly WA '!S905&lt;&gt;"",'Saleyard Weekly WA '!S905,AVERAGE(G901,INDEX('Saleyard Weekly WA '!R906:M,MATCH(FALSE,'Saleyard Weekly WA '!R906:M="",0)))))</f>
        <v>428.41614726648595</v>
      </c>
    </row>
    <row r="903" spans="1:7" x14ac:dyDescent="0.25">
      <c r="A903" s="36">
        <f>'Saleyard Weekly WA '!C906</f>
        <v>42838</v>
      </c>
      <c r="B903" s="66" cm="1">
        <f t="array" ref="B903">IF(AND('Saleyard Weekly WA '!N906="",'Saleyard Weekly WA '!N906=""),B902,IF('Saleyard Weekly WA '!N906&lt;&gt;"",'Saleyard Weekly WA '!N906,AVERAGE(B902,INDEX('Saleyard Weekly WA '!M907:M,MATCH(FALSE,'Saleyard Weekly WA '!M907:M="",0)))))</f>
        <v>656.10155860162592</v>
      </c>
      <c r="C903" s="66" cm="1">
        <f t="array" ref="C903">IF(AND('Saleyard Weekly WA '!O906="",'Saleyard Weekly WA '!O906=""),C902,IF('Saleyard Weekly WA '!O906&lt;&gt;"",'Saleyard Weekly WA '!O906,AVERAGE(C902,INDEX('Saleyard Weekly WA '!N907:M,MATCH(FALSE,'Saleyard Weekly WA '!N907:M="",0)))))</f>
        <v>657.71352042637761</v>
      </c>
      <c r="D903" s="66" cm="1">
        <f t="array" ref="D903">IF(AND('Saleyard Weekly WA '!P906="",'Saleyard Weekly WA '!P906=""),D902,IF('Saleyard Weekly WA '!P906&lt;&gt;"",'Saleyard Weekly WA '!P906,AVERAGE(D902,INDEX('Saleyard Weekly WA '!O907:M,MATCH(FALSE,'Saleyard Weekly WA '!O907:M="",0)))))</f>
        <v>637.32410217886172</v>
      </c>
      <c r="E903" s="66" cm="1">
        <f t="array" ref="E903">IF(AND('Saleyard Weekly WA '!Q906="",'Saleyard Weekly WA '!Q906=""),E902,IF('Saleyard Weekly WA '!Q906&lt;&gt;"",'Saleyard Weekly WA '!Q906,AVERAGE(E902,INDEX('Saleyard Weekly WA '!P907:M,MATCH(FALSE,'Saleyard Weekly WA '!P907:M="",0)))))</f>
        <v>638.76923021318885</v>
      </c>
      <c r="F903" s="66" cm="1">
        <f t="array" ref="F903">IF(AND('Saleyard Weekly WA '!R906="",'Saleyard Weekly WA '!R906=""),F902,IF('Saleyard Weekly WA '!R906&lt;&gt;"",'Saleyard Weekly WA '!R906,AVERAGE(F902,INDEX('Saleyard Weekly WA '!Q907:M,MATCH(FALSE,'Saleyard Weekly WA '!Q907:M="",0)))))</f>
        <v>645.8266032158989</v>
      </c>
      <c r="G903" s="66" cm="1">
        <f t="array" ref="G903">IF(AND('Saleyard Weekly WA '!S906="",'Saleyard Weekly WA '!S906=""),G902,IF('Saleyard Weekly WA '!S906&lt;&gt;"",'Saleyard Weekly WA '!S906,AVERAGE(G902,INDEX('Saleyard Weekly WA '!R907:M,MATCH(FALSE,'Saleyard Weekly WA '!R907:M="",0)))))</f>
        <v>419.84715935862687</v>
      </c>
    </row>
    <row r="904" spans="1:7" x14ac:dyDescent="0.25">
      <c r="A904" s="36">
        <f>'Saleyard Weekly WA '!C907</f>
        <v>42845</v>
      </c>
      <c r="B904" s="66" cm="1">
        <f t="array" ref="B904">IF(AND('Saleyard Weekly WA '!N907="",'Saleyard Weekly WA '!N907=""),B903,IF('Saleyard Weekly WA '!N907&lt;&gt;"",'Saleyard Weekly WA '!N907,AVERAGE(B903,INDEX('Saleyard Weekly WA '!M908:M,MATCH(FALSE,'Saleyard Weekly WA '!M908:M="",0)))))</f>
        <v>634.73436147064137</v>
      </c>
      <c r="C904" s="66" cm="1">
        <f t="array" ref="C904">IF(AND('Saleyard Weekly WA '!O907="",'Saleyard Weekly WA '!O907=""),C903,IF('Saleyard Weekly WA '!O907&lt;&gt;"",'Saleyard Weekly WA '!O907,AVERAGE(C903,INDEX('Saleyard Weekly WA '!N908:M,MATCH(FALSE,'Saleyard Weekly WA '!N908:M="",0)))))</f>
        <v>659.81341158988255</v>
      </c>
      <c r="D904" s="66" cm="1">
        <f t="array" ref="D904">IF(AND('Saleyard Weekly WA '!P907="",'Saleyard Weekly WA '!P907=""),D903,IF('Saleyard Weekly WA '!P907&lt;&gt;"",'Saleyard Weekly WA '!P907,AVERAGE(D903,INDEX('Saleyard Weekly WA '!O908:M,MATCH(FALSE,'Saleyard Weekly WA '!O908:M="",0)))))</f>
        <v>629.58236547786805</v>
      </c>
      <c r="E904" s="66" cm="1">
        <f t="array" ref="E904">IF(AND('Saleyard Weekly WA '!Q907="",'Saleyard Weekly WA '!Q907=""),E903,IF('Saleyard Weekly WA '!Q907&lt;&gt;"",'Saleyard Weekly WA '!Q907,AVERAGE(E903,INDEX('Saleyard Weekly WA '!P908:M,MATCH(FALSE,'Saleyard Weekly WA '!P908:M="",0)))))</f>
        <v>631.10727796567301</v>
      </c>
      <c r="F904" s="66" cm="1">
        <f t="array" ref="F904">IF(AND('Saleyard Weekly WA '!R907="",'Saleyard Weekly WA '!R907=""),F903,IF('Saleyard Weekly WA '!R907&lt;&gt;"",'Saleyard Weekly WA '!R907,AVERAGE(F903,INDEX('Saleyard Weekly WA '!Q908:M,MATCH(FALSE,'Saleyard Weekly WA '!Q908:M="",0)))))</f>
        <v>592.66089021680216</v>
      </c>
      <c r="G904" s="66" cm="1">
        <f t="array" ref="G904">IF(AND('Saleyard Weekly WA '!S907="",'Saleyard Weekly WA '!S907=""),G903,IF('Saleyard Weekly WA '!S907&lt;&gt;"",'Saleyard Weekly WA '!S907,AVERAGE(G903,INDEX('Saleyard Weekly WA '!R908:M,MATCH(FALSE,'Saleyard Weekly WA '!R908:M="",0)))))</f>
        <v>442.27142153206859</v>
      </c>
    </row>
    <row r="905" spans="1:7" x14ac:dyDescent="0.25">
      <c r="A905" s="36">
        <f>'Saleyard Weekly WA '!C908</f>
        <v>42852</v>
      </c>
      <c r="B905" s="66" cm="1">
        <f t="array" ref="B905">IF(AND('Saleyard Weekly WA '!N908="",'Saleyard Weekly WA '!N908=""),B904,IF('Saleyard Weekly WA '!N908&lt;&gt;"",'Saleyard Weekly WA '!N908,AVERAGE(B904,INDEX('Saleyard Weekly WA '!M909:M,MATCH(FALSE,'Saleyard Weekly WA '!M909:M="",0)))))</f>
        <v>648.90759036133693</v>
      </c>
      <c r="C905" s="66" cm="1">
        <f t="array" ref="C905">IF(AND('Saleyard Weekly WA '!O908="",'Saleyard Weekly WA '!O908=""),C904,IF('Saleyard Weekly WA '!O908&lt;&gt;"",'Saleyard Weekly WA '!O908,AVERAGE(C904,INDEX('Saleyard Weekly WA '!N909:M,MATCH(FALSE,'Saleyard Weekly WA '!N909:M="",0)))))</f>
        <v>670.99539221138207</v>
      </c>
      <c r="D905" s="66" cm="1">
        <f t="array" ref="D905">IF(AND('Saleyard Weekly WA '!P908="",'Saleyard Weekly WA '!P908=""),D904,IF('Saleyard Weekly WA '!P908&lt;&gt;"",'Saleyard Weekly WA '!P908,AVERAGE(D904,INDEX('Saleyard Weekly WA '!O909:M,MATCH(FALSE,'Saleyard Weekly WA '!O909:M="",0)))))</f>
        <v>641.28814430171633</v>
      </c>
      <c r="E905" s="66" cm="1">
        <f t="array" ref="E905">IF(AND('Saleyard Weekly WA '!Q908="",'Saleyard Weekly WA '!Q908=""),E904,IF('Saleyard Weekly WA '!Q908&lt;&gt;"",'Saleyard Weekly WA '!Q908,AVERAGE(E904,INDEX('Saleyard Weekly WA '!P909:M,MATCH(FALSE,'Saleyard Weekly WA '!P909:M="",0)))))</f>
        <v>617.47266371996386</v>
      </c>
      <c r="F905" s="66" cm="1">
        <f t="array" ref="F905">IF(AND('Saleyard Weekly WA '!R908="",'Saleyard Weekly WA '!R908=""),F904,IF('Saleyard Weekly WA '!R908&lt;&gt;"",'Saleyard Weekly WA '!R908,AVERAGE(F904,INDEX('Saleyard Weekly WA '!Q909:M,MATCH(FALSE,'Saleyard Weekly WA '!Q909:M="",0)))))</f>
        <v>641.08634233062321</v>
      </c>
      <c r="G905" s="66" cm="1">
        <f t="array" ref="G905">IF(AND('Saleyard Weekly WA '!S908="",'Saleyard Weekly WA '!S908=""),G904,IF('Saleyard Weekly WA '!S908&lt;&gt;"",'Saleyard Weekly WA '!S908,AVERAGE(G904,INDEX('Saleyard Weekly WA '!R909:M,MATCH(FALSE,'Saleyard Weekly WA '!R909:M="",0)))))</f>
        <v>425.11314699186988</v>
      </c>
    </row>
    <row r="906" spans="1:7" x14ac:dyDescent="0.25">
      <c r="A906" s="36">
        <f>'Saleyard Weekly WA '!C909</f>
        <v>42859</v>
      </c>
      <c r="B906" s="66" cm="1">
        <f t="array" ref="B906">IF(AND('Saleyard Weekly WA '!N909="",'Saleyard Weekly WA '!N909=""),B905,IF('Saleyard Weekly WA '!N909&lt;&gt;"",'Saleyard Weekly WA '!N909,AVERAGE(B905,INDEX('Saleyard Weekly WA '!M910:M,MATCH(FALSE,'Saleyard Weekly WA '!M910:M="",0)))))</f>
        <v>623.12551551942192</v>
      </c>
      <c r="C906" s="66" cm="1">
        <f t="array" ref="C906">IF(AND('Saleyard Weekly WA '!O909="",'Saleyard Weekly WA '!O909=""),C905,IF('Saleyard Weekly WA '!O909&lt;&gt;"",'Saleyard Weekly WA '!O909,AVERAGE(C905,INDEX('Saleyard Weekly WA '!N910:M,MATCH(FALSE,'Saleyard Weekly WA '!N910:M="",0)))))</f>
        <v>620.9369341915085</v>
      </c>
      <c r="D906" s="66" cm="1">
        <f t="array" ref="D906">IF(AND('Saleyard Weekly WA '!P909="",'Saleyard Weekly WA '!P909=""),D905,IF('Saleyard Weekly WA '!P909&lt;&gt;"",'Saleyard Weekly WA '!P909,AVERAGE(D905,INDEX('Saleyard Weekly WA '!O910:M,MATCH(FALSE,'Saleyard Weekly WA '!O910:M="",0)))))</f>
        <v>613.3747680216801</v>
      </c>
      <c r="E906" s="66" cm="1">
        <f t="array" ref="E906">IF(AND('Saleyard Weekly WA '!Q909="",'Saleyard Weekly WA '!Q909=""),E905,IF('Saleyard Weekly WA '!Q909&lt;&gt;"",'Saleyard Weekly WA '!Q909,AVERAGE(E905,INDEX('Saleyard Weekly WA '!P910:M,MATCH(FALSE,'Saleyard Weekly WA '!P910:M="",0)))))</f>
        <v>601.20559304426376</v>
      </c>
      <c r="F906" s="66" cm="1">
        <f t="array" ref="F906">IF(AND('Saleyard Weekly WA '!R909="",'Saleyard Weekly WA '!R909=""),F905,IF('Saleyard Weekly WA '!R909&lt;&gt;"",'Saleyard Weekly WA '!R909,AVERAGE(F905,INDEX('Saleyard Weekly WA '!Q910:M,MATCH(FALSE,'Saleyard Weekly WA '!Q910:M="",0)))))</f>
        <v>583.54234499186987</v>
      </c>
      <c r="G906" s="66" cm="1">
        <f t="array" ref="G906">IF(AND('Saleyard Weekly WA '!S909="",'Saleyard Weekly WA '!S909=""),G905,IF('Saleyard Weekly WA '!S909&lt;&gt;"",'Saleyard Weekly WA '!S909,AVERAGE(G905,INDEX('Saleyard Weekly WA '!R910:M,MATCH(FALSE,'Saleyard Weekly WA '!R910:M="",0)))))</f>
        <v>371.66338007226739</v>
      </c>
    </row>
    <row r="907" spans="1:7" x14ac:dyDescent="0.25">
      <c r="A907" s="36">
        <f>'Saleyard Weekly WA '!C910</f>
        <v>42866</v>
      </c>
      <c r="B907" s="66" cm="1">
        <f t="array" ref="B907">IF(AND('Saleyard Weekly WA '!N910="",'Saleyard Weekly WA '!N910=""),B906,IF('Saleyard Weekly WA '!N910&lt;&gt;"",'Saleyard Weekly WA '!N910,AVERAGE(B906,INDEX('Saleyard Weekly WA '!M911:M,MATCH(FALSE,'Saleyard Weekly WA '!M911:M="",0)))))</f>
        <v>623.12551551942192</v>
      </c>
      <c r="C907" s="66" cm="1">
        <f t="array" ref="C907">IF(AND('Saleyard Weekly WA '!O910="",'Saleyard Weekly WA '!O910=""),C906,IF('Saleyard Weekly WA '!O910&lt;&gt;"",'Saleyard Weekly WA '!O910,AVERAGE(C906,INDEX('Saleyard Weekly WA '!N911:M,MATCH(FALSE,'Saleyard Weekly WA '!N911:M="",0)))))</f>
        <v>620.9369341915085</v>
      </c>
      <c r="D907" s="66" cm="1">
        <f t="array" ref="D907">IF(AND('Saleyard Weekly WA '!P910="",'Saleyard Weekly WA '!P910=""),D906,IF('Saleyard Weekly WA '!P910&lt;&gt;"",'Saleyard Weekly WA '!P910,AVERAGE(D906,INDEX('Saleyard Weekly WA '!O911:M,MATCH(FALSE,'Saleyard Weekly WA '!O911:M="",0)))))</f>
        <v>613.3747680216801</v>
      </c>
      <c r="E907" s="66" cm="1">
        <f t="array" ref="E907">IF(AND('Saleyard Weekly WA '!Q910="",'Saleyard Weekly WA '!Q910=""),E906,IF('Saleyard Weekly WA '!Q910&lt;&gt;"",'Saleyard Weekly WA '!Q910,AVERAGE(E906,INDEX('Saleyard Weekly WA '!P911:M,MATCH(FALSE,'Saleyard Weekly WA '!P911:M="",0)))))</f>
        <v>601.20559304426376</v>
      </c>
      <c r="F907" s="66" cm="1">
        <f t="array" ref="F907">IF(AND('Saleyard Weekly WA '!R910="",'Saleyard Weekly WA '!R910=""),F906,IF('Saleyard Weekly WA '!R910&lt;&gt;"",'Saleyard Weekly WA '!R910,AVERAGE(F906,INDEX('Saleyard Weekly WA '!Q911:M,MATCH(FALSE,'Saleyard Weekly WA '!Q911:M="",0)))))</f>
        <v>583.54234499186987</v>
      </c>
      <c r="G907" s="66" cm="1">
        <f t="array" ref="G907">IF(AND('Saleyard Weekly WA '!S910="",'Saleyard Weekly WA '!S910=""),G906,IF('Saleyard Weekly WA '!S910&lt;&gt;"",'Saleyard Weekly WA '!S910,AVERAGE(G906,INDEX('Saleyard Weekly WA '!R911:M,MATCH(FALSE,'Saleyard Weekly WA '!R911:M="",0)))))</f>
        <v>371.66338007226739</v>
      </c>
    </row>
    <row r="908" spans="1:7" x14ac:dyDescent="0.25">
      <c r="A908" s="36">
        <f>'Saleyard Weekly WA '!C911</f>
        <v>42873</v>
      </c>
      <c r="B908" s="66" cm="1">
        <f t="array" ref="B908">IF(AND('Saleyard Weekly WA '!N911="",'Saleyard Weekly WA '!N911=""),B907,IF('Saleyard Weekly WA '!N911&lt;&gt;"",'Saleyard Weekly WA '!N911,AVERAGE(B907,INDEX('Saleyard Weekly WA '!M912:M,MATCH(FALSE,'Saleyard Weekly WA '!M912:M="",0)))))</f>
        <v>665.43634591327907</v>
      </c>
      <c r="C908" s="66" cm="1">
        <f t="array" ref="C908">IF(AND('Saleyard Weekly WA '!O911="",'Saleyard Weekly WA '!O911=""),C907,IF('Saleyard Weekly WA '!O911&lt;&gt;"",'Saleyard Weekly WA '!O911,AVERAGE(C907,INDEX('Saleyard Weekly WA '!N912:M,MATCH(FALSE,'Saleyard Weekly WA '!N912:M="",0)))))</f>
        <v>661.57622633785002</v>
      </c>
      <c r="D908" s="66" cm="1">
        <f t="array" ref="D908">IF(AND('Saleyard Weekly WA '!P911="",'Saleyard Weekly WA '!P911=""),D907,IF('Saleyard Weekly WA '!P911&lt;&gt;"",'Saleyard Weekly WA '!P911,AVERAGE(D907,INDEX('Saleyard Weekly WA '!O912:M,MATCH(FALSE,'Saleyard Weekly WA '!O912:M="",0)))))</f>
        <v>636.23034994399279</v>
      </c>
      <c r="E908" s="66" cm="1">
        <f t="array" ref="E908">IF(AND('Saleyard Weekly WA '!Q911="",'Saleyard Weekly WA '!Q911=""),E907,IF('Saleyard Weekly WA '!Q911&lt;&gt;"",'Saleyard Weekly WA '!Q911,AVERAGE(E907,INDEX('Saleyard Weekly WA '!P912:M,MATCH(FALSE,'Saleyard Weekly WA '!P912:M="",0)))))</f>
        <v>594.39534908943085</v>
      </c>
      <c r="F908" s="66" cm="1">
        <f t="array" ref="F908">IF(AND('Saleyard Weekly WA '!R911="",'Saleyard Weekly WA '!R911=""),F907,IF('Saleyard Weekly WA '!R911&lt;&gt;"",'Saleyard Weekly WA '!R911,AVERAGE(F907,INDEX('Saleyard Weekly WA '!Q912:M,MATCH(FALSE,'Saleyard Weekly WA '!Q912:M="",0)))))</f>
        <v>570.9541137308039</v>
      </c>
      <c r="G908" s="66" cm="1">
        <f t="array" ref="G908">IF(AND('Saleyard Weekly WA '!S911="",'Saleyard Weekly WA '!S911=""),G907,IF('Saleyard Weekly WA '!S911&lt;&gt;"",'Saleyard Weekly WA '!S911,AVERAGE(G907,INDEX('Saleyard Weekly WA '!R912:M,MATCH(FALSE,'Saleyard Weekly WA '!R912:M="",0)))))</f>
        <v>450.14041097018969</v>
      </c>
    </row>
    <row r="909" spans="1:7" x14ac:dyDescent="0.25">
      <c r="A909" s="36">
        <f>'Saleyard Weekly WA '!C912</f>
        <v>42880</v>
      </c>
      <c r="B909" s="66" cm="1">
        <f t="array" ref="B909">IF(AND('Saleyard Weekly WA '!N912="",'Saleyard Weekly WA '!N912=""),B908,IF('Saleyard Weekly WA '!N912&lt;&gt;"",'Saleyard Weekly WA '!N912,AVERAGE(B908,INDEX('Saleyard Weekly WA '!M913:M,MATCH(FALSE,'Saleyard Weekly WA '!M913:M="",0)))))</f>
        <v>686.69740110569103</v>
      </c>
      <c r="C909" s="66" cm="1">
        <f t="array" ref="C909">IF(AND('Saleyard Weekly WA '!O912="",'Saleyard Weekly WA '!O912=""),C908,IF('Saleyard Weekly WA '!O912&lt;&gt;"",'Saleyard Weekly WA '!O912,AVERAGE(C908,INDEX('Saleyard Weekly WA '!N913:M,MATCH(FALSE,'Saleyard Weekly WA '!N913:M="",0)))))</f>
        <v>685.31370194037947</v>
      </c>
      <c r="D909" s="66" cm="1">
        <f t="array" ref="D909">IF(AND('Saleyard Weekly WA '!P912="",'Saleyard Weekly WA '!P912=""),D908,IF('Saleyard Weekly WA '!P912&lt;&gt;"",'Saleyard Weekly WA '!P912,AVERAGE(D908,INDEX('Saleyard Weekly WA '!O913:M,MATCH(FALSE,'Saleyard Weekly WA '!O913:M="",0)))))</f>
        <v>658.95130687262872</v>
      </c>
      <c r="E909" s="66" cm="1">
        <f t="array" ref="E909">IF(AND('Saleyard Weekly WA '!Q912="",'Saleyard Weekly WA '!Q912=""),E908,IF('Saleyard Weekly WA '!Q912&lt;&gt;"",'Saleyard Weekly WA '!Q912,AVERAGE(E908,INDEX('Saleyard Weekly WA '!P913:M,MATCH(FALSE,'Saleyard Weekly WA '!P913:M="",0)))))</f>
        <v>657.80037169647699</v>
      </c>
      <c r="F909" s="66" cm="1">
        <f t="array" ref="F909">IF(AND('Saleyard Weekly WA '!R912="",'Saleyard Weekly WA '!R912=""),F908,IF('Saleyard Weekly WA '!R912&lt;&gt;"",'Saleyard Weekly WA '!R912,AVERAGE(F908,INDEX('Saleyard Weekly WA '!Q913:M,MATCH(FALSE,'Saleyard Weekly WA '!Q913:M="",0)))))</f>
        <v>623.51448023667569</v>
      </c>
      <c r="G909" s="66" cm="1">
        <f t="array" ref="G909">IF(AND('Saleyard Weekly WA '!S912="",'Saleyard Weekly WA '!S912=""),G908,IF('Saleyard Weekly WA '!S912&lt;&gt;"",'Saleyard Weekly WA '!S912,AVERAGE(G908,INDEX('Saleyard Weekly WA '!R913:M,MATCH(FALSE,'Saleyard Weekly WA '!R913:M="",0)))))</f>
        <v>435.12108950316167</v>
      </c>
    </row>
    <row r="910" spans="1:7" x14ac:dyDescent="0.25">
      <c r="A910" s="36">
        <f>'Saleyard Weekly WA '!C913</f>
        <v>42887</v>
      </c>
      <c r="B910" s="66" cm="1">
        <f t="array" ref="B910">IF(AND('Saleyard Weekly WA '!N913="",'Saleyard Weekly WA '!N913=""),B909,IF('Saleyard Weekly WA '!N913&lt;&gt;"",'Saleyard Weekly WA '!N913,AVERAGE(B909,INDEX('Saleyard Weekly WA '!M914:M,MATCH(FALSE,'Saleyard Weekly WA '!M914:M="",0)))))</f>
        <v>675.51219512195121</v>
      </c>
      <c r="C910" s="66" cm="1">
        <f t="array" ref="C910">IF(AND('Saleyard Weekly WA '!O913="",'Saleyard Weekly WA '!O913=""),C909,IF('Saleyard Weekly WA '!O913&lt;&gt;"",'Saleyard Weekly WA '!O913,AVERAGE(C909,INDEX('Saleyard Weekly WA '!N914:M,MATCH(FALSE,'Saleyard Weekly WA '!N914:M="",0)))))</f>
        <v>692.19150858175249</v>
      </c>
      <c r="D910" s="66" cm="1">
        <f t="array" ref="D910">IF(AND('Saleyard Weekly WA '!P913="",'Saleyard Weekly WA '!P913=""),D909,IF('Saleyard Weekly WA '!P913&lt;&gt;"",'Saleyard Weekly WA '!P913,AVERAGE(D909,INDEX('Saleyard Weekly WA '!O914:M,MATCH(FALSE,'Saleyard Weekly WA '!O914:M="",0)))))</f>
        <v>675.51219512195121</v>
      </c>
      <c r="E910" s="66" cm="1">
        <f t="array" ref="E910">IF(AND('Saleyard Weekly WA '!Q913="",'Saleyard Weekly WA '!Q913=""),E909,IF('Saleyard Weekly WA '!Q913&lt;&gt;"",'Saleyard Weekly WA '!Q913,AVERAGE(E909,INDEX('Saleyard Weekly WA '!P914:M,MATCH(FALSE,'Saleyard Weekly WA '!P914:M="",0)))))</f>
        <v>679.68202348690147</v>
      </c>
      <c r="F910" s="66" cm="1">
        <f t="array" ref="F910">IF(AND('Saleyard Weekly WA '!R913="",'Saleyard Weekly WA '!R913=""),F909,IF('Saleyard Weekly WA '!R913&lt;&gt;"",'Saleyard Weekly WA '!R913,AVERAGE(F909,INDEX('Saleyard Weekly WA '!Q914:M,MATCH(FALSE,'Saleyard Weekly WA '!Q914:M="",0)))))</f>
        <v>582.73351400180672</v>
      </c>
      <c r="G910" s="66" cm="1">
        <f t="array" ref="G910">IF(AND('Saleyard Weekly WA '!S913="",'Saleyard Weekly WA '!S913=""),G909,IF('Saleyard Weekly WA '!S913&lt;&gt;"",'Saleyard Weekly WA '!S913,AVERAGE(G909,INDEX('Saleyard Weekly WA '!R914:M,MATCH(FALSE,'Saleyard Weekly WA '!R914:M="",0)))))</f>
        <v>472.23306233062328</v>
      </c>
    </row>
    <row r="911" spans="1:7" x14ac:dyDescent="0.25">
      <c r="A911" s="36">
        <f>'Saleyard Weekly WA '!C914</f>
        <v>42894</v>
      </c>
      <c r="B911" s="66" cm="1">
        <f t="array" ref="B911">IF(AND('Saleyard Weekly WA '!N914="",'Saleyard Weekly WA '!N914=""),B910,IF('Saleyard Weekly WA '!N914&lt;&gt;"",'Saleyard Weekly WA '!N914,AVERAGE(B910,INDEX('Saleyard Weekly WA '!M915:M,MATCH(FALSE,'Saleyard Weekly WA '!M915:M="",0)))))</f>
        <v>664.04516711833787</v>
      </c>
      <c r="C911" s="66" cm="1">
        <f t="array" ref="C911">IF(AND('Saleyard Weekly WA '!O914="",'Saleyard Weekly WA '!O914=""),C910,IF('Saleyard Weekly WA '!O914&lt;&gt;"",'Saleyard Weekly WA '!O914,AVERAGE(C910,INDEX('Saleyard Weekly WA '!N915:M,MATCH(FALSE,'Saleyard Weekly WA '!N915:M="",0)))))</f>
        <v>709.91327913279133</v>
      </c>
      <c r="D911" s="66" cm="1">
        <f t="array" ref="D911">IF(AND('Saleyard Weekly WA '!P914="",'Saleyard Weekly WA '!P914=""),D910,IF('Saleyard Weekly WA '!P914&lt;&gt;"",'Saleyard Weekly WA '!P914,AVERAGE(D910,INDEX('Saleyard Weekly WA '!O915:M,MATCH(FALSE,'Saleyard Weekly WA '!O915:M="",0)))))</f>
        <v>681.76693766937672</v>
      </c>
      <c r="E911" s="66" cm="1">
        <f t="array" ref="E911">IF(AND('Saleyard Weekly WA '!Q914="",'Saleyard Weekly WA '!Q914=""),E910,IF('Saleyard Weekly WA '!Q914&lt;&gt;"",'Saleyard Weekly WA '!Q914,AVERAGE(E910,INDEX('Saleyard Weekly WA '!P915:M,MATCH(FALSE,'Saleyard Weekly WA '!P915:M="",0)))))</f>
        <v>655.70551038843723</v>
      </c>
      <c r="F911" s="66" cm="1">
        <f t="array" ref="F911">IF(AND('Saleyard Weekly WA '!R914="",'Saleyard Weekly WA '!R914=""),F910,IF('Saleyard Weekly WA '!R914&lt;&gt;"",'Saleyard Weekly WA '!R914,AVERAGE(F910,INDEX('Saleyard Weekly WA '!Q915:M,MATCH(FALSE,'Saleyard Weekly WA '!Q915:M="",0)))))</f>
        <v>657.79042457091236</v>
      </c>
      <c r="G911" s="66" cm="1">
        <f t="array" ref="G911">IF(AND('Saleyard Weekly WA '!S914="",'Saleyard Weekly WA '!S914=""),G910,IF('Saleyard Weekly WA '!S914&lt;&gt;"",'Saleyard Weekly WA '!S914,AVERAGE(G910,INDEX('Saleyard Weekly WA '!R915:M,MATCH(FALSE,'Saleyard Weekly WA '!R915:M="",0)))))</f>
        <v>511.84643179765129</v>
      </c>
    </row>
    <row r="912" spans="1:7" x14ac:dyDescent="0.25">
      <c r="A912" s="36">
        <f>'Saleyard Weekly WA '!C915</f>
        <v>42901</v>
      </c>
      <c r="B912" s="66" cm="1">
        <f t="array" ref="B912">IF(AND('Saleyard Weekly WA '!N915="",'Saleyard Weekly WA '!N915=""),B911,IF('Saleyard Weekly WA '!N915&lt;&gt;"",'Saleyard Weekly WA '!N915,AVERAGE(B911,INDEX('Saleyard Weekly WA '!M916:M,MATCH(FALSE,'Saleyard Weekly WA '!M916:M="",0)))))</f>
        <v>608.79494128274609</v>
      </c>
      <c r="C912" s="66" cm="1">
        <f t="array" ref="C912">IF(AND('Saleyard Weekly WA '!O915="",'Saleyard Weekly WA '!O915=""),C911,IF('Saleyard Weekly WA '!O915&lt;&gt;"",'Saleyard Weekly WA '!O915,AVERAGE(C911,INDEX('Saleyard Weekly WA '!N916:M,MATCH(FALSE,'Saleyard Weekly WA '!N916:M="",0)))))</f>
        <v>690.10659439927736</v>
      </c>
      <c r="D912" s="66" cm="1">
        <f t="array" ref="D912">IF(AND('Saleyard Weekly WA '!P915="",'Saleyard Weekly WA '!P915=""),D911,IF('Saleyard Weekly WA '!P915&lt;&gt;"",'Saleyard Weekly WA '!P915,AVERAGE(D911,INDEX('Saleyard Weekly WA '!O916:M,MATCH(FALSE,'Saleyard Weekly WA '!O916:M="",0)))))</f>
        <v>680.72448057813915</v>
      </c>
      <c r="E912" s="66" cm="1">
        <f t="array" ref="E912">IF(AND('Saleyard Weekly WA '!Q915="",'Saleyard Weekly WA '!Q915=""),E911,IF('Saleyard Weekly WA '!Q915&lt;&gt;"",'Saleyard Weekly WA '!Q915,AVERAGE(E911,INDEX('Saleyard Weekly WA '!P916:M,MATCH(FALSE,'Saleyard Weekly WA '!P916:M="",0)))))</f>
        <v>635.89882565492314</v>
      </c>
      <c r="F912" s="66" cm="1">
        <f t="array" ref="F912">IF(AND('Saleyard Weekly WA '!R915="",'Saleyard Weekly WA '!R915=""),F911,IF('Saleyard Weekly WA '!R915&lt;&gt;"",'Saleyard Weekly WA '!R915,AVERAGE(F911,INDEX('Saleyard Weekly WA '!Q916:M,MATCH(FALSE,'Saleyard Weekly WA '!Q916:M="",0)))))</f>
        <v>591.07317073170725</v>
      </c>
      <c r="G912" s="66" cm="1">
        <f t="array" ref="G912">IF(AND('Saleyard Weekly WA '!S915="",'Saleyard Weekly WA '!S915=""),G911,IF('Saleyard Weekly WA '!S915&lt;&gt;"",'Saleyard Weekly WA '!S915,AVERAGE(G911,INDEX('Saleyard Weekly WA '!R916:M,MATCH(FALSE,'Saleyard Weekly WA '!R916:M="",0)))))</f>
        <v>459.72357723577232</v>
      </c>
    </row>
    <row r="913" spans="1:7" x14ac:dyDescent="0.25">
      <c r="A913" s="36">
        <f>'Saleyard Weekly WA '!C916</f>
        <v>42908</v>
      </c>
      <c r="B913" s="66" cm="1">
        <f t="array" ref="B913">IF(AND('Saleyard Weekly WA '!N916="",'Saleyard Weekly WA '!N916=""),B912,IF('Saleyard Weekly WA '!N916&lt;&gt;"",'Saleyard Weekly WA '!N916,AVERAGE(B912,INDEX('Saleyard Weekly WA '!M917:M,MATCH(FALSE,'Saleyard Weekly WA '!M917:M="",0)))))</f>
        <v>617.13459801264673</v>
      </c>
      <c r="C913" s="66" cm="1">
        <f t="array" ref="C913">IF(AND('Saleyard Weekly WA '!O916="",'Saleyard Weekly WA '!O916=""),C912,IF('Saleyard Weekly WA '!O916&lt;&gt;"",'Saleyard Weekly WA '!O916,AVERAGE(C912,INDEX('Saleyard Weekly WA '!N917:M,MATCH(FALSE,'Saleyard Weekly WA '!N917:M="",0)))))</f>
        <v>679.68202348690147</v>
      </c>
      <c r="D913" s="66" cm="1">
        <f t="array" ref="D913">IF(AND('Saleyard Weekly WA '!P916="",'Saleyard Weekly WA '!P916=""),D912,IF('Saleyard Weekly WA '!P916&lt;&gt;"",'Saleyard Weekly WA '!P916,AVERAGE(D912,INDEX('Saleyard Weekly WA '!O917:M,MATCH(FALSE,'Saleyard Weekly WA '!O917:M="",0)))))</f>
        <v>654.66305329719967</v>
      </c>
      <c r="E913" s="66" cm="1">
        <f t="array" ref="E913">IF(AND('Saleyard Weekly WA '!Q916="",'Saleyard Weekly WA '!Q916=""),E912,IF('Saleyard Weekly WA '!Q916&lt;&gt;"",'Saleyard Weekly WA '!Q916,AVERAGE(E912,INDEX('Saleyard Weekly WA '!P917:M,MATCH(FALSE,'Saleyard Weekly WA '!P917:M="",0)))))</f>
        <v>641.11111111111109</v>
      </c>
      <c r="F913" s="66" cm="1">
        <f t="array" ref="F913">IF(AND('Saleyard Weekly WA '!R916="",'Saleyard Weekly WA '!R916=""),F912,IF('Saleyard Weekly WA '!R916&lt;&gt;"",'Saleyard Weekly WA '!R916,AVERAGE(F912,INDEX('Saleyard Weekly WA '!Q917:M,MATCH(FALSE,'Saleyard Weekly WA '!Q917:M="",0)))))</f>
        <v>556.67208672086724</v>
      </c>
      <c r="G913" s="66" cm="1">
        <f t="array" ref="G913">IF(AND('Saleyard Weekly WA '!S916="",'Saleyard Weekly WA '!S916=""),G912,IF('Saleyard Weekly WA '!S916&lt;&gt;"",'Saleyard Weekly WA '!S916,AVERAGE(G912,INDEX('Saleyard Weekly WA '!R917:M,MATCH(FALSE,'Saleyard Weekly WA '!R917:M="",0)))))</f>
        <v>440.95934959349592</v>
      </c>
    </row>
    <row r="914" spans="1:7" x14ac:dyDescent="0.25">
      <c r="A914" s="36">
        <f>'Saleyard Weekly WA '!C917</f>
        <v>42915</v>
      </c>
      <c r="B914" s="66" cm="1">
        <f t="array" ref="B914">IF(AND('Saleyard Weekly WA '!N917="",'Saleyard Weekly WA '!N917=""),B913,IF('Saleyard Weekly WA '!N917&lt;&gt;"",'Saleyard Weekly WA '!N917,AVERAGE(B913,INDEX('Saleyard Weekly WA '!M918:M,MATCH(FALSE,'Saleyard Weekly WA '!M918:M="",0)))))</f>
        <v>578.03590664272895</v>
      </c>
      <c r="C914" s="66" cm="1">
        <f t="array" ref="C914">IF(AND('Saleyard Weekly WA '!O917="",'Saleyard Weekly WA '!O917=""),C913,IF('Saleyard Weekly WA '!O917&lt;&gt;"",'Saleyard Weekly WA '!O917,AVERAGE(C913,INDEX('Saleyard Weekly WA '!N918:M,MATCH(FALSE,'Saleyard Weekly WA '!N918:M="",0)))))</f>
        <v>644.33393177737889</v>
      </c>
      <c r="D914" s="66" cm="1">
        <f t="array" ref="D914">IF(AND('Saleyard Weekly WA '!P917="",'Saleyard Weekly WA '!P917=""),D913,IF('Saleyard Weekly WA '!P917&lt;&gt;"",'Saleyard Weekly WA '!P917,AVERAGE(D913,INDEX('Saleyard Weekly WA '!O918:M,MATCH(FALSE,'Saleyard Weekly WA '!O918:M="",0)))))</f>
        <v>613.25673249551176</v>
      </c>
      <c r="E914" s="66" cm="1">
        <f t="array" ref="E914">IF(AND('Saleyard Weekly WA '!Q917="",'Saleyard Weekly WA '!Q917=""),E913,IF('Saleyard Weekly WA '!Q917&lt;&gt;"",'Saleyard Weekly WA '!Q917,AVERAGE(E913,INDEX('Saleyard Weekly WA '!P918:M,MATCH(FALSE,'Saleyard Weekly WA '!P918:M="",0)))))</f>
        <v>635.01077199281872</v>
      </c>
      <c r="F914" s="66" cm="1">
        <f t="array" ref="F914">IF(AND('Saleyard Weekly WA '!R917="",'Saleyard Weekly WA '!R917=""),F913,IF('Saleyard Weekly WA '!R917&lt;&gt;"",'Saleyard Weekly WA '!R917,AVERAGE(F913,INDEX('Saleyard Weekly WA '!Q918:M,MATCH(FALSE,'Saleyard Weekly WA '!Q918:M="",0)))))</f>
        <v>482.7324955116697</v>
      </c>
      <c r="G914" s="66" cm="1">
        <f t="array" ref="G914">IF(AND('Saleyard Weekly WA '!S917="",'Saleyard Weekly WA '!S917=""),G913,IF('Saleyard Weekly WA '!S917&lt;&gt;"",'Saleyard Weekly WA '!S917,AVERAGE(G913,INDEX('Saleyard Weekly WA '!R918:M,MATCH(FALSE,'Saleyard Weekly WA '!R918:M="",0)))))</f>
        <v>434.04488330341121</v>
      </c>
    </row>
    <row r="915" spans="1:7" x14ac:dyDescent="0.25">
      <c r="A915" s="36">
        <f>'Saleyard Weekly WA '!C918</f>
        <v>42922</v>
      </c>
      <c r="B915" s="66" cm="1">
        <f t="array" ref="B915">IF(AND('Saleyard Weekly WA '!N918="",'Saleyard Weekly WA '!N918=""),B914,IF('Saleyard Weekly WA '!N918&lt;&gt;"",'Saleyard Weekly WA '!N918,AVERAGE(B914,INDEX('Saleyard Weekly WA '!M919:M,MATCH(FALSE,'Saleyard Weekly WA '!M919:M="",0)))))</f>
        <v>585.28725314183134</v>
      </c>
      <c r="C915" s="66" cm="1">
        <f t="array" ref="C915">IF(AND('Saleyard Weekly WA '!O918="",'Saleyard Weekly WA '!O918=""),C914,IF('Saleyard Weekly WA '!O918&lt;&gt;"",'Saleyard Weekly WA '!O918,AVERAGE(C914,INDEX('Saleyard Weekly WA '!N919:M,MATCH(FALSE,'Saleyard Weekly WA '!N919:M="",0)))))</f>
        <v>626.72351885098749</v>
      </c>
      <c r="D915" s="66" cm="1">
        <f t="array" ref="D915">IF(AND('Saleyard Weekly WA '!P918="",'Saleyard Weekly WA '!P918=""),D914,IF('Saleyard Weekly WA '!P918&lt;&gt;"",'Saleyard Weekly WA '!P918,AVERAGE(D914,INDEX('Saleyard Weekly WA '!O919:M,MATCH(FALSE,'Saleyard Weekly WA '!O919:M="",0)))))</f>
        <v>635.01077199281872</v>
      </c>
      <c r="E915" s="66" cm="1">
        <f t="array" ref="E915">IF(AND('Saleyard Weekly WA '!Q918="",'Saleyard Weekly WA '!Q918=""),E914,IF('Saleyard Weekly WA '!Q918&lt;&gt;"",'Saleyard Weekly WA '!Q918,AVERAGE(E914,INDEX('Saleyard Weekly WA '!P919:M,MATCH(FALSE,'Saleyard Weekly WA '!P919:M="",0)))))</f>
        <v>626.72351885098749</v>
      </c>
      <c r="F915" s="66" cm="1">
        <f t="array" ref="F915">IF(AND('Saleyard Weekly WA '!R918="",'Saleyard Weekly WA '!R918=""),F914,IF('Saleyard Weekly WA '!R918&lt;&gt;"",'Saleyard Weekly WA '!R918,AVERAGE(F914,INDEX('Saleyard Weekly WA '!Q919:M,MATCH(FALSE,'Saleyard Weekly WA '!Q919:M="",0)))))</f>
        <v>501.37881508078999</v>
      </c>
      <c r="G915" s="66" cm="1">
        <f t="array" ref="G915">IF(AND('Saleyard Weekly WA '!S918="",'Saleyard Weekly WA '!S918=""),G914,IF('Saleyard Weekly WA '!S918&lt;&gt;"",'Saleyard Weekly WA '!S918,AVERAGE(G914,INDEX('Saleyard Weekly WA '!R919:M,MATCH(FALSE,'Saleyard Weekly WA '!R919:M="",0)))))</f>
        <v>416.43447037701981</v>
      </c>
    </row>
    <row r="916" spans="1:7" x14ac:dyDescent="0.25">
      <c r="A916" s="36">
        <f>'Saleyard Weekly WA '!C919</f>
        <v>42929</v>
      </c>
      <c r="B916" s="66" cm="1">
        <f t="array" ref="B916">IF(AND('Saleyard Weekly WA '!N919="",'Saleyard Weekly WA '!N919=""),B915,IF('Saleyard Weekly WA '!N919&lt;&gt;"",'Saleyard Weekly WA '!N919,AVERAGE(B915,INDEX('Saleyard Weekly WA '!M920:M,MATCH(FALSE,'Saleyard Weekly WA '!M920:M="",0)))))</f>
        <v>603.93357271095158</v>
      </c>
      <c r="C916" s="66" cm="1">
        <f t="array" ref="C916">IF(AND('Saleyard Weekly WA '!O919="",'Saleyard Weekly WA '!O919=""),C915,IF('Saleyard Weekly WA '!O919&lt;&gt;"",'Saleyard Weekly WA '!O919,AVERAGE(C915,INDEX('Saleyard Weekly WA '!N920:M,MATCH(FALSE,'Saleyard Weekly WA '!N920:M="",0)))))</f>
        <v>637.08258527827661</v>
      </c>
      <c r="D916" s="66" cm="1">
        <f t="array" ref="D916">IF(AND('Saleyard Weekly WA '!P919="",'Saleyard Weekly WA '!P919=""),D915,IF('Saleyard Weekly WA '!P919&lt;&gt;"",'Saleyard Weekly WA '!P919,AVERAGE(D915,INDEX('Saleyard Weekly WA '!O920:M,MATCH(FALSE,'Saleyard Weekly WA '!O920:M="",0)))))</f>
        <v>625.68761220825866</v>
      </c>
      <c r="E916" s="66" cm="1">
        <f t="array" ref="E916">IF(AND('Saleyard Weekly WA '!Q919="",'Saleyard Weekly WA '!Q919=""),E915,IF('Saleyard Weekly WA '!Q919&lt;&gt;"",'Saleyard Weekly WA '!Q919,AVERAGE(E915,INDEX('Saleyard Weekly WA '!P920:M,MATCH(FALSE,'Saleyard Weekly WA '!P920:M="",0)))))</f>
        <v>610.14901256732503</v>
      </c>
      <c r="F916" s="66" cm="1">
        <f t="array" ref="F916">IF(AND('Saleyard Weekly WA '!R919="",'Saleyard Weekly WA '!R919=""),F915,IF('Saleyard Weekly WA '!R919&lt;&gt;"",'Saleyard Weekly WA '!R919,AVERAGE(F915,INDEX('Saleyard Weekly WA '!Q920:M,MATCH(FALSE,'Saleyard Weekly WA '!Q920:M="",0)))))</f>
        <v>458.9066427289049</v>
      </c>
      <c r="G916" s="66" cm="1">
        <f t="array" ref="G916">IF(AND('Saleyard Weekly WA '!S919="",'Saleyard Weekly WA '!S919=""),G915,IF('Saleyard Weekly WA '!S919&lt;&gt;"",'Saleyard Weekly WA '!S919,AVERAGE(G915,INDEX('Saleyard Weekly WA '!R920:M,MATCH(FALSE,'Saleyard Weekly WA '!R920:M="",0)))))</f>
        <v>402.96768402154402</v>
      </c>
    </row>
    <row r="917" spans="1:7" x14ac:dyDescent="0.25">
      <c r="A917" s="36">
        <f>'Saleyard Weekly WA '!C920</f>
        <v>42936</v>
      </c>
      <c r="B917" s="66" cm="1">
        <f t="array" ref="B917">IF(AND('Saleyard Weekly WA '!N920="",'Saleyard Weekly WA '!N920=""),B916,IF('Saleyard Weekly WA '!N920&lt;&gt;"",'Saleyard Weekly WA '!N920,AVERAGE(B916,INDEX('Saleyard Weekly WA '!M921:M,MATCH(FALSE,'Saleyard Weekly WA '!M921:M="",0)))))</f>
        <v>582.17953321364462</v>
      </c>
      <c r="C917" s="66" cm="1">
        <f t="array" ref="C917">IF(AND('Saleyard Weekly WA '!O920="",'Saleyard Weekly WA '!O920=""),C916,IF('Saleyard Weekly WA '!O920&lt;&gt;"",'Saleyard Weekly WA '!O920,AVERAGE(C916,INDEX('Saleyard Weekly WA '!N921:M,MATCH(FALSE,'Saleyard Weekly WA '!N921:M="",0)))))</f>
        <v>662.98025134649924</v>
      </c>
      <c r="D917" s="66" cm="1">
        <f t="array" ref="D917">IF(AND('Saleyard Weekly WA '!P920="",'Saleyard Weekly WA '!P920=""),D916,IF('Saleyard Weekly WA '!P920&lt;&gt;"",'Saleyard Weekly WA '!P920,AVERAGE(D916,INDEX('Saleyard Weekly WA '!O921:M,MATCH(FALSE,'Saleyard Weekly WA '!O921:M="",0)))))</f>
        <v>642.26211849192111</v>
      </c>
      <c r="E917" s="66" cm="1">
        <f t="array" ref="E917">IF(AND('Saleyard Weekly WA '!Q920="",'Saleyard Weekly WA '!Q920=""),E916,IF('Saleyard Weekly WA '!Q920&lt;&gt;"",'Saleyard Weekly WA '!Q920,AVERAGE(E916,INDEX('Saleyard Weekly WA '!P921:M,MATCH(FALSE,'Saleyard Weekly WA '!P921:M="",0)))))</f>
        <v>599.78994614003602</v>
      </c>
      <c r="F917" s="66" cm="1">
        <f t="array" ref="F917">IF(AND('Saleyard Weekly WA '!R920="",'Saleyard Weekly WA '!R920=""),F916,IF('Saleyard Weekly WA '!R920&lt;&gt;"",'Saleyard Weekly WA '!R920,AVERAGE(F916,INDEX('Saleyard Weekly WA '!Q921:M,MATCH(FALSE,'Saleyard Weekly WA '!Q921:M="",0)))))</f>
        <v>431.97307001795338</v>
      </c>
      <c r="G917" s="66" cm="1">
        <f t="array" ref="G917">IF(AND('Saleyard Weekly WA '!S920="",'Saleyard Weekly WA '!S920=""),G916,IF('Saleyard Weekly WA '!S920&lt;&gt;"",'Saleyard Weekly WA '!S920,AVERAGE(G916,INDEX('Saleyard Weekly WA '!R921:M,MATCH(FALSE,'Saleyard Weekly WA '!R921:M="",0)))))</f>
        <v>426.79353680430887</v>
      </c>
    </row>
    <row r="918" spans="1:7" x14ac:dyDescent="0.25">
      <c r="A918" s="36">
        <f>'Saleyard Weekly WA '!C921</f>
        <v>42943</v>
      </c>
      <c r="B918" s="66" cm="1">
        <f t="array" ref="B918">IF(AND('Saleyard Weekly WA '!N921="",'Saleyard Weekly WA '!N921=""),B917,IF('Saleyard Weekly WA '!N921&lt;&gt;"",'Saleyard Weekly WA '!N921,AVERAGE(B917,INDEX('Saleyard Weekly WA '!M922:M,MATCH(FALSE,'Saleyard Weekly WA '!M922:M="",0)))))</f>
        <v>626.72351885098749</v>
      </c>
      <c r="C918" s="66" cm="1">
        <f t="array" ref="C918">IF(AND('Saleyard Weekly WA '!O921="",'Saleyard Weekly WA '!O921=""),C917,IF('Saleyard Weekly WA '!O921&lt;&gt;"",'Saleyard Weekly WA '!O921,AVERAGE(C917,INDEX('Saleyard Weekly WA '!N922:M,MATCH(FALSE,'Saleyard Weekly WA '!N922:M="",0)))))</f>
        <v>671.26750448833047</v>
      </c>
      <c r="D918" s="66" cm="1">
        <f t="array" ref="D918">IF(AND('Saleyard Weekly WA '!P921="",'Saleyard Weekly WA '!P921=""),D917,IF('Saleyard Weekly WA '!P921&lt;&gt;"",'Saleyard Weekly WA '!P921,AVERAGE(D917,INDEX('Saleyard Weekly WA '!O922:M,MATCH(FALSE,'Saleyard Weekly WA '!O922:M="",0)))))</f>
        <v>633.97486535008989</v>
      </c>
      <c r="E918" s="66" cm="1">
        <f t="array" ref="E918">IF(AND('Saleyard Weekly WA '!Q921="",'Saleyard Weekly WA '!Q921=""),E917,IF('Saleyard Weekly WA '!Q921&lt;&gt;"",'Saleyard Weekly WA '!Q921,AVERAGE(E917,INDEX('Saleyard Weekly WA '!P922:M,MATCH(FALSE,'Saleyard Weekly WA '!P922:M="",0)))))</f>
        <v>636.04667863554766</v>
      </c>
      <c r="F918" s="66" cm="1">
        <f t="array" ref="F918">IF(AND('Saleyard Weekly WA '!R921="",'Saleyard Weekly WA '!R921=""),F917,IF('Saleyard Weekly WA '!R921&lt;&gt;"",'Saleyard Weekly WA '!R921,AVERAGE(F917,INDEX('Saleyard Weekly WA '!Q922:M,MATCH(FALSE,'Saleyard Weekly WA '!Q922:M="",0)))))</f>
        <v>471.33752244165174</v>
      </c>
      <c r="G918" s="66" cm="1">
        <f t="array" ref="G918">IF(AND('Saleyard Weekly WA '!S921="",'Saleyard Weekly WA '!S921=""),G917,IF('Saleyard Weekly WA '!S921&lt;&gt;"",'Saleyard Weekly WA '!S921,AVERAGE(G917,INDEX('Saleyard Weekly WA '!R922:M,MATCH(FALSE,'Saleyard Weekly WA '!R922:M="",0)))))</f>
        <v>404.00359066427296</v>
      </c>
    </row>
    <row r="919" spans="1:7" x14ac:dyDescent="0.25">
      <c r="A919" s="36">
        <f>'Saleyard Weekly WA '!C922</f>
        <v>42950</v>
      </c>
      <c r="B919" s="66" cm="1">
        <f t="array" ref="B919">IF(AND('Saleyard Weekly WA '!N922="",'Saleyard Weekly WA '!N922=""),B918,IF('Saleyard Weekly WA '!N922&lt;&gt;"",'Saleyard Weekly WA '!N922,AVERAGE(B918,INDEX('Saleyard Weekly WA '!M923:M,MATCH(FALSE,'Saleyard Weekly WA '!M923:M="",0)))))</f>
        <v>599.78994614003602</v>
      </c>
      <c r="C919" s="66" cm="1">
        <f t="array" ref="C919">IF(AND('Saleyard Weekly WA '!O922="",'Saleyard Weekly WA '!O922=""),C918,IF('Saleyard Weekly WA '!O922&lt;&gt;"",'Saleyard Weekly WA '!O922,AVERAGE(C918,INDEX('Saleyard Weekly WA '!N923:M,MATCH(FALSE,'Saleyard Weekly WA '!N923:M="",0)))))</f>
        <v>683.69838420107726</v>
      </c>
      <c r="D919" s="66" cm="1">
        <f t="array" ref="D919">IF(AND('Saleyard Weekly WA '!P922="",'Saleyard Weekly WA '!P922=""),D918,IF('Saleyard Weekly WA '!P922&lt;&gt;"",'Saleyard Weekly WA '!P922,AVERAGE(D918,INDEX('Saleyard Weekly WA '!O923:M,MATCH(FALSE,'Saleyard Weekly WA '!O923:M="",0)))))</f>
        <v>569.74865350089772</v>
      </c>
      <c r="E919" s="66" cm="1">
        <f t="array" ref="E919">IF(AND('Saleyard Weekly WA '!Q922="",'Saleyard Weekly WA '!Q922=""),E918,IF('Saleyard Weekly WA '!Q922&lt;&gt;"",'Saleyard Weekly WA '!Q922,AVERAGE(E918,INDEX('Saleyard Weekly WA '!P923:M,MATCH(FALSE,'Saleyard Weekly WA '!P923:M="",0)))))</f>
        <v>653.65709156193907</v>
      </c>
      <c r="F919" s="66" cm="1">
        <f t="array" ref="F919">IF(AND('Saleyard Weekly WA '!R922="",'Saleyard Weekly WA '!R922=""),F918,IF('Saleyard Weekly WA '!R922&lt;&gt;"",'Saleyard Weekly WA '!R922,AVERAGE(F918,INDEX('Saleyard Weekly WA '!Q923:M,MATCH(FALSE,'Saleyard Weekly WA '!Q923:M="",0)))))</f>
        <v>481.69658886894081</v>
      </c>
      <c r="G919" s="66" cm="1">
        <f t="array" ref="G919">IF(AND('Saleyard Weekly WA '!S922="",'Saleyard Weekly WA '!S922=""),G918,IF('Saleyard Weekly WA '!S922&lt;&gt;"",'Saleyard Weekly WA '!S922,AVERAGE(G918,INDEX('Saleyard Weekly WA '!R923:M,MATCH(FALSE,'Saleyard Weekly WA '!R923:M="",0)))))</f>
        <v>433.00897666068226</v>
      </c>
    </row>
    <row r="920" spans="1:7" x14ac:dyDescent="0.25">
      <c r="A920" s="36">
        <f>'Saleyard Weekly WA '!C923</f>
        <v>42957</v>
      </c>
      <c r="B920" s="66" cm="1">
        <f t="array" ref="B920">IF(AND('Saleyard Weekly WA '!N923="",'Saleyard Weekly WA '!N923=""),B919,IF('Saleyard Weekly WA '!N923&lt;&gt;"",'Saleyard Weekly WA '!N923,AVERAGE(B919,INDEX('Saleyard Weekly WA '!M924:M,MATCH(FALSE,'Saleyard Weekly WA '!M924:M="",0)))))</f>
        <v>615.32854578096953</v>
      </c>
      <c r="C920" s="66" cm="1">
        <f t="array" ref="C920">IF(AND('Saleyard Weekly WA '!O923="",'Saleyard Weekly WA '!O923=""),C919,IF('Saleyard Weekly WA '!O923&lt;&gt;"",'Saleyard Weekly WA '!O923,AVERAGE(C919,INDEX('Saleyard Weekly WA '!N924:M,MATCH(FALSE,'Saleyard Weekly WA '!N924:M="",0)))))</f>
        <v>676.44703770197498</v>
      </c>
      <c r="D920" s="66" cm="1">
        <f t="array" ref="D920">IF(AND('Saleyard Weekly WA '!P923="",'Saleyard Weekly WA '!P923=""),D919,IF('Saleyard Weekly WA '!P923&lt;&gt;"",'Saleyard Weekly WA '!P923,AVERAGE(D919,INDEX('Saleyard Weekly WA '!O924:M,MATCH(FALSE,'Saleyard Weekly WA '!O924:M="",0)))))</f>
        <v>653.65709156193907</v>
      </c>
      <c r="E920" s="66" cm="1">
        <f t="array" ref="E920">IF(AND('Saleyard Weekly WA '!Q923="",'Saleyard Weekly WA '!Q923=""),E919,IF('Saleyard Weekly WA '!Q923&lt;&gt;"",'Saleyard Weekly WA '!Q923,AVERAGE(E919,INDEX('Saleyard Weekly WA '!P924:M,MATCH(FALSE,'Saleyard Weekly WA '!P924:M="",0)))))</f>
        <v>646.40574506283667</v>
      </c>
      <c r="F920" s="66" cm="1">
        <f t="array" ref="F920">IF(AND('Saleyard Weekly WA '!R923="",'Saleyard Weekly WA '!R923=""),F919,IF('Saleyard Weekly WA '!R923&lt;&gt;"",'Saleyard Weekly WA '!R923,AVERAGE(F919,INDEX('Saleyard Weekly WA '!Q924:M,MATCH(FALSE,'Saleyard Weekly WA '!Q924:M="",0)))))</f>
        <v>512.77378815080795</v>
      </c>
      <c r="G920" s="66" cm="1">
        <f t="array" ref="G920">IF(AND('Saleyard Weekly WA '!S923="",'Saleyard Weekly WA '!S923=""),G919,IF('Saleyard Weekly WA '!S923&lt;&gt;"",'Saleyard Weekly WA '!S923,AVERAGE(G919,INDEX('Saleyard Weekly WA '!R924:M,MATCH(FALSE,'Saleyard Weekly WA '!R924:M="",0)))))</f>
        <v>450.61938958707367</v>
      </c>
    </row>
    <row r="921" spans="1:7" x14ac:dyDescent="0.25">
      <c r="A921" s="36">
        <f>'Saleyard Weekly WA '!C924</f>
        <v>42964</v>
      </c>
      <c r="B921" s="66" cm="1">
        <f t="array" ref="B921">IF(AND('Saleyard Weekly WA '!N924="",'Saleyard Weekly WA '!N924=""),B920,IF('Saleyard Weekly WA '!N924&lt;&gt;"",'Saleyard Weekly WA '!N924,AVERAGE(B920,INDEX('Saleyard Weekly WA '!M925:M,MATCH(FALSE,'Saleyard Weekly WA '!M925:M="",0)))))</f>
        <v>640.19030520646322</v>
      </c>
      <c r="C921" s="66" cm="1">
        <f t="array" ref="C921">IF(AND('Saleyard Weekly WA '!O924="",'Saleyard Weekly WA '!O924=""),C920,IF('Saleyard Weekly WA '!O924&lt;&gt;"",'Saleyard Weekly WA '!O924,AVERAGE(C920,INDEX('Saleyard Weekly WA '!N925:M,MATCH(FALSE,'Saleyard Weekly WA '!N925:M="",0)))))</f>
        <v>683.69838420107726</v>
      </c>
      <c r="D921" s="66" cm="1">
        <f t="array" ref="D921">IF(AND('Saleyard Weekly WA '!P924="",'Saleyard Weekly WA '!P924=""),D920,IF('Saleyard Weekly WA '!P924&lt;&gt;"",'Saleyard Weekly WA '!P924,AVERAGE(D920,INDEX('Saleyard Weekly WA '!O925:M,MATCH(FALSE,'Saleyard Weekly WA '!O925:M="",0)))))</f>
        <v>687.84201077199293</v>
      </c>
      <c r="E921" s="66" cm="1">
        <f t="array" ref="E921">IF(AND('Saleyard Weekly WA '!Q924="",'Saleyard Weekly WA '!Q924=""),E920,IF('Saleyard Weekly WA '!Q924&lt;&gt;"",'Saleyard Weekly WA '!Q924,AVERAGE(E920,INDEX('Saleyard Weekly WA '!P925:M,MATCH(FALSE,'Saleyard Weekly WA '!P925:M="",0)))))</f>
        <v>635.01077199281872</v>
      </c>
      <c r="F921" s="66" cm="1">
        <f t="array" ref="F921">IF(AND('Saleyard Weekly WA '!R924="",'Saleyard Weekly WA '!R924=""),F920,IF('Saleyard Weekly WA '!R924&lt;&gt;"",'Saleyard Weekly WA '!R924,AVERAGE(F920,INDEX('Saleyard Weekly WA '!Q925:M,MATCH(FALSE,'Saleyard Weekly WA '!Q925:M="",0)))))</f>
        <v>566.64093357271099</v>
      </c>
      <c r="G921" s="66" cm="1">
        <f t="array" ref="G921">IF(AND('Saleyard Weekly WA '!S924="",'Saleyard Weekly WA '!S924=""),G920,IF('Saleyard Weekly WA '!S924&lt;&gt;"",'Saleyard Weekly WA '!S924,AVERAGE(G920,INDEX('Saleyard Weekly WA '!R925:M,MATCH(FALSE,'Saleyard Weekly WA '!R925:M="",0)))))</f>
        <v>468.22980251346507</v>
      </c>
    </row>
    <row r="922" spans="1:7" x14ac:dyDescent="0.25">
      <c r="A922" s="36">
        <f>'Saleyard Weekly WA '!C925</f>
        <v>42971</v>
      </c>
      <c r="B922" s="66" cm="1">
        <f t="array" ref="B922">IF(AND('Saleyard Weekly WA '!N925="",'Saleyard Weekly WA '!N925=""),B921,IF('Saleyard Weekly WA '!N925&lt;&gt;"",'Saleyard Weekly WA '!N925,AVERAGE(B921,INDEX('Saleyard Weekly WA '!M926:M,MATCH(FALSE,'Saleyard Weekly WA '!M926:M="",0)))))</f>
        <v>554.21005385996421</v>
      </c>
      <c r="C922" s="66" cm="1">
        <f t="array" ref="C922">IF(AND('Saleyard Weekly WA '!O925="",'Saleyard Weekly WA '!O925=""),C921,IF('Saleyard Weekly WA '!O925&lt;&gt;"",'Saleyard Weekly WA '!O925,AVERAGE(C921,INDEX('Saleyard Weekly WA '!N926:M,MATCH(FALSE,'Saleyard Weekly WA '!N926:M="",0)))))</f>
        <v>689.91382405745071</v>
      </c>
      <c r="D922" s="66" cm="1">
        <f t="array" ref="D922">IF(AND('Saleyard Weekly WA '!P925="",'Saleyard Weekly WA '!P925=""),D921,IF('Saleyard Weekly WA '!P925&lt;&gt;"",'Saleyard Weekly WA '!P925,AVERAGE(D921,INDEX('Saleyard Weekly WA '!O926:M,MATCH(FALSE,'Saleyard Weekly WA '!O926:M="",0)))))</f>
        <v>664.01615798922808</v>
      </c>
      <c r="E922" s="66" cm="1">
        <f t="array" ref="E922">IF(AND('Saleyard Weekly WA '!Q925="",'Saleyard Weekly WA '!Q925=""),E921,IF('Saleyard Weekly WA '!Q925&lt;&gt;"",'Saleyard Weekly WA '!Q925,AVERAGE(E921,INDEX('Saleyard Weekly WA '!P926:M,MATCH(FALSE,'Saleyard Weekly WA '!P926:M="",0)))))</f>
        <v>646.40574506283667</v>
      </c>
      <c r="F922" s="66" cm="1">
        <f t="array" ref="F922">IF(AND('Saleyard Weekly WA '!R925="",'Saleyard Weekly WA '!R925=""),F921,IF('Saleyard Weekly WA '!R925&lt;&gt;"",'Saleyard Weekly WA '!R925,AVERAGE(F921,INDEX('Saleyard Weekly WA '!Q926:M,MATCH(FALSE,'Saleyard Weekly WA '!Q926:M="",0)))))</f>
        <v>483.76840215439864</v>
      </c>
      <c r="G922" s="66" cm="1">
        <f t="array" ref="G922">IF(AND('Saleyard Weekly WA '!S925="",'Saleyard Weekly WA '!S925=""),G921,IF('Saleyard Weekly WA '!S925&lt;&gt;"",'Saleyard Weekly WA '!S925,AVERAGE(G921,INDEX('Saleyard Weekly WA '!R926:M,MATCH(FALSE,'Saleyard Weekly WA '!R926:M="",0)))))</f>
        <v>455.79892280071817</v>
      </c>
    </row>
    <row r="923" spans="1:7" x14ac:dyDescent="0.25">
      <c r="A923" s="36">
        <f>'Saleyard Weekly WA '!C926</f>
        <v>42978</v>
      </c>
      <c r="B923" s="66" cm="1">
        <f t="array" ref="B923">IF(AND('Saleyard Weekly WA '!N926="",'Saleyard Weekly WA '!N926=""),B922,IF('Saleyard Weekly WA '!N926&lt;&gt;"",'Saleyard Weekly WA '!N926,AVERAGE(B922,INDEX('Saleyard Weekly WA '!M927:M,MATCH(FALSE,'Saleyard Weekly WA '!M927:M="",0)))))</f>
        <v>595.64631956912035</v>
      </c>
      <c r="C923" s="66" cm="1">
        <f t="array" ref="C923">IF(AND('Saleyard Weekly WA '!O926="",'Saleyard Weekly WA '!O926=""),C922,IF('Saleyard Weekly WA '!O926&lt;&gt;"",'Saleyard Weekly WA '!O926,AVERAGE(C922,INDEX('Saleyard Weekly WA '!N927:M,MATCH(FALSE,'Saleyard Weekly WA '!N927:M="",0)))))</f>
        <v>658.83662477558357</v>
      </c>
      <c r="D923" s="66" cm="1">
        <f t="array" ref="D923">IF(AND('Saleyard Weekly WA '!P926="",'Saleyard Weekly WA '!P926=""),D922,IF('Saleyard Weekly WA '!P926&lt;&gt;"",'Saleyard Weekly WA '!P926,AVERAGE(D922,INDEX('Saleyard Weekly WA '!O927:M,MATCH(FALSE,'Saleyard Weekly WA '!O927:M="",0)))))</f>
        <v>640.19030520646322</v>
      </c>
      <c r="E923" s="66" cm="1">
        <f t="array" ref="E923">IF(AND('Saleyard Weekly WA '!Q926="",'Saleyard Weekly WA '!Q926=""),E922,IF('Saleyard Weekly WA '!Q926&lt;&gt;"",'Saleyard Weekly WA '!Q926,AVERAGE(E922,INDEX('Saleyard Weekly WA '!P927:M,MATCH(FALSE,'Saleyard Weekly WA '!P927:M="",0)))))</f>
        <v>623.61579892280076</v>
      </c>
      <c r="F923" s="66" cm="1">
        <f t="array" ref="F923">IF(AND('Saleyard Weekly WA '!R926="",'Saleyard Weekly WA '!R926=""),F922,IF('Saleyard Weekly WA '!R926&lt;&gt;"",'Saleyard Weekly WA '!R926,AVERAGE(F922,INDEX('Saleyard Weekly WA '!Q927:M,MATCH(FALSE,'Saleyard Weekly WA '!Q927:M="",0)))))</f>
        <v>574.92818671454222</v>
      </c>
      <c r="G923" s="66" cm="1">
        <f t="array" ref="G923">IF(AND('Saleyard Weekly WA '!S926="",'Saleyard Weekly WA '!S926=""),G922,IF('Saleyard Weekly WA '!S926&lt;&gt;"",'Saleyard Weekly WA '!S926,AVERAGE(G922,INDEX('Saleyard Weekly WA '!R927:M,MATCH(FALSE,'Saleyard Weekly WA '!R927:M="",0)))))</f>
        <v>423.68581687612215</v>
      </c>
    </row>
    <row r="924" spans="1:7" x14ac:dyDescent="0.25">
      <c r="A924" s="36">
        <f>'Saleyard Weekly WA '!C927</f>
        <v>42985</v>
      </c>
      <c r="B924" s="66" cm="1">
        <f t="array" ref="B924">IF(AND('Saleyard Weekly WA '!N927="",'Saleyard Weekly WA '!N927=""),B923,IF('Saleyard Weekly WA '!N927&lt;&gt;"",'Saleyard Weekly WA '!N927,AVERAGE(B923,INDEX('Saleyard Weekly WA '!M928:M,MATCH(FALSE,'Saleyard Weekly WA '!M928:M="",0)))))</f>
        <v>545.92280071813298</v>
      </c>
      <c r="C924" s="66" cm="1">
        <f t="array" ref="C924">IF(AND('Saleyard Weekly WA '!O927="",'Saleyard Weekly WA '!O927=""),C923,IF('Saleyard Weekly WA '!O927&lt;&gt;"",'Saleyard Weekly WA '!O927,AVERAGE(C923,INDEX('Saleyard Weekly WA '!N928:M,MATCH(FALSE,'Saleyard Weekly WA '!N928:M="",0)))))</f>
        <v>610.14901256732503</v>
      </c>
      <c r="D924" s="66" cm="1">
        <f t="array" ref="D924">IF(AND('Saleyard Weekly WA '!P927="",'Saleyard Weekly WA '!P927=""),D923,IF('Saleyard Weekly WA '!P927&lt;&gt;"",'Saleyard Weekly WA '!P927,AVERAGE(D923,INDEX('Saleyard Weekly WA '!O928:M,MATCH(FALSE,'Saleyard Weekly WA '!O928:M="",0)))))</f>
        <v>597.71813285457813</v>
      </c>
      <c r="E924" s="66" cm="1">
        <f t="array" ref="E924">IF(AND('Saleyard Weekly WA '!Q927="",'Saleyard Weekly WA '!Q927=""),E923,IF('Saleyard Weekly WA '!Q927&lt;&gt;"",'Saleyard Weekly WA '!Q927,AVERAGE(E923,INDEX('Saleyard Weekly WA '!P928:M,MATCH(FALSE,'Saleyard Weekly WA '!P928:M="",0)))))</f>
        <v>512.77378815080795</v>
      </c>
      <c r="F924" s="66" cm="1">
        <f t="array" ref="F924">IF(AND('Saleyard Weekly WA '!R927="",'Saleyard Weekly WA '!R927=""),F923,IF('Saleyard Weekly WA '!R927&lt;&gt;"",'Saleyard Weekly WA '!R927,AVERAGE(F923,INDEX('Saleyard Weekly WA '!Q928:M,MATCH(FALSE,'Saleyard Weekly WA '!Q928:M="",0)))))</f>
        <v>440.2603231597846</v>
      </c>
      <c r="G924" s="66" cm="1">
        <f t="array" ref="G924">IF(AND('Saleyard Weekly WA '!S927="",'Saleyard Weekly WA '!S927=""),G923,IF('Saleyard Weekly WA '!S927&lt;&gt;"",'Saleyard Weekly WA '!S927,AVERAGE(G923,INDEX('Saleyard Weekly WA '!R928:M,MATCH(FALSE,'Saleyard Weekly WA '!R928:M="",0)))))</f>
        <v>401.93177737881513</v>
      </c>
    </row>
    <row r="925" spans="1:7" x14ac:dyDescent="0.25">
      <c r="A925" s="36">
        <f>'Saleyard Weekly WA '!C928</f>
        <v>42992</v>
      </c>
      <c r="B925" s="66" cm="1">
        <f t="array" ref="B925">IF(AND('Saleyard Weekly WA '!N928="",'Saleyard Weekly WA '!N928=""),B924,IF('Saleyard Weekly WA '!N928&lt;&gt;"",'Saleyard Weekly WA '!N928,AVERAGE(B924,INDEX('Saleyard Weekly WA '!M929:M,MATCH(FALSE,'Saleyard Weekly WA '!M929:M="",0)))))</f>
        <v>578.03590664272895</v>
      </c>
      <c r="C925" s="66" cm="1">
        <f t="array" ref="C925">IF(AND('Saleyard Weekly WA '!O928="",'Saleyard Weekly WA '!O928=""),C924,IF('Saleyard Weekly WA '!O928&lt;&gt;"",'Saleyard Weekly WA '!O928,AVERAGE(C924,INDEX('Saleyard Weekly WA '!N929:M,MATCH(FALSE,'Saleyard Weekly WA '!N929:M="",0)))))</f>
        <v>622.57989228007193</v>
      </c>
      <c r="D925" s="66" cm="1">
        <f t="array" ref="D925">IF(AND('Saleyard Weekly WA '!P928="",'Saleyard Weekly WA '!P928=""),D924,IF('Saleyard Weekly WA '!P928&lt;&gt;"",'Saleyard Weekly WA '!P928,AVERAGE(D924,INDEX('Saleyard Weekly WA '!O929:M,MATCH(FALSE,'Saleyard Weekly WA '!O929:M="",0)))))</f>
        <v>583.21543985637345</v>
      </c>
      <c r="E925" s="66" cm="1">
        <f t="array" ref="E925">IF(AND('Saleyard Weekly WA '!Q928="",'Saleyard Weekly WA '!Q928=""),E924,IF('Saleyard Weekly WA '!Q928&lt;&gt;"",'Saleyard Weekly WA '!Q928,AVERAGE(E924,INDEX('Saleyard Weekly WA '!P929:M,MATCH(FALSE,'Saleyard Weekly WA '!P929:M="",0)))))</f>
        <v>547.99461400359075</v>
      </c>
      <c r="F925" s="66" cm="1">
        <f t="array" ref="F925">IF(AND('Saleyard Weekly WA '!R928="",'Saleyard Weekly WA '!R928=""),F924,IF('Saleyard Weekly WA '!R928&lt;&gt;"",'Saleyard Weekly WA '!R928,AVERAGE(F924,INDEX('Saleyard Weekly WA '!Q929:M,MATCH(FALSE,'Saleyard Weekly WA '!Q929:M="",0)))))</f>
        <v>474.44524236983847</v>
      </c>
      <c r="G925" s="66" cm="1">
        <f t="array" ref="G925">IF(AND('Saleyard Weekly WA '!S928="",'Saleyard Weekly WA '!S928=""),G924,IF('Saleyard Weekly WA '!S928&lt;&gt;"",'Saleyard Weekly WA '!S928,AVERAGE(G924,INDEX('Saleyard Weekly WA '!R929:M,MATCH(FALSE,'Saleyard Weekly WA '!R929:M="",0)))))</f>
        <v>347.02872531418319</v>
      </c>
    </row>
    <row r="926" spans="1:7" x14ac:dyDescent="0.25">
      <c r="A926" s="36">
        <f>'Saleyard Weekly WA '!C929</f>
        <v>42999</v>
      </c>
      <c r="B926" s="66" cm="1">
        <f t="array" ref="B926">IF(AND('Saleyard Weekly WA '!N929="",'Saleyard Weekly WA '!N929=""),B925,IF('Saleyard Weekly WA '!N929&lt;&gt;"",'Saleyard Weekly WA '!N929,AVERAGE(B925,INDEX('Saleyard Weekly WA '!M930:M,MATCH(FALSE,'Saleyard Weekly WA '!M930:M="",0)))))</f>
        <v>503.45062836624783</v>
      </c>
      <c r="C926" s="66" cm="1">
        <f t="array" ref="C926">IF(AND('Saleyard Weekly WA '!O929="",'Saleyard Weekly WA '!O929=""),C925,IF('Saleyard Weekly WA '!O929&lt;&gt;"",'Saleyard Weekly WA '!O929,AVERAGE(C925,INDEX('Saleyard Weekly WA '!N930:M,MATCH(FALSE,'Saleyard Weekly WA '!N930:M="",0)))))</f>
        <v>556.28186714542198</v>
      </c>
      <c r="D926" s="66" cm="1">
        <f t="array" ref="D926">IF(AND('Saleyard Weekly WA '!P929="",'Saleyard Weekly WA '!P929=""),D925,IF('Saleyard Weekly WA '!P929&lt;&gt;"",'Saleyard Weekly WA '!P929,AVERAGE(D925,INDEX('Saleyard Weekly WA '!O930:M,MATCH(FALSE,'Saleyard Weekly WA '!O930:M="",0)))))</f>
        <v>534.52782764811502</v>
      </c>
      <c r="E926" s="66" cm="1">
        <f t="array" ref="E926">IF(AND('Saleyard Weekly WA '!Q929="",'Saleyard Weekly WA '!Q929=""),E925,IF('Saleyard Weekly WA '!Q929&lt;&gt;"",'Saleyard Weekly WA '!Q929,AVERAGE(E925,INDEX('Saleyard Weekly WA '!P930:M,MATCH(FALSE,'Saleyard Weekly WA '!P930:M="",0)))))</f>
        <v>515.88150807899467</v>
      </c>
      <c r="F926" s="66" cm="1">
        <f t="array" ref="F926">IF(AND('Saleyard Weekly WA '!R929="",'Saleyard Weekly WA '!R929=""),F925,IF('Saleyard Weekly WA '!R929&lt;&gt;"",'Saleyard Weekly WA '!R929,AVERAGE(F925,INDEX('Saleyard Weekly WA '!Q930:M,MATCH(FALSE,'Saleyard Weekly WA '!Q930:M="",0)))))</f>
        <v>483.76840215439864</v>
      </c>
      <c r="G926" s="66" cm="1">
        <f t="array" ref="G926">IF(AND('Saleyard Weekly WA '!S929="",'Saleyard Weekly WA '!S929=""),G925,IF('Saleyard Weekly WA '!S929&lt;&gt;"",'Saleyard Weekly WA '!S929,AVERAGE(G925,INDEX('Saleyard Weekly WA '!R930:M,MATCH(FALSE,'Saleyard Weekly WA '!R930:M="",0)))))</f>
        <v>279.69479353680435</v>
      </c>
    </row>
    <row r="927" spans="1:7" x14ac:dyDescent="0.25">
      <c r="A927" s="36">
        <f>'Saleyard Weekly WA '!C930</f>
        <v>43006</v>
      </c>
      <c r="B927" s="66" cm="1">
        <f t="array" ref="B927">IF(AND('Saleyard Weekly WA '!N930="",'Saleyard Weekly WA '!N930=""),B926,IF('Saleyard Weekly WA '!N930&lt;&gt;"",'Saleyard Weekly WA '!N930,AVERAGE(B926,INDEX('Saleyard Weekly WA '!M931:M,MATCH(FALSE,'Saleyard Weekly WA '!M931:M="",0)))))</f>
        <v>503.39518287243533</v>
      </c>
      <c r="C927" s="66" cm="1">
        <f t="array" ref="C927">IF(AND('Saleyard Weekly WA '!O930="",'Saleyard Weekly WA '!O930=""),C926,IF('Saleyard Weekly WA '!O930&lt;&gt;"",'Saleyard Weekly WA '!O930,AVERAGE(C926,INDEX('Saleyard Weekly WA '!N931:M,MATCH(FALSE,'Saleyard Weekly WA '!N931:M="",0)))))</f>
        <v>574.42640499553977</v>
      </c>
      <c r="D927" s="66" cm="1">
        <f t="array" ref="D927">IF(AND('Saleyard Weekly WA '!P930="",'Saleyard Weekly WA '!P930=""),D926,IF('Saleyard Weekly WA '!P930&lt;&gt;"",'Saleyard Weekly WA '!P930,AVERAGE(D926,INDEX('Saleyard Weekly WA '!O931:M,MATCH(FALSE,'Saleyard Weekly WA '!O931:M="",0)))))</f>
        <v>546.63157894736844</v>
      </c>
      <c r="E927" s="66" cm="1">
        <f t="array" ref="E927">IF(AND('Saleyard Weekly WA '!Q930="",'Saleyard Weekly WA '!Q930=""),E926,IF('Saleyard Weekly WA '!Q930&lt;&gt;"",'Saleyard Weekly WA '!Q930,AVERAGE(E926,INDEX('Saleyard Weekly WA '!P931:M,MATCH(FALSE,'Saleyard Weekly WA '!P931:M="",0)))))</f>
        <v>520.89562890276545</v>
      </c>
      <c r="F927" s="66" cm="1">
        <f t="array" ref="F927">IF(AND('Saleyard Weekly WA '!R930="",'Saleyard Weekly WA '!R930=""),F926,IF('Saleyard Weekly WA '!R930&lt;&gt;"",'Saleyard Weekly WA '!R930,AVERAGE(F926,INDEX('Saleyard Weekly WA '!Q931:M,MATCH(FALSE,'Saleyard Weekly WA '!Q931:M="",0)))))</f>
        <v>509.57181088314007</v>
      </c>
      <c r="G927" s="66" cm="1">
        <f t="array" ref="G927">IF(AND('Saleyard Weekly WA '!S930="",'Saleyard Weekly WA '!S930=""),G926,IF('Saleyard Weekly WA '!S930&lt;&gt;"",'Saleyard Weekly WA '!S930,AVERAGE(G926,INDEX('Saleyard Weekly WA '!R931:M,MATCH(FALSE,'Saleyard Weekly WA '!R931:M="",0)))))</f>
        <v>338.68510258697592</v>
      </c>
    </row>
    <row r="928" spans="1:7" x14ac:dyDescent="0.25">
      <c r="A928" s="36">
        <f>'Saleyard Weekly WA '!C931</f>
        <v>43013</v>
      </c>
      <c r="B928" s="66" cm="1">
        <f t="array" ref="B928">IF(AND('Saleyard Weekly WA '!N931="",'Saleyard Weekly WA '!N931=""),B927,IF('Saleyard Weekly WA '!N931&lt;&gt;"",'Saleyard Weekly WA '!N931,AVERAGE(B927,INDEX('Saleyard Weekly WA '!M932:M,MATCH(FALSE,'Saleyard Weekly WA '!M932:M="",0)))))</f>
        <v>561.04371097234616</v>
      </c>
      <c r="C928" s="66" cm="1">
        <f t="array" ref="C928">IF(AND('Saleyard Weekly WA '!O931="",'Saleyard Weekly WA '!O931=""),C927,IF('Saleyard Weekly WA '!O931&lt;&gt;"",'Saleyard Weekly WA '!O931,AVERAGE(C927,INDEX('Saleyard Weekly WA '!N932:M,MATCH(FALSE,'Saleyard Weekly WA '!N932:M="",0)))))</f>
        <v>621.78055307760928</v>
      </c>
      <c r="D928" s="66" cm="1">
        <f t="array" ref="D928">IF(AND('Saleyard Weekly WA '!P931="",'Saleyard Weekly WA '!P931=""),D927,IF('Saleyard Weekly WA '!P931&lt;&gt;"",'Saleyard Weekly WA '!P931,AVERAGE(D927,INDEX('Saleyard Weekly WA '!O932:M,MATCH(FALSE,'Saleyard Weekly WA '!O932:M="",0)))))</f>
        <v>587.80909901873326</v>
      </c>
      <c r="E928" s="66" cm="1">
        <f t="array" ref="E928">IF(AND('Saleyard Weekly WA '!Q931="",'Saleyard Weekly WA '!Q931=""),E927,IF('Saleyard Weekly WA '!Q931&lt;&gt;"",'Saleyard Weekly WA '!Q931,AVERAGE(E927,INDEX('Saleyard Weekly WA '!P932:M,MATCH(FALSE,'Saleyard Weekly WA '!P932:M="",0)))))</f>
        <v>592.95628902765395</v>
      </c>
      <c r="F928" s="66" cm="1">
        <f t="array" ref="F928">IF(AND('Saleyard Weekly WA '!R931="",'Saleyard Weekly WA '!R931=""),F927,IF('Saleyard Weekly WA '!R931&lt;&gt;"",'Saleyard Weekly WA '!R931,AVERAGE(F927,INDEX('Saleyard Weekly WA '!Q932:M,MATCH(FALSE,'Saleyard Weekly WA '!Q932:M="",0)))))</f>
        <v>475.60035682426405</v>
      </c>
      <c r="G928" s="66" cm="1">
        <f t="array" ref="G928">IF(AND('Saleyard Weekly WA '!S931="",'Saleyard Weekly WA '!S931=""),G927,IF('Saleyard Weekly WA '!S931&lt;&gt;"",'Saleyard Weekly WA '!S931,AVERAGE(G927,INDEX('Saleyard Weekly WA '!R932:M,MATCH(FALSE,'Saleyard Weekly WA '!R932:M="",0)))))</f>
        <v>271.77163247100805</v>
      </c>
    </row>
    <row r="929" spans="1:7" x14ac:dyDescent="0.25">
      <c r="A929" s="36">
        <f>'Saleyard Weekly WA '!C932</f>
        <v>43020</v>
      </c>
      <c r="B929" s="66" cm="1">
        <f t="array" ref="B929">IF(AND('Saleyard Weekly WA '!N932="",'Saleyard Weekly WA '!N932=""),B928,IF('Saleyard Weekly WA '!N932&lt;&gt;"",'Saleyard Weekly WA '!N932,AVERAGE(B928,INDEX('Saleyard Weekly WA '!M933:M,MATCH(FALSE,'Saleyard Weekly WA '!M933:M="",0)))))</f>
        <v>552.80820695807313</v>
      </c>
      <c r="C929" s="66" cm="1">
        <f t="array" ref="C929">IF(AND('Saleyard Weekly WA '!O932="",'Saleyard Weekly WA '!O932=""),C928,IF('Saleyard Weekly WA '!O932&lt;&gt;"",'Saleyard Weekly WA '!O932,AVERAGE(C928,INDEX('Saleyard Weekly WA '!N933:M,MATCH(FALSE,'Saleyard Weekly WA '!N933:M="",0)))))</f>
        <v>566.19090098126674</v>
      </c>
      <c r="D929" s="66" cm="1">
        <f t="array" ref="D929">IF(AND('Saleyard Weekly WA '!P932="",'Saleyard Weekly WA '!P932=""),D928,IF('Saleyard Weekly WA '!P932&lt;&gt;"",'Saleyard Weekly WA '!P932,AVERAGE(D928,INDEX('Saleyard Weekly WA '!O933:M,MATCH(FALSE,'Saleyard Weekly WA '!O933:M="",0)))))</f>
        <v>556.9259589652097</v>
      </c>
      <c r="E929" s="66" cm="1">
        <f t="array" ref="E929">IF(AND('Saleyard Weekly WA '!Q932="",'Saleyard Weekly WA '!Q932=""),E928,IF('Saleyard Weekly WA '!Q932&lt;&gt;"",'Saleyard Weekly WA '!Q932,AVERAGE(E928,INDEX('Saleyard Weekly WA '!P933:M,MATCH(FALSE,'Saleyard Weekly WA '!P933:M="",0)))))</f>
        <v>653.69313113291707</v>
      </c>
      <c r="F929" s="66" cm="1">
        <f t="array" ref="F929">IF(AND('Saleyard Weekly WA '!R932="",'Saleyard Weekly WA '!R932=""),F928,IF('Saleyard Weekly WA '!R932&lt;&gt;"",'Saleyard Weekly WA '!R932,AVERAGE(F928,INDEX('Saleyard Weekly WA '!Q933:M,MATCH(FALSE,'Saleyard Weekly WA '!Q933:M="",0)))))</f>
        <v>546.63157894736844</v>
      </c>
      <c r="G929" s="66" cm="1">
        <f t="array" ref="G929">IF(AND('Saleyard Weekly WA '!S932="",'Saleyard Weekly WA '!S932=""),G928,IF('Saleyard Weekly WA '!S932&lt;&gt;"",'Saleyard Weekly WA '!S932,AVERAGE(G928,INDEX('Saleyard Weekly WA '!R933:M,MATCH(FALSE,'Saleyard Weekly WA '!R933:M="",0)))))</f>
        <v>339.71454058876003</v>
      </c>
    </row>
    <row r="930" spans="1:7" x14ac:dyDescent="0.25">
      <c r="A930" s="36">
        <f>'Saleyard Weekly WA '!C933</f>
        <v>43027</v>
      </c>
      <c r="B930" s="66" cm="1">
        <f t="array" ref="B930">IF(AND('Saleyard Weekly WA '!N933="",'Saleyard Weekly WA '!N933=""),B929,IF('Saleyard Weekly WA '!N933&lt;&gt;"",'Saleyard Weekly WA '!N933,AVERAGE(B929,INDEX('Saleyard Weekly WA '!M934:M,MATCH(FALSE,'Saleyard Weekly WA '!M934:M="",0)))))</f>
        <v>575.45584299732388</v>
      </c>
      <c r="C930" s="66" cm="1">
        <f t="array" ref="C930">IF(AND('Saleyard Weekly WA '!O933="",'Saleyard Weekly WA '!O933=""),C929,IF('Saleyard Weekly WA '!O933&lt;&gt;"",'Saleyard Weekly WA '!O933,AVERAGE(C929,INDEX('Saleyard Weekly WA '!N934:M,MATCH(FALSE,'Saleyard Weekly WA '!N934:M="",0)))))</f>
        <v>581.63247100802857</v>
      </c>
      <c r="D930" s="66" cm="1">
        <f t="array" ref="D930">IF(AND('Saleyard Weekly WA '!P933="",'Saleyard Weekly WA '!P933=""),D929,IF('Saleyard Weekly WA '!P933&lt;&gt;"",'Saleyard Weekly WA '!P933,AVERAGE(D929,INDEX('Saleyard Weekly WA '!O934:M,MATCH(FALSE,'Saleyard Weekly WA '!O934:M="",0)))))</f>
        <v>581.63247100802857</v>
      </c>
      <c r="E930" s="66" cm="1">
        <f t="array" ref="E930">IF(AND('Saleyard Weekly WA '!Q933="",'Saleyard Weekly WA '!Q933=""),E929,IF('Saleyard Weekly WA '!Q933&lt;&gt;"",'Saleyard Weekly WA '!Q933,AVERAGE(E929,INDEX('Saleyard Weekly WA '!P934:M,MATCH(FALSE,'Saleyard Weekly WA '!P934:M="",0)))))</f>
        <v>583.6913470115968</v>
      </c>
      <c r="F930" s="66" cm="1">
        <f t="array" ref="F930">IF(AND('Saleyard Weekly WA '!R933="",'Saleyard Weekly WA '!R933=""),F929,IF('Saleyard Weekly WA '!R933&lt;&gt;"",'Saleyard Weekly WA '!R933,AVERAGE(F929,INDEX('Saleyard Weekly WA '!Q934:M,MATCH(FALSE,'Saleyard Weekly WA '!Q934:M="",0)))))</f>
        <v>562.07314897413028</v>
      </c>
      <c r="G930" s="66" cm="1">
        <f t="array" ref="G930">IF(AND('Saleyard Weekly WA '!S933="",'Saleyard Weekly WA '!S933=""),G929,IF('Saleyard Weekly WA '!S933&lt;&gt;"",'Saleyard Weekly WA '!S933,AVERAGE(G929,INDEX('Saleyard Weekly WA '!R934:M,MATCH(FALSE,'Saleyard Weekly WA '!R934:M="",0)))))</f>
        <v>308.83140053523641</v>
      </c>
    </row>
    <row r="931" spans="1:7" x14ac:dyDescent="0.25">
      <c r="A931" s="36">
        <f>'Saleyard Weekly WA '!C934</f>
        <v>43034</v>
      </c>
      <c r="B931" s="66" cm="1">
        <f t="array" ref="B931">IF(AND('Saleyard Weekly WA '!N934="",'Saleyard Weekly WA '!N934=""),B930,IF('Saleyard Weekly WA '!N934&lt;&gt;"",'Saleyard Weekly WA '!N934,AVERAGE(B930,INDEX('Saleyard Weekly WA '!M935:M,MATCH(FALSE,'Saleyard Weekly WA '!M935:M="",0)))))</f>
        <v>547.66101694915255</v>
      </c>
      <c r="C931" s="66" cm="1">
        <f t="array" ref="C931">IF(AND('Saleyard Weekly WA '!O934="",'Saleyard Weekly WA '!O934=""),C930,IF('Saleyard Weekly WA '!O934&lt;&gt;"",'Saleyard Weekly WA '!O934,AVERAGE(C930,INDEX('Saleyard Weekly WA '!N935:M,MATCH(FALSE,'Saleyard Weekly WA '!N935:M="",0)))))</f>
        <v>549.71989295272078</v>
      </c>
      <c r="D931" s="66" cm="1">
        <f t="array" ref="D931">IF(AND('Saleyard Weekly WA '!P934="",'Saleyard Weekly WA '!P934=""),D930,IF('Saleyard Weekly WA '!P934&lt;&gt;"",'Saleyard Weekly WA '!P934,AVERAGE(D930,INDEX('Saleyard Weekly WA '!O935:M,MATCH(FALSE,'Saleyard Weekly WA '!O935:M="",0)))))</f>
        <v>473.54148082069582</v>
      </c>
      <c r="E931" s="66" cm="1">
        <f t="array" ref="E931">IF(AND('Saleyard Weekly WA '!Q934="",'Saleyard Weekly WA '!Q934=""),E930,IF('Saleyard Weekly WA '!Q934&lt;&gt;"",'Saleyard Weekly WA '!Q934,AVERAGE(E930,INDEX('Saleyard Weekly WA '!P935:M,MATCH(FALSE,'Saleyard Weekly WA '!P935:M="",0)))))</f>
        <v>583.6913470115968</v>
      </c>
      <c r="F931" s="66" cm="1">
        <f t="array" ref="F931">IF(AND('Saleyard Weekly WA '!R934="",'Saleyard Weekly WA '!R934=""),F930,IF('Saleyard Weekly WA '!R934&lt;&gt;"",'Saleyard Weekly WA '!R934,AVERAGE(F930,INDEX('Saleyard Weekly WA '!Q935:M,MATCH(FALSE,'Saleyard Weekly WA '!Q935:M="",0)))))</f>
        <v>576.485280999108</v>
      </c>
      <c r="G931" s="66" cm="1">
        <f t="array" ref="G931">IF(AND('Saleyard Weekly WA '!S934="",'Saleyard Weekly WA '!S934=""),G930,IF('Saleyard Weekly WA '!S934&lt;&gt;"",'Saleyard Weekly WA '!S934,AVERAGE(G930,INDEX('Saleyard Weekly WA '!R935:M,MATCH(FALSE,'Saleyard Weekly WA '!R935:M="",0)))))</f>
        <v>318.0963425512935</v>
      </c>
    </row>
    <row r="932" spans="1:7" x14ac:dyDescent="0.25">
      <c r="A932" s="36">
        <f>'Saleyard Weekly WA '!C935</f>
        <v>43041</v>
      </c>
      <c r="B932" s="66" cm="1">
        <f t="array" ref="B932">IF(AND('Saleyard Weekly WA '!N935="",'Saleyard Weekly WA '!N935=""),B931,IF('Saleyard Weekly WA '!N935&lt;&gt;"",'Saleyard Weekly WA '!N935,AVERAGE(B931,INDEX('Saleyard Weekly WA '!M936:M,MATCH(FALSE,'Saleyard Weekly WA '!M936:M="",0)))))</f>
        <v>536.33719892952729</v>
      </c>
      <c r="C932" s="66" cm="1">
        <f t="array" ref="C932">IF(AND('Saleyard Weekly WA '!O935="",'Saleyard Weekly WA '!O935=""),C931,IF('Saleyard Weekly WA '!O935&lt;&gt;"",'Saleyard Weekly WA '!O935,AVERAGE(C931,INDEX('Saleyard Weekly WA '!N936:M,MATCH(FALSE,'Saleyard Weekly WA '!N936:M="",0)))))</f>
        <v>545.60214094558432</v>
      </c>
      <c r="D932" s="66" cm="1">
        <f t="array" ref="D932">IF(AND('Saleyard Weekly WA '!P935="",'Saleyard Weekly WA '!P935=""),D931,IF('Saleyard Weekly WA '!P935&lt;&gt;"",'Saleyard Weekly WA '!P935,AVERAGE(D931,INDEX('Saleyard Weekly WA '!O936:M,MATCH(FALSE,'Saleyard Weekly WA '!O936:M="",0)))))</f>
        <v>459.12934879571816</v>
      </c>
      <c r="E932" s="66" cm="1">
        <f t="array" ref="E932">IF(AND('Saleyard Weekly WA '!Q935="",'Saleyard Weekly WA '!Q935=""),E931,IF('Saleyard Weekly WA '!Q935&lt;&gt;"",'Saleyard Weekly WA '!Q935,AVERAGE(E931,INDEX('Saleyard Weekly WA '!P936:M,MATCH(FALSE,'Saleyard Weekly WA '!P936:M="",0)))))</f>
        <v>657.81088314005353</v>
      </c>
      <c r="F932" s="66" cm="1">
        <f t="array" ref="F932">IF(AND('Saleyard Weekly WA '!R935="",'Saleyard Weekly WA '!R935=""),F931,IF('Saleyard Weekly WA '!R935&lt;&gt;"",'Saleyard Weekly WA '!R935,AVERAGE(F931,INDEX('Saleyard Weekly WA '!Q936:M,MATCH(FALSE,'Saleyard Weekly WA '!Q936:M="",0)))))</f>
        <v>507.51293487957184</v>
      </c>
      <c r="G932" s="66" cm="1">
        <f t="array" ref="G932">IF(AND('Saleyard Weekly WA '!S935="",'Saleyard Weekly WA '!S935=""),G931,IF('Saleyard Weekly WA '!S935&lt;&gt;"",'Saleyard Weekly WA '!S935,AVERAGE(G931,INDEX('Saleyard Weekly WA '!R936:M,MATCH(FALSE,'Saleyard Weekly WA '!R936:M="",0)))))</f>
        <v>327.36128456735059</v>
      </c>
    </row>
    <row r="933" spans="1:7" x14ac:dyDescent="0.25">
      <c r="A933" s="36">
        <f>'Saleyard Weekly WA '!C936</f>
        <v>43048</v>
      </c>
      <c r="B933" s="66" cm="1">
        <f t="array" ref="B933">IF(AND('Saleyard Weekly WA '!N936="",'Saleyard Weekly WA '!N936=""),B932,IF('Saleyard Weekly WA '!N936&lt;&gt;"",'Saleyard Weekly WA '!N936,AVERAGE(B932,INDEX('Saleyard Weekly WA '!M937:M,MATCH(FALSE,'Saleyard Weekly WA '!M937:M="",0)))))</f>
        <v>541.48438893844786</v>
      </c>
      <c r="C933" s="66" cm="1">
        <f t="array" ref="C933">IF(AND('Saleyard Weekly WA '!O936="",'Saleyard Weekly WA '!O936=""),C932,IF('Saleyard Weekly WA '!O936&lt;&gt;"",'Saleyard Weekly WA '!O936,AVERAGE(C932,INDEX('Saleyard Weekly WA '!N937:M,MATCH(FALSE,'Saleyard Weekly WA '!N937:M="",0)))))</f>
        <v>573.39696699375565</v>
      </c>
      <c r="D933" s="66" cm="1">
        <f t="array" ref="D933">IF(AND('Saleyard Weekly WA '!P936="",'Saleyard Weekly WA '!P936=""),D932,IF('Saleyard Weekly WA '!P936&lt;&gt;"",'Saleyard Weekly WA '!P936,AVERAGE(D932,INDEX('Saleyard Weekly WA '!O937:M,MATCH(FALSE,'Saleyard Weekly WA '!O937:M="",0)))))</f>
        <v>549.71989295272078</v>
      </c>
      <c r="E933" s="66" cm="1">
        <f t="array" ref="E933">IF(AND('Saleyard Weekly WA '!Q936="",'Saleyard Weekly WA '!Q936=""),E932,IF('Saleyard Weekly WA '!Q936&lt;&gt;"",'Saleyard Weekly WA '!Q936,AVERAGE(E932,INDEX('Saleyard Weekly WA '!P937:M,MATCH(FALSE,'Saleyard Weekly WA '!P937:M="",0)))))</f>
        <v>575.45584299732388</v>
      </c>
      <c r="F933" s="66" cm="1">
        <f t="array" ref="F933">IF(AND('Saleyard Weekly WA '!R936="",'Saleyard Weekly WA '!R936=""),F932,IF('Saleyard Weekly WA '!R936&lt;&gt;"",'Saleyard Weekly WA '!R936,AVERAGE(F932,INDEX('Saleyard Weekly WA '!Q937:M,MATCH(FALSE,'Saleyard Weekly WA '!Q937:M="",0)))))</f>
        <v>507.51293487957184</v>
      </c>
      <c r="G933" s="66" cm="1">
        <f t="array" ref="G933">IF(AND('Saleyard Weekly WA '!S936="",'Saleyard Weekly WA '!S936=""),G932,IF('Saleyard Weekly WA '!S936&lt;&gt;"",'Saleyard Weekly WA '!S936,AVERAGE(G932,INDEX('Saleyard Weekly WA '!R937:M,MATCH(FALSE,'Saleyard Weekly WA '!R937:M="",0)))))</f>
        <v>303.68421052631578</v>
      </c>
    </row>
    <row r="934" spans="1:7" x14ac:dyDescent="0.25">
      <c r="A934" s="36">
        <f>'Saleyard Weekly WA '!C937</f>
        <v>43055</v>
      </c>
      <c r="B934" s="66" cm="1">
        <f t="array" ref="B934">IF(AND('Saleyard Weekly WA '!N937="",'Saleyard Weekly WA '!N937=""),B933,IF('Saleyard Weekly WA '!N937&lt;&gt;"",'Saleyard Weekly WA '!N937,AVERAGE(B933,INDEX('Saleyard Weekly WA '!M938:M,MATCH(FALSE,'Saleyard Weekly WA '!M938:M="",0)))))</f>
        <v>574.42640499553977</v>
      </c>
      <c r="C934" s="66" cm="1">
        <f t="array" ref="C934">IF(AND('Saleyard Weekly WA '!O937="",'Saleyard Weekly WA '!O937=""),C933,IF('Saleyard Weekly WA '!O937&lt;&gt;"",'Saleyard Weekly WA '!O937,AVERAGE(C933,INDEX('Saleyard Weekly WA '!N938:M,MATCH(FALSE,'Saleyard Weekly WA '!N938:M="",0)))))</f>
        <v>561.04371097234616</v>
      </c>
      <c r="D934" s="66" cm="1">
        <f t="array" ref="D934">IF(AND('Saleyard Weekly WA '!P937="",'Saleyard Weekly WA '!P937=""),D933,IF('Saleyard Weekly WA '!P937&lt;&gt;"",'Saleyard Weekly WA '!P937,AVERAGE(D933,INDEX('Saleyard Weekly WA '!O938:M,MATCH(FALSE,'Saleyard Weekly WA '!O938:M="",0)))))</f>
        <v>565.16146297948262</v>
      </c>
      <c r="E934" s="66" cm="1">
        <f t="array" ref="E934">IF(AND('Saleyard Weekly WA '!Q937="",'Saleyard Weekly WA '!Q937=""),E933,IF('Saleyard Weekly WA '!Q937&lt;&gt;"",'Saleyard Weekly WA '!Q937,AVERAGE(E933,INDEX('Saleyard Weekly WA '!P938:M,MATCH(FALSE,'Saleyard Weekly WA '!P938:M="",0)))))</f>
        <v>575.45584299732388</v>
      </c>
      <c r="F934" s="66" cm="1">
        <f t="array" ref="F934">IF(AND('Saleyard Weekly WA '!R937="",'Saleyard Weekly WA '!R937=""),F933,IF('Saleyard Weekly WA '!R937&lt;&gt;"",'Saleyard Weekly WA '!R937,AVERAGE(F933,INDEX('Saleyard Weekly WA '!Q938:M,MATCH(FALSE,'Saleyard Weekly WA '!Q938:M="",0)))))</f>
        <v>533.24888492417483</v>
      </c>
      <c r="G934" s="66" cm="1">
        <f t="array" ref="G934">IF(AND('Saleyard Weekly WA '!S937="",'Saleyard Weekly WA '!S937=""),G933,IF('Saleyard Weekly WA '!S937&lt;&gt;"",'Saleyard Weekly WA '!S937,AVERAGE(G933,INDEX('Saleyard Weekly WA '!R938:M,MATCH(FALSE,'Saleyard Weekly WA '!R938:M="",0)))))</f>
        <v>363.39161462979484</v>
      </c>
    </row>
    <row r="935" spans="1:7" x14ac:dyDescent="0.25">
      <c r="A935" s="36">
        <f>'Saleyard Weekly WA '!C938</f>
        <v>43062</v>
      </c>
      <c r="B935" s="66" cm="1">
        <f t="array" ref="B935">IF(AND('Saleyard Weekly WA '!N938="",'Saleyard Weekly WA '!N938=""),B934,IF('Saleyard Weekly WA '!N938&lt;&gt;"",'Saleyard Weekly WA '!N938,AVERAGE(B934,INDEX('Saleyard Weekly WA '!M939:M,MATCH(FALSE,'Saleyard Weekly WA '!M939:M="",0)))))</f>
        <v>538.39607493309552</v>
      </c>
      <c r="C935" s="66" cm="1">
        <f t="array" ref="C935">IF(AND('Saleyard Weekly WA '!O938="",'Saleyard Weekly WA '!O938=""),C934,IF('Saleyard Weekly WA '!O938&lt;&gt;"",'Saleyard Weekly WA '!O938,AVERAGE(C934,INDEX('Saleyard Weekly WA '!N939:M,MATCH(FALSE,'Saleyard Weekly WA '!N939:M="",0)))))</f>
        <v>564.13202497769851</v>
      </c>
      <c r="D935" s="66" cm="1">
        <f t="array" ref="D935">IF(AND('Saleyard Weekly WA '!P938="",'Saleyard Weekly WA '!P938=""),D934,IF('Saleyard Weekly WA '!P938&lt;&gt;"",'Saleyard Weekly WA '!P938,AVERAGE(D934,INDEX('Saleyard Weekly WA '!O939:M,MATCH(FALSE,'Saleyard Weekly WA '!O939:M="",0)))))</f>
        <v>565.16146297948262</v>
      </c>
      <c r="E935" s="66" cm="1">
        <f t="array" ref="E935">IF(AND('Saleyard Weekly WA '!Q938="",'Saleyard Weekly WA '!Q938=""),E934,IF('Saleyard Weekly WA '!Q938&lt;&gt;"",'Saleyard Weekly WA '!Q938,AVERAGE(E934,INDEX('Saleyard Weekly WA '!P939:M,MATCH(FALSE,'Saleyard Weekly WA '!P939:M="",0)))))</f>
        <v>491.04192685102589</v>
      </c>
      <c r="F935" s="66" cm="1">
        <f t="array" ref="F935">IF(AND('Saleyard Weekly WA '!R938="",'Saleyard Weekly WA '!R938=""),F934,IF('Saleyard Weekly WA '!R938&lt;&gt;"",'Saleyard Weekly WA '!R938,AVERAGE(F934,INDEX('Saleyard Weekly WA '!Q939:M,MATCH(FALSE,'Saleyard Weekly WA '!Q939:M="",0)))))</f>
        <v>519.86619090098134</v>
      </c>
      <c r="G935" s="66" cm="1">
        <f t="array" ref="G935">IF(AND('Saleyard Weekly WA '!S938="",'Saleyard Weekly WA '!S938=""),G934,IF('Saleyard Weekly WA '!S938&lt;&gt;"",'Saleyard Weekly WA '!S938,AVERAGE(G934,INDEX('Saleyard Weekly WA '!R939:M,MATCH(FALSE,'Saleyard Weekly WA '!R939:M="",0)))))</f>
        <v>357.2149866190901</v>
      </c>
    </row>
    <row r="936" spans="1:7" x14ac:dyDescent="0.25">
      <c r="A936" s="36">
        <f>'Saleyard Weekly WA '!C939</f>
        <v>43069</v>
      </c>
      <c r="B936" s="66" cm="1">
        <f t="array" ref="B936">IF(AND('Saleyard Weekly WA '!N939="",'Saleyard Weekly WA '!N939=""),B935,IF('Saleyard Weekly WA '!N939&lt;&gt;"",'Saleyard Weekly WA '!N939,AVERAGE(B935,INDEX('Saleyard Weekly WA '!M940:M,MATCH(FALSE,'Saleyard Weekly WA '!M940:M="",0)))))</f>
        <v>606.33898305084745</v>
      </c>
      <c r="C936" s="66" cm="1">
        <f t="array" ref="C936">IF(AND('Saleyard Weekly WA '!O939="",'Saleyard Weekly WA '!O939=""),C935,IF('Saleyard Weekly WA '!O939&lt;&gt;"",'Saleyard Weekly WA '!O939,AVERAGE(C935,INDEX('Saleyard Weekly WA '!N940:M,MATCH(FALSE,'Saleyard Weekly WA '!N940:M="",0)))))</f>
        <v>634.13380909901878</v>
      </c>
      <c r="D936" s="66" cm="1">
        <f t="array" ref="D936">IF(AND('Saleyard Weekly WA '!P939="",'Saleyard Weekly WA '!P939=""),D935,IF('Saleyard Weekly WA '!P939&lt;&gt;"",'Saleyard Weekly WA '!P939,AVERAGE(D935,INDEX('Saleyard Weekly WA '!O940:M,MATCH(FALSE,'Saleyard Weekly WA '!O940:M="",0)))))</f>
        <v>604.28010704727922</v>
      </c>
      <c r="E936" s="66" cm="1">
        <f t="array" ref="E936">IF(AND('Saleyard Weekly WA '!Q939="",'Saleyard Weekly WA '!Q939=""),E935,IF('Saleyard Weekly WA '!Q939&lt;&gt;"",'Saleyard Weekly WA '!Q939,AVERAGE(E935,INDEX('Saleyard Weekly WA '!P940:M,MATCH(FALSE,'Saleyard Weekly WA '!P940:M="",0)))))</f>
        <v>655.7520071364853</v>
      </c>
      <c r="F936" s="66" cm="1">
        <f t="array" ref="F936">IF(AND('Saleyard Weekly WA '!R939="",'Saleyard Weekly WA '!R939=""),F935,IF('Saleyard Weekly WA '!R939&lt;&gt;"",'Saleyard Weekly WA '!R939,AVERAGE(F935,INDEX('Saleyard Weekly WA '!Q940:M,MATCH(FALSE,'Saleyard Weekly WA '!Q940:M="",0)))))</f>
        <v>543.54326494201609</v>
      </c>
      <c r="G936" s="66" cm="1">
        <f t="array" ref="G936">IF(AND('Saleyard Weekly WA '!S939="",'Saleyard Weekly WA '!S939=""),G935,IF('Saleyard Weekly WA '!S939&lt;&gt;"",'Saleyard Weekly WA '!S939,AVERAGE(G935,INDEX('Saleyard Weekly WA '!R940:M,MATCH(FALSE,'Saleyard Weekly WA '!R940:M="",0)))))</f>
        <v>385.00981266726137</v>
      </c>
    </row>
    <row r="937" spans="1:7" x14ac:dyDescent="0.25">
      <c r="A937" s="36">
        <f>'Saleyard Weekly WA '!C940</f>
        <v>43076</v>
      </c>
      <c r="B937" s="66" cm="1">
        <f t="array" ref="B937">IF(AND('Saleyard Weekly WA '!N940="",'Saleyard Weekly WA '!N940=""),B936,IF('Saleyard Weekly WA '!N940&lt;&gt;"",'Saleyard Weekly WA '!N940,AVERAGE(B936,INDEX('Saleyard Weekly WA '!M941:M,MATCH(FALSE,'Saleyard Weekly WA '!M941:M="",0)))))</f>
        <v>642.3693131132917</v>
      </c>
      <c r="C937" s="66" cm="1">
        <f t="array" ref="C937">IF(AND('Saleyard Weekly WA '!O940="",'Saleyard Weekly WA '!O940=""),C936,IF('Saleyard Weekly WA '!O940&lt;&gt;"",'Saleyard Weekly WA '!O940,AVERAGE(C936,INDEX('Saleyard Weekly WA '!N941:M,MATCH(FALSE,'Saleyard Weekly WA '!N941:M="",0)))))</f>
        <v>673.25245316681537</v>
      </c>
      <c r="D937" s="66" cm="1">
        <f t="array" ref="D937">IF(AND('Saleyard Weekly WA '!P940="",'Saleyard Weekly WA '!P940=""),D936,IF('Saleyard Weekly WA '!P940&lt;&gt;"",'Saleyard Weekly WA '!P940,AVERAGE(D936,INDEX('Saleyard Weekly WA '!O941:M,MATCH(FALSE,'Saleyard Weekly WA '!O941:M="",0)))))</f>
        <v>605.30954504906333</v>
      </c>
      <c r="E937" s="66" cm="1">
        <f t="array" ref="E937">IF(AND('Saleyard Weekly WA '!Q940="",'Saleyard Weekly WA '!Q940=""),E936,IF('Saleyard Weekly WA '!Q940&lt;&gt;"",'Saleyard Weekly WA '!Q940,AVERAGE(E936,INDEX('Saleyard Weekly WA '!P941:M,MATCH(FALSE,'Saleyard Weekly WA '!P941:M="",0)))))</f>
        <v>655.7520071364853</v>
      </c>
      <c r="F937" s="66" cm="1">
        <f t="array" ref="F937">IF(AND('Saleyard Weekly WA '!R940="",'Saleyard Weekly WA '!R940=""),F936,IF('Saleyard Weekly WA '!R940&lt;&gt;"",'Saleyard Weekly WA '!R940,AVERAGE(F936,INDEX('Saleyard Weekly WA '!Q941:M,MATCH(FALSE,'Saleyard Weekly WA '!Q941:M="",0)))))</f>
        <v>581.63247100802857</v>
      </c>
      <c r="G937" s="66" cm="1">
        <f t="array" ref="G937">IF(AND('Saleyard Weekly WA '!S940="",'Saleyard Weekly WA '!S940=""),G936,IF('Saleyard Weekly WA '!S940&lt;&gt;"",'Saleyard Weekly WA '!S940,AVERAGE(G936,INDEX('Saleyard Weekly WA '!R941:M,MATCH(FALSE,'Saleyard Weekly WA '!R941:M="",0)))))</f>
        <v>368.53880463871548</v>
      </c>
    </row>
    <row r="938" spans="1:7" x14ac:dyDescent="0.25">
      <c r="A938" s="36">
        <f>'Saleyard Weekly WA '!C941</f>
        <v>43083</v>
      </c>
      <c r="B938" s="66" cm="1">
        <f t="array" ref="B938">IF(AND('Saleyard Weekly WA '!N941="",'Saleyard Weekly WA '!N941=""),B937,IF('Saleyard Weekly WA '!N941&lt;&gt;"",'Saleyard Weekly WA '!N941,AVERAGE(B937,INDEX('Saleyard Weekly WA '!M942:M,MATCH(FALSE,'Saleyard Weekly WA '!M942:M="",0)))))</f>
        <v>638.25156110615524</v>
      </c>
      <c r="C938" s="66" cm="1">
        <f t="array" ref="C938">IF(AND('Saleyard Weekly WA '!O941="",'Saleyard Weekly WA '!O941=""),C937,IF('Saleyard Weekly WA '!O941&lt;&gt;"",'Saleyard Weekly WA '!O941,AVERAGE(C937,INDEX('Saleyard Weekly WA '!N942:M,MATCH(FALSE,'Saleyard Weekly WA '!N942:M="",0)))))</f>
        <v>655.7520071364853</v>
      </c>
      <c r="D938" s="66" cm="1">
        <f t="array" ref="D938">IF(AND('Saleyard Weekly WA '!P941="",'Saleyard Weekly WA '!P941=""),D937,IF('Saleyard Weekly WA '!P941&lt;&gt;"",'Saleyard Weekly WA '!P941,AVERAGE(D937,INDEX('Saleyard Weekly WA '!O942:M,MATCH(FALSE,'Saleyard Weekly WA '!O942:M="",0)))))</f>
        <v>611.48617305976813</v>
      </c>
      <c r="E938" s="66" cm="1">
        <f t="array" ref="E938">IF(AND('Saleyard Weekly WA '!Q941="",'Saleyard Weekly WA '!Q941=""),E937,IF('Saleyard Weekly WA '!Q941&lt;&gt;"",'Saleyard Weekly WA '!Q941,AVERAGE(E937,INDEX('Saleyard Weekly WA '!P942:M,MATCH(FALSE,'Saleyard Weekly WA '!P942:M="",0)))))</f>
        <v>627.95718108831409</v>
      </c>
      <c r="F938" s="66" cm="1">
        <f t="array" ref="F938">IF(AND('Saleyard Weekly WA '!R941="",'Saleyard Weekly WA '!R941=""),F937,IF('Saleyard Weekly WA '!R941&lt;&gt;"",'Saleyard Weekly WA '!R941,AVERAGE(F937,INDEX('Saleyard Weekly WA '!Q942:M,MATCH(FALSE,'Saleyard Weekly WA '!Q942:M="",0)))))</f>
        <v>581.63247100802857</v>
      </c>
      <c r="G938" s="66" cm="1">
        <f t="array" ref="G938">IF(AND('Saleyard Weekly WA '!S941="",'Saleyard Weekly WA '!S941=""),G937,IF('Saleyard Weekly WA '!S941&lt;&gt;"",'Saleyard Weekly WA '!S941,AVERAGE(G937,INDEX('Saleyard Weekly WA '!R942:M,MATCH(FALSE,'Saleyard Weekly WA '!R942:M="",0)))))</f>
        <v>411.77520071364853</v>
      </c>
    </row>
    <row r="939" spans="1:7" x14ac:dyDescent="0.25">
      <c r="A939" s="36">
        <f>'Saleyard Weekly WA '!C942</f>
        <v>43090</v>
      </c>
      <c r="B939" s="66" cm="1">
        <f t="array" ref="B939">IF(AND('Saleyard Weekly WA '!N942="",'Saleyard Weekly WA '!N942=""),B938,IF('Saleyard Weekly WA '!N942&lt;&gt;"",'Saleyard Weekly WA '!N942,AVERAGE(B938,INDEX('Saleyard Weekly WA '!M943:M,MATCH(FALSE,'Saleyard Weekly WA '!M943:M="",0)))))</f>
        <v>644.42818911685993</v>
      </c>
      <c r="C939" s="66" cm="1">
        <f t="array" ref="C939">IF(AND('Saleyard Weekly WA '!O942="",'Saleyard Weekly WA '!O942=""),C938,IF('Saleyard Weekly WA '!O942&lt;&gt;"",'Saleyard Weekly WA '!O942,AVERAGE(C938,INDEX('Saleyard Weekly WA '!N943:M,MATCH(FALSE,'Saleyard Weekly WA '!N943:M="",0)))))</f>
        <v>680.45851917930418</v>
      </c>
      <c r="D939" s="66" cm="1">
        <f t="array" ref="D939">IF(AND('Saleyard Weekly WA '!P942="",'Saleyard Weekly WA '!P942=""),D938,IF('Saleyard Weekly WA '!P942&lt;&gt;"",'Saleyard Weekly WA '!P942,AVERAGE(D938,INDEX('Saleyard Weekly WA '!O943:M,MATCH(FALSE,'Saleyard Weekly WA '!O943:M="",0)))))</f>
        <v>642.3693131132917</v>
      </c>
      <c r="E939" s="66" cm="1">
        <f t="array" ref="E939">IF(AND('Saleyard Weekly WA '!Q942="",'Saleyard Weekly WA '!Q942=""),E938,IF('Saleyard Weekly WA '!Q942&lt;&gt;"",'Saleyard Weekly WA '!Q942,AVERAGE(E938,INDEX('Saleyard Weekly WA '!P943:M,MATCH(FALSE,'Saleyard Weekly WA '!P943:M="",0)))))</f>
        <v>668.1052631578948</v>
      </c>
      <c r="F939" s="66" cm="1">
        <f t="array" ref="F939">IF(AND('Saleyard Weekly WA '!R942="",'Saleyard Weekly WA '!R942=""),F938,IF('Saleyard Weekly WA '!R942&lt;&gt;"",'Saleyard Weekly WA '!R942,AVERAGE(F938,INDEX('Saleyard Weekly WA '!Q943:M,MATCH(FALSE,'Saleyard Weekly WA '!Q943:M="",0)))))</f>
        <v>578.54415700267623</v>
      </c>
      <c r="G939" s="66" cm="1">
        <f t="array" ref="G939">IF(AND('Saleyard Weekly WA '!S942="",'Saleyard Weekly WA '!S942=""),G938,IF('Saleyard Weekly WA '!S942&lt;&gt;"",'Saleyard Weekly WA '!S942,AVERAGE(G938,INDEX('Saleyard Weekly WA '!R943:M,MATCH(FALSE,'Saleyard Weekly WA '!R943:M="",0)))))</f>
        <v>409.7163247100803</v>
      </c>
    </row>
    <row r="940" spans="1:7" x14ac:dyDescent="0.25">
      <c r="A940" s="36">
        <f>'Saleyard Weekly WA '!C943</f>
        <v>43097</v>
      </c>
      <c r="B940" s="66" cm="1">
        <f t="array" ref="B940">IF(AND('Saleyard Weekly WA '!N943="",'Saleyard Weekly WA '!N943=""),B939,IF('Saleyard Weekly WA '!N943&lt;&gt;"",'Saleyard Weekly WA '!N943,AVERAGE(B939,INDEX('Saleyard Weekly WA '!M944:M,MATCH(FALSE,'Saleyard Weekly WA '!M944:M="",0)))))</f>
        <v>644.42818911685993</v>
      </c>
      <c r="C940" s="66" cm="1">
        <f t="array" ref="C940">IF(AND('Saleyard Weekly WA '!O943="",'Saleyard Weekly WA '!O943=""),C939,IF('Saleyard Weekly WA '!O943&lt;&gt;"",'Saleyard Weekly WA '!O943,AVERAGE(C939,INDEX('Saleyard Weekly WA '!N944:M,MATCH(FALSE,'Saleyard Weekly WA '!N944:M="",0)))))</f>
        <v>680.45851917930418</v>
      </c>
      <c r="D940" s="66" cm="1">
        <f t="array" ref="D940">IF(AND('Saleyard Weekly WA '!P943="",'Saleyard Weekly WA '!P943=""),D939,IF('Saleyard Weekly WA '!P943&lt;&gt;"",'Saleyard Weekly WA '!P943,AVERAGE(D939,INDEX('Saleyard Weekly WA '!O944:M,MATCH(FALSE,'Saleyard Weekly WA '!O944:M="",0)))))</f>
        <v>642.3693131132917</v>
      </c>
      <c r="E940" s="66" cm="1">
        <f t="array" ref="E940">IF(AND('Saleyard Weekly WA '!Q943="",'Saleyard Weekly WA '!Q943=""),E939,IF('Saleyard Weekly WA '!Q943&lt;&gt;"",'Saleyard Weekly WA '!Q943,AVERAGE(E939,INDEX('Saleyard Weekly WA '!P944:M,MATCH(FALSE,'Saleyard Weekly WA '!P944:M="",0)))))</f>
        <v>668.1052631578948</v>
      </c>
      <c r="F940" s="66" cm="1">
        <f t="array" ref="F940">IF(AND('Saleyard Weekly WA '!R943="",'Saleyard Weekly WA '!R943=""),F939,IF('Saleyard Weekly WA '!R943&lt;&gt;"",'Saleyard Weekly WA '!R943,AVERAGE(F939,INDEX('Saleyard Weekly WA '!Q944:M,MATCH(FALSE,'Saleyard Weekly WA '!Q944:M="",0)))))</f>
        <v>578.54415700267623</v>
      </c>
      <c r="G940" s="66" cm="1">
        <f t="array" ref="G940">IF(AND('Saleyard Weekly WA '!S943="",'Saleyard Weekly WA '!S943=""),G939,IF('Saleyard Weekly WA '!S943&lt;&gt;"",'Saleyard Weekly WA '!S943,AVERAGE(G939,INDEX('Saleyard Weekly WA '!R944:M,MATCH(FALSE,'Saleyard Weekly WA '!R944:M="",0)))))</f>
        <v>409.7163247100803</v>
      </c>
    </row>
    <row r="941" spans="1:7" x14ac:dyDescent="0.25">
      <c r="A941" s="36">
        <f>'Saleyard Weekly WA '!C944</f>
        <v>43104</v>
      </c>
      <c r="B941" s="66" cm="1">
        <f t="array" ref="B941">IF(AND('Saleyard Weekly WA '!N944="",'Saleyard Weekly WA '!N944=""),B940,IF('Saleyard Weekly WA '!N944&lt;&gt;"",'Saleyard Weekly WA '!N944,AVERAGE(B940,INDEX('Saleyard Weekly WA '!M945:M,MATCH(FALSE,'Saleyard Weekly WA '!M945:M="",0)))))</f>
        <v>644.42818911685993</v>
      </c>
      <c r="C941" s="66" cm="1">
        <f t="array" ref="C941">IF(AND('Saleyard Weekly WA '!O944="",'Saleyard Weekly WA '!O944=""),C940,IF('Saleyard Weekly WA '!O944&lt;&gt;"",'Saleyard Weekly WA '!O944,AVERAGE(C940,INDEX('Saleyard Weekly WA '!N945:M,MATCH(FALSE,'Saleyard Weekly WA '!N945:M="",0)))))</f>
        <v>680.45851917930418</v>
      </c>
      <c r="D941" s="66" cm="1">
        <f t="array" ref="D941">IF(AND('Saleyard Weekly WA '!P944="",'Saleyard Weekly WA '!P944=""),D940,IF('Saleyard Weekly WA '!P944&lt;&gt;"",'Saleyard Weekly WA '!P944,AVERAGE(D940,INDEX('Saleyard Weekly WA '!O945:M,MATCH(FALSE,'Saleyard Weekly WA '!O945:M="",0)))))</f>
        <v>642.3693131132917</v>
      </c>
      <c r="E941" s="66" cm="1">
        <f t="array" ref="E941">IF(AND('Saleyard Weekly WA '!Q944="",'Saleyard Weekly WA '!Q944=""),E940,IF('Saleyard Weekly WA '!Q944&lt;&gt;"",'Saleyard Weekly WA '!Q944,AVERAGE(E940,INDEX('Saleyard Weekly WA '!P945:M,MATCH(FALSE,'Saleyard Weekly WA '!P945:M="",0)))))</f>
        <v>668.1052631578948</v>
      </c>
      <c r="F941" s="66" cm="1">
        <f t="array" ref="F941">IF(AND('Saleyard Weekly WA '!R944="",'Saleyard Weekly WA '!R944=""),F940,IF('Saleyard Weekly WA '!R944&lt;&gt;"",'Saleyard Weekly WA '!R944,AVERAGE(F940,INDEX('Saleyard Weekly WA '!Q945:M,MATCH(FALSE,'Saleyard Weekly WA '!Q945:M="",0)))))</f>
        <v>578.54415700267623</v>
      </c>
      <c r="G941" s="66" cm="1">
        <f t="array" ref="G941">IF(AND('Saleyard Weekly WA '!S944="",'Saleyard Weekly WA '!S944=""),G940,IF('Saleyard Weekly WA '!S944&lt;&gt;"",'Saleyard Weekly WA '!S944,AVERAGE(G940,INDEX('Saleyard Weekly WA '!R945:M,MATCH(FALSE,'Saleyard Weekly WA '!R945:M="",0)))))</f>
        <v>409.7163247100803</v>
      </c>
    </row>
    <row r="942" spans="1:7" x14ac:dyDescent="0.25">
      <c r="A942" s="36">
        <f>'Saleyard Weekly WA '!C945</f>
        <v>43111</v>
      </c>
      <c r="B942" s="66" cm="1">
        <f t="array" ref="B942">IF(AND('Saleyard Weekly WA '!N945="",'Saleyard Weekly WA '!N945=""),B941,IF('Saleyard Weekly WA '!N945&lt;&gt;"",'Saleyard Weekly WA '!N945,AVERAGE(B941,INDEX('Saleyard Weekly WA '!M946:M,MATCH(FALSE,'Saleyard Weekly WA '!M946:M="",0)))))</f>
        <v>647.71580817051517</v>
      </c>
      <c r="C942" s="66" cm="1">
        <f t="array" ref="C942">IF(AND('Saleyard Weekly WA '!O945="",'Saleyard Weekly WA '!O945=""),C941,IF('Saleyard Weekly WA '!O945&lt;&gt;"",'Saleyard Weekly WA '!O945,AVERAGE(C941,INDEX('Saleyard Weekly WA '!N946:M,MATCH(FALSE,'Saleyard Weekly WA '!N946:M="",0)))))</f>
        <v>668.21314387211373</v>
      </c>
      <c r="D942" s="66" cm="1">
        <f t="array" ref="D942">IF(AND('Saleyard Weekly WA '!P945="",'Saleyard Weekly WA '!P945=""),D941,IF('Saleyard Weekly WA '!P945&lt;&gt;"",'Saleyard Weekly WA '!P945,AVERAGE(D941,INDEX('Saleyard Weekly WA '!O946:M,MATCH(FALSE,'Saleyard Weekly WA '!O946:M="",0)))))</f>
        <v>663.08880994671415</v>
      </c>
      <c r="E942" s="66" cm="1">
        <f t="array" ref="E942">IF(AND('Saleyard Weekly WA '!Q945="",'Saleyard Weekly WA '!Q945=""),E941,IF('Saleyard Weekly WA '!Q945&lt;&gt;"",'Saleyard Weekly WA '!Q945,AVERAGE(E941,INDEX('Saleyard Weekly WA '!P946:M,MATCH(FALSE,'Saleyard Weekly WA '!P946:M="",0)))))</f>
        <v>668.1052631578948</v>
      </c>
      <c r="F942" s="66" cm="1">
        <f t="array" ref="F942">IF(AND('Saleyard Weekly WA '!R945="",'Saleyard Weekly WA '!R945=""),F941,IF('Saleyard Weekly WA '!R945&lt;&gt;"",'Saleyard Weekly WA '!R945,AVERAGE(F941,INDEX('Saleyard Weekly WA '!Q946:M,MATCH(FALSE,'Saleyard Weekly WA '!Q946:M="",0)))))</f>
        <v>605.69626998223816</v>
      </c>
      <c r="G942" s="66" cm="1">
        <f t="array" ref="G942">IF(AND('Saleyard Weekly WA '!S945="",'Saleyard Weekly WA '!S945=""),G941,IF('Saleyard Weekly WA '!S945&lt;&gt;"",'Saleyard Weekly WA '!S945,AVERAGE(G941,INDEX('Saleyard Weekly WA '!R946:M,MATCH(FALSE,'Saleyard Weekly WA '!R946:M="",0)))))</f>
        <v>407.89698046181178</v>
      </c>
    </row>
    <row r="943" spans="1:7" x14ac:dyDescent="0.25">
      <c r="A943" s="36">
        <f>'Saleyard Weekly WA '!C946</f>
        <v>43118</v>
      </c>
      <c r="B943" s="66" cm="1">
        <f t="array" ref="B943">IF(AND('Saleyard Weekly WA '!N946="",'Saleyard Weekly WA '!N946=""),B942,IF('Saleyard Weekly WA '!N946&lt;&gt;"",'Saleyard Weekly WA '!N946,AVERAGE(B942,INDEX('Saleyard Weekly WA '!M947:M,MATCH(FALSE,'Saleyard Weekly WA '!M947:M="",0)))))</f>
        <v>689.7353463587923</v>
      </c>
      <c r="C943" s="66" cm="1">
        <f t="array" ref="C943">IF(AND('Saleyard Weekly WA '!O946="",'Saleyard Weekly WA '!O946=""),C942,IF('Saleyard Weekly WA '!O946&lt;&gt;"",'Saleyard Weekly WA '!O946,AVERAGE(C942,INDEX('Saleyard Weekly WA '!N947:M,MATCH(FALSE,'Saleyard Weekly WA '!N947:M="",0)))))</f>
        <v>692.80994671403209</v>
      </c>
      <c r="D943" s="66" cm="1">
        <f t="array" ref="D943">IF(AND('Saleyard Weekly WA '!P946="",'Saleyard Weekly WA '!P946=""),D942,IF('Saleyard Weekly WA '!P946&lt;&gt;"",'Saleyard Weekly WA '!P946,AVERAGE(D942,INDEX('Saleyard Weekly WA '!O947:M,MATCH(FALSE,'Saleyard Weekly WA '!O947:M="",0)))))</f>
        <v>636.442273534636</v>
      </c>
      <c r="E943" s="66" cm="1">
        <f t="array" ref="E943">IF(AND('Saleyard Weekly WA '!Q946="",'Saleyard Weekly WA '!Q946=""),E942,IF('Saleyard Weekly WA '!Q946&lt;&gt;"",'Saleyard Weekly WA '!Q946,AVERAGE(E942,INDEX('Saleyard Weekly WA '!P947:M,MATCH(FALSE,'Saleyard Weekly WA '!P947:M="",0)))))</f>
        <v>675.38721136767333</v>
      </c>
      <c r="F943" s="66" cm="1">
        <f t="array" ref="F943">IF(AND('Saleyard Weekly WA '!R946="",'Saleyard Weekly WA '!R946=""),F942,IF('Saleyard Weekly WA '!R946&lt;&gt;"",'Saleyard Weekly WA '!R946,AVERAGE(F942,INDEX('Saleyard Weekly WA '!Q947:M,MATCH(FALSE,'Saleyard Weekly WA '!Q947:M="",0)))))</f>
        <v>604.67140319715816</v>
      </c>
      <c r="G943" s="66" cm="1">
        <f t="array" ref="G943">IF(AND('Saleyard Weekly WA '!S946="",'Saleyard Weekly WA '!S946=""),G942,IF('Saleyard Weekly WA '!S946&lt;&gt;"",'Saleyard Weekly WA '!S946,AVERAGE(G942,INDEX('Saleyard Weekly WA '!R947:M,MATCH(FALSE,'Saleyard Weekly WA '!R947:M="",0)))))</f>
        <v>465.28952042628782</v>
      </c>
    </row>
    <row r="944" spans="1:7" x14ac:dyDescent="0.25">
      <c r="A944" s="36">
        <f>'Saleyard Weekly WA '!C947</f>
        <v>43125</v>
      </c>
      <c r="B944" s="66" cm="1">
        <f t="array" ref="B944">IF(AND('Saleyard Weekly WA '!N947="",'Saleyard Weekly WA '!N947=""),B943,IF('Saleyard Weekly WA '!N947&lt;&gt;"",'Saleyard Weekly WA '!N947,AVERAGE(B943,INDEX('Saleyard Weekly WA '!M948:M,MATCH(FALSE,'Saleyard Weekly WA '!M948:M="",0)))))</f>
        <v>624.14387211367682</v>
      </c>
      <c r="C944" s="66" cm="1">
        <f t="array" ref="C944">IF(AND('Saleyard Weekly WA '!O947="",'Saleyard Weekly WA '!O947=""),C943,IF('Saleyard Weekly WA '!O947&lt;&gt;"",'Saleyard Weekly WA '!O947,AVERAGE(C943,INDEX('Saleyard Weekly WA '!N948:M,MATCH(FALSE,'Saleyard Weekly WA '!N948:M="",0)))))</f>
        <v>654.88987566607466</v>
      </c>
      <c r="D944" s="66" cm="1">
        <f t="array" ref="D944">IF(AND('Saleyard Weekly WA '!P947="",'Saleyard Weekly WA '!P947=""),D943,IF('Saleyard Weekly WA '!P947&lt;&gt;"",'Saleyard Weekly WA '!P947,AVERAGE(D943,INDEX('Saleyard Weekly WA '!O948:M,MATCH(FALSE,'Saleyard Weekly WA '!O948:M="",0)))))</f>
        <v>631.3179396092363</v>
      </c>
      <c r="E944" s="66" cm="1">
        <f t="array" ref="E944">IF(AND('Saleyard Weekly WA '!Q947="",'Saleyard Weekly WA '!Q947=""),E943,IF('Saleyard Weekly WA '!Q947&lt;&gt;"",'Saleyard Weekly WA '!Q947,AVERAGE(E943,INDEX('Saleyard Weekly WA '!P948:M,MATCH(FALSE,'Saleyard Weekly WA '!P948:M="",0)))))</f>
        <v>675.38721136767333</v>
      </c>
      <c r="F944" s="66" cm="1">
        <f t="array" ref="F944">IF(AND('Saleyard Weekly WA '!R947="",'Saleyard Weekly WA '!R947=""),F943,IF('Saleyard Weekly WA '!R947&lt;&gt;"",'Saleyard Weekly WA '!R947,AVERAGE(F943,INDEX('Saleyard Weekly WA '!Q948:M,MATCH(FALSE,'Saleyard Weekly WA '!Q948:M="",0)))))</f>
        <v>564.70159857904093</v>
      </c>
      <c r="G944" s="66" cm="1">
        <f t="array" ref="G944">IF(AND('Saleyard Weekly WA '!S947="",'Saleyard Weekly WA '!S947=""),G943,IF('Saleyard Weekly WA '!S947&lt;&gt;"",'Saleyard Weekly WA '!S947,AVERAGE(G943,INDEX('Saleyard Weekly WA '!R948:M,MATCH(FALSE,'Saleyard Weekly WA '!R948:M="",0)))))</f>
        <v>465.28952042628782</v>
      </c>
    </row>
    <row r="945" spans="1:7" x14ac:dyDescent="0.25">
      <c r="A945" s="36">
        <f>'Saleyard Weekly WA '!C948</f>
        <v>43132</v>
      </c>
      <c r="B945" s="66" cm="1">
        <f t="array" ref="B945">IF(AND('Saleyard Weekly WA '!N948="",'Saleyard Weekly WA '!N948=""),B944,IF('Saleyard Weekly WA '!N948&lt;&gt;"",'Saleyard Weekly WA '!N948,AVERAGE(B944,INDEX('Saleyard Weekly WA '!M949:M,MATCH(FALSE,'Saleyard Weekly WA '!M949:M="",0)))))</f>
        <v>644.64120781527538</v>
      </c>
      <c r="C945" s="66" cm="1">
        <f t="array" ref="C945">IF(AND('Saleyard Weekly WA '!O948="",'Saleyard Weekly WA '!O948=""),C944,IF('Saleyard Weekly WA '!O948&lt;&gt;"",'Saleyard Weekly WA '!O948,AVERAGE(C944,INDEX('Saleyard Weekly WA '!N949:M,MATCH(FALSE,'Saleyard Weekly WA '!N949:M="",0)))))</f>
        <v>660.01420959147435</v>
      </c>
      <c r="D945" s="66" cm="1">
        <f t="array" ref="D945">IF(AND('Saleyard Weekly WA '!P948="",'Saleyard Weekly WA '!P948=""),D944,IF('Saleyard Weekly WA '!P948&lt;&gt;"",'Saleyard Weekly WA '!P948,AVERAGE(D944,INDEX('Saleyard Weekly WA '!O949:M,MATCH(FALSE,'Saleyard Weekly WA '!O949:M="",0)))))</f>
        <v>648.74067495559518</v>
      </c>
      <c r="E945" s="66" cm="1">
        <f t="array" ref="E945">IF(AND('Saleyard Weekly WA '!Q948="",'Saleyard Weekly WA '!Q948=""),E944,IF('Saleyard Weekly WA '!Q948&lt;&gt;"",'Saleyard Weekly WA '!Q948,AVERAGE(E944,INDEX('Saleyard Weekly WA '!P949:M,MATCH(FALSE,'Saleyard Weekly WA '!P949:M="",0)))))</f>
        <v>642.59147424511559</v>
      </c>
      <c r="F945" s="66" cm="1">
        <f t="array" ref="F945">IF(AND('Saleyard Weekly WA '!R948="",'Saleyard Weekly WA '!R948=""),F944,IF('Saleyard Weekly WA '!R948&lt;&gt;"",'Saleyard Weekly WA '!R948,AVERAGE(F944,INDEX('Saleyard Weekly WA '!Q949:M,MATCH(FALSE,'Saleyard Weekly WA '!Q949:M="",0)))))</f>
        <v>528.8312611012434</v>
      </c>
      <c r="G945" s="66" cm="1">
        <f t="array" ref="G945">IF(AND('Saleyard Weekly WA '!S948="",'Saleyard Weekly WA '!S948=""),G944,IF('Saleyard Weekly WA '!S948&lt;&gt;"",'Saleyard Weekly WA '!S948,AVERAGE(G944,INDEX('Saleyard Weekly WA '!R949:M,MATCH(FALSE,'Saleyard Weekly WA '!R949:M="",0)))))</f>
        <v>465.28952042628782</v>
      </c>
    </row>
    <row r="946" spans="1:7" x14ac:dyDescent="0.25">
      <c r="A946" s="36">
        <f>'Saleyard Weekly WA '!C949</f>
        <v>43139</v>
      </c>
      <c r="B946" s="66" cm="1">
        <f t="array" ref="B946">IF(AND('Saleyard Weekly WA '!N949="",'Saleyard Weekly WA '!N949=""),B945,IF('Saleyard Weekly WA '!N949&lt;&gt;"",'Saleyard Weekly WA '!N949,AVERAGE(B945,INDEX('Saleyard Weekly WA '!M950:M,MATCH(FALSE,'Saleyard Weekly WA '!M950:M="",0)))))</f>
        <v>643.61634103019549</v>
      </c>
      <c r="C946" s="66" cm="1">
        <f t="array" ref="C946">IF(AND('Saleyard Weekly WA '!O949="",'Saleyard Weekly WA '!O949=""),C945,IF('Saleyard Weekly WA '!O949&lt;&gt;"",'Saleyard Weekly WA '!O949,AVERAGE(C945,INDEX('Saleyard Weekly WA '!N950:M,MATCH(FALSE,'Saleyard Weekly WA '!N950:M="",0)))))</f>
        <v>648.74067495559518</v>
      </c>
      <c r="D946" s="66" cm="1">
        <f t="array" ref="D946">IF(AND('Saleyard Weekly WA '!P949="",'Saleyard Weekly WA '!P949=""),D945,IF('Saleyard Weekly WA '!P949&lt;&gt;"",'Saleyard Weekly WA '!P949,AVERAGE(D945,INDEX('Saleyard Weekly WA '!O950:M,MATCH(FALSE,'Saleyard Weekly WA '!O950:M="",0)))))</f>
        <v>591.34813499111908</v>
      </c>
      <c r="E946" s="66" cm="1">
        <f t="array" ref="E946">IF(AND('Saleyard Weekly WA '!Q949="",'Saleyard Weekly WA '!Q949=""),E945,IF('Saleyard Weekly WA '!Q949&lt;&gt;"",'Saleyard Weekly WA '!Q949,AVERAGE(E945,INDEX('Saleyard Weekly WA '!P950:M,MATCH(FALSE,'Saleyard Weekly WA '!P950:M="",0)))))</f>
        <v>521.65719360568391</v>
      </c>
      <c r="F946" s="66" cm="1">
        <f t="array" ref="F946">IF(AND('Saleyard Weekly WA '!R949="",'Saleyard Weekly WA '!R949=""),F945,IF('Saleyard Weekly WA '!R949&lt;&gt;"",'Saleyard Weekly WA '!R949,AVERAGE(F945,INDEX('Saleyard Weekly WA '!Q950:M,MATCH(FALSE,'Saleyard Weekly WA '!Q950:M="",0)))))</f>
        <v>560.60213143872124</v>
      </c>
      <c r="G946" s="66" cm="1">
        <f t="array" ref="G946">IF(AND('Saleyard Weekly WA '!S949="",'Saleyard Weekly WA '!S949=""),G945,IF('Saleyard Weekly WA '!S949&lt;&gt;"",'Saleyard Weekly WA '!S949,AVERAGE(G945,INDEX('Saleyard Weekly WA '!R950:M,MATCH(FALSE,'Saleyard Weekly WA '!R950:M="",0)))))</f>
        <v>380.22557726465368</v>
      </c>
    </row>
    <row r="947" spans="1:7" x14ac:dyDescent="0.25">
      <c r="A947" s="36">
        <f>'Saleyard Weekly WA '!C950</f>
        <v>43146</v>
      </c>
      <c r="B947" s="66" cm="1">
        <f t="array" ref="B947">IF(AND('Saleyard Weekly WA '!N950="",'Saleyard Weekly WA '!N950=""),B946,IF('Saleyard Weekly WA '!N950&lt;&gt;"",'Saleyard Weekly WA '!N950,AVERAGE(B946,INDEX('Saleyard Weekly WA '!M951:M,MATCH(FALSE,'Saleyard Weekly WA '!M951:M="",0)))))</f>
        <v>612.87033747779765</v>
      </c>
      <c r="C947" s="66" cm="1">
        <f t="array" ref="C947">IF(AND('Saleyard Weekly WA '!O950="",'Saleyard Weekly WA '!O950=""),C946,IF('Saleyard Weekly WA '!O950&lt;&gt;"",'Saleyard Weekly WA '!O950,AVERAGE(C946,INDEX('Saleyard Weekly WA '!N951:M,MATCH(FALSE,'Saleyard Weekly WA '!N951:M="",0)))))</f>
        <v>641.56660746003558</v>
      </c>
      <c r="D947" s="66" cm="1">
        <f t="array" ref="D947">IF(AND('Saleyard Weekly WA '!P950="",'Saleyard Weekly WA '!P950=""),D946,IF('Saleyard Weekly WA '!P950&lt;&gt;"",'Saleyard Weekly WA '!P950,AVERAGE(D946,INDEX('Saleyard Weekly WA '!O951:M,MATCH(FALSE,'Saleyard Weekly WA '!O951:M="",0)))))</f>
        <v>617.99467140319723</v>
      </c>
      <c r="E947" s="66" cm="1">
        <f t="array" ref="E947">IF(AND('Saleyard Weekly WA '!Q950="",'Saleyard Weekly WA '!Q950=""),E946,IF('Saleyard Weekly WA '!Q950&lt;&gt;"",'Saleyard Weekly WA '!Q950,AVERAGE(E946,INDEX('Saleyard Weekly WA '!P951:M,MATCH(FALSE,'Saleyard Weekly WA '!P951:M="",0)))))</f>
        <v>650.79040852575497</v>
      </c>
      <c r="F947" s="66" cm="1">
        <f t="array" ref="F947">IF(AND('Saleyard Weekly WA '!R950="",'Saleyard Weekly WA '!R950=""),F946,IF('Saleyard Weekly WA '!R950&lt;&gt;"",'Saleyard Weekly WA '!R950,AVERAGE(F946,INDEX('Saleyard Weekly WA '!Q951:M,MATCH(FALSE,'Saleyard Weekly WA '!Q951:M="",0)))))</f>
        <v>541.12966252220258</v>
      </c>
      <c r="G947" s="66" cm="1">
        <f t="array" ref="G947">IF(AND('Saleyard Weekly WA '!S950="",'Saleyard Weekly WA '!S950=""),G946,IF('Saleyard Weekly WA '!S950&lt;&gt;"",'Saleyard Weekly WA '!S950,AVERAGE(G946,INDEX('Saleyard Weekly WA '!R951:M,MATCH(FALSE,'Saleyard Weekly WA '!R951:M="",0)))))</f>
        <v>404.82238010657198</v>
      </c>
    </row>
    <row r="948" spans="1:7" x14ac:dyDescent="0.25">
      <c r="A948" s="36">
        <f>'Saleyard Weekly WA '!C951</f>
        <v>43153</v>
      </c>
      <c r="B948" s="66" cm="1">
        <f t="array" ref="B948">IF(AND('Saleyard Weekly WA '!N951="",'Saleyard Weekly WA '!N951=""),B947,IF('Saleyard Weekly WA '!N951&lt;&gt;"",'Saleyard Weekly WA '!N951,AVERAGE(B947,INDEX('Saleyard Weekly WA '!M952:M,MATCH(FALSE,'Saleyard Weekly WA '!M952:M="",0)))))</f>
        <v>664.11367673179404</v>
      </c>
      <c r="C948" s="66" cm="1">
        <f t="array" ref="C948">IF(AND('Saleyard Weekly WA '!O951="",'Saleyard Weekly WA '!O951=""),C947,IF('Saleyard Weekly WA '!O951&lt;&gt;"",'Saleyard Weekly WA '!O951,AVERAGE(C947,INDEX('Saleyard Weekly WA '!N952:M,MATCH(FALSE,'Saleyard Weekly WA '!N952:M="",0)))))</f>
        <v>621.06927175843703</v>
      </c>
      <c r="D948" s="66" cm="1">
        <f t="array" ref="D948">IF(AND('Saleyard Weekly WA '!P951="",'Saleyard Weekly WA '!P951=""),D947,IF('Saleyard Weekly WA '!P951&lt;&gt;"",'Saleyard Weekly WA '!P951,AVERAGE(D947,INDEX('Saleyard Weekly WA '!O952:M,MATCH(FALSE,'Saleyard Weekly WA '!O952:M="",0)))))</f>
        <v>631.3179396092363</v>
      </c>
      <c r="E948" s="66" cm="1">
        <f t="array" ref="E948">IF(AND('Saleyard Weekly WA '!Q951="",'Saleyard Weekly WA '!Q951=""),E947,IF('Saleyard Weekly WA '!Q951&lt;&gt;"",'Saleyard Weekly WA '!Q951,AVERAGE(E947,INDEX('Saleyard Weekly WA '!P952:M,MATCH(FALSE,'Saleyard Weekly WA '!P952:M="",0)))))</f>
        <v>489.88632326820613</v>
      </c>
      <c r="F948" s="66" cm="1">
        <f t="array" ref="F948">IF(AND('Saleyard Weekly WA '!R951="",'Saleyard Weekly WA '!R951=""),F947,IF('Saleyard Weekly WA '!R951&lt;&gt;"",'Saleyard Weekly WA '!R951,AVERAGE(F947,INDEX('Saleyard Weekly WA '!Q952:M,MATCH(FALSE,'Saleyard Weekly WA '!Q952:M="",0)))))</f>
        <v>573.92539964476032</v>
      </c>
      <c r="G948" s="66" cm="1">
        <f t="array" ref="G948">IF(AND('Saleyard Weekly WA '!S951="",'Saleyard Weekly WA '!S951=""),G947,IF('Saleyard Weekly WA '!S951&lt;&gt;"",'Saleyard Weekly WA '!S951,AVERAGE(G947,INDEX('Saleyard Weekly WA '!R952:M,MATCH(FALSE,'Saleyard Weekly WA '!R952:M="",0)))))</f>
        <v>408.92184724689173</v>
      </c>
    </row>
    <row r="949" spans="1:7" x14ac:dyDescent="0.25">
      <c r="A949" s="36">
        <f>'Saleyard Weekly WA '!C952</f>
        <v>43160</v>
      </c>
      <c r="B949" s="66" cm="1">
        <f t="array" ref="B949">IF(AND('Saleyard Weekly WA '!N952="",'Saleyard Weekly WA '!N952=""),B948,IF('Saleyard Weekly WA '!N952&lt;&gt;"",'Saleyard Weekly WA '!N952,AVERAGE(B948,INDEX('Saleyard Weekly WA '!M953:M,MATCH(FALSE,'Saleyard Weekly WA '!M953:M="",0)))))</f>
        <v>628.24333925399651</v>
      </c>
      <c r="C949" s="66" cm="1">
        <f t="array" ref="C949">IF(AND('Saleyard Weekly WA '!O952="",'Saleyard Weekly WA '!O952=""),C948,IF('Saleyard Weekly WA '!O952&lt;&gt;"",'Saleyard Weekly WA '!O952,AVERAGE(C948,INDEX('Saleyard Weekly WA '!N953:M,MATCH(FALSE,'Saleyard Weekly WA '!N953:M="",0)))))</f>
        <v>640.54174067495569</v>
      </c>
      <c r="D949" s="66" cm="1">
        <f t="array" ref="D949">IF(AND('Saleyard Weekly WA '!P952="",'Saleyard Weekly WA '!P952=""),D948,IF('Saleyard Weekly WA '!P952&lt;&gt;"",'Saleyard Weekly WA '!P952,AVERAGE(D948,INDEX('Saleyard Weekly WA '!O953:M,MATCH(FALSE,'Saleyard Weekly WA '!O953:M="",0)))))</f>
        <v>638.49200710479579</v>
      </c>
      <c r="E949" s="66" cm="1">
        <f t="array" ref="E949">IF(AND('Saleyard Weekly WA '!Q952="",'Saleyard Weekly WA '!Q952=""),E948,IF('Saleyard Weekly WA '!Q952&lt;&gt;"",'Saleyard Weekly WA '!Q952,AVERAGE(E948,INDEX('Saleyard Weekly WA '!P953:M,MATCH(FALSE,'Saleyard Weekly WA '!P953:M="",0)))))</f>
        <v>663.08880994671415</v>
      </c>
      <c r="F949" s="66" cm="1">
        <f t="array" ref="F949">IF(AND('Saleyard Weekly WA '!R952="",'Saleyard Weekly WA '!R952=""),F948,IF('Saleyard Weekly WA '!R952&lt;&gt;"",'Saleyard Weekly WA '!R952,AVERAGE(F948,INDEX('Saleyard Weekly WA '!Q953:M,MATCH(FALSE,'Saleyard Weekly WA '!Q953:M="",0)))))</f>
        <v>569.82593250444063</v>
      </c>
      <c r="G949" s="66" cm="1">
        <f t="array" ref="G949">IF(AND('Saleyard Weekly WA '!S952="",'Saleyard Weekly WA '!S952=""),G948,IF('Saleyard Weekly WA '!S952&lt;&gt;"",'Saleyard Weekly WA '!S952,AVERAGE(G948,INDEX('Saleyard Weekly WA '!R953:M,MATCH(FALSE,'Saleyard Weekly WA '!R953:M="",0)))))</f>
        <v>459.14031971580823</v>
      </c>
    </row>
    <row r="950" spans="1:7" x14ac:dyDescent="0.25">
      <c r="A950" s="36">
        <f>'Saleyard Weekly WA '!C953</f>
        <v>43167</v>
      </c>
      <c r="B950" s="66" cm="1">
        <f t="array" ref="B950">IF(AND('Saleyard Weekly WA '!N953="",'Saleyard Weekly WA '!N953=""),B949,IF('Saleyard Weekly WA '!N953&lt;&gt;"",'Saleyard Weekly WA '!N953,AVERAGE(B949,INDEX('Saleyard Weekly WA '!M954:M,MATCH(FALSE,'Saleyard Weekly WA '!M954:M="",0)))))</f>
        <v>638.49200710479579</v>
      </c>
      <c r="C950" s="66" cm="1">
        <f t="array" ref="C950">IF(AND('Saleyard Weekly WA '!O953="",'Saleyard Weekly WA '!O953=""),C949,IF('Saleyard Weekly WA '!O953&lt;&gt;"",'Saleyard Weekly WA '!O953,AVERAGE(C949,INDEX('Saleyard Weekly WA '!N954:M,MATCH(FALSE,'Saleyard Weekly WA '!N954:M="",0)))))</f>
        <v>637.4671403197159</v>
      </c>
      <c r="D950" s="66" cm="1">
        <f t="array" ref="D950">IF(AND('Saleyard Weekly WA '!P953="",'Saleyard Weekly WA '!P953=""),D949,IF('Saleyard Weekly WA '!P953&lt;&gt;"",'Saleyard Weekly WA '!P953,AVERAGE(D949,INDEX('Saleyard Weekly WA '!O954:M,MATCH(FALSE,'Saleyard Weekly WA '!O954:M="",0)))))</f>
        <v>623.11900532859693</v>
      </c>
      <c r="E950" s="66" cm="1">
        <f t="array" ref="E950">IF(AND('Saleyard Weekly WA '!Q953="",'Saleyard Weekly WA '!Q953=""),E949,IF('Saleyard Weekly WA '!Q953&lt;&gt;"",'Saleyard Weekly WA '!Q953,AVERAGE(E949,INDEX('Saleyard Weekly WA '!P954:M,MATCH(FALSE,'Saleyard Weekly WA '!P954:M="",0)))))</f>
        <v>677.43694493783312</v>
      </c>
      <c r="F950" s="66" cm="1">
        <f t="array" ref="F950">IF(AND('Saleyard Weekly WA '!R953="",'Saleyard Weekly WA '!R953=""),F949,IF('Saleyard Weekly WA '!R953&lt;&gt;"",'Saleyard Weekly WA '!R953,AVERAGE(F949,INDEX('Saleyard Weekly WA '!Q954:M,MATCH(FALSE,'Saleyard Weekly WA '!Q954:M="",0)))))</f>
        <v>560.60213143872124</v>
      </c>
      <c r="G950" s="66" cm="1">
        <f t="array" ref="G950">IF(AND('Saleyard Weekly WA '!S953="",'Saleyard Weekly WA '!S953=""),G949,IF('Saleyard Weekly WA '!S953&lt;&gt;"",'Saleyard Weekly WA '!S953,AVERAGE(G949,INDEX('Saleyard Weekly WA '!R954:M,MATCH(FALSE,'Saleyard Weekly WA '!R954:M="",0)))))</f>
        <v>416.09591474245121</v>
      </c>
    </row>
    <row r="951" spans="1:7" x14ac:dyDescent="0.25">
      <c r="A951" s="36">
        <f>'Saleyard Weekly WA '!C954</f>
        <v>43174</v>
      </c>
      <c r="B951" s="66" cm="1">
        <f t="array" ref="B951">IF(AND('Saleyard Weekly WA '!N954="",'Saleyard Weekly WA '!N954=""),B950,IF('Saleyard Weekly WA '!N954&lt;&gt;"",'Saleyard Weekly WA '!N954,AVERAGE(B950,INDEX('Saleyard Weekly WA '!M955:M,MATCH(FALSE,'Saleyard Weekly WA '!M955:M="",0)))))</f>
        <v>633.36767317939621</v>
      </c>
      <c r="C951" s="66" cm="1">
        <f t="array" ref="C951">IF(AND('Saleyard Weekly WA '!O954="",'Saleyard Weekly WA '!O954=""),C950,IF('Saleyard Weekly WA '!O954&lt;&gt;"",'Saleyard Weekly WA '!O954,AVERAGE(C950,INDEX('Saleyard Weekly WA '!N955:M,MATCH(FALSE,'Saleyard Weekly WA '!N955:M="",0)))))</f>
        <v>639.5168738898758</v>
      </c>
      <c r="D951" s="66" cm="1">
        <f t="array" ref="D951">IF(AND('Saleyard Weekly WA '!P954="",'Saleyard Weekly WA '!P954=""),D950,IF('Saleyard Weekly WA '!P954&lt;&gt;"",'Saleyard Weekly WA '!P954,AVERAGE(D950,INDEX('Saleyard Weekly WA '!O955:M,MATCH(FALSE,'Saleyard Weekly WA '!O955:M="",0)))))</f>
        <v>635.41740674955611</v>
      </c>
      <c r="E951" s="66" cm="1">
        <f t="array" ref="E951">IF(AND('Saleyard Weekly WA '!Q954="",'Saleyard Weekly WA '!Q954=""),E950,IF('Saleyard Weekly WA '!Q954&lt;&gt;"",'Saleyard Weekly WA '!Q954,AVERAGE(E950,INDEX('Saleyard Weekly WA '!P955:M,MATCH(FALSE,'Saleyard Weekly WA '!P955:M="",0)))))</f>
        <v>648.74067495559518</v>
      </c>
      <c r="F951" s="66" cm="1">
        <f t="array" ref="F951">IF(AND('Saleyard Weekly WA '!R954="",'Saleyard Weekly WA '!R954=""),F950,IF('Saleyard Weekly WA '!R954&lt;&gt;"",'Saleyard Weekly WA '!R954,AVERAGE(F950,INDEX('Saleyard Weekly WA '!Q955:M,MATCH(FALSE,'Saleyard Weekly WA '!Q955:M="",0)))))</f>
        <v>578.02486678508001</v>
      </c>
      <c r="G951" s="66" cm="1">
        <f t="array" ref="G951">IF(AND('Saleyard Weekly WA '!S954="",'Saleyard Weekly WA '!S954=""),G950,IF('Saleyard Weekly WA '!S954&lt;&gt;"",'Saleyard Weekly WA '!S954,AVERAGE(G950,INDEX('Saleyard Weekly WA '!R955:M,MATCH(FALSE,'Saleyard Weekly WA '!R955:M="",0)))))</f>
        <v>433.51865008881003</v>
      </c>
    </row>
    <row r="952" spans="1:7" x14ac:dyDescent="0.25">
      <c r="A952" s="36">
        <f>'Saleyard Weekly WA '!C955</f>
        <v>43181</v>
      </c>
      <c r="B952" s="66" cm="1">
        <f t="array" ref="B952">IF(AND('Saleyard Weekly WA '!N955="",'Saleyard Weekly WA '!N955=""),B951,IF('Saleyard Weekly WA '!N955&lt;&gt;"",'Saleyard Weekly WA '!N955,AVERAGE(B951,INDEX('Saleyard Weekly WA '!M956:M,MATCH(FALSE,'Saleyard Weekly WA '!M956:M="",0)))))</f>
        <v>646.69094138543528</v>
      </c>
      <c r="C952" s="66" cm="1">
        <f t="array" ref="C952">IF(AND('Saleyard Weekly WA '!O955="",'Saleyard Weekly WA '!O955=""),C951,IF('Saleyard Weekly WA '!O955&lt;&gt;"",'Saleyard Weekly WA '!O955,AVERAGE(C951,INDEX('Saleyard Weekly WA '!N956:M,MATCH(FALSE,'Saleyard Weekly WA '!N956:M="",0)))))</f>
        <v>661.03907637655425</v>
      </c>
      <c r="D952" s="66" cm="1">
        <f t="array" ref="D952">IF(AND('Saleyard Weekly WA '!P955="",'Saleyard Weekly WA '!P955=""),D951,IF('Saleyard Weekly WA '!P955&lt;&gt;"",'Saleyard Weekly WA '!P955,AVERAGE(D951,INDEX('Saleyard Weekly WA '!O956:M,MATCH(FALSE,'Saleyard Weekly WA '!O956:M="",0)))))</f>
        <v>630.29307282415641</v>
      </c>
      <c r="E952" s="66" cm="1">
        <f t="array" ref="E952">IF(AND('Saleyard Weekly WA '!Q955="",'Saleyard Weekly WA '!Q955=""),E951,IF('Saleyard Weekly WA '!Q955&lt;&gt;"",'Saleyard Weekly WA '!Q955,AVERAGE(E951,INDEX('Saleyard Weekly WA '!P956:M,MATCH(FALSE,'Saleyard Weekly WA '!P956:M="",0)))))</f>
        <v>656.93960923623456</v>
      </c>
      <c r="F952" s="66" cm="1">
        <f t="array" ref="F952">IF(AND('Saleyard Weekly WA '!R955="",'Saleyard Weekly WA '!R955=""),F951,IF('Saleyard Weekly WA '!R955&lt;&gt;"",'Saleyard Weekly WA '!R955,AVERAGE(F951,INDEX('Saleyard Weekly WA '!Q956:M,MATCH(FALSE,'Saleyard Weekly WA '!Q956:M="",0)))))</f>
        <v>539.07992895204268</v>
      </c>
      <c r="G952" s="66" cm="1">
        <f t="array" ref="G952">IF(AND('Saleyard Weekly WA '!S955="",'Saleyard Weekly WA '!S955=""),G951,IF('Saleyard Weekly WA '!S955&lt;&gt;"",'Saleyard Weekly WA '!S955,AVERAGE(G951,INDEX('Saleyard Weekly WA '!R956:M,MATCH(FALSE,'Saleyard Weekly WA '!R956:M="",0)))))</f>
        <v>391.49911190053291</v>
      </c>
    </row>
    <row r="953" spans="1:7" x14ac:dyDescent="0.25">
      <c r="A953" s="36">
        <f>'Saleyard Weekly WA '!C956</f>
        <v>43195</v>
      </c>
      <c r="B953" s="66" cm="1">
        <f t="array" ref="B953">IF(AND('Saleyard Weekly WA '!N956="",'Saleyard Weekly WA '!N956=""),B952,IF('Saleyard Weekly WA '!N956&lt;&gt;"",'Saleyard Weekly WA '!N956,AVERAGE(B952,INDEX('Saleyard Weekly WA '!M957:M,MATCH(FALSE,'Saleyard Weekly WA '!M957:M="",0)))))</f>
        <v>599.46725663716813</v>
      </c>
      <c r="C953" s="66" cm="1">
        <f t="array" ref="C953">IF(AND('Saleyard Weekly WA '!O956="",'Saleyard Weekly WA '!O956=""),C952,IF('Saleyard Weekly WA '!O956&lt;&gt;"",'Saleyard Weekly WA '!O956,AVERAGE(C952,INDEX('Saleyard Weekly WA '!N957:M,MATCH(FALSE,'Saleyard Weekly WA '!N957:M="",0)))))</f>
        <v>642.3592920353982</v>
      </c>
      <c r="D953" s="66" cm="1">
        <f t="array" ref="D953">IF(AND('Saleyard Weekly WA '!P956="",'Saleyard Weekly WA '!P956=""),D952,IF('Saleyard Weekly WA '!P956&lt;&gt;"",'Saleyard Weekly WA '!P956,AVERAGE(D952,INDEX('Saleyard Weekly WA '!O957:M,MATCH(FALSE,'Saleyard Weekly WA '!O957:M="",0)))))</f>
        <v>641.3380530973451</v>
      </c>
      <c r="E953" s="66" cm="1">
        <f t="array" ref="E953">IF(AND('Saleyard Weekly WA '!Q956="",'Saleyard Weekly WA '!Q956=""),E952,IF('Saleyard Weekly WA '!Q956&lt;&gt;"",'Saleyard Weekly WA '!Q956,AVERAGE(E952,INDEX('Saleyard Weekly WA '!P957:M,MATCH(FALSE,'Saleyard Weekly WA '!P957:M="",0)))))</f>
        <v>644.4017699115044</v>
      </c>
      <c r="F953" s="66" cm="1">
        <f t="array" ref="F953">IF(AND('Saleyard Weekly WA '!R956="",'Saleyard Weekly WA '!R956=""),F952,IF('Saleyard Weekly WA '!R956&lt;&gt;"",'Saleyard Weekly WA '!R956,AVERAGE(F952,INDEX('Saleyard Weekly WA '!Q957:M,MATCH(FALSE,'Saleyard Weekly WA '!Q957:M="",0)))))</f>
        <v>492.23716814159292</v>
      </c>
      <c r="G953" s="66" cm="1">
        <f t="array" ref="G953">IF(AND('Saleyard Weekly WA '!S956="",'Saleyard Weekly WA '!S956=""),G952,IF('Saleyard Weekly WA '!S956&lt;&gt;"",'Saleyard Weekly WA '!S956,AVERAGE(G952,INDEX('Saleyard Weekly WA '!R957:M,MATCH(FALSE,'Saleyard Weekly WA '!R957:M="",0)))))</f>
        <v>406.45309734513273</v>
      </c>
    </row>
    <row r="954" spans="1:7" x14ac:dyDescent="0.25">
      <c r="A954" s="36">
        <f>'Saleyard Weekly WA '!C957</f>
        <v>43202</v>
      </c>
      <c r="B954" s="66" cm="1">
        <f t="array" ref="B954">IF(AND('Saleyard Weekly WA '!N957="",'Saleyard Weekly WA '!N957=""),B953,IF('Saleyard Weekly WA '!N957&lt;&gt;"",'Saleyard Weekly WA '!N957,AVERAGE(B953,INDEX('Saleyard Weekly WA '!M958:M,MATCH(FALSE,'Saleyard Weekly WA '!M958:M="",0)))))</f>
        <v>580.06371681415931</v>
      </c>
      <c r="C954" s="66" cm="1">
        <f t="array" ref="C954">IF(AND('Saleyard Weekly WA '!O957="",'Saleyard Weekly WA '!O957=""),C953,IF('Saleyard Weekly WA '!O957&lt;&gt;"",'Saleyard Weekly WA '!O957,AVERAGE(C953,INDEX('Saleyard Weekly WA '!N958:M,MATCH(FALSE,'Saleyard Weekly WA '!N958:M="",0)))))</f>
        <v>636.23185840707959</v>
      </c>
      <c r="D954" s="66" cm="1">
        <f t="array" ref="D954">IF(AND('Saleyard Weekly WA '!P957="",'Saleyard Weekly WA '!P957=""),D953,IF('Saleyard Weekly WA '!P957&lt;&gt;"",'Saleyard Weekly WA '!P957,AVERAGE(D953,INDEX('Saleyard Weekly WA '!O958:M,MATCH(FALSE,'Saleyard Weekly WA '!O958:M="",0)))))</f>
        <v>634.18938053097338</v>
      </c>
      <c r="E954" s="66" cm="1">
        <f t="array" ref="E954">IF(AND('Saleyard Weekly WA '!Q957="",'Saleyard Weekly WA '!Q957=""),E953,IF('Saleyard Weekly WA '!Q957&lt;&gt;"",'Saleyard Weekly WA '!Q957,AVERAGE(E953,INDEX('Saleyard Weekly WA '!P958:M,MATCH(FALSE,'Saleyard Weekly WA '!P958:M="",0)))))</f>
        <v>599.46725663716813</v>
      </c>
      <c r="F954" s="66" cm="1">
        <f t="array" ref="F954">IF(AND('Saleyard Weekly WA '!R957="",'Saleyard Weekly WA '!R957=""),F953,IF('Saleyard Weekly WA '!R957&lt;&gt;"",'Saleyard Weekly WA '!R957,AVERAGE(F953,INDEX('Saleyard Weekly WA '!Q958:M,MATCH(FALSE,'Saleyard Weekly WA '!Q958:M="",0)))))</f>
        <v>544.32035398230084</v>
      </c>
      <c r="G954" s="66" cm="1">
        <f t="array" ref="G954">IF(AND('Saleyard Weekly WA '!S957="",'Saleyard Weekly WA '!S957=""),G953,IF('Saleyard Weekly WA '!S957&lt;&gt;"",'Saleyard Weekly WA '!S957,AVERAGE(G953,INDEX('Saleyard Weekly WA '!R958:M,MATCH(FALSE,'Saleyard Weekly WA '!R958:M="",0)))))</f>
        <v>402.36814159292032</v>
      </c>
    </row>
    <row r="955" spans="1:7" x14ac:dyDescent="0.25">
      <c r="A955" s="36">
        <f>'Saleyard Weekly WA '!C958</f>
        <v>43209</v>
      </c>
      <c r="B955" s="66" cm="1">
        <f t="array" ref="B955">IF(AND('Saleyard Weekly WA '!N958="",'Saleyard Weekly WA '!N958=""),B954,IF('Saleyard Weekly WA '!N958&lt;&gt;"",'Saleyard Weekly WA '!N958,AVERAGE(B954,INDEX('Saleyard Weekly WA '!M959:M,MATCH(FALSE,'Saleyard Weekly WA '!M959:M="",0)))))</f>
        <v>578.0212389380531</v>
      </c>
      <c r="C955" s="66" cm="1">
        <f t="array" ref="C955">IF(AND('Saleyard Weekly WA '!O958="",'Saleyard Weekly WA '!O958=""),C954,IF('Saleyard Weekly WA '!O958&lt;&gt;"",'Saleyard Weekly WA '!O958,AVERAGE(C954,INDEX('Saleyard Weekly WA '!N959:M,MATCH(FALSE,'Saleyard Weekly WA '!N959:M="",0)))))</f>
        <v>633.16814159292028</v>
      </c>
      <c r="D955" s="66" cm="1">
        <f t="array" ref="D955">IF(AND('Saleyard Weekly WA '!P958="",'Saleyard Weekly WA '!P958=""),D954,IF('Saleyard Weekly WA '!P958&lt;&gt;"",'Saleyard Weekly WA '!P958,AVERAGE(D954,INDEX('Saleyard Weekly WA '!O959:M,MATCH(FALSE,'Saleyard Weekly WA '!O959:M="",0)))))</f>
        <v>607.63716814159284</v>
      </c>
      <c r="E955" s="66" cm="1">
        <f t="array" ref="E955">IF(AND('Saleyard Weekly WA '!Q958="",'Saleyard Weekly WA '!Q958=""),E954,IF('Saleyard Weekly WA '!Q958&lt;&gt;"",'Saleyard Weekly WA '!Q958,AVERAGE(E954,INDEX('Saleyard Weekly WA '!P959:M,MATCH(FALSE,'Saleyard Weekly WA '!P959:M="",0)))))</f>
        <v>616.82831858407076</v>
      </c>
      <c r="F955" s="66" cm="1">
        <f t="array" ref="F955">IF(AND('Saleyard Weekly WA '!R958="",'Saleyard Weekly WA '!R958=""),F954,IF('Saleyard Weekly WA '!R958&lt;&gt;"",'Saleyard Weekly WA '!R958,AVERAGE(F954,INDEX('Saleyard Weekly WA '!Q959:M,MATCH(FALSE,'Saleyard Weekly WA '!Q959:M="",0)))))</f>
        <v>503.47079646017698</v>
      </c>
      <c r="G955" s="66" cm="1">
        <f t="array" ref="G955">IF(AND('Saleyard Weekly WA '!S958="",'Saleyard Weekly WA '!S958=""),G954,IF('Saleyard Weekly WA '!S958&lt;&gt;"",'Saleyard Weekly WA '!S958,AVERAGE(G954,INDEX('Saleyard Weekly WA '!R959:M,MATCH(FALSE,'Saleyard Weekly WA '!R959:M="",0)))))</f>
        <v>449.3451327433628</v>
      </c>
    </row>
    <row r="956" spans="1:7" x14ac:dyDescent="0.25">
      <c r="A956" s="36">
        <f>'Saleyard Weekly WA '!C959</f>
        <v>43216</v>
      </c>
      <c r="B956" s="66" cm="1">
        <f t="array" ref="B956">IF(AND('Saleyard Weekly WA '!N959="",'Saleyard Weekly WA '!N959=""),B955,IF('Saleyard Weekly WA '!N959&lt;&gt;"",'Saleyard Weekly WA '!N959,AVERAGE(B955,INDEX('Saleyard Weekly WA '!M960:M,MATCH(FALSE,'Saleyard Weekly WA '!M960:M="",0)))))</f>
        <v>548.40530973451325</v>
      </c>
      <c r="C956" s="66" cm="1">
        <f t="array" ref="C956">IF(AND('Saleyard Weekly WA '!O959="",'Saleyard Weekly WA '!O959=""),C955,IF('Saleyard Weekly WA '!O959&lt;&gt;"",'Saleyard Weekly WA '!O959,AVERAGE(C955,INDEX('Saleyard Weekly WA '!N960:M,MATCH(FALSE,'Saleyard Weekly WA '!N960:M="",0)))))</f>
        <v>609.67964601769904</v>
      </c>
      <c r="D956" s="66" cm="1">
        <f t="array" ref="D956">IF(AND('Saleyard Weekly WA '!P959="",'Saleyard Weekly WA '!P959=""),D955,IF('Saleyard Weekly WA '!P959&lt;&gt;"",'Saleyard Weekly WA '!P959,AVERAGE(D955,INDEX('Saleyard Weekly WA '!O960:M,MATCH(FALSE,'Saleyard Weekly WA '!O960:M="",0)))))</f>
        <v>609.67964601769904</v>
      </c>
      <c r="E956" s="66" cm="1">
        <f t="array" ref="E956">IF(AND('Saleyard Weekly WA '!Q959="",'Saleyard Weekly WA '!Q959=""),E955,IF('Saleyard Weekly WA '!Q959&lt;&gt;"",'Saleyard Weekly WA '!Q959,AVERAGE(E955,INDEX('Saleyard Weekly WA '!P960:M,MATCH(FALSE,'Saleyard Weekly WA '!P960:M="",0)))))</f>
        <v>616.82831858407076</v>
      </c>
      <c r="F956" s="66" cm="1">
        <f t="array" ref="F956">IF(AND('Saleyard Weekly WA '!R959="",'Saleyard Weekly WA '!R959=""),F955,IF('Saleyard Weekly WA '!R959&lt;&gt;"",'Saleyard Weekly WA '!R959,AVERAGE(F955,INDEX('Saleyard Weekly WA '!Q960:M,MATCH(FALSE,'Saleyard Weekly WA '!Q960:M="",0)))))</f>
        <v>415.6442477876106</v>
      </c>
      <c r="G956" s="66" cm="1">
        <f t="array" ref="G956">IF(AND('Saleyard Weekly WA '!S959="",'Saleyard Weekly WA '!S959=""),G955,IF('Saleyard Weekly WA '!S959&lt;&gt;"",'Saleyard Weekly WA '!S959,AVERAGE(G955,INDEX('Saleyard Weekly WA '!R960:M,MATCH(FALSE,'Saleyard Weekly WA '!R960:M="",0)))))</f>
        <v>427.89911504424776</v>
      </c>
    </row>
    <row r="957" spans="1:7" x14ac:dyDescent="0.25">
      <c r="A957" s="36">
        <f>'Saleyard Weekly WA '!C960</f>
        <v>43223</v>
      </c>
      <c r="B957" s="66" cm="1">
        <f t="array" ref="B957">IF(AND('Saleyard Weekly WA '!N960="",'Saleyard Weekly WA '!N960=""),B956,IF('Saleyard Weekly WA '!N960&lt;&gt;"",'Saleyard Weekly WA '!N960,AVERAGE(B956,INDEX('Saleyard Weekly WA '!M961:M,MATCH(FALSE,'Saleyard Weekly WA '!M961:M="",0)))))</f>
        <v>544.32035398230084</v>
      </c>
      <c r="C957" s="66" cm="1">
        <f t="array" ref="C957">IF(AND('Saleyard Weekly WA '!O960="",'Saleyard Weekly WA '!O960=""),C956,IF('Saleyard Weekly WA '!O960&lt;&gt;"",'Saleyard Weekly WA '!O960,AVERAGE(C956,INDEX('Saleyard Weekly WA '!N961:M,MATCH(FALSE,'Saleyard Weekly WA '!N961:M="",0)))))</f>
        <v>630.10442477876097</v>
      </c>
      <c r="D957" s="66" cm="1">
        <f t="array" ref="D957">IF(AND('Saleyard Weekly WA '!P960="",'Saleyard Weekly WA '!P960=""),D956,IF('Saleyard Weekly WA '!P960&lt;&gt;"",'Saleyard Weekly WA '!P960,AVERAGE(D956,INDEX('Saleyard Weekly WA '!O961:M,MATCH(FALSE,'Saleyard Weekly WA '!O961:M="",0)))))</f>
        <v>610.70088495575214</v>
      </c>
      <c r="E957" s="66" cm="1">
        <f t="array" ref="E957">IF(AND('Saleyard Weekly WA '!Q960="",'Saleyard Weekly WA '!Q960=""),E956,IF('Saleyard Weekly WA '!Q960&lt;&gt;"",'Saleyard Weekly WA '!Q960,AVERAGE(E956,INDEX('Saleyard Weekly WA '!P961:M,MATCH(FALSE,'Saleyard Weekly WA '!P961:M="",0)))))</f>
        <v>459.55752212389376</v>
      </c>
      <c r="F957" s="66" cm="1">
        <f t="array" ref="F957">IF(AND('Saleyard Weekly WA '!R960="",'Saleyard Weekly WA '!R960=""),F956,IF('Saleyard Weekly WA '!R960&lt;&gt;"",'Saleyard Weekly WA '!R960,AVERAGE(F956,INDEX('Saleyard Weekly WA '!Q961:M,MATCH(FALSE,'Saleyard Weekly WA '!Q961:M="",0)))))</f>
        <v>462.62123893805307</v>
      </c>
      <c r="G957" s="66" cm="1">
        <f t="array" ref="G957">IF(AND('Saleyard Weekly WA '!S960="",'Saleyard Weekly WA '!S960=""),G956,IF('Saleyard Weekly WA '!S960&lt;&gt;"",'Saleyard Weekly WA '!S960,AVERAGE(G956,INDEX('Saleyard Weekly WA '!R961:M,MATCH(FALSE,'Saleyard Weekly WA '!R961:M="",0)))))</f>
        <v>408.49557522123894</v>
      </c>
    </row>
    <row r="958" spans="1:7" x14ac:dyDescent="0.25">
      <c r="A958" s="36">
        <f>'Saleyard Weekly WA '!C961</f>
        <v>43230</v>
      </c>
      <c r="B958" s="66" cm="1">
        <f t="array" ref="B958">IF(AND('Saleyard Weekly WA '!N961="",'Saleyard Weekly WA '!N961=""),B957,IF('Saleyard Weekly WA '!N961&lt;&gt;"",'Saleyard Weekly WA '!N961,AVERAGE(B957,INDEX('Saleyard Weekly WA '!M962:M,MATCH(FALSE,'Saleyard Weekly WA '!M962:M="",0)))))</f>
        <v>553.51150442477876</v>
      </c>
      <c r="C958" s="66" cm="1">
        <f t="array" ref="C958">IF(AND('Saleyard Weekly WA '!O961="",'Saleyard Weekly WA '!O961=""),C957,IF('Saleyard Weekly WA '!O961&lt;&gt;"",'Saleyard Weekly WA '!O961,AVERAGE(C957,INDEX('Saleyard Weekly WA '!N962:M,MATCH(FALSE,'Saleyard Weekly WA '!N962:M="",0)))))</f>
        <v>624.99823008849557</v>
      </c>
      <c r="D958" s="66" cm="1">
        <f t="array" ref="D958">IF(AND('Saleyard Weekly WA '!P961="",'Saleyard Weekly WA '!P961=""),D957,IF('Saleyard Weekly WA '!P961&lt;&gt;"",'Saleyard Weekly WA '!P961,AVERAGE(D957,INDEX('Saleyard Weekly WA '!O962:M,MATCH(FALSE,'Saleyard Weekly WA '!O962:M="",0)))))</f>
        <v>603.55221238938054</v>
      </c>
      <c r="E958" s="66" cm="1">
        <f t="array" ref="E958">IF(AND('Saleyard Weekly WA '!Q961="",'Saleyard Weekly WA '!Q961=""),E957,IF('Saleyard Weekly WA '!Q961&lt;&gt;"",'Saleyard Weekly WA '!Q961,AVERAGE(E957,INDEX('Saleyard Weekly WA '!P962:M,MATCH(FALSE,'Saleyard Weekly WA '!P962:M="",0)))))</f>
        <v>611.72212389380525</v>
      </c>
      <c r="F958" s="66" cm="1">
        <f t="array" ref="F958">IF(AND('Saleyard Weekly WA '!R961="",'Saleyard Weekly WA '!R961=""),F957,IF('Saleyard Weekly WA '!R961&lt;&gt;"",'Saleyard Weekly WA '!R961,AVERAGE(F957,INDEX('Saleyard Weekly WA '!Q962:M,MATCH(FALSE,'Saleyard Weekly WA '!Q962:M="",0)))))</f>
        <v>466.70619469026548</v>
      </c>
      <c r="G958" s="66" cm="1">
        <f t="array" ref="G958">IF(AND('Saleyard Weekly WA '!S961="",'Saleyard Weekly WA '!S961=""),G957,IF('Saleyard Weekly WA '!S961&lt;&gt;"",'Saleyard Weekly WA '!S961,AVERAGE(G957,INDEX('Saleyard Weekly WA '!R962:M,MATCH(FALSE,'Saleyard Weekly WA '!R962:M="",0)))))</f>
        <v>376.83716814159288</v>
      </c>
    </row>
    <row r="959" spans="1:7" x14ac:dyDescent="0.25">
      <c r="A959" s="36">
        <f>'Saleyard Weekly WA '!C962</f>
        <v>43237</v>
      </c>
      <c r="B959" s="66" cm="1">
        <f t="array" ref="B959">IF(AND('Saleyard Weekly WA '!N962="",'Saleyard Weekly WA '!N962=""),B958,IF('Saleyard Weekly WA '!N962&lt;&gt;"",'Saleyard Weekly WA '!N962,AVERAGE(B958,INDEX('Saleyard Weekly WA '!M963:M,MATCH(FALSE,'Saleyard Weekly WA '!M963:M="",0)))))</f>
        <v>524.91681415929202</v>
      </c>
      <c r="C959" s="66" cm="1">
        <f t="array" ref="C959">IF(AND('Saleyard Weekly WA '!O962="",'Saleyard Weekly WA '!O962=""),C958,IF('Saleyard Weekly WA '!O962&lt;&gt;"",'Saleyard Weekly WA '!O962,AVERAGE(C958,INDEX('Saleyard Weekly WA '!N963:M,MATCH(FALSE,'Saleyard Weekly WA '!N963:M="",0)))))</f>
        <v>616.82831858407076</v>
      </c>
      <c r="D959" s="66" cm="1">
        <f t="array" ref="D959">IF(AND('Saleyard Weekly WA '!P962="",'Saleyard Weekly WA '!P962=""),D958,IF('Saleyard Weekly WA '!P962&lt;&gt;"",'Saleyard Weekly WA '!P962,AVERAGE(D958,INDEX('Saleyard Weekly WA '!O963:M,MATCH(FALSE,'Saleyard Weekly WA '!O963:M="",0)))))</f>
        <v>597.42477876106193</v>
      </c>
      <c r="E959" s="66" cm="1">
        <f t="array" ref="E959">IF(AND('Saleyard Weekly WA '!Q962="",'Saleyard Weekly WA '!Q962=""),E958,IF('Saleyard Weekly WA '!Q962&lt;&gt;"",'Saleyard Weekly WA '!Q962,AVERAGE(E958,INDEX('Saleyard Weekly WA '!P963:M,MATCH(FALSE,'Saleyard Weekly WA '!P963:M="",0)))))</f>
        <v>606.61592920353974</v>
      </c>
      <c r="F959" s="66" cm="1">
        <f t="array" ref="F959">IF(AND('Saleyard Weekly WA '!R962="",'Saleyard Weekly WA '!R962=""),F958,IF('Saleyard Weekly WA '!R962&lt;&gt;"",'Saleyard Weekly WA '!R962,AVERAGE(F958,INDEX('Saleyard Weekly WA '!Q963:M,MATCH(FALSE,'Saleyard Weekly WA '!Q963:M="",0)))))</f>
        <v>425.85663716814156</v>
      </c>
      <c r="G959" s="66" cm="1">
        <f t="array" ref="G959">IF(AND('Saleyard Weekly WA '!S962="",'Saleyard Weekly WA '!S962=""),G958,IF('Saleyard Weekly WA '!S962&lt;&gt;"",'Saleyard Weekly WA '!S962,AVERAGE(G958,INDEX('Saleyard Weekly WA '!R963:M,MATCH(FALSE,'Saleyard Weekly WA '!R963:M="",0)))))</f>
        <v>386.0283185840708</v>
      </c>
    </row>
    <row r="960" spans="1:7" x14ac:dyDescent="0.25">
      <c r="A960" s="36">
        <f>'Saleyard Weekly WA '!C963</f>
        <v>43244</v>
      </c>
      <c r="B960" s="66" cm="1">
        <f t="array" ref="B960">IF(AND('Saleyard Weekly WA '!N963="",'Saleyard Weekly WA '!N963=""),B959,IF('Saleyard Weekly WA '!N963&lt;&gt;"",'Saleyard Weekly WA '!N963,AVERAGE(B959,INDEX('Saleyard Weekly WA '!M964:M,MATCH(FALSE,'Saleyard Weekly WA '!M964:M="",0)))))</f>
        <v>569.85132743362828</v>
      </c>
      <c r="C960" s="66" cm="1">
        <f t="array" ref="C960">IF(AND('Saleyard Weekly WA '!O963="",'Saleyard Weekly WA '!O963=""),C959,IF('Saleyard Weekly WA '!O963&lt;&gt;"",'Saleyard Weekly WA '!O963,AVERAGE(C959,INDEX('Saleyard Weekly WA '!N964:M,MATCH(FALSE,'Saleyard Weekly WA '!N964:M="",0)))))</f>
        <v>617.84955752212386</v>
      </c>
      <c r="D960" s="66" cm="1">
        <f t="array" ref="D960">IF(AND('Saleyard Weekly WA '!P963="",'Saleyard Weekly WA '!P963=""),D959,IF('Saleyard Weekly WA '!P963&lt;&gt;"",'Saleyard Weekly WA '!P963,AVERAGE(D959,INDEX('Saleyard Weekly WA '!O964:M,MATCH(FALSE,'Saleyard Weekly WA '!O964:M="",0)))))</f>
        <v>590.27610619469021</v>
      </c>
      <c r="E960" s="66" cm="1">
        <f t="array" ref="E960">IF(AND('Saleyard Weekly WA '!Q963="",'Saleyard Weekly WA '!Q963=""),E959,IF('Saleyard Weekly WA '!Q963&lt;&gt;"",'Saleyard Weekly WA '!Q963,AVERAGE(E959,INDEX('Saleyard Weekly WA '!P964:M,MATCH(FALSE,'Saleyard Weekly WA '!P964:M="",0)))))</f>
        <v>580.06371681415931</v>
      </c>
      <c r="F960" s="66" cm="1">
        <f t="array" ref="F960">IF(AND('Saleyard Weekly WA '!R963="",'Saleyard Weekly WA '!R963=""),F959,IF('Saleyard Weekly WA '!R963&lt;&gt;"",'Saleyard Weekly WA '!R963,AVERAGE(F959,INDEX('Saleyard Weekly WA '!Q964:M,MATCH(FALSE,'Saleyard Weekly WA '!Q964:M="",0)))))</f>
        <v>433.00530973451328</v>
      </c>
      <c r="G960" s="66" cm="1">
        <f t="array" ref="G960">IF(AND('Saleyard Weekly WA '!S963="",'Saleyard Weekly WA '!S963=""),G959,IF('Saleyard Weekly WA '!S963&lt;&gt;"",'Saleyard Weekly WA '!S963,AVERAGE(G959,INDEX('Saleyard Weekly WA '!R964:M,MATCH(FALSE,'Saleyard Weekly WA '!R964:M="",0)))))</f>
        <v>402.36814159292032</v>
      </c>
    </row>
    <row r="961" spans="1:7" x14ac:dyDescent="0.25">
      <c r="A961" s="36">
        <f>'Saleyard Weekly WA '!C964</f>
        <v>43251</v>
      </c>
      <c r="B961" s="66" cm="1">
        <f t="array" ref="B961">IF(AND('Saleyard Weekly WA '!N964="",'Saleyard Weekly WA '!N964=""),B960,IF('Saleyard Weekly WA '!N964&lt;&gt;"",'Saleyard Weekly WA '!N964,AVERAGE(B960,INDEX('Saleyard Weekly WA '!M965:M,MATCH(FALSE,'Saleyard Weekly WA '!M965:M="",0)))))</f>
        <v>583.1274336283185</v>
      </c>
      <c r="C961" s="66" cm="1">
        <f t="array" ref="C961">IF(AND('Saleyard Weekly WA '!O964="",'Saleyard Weekly WA '!O964=""),C960,IF('Saleyard Weekly WA '!O964&lt;&gt;"",'Saleyard Weekly WA '!O964,AVERAGE(C960,INDEX('Saleyard Weekly WA '!N965:M,MATCH(FALSE,'Saleyard Weekly WA '!N965:M="",0)))))</f>
        <v>649.50796460176991</v>
      </c>
      <c r="D961" s="66" cm="1">
        <f t="array" ref="D961">IF(AND('Saleyard Weekly WA '!P964="",'Saleyard Weekly WA '!P964=""),D960,IF('Saleyard Weekly WA '!P964&lt;&gt;"",'Saleyard Weekly WA '!P964,AVERAGE(D960,INDEX('Saleyard Weekly WA '!O965:M,MATCH(FALSE,'Saleyard Weekly WA '!O965:M="",0)))))</f>
        <v>617.84955752212386</v>
      </c>
      <c r="E961" s="66" cm="1">
        <f t="array" ref="E961">IF(AND('Saleyard Weekly WA '!Q964="",'Saleyard Weekly WA '!Q964=""),E960,IF('Saleyard Weekly WA '!Q964&lt;&gt;"",'Saleyard Weekly WA '!Q964,AVERAGE(E960,INDEX('Saleyard Weekly WA '!P965:M,MATCH(FALSE,'Saleyard Weekly WA '!P965:M="",0)))))</f>
        <v>639.29557522123889</v>
      </c>
      <c r="F961" s="66" cm="1">
        <f t="array" ref="F961">IF(AND('Saleyard Weekly WA '!R964="",'Saleyard Weekly WA '!R964=""),F960,IF('Saleyard Weekly WA '!R964&lt;&gt;"",'Saleyard Weekly WA '!R964,AVERAGE(F960,INDEX('Saleyard Weekly WA '!Q965:M,MATCH(FALSE,'Saleyard Weekly WA '!Q965:M="",0)))))</f>
        <v>497.34336283185837</v>
      </c>
      <c r="G961" s="66" cm="1">
        <f t="array" ref="G961">IF(AND('Saleyard Weekly WA '!S964="",'Saleyard Weekly WA '!S964=""),G960,IF('Saleyard Weekly WA '!S964&lt;&gt;"",'Saleyard Weekly WA '!S964,AVERAGE(G960,INDEX('Saleyard Weekly WA '!R965:M,MATCH(FALSE,'Saleyard Weekly WA '!R965:M="",0)))))</f>
        <v>404.41061946902653</v>
      </c>
    </row>
    <row r="962" spans="1:7" x14ac:dyDescent="0.25">
      <c r="A962" s="36">
        <f>'Saleyard Weekly WA '!C965</f>
        <v>43258</v>
      </c>
      <c r="B962" s="66" cm="1">
        <f t="array" ref="B962">IF(AND('Saleyard Weekly WA '!N965="",'Saleyard Weekly WA '!N965=""),B961,IF('Saleyard Weekly WA '!N965&lt;&gt;"",'Saleyard Weekly WA '!N965,AVERAGE(B961,INDEX('Saleyard Weekly WA '!M966:M,MATCH(FALSE,'Saleyard Weekly WA '!M966:M="",0)))))</f>
        <v>603.55221238938054</v>
      </c>
      <c r="C962" s="66" cm="1">
        <f t="array" ref="C962">IF(AND('Saleyard Weekly WA '!O965="",'Saleyard Weekly WA '!O965=""),C961,IF('Saleyard Weekly WA '!O965&lt;&gt;"",'Saleyard Weekly WA '!O965,AVERAGE(C961,INDEX('Saleyard Weekly WA '!N966:M,MATCH(FALSE,'Saleyard Weekly WA '!N966:M="",0)))))</f>
        <v>630.10442477876097</v>
      </c>
      <c r="D962" s="66" cm="1">
        <f t="array" ref="D962">IF(AND('Saleyard Weekly WA '!P965="",'Saleyard Weekly WA '!P965=""),D961,IF('Saleyard Weekly WA '!P965&lt;&gt;"",'Saleyard Weekly WA '!P965,AVERAGE(D961,INDEX('Saleyard Weekly WA '!O966:M,MATCH(FALSE,'Saleyard Weekly WA '!O966:M="",0)))))</f>
        <v>597.42477876106193</v>
      </c>
      <c r="E962" s="66" cm="1">
        <f t="array" ref="E962">IF(AND('Saleyard Weekly WA '!Q965="",'Saleyard Weekly WA '!Q965=""),E961,IF('Saleyard Weekly WA '!Q965&lt;&gt;"",'Saleyard Weekly WA '!Q965,AVERAGE(E961,INDEX('Saleyard Weekly WA '!P966:M,MATCH(FALSE,'Saleyard Weekly WA '!P966:M="",0)))))</f>
        <v>642.3592920353982</v>
      </c>
      <c r="F962" s="66" cm="1">
        <f t="array" ref="F962">IF(AND('Saleyard Weekly WA '!R965="",'Saleyard Weekly WA '!R965=""),F961,IF('Saleyard Weekly WA '!R965&lt;&gt;"",'Saleyard Weekly WA '!R965,AVERAGE(F961,INDEX('Saleyard Weekly WA '!Q966:M,MATCH(FALSE,'Saleyard Weekly WA '!Q966:M="",0)))))</f>
        <v>541.25663716814154</v>
      </c>
      <c r="G962" s="66" cm="1">
        <f t="array" ref="G962">IF(AND('Saleyard Weekly WA '!S965="",'Saleyard Weekly WA '!S965=""),G961,IF('Saleyard Weekly WA '!S965&lt;&gt;"",'Saleyard Weekly WA '!S965,AVERAGE(G961,INDEX('Saleyard Weekly WA '!R966:M,MATCH(FALSE,'Saleyard Weekly WA '!R966:M="",0)))))</f>
        <v>405.43185840707963</v>
      </c>
    </row>
    <row r="963" spans="1:7" x14ac:dyDescent="0.25">
      <c r="A963" s="36">
        <f>'Saleyard Weekly WA '!C966</f>
        <v>43265</v>
      </c>
      <c r="B963" s="66" cm="1">
        <f t="array" ref="B963">IF(AND('Saleyard Weekly WA '!N966="",'Saleyard Weekly WA '!N966=""),B962,IF('Saleyard Weekly WA '!N966&lt;&gt;"",'Saleyard Weekly WA '!N966,AVERAGE(B962,INDEX('Saleyard Weekly WA '!M967:M,MATCH(FALSE,'Saleyard Weekly WA '!M967:M="",0)))))</f>
        <v>616.82831858407076</v>
      </c>
      <c r="C963" s="66" cm="1">
        <f t="array" ref="C963">IF(AND('Saleyard Weekly WA '!O966="",'Saleyard Weekly WA '!O966=""),C962,IF('Saleyard Weekly WA '!O966&lt;&gt;"",'Saleyard Weekly WA '!O966,AVERAGE(C962,INDEX('Saleyard Weekly WA '!N967:M,MATCH(FALSE,'Saleyard Weekly WA '!N967:M="",0)))))</f>
        <v>642.3592920353982</v>
      </c>
      <c r="D963" s="66" cm="1">
        <f t="array" ref="D963">IF(AND('Saleyard Weekly WA '!P966="",'Saleyard Weekly WA '!P966=""),D962,IF('Saleyard Weekly WA '!P966&lt;&gt;"",'Saleyard Weekly WA '!P966,AVERAGE(D962,INDEX('Saleyard Weekly WA '!O967:M,MATCH(FALSE,'Saleyard Weekly WA '!O967:M="",0)))))</f>
        <v>597.42477876106193</v>
      </c>
      <c r="E963" s="66" cm="1">
        <f t="array" ref="E963">IF(AND('Saleyard Weekly WA '!Q966="",'Saleyard Weekly WA '!Q966=""),E962,IF('Saleyard Weekly WA '!Q966&lt;&gt;"",'Saleyard Weekly WA '!Q966,AVERAGE(E962,INDEX('Saleyard Weekly WA '!P967:M,MATCH(FALSE,'Saleyard Weekly WA '!P967:M="",0)))))</f>
        <v>642.3592920353982</v>
      </c>
      <c r="F963" s="66" cm="1">
        <f t="array" ref="F963">IF(AND('Saleyard Weekly WA '!R966="",'Saleyard Weekly WA '!R966=""),F962,IF('Saleyard Weekly WA '!R966&lt;&gt;"",'Saleyard Weekly WA '!R966,AVERAGE(F962,INDEX('Saleyard Weekly WA '!Q967:M,MATCH(FALSE,'Saleyard Weekly WA '!Q967:M="",0)))))</f>
        <v>567.80884955752208</v>
      </c>
      <c r="G963" s="66" cm="1">
        <f t="array" ref="G963">IF(AND('Saleyard Weekly WA '!S966="",'Saleyard Weekly WA '!S966=""),G962,IF('Saleyard Weekly WA '!S966&lt;&gt;"",'Saleyard Weekly WA '!S966,AVERAGE(G962,INDEX('Saleyard Weekly WA '!R967:M,MATCH(FALSE,'Saleyard Weekly WA '!R967:M="",0)))))</f>
        <v>429.94159292035397</v>
      </c>
    </row>
    <row r="964" spans="1:7" x14ac:dyDescent="0.25">
      <c r="A964" s="36">
        <f>'Saleyard Weekly WA '!C967</f>
        <v>43272</v>
      </c>
      <c r="B964" s="66" cm="1">
        <f t="array" ref="B964">IF(AND('Saleyard Weekly WA '!N967="",'Saleyard Weekly WA '!N967=""),B963,IF('Saleyard Weekly WA '!N967&lt;&gt;"",'Saleyard Weekly WA '!N967,AVERAGE(B963,INDEX('Saleyard Weekly WA '!M968:M,MATCH(FALSE,'Saleyard Weekly WA '!M968:M="",0)))))</f>
        <v>620.91327433628317</v>
      </c>
      <c r="C964" s="66" cm="1">
        <f t="array" ref="C964">IF(AND('Saleyard Weekly WA '!O967="",'Saleyard Weekly WA '!O967=""),C963,IF('Saleyard Weekly WA '!O967&lt;&gt;"",'Saleyard Weekly WA '!O967,AVERAGE(C963,INDEX('Saleyard Weekly WA '!N968:M,MATCH(FALSE,'Saleyard Weekly WA '!N968:M="",0)))))</f>
        <v>654.61415929203531</v>
      </c>
      <c r="D964" s="66" cm="1">
        <f t="array" ref="D964">IF(AND('Saleyard Weekly WA '!P967="",'Saleyard Weekly WA '!P967=""),D963,IF('Saleyard Weekly WA '!P967&lt;&gt;"",'Saleyard Weekly WA '!P967,AVERAGE(D963,INDEX('Saleyard Weekly WA '!O968:M,MATCH(FALSE,'Saleyard Weekly WA '!O968:M="",0)))))</f>
        <v>670.95398230088495</v>
      </c>
      <c r="E964" s="66" cm="1">
        <f t="array" ref="E964">IF(AND('Saleyard Weekly WA '!Q967="",'Saleyard Weekly WA '!Q967=""),E963,IF('Saleyard Weekly WA '!Q967&lt;&gt;"",'Saleyard Weekly WA '!Q967,AVERAGE(E963,INDEX('Saleyard Weekly WA '!P968:M,MATCH(FALSE,'Saleyard Weekly WA '!P968:M="",0)))))</f>
        <v>640.31681415929199</v>
      </c>
      <c r="F964" s="66" cm="1">
        <f t="array" ref="F964">IF(AND('Saleyard Weekly WA '!R967="",'Saleyard Weekly WA '!R967=""),F963,IF('Saleyard Weekly WA '!R967&lt;&gt;"",'Saleyard Weekly WA '!R967,AVERAGE(F963,INDEX('Saleyard Weekly WA '!Q968:M,MATCH(FALSE,'Saleyard Weekly WA '!Q968:M="",0)))))</f>
        <v>515.7256637168141</v>
      </c>
      <c r="G964" s="66" cm="1">
        <f t="array" ref="G964">IF(AND('Saleyard Weekly WA '!S967="",'Saleyard Weekly WA '!S967=""),G963,IF('Saleyard Weekly WA '!S967&lt;&gt;"",'Saleyard Weekly WA '!S967,AVERAGE(G963,INDEX('Saleyard Weekly WA '!R968:M,MATCH(FALSE,'Saleyard Weekly WA '!R968:M="",0)))))</f>
        <v>423.81415929203536</v>
      </c>
    </row>
    <row r="965" spans="1:7" x14ac:dyDescent="0.25">
      <c r="A965" s="36">
        <f>'Saleyard Weekly WA '!C968</f>
        <v>43279</v>
      </c>
      <c r="B965" s="66" cm="1">
        <f t="array" ref="B965">IF(AND('Saleyard Weekly WA '!N968="",'Saleyard Weekly WA '!N968=""),B964,IF('Saleyard Weekly WA '!N968&lt;&gt;"",'Saleyard Weekly WA '!N968,AVERAGE(B964,INDEX('Saleyard Weekly WA '!M969:M,MATCH(FALSE,'Saleyard Weekly WA '!M969:M="",0)))))</f>
        <v>606.99383259911906</v>
      </c>
      <c r="C965" s="66" cm="1">
        <f t="array" ref="C965">IF(AND('Saleyard Weekly WA '!O968="",'Saleyard Weekly WA '!O968=""),C964,IF('Saleyard Weekly WA '!O968&lt;&gt;"",'Saleyard Weekly WA '!O968,AVERAGE(C964,INDEX('Saleyard Weekly WA '!N969:M,MATCH(FALSE,'Saleyard Weekly WA '!N969:M="",0)))))</f>
        <v>655.79735682819398</v>
      </c>
      <c r="D965" s="66" cm="1">
        <f t="array" ref="D965">IF(AND('Saleyard Weekly WA '!P968="",'Saleyard Weekly WA '!P968=""),D964,IF('Saleyard Weekly WA '!P968&lt;&gt;"",'Saleyard Weekly WA '!P968,AVERAGE(D964,INDEX('Saleyard Weekly WA '!O969:M,MATCH(FALSE,'Saleyard Weekly WA '!O969:M="",0)))))</f>
        <v>600.89339207048477</v>
      </c>
      <c r="E965" s="66" cm="1">
        <f t="array" ref="E965">IF(AND('Saleyard Weekly WA '!Q968="",'Saleyard Weekly WA '!Q968=""),E964,IF('Saleyard Weekly WA '!Q968&lt;&gt;"",'Saleyard Weekly WA '!Q968,AVERAGE(E964,INDEX('Saleyard Weekly WA '!P969:M,MATCH(FALSE,'Saleyard Weekly WA '!P969:M="",0)))))</f>
        <v>588.69251101321606</v>
      </c>
      <c r="F965" s="66" cm="1">
        <f t="array" ref="F965">IF(AND('Saleyard Weekly WA '!R968="",'Saleyard Weekly WA '!R968=""),F964,IF('Saleyard Weekly WA '!R968&lt;&gt;"",'Saleyard Weekly WA '!R968,AVERAGE(F964,INDEX('Saleyard Weekly WA '!Q969:M,MATCH(FALSE,'Saleyard Weekly WA '!Q969:M="",0)))))</f>
        <v>550.05638766519837</v>
      </c>
      <c r="G965" s="66" cm="1">
        <f t="array" ref="G965">IF(AND('Saleyard Weekly WA '!S968="",'Saleyard Weekly WA '!S968=""),G964,IF('Saleyard Weekly WA '!S968&lt;&gt;"",'Saleyard Weekly WA '!S968,AVERAGE(G964,INDEX('Saleyard Weekly WA '!R969:M,MATCH(FALSE,'Saleyard Weekly WA '!R969:M="",0)))))</f>
        <v>435.16475770925121</v>
      </c>
    </row>
    <row r="966" spans="1:7" x14ac:dyDescent="0.25">
      <c r="A966" s="36">
        <f>'Saleyard Weekly WA '!C969</f>
        <v>43286</v>
      </c>
      <c r="B966" s="66" cm="1">
        <f t="array" ref="B966">IF(AND('Saleyard Weekly WA '!N969="",'Saleyard Weekly WA '!N969=""),B965,IF('Saleyard Weekly WA '!N969&lt;&gt;"",'Saleyard Weekly WA '!N969,AVERAGE(B965,INDEX('Saleyard Weekly WA '!M970:M,MATCH(FALSE,'Saleyard Weekly WA '!M970:M="",0)))))</f>
        <v>594.79295154185036</v>
      </c>
      <c r="C966" s="66" cm="1">
        <f t="array" ref="C966">IF(AND('Saleyard Weekly WA '!O969="",'Saleyard Weekly WA '!O969=""),C965,IF('Saleyard Weekly WA '!O969&lt;&gt;"",'Saleyard Weekly WA '!O969,AVERAGE(C965,INDEX('Saleyard Weekly WA '!N970:M,MATCH(FALSE,'Saleyard Weekly WA '!N970:M="",0)))))</f>
        <v>648.68017621145395</v>
      </c>
      <c r="D966" s="66" cm="1">
        <f t="array" ref="D966">IF(AND('Saleyard Weekly WA '!P969="",'Saleyard Weekly WA '!P969=""),D965,IF('Saleyard Weekly WA '!P969&lt;&gt;"",'Saleyard Weekly WA '!P969,AVERAGE(D965,INDEX('Saleyard Weekly WA '!O970:M,MATCH(FALSE,'Saleyard Weekly WA '!O970:M="",0)))))</f>
        <v>604.96035242290759</v>
      </c>
      <c r="E966" s="66" cm="1">
        <f t="array" ref="E966">IF(AND('Saleyard Weekly WA '!Q969="",'Saleyard Weekly WA '!Q969=""),E965,IF('Saleyard Weekly WA '!Q969&lt;&gt;"",'Saleyard Weekly WA '!Q969,AVERAGE(E965,INDEX('Saleyard Weekly WA '!P970:M,MATCH(FALSE,'Saleyard Weekly WA '!P970:M="",0)))))</f>
        <v>614.1110132158592</v>
      </c>
      <c r="F966" s="66" cm="1">
        <f t="array" ref="F966">IF(AND('Saleyard Weekly WA '!R969="",'Saleyard Weekly WA '!R969=""),F965,IF('Saleyard Weekly WA '!R969&lt;&gt;"",'Saleyard Weekly WA '!R969,AVERAGE(F965,INDEX('Saleyard Weekly WA '!Q970:M,MATCH(FALSE,'Saleyard Weekly WA '!Q970:M="",0)))))</f>
        <v>511.42026431718074</v>
      </c>
      <c r="G966" s="66" cm="1">
        <f t="array" ref="G966">IF(AND('Saleyard Weekly WA '!S969="",'Saleyard Weekly WA '!S969=""),G965,IF('Saleyard Weekly WA '!S969&lt;&gt;"",'Saleyard Weekly WA '!S969,AVERAGE(G965,INDEX('Saleyard Weekly WA '!R970:M,MATCH(FALSE,'Saleyard Weekly WA '!R970:M="",0)))))</f>
        <v>408.72951541850233</v>
      </c>
    </row>
    <row r="967" spans="1:7" x14ac:dyDescent="0.25">
      <c r="A967" s="36">
        <f>'Saleyard Weekly WA '!C970</f>
        <v>43293</v>
      </c>
      <c r="B967" s="66" cm="1">
        <f t="array" ref="B967">IF(AND('Saleyard Weekly WA '!N970="",'Saleyard Weekly WA '!N970=""),B966,IF('Saleyard Weekly WA '!N970&lt;&gt;"",'Saleyard Weekly WA '!N970,AVERAGE(B966,INDEX('Saleyard Weekly WA '!M971:M,MATCH(FALSE,'Saleyard Weekly WA '!M971:M="",0)))))</f>
        <v>605.97709251101332</v>
      </c>
      <c r="C967" s="66" cm="1">
        <f t="array" ref="C967">IF(AND('Saleyard Weekly WA '!O970="",'Saleyard Weekly WA '!O970=""),C966,IF('Saleyard Weekly WA '!O970&lt;&gt;"",'Saleyard Weekly WA '!O970,AVERAGE(C966,INDEX('Saleyard Weekly WA '!N971:M,MATCH(FALSE,'Saleyard Weekly WA '!N971:M="",0)))))</f>
        <v>646.64669603524248</v>
      </c>
      <c r="D967" s="66" cm="1">
        <f t="array" ref="D967">IF(AND('Saleyard Weekly WA '!P970="",'Saleyard Weekly WA '!P970=""),D966,IF('Saleyard Weekly WA '!P970&lt;&gt;"",'Saleyard Weekly WA '!P970,AVERAGE(D966,INDEX('Saleyard Weekly WA '!O971:M,MATCH(FALSE,'Saleyard Weekly WA '!O971:M="",0)))))</f>
        <v>635.4625550660794</v>
      </c>
      <c r="E967" s="66" cm="1">
        <f t="array" ref="E967">IF(AND('Saleyard Weekly WA '!Q970="",'Saleyard Weekly WA '!Q970=""),E966,IF('Saleyard Weekly WA '!Q970&lt;&gt;"",'Saleyard Weekly WA '!Q970,AVERAGE(E966,INDEX('Saleyard Weekly WA '!P971:M,MATCH(FALSE,'Saleyard Weekly WA '!P971:M="",0)))))</f>
        <v>662.91453744493413</v>
      </c>
      <c r="F967" s="66" cm="1">
        <f t="array" ref="F967">IF(AND('Saleyard Weekly WA '!R970="",'Saleyard Weekly WA '!R970=""),F966,IF('Saleyard Weekly WA '!R970&lt;&gt;"",'Saleyard Weekly WA '!R970,AVERAGE(F966,INDEX('Saleyard Weekly WA '!Q971:M,MATCH(FALSE,'Saleyard Weekly WA '!Q971:M="",0)))))</f>
        <v>590.72599118942742</v>
      </c>
      <c r="G967" s="66" cm="1">
        <f t="array" ref="G967">IF(AND('Saleyard Weekly WA '!S970="",'Saleyard Weekly WA '!S970=""),G966,IF('Saleyard Weekly WA '!S970&lt;&gt;"",'Saleyard Weekly WA '!S970,AVERAGE(G966,INDEX('Saleyard Weekly WA '!R971:M,MATCH(FALSE,'Saleyard Weekly WA '!R971:M="",0)))))</f>
        <v>438.21497797356841</v>
      </c>
    </row>
    <row r="968" spans="1:7" x14ac:dyDescent="0.25">
      <c r="A968" s="36">
        <f>'Saleyard Weekly WA '!C971</f>
        <v>43300</v>
      </c>
      <c r="B968" s="66" cm="1">
        <f t="array" ref="B968">IF(AND('Saleyard Weekly WA '!N971="",'Saleyard Weekly WA '!N971=""),B967,IF('Saleyard Weekly WA '!N971&lt;&gt;"",'Saleyard Weekly WA '!N971,AVERAGE(B967,INDEX('Saleyard Weekly WA '!M972:M,MATCH(FALSE,'Saleyard Weekly WA '!M972:M="",0)))))</f>
        <v>611.060792951542</v>
      </c>
      <c r="C968" s="66" cm="1">
        <f t="array" ref="C968">IF(AND('Saleyard Weekly WA '!O971="",'Saleyard Weekly WA '!O971=""),C967,IF('Saleyard Weekly WA '!O971&lt;&gt;"",'Saleyard Weekly WA '!O971,AVERAGE(C967,INDEX('Saleyard Weekly WA '!N972:M,MATCH(FALSE,'Saleyard Weekly WA '!N972:M="",0)))))</f>
        <v>653.76387665198251</v>
      </c>
      <c r="D968" s="66" cm="1">
        <f t="array" ref="D968">IF(AND('Saleyard Weekly WA '!P971="",'Saleyard Weekly WA '!P971=""),D967,IF('Saleyard Weekly WA '!P971&lt;&gt;"",'Saleyard Weekly WA '!P971,AVERAGE(D967,INDEX('Saleyard Weekly WA '!O972:M,MATCH(FALSE,'Saleyard Weekly WA '!O972:M="",0)))))</f>
        <v>627.32863436123364</v>
      </c>
      <c r="E968" s="66" cm="1">
        <f t="array" ref="E968">IF(AND('Saleyard Weekly WA '!Q971="",'Saleyard Weekly WA '!Q971=""),E967,IF('Saleyard Weekly WA '!Q971&lt;&gt;"",'Saleyard Weekly WA '!Q971,AVERAGE(E967,INDEX('Saleyard Weekly WA '!P972:M,MATCH(FALSE,'Saleyard Weekly WA '!P972:M="",0)))))</f>
        <v>638.51277533039661</v>
      </c>
      <c r="F968" s="66" cm="1">
        <f t="array" ref="F968">IF(AND('Saleyard Weekly WA '!R971="",'Saleyard Weekly WA '!R971=""),F967,IF('Saleyard Weekly WA '!R971&lt;&gt;"",'Saleyard Weekly WA '!R971,AVERAGE(F967,INDEX('Saleyard Weekly WA '!Q972:M,MATCH(FALSE,'Saleyard Weekly WA '!Q972:M="",0)))))</f>
        <v>539.88898678414114</v>
      </c>
      <c r="G968" s="66" cm="1">
        <f t="array" ref="G968">IF(AND('Saleyard Weekly WA '!S971="",'Saleyard Weekly WA '!S971=""),G967,IF('Saleyard Weekly WA '!S971&lt;&gt;"",'Saleyard Weekly WA '!S971,AVERAGE(G967,INDEX('Saleyard Weekly WA '!R972:M,MATCH(FALSE,'Saleyard Weekly WA '!R972:M="",0)))))</f>
        <v>438.21497797356841</v>
      </c>
    </row>
    <row r="969" spans="1:7" x14ac:dyDescent="0.25">
      <c r="A969" s="36">
        <f>'Saleyard Weekly WA '!C972</f>
        <v>43307</v>
      </c>
      <c r="B969" s="66" cm="1">
        <f t="array" ref="B969">IF(AND('Saleyard Weekly WA '!N972="",'Saleyard Weekly WA '!N972=""),B968,IF('Saleyard Weekly WA '!N972&lt;&gt;"",'Saleyard Weekly WA '!N972,AVERAGE(B968,INDEX('Saleyard Weekly WA '!M973:M,MATCH(FALSE,'Saleyard Weekly WA '!M973:M="",0)))))</f>
        <v>648.68017621145395</v>
      </c>
      <c r="C969" s="66" cm="1">
        <f t="array" ref="C969">IF(AND('Saleyard Weekly WA '!O972="",'Saleyard Weekly WA '!O972=""),C968,IF('Saleyard Weekly WA '!O972&lt;&gt;"",'Saleyard Weekly WA '!O972,AVERAGE(C968,INDEX('Saleyard Weekly WA '!N973:M,MATCH(FALSE,'Saleyard Weekly WA '!N973:M="",0)))))</f>
        <v>682.23259911894286</v>
      </c>
      <c r="D969" s="66" cm="1">
        <f t="array" ref="D969">IF(AND('Saleyard Weekly WA '!P972="",'Saleyard Weekly WA '!P972=""),D968,IF('Saleyard Weekly WA '!P972&lt;&gt;"",'Saleyard Weekly WA '!P972,AVERAGE(D968,INDEX('Saleyard Weekly WA '!O973:M,MATCH(FALSE,'Saleyard Weekly WA '!O973:M="",0)))))</f>
        <v>696.46696035242314</v>
      </c>
      <c r="E969" s="66" cm="1">
        <f t="array" ref="E969">IF(AND('Saleyard Weekly WA '!Q972="",'Saleyard Weekly WA '!Q972=""),E968,IF('Saleyard Weekly WA '!Q972&lt;&gt;"",'Saleyard Weekly WA '!Q972,AVERAGE(E968,INDEX('Saleyard Weekly WA '!P973:M,MATCH(FALSE,'Saleyard Weekly WA '!P973:M="",0)))))</f>
        <v>675.11541850220283</v>
      </c>
      <c r="F969" s="66" cm="1">
        <f t="array" ref="F969">IF(AND('Saleyard Weekly WA '!R972="",'Saleyard Weekly WA '!R972=""),F968,IF('Saleyard Weekly WA '!R972&lt;&gt;"",'Saleyard Weekly WA '!R972,AVERAGE(F968,INDEX('Saleyard Weekly WA '!Q973:M,MATCH(FALSE,'Saleyard Weekly WA '!Q973:M="",0)))))</f>
        <v>582.59207048458165</v>
      </c>
      <c r="G969" s="66" cm="1">
        <f t="array" ref="G969">IF(AND('Saleyard Weekly WA '!S972="",'Saleyard Weekly WA '!S972=""),G968,IF('Saleyard Weekly WA '!S972&lt;&gt;"",'Saleyard Weekly WA '!S972,AVERAGE(G968,INDEX('Saleyard Weekly WA '!R973:M,MATCH(FALSE,'Saleyard Weekly WA '!R973:M="",0)))))</f>
        <v>462.61674008810587</v>
      </c>
    </row>
    <row r="970" spans="1:7" x14ac:dyDescent="0.25">
      <c r="A970" s="36">
        <f>'Saleyard Weekly WA '!C973</f>
        <v>43314</v>
      </c>
      <c r="B970" s="66" cm="1">
        <f t="array" ref="B970">IF(AND('Saleyard Weekly WA '!N973="",'Saleyard Weekly WA '!N973=""),B969,IF('Saleyard Weekly WA '!N973&lt;&gt;"",'Saleyard Weekly WA '!N973,AVERAGE(B969,INDEX('Saleyard Weekly WA '!M974:M,MATCH(FALSE,'Saleyard Weekly WA '!M974:M="",0)))))</f>
        <v>630.37885462555084</v>
      </c>
      <c r="C970" s="66" cm="1">
        <f t="array" ref="C970">IF(AND('Saleyard Weekly WA '!O973="",'Saleyard Weekly WA '!O973=""),C969,IF('Saleyard Weekly WA '!O973&lt;&gt;"",'Saleyard Weekly WA '!O973,AVERAGE(C969,INDEX('Saleyard Weekly WA '!N974:M,MATCH(FALSE,'Saleyard Weekly WA '!N974:M="",0)))))</f>
        <v>690.36651982378874</v>
      </c>
      <c r="D970" s="66" cm="1">
        <f t="array" ref="D970">IF(AND('Saleyard Weekly WA '!P973="",'Saleyard Weekly WA '!P973=""),D969,IF('Saleyard Weekly WA '!P973&lt;&gt;"",'Saleyard Weekly WA '!P973,AVERAGE(D969,INDEX('Saleyard Weekly WA '!O974:M,MATCH(FALSE,'Saleyard Weekly WA '!O974:M="",0)))))</f>
        <v>667.99823788546269</v>
      </c>
      <c r="E970" s="66" cm="1">
        <f t="array" ref="E970">IF(AND('Saleyard Weekly WA '!Q973="",'Saleyard Weekly WA '!Q973=""),E969,IF('Saleyard Weekly WA '!Q973&lt;&gt;"",'Saleyard Weekly WA '!Q973,AVERAGE(E969,INDEX('Saleyard Weekly WA '!P974:M,MATCH(FALSE,'Saleyard Weekly WA '!P974:M="",0)))))</f>
        <v>683.24933920704859</v>
      </c>
      <c r="F970" s="66" cm="1">
        <f t="array" ref="F970">IF(AND('Saleyard Weekly WA '!R973="",'Saleyard Weekly WA '!R973=""),F969,IF('Saleyard Weekly WA '!R973&lt;&gt;"",'Saleyard Weekly WA '!R973,AVERAGE(F969,INDEX('Saleyard Weekly WA '!Q974:M,MATCH(FALSE,'Saleyard Weekly WA '!Q974:M="",0)))))</f>
        <v>499.21938325991204</v>
      </c>
      <c r="G970" s="66" cm="1">
        <f t="array" ref="G970">IF(AND('Saleyard Weekly WA '!S973="",'Saleyard Weekly WA '!S973=""),G969,IF('Saleyard Weekly WA '!S973&lt;&gt;"",'Saleyard Weekly WA '!S973,AVERAGE(G969,INDEX('Saleyard Weekly WA '!R974:M,MATCH(FALSE,'Saleyard Weekly WA '!R974:M="",0)))))</f>
        <v>442.28193832599129</v>
      </c>
    </row>
    <row r="971" spans="1:7" x14ac:dyDescent="0.25">
      <c r="A971" s="36">
        <f>'Saleyard Weekly WA '!C974</f>
        <v>43321</v>
      </c>
      <c r="B971" s="66" cm="1">
        <f t="array" ref="B971">IF(AND('Saleyard Weekly WA '!N974="",'Saleyard Weekly WA '!N974=""),B970,IF('Saleyard Weekly WA '!N974&lt;&gt;"",'Saleyard Weekly WA '!N974,AVERAGE(B970,INDEX('Saleyard Weekly WA '!M975:M,MATCH(FALSE,'Saleyard Weekly WA '!M975:M="",0)))))</f>
        <v>640.54625550660808</v>
      </c>
      <c r="C971" s="66" cm="1">
        <f t="array" ref="C971">IF(AND('Saleyard Weekly WA '!O974="",'Saleyard Weekly WA '!O974=""),C970,IF('Saleyard Weekly WA '!O974&lt;&gt;"",'Saleyard Weekly WA '!O974,AVERAGE(C970,INDEX('Saleyard Weekly WA '!N975:M,MATCH(FALSE,'Saleyard Weekly WA '!N975:M="",0)))))</f>
        <v>699.51718061674023</v>
      </c>
      <c r="D971" s="66" cm="1">
        <f t="array" ref="D971">IF(AND('Saleyard Weekly WA '!P974="",'Saleyard Weekly WA '!P974=""),D970,IF('Saleyard Weekly WA '!P974&lt;&gt;"",'Saleyard Weekly WA '!P974,AVERAGE(D970,INDEX('Saleyard Weekly WA '!O975:M,MATCH(FALSE,'Saleyard Weekly WA '!O975:M="",0)))))</f>
        <v>675.11541850220283</v>
      </c>
      <c r="E971" s="66" cm="1">
        <f t="array" ref="E971">IF(AND('Saleyard Weekly WA '!Q974="",'Saleyard Weekly WA '!Q974=""),E970,IF('Saleyard Weekly WA '!Q974&lt;&gt;"",'Saleyard Weekly WA '!Q974,AVERAGE(E970,INDEX('Saleyard Weekly WA '!P975:M,MATCH(FALSE,'Saleyard Weekly WA '!P975:M="",0)))))</f>
        <v>667.99823788546269</v>
      </c>
      <c r="F971" s="66" cm="1">
        <f t="array" ref="F971">IF(AND('Saleyard Weekly WA '!R974="",'Saleyard Weekly WA '!R974=""),F970,IF('Saleyard Weekly WA '!R974&lt;&gt;"",'Saleyard Weekly WA '!R974,AVERAGE(F970,INDEX('Saleyard Weekly WA '!Q975:M,MATCH(FALSE,'Saleyard Weekly WA '!Q975:M="",0)))))</f>
        <v>524.63788546255523</v>
      </c>
      <c r="G971" s="66" cm="1">
        <f t="array" ref="G971">IF(AND('Saleyard Weekly WA '!S974="",'Saleyard Weekly WA '!S974=""),G970,IF('Saleyard Weekly WA '!S974&lt;&gt;"",'Saleyard Weekly WA '!S974,AVERAGE(G970,INDEX('Saleyard Weekly WA '!R975:M,MATCH(FALSE,'Saleyard Weekly WA '!R975:M="",0)))))</f>
        <v>450.41585903083711</v>
      </c>
    </row>
    <row r="972" spans="1:7" x14ac:dyDescent="0.25">
      <c r="A972" s="36">
        <f>'Saleyard Weekly WA '!C975</f>
        <v>43328</v>
      </c>
      <c r="B972" s="66" cm="1">
        <f t="array" ref="B972">IF(AND('Saleyard Weekly WA '!N975="",'Saleyard Weekly WA '!N975=""),B971,IF('Saleyard Weekly WA '!N975&lt;&gt;"",'Saleyard Weekly WA '!N975,AVERAGE(B971,INDEX('Saleyard Weekly WA '!M976:M,MATCH(FALSE,'Saleyard Weekly WA '!M976:M="",0)))))</f>
        <v>640.54625550660808</v>
      </c>
      <c r="C972" s="66" cm="1">
        <f t="array" ref="C972">IF(AND('Saleyard Weekly WA '!O975="",'Saleyard Weekly WA '!O975=""),C971,IF('Saleyard Weekly WA '!O975&lt;&gt;"",'Saleyard Weekly WA '!O975,AVERAGE(C971,INDEX('Saleyard Weekly WA '!N976:M,MATCH(FALSE,'Saleyard Weekly WA '!N976:M="",0)))))</f>
        <v>677.1488986784143</v>
      </c>
      <c r="D972" s="66" cm="1">
        <f t="array" ref="D972">IF(AND('Saleyard Weekly WA '!P975="",'Saleyard Weekly WA '!P975=""),D971,IF('Saleyard Weekly WA '!P975&lt;&gt;"",'Saleyard Weekly WA '!P975,AVERAGE(D971,INDEX('Saleyard Weekly WA '!O976:M,MATCH(FALSE,'Saleyard Weekly WA '!O976:M="",0)))))</f>
        <v>700.53392070484597</v>
      </c>
      <c r="E972" s="66" cm="1">
        <f t="array" ref="E972">IF(AND('Saleyard Weekly WA '!Q975="",'Saleyard Weekly WA '!Q975=""),E971,IF('Saleyard Weekly WA '!Q975&lt;&gt;"",'Saleyard Weekly WA '!Q975,AVERAGE(E971,INDEX('Saleyard Weekly WA '!P976:M,MATCH(FALSE,'Saleyard Weekly WA '!P976:M="",0)))))</f>
        <v>652.74713656387678</v>
      </c>
      <c r="F972" s="66" cm="1">
        <f t="array" ref="F972">IF(AND('Saleyard Weekly WA '!R975="",'Saleyard Weekly WA '!R975=""),F971,IF('Saleyard Weekly WA '!R975&lt;&gt;"",'Saleyard Weekly WA '!R975,AVERAGE(F971,INDEX('Saleyard Weekly WA '!Q976:M,MATCH(FALSE,'Saleyard Weekly WA '!Q976:M="",0)))))</f>
        <v>519.55418502202656</v>
      </c>
      <c r="G972" s="66" cm="1">
        <f t="array" ref="G972">IF(AND('Saleyard Weekly WA '!S975="",'Saleyard Weekly WA '!S975=""),G971,IF('Saleyard Weekly WA '!S975&lt;&gt;"",'Saleyard Weekly WA '!S975,AVERAGE(G971,INDEX('Saleyard Weekly WA '!R976:M,MATCH(FALSE,'Saleyard Weekly WA '!R976:M="",0)))))</f>
        <v>419.9136563876653</v>
      </c>
    </row>
    <row r="973" spans="1:7" x14ac:dyDescent="0.25">
      <c r="A973" s="36">
        <f>'Saleyard Weekly WA '!C976</f>
        <v>43335</v>
      </c>
      <c r="B973" s="66" cm="1">
        <f t="array" ref="B973">IF(AND('Saleyard Weekly WA '!N976="",'Saleyard Weekly WA '!N976=""),B972,IF('Saleyard Weekly WA '!N976&lt;&gt;"",'Saleyard Weekly WA '!N976,AVERAGE(B972,INDEX('Saleyard Weekly WA '!M977:M,MATCH(FALSE,'Saleyard Weekly WA '!M977:M="",0)))))</f>
        <v>673.08193832599136</v>
      </c>
      <c r="C973" s="66" cm="1">
        <f t="array" ref="C973">IF(AND('Saleyard Weekly WA '!O976="",'Saleyard Weekly WA '!O976=""),C972,IF('Saleyard Weekly WA '!O976&lt;&gt;"",'Saleyard Weekly WA '!O976,AVERAGE(C972,INDEX('Saleyard Weekly WA '!N977:M,MATCH(FALSE,'Saleyard Weekly WA '!N977:M="",0)))))</f>
        <v>718.83524229074908</v>
      </c>
      <c r="D973" s="66" cm="1">
        <f t="array" ref="D973">IF(AND('Saleyard Weekly WA '!P976="",'Saleyard Weekly WA '!P976=""),D972,IF('Saleyard Weekly WA '!P976&lt;&gt;"",'Saleyard Weekly WA '!P976,AVERAGE(D972,INDEX('Saleyard Weekly WA '!O977:M,MATCH(FALSE,'Saleyard Weekly WA '!O977:M="",0)))))</f>
        <v>753.40440528634383</v>
      </c>
      <c r="E973" s="66" cm="1">
        <f t="array" ref="E973">IF(AND('Saleyard Weekly WA '!Q976="",'Saleyard Weekly WA '!Q976=""),E972,IF('Saleyard Weekly WA '!Q976&lt;&gt;"",'Saleyard Weekly WA '!Q976,AVERAGE(E972,INDEX('Saleyard Weekly WA '!P977:M,MATCH(FALSE,'Saleyard Weekly WA '!P977:M="",0)))))</f>
        <v>705.61762114537464</v>
      </c>
      <c r="F973" s="66" cm="1">
        <f t="array" ref="F973">IF(AND('Saleyard Weekly WA '!R976="",'Saleyard Weekly WA '!R976=""),F972,IF('Saleyard Weekly WA '!R976&lt;&gt;"",'Saleyard Weekly WA '!R976,AVERAGE(F972,INDEX('Saleyard Weekly WA '!Q977:M,MATCH(FALSE,'Saleyard Weekly WA '!Q977:M="",0)))))</f>
        <v>501.2528634361235</v>
      </c>
      <c r="G973" s="66" cm="1">
        <f t="array" ref="G973">IF(AND('Saleyard Weekly WA '!S976="",'Saleyard Weekly WA '!S976=""),G972,IF('Saleyard Weekly WA '!S976&lt;&gt;"",'Saleyard Weekly WA '!S976,AVERAGE(G972,INDEX('Saleyard Weekly WA '!R977:M,MATCH(FALSE,'Saleyard Weekly WA '!R977:M="",0)))))</f>
        <v>432.11453744493406</v>
      </c>
    </row>
    <row r="974" spans="1:7" x14ac:dyDescent="0.25">
      <c r="A974" s="36">
        <f>'Saleyard Weekly WA '!C977</f>
        <v>43342</v>
      </c>
      <c r="B974" s="66" cm="1">
        <f t="array" ref="B974">IF(AND('Saleyard Weekly WA '!N977="",'Saleyard Weekly WA '!N977=""),B973,IF('Saleyard Weekly WA '!N977&lt;&gt;"",'Saleyard Weekly WA '!N977,AVERAGE(B973,INDEX('Saleyard Weekly WA '!M978:M,MATCH(FALSE,'Saleyard Weekly WA '!M978:M="",0)))))</f>
        <v>662.91453744493413</v>
      </c>
      <c r="C974" s="66" cm="1">
        <f t="array" ref="C974">IF(AND('Saleyard Weekly WA '!O977="",'Saleyard Weekly WA '!O977=""),C973,IF('Saleyard Weekly WA '!O977&lt;&gt;"",'Saleyard Weekly WA '!O977,AVERAGE(C973,INDEX('Saleyard Weekly WA '!N978:M,MATCH(FALSE,'Saleyard Weekly WA '!N978:M="",0)))))</f>
        <v>707.65110132158611</v>
      </c>
      <c r="D974" s="66" cm="1">
        <f t="array" ref="D974">IF(AND('Saleyard Weekly WA '!P977="",'Saleyard Weekly WA '!P977=""),D973,IF('Saleyard Weekly WA '!P977&lt;&gt;"",'Saleyard Weekly WA '!P977,AVERAGE(D973,INDEX('Saleyard Weekly WA '!O978:M,MATCH(FALSE,'Saleyard Weekly WA '!O978:M="",0)))))</f>
        <v>722.90220264317202</v>
      </c>
      <c r="E974" s="66" cm="1">
        <f t="array" ref="E974">IF(AND('Saleyard Weekly WA '!Q977="",'Saleyard Weekly WA '!Q977=""),E973,IF('Saleyard Weekly WA '!Q977&lt;&gt;"",'Saleyard Weekly WA '!Q977,AVERAGE(E973,INDEX('Saleyard Weekly WA '!P978:M,MATCH(FALSE,'Saleyard Weekly WA '!P978:M="",0)))))</f>
        <v>705.61762114537464</v>
      </c>
      <c r="F974" s="66" cm="1">
        <f t="array" ref="F974">IF(AND('Saleyard Weekly WA '!R977="",'Saleyard Weekly WA '!R977=""),F973,IF('Saleyard Weekly WA '!R977&lt;&gt;"",'Saleyard Weekly WA '!R977,AVERAGE(F973,INDEX('Saleyard Weekly WA '!Q978:M,MATCH(FALSE,'Saleyard Weekly WA '!Q978:M="",0)))))</f>
        <v>556.15682819383278</v>
      </c>
      <c r="G974" s="66" cm="1">
        <f t="array" ref="G974">IF(AND('Saleyard Weekly WA '!S977="",'Saleyard Weekly WA '!S977=""),G973,IF('Saleyard Weekly WA '!S977&lt;&gt;"",'Saleyard Weekly WA '!S977,AVERAGE(G973,INDEX('Saleyard Weekly WA '!R978:M,MATCH(FALSE,'Saleyard Weekly WA '!R978:M="",0)))))</f>
        <v>443.29867841409703</v>
      </c>
    </row>
    <row r="975" spans="1:7" x14ac:dyDescent="0.25">
      <c r="A975" s="36">
        <f>'Saleyard Weekly WA '!C978</f>
        <v>43349</v>
      </c>
      <c r="B975" s="66" cm="1">
        <f t="array" ref="B975">IF(AND('Saleyard Weekly WA '!N978="",'Saleyard Weekly WA '!N978=""),B974,IF('Saleyard Weekly WA '!N978&lt;&gt;"",'Saleyard Weekly WA '!N978,AVERAGE(B974,INDEX('Saleyard Weekly WA '!M979:M,MATCH(FALSE,'Saleyard Weekly WA '!M979:M="",0)))))</f>
        <v>633.42907488986805</v>
      </c>
      <c r="C975" s="66" cm="1">
        <f t="array" ref="C975">IF(AND('Saleyard Weekly WA '!O978="",'Saleyard Weekly WA '!O978=""),C974,IF('Saleyard Weekly WA '!O978&lt;&gt;"",'Saleyard Weekly WA '!O978,AVERAGE(C974,INDEX('Saleyard Weekly WA '!N979:M,MATCH(FALSE,'Saleyard Weekly WA '!N979:M="",0)))))</f>
        <v>671.04845814977989</v>
      </c>
      <c r="D975" s="66" cm="1">
        <f t="array" ref="D975">IF(AND('Saleyard Weekly WA '!P978="",'Saleyard Weekly WA '!P978=""),D974,IF('Saleyard Weekly WA '!P978&lt;&gt;"",'Saleyard Weekly WA '!P978,AVERAGE(D974,INDEX('Saleyard Weekly WA '!O979:M,MATCH(FALSE,'Saleyard Weekly WA '!O979:M="",0)))))</f>
        <v>656.81409691629972</v>
      </c>
      <c r="E975" s="66" cm="1">
        <f t="array" ref="E975">IF(AND('Saleyard Weekly WA '!Q978="",'Saleyard Weekly WA '!Q978=""),E974,IF('Saleyard Weekly WA '!Q978&lt;&gt;"",'Saleyard Weekly WA '!Q978,AVERAGE(E974,INDEX('Saleyard Weekly WA '!P979:M,MATCH(FALSE,'Saleyard Weekly WA '!P979:M="",0)))))</f>
        <v>705.61762114537464</v>
      </c>
      <c r="F975" s="66" cm="1">
        <f t="array" ref="F975">IF(AND('Saleyard Weekly WA '!R978="",'Saleyard Weekly WA '!R978=""),F974,IF('Saleyard Weekly WA '!R978&lt;&gt;"",'Saleyard Weekly WA '!R978,AVERAGE(F974,INDEX('Saleyard Weekly WA '!Q979:M,MATCH(FALSE,'Saleyard Weekly WA '!Q979:M="",0)))))</f>
        <v>399.57885462555078</v>
      </c>
      <c r="G975" s="66" cm="1">
        <f t="array" ref="G975">IF(AND('Saleyard Weekly WA '!S978="",'Saleyard Weekly WA '!S978=""),G974,IF('Saleyard Weekly WA '!S978&lt;&gt;"",'Saleyard Weekly WA '!S978,AVERAGE(G974,INDEX('Saleyard Weekly WA '!R979:M,MATCH(FALSE,'Saleyard Weekly WA '!R979:M="",0)))))</f>
        <v>472.7841409691631</v>
      </c>
    </row>
    <row r="976" spans="1:7" x14ac:dyDescent="0.25">
      <c r="A976" s="36">
        <f>'Saleyard Weekly WA '!C979</f>
        <v>43356</v>
      </c>
      <c r="B976" s="66" cm="1">
        <f t="array" ref="B976">IF(AND('Saleyard Weekly WA '!N979="",'Saleyard Weekly WA '!N979=""),B975,IF('Saleyard Weekly WA '!N979&lt;&gt;"",'Saleyard Weekly WA '!N979,AVERAGE(B975,INDEX('Saleyard Weekly WA '!M980:M,MATCH(FALSE,'Saleyard Weekly WA '!M980:M="",0)))))</f>
        <v>610.04405286343626</v>
      </c>
      <c r="C976" s="66" cm="1">
        <f t="array" ref="C976">IF(AND('Saleyard Weekly WA '!O979="",'Saleyard Weekly WA '!O979=""),C975,IF('Saleyard Weekly WA '!O979&lt;&gt;"",'Saleyard Weekly WA '!O979,AVERAGE(C975,INDEX('Saleyard Weekly WA '!N980:M,MATCH(FALSE,'Saleyard Weekly WA '!N980:M="",0)))))</f>
        <v>617.16123348017641</v>
      </c>
      <c r="D976" s="66" cm="1">
        <f t="array" ref="D976">IF(AND('Saleyard Weekly WA '!P979="",'Saleyard Weekly WA '!P979=""),D975,IF('Saleyard Weekly WA '!P979&lt;&gt;"",'Saleyard Weekly WA '!P979,AVERAGE(D975,INDEX('Saleyard Weekly WA '!O980:M,MATCH(FALSE,'Saleyard Weekly WA '!O980:M="",0)))))</f>
        <v>620.2114537444935</v>
      </c>
      <c r="E976" s="66" cm="1">
        <f t="array" ref="E976">IF(AND('Saleyard Weekly WA '!Q979="",'Saleyard Weekly WA '!Q979=""),E975,IF('Saleyard Weekly WA '!Q979&lt;&gt;"",'Saleyard Weekly WA '!Q979,AVERAGE(E975,INDEX('Saleyard Weekly WA '!P980:M,MATCH(FALSE,'Saleyard Weekly WA '!P980:M="",0)))))</f>
        <v>629.36211453744511</v>
      </c>
      <c r="F976" s="66" cm="1">
        <f t="array" ref="F976">IF(AND('Saleyard Weekly WA '!R979="",'Saleyard Weekly WA '!R979=""),F975,IF('Saleyard Weekly WA '!R979&lt;&gt;"",'Saleyard Weekly WA '!R979,AVERAGE(F975,INDEX('Saleyard Weekly WA '!Q980:M,MATCH(FALSE,'Saleyard Weekly WA '!Q980:M="",0)))))</f>
        <v>549.03964757709264</v>
      </c>
      <c r="G976" s="66" cm="1">
        <f t="array" ref="G976">IF(AND('Saleyard Weekly WA '!S979="",'Saleyard Weekly WA '!S979=""),G975,IF('Saleyard Weekly WA '!S979&lt;&gt;"",'Saleyard Weekly WA '!S979,AVERAGE(G975,INDEX('Saleyard Weekly WA '!R980:M,MATCH(FALSE,'Saleyard Weekly WA '!R980:M="",0)))))</f>
        <v>409.74625550660801</v>
      </c>
    </row>
    <row r="977" spans="1:7" x14ac:dyDescent="0.25">
      <c r="A977" s="36">
        <f>'Saleyard Weekly WA '!C980</f>
        <v>43363</v>
      </c>
      <c r="B977" s="66" cm="1">
        <f t="array" ref="B977">IF(AND('Saleyard Weekly WA '!N980="",'Saleyard Weekly WA '!N980=""),B976,IF('Saleyard Weekly WA '!N980&lt;&gt;"",'Saleyard Weekly WA '!N980,AVERAGE(B976,INDEX('Saleyard Weekly WA '!M981:M,MATCH(FALSE,'Saleyard Weekly WA '!M981:M="",0)))))</f>
        <v>606.99383259911906</v>
      </c>
      <c r="C977" s="66" cm="1">
        <f t="array" ref="C977">IF(AND('Saleyard Weekly WA '!O980="",'Saleyard Weekly WA '!O980=""),C976,IF('Saleyard Weekly WA '!O980&lt;&gt;"",'Saleyard Weekly WA '!O980,AVERAGE(C976,INDEX('Saleyard Weekly WA '!N981:M,MATCH(FALSE,'Saleyard Weekly WA '!N981:M="",0)))))</f>
        <v>580.55859030837019</v>
      </c>
      <c r="D977" s="66" cm="1">
        <f t="array" ref="D977">IF(AND('Saleyard Weekly WA '!P980="",'Saleyard Weekly WA '!P980=""),D976,IF('Saleyard Weekly WA '!P980&lt;&gt;"",'Saleyard Weekly WA '!P980,AVERAGE(D976,INDEX('Saleyard Weekly WA '!O981:M,MATCH(FALSE,'Saleyard Weekly WA '!O981:M="",0)))))</f>
        <v>577.50837004405298</v>
      </c>
      <c r="E977" s="66" cm="1">
        <f t="array" ref="E977">IF(AND('Saleyard Weekly WA '!Q980="",'Saleyard Weekly WA '!Q980=""),E976,IF('Saleyard Weekly WA '!Q980&lt;&gt;"",'Saleyard Weekly WA '!Q980,AVERAGE(E976,INDEX('Saleyard Weekly WA '!P981:M,MATCH(FALSE,'Saleyard Weekly WA '!P981:M="",0)))))</f>
        <v>649.69691629955969</v>
      </c>
      <c r="F977" s="66" cm="1">
        <f t="array" ref="F977">IF(AND('Saleyard Weekly WA '!R980="",'Saleyard Weekly WA '!R980=""),F976,IF('Saleyard Weekly WA '!R980&lt;&gt;"",'Saleyard Weekly WA '!R980,AVERAGE(F976,INDEX('Saleyard Weekly WA '!Q981:M,MATCH(FALSE,'Saleyard Weekly WA '!Q981:M="",0)))))</f>
        <v>570.39118942731295</v>
      </c>
      <c r="G977" s="66" cm="1">
        <f t="array" ref="G977">IF(AND('Saleyard Weekly WA '!S980="",'Saleyard Weekly WA '!S980=""),G976,IF('Saleyard Weekly WA '!S980&lt;&gt;"",'Saleyard Weekly WA '!S980,AVERAGE(G976,INDEX('Saleyard Weekly WA '!R981:M,MATCH(FALSE,'Saleyard Weekly WA '!R981:M="",0)))))</f>
        <v>409.74625550660801</v>
      </c>
    </row>
    <row r="978" spans="1:7" x14ac:dyDescent="0.25">
      <c r="A978" s="36">
        <f>'Saleyard Weekly WA '!C981</f>
        <v>43370</v>
      </c>
      <c r="B978" s="66" cm="1">
        <f t="array" ref="B978">IF(AND('Saleyard Weekly WA '!N981="",'Saleyard Weekly WA '!N981=""),B977,IF('Saleyard Weekly WA '!N981&lt;&gt;"",'Saleyard Weekly WA '!N981,AVERAGE(B977,INDEX('Saleyard Weekly WA '!M982:M,MATCH(FALSE,'Saleyard Weekly WA '!M982:M="",0)))))</f>
        <v>554.24364592462769</v>
      </c>
      <c r="C978" s="66" cm="1">
        <f t="array" ref="C978">IF(AND('Saleyard Weekly WA '!O981="",'Saleyard Weekly WA '!O981=""),C977,IF('Saleyard Weekly WA '!O981&lt;&gt;"",'Saleyard Weekly WA '!O981,AVERAGE(C977,INDEX('Saleyard Weekly WA '!N982:M,MATCH(FALSE,'Saleyard Weekly WA '!N982:M="",0)))))</f>
        <v>549.18667835232259</v>
      </c>
      <c r="D978" s="66" cm="1">
        <f t="array" ref="D978">IF(AND('Saleyard Weekly WA '!P981="",'Saleyard Weekly WA '!P981=""),D977,IF('Saleyard Weekly WA '!P981&lt;&gt;"",'Saleyard Weekly WA '!P981,AVERAGE(D977,INDEX('Saleyard Weekly WA '!O982:M,MATCH(FALSE,'Saleyard Weekly WA '!O982:M="",0)))))</f>
        <v>580.53987730061363</v>
      </c>
      <c r="E978" s="66" cm="1">
        <f t="array" ref="E978">IF(AND('Saleyard Weekly WA '!Q981="",'Saleyard Weekly WA '!Q981=""),E977,IF('Saleyard Weekly WA '!Q981&lt;&gt;"",'Saleyard Weekly WA '!Q981,AVERAGE(E977,INDEX('Saleyard Weekly WA '!P982:M,MATCH(FALSE,'Saleyard Weekly WA '!P982:M="",0)))))</f>
        <v>547.16389132340066</v>
      </c>
      <c r="F978" s="66" cm="1">
        <f t="array" ref="F978">IF(AND('Saleyard Weekly WA '!R981="",'Saleyard Weekly WA '!R981=""),F977,IF('Saleyard Weekly WA '!R981&lt;&gt;"",'Saleyard Weekly WA '!R981,AVERAGE(F977,INDEX('Saleyard Weekly WA '!Q982:M,MATCH(FALSE,'Saleyard Weekly WA '!Q982:M="",0)))))</f>
        <v>588.63102541630167</v>
      </c>
      <c r="G978" s="66" cm="1">
        <f t="array" ref="G978">IF(AND('Saleyard Weekly WA '!S981="",'Saleyard Weekly WA '!S981=""),G977,IF('Saleyard Weekly WA '!S981&lt;&gt;"",'Saleyard Weekly WA '!S981,AVERAGE(G977,INDEX('Saleyard Weekly WA '!R982:M,MATCH(FALSE,'Saleyard Weekly WA '!R982:M="",0)))))</f>
        <v>383.31814198071874</v>
      </c>
    </row>
    <row r="979" spans="1:7" x14ac:dyDescent="0.25">
      <c r="A979" s="36">
        <f>'Saleyard Weekly WA '!C982</f>
        <v>43377</v>
      </c>
      <c r="B979" s="66" cm="1">
        <f t="array" ref="B979">IF(AND('Saleyard Weekly WA '!N982="",'Saleyard Weekly WA '!N982=""),B978,IF('Saleyard Weekly WA '!N982&lt;&gt;"",'Saleyard Weekly WA '!N982,AVERAGE(B978,INDEX('Saleyard Weekly WA '!M983:M,MATCH(FALSE,'Saleyard Weekly WA '!M983:M="",0)))))</f>
        <v>587.61963190184065</v>
      </c>
      <c r="C979" s="66" cm="1">
        <f t="array" ref="C979">IF(AND('Saleyard Weekly WA '!O982="",'Saleyard Weekly WA '!O982=""),C978,IF('Saleyard Weekly WA '!O982&lt;&gt;"",'Saleyard Weekly WA '!O982,AVERAGE(C978,INDEX('Saleyard Weekly WA '!N983:M,MATCH(FALSE,'Saleyard Weekly WA '!N983:M="",0)))))</f>
        <v>557.27782646801063</v>
      </c>
      <c r="D979" s="66" cm="1">
        <f t="array" ref="D979">IF(AND('Saleyard Weekly WA '!P982="",'Saleyard Weekly WA '!P982=""),D978,IF('Saleyard Weekly WA '!P982&lt;&gt;"",'Saleyard Weekly WA '!P982,AVERAGE(D978,INDEX('Saleyard Weekly WA '!O983:M,MATCH(FALSE,'Saleyard Weekly WA '!O983:M="",0)))))</f>
        <v>591.66520595968461</v>
      </c>
      <c r="E979" s="66" cm="1">
        <f t="array" ref="E979">IF(AND('Saleyard Weekly WA '!Q982="",'Saleyard Weekly WA '!Q982=""),E978,IF('Saleyard Weekly WA '!Q982&lt;&gt;"",'Saleyard Weekly WA '!Q982,AVERAGE(E978,INDEX('Saleyard Weekly WA '!P983:M,MATCH(FALSE,'Saleyard Weekly WA '!P983:M="",0)))))</f>
        <v>517.83347940403166</v>
      </c>
      <c r="F979" s="66" cm="1">
        <f t="array" ref="F979">IF(AND('Saleyard Weekly WA '!R982="",'Saleyard Weekly WA '!R982=""),F978,IF('Saleyard Weekly WA '!R982&lt;&gt;"",'Saleyard Weekly WA '!R982,AVERAGE(F978,INDEX('Saleyard Weekly WA '!Q983:M,MATCH(FALSE,'Saleyard Weekly WA '!Q983:M="",0)))))</f>
        <v>537.04995617879069</v>
      </c>
      <c r="G979" s="66" cm="1">
        <f t="array" ref="G979">IF(AND('Saleyard Weekly WA '!S982="",'Saleyard Weekly WA '!S982=""),G978,IF('Saleyard Weekly WA '!S982&lt;&gt;"",'Saleyard Weekly WA '!S982,AVERAGE(G978,INDEX('Saleyard Weekly WA '!R983:M,MATCH(FALSE,'Saleyard Weekly WA '!R983:M="",0)))))</f>
        <v>344.88518843120079</v>
      </c>
    </row>
    <row r="980" spans="1:7" x14ac:dyDescent="0.25">
      <c r="A980" s="36">
        <f>'Saleyard Weekly WA '!C983</f>
        <v>43384</v>
      </c>
      <c r="B980" s="66" cm="1">
        <f t="array" ref="B980">IF(AND('Saleyard Weekly WA '!N983="",'Saleyard Weekly WA '!N983=""),B979,IF('Saleyard Weekly WA '!N983&lt;&gt;"",'Saleyard Weekly WA '!N983,AVERAGE(B979,INDEX('Saleyard Weekly WA '!M984:M,MATCH(FALSE,'Saleyard Weekly WA '!M984:M="",0)))))</f>
        <v>570.42594215600366</v>
      </c>
      <c r="C980" s="66" cm="1">
        <f t="array" ref="C980">IF(AND('Saleyard Weekly WA '!O983="",'Saleyard Weekly WA '!O983=""),C979,IF('Saleyard Weekly WA '!O983&lt;&gt;"",'Saleyard Weekly WA '!O983,AVERAGE(C979,INDEX('Saleyard Weekly WA '!N984:M,MATCH(FALSE,'Saleyard Weekly WA '!N984:M="",0)))))</f>
        <v>579.52848378615261</v>
      </c>
      <c r="D980" s="66" cm="1">
        <f t="array" ref="D980">IF(AND('Saleyard Weekly WA '!P983="",'Saleyard Weekly WA '!P983=""),D979,IF('Saleyard Weekly WA '!P983&lt;&gt;"",'Saleyard Weekly WA '!P983,AVERAGE(D979,INDEX('Saleyard Weekly WA '!O984:M,MATCH(FALSE,'Saleyard Weekly WA '!O984:M="",0)))))</f>
        <v>462.20683610867673</v>
      </c>
      <c r="E980" s="66" cm="1">
        <f t="array" ref="E980">IF(AND('Saleyard Weekly WA '!Q983="",'Saleyard Weekly WA '!Q983=""),E979,IF('Saleyard Weekly WA '!Q983&lt;&gt;"",'Saleyard Weekly WA '!Q983,AVERAGE(E979,INDEX('Saleyard Weekly WA '!P984:M,MATCH(FALSE,'Saleyard Weekly WA '!P984:M="",0)))))</f>
        <v>524.91323400525869</v>
      </c>
      <c r="F980" s="66" cm="1">
        <f t="array" ref="F980">IF(AND('Saleyard Weekly WA '!R983="",'Saleyard Weekly WA '!R983=""),F979,IF('Saleyard Weekly WA '!R983&lt;&gt;"",'Saleyard Weekly WA '!R983,AVERAGE(F979,INDEX('Saleyard Weekly WA '!Q984:M,MATCH(FALSE,'Saleyard Weekly WA '!Q984:M="",0)))))</f>
        <v>539.07274320771262</v>
      </c>
      <c r="G980" s="66" cm="1">
        <f t="array" ref="G980">IF(AND('Saleyard Weekly WA '!S983="",'Saleyard Weekly WA '!S983=""),G979,IF('Saleyard Weekly WA '!S983&lt;&gt;"",'Saleyard Weekly WA '!S983,AVERAGE(G979,INDEX('Saleyard Weekly WA '!R984:M,MATCH(FALSE,'Saleyard Weekly WA '!R984:M="",0)))))</f>
        <v>361.06748466257676</v>
      </c>
    </row>
    <row r="981" spans="1:7" x14ac:dyDescent="0.25">
      <c r="A981" s="36">
        <f>'Saleyard Weekly WA '!C984</f>
        <v>43391</v>
      </c>
      <c r="B981" s="66" cm="1">
        <f t="array" ref="B981">IF(AND('Saleyard Weekly WA '!N984="",'Saleyard Weekly WA '!N984=""),B980,IF('Saleyard Weekly WA '!N984&lt;&gt;"",'Saleyard Weekly WA '!N984,AVERAGE(B980,INDEX('Saleyard Weekly WA '!M985:M,MATCH(FALSE,'Saleyard Weekly WA '!M985:M="",0)))))</f>
        <v>562.33479404031561</v>
      </c>
      <c r="C981" s="66" cm="1">
        <f t="array" ref="C981">IF(AND('Saleyard Weekly WA '!O984="",'Saleyard Weekly WA '!O984=""),C980,IF('Saleyard Weekly WA '!O984&lt;&gt;"",'Saleyard Weekly WA '!O984,AVERAGE(C980,INDEX('Saleyard Weekly WA '!N985:M,MATCH(FALSE,'Saleyard Weekly WA '!N985:M="",0)))))</f>
        <v>562.33479404031561</v>
      </c>
      <c r="D981" s="66" cm="1">
        <f t="array" ref="D981">IF(AND('Saleyard Weekly WA '!P984="",'Saleyard Weekly WA '!P984=""),D980,IF('Saleyard Weekly WA '!P984&lt;&gt;"",'Saleyard Weekly WA '!P984,AVERAGE(D980,INDEX('Saleyard Weekly WA '!O985:M,MATCH(FALSE,'Saleyard Weekly WA '!O985:M="",0)))))</f>
        <v>541.09553023663466</v>
      </c>
      <c r="E981" s="66" cm="1">
        <f t="array" ref="E981">IF(AND('Saleyard Weekly WA '!Q984="",'Saleyard Weekly WA '!Q984=""),E980,IF('Saleyard Weekly WA '!Q984&lt;&gt;"",'Saleyard Weekly WA '!Q984,AVERAGE(E980,INDEX('Saleyard Weekly WA '!P985:M,MATCH(FALSE,'Saleyard Weekly WA '!P985:M="",0)))))</f>
        <v>556.26643295354961</v>
      </c>
      <c r="F981" s="66" cm="1">
        <f t="array" ref="F981">IF(AND('Saleyard Weekly WA '!R984="",'Saleyard Weekly WA '!R984=""),F980,IF('Saleyard Weekly WA '!R984&lt;&gt;"",'Saleyard Weekly WA '!R984,AVERAGE(F980,INDEX('Saleyard Weekly WA '!Q985:M,MATCH(FALSE,'Saleyard Weekly WA '!Q985:M="",0)))))</f>
        <v>542.10692375109568</v>
      </c>
      <c r="G981" s="66" cm="1">
        <f t="array" ref="G981">IF(AND('Saleyard Weekly WA '!S984="",'Saleyard Weekly WA '!S984=""),G980,IF('Saleyard Weekly WA '!S984&lt;&gt;"",'Saleyard Weekly WA '!S984,AVERAGE(G980,INDEX('Saleyard Weekly WA '!R985:M,MATCH(FALSE,'Saleyard Weekly WA '!R985:M="",0)))))</f>
        <v>390.39789658194576</v>
      </c>
    </row>
    <row r="982" spans="1:7" x14ac:dyDescent="0.25">
      <c r="A982" s="36">
        <f>'Saleyard Weekly WA '!C985</f>
        <v>43398</v>
      </c>
      <c r="B982" s="66" cm="1">
        <f t="array" ref="B982">IF(AND('Saleyard Weekly WA '!N985="",'Saleyard Weekly WA '!N985=""),B981,IF('Saleyard Weekly WA '!N985&lt;&gt;"",'Saleyard Weekly WA '!N985,AVERAGE(B981,INDEX('Saleyard Weekly WA '!M986:M,MATCH(FALSE,'Saleyard Weekly WA '!M986:M="",0)))))</f>
        <v>588.63102541630167</v>
      </c>
      <c r="C982" s="66" cm="1">
        <f t="array" ref="C982">IF(AND('Saleyard Weekly WA '!O985="",'Saleyard Weekly WA '!O985=""),C981,IF('Saleyard Weekly WA '!O985&lt;&gt;"",'Saleyard Weekly WA '!O985,AVERAGE(C981,INDEX('Saleyard Weekly WA '!N986:M,MATCH(FALSE,'Saleyard Weekly WA '!N986:M="",0)))))</f>
        <v>576.49430324276966</v>
      </c>
      <c r="D982" s="66" cm="1">
        <f t="array" ref="D982">IF(AND('Saleyard Weekly WA '!P985="",'Saleyard Weekly WA '!P985=""),D981,IF('Saleyard Weekly WA '!P985&lt;&gt;"",'Saleyard Weekly WA '!P985,AVERAGE(D981,INDEX('Saleyard Weekly WA '!O986:M,MATCH(FALSE,'Saleyard Weekly WA '!O986:M="",0)))))</f>
        <v>559.30061349693267</v>
      </c>
      <c r="E982" s="66" cm="1">
        <f t="array" ref="E982">IF(AND('Saleyard Weekly WA '!Q985="",'Saleyard Weekly WA '!Q985=""),E981,IF('Saleyard Weekly WA '!Q985&lt;&gt;"",'Saleyard Weekly WA '!Q985,AVERAGE(E981,INDEX('Saleyard Weekly WA '!P986:M,MATCH(FALSE,'Saleyard Weekly WA '!P986:M="",0)))))</f>
        <v>556.26643295354961</v>
      </c>
      <c r="F982" s="66" cm="1">
        <f t="array" ref="F982">IF(AND('Saleyard Weekly WA '!R985="",'Saleyard Weekly WA '!R985=""),F981,IF('Saleyard Weekly WA '!R985&lt;&gt;"",'Saleyard Weekly WA '!R985,AVERAGE(F981,INDEX('Saleyard Weekly WA '!Q986:M,MATCH(FALSE,'Saleyard Weekly WA '!Q986:M="",0)))))</f>
        <v>569.41454864154264</v>
      </c>
      <c r="G982" s="66" cm="1">
        <f t="array" ref="G982">IF(AND('Saleyard Weekly WA '!S985="",'Saleyard Weekly WA '!S985=""),G981,IF('Saleyard Weekly WA '!S985&lt;&gt;"",'Saleyard Weekly WA '!S985,AVERAGE(G981,INDEX('Saleyard Weekly WA '!R986:M,MATCH(FALSE,'Saleyard Weekly WA '!R986:M="",0)))))</f>
        <v>387.36371603856276</v>
      </c>
    </row>
    <row r="983" spans="1:7" x14ac:dyDescent="0.25">
      <c r="A983" s="36">
        <f>'Saleyard Weekly WA '!C986</f>
        <v>43405</v>
      </c>
      <c r="B983" s="66" cm="1">
        <f t="array" ref="B983">IF(AND('Saleyard Weekly WA '!N986="",'Saleyard Weekly WA '!N986=""),B982,IF('Saleyard Weekly WA '!N986&lt;&gt;"",'Saleyard Weekly WA '!N986,AVERAGE(B982,INDEX('Saleyard Weekly WA '!M987:M,MATCH(FALSE,'Saleyard Weekly WA '!M987:M="",0)))))</f>
        <v>597.73356704645062</v>
      </c>
      <c r="C983" s="66" cm="1">
        <f t="array" ref="C983">IF(AND('Saleyard Weekly WA '!O986="",'Saleyard Weekly WA '!O986=""),C982,IF('Saleyard Weekly WA '!O986&lt;&gt;"",'Saleyard Weekly WA '!O986,AVERAGE(C982,INDEX('Saleyard Weekly WA '!N987:M,MATCH(FALSE,'Saleyard Weekly WA '!N987:M="",0)))))</f>
        <v>603.80192813321662</v>
      </c>
      <c r="D983" s="66" cm="1">
        <f t="array" ref="D983">IF(AND('Saleyard Weekly WA '!P986="",'Saleyard Weekly WA '!P986=""),D982,IF('Saleyard Weekly WA '!P986&lt;&gt;"",'Saleyard Weekly WA '!P986,AVERAGE(D982,INDEX('Saleyard Weekly WA '!O987:M,MATCH(FALSE,'Saleyard Weekly WA '!O987:M="",0)))))</f>
        <v>606.83610867659957</v>
      </c>
      <c r="E983" s="66" cm="1">
        <f t="array" ref="E983">IF(AND('Saleyard Weekly WA '!Q986="",'Saleyard Weekly WA '!Q986=""),E982,IF('Saleyard Weekly WA '!Q986&lt;&gt;"",'Saleyard Weekly WA '!Q986,AVERAGE(E982,INDEX('Saleyard Weekly WA '!P987:M,MATCH(FALSE,'Saleyard Weekly WA '!P987:M="",0)))))</f>
        <v>624.02979842243656</v>
      </c>
      <c r="F983" s="66" cm="1">
        <f t="array" ref="F983">IF(AND('Saleyard Weekly WA '!R986="",'Saleyard Weekly WA '!R986=""),F982,IF('Saleyard Weekly WA '!R986&lt;&gt;"",'Saleyard Weekly WA '!R986,AVERAGE(F982,INDEX('Saleyard Weekly WA '!Q987:M,MATCH(FALSE,'Saleyard Weekly WA '!Q987:M="",0)))))</f>
        <v>550.19807186678361</v>
      </c>
      <c r="G983" s="66" cm="1">
        <f t="array" ref="G983">IF(AND('Saleyard Weekly WA '!S986="",'Saleyard Weekly WA '!S986=""),G982,IF('Saleyard Weekly WA '!S986&lt;&gt;"",'Saleyard Weekly WA '!S986,AVERAGE(G982,INDEX('Saleyard Weekly WA '!R987:M,MATCH(FALSE,'Saleyard Weekly WA '!R987:M="",0)))))</f>
        <v>407.59158632778275</v>
      </c>
    </row>
    <row r="984" spans="1:7" x14ac:dyDescent="0.25">
      <c r="A984" s="36">
        <f>'Saleyard Weekly WA '!C987</f>
        <v>43412</v>
      </c>
      <c r="B984" s="66" cm="1">
        <f t="array" ref="B984">IF(AND('Saleyard Weekly WA '!N987="",'Saleyard Weekly WA '!N987=""),B983,IF('Saleyard Weekly WA '!N987&lt;&gt;"",'Saleyard Weekly WA '!N987,AVERAGE(B983,INDEX('Saleyard Weekly WA '!M988:M,MATCH(FALSE,'Saleyard Weekly WA '!M988:M="",0)))))</f>
        <v>625.04119193689758</v>
      </c>
      <c r="C984" s="66" cm="1">
        <f t="array" ref="C984">IF(AND('Saleyard Weekly WA '!O987="",'Saleyard Weekly WA '!O987=""),C983,IF('Saleyard Weekly WA '!O987&lt;&gt;"",'Saleyard Weekly WA '!O987,AVERAGE(C983,INDEX('Saleyard Weekly WA '!N988:M,MATCH(FALSE,'Saleyard Weekly WA '!N988:M="",0)))))</f>
        <v>627.06397896581962</v>
      </c>
      <c r="D984" s="66" cm="1">
        <f t="array" ref="D984">IF(AND('Saleyard Weekly WA '!P987="",'Saleyard Weekly WA '!P987=""),D983,IF('Saleyard Weekly WA '!P987&lt;&gt;"",'Saleyard Weekly WA '!P987,AVERAGE(D983,INDEX('Saleyard Weekly WA '!O988:M,MATCH(FALSE,'Saleyard Weekly WA '!O988:M="",0)))))</f>
        <v>609.87028921998262</v>
      </c>
      <c r="E984" s="66" cm="1">
        <f t="array" ref="E984">IF(AND('Saleyard Weekly WA '!Q987="",'Saleyard Weekly WA '!Q987=""),E983,IF('Saleyard Weekly WA '!Q987&lt;&gt;"",'Saleyard Weekly WA '!Q987,AVERAGE(E983,INDEX('Saleyard Weekly WA '!P988:M,MATCH(FALSE,'Saleyard Weekly WA '!P988:M="",0)))))</f>
        <v>560.31200701139369</v>
      </c>
      <c r="F984" s="66" cm="1">
        <f t="array" ref="F984">IF(AND('Saleyard Weekly WA '!R987="",'Saleyard Weekly WA '!R987=""),F983,IF('Saleyard Weekly WA '!R987&lt;&gt;"",'Saleyard Weekly WA '!R987,AVERAGE(F983,INDEX('Saleyard Weekly WA '!Q988:M,MATCH(FALSE,'Saleyard Weekly WA '!Q988:M="",0)))))</f>
        <v>509.74233128834368</v>
      </c>
      <c r="G984" s="66" cm="1">
        <f t="array" ref="G984">IF(AND('Saleyard Weekly WA '!S987="",'Saleyard Weekly WA '!S987=""),G983,IF('Saleyard Weekly WA '!S987&lt;&gt;"",'Saleyard Weekly WA '!S987,AVERAGE(G983,INDEX('Saleyard Weekly WA '!R988:M,MATCH(FALSE,'Saleyard Weekly WA '!R988:M="",0)))))</f>
        <v>410.62576687116575</v>
      </c>
    </row>
    <row r="985" spans="1:7" x14ac:dyDescent="0.25">
      <c r="A985" s="36">
        <f>'Saleyard Weekly WA '!C988</f>
        <v>43419</v>
      </c>
      <c r="B985" s="66" cm="1">
        <f t="array" ref="B985">IF(AND('Saleyard Weekly WA '!N988="",'Saleyard Weekly WA '!N988=""),B984,IF('Saleyard Weekly WA '!N988&lt;&gt;"",'Saleyard Weekly WA '!N988,AVERAGE(B984,INDEX('Saleyard Weekly WA '!M989:M,MATCH(FALSE,'Saleyard Weekly WA '!M989:M="",0)))))</f>
        <v>617.96143733567055</v>
      </c>
      <c r="C985" s="66" cm="1">
        <f t="array" ref="C985">IF(AND('Saleyard Weekly WA '!O988="",'Saleyard Weekly WA '!O988=""),C984,IF('Saleyard Weekly WA '!O988&lt;&gt;"",'Saleyard Weekly WA '!O988,AVERAGE(C984,INDEX('Saleyard Weekly WA '!N989:M,MATCH(FALSE,'Saleyard Weekly WA '!N989:M="",0)))))</f>
        <v>631.10955302366358</v>
      </c>
      <c r="D985" s="66" cm="1">
        <f t="array" ref="D985">IF(AND('Saleyard Weekly WA '!P988="",'Saleyard Weekly WA '!P988=""),D984,IF('Saleyard Weekly WA '!P988&lt;&gt;"",'Saleyard Weekly WA '!P988,AVERAGE(D984,INDEX('Saleyard Weekly WA '!O989:M,MATCH(FALSE,'Saleyard Weekly WA '!O989:M="",0)))))</f>
        <v>605.82471516213866</v>
      </c>
      <c r="E985" s="66" cm="1">
        <f t="array" ref="E985">IF(AND('Saleyard Weekly WA '!Q988="",'Saleyard Weekly WA '!Q988=""),E984,IF('Saleyard Weekly WA '!Q988&lt;&gt;"",'Saleyard Weekly WA '!Q988,AVERAGE(E984,INDEX('Saleyard Weekly WA '!P989:M,MATCH(FALSE,'Saleyard Weekly WA '!P989:M="",0)))))</f>
        <v>612.90446976336557</v>
      </c>
      <c r="F985" s="66" cm="1">
        <f t="array" ref="F985">IF(AND('Saleyard Weekly WA '!R988="",'Saleyard Weekly WA '!R988=""),F984,IF('Saleyard Weekly WA '!R988&lt;&gt;"",'Saleyard Weekly WA '!R988,AVERAGE(F984,INDEX('Saleyard Weekly WA '!Q989:M,MATCH(FALSE,'Saleyard Weekly WA '!Q989:M="",0)))))</f>
        <v>595.71078001752858</v>
      </c>
      <c r="G985" s="66" cm="1">
        <f t="array" ref="G985">IF(AND('Saleyard Weekly WA '!S988="",'Saleyard Weekly WA '!S988=""),G984,IF('Saleyard Weekly WA '!S988&lt;&gt;"",'Saleyard Weekly WA '!S988,AVERAGE(G984,INDEX('Saleyard Weekly WA '!R989:M,MATCH(FALSE,'Saleyard Weekly WA '!R989:M="",0)))))</f>
        <v>411.63716038562671</v>
      </c>
    </row>
    <row r="986" spans="1:7" x14ac:dyDescent="0.25">
      <c r="A986" s="36">
        <f>'Saleyard Weekly WA '!C989</f>
        <v>43426</v>
      </c>
      <c r="B986" s="66" cm="1">
        <f t="array" ref="B986">IF(AND('Saleyard Weekly WA '!N989="",'Saleyard Weekly WA '!N989=""),B985,IF('Saleyard Weekly WA '!N989&lt;&gt;"",'Saleyard Weekly WA '!N989,AVERAGE(B985,INDEX('Saleyard Weekly WA '!M990:M,MATCH(FALSE,'Saleyard Weekly WA '!M990:M="",0)))))</f>
        <v>632.1209465381246</v>
      </c>
      <c r="C986" s="66" cm="1">
        <f t="array" ref="C986">IF(AND('Saleyard Weekly WA '!O989="",'Saleyard Weekly WA '!O989=""),C985,IF('Saleyard Weekly WA '!O989&lt;&gt;"",'Saleyard Weekly WA '!O989,AVERAGE(C985,INDEX('Saleyard Weekly WA '!N990:M,MATCH(FALSE,'Saleyard Weekly WA '!N990:M="",0)))))</f>
        <v>648.30324276950057</v>
      </c>
      <c r="D986" s="66" cm="1">
        <f t="array" ref="D986">IF(AND('Saleyard Weekly WA '!P989="",'Saleyard Weekly WA '!P989=""),D985,IF('Saleyard Weekly WA '!P989&lt;&gt;"",'Saleyard Weekly WA '!P989,AVERAGE(D985,INDEX('Saleyard Weekly WA '!O990:M,MATCH(FALSE,'Saleyard Weekly WA '!O990:M="",0)))))</f>
        <v>649.31463628396159</v>
      </c>
      <c r="E986" s="66" cm="1">
        <f t="array" ref="E986">IF(AND('Saleyard Weekly WA '!Q989="",'Saleyard Weekly WA '!Q989=""),E985,IF('Saleyard Weekly WA '!Q989&lt;&gt;"",'Saleyard Weekly WA '!Q989,AVERAGE(E985,INDEX('Saleyard Weekly WA '!P990:M,MATCH(FALSE,'Saleyard Weekly WA '!P990:M="",0)))))</f>
        <v>611.89307624890455</v>
      </c>
      <c r="F986" s="66" cm="1">
        <f t="array" ref="F986">IF(AND('Saleyard Weekly WA '!R989="",'Saleyard Weekly WA '!R989=""),F985,IF('Saleyard Weekly WA '!R989&lt;&gt;"",'Saleyard Weekly WA '!R989,AVERAGE(F985,INDEX('Saleyard Weekly WA '!Q990:M,MATCH(FALSE,'Saleyard Weekly WA '!Q990:M="",0)))))</f>
        <v>583.57405784399657</v>
      </c>
      <c r="G986" s="66" cm="1">
        <f t="array" ref="G986">IF(AND('Saleyard Weekly WA '!S989="",'Saleyard Weekly WA '!S989=""),G985,IF('Saleyard Weekly WA '!S989&lt;&gt;"",'Saleyard Weekly WA '!S989,AVERAGE(G985,INDEX('Saleyard Weekly WA '!R990:M,MATCH(FALSE,'Saleyard Weekly WA '!R990:M="",0)))))</f>
        <v>414.67134092900972</v>
      </c>
    </row>
    <row r="987" spans="1:7" x14ac:dyDescent="0.25">
      <c r="A987" s="36">
        <f>'Saleyard Weekly WA '!C990</f>
        <v>43433</v>
      </c>
      <c r="B987" s="66" cm="1">
        <f t="array" ref="B987">IF(AND('Saleyard Weekly WA '!N990="",'Saleyard Weekly WA '!N990=""),B986,IF('Saleyard Weekly WA '!N990&lt;&gt;"",'Saleyard Weekly WA '!N990,AVERAGE(B986,INDEX('Saleyard Weekly WA '!M991:M,MATCH(FALSE,'Saleyard Weekly WA '!M991:M="",0)))))</f>
        <v>644.25766871165661</v>
      </c>
      <c r="C987" s="66" cm="1">
        <f t="array" ref="C987">IF(AND('Saleyard Weekly WA '!O990="",'Saleyard Weekly WA '!O990=""),C986,IF('Saleyard Weekly WA '!O990&lt;&gt;"",'Saleyard Weekly WA '!O990,AVERAGE(C986,INDEX('Saleyard Weekly WA '!N991:M,MATCH(FALSE,'Saleyard Weekly WA '!N991:M="",0)))))</f>
        <v>669.54250657318153</v>
      </c>
      <c r="D987" s="66" cm="1">
        <f t="array" ref="D987">IF(AND('Saleyard Weekly WA '!P990="",'Saleyard Weekly WA '!P990=""),D986,IF('Saleyard Weekly WA '!P990&lt;&gt;"",'Saleyard Weekly WA '!P990,AVERAGE(D986,INDEX('Saleyard Weekly WA '!O991:M,MATCH(FALSE,'Saleyard Weekly WA '!O991:M="",0)))))</f>
        <v>654.37160385626657</v>
      </c>
      <c r="E987" s="66" cm="1">
        <f t="array" ref="E987">IF(AND('Saleyard Weekly WA '!Q990="",'Saleyard Weekly WA '!Q990=""),E986,IF('Saleyard Weekly WA '!Q990&lt;&gt;"",'Saleyard Weekly WA '!Q990,AVERAGE(E986,INDEX('Saleyard Weekly WA '!P991:M,MATCH(FALSE,'Saleyard Weekly WA '!P991:M="",0)))))</f>
        <v>636.16652059596856</v>
      </c>
      <c r="F987" s="66" cm="1">
        <f t="array" ref="F987">IF(AND('Saleyard Weekly WA '!R990="",'Saleyard Weekly WA '!R990=""),F986,IF('Saleyard Weekly WA '!R990&lt;&gt;"",'Saleyard Weekly WA '!R990,AVERAGE(F986,INDEX('Saleyard Weekly WA '!Q991:M,MATCH(FALSE,'Saleyard Weekly WA '!Q991:M="",0)))))</f>
        <v>556.26643295354961</v>
      </c>
      <c r="G987" s="66" cm="1">
        <f t="array" ref="G987">IF(AND('Saleyard Weekly WA '!S990="",'Saleyard Weekly WA '!S990=""),G986,IF('Saleyard Weekly WA '!S990&lt;&gt;"",'Saleyard Weekly WA '!S990,AVERAGE(G986,INDEX('Saleyard Weekly WA '!R991:M,MATCH(FALSE,'Saleyard Weekly WA '!R991:M="",0)))))</f>
        <v>434.89921121822971</v>
      </c>
    </row>
    <row r="988" spans="1:7" x14ac:dyDescent="0.25">
      <c r="A988" s="36">
        <f>'Saleyard Weekly WA '!C991</f>
        <v>43440</v>
      </c>
      <c r="B988" s="66" cm="1">
        <f t="array" ref="B988">IF(AND('Saleyard Weekly WA '!N991="",'Saleyard Weekly WA '!N991=""),B987,IF('Saleyard Weekly WA '!N991&lt;&gt;"",'Saleyard Weekly WA '!N991,AVERAGE(B987,INDEX('Saleyard Weekly WA '!M992:M,MATCH(FALSE,'Saleyard Weekly WA '!M992:M="",0)))))</f>
        <v>647.29184925503955</v>
      </c>
      <c r="C988" s="66" cm="1">
        <f t="array" ref="C988">IF(AND('Saleyard Weekly WA '!O991="",'Saleyard Weekly WA '!O991=""),C987,IF('Saleyard Weekly WA '!O991&lt;&gt;"",'Saleyard Weekly WA '!O991,AVERAGE(C987,INDEX('Saleyard Weekly WA '!N992:M,MATCH(FALSE,'Saleyard Weekly WA '!N992:M="",0)))))</f>
        <v>668.53111305872062</v>
      </c>
      <c r="D988" s="66" cm="1">
        <f t="array" ref="D988">IF(AND('Saleyard Weekly WA '!P991="",'Saleyard Weekly WA '!P991=""),D987,IF('Saleyard Weekly WA '!P991&lt;&gt;"",'Saleyard Weekly WA '!P991,AVERAGE(D987,INDEX('Saleyard Weekly WA '!O992:M,MATCH(FALSE,'Saleyard Weekly WA '!O992:M="",0)))))</f>
        <v>661.4513584574936</v>
      </c>
      <c r="E988" s="66" cm="1">
        <f t="array" ref="E988">IF(AND('Saleyard Weekly WA '!Q991="",'Saleyard Weekly WA '!Q991=""),E987,IF('Saleyard Weekly WA '!Q991&lt;&gt;"",'Saleyard Weekly WA '!Q991,AVERAGE(E987,INDEX('Saleyard Weekly WA '!P992:M,MATCH(FALSE,'Saleyard Weekly WA '!P992:M="",0)))))</f>
        <v>617.96143733567055</v>
      </c>
      <c r="F988" s="66" cm="1">
        <f t="array" ref="F988">IF(AND('Saleyard Weekly WA '!R991="",'Saleyard Weekly WA '!R991=""),F987,IF('Saleyard Weekly WA '!R991&lt;&gt;"",'Saleyard Weekly WA '!R991,AVERAGE(F987,INDEX('Saleyard Weekly WA '!Q992:M,MATCH(FALSE,'Saleyard Weekly WA '!Q992:M="",0)))))</f>
        <v>613.91586327782659</v>
      </c>
      <c r="G988" s="66" cm="1">
        <f t="array" ref="G988">IF(AND('Saleyard Weekly WA '!S991="",'Saleyard Weekly WA '!S991=""),G987,IF('Saleyard Weekly WA '!S991&lt;&gt;"",'Saleyard Weekly WA '!S991,AVERAGE(G987,INDEX('Saleyard Weekly WA '!R992:M,MATCH(FALSE,'Saleyard Weekly WA '!R992:M="",0)))))</f>
        <v>426.80806310254172</v>
      </c>
    </row>
    <row r="989" spans="1:7" x14ac:dyDescent="0.25">
      <c r="A989" s="36">
        <f>'Saleyard Weekly WA '!C992</f>
        <v>43447</v>
      </c>
      <c r="B989" s="66" cm="1">
        <f t="array" ref="B989">IF(AND('Saleyard Weekly WA '!N992="",'Saleyard Weekly WA '!N992=""),B988,IF('Saleyard Weekly WA '!N992&lt;&gt;"",'Saleyard Weekly WA '!N992,AVERAGE(B988,INDEX('Saleyard Weekly WA '!M993:M,MATCH(FALSE,'Saleyard Weekly WA '!M993:M="",0)))))</f>
        <v>653.36021034180555</v>
      </c>
      <c r="C989" s="66" cm="1">
        <f t="array" ref="C989">IF(AND('Saleyard Weekly WA '!O992="",'Saleyard Weekly WA '!O992=""),C988,IF('Saleyard Weekly WA '!O992&lt;&gt;"",'Saleyard Weekly WA '!O992,AVERAGE(C988,INDEX('Saleyard Weekly WA '!N993:M,MATCH(FALSE,'Saleyard Weekly WA '!N993:M="",0)))))</f>
        <v>665.49693251533756</v>
      </c>
      <c r="D989" s="66" cm="1">
        <f t="array" ref="D989">IF(AND('Saleyard Weekly WA '!P992="",'Saleyard Weekly WA '!P992=""),D988,IF('Saleyard Weekly WA '!P992&lt;&gt;"",'Saleyard Weekly WA '!P992,AVERAGE(D988,INDEX('Saleyard Weekly WA '!O993:M,MATCH(FALSE,'Saleyard Weekly WA '!O993:M="",0)))))</f>
        <v>657.40578439964952</v>
      </c>
      <c r="E989" s="66" cm="1">
        <f t="array" ref="E989">IF(AND('Saleyard Weekly WA '!Q992="",'Saleyard Weekly WA '!Q992=""),E988,IF('Saleyard Weekly WA '!Q992&lt;&gt;"",'Saleyard Weekly WA '!Q992,AVERAGE(E988,INDEX('Saleyard Weekly WA '!P993:M,MATCH(FALSE,'Saleyard Weekly WA '!P993:M="",0)))))</f>
        <v>636.16652059596856</v>
      </c>
      <c r="F989" s="66" cm="1">
        <f t="array" ref="F989">IF(AND('Saleyard Weekly WA '!R992="",'Saleyard Weekly WA '!R992=""),F988,IF('Saleyard Weekly WA '!R992&lt;&gt;"",'Saleyard Weekly WA '!R992,AVERAGE(F988,INDEX('Saleyard Weekly WA '!Q993:M,MATCH(FALSE,'Saleyard Weekly WA '!Q993:M="",0)))))</f>
        <v>574.47151621384762</v>
      </c>
      <c r="G989" s="66" cm="1">
        <f t="array" ref="G989">IF(AND('Saleyard Weekly WA '!S992="",'Saleyard Weekly WA '!S992=""),G988,IF('Saleyard Weekly WA '!S992&lt;&gt;"",'Saleyard Weekly WA '!S992,AVERAGE(G988,INDEX('Saleyard Weekly WA '!R993:M,MATCH(FALSE,'Saleyard Weekly WA '!R993:M="",0)))))</f>
        <v>418.71691498685374</v>
      </c>
    </row>
    <row r="990" spans="1:7" x14ac:dyDescent="0.25">
      <c r="A990" s="36">
        <f>'Saleyard Weekly WA '!C993</f>
        <v>43454</v>
      </c>
      <c r="B990" s="66" cm="1">
        <f t="array" ref="B990">IF(AND('Saleyard Weekly WA '!N993="",'Saleyard Weekly WA '!N993=""),B989,IF('Saleyard Weekly WA '!N993&lt;&gt;"",'Saleyard Weekly WA '!N993,AVERAGE(B989,INDEX('Saleyard Weekly WA '!M994:M,MATCH(FALSE,'Saleyard Weekly WA '!M994:M="",0)))))</f>
        <v>663.47414548641552</v>
      </c>
      <c r="C990" s="66" cm="1">
        <f t="array" ref="C990">IF(AND('Saleyard Weekly WA '!O993="",'Saleyard Weekly WA '!O993=""),C989,IF('Saleyard Weekly WA '!O993&lt;&gt;"",'Saleyard Weekly WA '!O993,AVERAGE(C989,INDEX('Saleyard Weekly WA '!N994:M,MATCH(FALSE,'Saleyard Weekly WA '!N994:M="",0)))))</f>
        <v>660.43996494303258</v>
      </c>
      <c r="D990" s="66" cm="1">
        <f t="array" ref="D990">IF(AND('Saleyard Weekly WA '!P993="",'Saleyard Weekly WA '!P993=""),D989,IF('Saleyard Weekly WA '!P993&lt;&gt;"",'Saleyard Weekly WA '!P993,AVERAGE(D989,INDEX('Saleyard Weekly WA '!O994:M,MATCH(FALSE,'Saleyard Weekly WA '!O994:M="",0)))))</f>
        <v>658.41717791411054</v>
      </c>
      <c r="E990" s="66" cm="1">
        <f t="array" ref="E990">IF(AND('Saleyard Weekly WA '!Q993="",'Saleyard Weekly WA '!Q993=""),E989,IF('Saleyard Weekly WA '!Q993&lt;&gt;"",'Saleyard Weekly WA '!Q993,AVERAGE(E989,INDEX('Saleyard Weekly WA '!P994:M,MATCH(FALSE,'Saleyard Weekly WA '!P994:M="",0)))))</f>
        <v>595.71078001752858</v>
      </c>
      <c r="F990" s="66" cm="1">
        <f t="array" ref="F990">IF(AND('Saleyard Weekly WA '!R993="",'Saleyard Weekly WA '!R993=""),F989,IF('Saleyard Weekly WA '!R993&lt;&gt;"",'Saleyard Weekly WA '!R993,AVERAGE(F989,INDEX('Saleyard Weekly WA '!Q994:M,MATCH(FALSE,'Saleyard Weekly WA '!Q994:M="",0)))))</f>
        <v>617.96143733567055</v>
      </c>
      <c r="G990" s="66" cm="1">
        <f t="array" ref="G990">IF(AND('Saleyard Weekly WA '!S993="",'Saleyard Weekly WA '!S993=""),G989,IF('Saleyard Weekly WA '!S993&lt;&gt;"",'Saleyard Weekly WA '!S993,AVERAGE(G989,INDEX('Saleyard Weekly WA '!R994:M,MATCH(FALSE,'Saleyard Weekly WA '!R994:M="",0)))))</f>
        <v>413.65994741454875</v>
      </c>
    </row>
    <row r="991" spans="1:7" x14ac:dyDescent="0.25">
      <c r="A991" s="36">
        <f>'Saleyard Weekly WA '!C994</f>
        <v>43461</v>
      </c>
      <c r="B991" s="66" cm="1">
        <f t="array" ref="B991">IF(AND('Saleyard Weekly WA '!N994="",'Saleyard Weekly WA '!N994=""),B990,IF('Saleyard Weekly WA '!N994&lt;&gt;"",'Saleyard Weekly WA '!N994,AVERAGE(B990,INDEX('Saleyard Weekly WA '!M995:M,MATCH(FALSE,'Saleyard Weekly WA '!M995:M="",0)))))</f>
        <v>663.47414548641552</v>
      </c>
      <c r="C991" s="66" cm="1">
        <f t="array" ref="C991">IF(AND('Saleyard Weekly WA '!O994="",'Saleyard Weekly WA '!O994=""),C990,IF('Saleyard Weekly WA '!O994&lt;&gt;"",'Saleyard Weekly WA '!O994,AVERAGE(C990,INDEX('Saleyard Weekly WA '!N995:M,MATCH(FALSE,'Saleyard Weekly WA '!N995:M="",0)))))</f>
        <v>660.43996494303258</v>
      </c>
      <c r="D991" s="66" cm="1">
        <f t="array" ref="D991">IF(AND('Saleyard Weekly WA '!P994="",'Saleyard Weekly WA '!P994=""),D990,IF('Saleyard Weekly WA '!P994&lt;&gt;"",'Saleyard Weekly WA '!P994,AVERAGE(D990,INDEX('Saleyard Weekly WA '!O995:M,MATCH(FALSE,'Saleyard Weekly WA '!O995:M="",0)))))</f>
        <v>658.41717791411054</v>
      </c>
      <c r="E991" s="66" cm="1">
        <f t="array" ref="E991">IF(AND('Saleyard Weekly WA '!Q994="",'Saleyard Weekly WA '!Q994=""),E990,IF('Saleyard Weekly WA '!Q994&lt;&gt;"",'Saleyard Weekly WA '!Q994,AVERAGE(E990,INDEX('Saleyard Weekly WA '!P995:M,MATCH(FALSE,'Saleyard Weekly WA '!P995:M="",0)))))</f>
        <v>595.71078001752858</v>
      </c>
      <c r="F991" s="66" cm="1">
        <f t="array" ref="F991">IF(AND('Saleyard Weekly WA '!R994="",'Saleyard Weekly WA '!R994=""),F990,IF('Saleyard Weekly WA '!R994&lt;&gt;"",'Saleyard Weekly WA '!R994,AVERAGE(F990,INDEX('Saleyard Weekly WA '!Q995:M,MATCH(FALSE,'Saleyard Weekly WA '!Q995:M="",0)))))</f>
        <v>617.96143733567055</v>
      </c>
      <c r="G991" s="66" cm="1">
        <f t="array" ref="G991">IF(AND('Saleyard Weekly WA '!S994="",'Saleyard Weekly WA '!S994=""),G990,IF('Saleyard Weekly WA '!S994&lt;&gt;"",'Saleyard Weekly WA '!S994,AVERAGE(G990,INDEX('Saleyard Weekly WA '!R995:M,MATCH(FALSE,'Saleyard Weekly WA '!R995:M="",0)))))</f>
        <v>413.65994741454875</v>
      </c>
    </row>
    <row r="992" spans="1:7" x14ac:dyDescent="0.25">
      <c r="A992" s="36">
        <f>'Saleyard Weekly WA '!C995</f>
        <v>43468</v>
      </c>
      <c r="B992" s="66" cm="1">
        <f t="array" ref="B992">IF(AND('Saleyard Weekly WA '!N995="",'Saleyard Weekly WA '!N995=""),B991,IF('Saleyard Weekly WA '!N995&lt;&gt;"",'Saleyard Weekly WA '!N995,AVERAGE(B991,INDEX('Saleyard Weekly WA '!M996:M,MATCH(FALSE,'Saleyard Weekly WA '!M996:M="",0)))))</f>
        <v>663.47414548641552</v>
      </c>
      <c r="C992" s="66" cm="1">
        <f t="array" ref="C992">IF(AND('Saleyard Weekly WA '!O995="",'Saleyard Weekly WA '!O995=""),C991,IF('Saleyard Weekly WA '!O995&lt;&gt;"",'Saleyard Weekly WA '!O995,AVERAGE(C991,INDEX('Saleyard Weekly WA '!N996:M,MATCH(FALSE,'Saleyard Weekly WA '!N996:M="",0)))))</f>
        <v>660.43996494303258</v>
      </c>
      <c r="D992" s="66" cm="1">
        <f t="array" ref="D992">IF(AND('Saleyard Weekly WA '!P995="",'Saleyard Weekly WA '!P995=""),D991,IF('Saleyard Weekly WA '!P995&lt;&gt;"",'Saleyard Weekly WA '!P995,AVERAGE(D991,INDEX('Saleyard Weekly WA '!O996:M,MATCH(FALSE,'Saleyard Weekly WA '!O996:M="",0)))))</f>
        <v>658.41717791411054</v>
      </c>
      <c r="E992" s="66" cm="1">
        <f t="array" ref="E992">IF(AND('Saleyard Weekly WA '!Q995="",'Saleyard Weekly WA '!Q995=""),E991,IF('Saleyard Weekly WA '!Q995&lt;&gt;"",'Saleyard Weekly WA '!Q995,AVERAGE(E991,INDEX('Saleyard Weekly WA '!P996:M,MATCH(FALSE,'Saleyard Weekly WA '!P996:M="",0)))))</f>
        <v>595.71078001752858</v>
      </c>
      <c r="F992" s="66" cm="1">
        <f t="array" ref="F992">IF(AND('Saleyard Weekly WA '!R995="",'Saleyard Weekly WA '!R995=""),F991,IF('Saleyard Weekly WA '!R995&lt;&gt;"",'Saleyard Weekly WA '!R995,AVERAGE(F991,INDEX('Saleyard Weekly WA '!Q996:M,MATCH(FALSE,'Saleyard Weekly WA '!Q996:M="",0)))))</f>
        <v>617.96143733567055</v>
      </c>
      <c r="G992" s="66" cm="1">
        <f t="array" ref="G992">IF(AND('Saleyard Weekly WA '!S995="",'Saleyard Weekly WA '!S995=""),G991,IF('Saleyard Weekly WA '!S995&lt;&gt;"",'Saleyard Weekly WA '!S995,AVERAGE(G991,INDEX('Saleyard Weekly WA '!R996:M,MATCH(FALSE,'Saleyard Weekly WA '!R996:M="",0)))))</f>
        <v>413.65994741454875</v>
      </c>
    </row>
    <row r="993" spans="1:7" x14ac:dyDescent="0.25">
      <c r="A993" s="36">
        <f>'Saleyard Weekly WA '!C996</f>
        <v>43475</v>
      </c>
      <c r="B993" s="66" cm="1">
        <f t="array" ref="B993">IF(AND('Saleyard Weekly WA '!N996="",'Saleyard Weekly WA '!N996=""),B992,IF('Saleyard Weekly WA '!N996&lt;&gt;"",'Saleyard Weekly WA '!N996,AVERAGE(B992,INDEX('Saleyard Weekly WA '!M997:M,MATCH(FALSE,'Saleyard Weekly WA '!M997:M="",0)))))</f>
        <v>627.06397896581962</v>
      </c>
      <c r="C993" s="66" cm="1">
        <f t="array" ref="C993">IF(AND('Saleyard Weekly WA '!O996="",'Saleyard Weekly WA '!O996=""),C992,IF('Saleyard Weekly WA '!O996&lt;&gt;"",'Saleyard Weekly WA '!O996,AVERAGE(C992,INDEX('Saleyard Weekly WA '!N997:M,MATCH(FALSE,'Saleyard Weekly WA '!N997:M="",0)))))</f>
        <v>682.69062226117455</v>
      </c>
      <c r="D993" s="66" cm="1">
        <f t="array" ref="D993">IF(AND('Saleyard Weekly WA '!P996="",'Saleyard Weekly WA '!P996=""),D992,IF('Saleyard Weekly WA '!P996&lt;&gt;"",'Saleyard Weekly WA '!P996,AVERAGE(D992,INDEX('Saleyard Weekly WA '!O997:M,MATCH(FALSE,'Saleyard Weekly WA '!O997:M="",0)))))</f>
        <v>657.40578439964952</v>
      </c>
      <c r="E993" s="66" cm="1">
        <f t="array" ref="E993">IF(AND('Saleyard Weekly WA '!Q996="",'Saleyard Weekly WA '!Q996=""),E992,IF('Saleyard Weekly WA '!Q996&lt;&gt;"",'Saleyard Weekly WA '!Q996,AVERAGE(E992,INDEX('Saleyard Weekly WA '!P997:M,MATCH(FALSE,'Saleyard Weekly WA '!P997:M="",0)))))</f>
        <v>702.91849255039449</v>
      </c>
      <c r="F993" s="66" cm="1">
        <f t="array" ref="F993">IF(AND('Saleyard Weekly WA '!R996="",'Saleyard Weekly WA '!R996=""),F992,IF('Saleyard Weekly WA '!R996&lt;&gt;"",'Saleyard Weekly WA '!R996,AVERAGE(F992,INDEX('Saleyard Weekly WA '!Q997:M,MATCH(FALSE,'Saleyard Weekly WA '!Q997:M="",0)))))</f>
        <v>557.27782646801063</v>
      </c>
      <c r="G993" s="66" cm="1">
        <f t="array" ref="G993">IF(AND('Saleyard Weekly WA '!S996="",'Saleyard Weekly WA '!S996=""),G992,IF('Saleyard Weekly WA '!S996&lt;&gt;"",'Saleyard Weekly WA '!S996,AVERAGE(G992,INDEX('Saleyard Weekly WA '!R997:M,MATCH(FALSE,'Saleyard Weekly WA '!R997:M="",0)))))</f>
        <v>399.50043821209476</v>
      </c>
    </row>
    <row r="994" spans="1:7" x14ac:dyDescent="0.25">
      <c r="A994" s="36">
        <f>'Saleyard Weekly WA '!C997</f>
        <v>43482</v>
      </c>
      <c r="B994" s="66" cm="1">
        <f t="array" ref="B994">IF(AND('Saleyard Weekly WA '!N997="",'Saleyard Weekly WA '!N997=""),B993,IF('Saleyard Weekly WA '!N997&lt;&gt;"",'Saleyard Weekly WA '!N997,AVERAGE(B993,INDEX('Saleyard Weekly WA '!M998:M,MATCH(FALSE,'Saleyard Weekly WA '!M998:M="",0)))))</f>
        <v>648.30324276950057</v>
      </c>
      <c r="C994" s="66" cm="1">
        <f t="array" ref="C994">IF(AND('Saleyard Weekly WA '!O997="",'Saleyard Weekly WA '!O997=""),C993,IF('Saleyard Weekly WA '!O997&lt;&gt;"",'Saleyard Weekly WA '!O997,AVERAGE(C993,INDEX('Saleyard Weekly WA '!N998:M,MATCH(FALSE,'Saleyard Weekly WA '!N998:M="",0)))))</f>
        <v>698.87291849255053</v>
      </c>
      <c r="D994" s="66" cm="1">
        <f t="array" ref="D994">IF(AND('Saleyard Weekly WA '!P997="",'Saleyard Weekly WA '!P997=""),D993,IF('Saleyard Weekly WA '!P997&lt;&gt;"",'Saleyard Weekly WA '!P997,AVERAGE(D993,INDEX('Saleyard Weekly WA '!O998:M,MATCH(FALSE,'Saleyard Weekly WA '!O998:M="",0)))))</f>
        <v>673.5880806310256</v>
      </c>
      <c r="E994" s="66" cm="1">
        <f t="array" ref="E994">IF(AND('Saleyard Weekly WA '!Q997="",'Saleyard Weekly WA '!Q997=""),E993,IF('Saleyard Weekly WA '!Q997&lt;&gt;"",'Saleyard Weekly WA '!Q997,AVERAGE(E993,INDEX('Saleyard Weekly WA '!P998:M,MATCH(FALSE,'Saleyard Weekly WA '!P998:M="",0)))))</f>
        <v>701.90709903593358</v>
      </c>
      <c r="F994" s="66" cm="1">
        <f t="array" ref="F994">IF(AND('Saleyard Weekly WA '!R997="",'Saleyard Weekly WA '!R997=""),F993,IF('Saleyard Weekly WA '!R997&lt;&gt;"",'Saleyard Weekly WA '!R997,AVERAGE(F993,INDEX('Saleyard Weekly WA '!Q998:M,MATCH(FALSE,'Saleyard Weekly WA '!Q998:M="",0)))))</f>
        <v>568.40315512708162</v>
      </c>
      <c r="G994" s="66" cm="1">
        <f t="array" ref="G994">IF(AND('Saleyard Weekly WA '!S997="",'Saleyard Weekly WA '!S997=""),G993,IF('Saleyard Weekly WA '!S997&lt;&gt;"",'Saleyard Weekly WA '!S997,AVERAGE(G993,INDEX('Saleyard Weekly WA '!R998:M,MATCH(FALSE,'Saleyard Weekly WA '!R998:M="",0)))))</f>
        <v>428.83085013146371</v>
      </c>
    </row>
    <row r="995" spans="1:7" x14ac:dyDescent="0.25">
      <c r="A995" s="36">
        <f>'Saleyard Weekly WA '!C998</f>
        <v>43489</v>
      </c>
      <c r="B995" s="66" cm="1">
        <f t="array" ref="B995">IF(AND('Saleyard Weekly WA '!N998="",'Saleyard Weekly WA '!N998=""),B994,IF('Saleyard Weekly WA '!N998&lt;&gt;"",'Saleyard Weekly WA '!N998,AVERAGE(B994,INDEX('Saleyard Weekly WA '!M999:M,MATCH(FALSE,'Saleyard Weekly WA '!M999:M="",0)))))</f>
        <v>669.54250657318153</v>
      </c>
      <c r="C995" s="66" cm="1">
        <f t="array" ref="C995">IF(AND('Saleyard Weekly WA '!O998="",'Saleyard Weekly WA '!O998=""),C994,IF('Saleyard Weekly WA '!O998&lt;&gt;"",'Saleyard Weekly WA '!O998,AVERAGE(C994,INDEX('Saleyard Weekly WA '!N999:M,MATCH(FALSE,'Saleyard Weekly WA '!N999:M="",0)))))</f>
        <v>671.56529360210357</v>
      </c>
      <c r="D995" s="66" cm="1">
        <f t="array" ref="D995">IF(AND('Saleyard Weekly WA '!P998="",'Saleyard Weekly WA '!P998=""),D994,IF('Saleyard Weekly WA '!P998&lt;&gt;"",'Saleyard Weekly WA '!P998,AVERAGE(D994,INDEX('Saleyard Weekly WA '!O999:M,MATCH(FALSE,'Saleyard Weekly WA '!O999:M="",0)))))</f>
        <v>696.8501314636286</v>
      </c>
      <c r="E995" s="66" cm="1">
        <f t="array" ref="E995">IF(AND('Saleyard Weekly WA '!Q998="",'Saleyard Weekly WA '!Q998=""),E994,IF('Saleyard Weekly WA '!Q998&lt;&gt;"",'Saleyard Weekly WA '!Q998,AVERAGE(E994,INDEX('Saleyard Weekly WA '!P999:M,MATCH(FALSE,'Saleyard Weekly WA '!P999:M="",0)))))</f>
        <v>705.95267309377755</v>
      </c>
      <c r="F995" s="66" cm="1">
        <f t="array" ref="F995">IF(AND('Saleyard Weekly WA '!R998="",'Saleyard Weekly WA '!R998=""),F994,IF('Saleyard Weekly WA '!R998&lt;&gt;"",'Saleyard Weekly WA '!R998,AVERAGE(F994,INDEX('Saleyard Weekly WA '!Q999:M,MATCH(FALSE,'Saleyard Weekly WA '!Q999:M="",0)))))</f>
        <v>608.8588957055216</v>
      </c>
      <c r="G995" s="66" cm="1">
        <f t="array" ref="G995">IF(AND('Saleyard Weekly WA '!S998="",'Saleyard Weekly WA '!S998=""),G994,IF('Saleyard Weekly WA '!S998&lt;&gt;"",'Saleyard Weekly WA '!S998,AVERAGE(G994,INDEX('Saleyard Weekly WA '!R999:M,MATCH(FALSE,'Saleyard Weekly WA '!R999:M="",0)))))</f>
        <v>427.81945661700274</v>
      </c>
    </row>
    <row r="996" spans="1:7" x14ac:dyDescent="0.25">
      <c r="A996" s="36">
        <f>'Saleyard Weekly WA '!C999</f>
        <v>43496</v>
      </c>
      <c r="B996" s="66" cm="1">
        <f t="array" ref="B996">IF(AND('Saleyard Weekly WA '!N999="",'Saleyard Weekly WA '!N999=""),B995,IF('Saleyard Weekly WA '!N999&lt;&gt;"",'Saleyard Weekly WA '!N999,AVERAGE(B995,INDEX('Saleyard Weekly WA '!M1000:M,MATCH(FALSE,'Saleyard Weekly WA '!M1000:M="",0)))))</f>
        <v>614.92725679228761</v>
      </c>
      <c r="C996" s="66" cm="1">
        <f t="array" ref="C996">IF(AND('Saleyard Weekly WA '!O999="",'Saleyard Weekly WA '!O999=""),C995,IF('Saleyard Weekly WA '!O999&lt;&gt;"",'Saleyard Weekly WA '!O999,AVERAGE(C995,INDEX('Saleyard Weekly WA '!N1000:M,MATCH(FALSE,'Saleyard Weekly WA '!N1000:M="",0)))))</f>
        <v>680.66783523225251</v>
      </c>
      <c r="D996" s="66" cm="1">
        <f t="array" ref="D996">IF(AND('Saleyard Weekly WA '!P999="",'Saleyard Weekly WA '!P999=""),D995,IF('Saleyard Weekly WA '!P999&lt;&gt;"",'Saleyard Weekly WA '!P999,AVERAGE(D995,INDEX('Saleyard Weekly WA '!O1000:M,MATCH(FALSE,'Saleyard Weekly WA '!O1000:M="",0)))))</f>
        <v>670.55390008764255</v>
      </c>
      <c r="E996" s="66" cm="1">
        <f t="array" ref="E996">IF(AND('Saleyard Weekly WA '!Q999="",'Saleyard Weekly WA '!Q999=""),E995,IF('Saleyard Weekly WA '!Q999&lt;&gt;"",'Saleyard Weekly WA '!Q999,AVERAGE(E995,INDEX('Saleyard Weekly WA '!P1000:M,MATCH(FALSE,'Saleyard Weekly WA '!P1000:M="",0)))))</f>
        <v>622.00701139351463</v>
      </c>
      <c r="F996" s="66" cm="1">
        <f t="array" ref="F996">IF(AND('Saleyard Weekly WA '!R999="",'Saleyard Weekly WA '!R999=""),F995,IF('Saleyard Weekly WA '!R999&lt;&gt;"",'Saleyard Weekly WA '!R999,AVERAGE(F995,INDEX('Saleyard Weekly WA '!Q1000:M,MATCH(FALSE,'Saleyard Weekly WA '!Q1000:M="",0)))))</f>
        <v>563.34618755477663</v>
      </c>
      <c r="G996" s="66" cm="1">
        <f t="array" ref="G996">IF(AND('Saleyard Weekly WA '!S999="",'Saleyard Weekly WA '!S999=""),G995,IF('Saleyard Weekly WA '!S999&lt;&gt;"",'Saleyard Weekly WA '!S999,AVERAGE(G995,INDEX('Saleyard Weekly WA '!R1000:M,MATCH(FALSE,'Saleyard Weekly WA '!R1000:M="",0)))))</f>
        <v>447.03593339176172</v>
      </c>
    </row>
    <row r="997" spans="1:7" x14ac:dyDescent="0.25">
      <c r="A997" s="36">
        <f>'Saleyard Weekly WA '!C1000</f>
        <v>43503</v>
      </c>
      <c r="B997" s="66" cm="1">
        <f t="array" ref="B997">IF(AND('Saleyard Weekly WA '!N1000="",'Saleyard Weekly WA '!N1000=""),B996,IF('Saleyard Weekly WA '!N1000&lt;&gt;"",'Saleyard Weekly WA '!N1000,AVERAGE(B996,INDEX('Saleyard Weekly WA '!M1001:M,MATCH(FALSE,'Saleyard Weekly WA '!M1001:M="",0)))))</f>
        <v>660.43996494303258</v>
      </c>
      <c r="C997" s="66" cm="1">
        <f t="array" ref="C997">IF(AND('Saleyard Weekly WA '!O1000="",'Saleyard Weekly WA '!O1000=""),C996,IF('Saleyard Weekly WA '!O1000&lt;&gt;"",'Saleyard Weekly WA '!O1000,AVERAGE(C996,INDEX('Saleyard Weekly WA '!N1001:M,MATCH(FALSE,'Saleyard Weekly WA '!N1001:M="",0)))))</f>
        <v>676.62226117440855</v>
      </c>
      <c r="D997" s="66" cm="1">
        <f t="array" ref="D997">IF(AND('Saleyard Weekly WA '!P1000="",'Saleyard Weekly WA '!P1000=""),D996,IF('Saleyard Weekly WA '!P1000&lt;&gt;"",'Saleyard Weekly WA '!P1000,AVERAGE(D996,INDEX('Saleyard Weekly WA '!O1001:M,MATCH(FALSE,'Saleyard Weekly WA '!O1001:M="",0)))))</f>
        <v>673.5880806310256</v>
      </c>
      <c r="E997" s="66" cm="1">
        <f t="array" ref="E997">IF(AND('Saleyard Weekly WA '!Q1000="",'Saleyard Weekly WA '!Q1000=""),E996,IF('Saleyard Weekly WA '!Q1000&lt;&gt;"",'Saleyard Weekly WA '!Q1000,AVERAGE(E996,INDEX('Saleyard Weekly WA '!P1001:M,MATCH(FALSE,'Saleyard Weekly WA '!P1001:M="",0)))))</f>
        <v>674.59947414548651</v>
      </c>
      <c r="F997" s="66" cm="1">
        <f t="array" ref="F997">IF(AND('Saleyard Weekly WA '!R1000="",'Saleyard Weekly WA '!R1000=""),F996,IF('Saleyard Weekly WA '!R1000&lt;&gt;"",'Saleyard Weekly WA '!R1000,AVERAGE(F996,INDEX('Saleyard Weekly WA '!Q1001:M,MATCH(FALSE,'Saleyard Weekly WA '!Q1001:M="",0)))))</f>
        <v>608.8588957055216</v>
      </c>
      <c r="G997" s="66" cm="1">
        <f t="array" ref="G997">IF(AND('Saleyard Weekly WA '!S1000="",'Saleyard Weekly WA '!S1000=""),G996,IF('Saleyard Weekly WA '!S1000&lt;&gt;"",'Saleyard Weekly WA '!S1000,AVERAGE(G996,INDEX('Saleyard Weekly WA '!R1001:M,MATCH(FALSE,'Saleyard Weekly WA '!R1001:M="",0)))))</f>
        <v>419.7283085013147</v>
      </c>
    </row>
    <row r="998" spans="1:7" x14ac:dyDescent="0.25">
      <c r="A998" s="36">
        <f>'Saleyard Weekly WA '!C1001</f>
        <v>43510</v>
      </c>
      <c r="B998" s="66" cm="1">
        <f t="array" ref="B998">IF(AND('Saleyard Weekly WA '!N1001="",'Saleyard Weekly WA '!N1001=""),B997,IF('Saleyard Weekly WA '!N1001&lt;&gt;"",'Saleyard Weekly WA '!N1001,AVERAGE(B997,INDEX('Saleyard Weekly WA '!M1002:M,MATCH(FALSE,'Saleyard Weekly WA '!M1002:M="",0)))))</f>
        <v>613.91586327782659</v>
      </c>
      <c r="C998" s="66" cm="1">
        <f t="array" ref="C998">IF(AND('Saleyard Weekly WA '!O1001="",'Saleyard Weekly WA '!O1001=""),C997,IF('Saleyard Weekly WA '!O1001&lt;&gt;"",'Saleyard Weekly WA '!O1001,AVERAGE(C997,INDEX('Saleyard Weekly WA '!N1002:M,MATCH(FALSE,'Saleyard Weekly WA '!N1002:M="",0)))))</f>
        <v>672.57668711656459</v>
      </c>
      <c r="D998" s="66" cm="1">
        <f t="array" ref="D998">IF(AND('Saleyard Weekly WA '!P1001="",'Saleyard Weekly WA '!P1001=""),D997,IF('Saleyard Weekly WA '!P1001&lt;&gt;"",'Saleyard Weekly WA '!P1001,AVERAGE(D997,INDEX('Saleyard Weekly WA '!O1002:M,MATCH(FALSE,'Saleyard Weekly WA '!O1002:M="",0)))))</f>
        <v>672.57668711656459</v>
      </c>
      <c r="E998" s="66" cm="1">
        <f t="array" ref="E998">IF(AND('Saleyard Weekly WA '!Q1001="",'Saleyard Weekly WA '!Q1001=""),E997,IF('Saleyard Weekly WA '!Q1001&lt;&gt;"",'Saleyard Weekly WA '!Q1001,AVERAGE(E997,INDEX('Saleyard Weekly WA '!P1002:M,MATCH(FALSE,'Saleyard Weekly WA '!P1002:M="",0)))))</f>
        <v>615.93865030674863</v>
      </c>
      <c r="F998" s="66" cm="1">
        <f t="array" ref="F998">IF(AND('Saleyard Weekly WA '!R1001="",'Saleyard Weekly WA '!R1001=""),F997,IF('Saleyard Weekly WA '!R1001&lt;&gt;"",'Saleyard Weekly WA '!R1001,AVERAGE(F997,INDEX('Saleyard Weekly WA '!Q1002:M,MATCH(FALSE,'Saleyard Weekly WA '!Q1002:M="",0)))))</f>
        <v>556.26643295354961</v>
      </c>
      <c r="G998" s="66" cm="1">
        <f t="array" ref="G998">IF(AND('Saleyard Weekly WA '!S1001="",'Saleyard Weekly WA '!S1001=""),G997,IF('Saleyard Weekly WA '!S1001&lt;&gt;"",'Saleyard Weekly WA '!S1001,AVERAGE(G997,INDEX('Saleyard Weekly WA '!R1002:M,MATCH(FALSE,'Saleyard Weekly WA '!R1002:M="",0)))))</f>
        <v>387.36371603856276</v>
      </c>
    </row>
    <row r="999" spans="1:7" x14ac:dyDescent="0.25">
      <c r="A999" s="36">
        <f>'Saleyard Weekly WA '!C1002</f>
        <v>43517</v>
      </c>
      <c r="B999" s="66" cm="1">
        <f t="array" ref="B999">IF(AND('Saleyard Weekly WA '!N1002="",'Saleyard Weekly WA '!N1002=""),B998,IF('Saleyard Weekly WA '!N1002&lt;&gt;"",'Saleyard Weekly WA '!N1002,AVERAGE(B998,INDEX('Saleyard Weekly WA '!M1003:M,MATCH(FALSE,'Saleyard Weekly WA '!M1003:M="",0)))))</f>
        <v>632.1209465381246</v>
      </c>
      <c r="C999" s="66" cm="1">
        <f t="array" ref="C999">IF(AND('Saleyard Weekly WA '!O1002="",'Saleyard Weekly WA '!O1002=""),C998,IF('Saleyard Weekly WA '!O1002&lt;&gt;"",'Saleyard Weekly WA '!O1002,AVERAGE(C998,INDEX('Saleyard Weekly WA '!N1003:M,MATCH(FALSE,'Saleyard Weekly WA '!N1003:M="",0)))))</f>
        <v>640.21209465381253</v>
      </c>
      <c r="D999" s="66" cm="1">
        <f t="array" ref="D999">IF(AND('Saleyard Weekly WA '!P1002="",'Saleyard Weekly WA '!P1002=""),D998,IF('Saleyard Weekly WA '!P1002&lt;&gt;"",'Saleyard Weekly WA '!P1002,AVERAGE(D998,INDEX('Saleyard Weekly WA '!O1003:M,MATCH(FALSE,'Saleyard Weekly WA '!O1003:M="",0)))))</f>
        <v>685.7248028045575</v>
      </c>
      <c r="E999" s="66" cm="1">
        <f t="array" ref="E999">IF(AND('Saleyard Weekly WA '!Q1002="",'Saleyard Weekly WA '!Q1002=""),E998,IF('Saleyard Weekly WA '!Q1002&lt;&gt;"",'Saleyard Weekly WA '!Q1002,AVERAGE(E998,INDEX('Saleyard Weekly WA '!P1003:M,MATCH(FALSE,'Saleyard Weekly WA '!P1003:M="",0)))))</f>
        <v>679.65644171779161</v>
      </c>
      <c r="F999" s="66" cm="1">
        <f t="array" ref="F999">IF(AND('Saleyard Weekly WA '!R1002="",'Saleyard Weekly WA '!R1002=""),F998,IF('Saleyard Weekly WA '!R1002&lt;&gt;"",'Saleyard Weekly WA '!R1002,AVERAGE(F998,INDEX('Saleyard Weekly WA '!Q1003:M,MATCH(FALSE,'Saleyard Weekly WA '!Q1003:M="",0)))))</f>
        <v>477.37773882559168</v>
      </c>
      <c r="G999" s="66" cm="1">
        <f t="array" ref="G999">IF(AND('Saleyard Weekly WA '!S1002="",'Saleyard Weekly WA '!S1002=""),G998,IF('Saleyard Weekly WA '!S1002&lt;&gt;"",'Saleyard Weekly WA '!S1002,AVERAGE(G998,INDEX('Saleyard Weekly WA '!R1003:M,MATCH(FALSE,'Saleyard Weekly WA '!R1003:M="",0)))))</f>
        <v>415.68273444347074</v>
      </c>
    </row>
    <row r="1000" spans="1:7" x14ac:dyDescent="0.25">
      <c r="A1000" s="36">
        <f>'Saleyard Weekly WA '!C1003</f>
        <v>43524</v>
      </c>
      <c r="B1000" s="66" cm="1">
        <f t="array" ref="B1000">IF(AND('Saleyard Weekly WA '!N1003="",'Saleyard Weekly WA '!N1003=""),B999,IF('Saleyard Weekly WA '!N1003&lt;&gt;"",'Saleyard Weekly WA '!N1003,AVERAGE(B999,INDEX('Saleyard Weekly WA '!M1004:M,MATCH(FALSE,'Saleyard Weekly WA '!M1004:M="",0)))))</f>
        <v>633.13234005258562</v>
      </c>
      <c r="C1000" s="66" cm="1">
        <f t="array" ref="C1000">IF(AND('Saleyard Weekly WA '!O1003="",'Saleyard Weekly WA '!O1003=""),C999,IF('Saleyard Weekly WA '!O1003&lt;&gt;"",'Saleyard Weekly WA '!O1003,AVERAGE(C999,INDEX('Saleyard Weekly WA '!N1004:M,MATCH(FALSE,'Saleyard Weekly WA '!N1004:M="",0)))))</f>
        <v>668.53111305872062</v>
      </c>
      <c r="D1000" s="66" cm="1">
        <f t="array" ref="D1000">IF(AND('Saleyard Weekly WA '!P1003="",'Saleyard Weekly WA '!P1003=""),D999,IF('Saleyard Weekly WA '!P1003&lt;&gt;"",'Saleyard Weekly WA '!P1003,AVERAGE(D999,INDEX('Saleyard Weekly WA '!O1004:M,MATCH(FALSE,'Saleyard Weekly WA '!O1004:M="",0)))))</f>
        <v>656.39439088518861</v>
      </c>
      <c r="E1000" s="66" cm="1">
        <f t="array" ref="E1000">IF(AND('Saleyard Weekly WA '!Q1003="",'Saleyard Weekly WA '!Q1003=""),E999,IF('Saleyard Weekly WA '!Q1003&lt;&gt;"",'Saleyard Weekly WA '!Q1003,AVERAGE(E999,INDEX('Saleyard Weekly WA '!P1004:M,MATCH(FALSE,'Saleyard Weekly WA '!P1004:M="",0)))))</f>
        <v>645.26906222611763</v>
      </c>
      <c r="F1000" s="66" cm="1">
        <f t="array" ref="F1000">IF(AND('Saleyard Weekly WA '!R1003="",'Saleyard Weekly WA '!R1003=""),F999,IF('Saleyard Weekly WA '!R1003&lt;&gt;"",'Saleyard Weekly WA '!R1003,AVERAGE(F999,INDEX('Saleyard Weekly WA '!Q1004:M,MATCH(FALSE,'Saleyard Weekly WA '!Q1004:M="",0)))))</f>
        <v>560.31200701139369</v>
      </c>
      <c r="G1000" s="66" cm="1">
        <f t="array" ref="G1000">IF(AND('Saleyard Weekly WA '!S1003="",'Saleyard Weekly WA '!S1003=""),G999,IF('Saleyard Weekly WA '!S1003&lt;&gt;"",'Saleyard Weekly WA '!S1003,AVERAGE(G999,INDEX('Saleyard Weekly WA '!R1004:M,MATCH(FALSE,'Saleyard Weekly WA '!R1004:M="",0)))))</f>
        <v>420.73970201577572</v>
      </c>
    </row>
    <row r="1001" spans="1:7" x14ac:dyDescent="0.25">
      <c r="A1001" s="36">
        <f>'Saleyard Weekly WA '!C1004</f>
        <v>43531</v>
      </c>
      <c r="B1001" s="66" cm="1">
        <f t="array" ref="B1001">IF(AND('Saleyard Weekly WA '!N1004="",'Saleyard Weekly WA '!N1004=""),B1000,IF('Saleyard Weekly WA '!N1004&lt;&gt;"",'Saleyard Weekly WA '!N1004,AVERAGE(B1000,INDEX('Saleyard Weekly WA '!M1005:M,MATCH(FALSE,'Saleyard Weekly WA '!M1005:M="",0)))))</f>
        <v>645.26906222611763</v>
      </c>
      <c r="C1001" s="66" cm="1">
        <f t="array" ref="C1001">IF(AND('Saleyard Weekly WA '!O1004="",'Saleyard Weekly WA '!O1004=""),C1000,IF('Saleyard Weekly WA '!O1004&lt;&gt;"",'Saleyard Weekly WA '!O1004,AVERAGE(C1000,INDEX('Saleyard Weekly WA '!N1005:M,MATCH(FALSE,'Saleyard Weekly WA '!N1005:M="",0)))))</f>
        <v>679.65644171779161</v>
      </c>
      <c r="D1001" s="66" cm="1">
        <f t="array" ref="D1001">IF(AND('Saleyard Weekly WA '!P1004="",'Saleyard Weekly WA '!P1004=""),D1000,IF('Saleyard Weekly WA '!P1004&lt;&gt;"",'Saleyard Weekly WA '!P1004,AVERAGE(D1000,INDEX('Saleyard Weekly WA '!O1005:M,MATCH(FALSE,'Saleyard Weekly WA '!O1005:M="",0)))))</f>
        <v>662.46275197195462</v>
      </c>
      <c r="E1001" s="66" cm="1">
        <f t="array" ref="E1001">IF(AND('Saleyard Weekly WA '!Q1004="",'Saleyard Weekly WA '!Q1004=""),E1000,IF('Saleyard Weekly WA '!Q1004&lt;&gt;"",'Saleyard Weekly WA '!Q1004,AVERAGE(E1000,INDEX('Saleyard Weekly WA '!P1005:M,MATCH(FALSE,'Saleyard Weekly WA '!P1005:M="",0)))))</f>
        <v>652.34881682734454</v>
      </c>
      <c r="F1001" s="66" cm="1">
        <f t="array" ref="F1001">IF(AND('Saleyard Weekly WA '!R1004="",'Saleyard Weekly WA '!R1004=""),F1000,IF('Saleyard Weekly WA '!R1004&lt;&gt;"",'Saleyard Weekly WA '!R1004,AVERAGE(F1000,INDEX('Saleyard Weekly WA '!Q1005:M,MATCH(FALSE,'Saleyard Weekly WA '!Q1005:M="",0)))))</f>
        <v>591.66520595968461</v>
      </c>
      <c r="G1001" s="66" cm="1">
        <f t="array" ref="G1001">IF(AND('Saleyard Weekly WA '!S1004="",'Saleyard Weekly WA '!S1004=""),G1000,IF('Saleyard Weekly WA '!S1004&lt;&gt;"",'Saleyard Weekly WA '!S1004,AVERAGE(G1000,INDEX('Saleyard Weekly WA '!R1005:M,MATCH(FALSE,'Saleyard Weekly WA '!R1005:M="",0)))))</f>
        <v>431.86503067484671</v>
      </c>
    </row>
    <row r="1002" spans="1:7" x14ac:dyDescent="0.25">
      <c r="A1002" s="36">
        <f>'Saleyard Weekly WA '!C1005</f>
        <v>43538</v>
      </c>
      <c r="B1002" s="66" cm="1">
        <f t="array" ref="B1002">IF(AND('Saleyard Weekly WA '!N1005="",'Saleyard Weekly WA '!N1005=""),B1001,IF('Saleyard Weekly WA '!N1005&lt;&gt;"",'Saleyard Weekly WA '!N1005,AVERAGE(B1001,INDEX('Saleyard Weekly WA '!M1006:M,MATCH(FALSE,'Saleyard Weekly WA '!M1006:M="",0)))))</f>
        <v>634.14373356704664</v>
      </c>
      <c r="C1002" s="66" cm="1">
        <f t="array" ref="C1002">IF(AND('Saleyard Weekly WA '!O1005="",'Saleyard Weekly WA '!O1005=""),C1001,IF('Saleyard Weekly WA '!O1005&lt;&gt;"",'Saleyard Weekly WA '!O1005,AVERAGE(C1001,INDEX('Saleyard Weekly WA '!N1006:M,MATCH(FALSE,'Saleyard Weekly WA '!N1006:M="",0)))))</f>
        <v>669.54250657318153</v>
      </c>
      <c r="D1002" s="66" cm="1">
        <f t="array" ref="D1002">IF(AND('Saleyard Weekly WA '!P1005="",'Saleyard Weekly WA '!P1005=""),D1001,IF('Saleyard Weekly WA '!P1005&lt;&gt;"",'Saleyard Weekly WA '!P1005,AVERAGE(D1001,INDEX('Saleyard Weekly WA '!O1006:M,MATCH(FALSE,'Saleyard Weekly WA '!O1006:M="",0)))))</f>
        <v>635.15512708150754</v>
      </c>
      <c r="E1002" s="66" cm="1">
        <f t="array" ref="E1002">IF(AND('Saleyard Weekly WA '!Q1005="",'Saleyard Weekly WA '!Q1005=""),E1001,IF('Saleyard Weekly WA '!Q1005&lt;&gt;"",'Saleyard Weekly WA '!Q1005,AVERAGE(E1001,INDEX('Saleyard Weekly WA '!P1006:M,MATCH(FALSE,'Saleyard Weekly WA '!P1006:M="",0)))))</f>
        <v>668.53111305872062</v>
      </c>
      <c r="F1002" s="66" cm="1">
        <f t="array" ref="F1002">IF(AND('Saleyard Weekly WA '!R1005="",'Saleyard Weekly WA '!R1005=""),F1001,IF('Saleyard Weekly WA '!R1005&lt;&gt;"",'Saleyard Weekly WA '!R1005,AVERAGE(F1001,INDEX('Saleyard Weekly WA '!Q1006:M,MATCH(FALSE,'Saleyard Weekly WA '!Q1006:M="",0)))))</f>
        <v>602.7905346187556</v>
      </c>
      <c r="G1002" s="66" cm="1">
        <f t="array" ref="G1002">IF(AND('Saleyard Weekly WA '!S1005="",'Saleyard Weekly WA '!S1005=""),G1001,IF('Saleyard Weekly WA '!S1005&lt;&gt;"",'Saleyard Weekly WA '!S1005,AVERAGE(G1001,INDEX('Saleyard Weekly WA '!R1006:M,MATCH(FALSE,'Saleyard Weekly WA '!R1006:M="",0)))))</f>
        <v>416.69412795793176</v>
      </c>
    </row>
    <row r="1003" spans="1:7" x14ac:dyDescent="0.25">
      <c r="A1003" s="36">
        <f>'Saleyard Weekly WA '!C1006</f>
        <v>43545</v>
      </c>
      <c r="B1003" s="66" cm="1">
        <f t="array" ref="B1003">IF(AND('Saleyard Weekly WA '!N1006="",'Saleyard Weekly WA '!N1006=""),B1002,IF('Saleyard Weekly WA '!N1006&lt;&gt;"",'Saleyard Weekly WA '!N1006,AVERAGE(B1002,INDEX('Saleyard Weekly WA '!M1007:M,MATCH(FALSE,'Saleyard Weekly WA '!M1007:M="",0)))))</f>
        <v>641.22348816827355</v>
      </c>
      <c r="C1003" s="66" cm="1">
        <f t="array" ref="C1003">IF(AND('Saleyard Weekly WA '!O1006="",'Saleyard Weekly WA '!O1006=""),C1002,IF('Saleyard Weekly WA '!O1006&lt;&gt;"",'Saleyard Weekly WA '!O1006,AVERAGE(C1002,INDEX('Saleyard Weekly WA '!N1007:M,MATCH(FALSE,'Saleyard Weekly WA '!N1007:M="",0)))))</f>
        <v>673.5880806310256</v>
      </c>
      <c r="D1003" s="66" cm="1">
        <f t="array" ref="D1003">IF(AND('Saleyard Weekly WA '!P1006="",'Saleyard Weekly WA '!P1006=""),D1002,IF('Saleyard Weekly WA '!P1006&lt;&gt;"",'Saleyard Weekly WA '!P1006,AVERAGE(D1002,INDEX('Saleyard Weekly WA '!O1007:M,MATCH(FALSE,'Saleyard Weekly WA '!O1007:M="",0)))))</f>
        <v>626.0525854513586</v>
      </c>
      <c r="E1003" s="66" cm="1">
        <f t="array" ref="E1003">IF(AND('Saleyard Weekly WA '!Q1006="",'Saleyard Weekly WA '!Q1006=""),E1002,IF('Saleyard Weekly WA '!Q1006&lt;&gt;"",'Saleyard Weekly WA '!Q1006,AVERAGE(E1002,INDEX('Saleyard Weekly WA '!P1007:M,MATCH(FALSE,'Saleyard Weekly WA '!P1007:M="",0)))))</f>
        <v>615.93865030674863</v>
      </c>
      <c r="F1003" s="66" cm="1">
        <f t="array" ref="F1003">IF(AND('Saleyard Weekly WA '!R1006="",'Saleyard Weekly WA '!R1006=""),F1002,IF('Saleyard Weekly WA '!R1006&lt;&gt;"",'Saleyard Weekly WA '!R1006,AVERAGE(F1002,INDEX('Saleyard Weekly WA '!Q1007:M,MATCH(FALSE,'Saleyard Weekly WA '!Q1007:M="",0)))))</f>
        <v>597.73356704645062</v>
      </c>
      <c r="G1003" s="66" cm="1">
        <f t="array" ref="G1003">IF(AND('Saleyard Weekly WA '!S1006="",'Saleyard Weekly WA '!S1006=""),G1002,IF('Saleyard Weekly WA '!S1006&lt;&gt;"",'Saleyard Weekly WA '!S1006,AVERAGE(G1002,INDEX('Saleyard Weekly WA '!R1007:M,MATCH(FALSE,'Saleyard Weekly WA '!R1007:M="",0)))))</f>
        <v>494.57142857142867</v>
      </c>
    </row>
    <row r="1004" spans="1:7" x14ac:dyDescent="0.25">
      <c r="A1004" s="36">
        <f>'Saleyard Weekly WA '!C1007</f>
        <v>43552</v>
      </c>
      <c r="B1004" s="66" cm="1">
        <f t="array" ref="B1004">IF(AND('Saleyard Weekly WA '!N1007="",'Saleyard Weekly WA '!N1007=""),B1003,IF('Saleyard Weekly WA '!N1007&lt;&gt;"",'Saleyard Weekly WA '!N1007,AVERAGE(B1003,INDEX('Saleyard Weekly WA '!M1008:M,MATCH(FALSE,'Saleyard Weekly WA '!M1008:M="",0)))))</f>
        <v>592.67659947414563</v>
      </c>
      <c r="C1004" s="66" cm="1">
        <f t="array" ref="C1004">IF(AND('Saleyard Weekly WA '!O1007="",'Saleyard Weekly WA '!O1007=""),C1003,IF('Saleyard Weekly WA '!O1007&lt;&gt;"",'Saleyard Weekly WA '!O1007,AVERAGE(C1003,INDEX('Saleyard Weekly WA '!N1008:M,MATCH(FALSE,'Saleyard Weekly WA '!N1008:M="",0)))))</f>
        <v>663.47414548641552</v>
      </c>
      <c r="D1004" s="66" cm="1">
        <f t="array" ref="D1004">IF(AND('Saleyard Weekly WA '!P1007="",'Saleyard Weekly WA '!P1007=""),D1003,IF('Saleyard Weekly WA '!P1007&lt;&gt;"",'Saleyard Weekly WA '!P1007,AVERAGE(D1003,INDEX('Saleyard Weekly WA '!O1008:M,MATCH(FALSE,'Saleyard Weekly WA '!O1008:M="",0)))))</f>
        <v>619.98422436459259</v>
      </c>
      <c r="E1004" s="66" cm="1">
        <f t="array" ref="E1004">IF(AND('Saleyard Weekly WA '!Q1007="",'Saleyard Weekly WA '!Q1007=""),E1003,IF('Saleyard Weekly WA '!Q1007&lt;&gt;"",'Saleyard Weekly WA '!Q1007,AVERAGE(E1003,INDEX('Saleyard Weekly WA '!P1008:M,MATCH(FALSE,'Saleyard Weekly WA '!P1008:M="",0)))))</f>
        <v>645.26906222611763</v>
      </c>
      <c r="F1004" s="66" cm="1">
        <f t="array" ref="F1004">IF(AND('Saleyard Weekly WA '!R1007="",'Saleyard Weekly WA '!R1007=""),F1003,IF('Saleyard Weekly WA '!R1007&lt;&gt;"",'Saleyard Weekly WA '!R1007,AVERAGE(F1003,INDEX('Saleyard Weekly WA '!Q1008:M,MATCH(FALSE,'Saleyard Weekly WA '!Q1008:M="",0)))))</f>
        <v>512.77651183172668</v>
      </c>
      <c r="G1004" s="66" cm="1">
        <f t="array" ref="G1004">IF(AND('Saleyard Weekly WA '!S1007="",'Saleyard Weekly WA '!S1007=""),G1003,IF('Saleyard Weekly WA '!S1007&lt;&gt;"",'Saleyard Weekly WA '!S1007,AVERAGE(G1003,INDEX('Saleyard Weekly WA '!R1008:M,MATCH(FALSE,'Saleyard Weekly WA '!R1008:M="",0)))))</f>
        <v>418.71691498685374</v>
      </c>
    </row>
    <row r="1005" spans="1:7" x14ac:dyDescent="0.25">
      <c r="A1005" s="36">
        <f>'Saleyard Weekly WA '!C1008</f>
        <v>43559</v>
      </c>
      <c r="B1005" s="66" cm="1">
        <f t="array" ref="B1005">IF(AND('Saleyard Weekly WA '!N1008="",'Saleyard Weekly WA '!N1008=""),B1004,IF('Saleyard Weekly WA '!N1008&lt;&gt;"",'Saleyard Weekly WA '!N1008,AVERAGE(B1004,INDEX('Saleyard Weekly WA '!M1009:M,MATCH(FALSE,'Saleyard Weekly WA '!M1009:M="",0)))))</f>
        <v>619.97343205574919</v>
      </c>
      <c r="C1005" s="66" cm="1">
        <f t="array" ref="C1005">IF(AND('Saleyard Weekly WA '!O1008="",'Saleyard Weekly WA '!O1008=""),C1004,IF('Saleyard Weekly WA '!O1008&lt;&gt;"",'Saleyard Weekly WA '!O1008,AVERAGE(C1004,INDEX('Saleyard Weekly WA '!N1009:M,MATCH(FALSE,'Saleyard Weekly WA '!N1009:M="",0)))))</f>
        <v>663.70078397212546</v>
      </c>
      <c r="D1005" s="66" cm="1">
        <f t="array" ref="D1005">IF(AND('Saleyard Weekly WA '!P1008="",'Saleyard Weekly WA '!P1008=""),D1004,IF('Saleyard Weekly WA '!P1008&lt;&gt;"",'Saleyard Weekly WA '!P1008,AVERAGE(D1004,INDEX('Saleyard Weekly WA '!O1009:M,MATCH(FALSE,'Saleyard Weekly WA '!O1009:M="",0)))))</f>
        <v>661.69033101045295</v>
      </c>
      <c r="E1005" s="66" cm="1">
        <f t="array" ref="E1005">IF(AND('Saleyard Weekly WA '!Q1008="",'Saleyard Weekly WA '!Q1008=""),E1004,IF('Saleyard Weekly WA '!Q1008&lt;&gt;"",'Saleyard Weekly WA '!Q1008,AVERAGE(E1004,INDEX('Saleyard Weekly WA '!P1009:M,MATCH(FALSE,'Saleyard Weekly WA '!P1009:M="",0)))))</f>
        <v>640.83188153310107</v>
      </c>
      <c r="F1005" s="66" cm="1">
        <f t="array" ref="F1005">IF(AND('Saleyard Weekly WA '!R1008="",'Saleyard Weekly WA '!R1008=""),F1004,IF('Saleyard Weekly WA '!R1008&lt;&gt;"",'Saleyard Weekly WA '!R1008,AVERAGE(F1004,INDEX('Saleyard Weekly WA '!Q1009:M,MATCH(FALSE,'Saleyard Weekly WA '!Q1009:M="",0)))))</f>
        <v>578.25653310104531</v>
      </c>
      <c r="G1005" s="66" cm="1">
        <f t="array" ref="G1005">IF(AND('Saleyard Weekly WA '!S1008="",'Saleyard Weekly WA '!S1008=""),G1004,IF('Saleyard Weekly WA '!S1008&lt;&gt;"",'Saleyard Weekly WA '!S1008,AVERAGE(G1004,INDEX('Saleyard Weekly WA '!R1009:M,MATCH(FALSE,'Saleyard Weekly WA '!R1009:M="",0)))))</f>
        <v>442.04834494773525</v>
      </c>
    </row>
    <row r="1006" spans="1:7" x14ac:dyDescent="0.25">
      <c r="A1006" s="36">
        <f>'Saleyard Weekly WA '!C1009</f>
        <v>43566</v>
      </c>
      <c r="B1006" s="66" cm="1">
        <f t="array" ref="B1006">IF(AND('Saleyard Weekly WA '!N1009="",'Saleyard Weekly WA '!N1009=""),B1005,IF('Saleyard Weekly WA '!N1009&lt;&gt;"",'Saleyard Weekly WA '!N1009,AVERAGE(B1005,INDEX('Saleyard Weekly WA '!M1010:M,MATCH(FALSE,'Saleyard Weekly WA '!M1010:M="",0)))))</f>
        <v>654.65374564459933</v>
      </c>
      <c r="C1006" s="66" cm="1">
        <f t="array" ref="C1006">IF(AND('Saleyard Weekly WA '!O1009="",'Saleyard Weekly WA '!O1009=""),C1005,IF('Saleyard Weekly WA '!O1009&lt;&gt;"",'Saleyard Weekly WA '!O1009,AVERAGE(C1005,INDEX('Saleyard Weekly WA '!N1010:M,MATCH(FALSE,'Saleyard Weekly WA '!N1010:M="",0)))))</f>
        <v>679.78440766550523</v>
      </c>
      <c r="D1006" s="66" cm="1">
        <f t="array" ref="D1006">IF(AND('Saleyard Weekly WA '!P1009="",'Saleyard Weekly WA '!P1009=""),D1005,IF('Saleyard Weekly WA '!P1009&lt;&gt;"",'Saleyard Weekly WA '!P1009,AVERAGE(D1005,INDEX('Saleyard Weekly WA '!O1010:M,MATCH(FALSE,'Saleyard Weekly WA '!O1010:M="",0)))))</f>
        <v>682.04616724738685</v>
      </c>
      <c r="E1006" s="66" cm="1">
        <f t="array" ref="E1006">IF(AND('Saleyard Weekly WA '!Q1009="",'Saleyard Weekly WA '!Q1009=""),E1005,IF('Saleyard Weekly WA '!Q1009&lt;&gt;"",'Saleyard Weekly WA '!Q1009,AVERAGE(E1005,INDEX('Saleyard Weekly WA '!P1010:M,MATCH(FALSE,'Saleyard Weekly WA '!P1010:M="",0)))))</f>
        <v>647.36585365853659</v>
      </c>
      <c r="F1006" s="66" cm="1">
        <f t="array" ref="F1006">IF(AND('Saleyard Weekly WA '!R1009="",'Saleyard Weekly WA '!R1009=""),F1005,IF('Saleyard Weekly WA '!R1009&lt;&gt;"",'Saleyard Weekly WA '!R1009,AVERAGE(F1005,INDEX('Saleyard Weekly WA '!Q1010:M,MATCH(FALSE,'Saleyard Weekly WA '!Q1010:M="",0)))))</f>
        <v>595.84799651567948</v>
      </c>
      <c r="G1006" s="66" cm="1">
        <f t="array" ref="G1006">IF(AND('Saleyard Weekly WA '!S1009="",'Saleyard Weekly WA '!S1009=""),G1005,IF('Saleyard Weekly WA '!S1009&lt;&gt;"",'Saleyard Weekly WA '!S1009,AVERAGE(G1005,INDEX('Saleyard Weekly WA '!R1010:M,MATCH(FALSE,'Saleyard Weekly WA '!R1010:M="",0)))))</f>
        <v>427.72386759581883</v>
      </c>
    </row>
    <row r="1007" spans="1:7" x14ac:dyDescent="0.25">
      <c r="A1007" s="36">
        <f>'Saleyard Weekly WA '!C1010</f>
        <v>43573</v>
      </c>
      <c r="B1007" s="66" cm="1">
        <f t="array" ref="B1007">IF(AND('Saleyard Weekly WA '!N1010="",'Saleyard Weekly WA '!N1010=""),B1006,IF('Saleyard Weekly WA '!N1010&lt;&gt;"",'Saleyard Weekly WA '!N1010,AVERAGE(B1006,INDEX('Saleyard Weekly WA '!M1011:M,MATCH(FALSE,'Saleyard Weekly WA '!M1011:M="",0)))))</f>
        <v>668.22430313588859</v>
      </c>
      <c r="C1007" s="66" cm="1">
        <f t="array" ref="C1007">IF(AND('Saleyard Weekly WA '!O1010="",'Saleyard Weekly WA '!O1010=""),C1006,IF('Saleyard Weekly WA '!O1010&lt;&gt;"",'Saleyard Weekly WA '!O1010,AVERAGE(C1006,INDEX('Saleyard Weekly WA '!N1011:M,MATCH(FALSE,'Saleyard Weekly WA '!N1011:M="",0)))))</f>
        <v>683.80531358885025</v>
      </c>
      <c r="D1007" s="66" cm="1">
        <f t="array" ref="D1007">IF(AND('Saleyard Weekly WA '!P1010="",'Saleyard Weekly WA '!P1010=""),D1006,IF('Saleyard Weekly WA '!P1010&lt;&gt;"",'Saleyard Weekly WA '!P1010,AVERAGE(D1006,INDEX('Saleyard Weekly WA '!O1011:M,MATCH(FALSE,'Saleyard Weekly WA '!O1011:M="",0)))))</f>
        <v>652.89459930313592</v>
      </c>
      <c r="E1007" s="66" cm="1">
        <f t="array" ref="E1007">IF(AND('Saleyard Weekly WA '!Q1010="",'Saleyard Weekly WA '!Q1010=""),E1006,IF('Saleyard Weekly WA '!Q1010&lt;&gt;"",'Saleyard Weekly WA '!Q1010,AVERAGE(E1006,INDEX('Saleyard Weekly WA '!P1011:M,MATCH(FALSE,'Saleyard Weekly WA '!P1011:M="",0)))))</f>
        <v>690.84189895470388</v>
      </c>
      <c r="F1007" s="66" cm="1">
        <f t="array" ref="F1007">IF(AND('Saleyard Weekly WA '!R1010="",'Saleyard Weekly WA '!R1010=""),F1006,IF('Saleyard Weekly WA '!R1010&lt;&gt;"",'Saleyard Weekly WA '!R1010,AVERAGE(F1006,INDEX('Saleyard Weekly WA '!Q1011:M,MATCH(FALSE,'Saleyard Weekly WA '!Q1011:M="",0)))))</f>
        <v>583.28266550522653</v>
      </c>
      <c r="G1007" s="66" cm="1">
        <f t="array" ref="G1007">IF(AND('Saleyard Weekly WA '!S1010="",'Saleyard Weekly WA '!S1010=""),G1006,IF('Saleyard Weekly WA '!S1010&lt;&gt;"",'Saleyard Weekly WA '!S1010,AVERAGE(G1006,INDEX('Saleyard Weekly WA '!R1011:M,MATCH(FALSE,'Saleyard Weekly WA '!R1011:M="",0)))))</f>
        <v>440.79181184668994</v>
      </c>
    </row>
    <row r="1008" spans="1:7" x14ac:dyDescent="0.25">
      <c r="A1008" s="36">
        <f>'Saleyard Weekly WA '!C1011</f>
        <v>43580</v>
      </c>
      <c r="B1008" s="66" cm="1">
        <f t="array" ref="B1008">IF(AND('Saleyard Weekly WA '!N1011="",'Saleyard Weekly WA '!N1011=""),B1007,IF('Saleyard Weekly WA '!N1011&lt;&gt;"",'Saleyard Weekly WA '!N1011,AVERAGE(B1007,INDEX('Saleyard Weekly WA '!M1012:M,MATCH(FALSE,'Saleyard Weekly WA '!M1012:M="",0)))))</f>
        <v>646.36062717770039</v>
      </c>
      <c r="C1008" s="66" cm="1">
        <f t="array" ref="C1008">IF(AND('Saleyard Weekly WA '!O1011="",'Saleyard Weekly WA '!O1011=""),C1007,IF('Saleyard Weekly WA '!O1011&lt;&gt;"",'Saleyard Weekly WA '!O1011,AVERAGE(C1007,INDEX('Saleyard Weekly WA '!N1012:M,MATCH(FALSE,'Saleyard Weekly WA '!N1012:M="",0)))))</f>
        <v>706.92552264808364</v>
      </c>
      <c r="D1008" s="66" cm="1">
        <f t="array" ref="D1008">IF(AND('Saleyard Weekly WA '!P1011="",'Saleyard Weekly WA '!P1011=""),D1007,IF('Saleyard Weekly WA '!P1011&lt;&gt;"",'Saleyard Weekly WA '!P1011,AVERAGE(D1007,INDEX('Saleyard Weekly WA '!O1012:M,MATCH(FALSE,'Saleyard Weekly WA '!O1012:M="",0)))))</f>
        <v>670.4860627177701</v>
      </c>
      <c r="E1008" s="66" cm="1">
        <f t="array" ref="E1008">IF(AND('Saleyard Weekly WA '!Q1011="",'Saleyard Weekly WA '!Q1011=""),E1007,IF('Saleyard Weekly WA '!Q1011&lt;&gt;"",'Saleyard Weekly WA '!Q1011,AVERAGE(E1007,INDEX('Saleyard Weekly WA '!P1012:M,MATCH(FALSE,'Saleyard Weekly WA '!P1012:M="",0)))))</f>
        <v>690.84189895470388</v>
      </c>
      <c r="F1008" s="66" cm="1">
        <f t="array" ref="F1008">IF(AND('Saleyard Weekly WA '!R1011="",'Saleyard Weekly WA '!R1011=""),F1007,IF('Saleyard Weekly WA '!R1011&lt;&gt;"",'Saleyard Weekly WA '!R1011,AVERAGE(F1007,INDEX('Saleyard Weekly WA '!Q1012:M,MATCH(FALSE,'Saleyard Weekly WA '!Q1012:M="",0)))))</f>
        <v>511.66027874564463</v>
      </c>
      <c r="G1008" s="66" cm="1">
        <f t="array" ref="G1008">IF(AND('Saleyard Weekly WA '!S1011="",'Saleyard Weekly WA '!S1011=""),G1007,IF('Saleyard Weekly WA '!S1011&lt;&gt;"",'Saleyard Weekly WA '!S1011,AVERAGE(G1007,INDEX('Saleyard Weekly WA '!R1012:M,MATCH(FALSE,'Saleyard Weekly WA '!R1012:M="",0)))))</f>
        <v>469.69207317073176</v>
      </c>
    </row>
    <row r="1009" spans="1:7" x14ac:dyDescent="0.25">
      <c r="A1009" s="36">
        <f>'Saleyard Weekly WA '!C1012</f>
        <v>43587</v>
      </c>
      <c r="B1009" s="66" cm="1">
        <f t="array" ref="B1009">IF(AND('Saleyard Weekly WA '!N1012="",'Saleyard Weekly WA '!N1012=""),B1008,IF('Saleyard Weekly WA '!N1012&lt;&gt;"",'Saleyard Weekly WA '!N1012,AVERAGE(B1008,INDEX('Saleyard Weekly WA '!M1013:M,MATCH(FALSE,'Saleyard Weekly WA '!M1013:M="",0)))))</f>
        <v>725.52221254355402</v>
      </c>
      <c r="C1009" s="66" cm="1">
        <f t="array" ref="C1009">IF(AND('Saleyard Weekly WA '!O1012="",'Saleyard Weekly WA '!O1012=""),C1008,IF('Saleyard Weekly WA '!O1012&lt;&gt;"",'Saleyard Weekly WA '!O1012,AVERAGE(C1008,INDEX('Saleyard Weekly WA '!N1013:M,MATCH(FALSE,'Saleyard Weekly WA '!N1013:M="",0)))))</f>
        <v>719.2395470383276</v>
      </c>
      <c r="D1009" s="66" cm="1">
        <f t="array" ref="D1009">IF(AND('Saleyard Weekly WA '!P1012="",'Saleyard Weekly WA '!P1012=""),D1008,IF('Saleyard Weekly WA '!P1012&lt;&gt;"",'Saleyard Weekly WA '!P1012,AVERAGE(D1008,INDEX('Saleyard Weekly WA '!O1013:M,MATCH(FALSE,'Saleyard Weekly WA '!O1013:M="",0)))))</f>
        <v>683.30270034843215</v>
      </c>
      <c r="E1009" s="66" cm="1">
        <f t="array" ref="E1009">IF(AND('Saleyard Weekly WA '!Q1012="",'Saleyard Weekly WA '!Q1012=""),E1008,IF('Saleyard Weekly WA '!Q1012&lt;&gt;"",'Saleyard Weekly WA '!Q1012,AVERAGE(E1008,INDEX('Saleyard Weekly WA '!P1013:M,MATCH(FALSE,'Saleyard Weekly WA '!P1013:M="",0)))))</f>
        <v>688.07752613240427</v>
      </c>
      <c r="F1009" s="66" cm="1">
        <f t="array" ref="F1009">IF(AND('Saleyard Weekly WA '!R1012="",'Saleyard Weekly WA '!R1012=""),F1008,IF('Saleyard Weekly WA '!R1012&lt;&gt;"",'Saleyard Weekly WA '!R1012,AVERAGE(F1008,INDEX('Saleyard Weekly WA '!Q1013:M,MATCH(FALSE,'Saleyard Weekly WA '!Q1013:M="",0)))))</f>
        <v>598.10975609756099</v>
      </c>
      <c r="G1009" s="66" cm="1">
        <f t="array" ref="G1009">IF(AND('Saleyard Weekly WA '!S1012="",'Saleyard Weekly WA '!S1012=""),G1008,IF('Saleyard Weekly WA '!S1012&lt;&gt;"",'Saleyard Weekly WA '!S1012,AVERAGE(G1008,INDEX('Saleyard Weekly WA '!R1013:M,MATCH(FALSE,'Saleyard Weekly WA '!R1013:M="",0)))))</f>
        <v>401.83928571428572</v>
      </c>
    </row>
    <row r="1010" spans="1:7" x14ac:dyDescent="0.25">
      <c r="A1010" s="36">
        <f>'Saleyard Weekly WA '!C1013</f>
        <v>43594</v>
      </c>
      <c r="B1010" s="66" cm="1">
        <f t="array" ref="B1010">IF(AND('Saleyard Weekly WA '!N1013="",'Saleyard Weekly WA '!N1013=""),B1009,IF('Saleyard Weekly WA '!N1013&lt;&gt;"",'Saleyard Weekly WA '!N1013,AVERAGE(B1009,INDEX('Saleyard Weekly WA '!M1014:M,MATCH(FALSE,'Saleyard Weekly WA '!M1014:M="",0)))))</f>
        <v>729.54311846689905</v>
      </c>
      <c r="C1010" s="66" cm="1">
        <f t="array" ref="C1010">IF(AND('Saleyard Weekly WA '!O1013="",'Saleyard Weekly WA '!O1013=""),C1009,IF('Saleyard Weekly WA '!O1013&lt;&gt;"",'Saleyard Weekly WA '!O1013,AVERAGE(C1009,INDEX('Saleyard Weekly WA '!N1014:M,MATCH(FALSE,'Saleyard Weekly WA '!N1014:M="",0)))))</f>
        <v>710.19250871080146</v>
      </c>
      <c r="D1010" s="66" cm="1">
        <f t="array" ref="D1010">IF(AND('Saleyard Weekly WA '!P1013="",'Saleyard Weekly WA '!P1013=""),D1009,IF('Saleyard Weekly WA '!P1013&lt;&gt;"",'Saleyard Weekly WA '!P1013,AVERAGE(D1009,INDEX('Saleyard Weekly WA '!O1014:M,MATCH(FALSE,'Saleyard Weekly WA '!O1014:M="",0)))))</f>
        <v>661.94163763066206</v>
      </c>
      <c r="E1010" s="66" cm="1">
        <f t="array" ref="E1010">IF(AND('Saleyard Weekly WA '!Q1013="",'Saleyard Weekly WA '!Q1013=""),E1009,IF('Saleyard Weekly WA '!Q1013&lt;&gt;"",'Saleyard Weekly WA '!Q1013,AVERAGE(E1009,INDEX('Saleyard Weekly WA '!P1014:M,MATCH(FALSE,'Saleyard Weekly WA '!P1014:M="",0)))))</f>
        <v>749.64764808362372</v>
      </c>
      <c r="F1010" s="66" cm="1">
        <f t="array" ref="F1010">IF(AND('Saleyard Weekly WA '!R1013="",'Saleyard Weekly WA '!R1013=""),F1009,IF('Saleyard Weekly WA '!R1013&lt;&gt;"",'Saleyard Weekly WA '!R1013,AVERAGE(F1009,INDEX('Saleyard Weekly WA '!Q1014:M,MATCH(FALSE,'Saleyard Weekly WA '!Q1014:M="",0)))))</f>
        <v>614.69599303135897</v>
      </c>
      <c r="G1010" s="66" cm="1">
        <f t="array" ref="G1010">IF(AND('Saleyard Weekly WA '!S1013="",'Saleyard Weekly WA '!S1013=""),G1009,IF('Saleyard Weekly WA '!S1013&lt;&gt;"",'Saleyard Weekly WA '!S1013,AVERAGE(G1009,INDEX('Saleyard Weekly WA '!R1014:M,MATCH(FALSE,'Saleyard Weekly WA '!R1014:M="",0)))))</f>
        <v>419.933362369338</v>
      </c>
    </row>
    <row r="1011" spans="1:7" x14ac:dyDescent="0.25">
      <c r="A1011" s="36">
        <f>'Saleyard Weekly WA '!C1014</f>
        <v>43601</v>
      </c>
      <c r="B1011" s="66" cm="1">
        <f t="array" ref="B1011">IF(AND('Saleyard Weekly WA '!N1014="",'Saleyard Weekly WA '!N1014=""),B1010,IF('Saleyard Weekly WA '!N1014&lt;&gt;"",'Saleyard Weekly WA '!N1014,AVERAGE(B1010,INDEX('Saleyard Weekly WA '!M1015:M,MATCH(FALSE,'Saleyard Weekly WA '!M1015:M="",0)))))</f>
        <v>712.45426829268297</v>
      </c>
      <c r="C1011" s="66" cm="1">
        <f t="array" ref="C1011">IF(AND('Saleyard Weekly WA '!O1014="",'Saleyard Weekly WA '!O1014=""),C1010,IF('Saleyard Weekly WA '!O1014&lt;&gt;"",'Saleyard Weekly WA '!O1014,AVERAGE(C1010,INDEX('Saleyard Weekly WA '!N1015:M,MATCH(FALSE,'Saleyard Weekly WA '!N1015:M="",0)))))</f>
        <v>711.70034843205576</v>
      </c>
      <c r="D1011" s="66" cm="1">
        <f t="array" ref="D1011">IF(AND('Saleyard Weekly WA '!P1014="",'Saleyard Weekly WA '!P1014=""),D1010,IF('Saleyard Weekly WA '!P1014&lt;&gt;"",'Saleyard Weekly WA '!P1014,AVERAGE(D1010,INDEX('Saleyard Weekly WA '!O1015:M,MATCH(FALSE,'Saleyard Weekly WA '!O1015:M="",0)))))</f>
        <v>687.32360627177707</v>
      </c>
      <c r="E1011" s="66" cm="1">
        <f t="array" ref="E1011">IF(AND('Saleyard Weekly WA '!Q1014="",'Saleyard Weekly WA '!Q1014=""),E1010,IF('Saleyard Weekly WA '!Q1014&lt;&gt;"",'Saleyard Weekly WA '!Q1014,AVERAGE(E1010,INDEX('Saleyard Weekly WA '!P1015:M,MATCH(FALSE,'Saleyard Weekly WA '!P1015:M="",0)))))</f>
        <v>729.54311846689905</v>
      </c>
      <c r="F1011" s="66" cm="1">
        <f t="array" ref="F1011">IF(AND('Saleyard Weekly WA '!R1014="",'Saleyard Weekly WA '!R1014=""),F1010,IF('Saleyard Weekly WA '!R1014&lt;&gt;"",'Saleyard Weekly WA '!R1014,AVERAGE(F1010,INDEX('Saleyard Weekly WA '!Q1015:M,MATCH(FALSE,'Saleyard Weekly WA '!Q1015:M="",0)))))</f>
        <v>588.30879790940776</v>
      </c>
      <c r="G1011" s="66" cm="1">
        <f t="array" ref="G1011">IF(AND('Saleyard Weekly WA '!S1014="",'Saleyard Weekly WA '!S1014=""),G1010,IF('Saleyard Weekly WA '!S1014&lt;&gt;"",'Saleyard Weekly WA '!S1014,AVERAGE(G1010,INDEX('Saleyard Weekly WA '!R1015:M,MATCH(FALSE,'Saleyard Weekly WA '!R1015:M="",0)))))</f>
        <v>424.20557491289202</v>
      </c>
    </row>
    <row r="1012" spans="1:7" x14ac:dyDescent="0.25">
      <c r="A1012" s="36">
        <f>'Saleyard Weekly WA '!C1015</f>
        <v>43608</v>
      </c>
      <c r="B1012" s="66" cm="1">
        <f t="array" ref="B1012">IF(AND('Saleyard Weekly WA '!N1015="",'Saleyard Weekly WA '!N1015=""),B1011,IF('Saleyard Weekly WA '!N1015&lt;&gt;"",'Saleyard Weekly WA '!N1015,AVERAGE(B1011,INDEX('Saleyard Weekly WA '!M1016:M,MATCH(FALSE,'Saleyard Weekly WA '!M1016:M="",0)))))</f>
        <v>724.01437282229972</v>
      </c>
      <c r="C1012" s="66" cm="1">
        <f t="array" ref="C1012">IF(AND('Saleyard Weekly WA '!O1015="",'Saleyard Weekly WA '!O1015=""),C1011,IF('Saleyard Weekly WA '!O1015&lt;&gt;"",'Saleyard Weekly WA '!O1015,AVERAGE(C1011,INDEX('Saleyard Weekly WA '!N1016:M,MATCH(FALSE,'Saleyard Weekly WA '!N1016:M="",0)))))</f>
        <v>726.52743902439033</v>
      </c>
      <c r="D1012" s="66" cm="1">
        <f t="array" ref="D1012">IF(AND('Saleyard Weekly WA '!P1015="",'Saleyard Weekly WA '!P1015=""),D1011,IF('Saleyard Weekly WA '!P1015&lt;&gt;"",'Saleyard Weekly WA '!P1015,AVERAGE(D1011,INDEX('Saleyard Weekly WA '!O1016:M,MATCH(FALSE,'Saleyard Weekly WA '!O1016:M="",0)))))</f>
        <v>702.40200348432063</v>
      </c>
      <c r="E1012" s="66" cm="1">
        <f t="array" ref="E1012">IF(AND('Saleyard Weekly WA '!Q1015="",'Saleyard Weekly WA '!Q1015=""),E1011,IF('Saleyard Weekly WA '!Q1015&lt;&gt;"",'Saleyard Weekly WA '!Q1015,AVERAGE(E1011,INDEX('Saleyard Weekly WA '!P1016:M,MATCH(FALSE,'Saleyard Weekly WA '!P1016:M="",0)))))</f>
        <v>733.81533101045306</v>
      </c>
      <c r="F1012" s="66" cm="1">
        <f t="array" ref="F1012">IF(AND('Saleyard Weekly WA '!R1015="",'Saleyard Weekly WA '!R1015=""),F1011,IF('Saleyard Weekly WA '!R1015&lt;&gt;"",'Saleyard Weekly WA '!R1015,AVERAGE(F1011,INDEX('Saleyard Weekly WA '!Q1016:M,MATCH(FALSE,'Saleyard Weekly WA '!Q1016:M="",0)))))</f>
        <v>629.27177700348432</v>
      </c>
      <c r="G1012" s="66" cm="1">
        <f t="array" ref="G1012">IF(AND('Saleyard Weekly WA '!S1015="",'Saleyard Weekly WA '!S1015=""),G1011,IF('Saleyard Weekly WA '!S1015&lt;&gt;"",'Saleyard Weekly WA '!S1015,AVERAGE(G1011,INDEX('Saleyard Weekly WA '!R1016:M,MATCH(FALSE,'Saleyard Weekly WA '!R1016:M="",0)))))</f>
        <v>435.01175958188156</v>
      </c>
    </row>
    <row r="1013" spans="1:7" x14ac:dyDescent="0.25">
      <c r="A1013" s="36">
        <f>'Saleyard Weekly WA '!C1016</f>
        <v>43615</v>
      </c>
      <c r="B1013" s="66" cm="1">
        <f t="array" ref="B1013">IF(AND('Saleyard Weekly WA '!N1016="",'Saleyard Weekly WA '!N1016=""),B1012,IF('Saleyard Weekly WA '!N1016&lt;&gt;"",'Saleyard Weekly WA '!N1016,AVERAGE(B1012,INDEX('Saleyard Weekly WA '!M1017:M,MATCH(FALSE,'Saleyard Weekly WA '!M1017:M="",0)))))</f>
        <v>722.25522648083631</v>
      </c>
      <c r="C1013" s="66" cm="1">
        <f t="array" ref="C1013">IF(AND('Saleyard Weekly WA '!O1016="",'Saleyard Weekly WA '!O1016=""),C1012,IF('Saleyard Weekly WA '!O1016&lt;&gt;"",'Saleyard Weekly WA '!O1016,AVERAGE(C1012,INDEX('Saleyard Weekly WA '!N1017:M,MATCH(FALSE,'Saleyard Weekly WA '!N1017:M="",0)))))</f>
        <v>798.14982578397223</v>
      </c>
      <c r="D1013" s="66" cm="1">
        <f t="array" ref="D1013">IF(AND('Saleyard Weekly WA '!P1016="",'Saleyard Weekly WA '!P1016=""),D1012,IF('Saleyard Weekly WA '!P1016&lt;&gt;"",'Saleyard Weekly WA '!P1016,AVERAGE(D1012,INDEX('Saleyard Weekly WA '!O1017:M,MATCH(FALSE,'Saleyard Weekly WA '!O1017:M="",0)))))</f>
        <v>846.65200348432063</v>
      </c>
      <c r="E1013" s="66" cm="1">
        <f t="array" ref="E1013">IF(AND('Saleyard Weekly WA '!Q1016="",'Saleyard Weekly WA '!Q1016=""),E1012,IF('Saleyard Weekly WA '!Q1016&lt;&gt;"",'Saleyard Weekly WA '!Q1016,AVERAGE(E1012,INDEX('Saleyard Weekly WA '!P1017:M,MATCH(FALSE,'Saleyard Weekly WA '!P1017:M="",0)))))</f>
        <v>790.61062717770039</v>
      </c>
      <c r="F1013" s="66" cm="1">
        <f t="array" ref="F1013">IF(AND('Saleyard Weekly WA '!R1016="",'Saleyard Weekly WA '!R1016=""),F1012,IF('Saleyard Weekly WA '!R1016&lt;&gt;"",'Saleyard Weekly WA '!R1016,AVERAGE(F1012,INDEX('Saleyard Weekly WA '!Q1017:M,MATCH(FALSE,'Saleyard Weekly WA '!Q1017:M="",0)))))</f>
        <v>626.00479094076661</v>
      </c>
      <c r="G1013" s="66" cm="1">
        <f t="array" ref="G1013">IF(AND('Saleyard Weekly WA '!S1016="",'Saleyard Weekly WA '!S1016=""),G1012,IF('Saleyard Weekly WA '!S1016&lt;&gt;"",'Saleyard Weekly WA '!S1016,AVERAGE(G1012,INDEX('Saleyard Weekly WA '!R1017:M,MATCH(FALSE,'Saleyard Weekly WA '!R1017:M="",0)))))</f>
        <v>450.59277003484323</v>
      </c>
    </row>
    <row r="1014" spans="1:7" x14ac:dyDescent="0.25">
      <c r="A1014" s="36">
        <f>'Saleyard Weekly WA '!C1017</f>
        <v>43622</v>
      </c>
      <c r="B1014" s="66" cm="1">
        <f t="array" ref="B1014">IF(AND('Saleyard Weekly WA '!N1017="",'Saleyard Weekly WA '!N1017=""),B1013,IF('Saleyard Weekly WA '!N1017&lt;&gt;"",'Saleyard Weekly WA '!N1017,AVERAGE(B1013,INDEX('Saleyard Weekly WA '!M1018:M,MATCH(FALSE,'Saleyard Weekly WA '!M1018:M="",0)))))</f>
        <v>703.65853658536594</v>
      </c>
      <c r="C1014" s="66" cm="1">
        <f t="array" ref="C1014">IF(AND('Saleyard Weekly WA '!O1017="",'Saleyard Weekly WA '!O1017=""),C1013,IF('Saleyard Weekly WA '!O1017&lt;&gt;"",'Saleyard Weekly WA '!O1017,AVERAGE(C1013,INDEX('Saleyard Weekly WA '!N1018:M,MATCH(FALSE,'Saleyard Weekly WA '!N1018:M="",0)))))</f>
        <v>805.68902439024396</v>
      </c>
      <c r="D1014" s="66" cm="1">
        <f t="array" ref="D1014">IF(AND('Saleyard Weekly WA '!P1017="",'Saleyard Weekly WA '!P1017=""),D1013,IF('Saleyard Weekly WA '!P1017&lt;&gt;"",'Saleyard Weekly WA '!P1017,AVERAGE(D1013,INDEX('Saleyard Weekly WA '!O1018:M,MATCH(FALSE,'Saleyard Weekly WA '!O1018:M="",0)))))</f>
        <v>816.74651567944261</v>
      </c>
      <c r="E1014" s="66" cm="1">
        <f t="array" ref="E1014">IF(AND('Saleyard Weekly WA '!Q1017="",'Saleyard Weekly WA '!Q1017=""),E1013,IF('Saleyard Weekly WA '!Q1017&lt;&gt;"",'Saleyard Weekly WA '!Q1017,AVERAGE(E1013,INDEX('Saleyard Weekly WA '!P1018:M,MATCH(FALSE,'Saleyard Weekly WA '!P1018:M="",0)))))</f>
        <v>787.59494773519168</v>
      </c>
      <c r="F1014" s="66" cm="1">
        <f t="array" ref="F1014">IF(AND('Saleyard Weekly WA '!R1017="",'Saleyard Weekly WA '!R1017=""),F1013,IF('Saleyard Weekly WA '!R1017&lt;&gt;"",'Saleyard Weekly WA '!R1017,AVERAGE(F1013,INDEX('Saleyard Weekly WA '!Q1018:M,MATCH(FALSE,'Saleyard Weekly WA '!Q1018:M="",0)))))</f>
        <v>604.64372822299651</v>
      </c>
      <c r="G1014" s="66" cm="1">
        <f t="array" ref="G1014">IF(AND('Saleyard Weekly WA '!S1017="",'Saleyard Weekly WA '!S1017=""),G1013,IF('Saleyard Weekly WA '!S1017&lt;&gt;"",'Saleyard Weekly WA '!S1017,AVERAGE(G1013,INDEX('Saleyard Weekly WA '!R1018:M,MATCH(FALSE,'Saleyard Weekly WA '!R1018:M="",0)))))</f>
        <v>456.62412891986065</v>
      </c>
    </row>
    <row r="1015" spans="1:7" x14ac:dyDescent="0.25">
      <c r="A1015" s="36">
        <f>'Saleyard Weekly WA '!C1018</f>
        <v>43629</v>
      </c>
      <c r="B1015" s="66" cm="1">
        <f t="array" ref="B1015">IF(AND('Saleyard Weekly WA '!N1018="",'Saleyard Weekly WA '!N1018=""),B1014,IF('Saleyard Weekly WA '!N1018&lt;&gt;"",'Saleyard Weekly WA '!N1018,AVERAGE(B1014,INDEX('Saleyard Weekly WA '!M1019:M,MATCH(FALSE,'Saleyard Weekly WA '!M1019:M="",0)))))</f>
        <v>774.52700348432063</v>
      </c>
      <c r="C1015" s="66" cm="1">
        <f t="array" ref="C1015">IF(AND('Saleyard Weekly WA '!O1018="",'Saleyard Weekly WA '!O1018=""),C1014,IF('Saleyard Weekly WA '!O1018&lt;&gt;"",'Saleyard Weekly WA '!O1018,AVERAGE(C1014,INDEX('Saleyard Weekly WA '!N1019:M,MATCH(FALSE,'Saleyard Weekly WA '!N1019:M="",0)))))</f>
        <v>884.85060975609758</v>
      </c>
      <c r="D1015" s="66" cm="1">
        <f t="array" ref="D1015">IF(AND('Saleyard Weekly WA '!P1018="",'Saleyard Weekly WA '!P1018=""),D1014,IF('Saleyard Weekly WA '!P1018&lt;&gt;"",'Saleyard Weekly WA '!P1018,AVERAGE(D1014,INDEX('Saleyard Weekly WA '!O1019:M,MATCH(FALSE,'Saleyard Weekly WA '!O1019:M="",0)))))</f>
        <v>909.9812717770036</v>
      </c>
      <c r="E1015" s="66" cm="1">
        <f t="array" ref="E1015">IF(AND('Saleyard Weekly WA '!Q1018="",'Saleyard Weekly WA '!Q1018=""),E1014,IF('Saleyard Weekly WA '!Q1018&lt;&gt;"",'Saleyard Weekly WA '!Q1018,AVERAGE(E1014,INDEX('Saleyard Weekly WA '!P1019:M,MATCH(FALSE,'Saleyard Weekly WA '!P1019:M="",0)))))</f>
        <v>857.45818815331018</v>
      </c>
      <c r="F1015" s="66" cm="1">
        <f t="array" ref="F1015">IF(AND('Saleyard Weekly WA '!R1018="",'Saleyard Weekly WA '!R1018=""),F1014,IF('Saleyard Weekly WA '!R1018&lt;&gt;"",'Saleyard Weekly WA '!R1018,AVERAGE(F1014,INDEX('Saleyard Weekly WA '!Q1019:M,MATCH(FALSE,'Saleyard Weekly WA '!Q1019:M="",0)))))</f>
        <v>683.05139372822305</v>
      </c>
      <c r="G1015" s="66" cm="1">
        <f t="array" ref="G1015">IF(AND('Saleyard Weekly WA '!S1018="",'Saleyard Weekly WA '!S1018=""),G1014,IF('Saleyard Weekly WA '!S1018&lt;&gt;"",'Saleyard Weekly WA '!S1018,AVERAGE(G1014,INDEX('Saleyard Weekly WA '!R1019:M,MATCH(FALSE,'Saleyard Weekly WA '!R1019:M="",0)))))</f>
        <v>503.61846689895475</v>
      </c>
    </row>
    <row r="1016" spans="1:7" x14ac:dyDescent="0.25">
      <c r="A1016" s="36">
        <f>'Saleyard Weekly WA '!C1019</f>
        <v>43636</v>
      </c>
      <c r="B1016" s="66" cm="1">
        <f t="array" ref="B1016">IF(AND('Saleyard Weekly WA '!N1019="",'Saleyard Weekly WA '!N1019=""),B1015,IF('Saleyard Weekly WA '!N1019&lt;&gt;"",'Saleyard Weekly WA '!N1019,AVERAGE(B1015,INDEX('Saleyard Weekly WA '!M1020:M,MATCH(FALSE,'Saleyard Weekly WA '!M1020:M="",0)))))</f>
        <v>713.45949477351917</v>
      </c>
      <c r="C1016" s="66" cm="1">
        <f t="array" ref="C1016">IF(AND('Saleyard Weekly WA '!O1019="",'Saleyard Weekly WA '!O1019=""),C1015,IF('Saleyard Weekly WA '!O1019&lt;&gt;"",'Saleyard Weekly WA '!O1019,AVERAGE(C1015,INDEX('Saleyard Weekly WA '!N1020:M,MATCH(FALSE,'Saleyard Weekly WA '!N1020:M="",0)))))</f>
        <v>819.76219512195132</v>
      </c>
      <c r="D1016" s="66" cm="1">
        <f t="array" ref="D1016">IF(AND('Saleyard Weekly WA '!P1019="",'Saleyard Weekly WA '!P1019=""),D1015,IF('Saleyard Weekly WA '!P1019&lt;&gt;"",'Saleyard Weekly WA '!P1019,AVERAGE(D1015,INDEX('Saleyard Weekly WA '!O1020:M,MATCH(FALSE,'Saleyard Weekly WA '!O1020:M="",0)))))</f>
        <v>877.31141114982586</v>
      </c>
      <c r="E1016" s="66" cm="1">
        <f t="array" ref="E1016">IF(AND('Saleyard Weekly WA '!Q1019="",'Saleyard Weekly WA '!Q1019=""),E1015,IF('Saleyard Weekly WA '!Q1019&lt;&gt;"",'Saleyard Weekly WA '!Q1019,AVERAGE(E1015,INDEX('Saleyard Weekly WA '!P1020:M,MATCH(FALSE,'Saleyard Weekly WA '!P1020:M="",0)))))</f>
        <v>749.89895470383283</v>
      </c>
      <c r="F1016" s="66" cm="1">
        <f t="array" ref="F1016">IF(AND('Saleyard Weekly WA '!R1019="",'Saleyard Weekly WA '!R1019=""),F1015,IF('Saleyard Weekly WA '!R1019&lt;&gt;"",'Saleyard Weekly WA '!R1019,AVERAGE(F1015,INDEX('Saleyard Weekly WA '!Q1020:M,MATCH(FALSE,'Saleyard Weekly WA '!Q1020:M="",0)))))</f>
        <v>639.57534843205576</v>
      </c>
      <c r="G1016" s="66" cm="1">
        <f t="array" ref="G1016">IF(AND('Saleyard Weekly WA '!S1019="",'Saleyard Weekly WA '!S1019=""),G1015,IF('Saleyard Weekly WA '!S1019&lt;&gt;"",'Saleyard Weekly WA '!S1019,AVERAGE(G1015,INDEX('Saleyard Weekly WA '!R1020:M,MATCH(FALSE,'Saleyard Weekly WA '!R1020:M="",0)))))</f>
        <v>435.76567944250871</v>
      </c>
    </row>
    <row r="1017" spans="1:7" x14ac:dyDescent="0.25">
      <c r="A1017" s="36">
        <f>'Saleyard Weekly WA '!C1020</f>
        <v>43643</v>
      </c>
      <c r="B1017" s="66" cm="1">
        <f t="array" ref="B1017">IF(AND('Saleyard Weekly WA '!N1020="",'Saleyard Weekly WA '!N1020=""),B1016,IF('Saleyard Weekly WA '!N1020&lt;&gt;"",'Saleyard Weekly WA '!N1020,AVERAGE(B1016,INDEX('Saleyard Weekly WA '!M1021:M,MATCH(FALSE,'Saleyard Weekly WA '!M1021:M="",0)))))</f>
        <v>759.19729965156796</v>
      </c>
      <c r="C1017" s="66" cm="1">
        <f t="array" ref="C1017">IF(AND('Saleyard Weekly WA '!O1020="",'Saleyard Weekly WA '!O1020=""),C1016,IF('Saleyard Weekly WA '!O1020&lt;&gt;"",'Saleyard Weekly WA '!O1020,AVERAGE(C1016,INDEX('Saleyard Weekly WA '!N1021:M,MATCH(FALSE,'Saleyard Weekly WA '!N1021:M="",0)))))</f>
        <v>833.08144599303137</v>
      </c>
      <c r="D1017" s="66" cm="1">
        <f t="array" ref="D1017">IF(AND('Saleyard Weekly WA '!P1020="",'Saleyard Weekly WA '!P1020=""),D1016,IF('Saleyard Weekly WA '!P1020&lt;&gt;"",'Saleyard Weekly WA '!P1020,AVERAGE(D1016,INDEX('Saleyard Weekly WA '!O1021:M,MATCH(FALSE,'Saleyard Weekly WA '!O1021:M="",0)))))</f>
        <v>840.8719512195122</v>
      </c>
      <c r="E1017" s="66" cm="1">
        <f t="array" ref="E1017">IF(AND('Saleyard Weekly WA '!Q1020="",'Saleyard Weekly WA '!Q1020=""),E1016,IF('Saleyard Weekly WA '!Q1020&lt;&gt;"",'Saleyard Weekly WA '!Q1020,AVERAGE(E1016,INDEX('Saleyard Weekly WA '!P1021:M,MATCH(FALSE,'Saleyard Weekly WA '!P1021:M="",0)))))</f>
        <v>792.62108013937291</v>
      </c>
      <c r="F1017" s="66" cm="1">
        <f t="array" ref="F1017">IF(AND('Saleyard Weekly WA '!R1020="",'Saleyard Weekly WA '!R1020=""),F1016,IF('Saleyard Weekly WA '!R1020&lt;&gt;"",'Saleyard Weekly WA '!R1020,AVERAGE(F1016,INDEX('Saleyard Weekly WA '!Q1021:M,MATCH(FALSE,'Saleyard Weekly WA '!Q1021:M="",0)))))</f>
        <v>714.71602787456447</v>
      </c>
      <c r="G1017" s="66" cm="1">
        <f t="array" ref="G1017">IF(AND('Saleyard Weekly WA '!S1020="",'Saleyard Weekly WA '!S1020=""),G1016,IF('Saleyard Weekly WA '!S1020&lt;&gt;"",'Saleyard Weekly WA '!S1020,AVERAGE(G1016,INDEX('Saleyard Weekly WA '!R1021:M,MATCH(FALSE,'Saleyard Weekly WA '!R1021:M="",0)))))</f>
        <v>483.26263066202091</v>
      </c>
    </row>
    <row r="1018" spans="1:7" x14ac:dyDescent="0.25">
      <c r="A1018" s="36">
        <f>'Saleyard Weekly WA '!C1021</f>
        <v>43650</v>
      </c>
      <c r="B1018" s="66" cm="1">
        <f t="array" ref="B1018">IF(AND('Saleyard Weekly WA '!N1021="",'Saleyard Weekly WA '!N1021=""),B1017,IF('Saleyard Weekly WA '!N1021&lt;&gt;"",'Saleyard Weekly WA '!N1021,AVERAGE(B1017,INDEX('Saleyard Weekly WA '!M1022:M,MATCH(FALSE,'Saleyard Weekly WA '!M1022:M="",0)))))</f>
        <v>739.25</v>
      </c>
      <c r="C1018" s="66" cm="1">
        <f t="array" ref="C1018">IF(AND('Saleyard Weekly WA '!O1021="",'Saleyard Weekly WA '!O1021=""),C1017,IF('Saleyard Weekly WA '!O1021&lt;&gt;"",'Saleyard Weekly WA '!O1021,AVERAGE(C1017,INDEX('Saleyard Weekly WA '!N1022:M,MATCH(FALSE,'Saleyard Weekly WA '!N1022:M="",0)))))</f>
        <v>793.25</v>
      </c>
      <c r="D1018" s="66" cm="1">
        <f t="array" ref="D1018">IF(AND('Saleyard Weekly WA '!P1021="",'Saleyard Weekly WA '!P1021=""),D1017,IF('Saleyard Weekly WA '!P1021&lt;&gt;"",'Saleyard Weekly WA '!P1021,AVERAGE(D1017,INDEX('Saleyard Weekly WA '!O1022:M,MATCH(FALSE,'Saleyard Weekly WA '!O1022:M="",0)))))</f>
        <v>842</v>
      </c>
      <c r="E1018" s="66" cm="1">
        <f t="array" ref="E1018">IF(AND('Saleyard Weekly WA '!Q1021="",'Saleyard Weekly WA '!Q1021=""),E1017,IF('Saleyard Weekly WA '!Q1021&lt;&gt;"",'Saleyard Weekly WA '!Q1021,AVERAGE(E1017,INDEX('Saleyard Weekly WA '!P1022:M,MATCH(FALSE,'Saleyard Weekly WA '!P1022:M="",0)))))</f>
        <v>775.25</v>
      </c>
      <c r="F1018" s="66" cm="1">
        <f t="array" ref="F1018">IF(AND('Saleyard Weekly WA '!R1021="",'Saleyard Weekly WA '!R1021=""),F1017,IF('Saleyard Weekly WA '!R1021&lt;&gt;"",'Saleyard Weekly WA '!R1021,AVERAGE(F1017,INDEX('Saleyard Weekly WA '!Q1022:M,MATCH(FALSE,'Saleyard Weekly WA '!Q1022:M="",0)))))</f>
        <v>636.5</v>
      </c>
      <c r="G1018" s="66" cm="1">
        <f t="array" ref="G1018">IF(AND('Saleyard Weekly WA '!S1021="",'Saleyard Weekly WA '!S1021=""),G1017,IF('Saleyard Weekly WA '!S1021&lt;&gt;"",'Saleyard Weekly WA '!S1021,AVERAGE(G1017,INDEX('Saleyard Weekly WA '!R1022:M,MATCH(FALSE,'Saleyard Weekly WA '!R1022:M="",0)))))</f>
        <v>416.25</v>
      </c>
    </row>
    <row r="1019" spans="1:7" x14ac:dyDescent="0.25">
      <c r="A1019" s="36">
        <f>'Saleyard Weekly WA '!C1022</f>
        <v>43657</v>
      </c>
      <c r="B1019" s="66" cm="1">
        <f t="array" ref="B1019">IF(AND('Saleyard Weekly WA '!N1022="",'Saleyard Weekly WA '!N1022=""),B1018,IF('Saleyard Weekly WA '!N1022&lt;&gt;"",'Saleyard Weekly WA '!N1022,AVERAGE(B1018,INDEX('Saleyard Weekly WA '!M1023:M,MATCH(FALSE,'Saleyard Weekly WA '!M1023:M="",0)))))</f>
        <v>735.25</v>
      </c>
      <c r="C1019" s="66" cm="1">
        <f t="array" ref="C1019">IF(AND('Saleyard Weekly WA '!O1022="",'Saleyard Weekly WA '!O1022=""),C1018,IF('Saleyard Weekly WA '!O1022&lt;&gt;"",'Saleyard Weekly WA '!O1022,AVERAGE(C1018,INDEX('Saleyard Weekly WA '!N1023:M,MATCH(FALSE,'Saleyard Weekly WA '!N1023:M="",0)))))</f>
        <v>822</v>
      </c>
      <c r="D1019" s="66" cm="1">
        <f t="array" ref="D1019">IF(AND('Saleyard Weekly WA '!P1022="",'Saleyard Weekly WA '!P1022=""),D1018,IF('Saleyard Weekly WA '!P1022&lt;&gt;"",'Saleyard Weekly WA '!P1022,AVERAGE(D1018,INDEX('Saleyard Weekly WA '!O1023:M,MATCH(FALSE,'Saleyard Weekly WA '!O1023:M="",0)))))</f>
        <v>817.75</v>
      </c>
      <c r="E1019" s="66" cm="1">
        <f t="array" ref="E1019">IF(AND('Saleyard Weekly WA '!Q1022="",'Saleyard Weekly WA '!Q1022=""),E1018,IF('Saleyard Weekly WA '!Q1022&lt;&gt;"",'Saleyard Weekly WA '!Q1022,AVERAGE(E1018,INDEX('Saleyard Weekly WA '!P1023:M,MATCH(FALSE,'Saleyard Weekly WA '!P1023:M="",0)))))</f>
        <v>814.5</v>
      </c>
      <c r="F1019" s="66" cm="1">
        <f t="array" ref="F1019">IF(AND('Saleyard Weekly WA '!R1022="",'Saleyard Weekly WA '!R1022=""),F1018,IF('Saleyard Weekly WA '!R1022&lt;&gt;"",'Saleyard Weekly WA '!R1022,AVERAGE(F1018,INDEX('Saleyard Weekly WA '!Q1023:M,MATCH(FALSE,'Saleyard Weekly WA '!Q1023:M="",0)))))</f>
        <v>605</v>
      </c>
      <c r="G1019" s="66" cm="1">
        <f t="array" ref="G1019">IF(AND('Saleyard Weekly WA '!S1022="",'Saleyard Weekly WA '!S1022=""),G1018,IF('Saleyard Weekly WA '!S1022&lt;&gt;"",'Saleyard Weekly WA '!S1022,AVERAGE(G1018,INDEX('Saleyard Weekly WA '!R1023:M,MATCH(FALSE,'Saleyard Weekly WA '!R1023:M="",0)))))</f>
        <v>484.75</v>
      </c>
    </row>
    <row r="1020" spans="1:7" x14ac:dyDescent="0.25">
      <c r="A1020" s="36">
        <f>'Saleyard Weekly WA '!C1023</f>
        <v>43664</v>
      </c>
      <c r="B1020" s="66" cm="1">
        <f t="array" ref="B1020">IF(AND('Saleyard Weekly WA '!N1023="",'Saleyard Weekly WA '!N1023=""),B1019,IF('Saleyard Weekly WA '!N1023&lt;&gt;"",'Saleyard Weekly WA '!N1023,AVERAGE(B1019,INDEX('Saleyard Weekly WA '!M1024:M,MATCH(FALSE,'Saleyard Weekly WA '!M1024:M="",0)))))</f>
        <v>746</v>
      </c>
      <c r="C1020" s="66" cm="1">
        <f t="array" ref="C1020">IF(AND('Saleyard Weekly WA '!O1023="",'Saleyard Weekly WA '!O1023=""),C1019,IF('Saleyard Weekly WA '!O1023&lt;&gt;"",'Saleyard Weekly WA '!O1023,AVERAGE(C1019,INDEX('Saleyard Weekly WA '!N1024:M,MATCH(FALSE,'Saleyard Weekly WA '!N1024:M="",0)))))</f>
        <v>853.5</v>
      </c>
      <c r="D1020" s="66" cm="1">
        <f t="array" ref="D1020">IF(AND('Saleyard Weekly WA '!P1023="",'Saleyard Weekly WA '!P1023=""),D1019,IF('Saleyard Weekly WA '!P1023&lt;&gt;"",'Saleyard Weekly WA '!P1023,AVERAGE(D1019,INDEX('Saleyard Weekly WA '!O1024:M,MATCH(FALSE,'Saleyard Weekly WA '!O1024:M="",0)))))</f>
        <v>855.5</v>
      </c>
      <c r="E1020" s="66" cm="1">
        <f t="array" ref="E1020">IF(AND('Saleyard Weekly WA '!Q1023="",'Saleyard Weekly WA '!Q1023=""),E1019,IF('Saleyard Weekly WA '!Q1023&lt;&gt;"",'Saleyard Weekly WA '!Q1023,AVERAGE(E1019,INDEX('Saleyard Weekly WA '!P1024:M,MATCH(FALSE,'Saleyard Weekly WA '!P1024:M="",0)))))</f>
        <v>738.25</v>
      </c>
      <c r="F1020" s="66" cm="1">
        <f t="array" ref="F1020">IF(AND('Saleyard Weekly WA '!R1023="",'Saleyard Weekly WA '!R1023=""),F1019,IF('Saleyard Weekly WA '!R1023&lt;&gt;"",'Saleyard Weekly WA '!R1023,AVERAGE(F1019,INDEX('Saleyard Weekly WA '!Q1024:M,MATCH(FALSE,'Saleyard Weekly WA '!Q1024:M="",0)))))</f>
        <v>630.25</v>
      </c>
      <c r="G1020" s="66" cm="1">
        <f t="array" ref="G1020">IF(AND('Saleyard Weekly WA '!S1023="",'Saleyard Weekly WA '!S1023=""),G1019,IF('Saleyard Weekly WA '!S1023&lt;&gt;"",'Saleyard Weekly WA '!S1023,AVERAGE(G1019,INDEX('Saleyard Weekly WA '!R1024:M,MATCH(FALSE,'Saleyard Weekly WA '!R1024:M="",0)))))</f>
        <v>518.5</v>
      </c>
    </row>
    <row r="1021" spans="1:7" x14ac:dyDescent="0.25">
      <c r="A1021" s="36">
        <f>'Saleyard Weekly WA '!C1024</f>
        <v>43671</v>
      </c>
      <c r="B1021" s="66" cm="1">
        <f t="array" ref="B1021">IF(AND('Saleyard Weekly WA '!N1024="",'Saleyard Weekly WA '!N1024=""),B1020,IF('Saleyard Weekly WA '!N1024&lt;&gt;"",'Saleyard Weekly WA '!N1024,AVERAGE(B1020,INDEX('Saleyard Weekly WA '!M1025:M,MATCH(FALSE,'Saleyard Weekly WA '!M1025:M="",0)))))</f>
        <v>796.5</v>
      </c>
      <c r="C1021" s="66" cm="1">
        <f t="array" ref="C1021">IF(AND('Saleyard Weekly WA '!O1024="",'Saleyard Weekly WA '!O1024=""),C1020,IF('Saleyard Weekly WA '!O1024&lt;&gt;"",'Saleyard Weekly WA '!O1024,AVERAGE(C1020,INDEX('Saleyard Weekly WA '!N1025:M,MATCH(FALSE,'Saleyard Weekly WA '!N1025:M="",0)))))</f>
        <v>872</v>
      </c>
      <c r="D1021" s="66" cm="1">
        <f t="array" ref="D1021">IF(AND('Saleyard Weekly WA '!P1024="",'Saleyard Weekly WA '!P1024=""),D1020,IF('Saleyard Weekly WA '!P1024&lt;&gt;"",'Saleyard Weekly WA '!P1024,AVERAGE(D1020,INDEX('Saleyard Weekly WA '!O1025:M,MATCH(FALSE,'Saleyard Weekly WA '!O1025:M="",0)))))</f>
        <v>881.75</v>
      </c>
      <c r="E1021" s="66" cm="1">
        <f t="array" ref="E1021">IF(AND('Saleyard Weekly WA '!Q1024="",'Saleyard Weekly WA '!Q1024=""),E1020,IF('Saleyard Weekly WA '!Q1024&lt;&gt;"",'Saleyard Weekly WA '!Q1024,AVERAGE(E1020,INDEX('Saleyard Weekly WA '!P1025:M,MATCH(FALSE,'Saleyard Weekly WA '!P1025:M="",0)))))</f>
        <v>817.5</v>
      </c>
      <c r="F1021" s="66" cm="1">
        <f t="array" ref="F1021">IF(AND('Saleyard Weekly WA '!R1024="",'Saleyard Weekly WA '!R1024=""),F1020,IF('Saleyard Weekly WA '!R1024&lt;&gt;"",'Saleyard Weekly WA '!R1024,AVERAGE(F1020,INDEX('Saleyard Weekly WA '!Q1025:M,MATCH(FALSE,'Saleyard Weekly WA '!Q1025:M="",0)))))</f>
        <v>669.5</v>
      </c>
      <c r="G1021" s="66" cm="1">
        <f t="array" ref="G1021">IF(AND('Saleyard Weekly WA '!S1024="",'Saleyard Weekly WA '!S1024=""),G1020,IF('Saleyard Weekly WA '!S1024&lt;&gt;"",'Saleyard Weekly WA '!S1024,AVERAGE(G1020,INDEX('Saleyard Weekly WA '!R1025:M,MATCH(FALSE,'Saleyard Weekly WA '!R1025:M="",0)))))</f>
        <v>577</v>
      </c>
    </row>
    <row r="1022" spans="1:7" x14ac:dyDescent="0.25">
      <c r="A1022" s="36">
        <f>'Saleyard Weekly WA '!C1025</f>
        <v>43678</v>
      </c>
      <c r="B1022" s="66" cm="1">
        <f t="array" ref="B1022">IF(AND('Saleyard Weekly WA '!N1025="",'Saleyard Weekly WA '!N1025=""),B1021,IF('Saleyard Weekly WA '!N1025&lt;&gt;"",'Saleyard Weekly WA '!N1025,AVERAGE(B1021,INDEX('Saleyard Weekly WA '!M1026:M,MATCH(FALSE,'Saleyard Weekly WA '!M1026:M="",0)))))</f>
        <v>753.25</v>
      </c>
      <c r="C1022" s="66" cm="1">
        <f t="array" ref="C1022">IF(AND('Saleyard Weekly WA '!O1025="",'Saleyard Weekly WA '!O1025=""),C1021,IF('Saleyard Weekly WA '!O1025&lt;&gt;"",'Saleyard Weekly WA '!O1025,AVERAGE(C1021,INDEX('Saleyard Weekly WA '!N1026:M,MATCH(FALSE,'Saleyard Weekly WA '!N1026:M="",0)))))</f>
        <v>840.25</v>
      </c>
      <c r="D1022" s="66" cm="1">
        <f t="array" ref="D1022">IF(AND('Saleyard Weekly WA '!P1025="",'Saleyard Weekly WA '!P1025=""),D1021,IF('Saleyard Weekly WA '!P1025&lt;&gt;"",'Saleyard Weekly WA '!P1025,AVERAGE(D1021,INDEX('Saleyard Weekly WA '!O1026:M,MATCH(FALSE,'Saleyard Weekly WA '!O1026:M="",0)))))</f>
        <v>869.5</v>
      </c>
      <c r="E1022" s="66" cm="1">
        <f t="array" ref="E1022">IF(AND('Saleyard Weekly WA '!Q1025="",'Saleyard Weekly WA '!Q1025=""),E1021,IF('Saleyard Weekly WA '!Q1025&lt;&gt;"",'Saleyard Weekly WA '!Q1025,AVERAGE(E1021,INDEX('Saleyard Weekly WA '!P1026:M,MATCH(FALSE,'Saleyard Weekly WA '!P1026:M="",0)))))</f>
        <v>807.25</v>
      </c>
      <c r="F1022" s="66" cm="1">
        <f t="array" ref="F1022">IF(AND('Saleyard Weekly WA '!R1025="",'Saleyard Weekly WA '!R1025=""),F1021,IF('Saleyard Weekly WA '!R1025&lt;&gt;"",'Saleyard Weekly WA '!R1025,AVERAGE(F1021,INDEX('Saleyard Weekly WA '!Q1026:M,MATCH(FALSE,'Saleyard Weekly WA '!Q1026:M="",0)))))</f>
        <v>597.75</v>
      </c>
      <c r="G1022" s="66" cm="1">
        <f t="array" ref="G1022">IF(AND('Saleyard Weekly WA '!S1025="",'Saleyard Weekly WA '!S1025=""),G1021,IF('Saleyard Weekly WA '!S1025&lt;&gt;"",'Saleyard Weekly WA '!S1025,AVERAGE(G1021,INDEX('Saleyard Weekly WA '!R1026:M,MATCH(FALSE,'Saleyard Weekly WA '!R1026:M="",0)))))</f>
        <v>563.5</v>
      </c>
    </row>
    <row r="1023" spans="1:7" x14ac:dyDescent="0.25">
      <c r="A1023" s="36">
        <f>'Saleyard Weekly WA '!C1026</f>
        <v>43685</v>
      </c>
      <c r="B1023" s="66" cm="1">
        <f t="array" ref="B1023">IF(AND('Saleyard Weekly WA '!N1026="",'Saleyard Weekly WA '!N1026=""),B1022,IF('Saleyard Weekly WA '!N1026&lt;&gt;"",'Saleyard Weekly WA '!N1026,AVERAGE(B1022,INDEX('Saleyard Weekly WA '!M1027:M,MATCH(FALSE,'Saleyard Weekly WA '!M1027:M="",0)))))</f>
        <v>702.75</v>
      </c>
      <c r="C1023" s="66" cm="1">
        <f t="array" ref="C1023">IF(AND('Saleyard Weekly WA '!O1026="",'Saleyard Weekly WA '!O1026=""),C1022,IF('Saleyard Weekly WA '!O1026&lt;&gt;"",'Saleyard Weekly WA '!O1026,AVERAGE(C1022,INDEX('Saleyard Weekly WA '!N1027:M,MATCH(FALSE,'Saleyard Weekly WA '!N1027:M="",0)))))</f>
        <v>779.75</v>
      </c>
      <c r="D1023" s="66" cm="1">
        <f t="array" ref="D1023">IF(AND('Saleyard Weekly WA '!P1026="",'Saleyard Weekly WA '!P1026=""),D1022,IF('Saleyard Weekly WA '!P1026&lt;&gt;"",'Saleyard Weekly WA '!P1026,AVERAGE(D1022,INDEX('Saleyard Weekly WA '!O1027:M,MATCH(FALSE,'Saleyard Weekly WA '!O1027:M="",0)))))</f>
        <v>830.75</v>
      </c>
      <c r="E1023" s="66" cm="1">
        <f t="array" ref="E1023">IF(AND('Saleyard Weekly WA '!Q1026="",'Saleyard Weekly WA '!Q1026=""),E1022,IF('Saleyard Weekly WA '!Q1026&lt;&gt;"",'Saleyard Weekly WA '!Q1026,AVERAGE(E1022,INDEX('Saleyard Weekly WA '!P1027:M,MATCH(FALSE,'Saleyard Weekly WA '!P1027:M="",0)))))</f>
        <v>729</v>
      </c>
      <c r="F1023" s="66" cm="1">
        <f t="array" ref="F1023">IF(AND('Saleyard Weekly WA '!R1026="",'Saleyard Weekly WA '!R1026=""),F1022,IF('Saleyard Weekly WA '!R1026&lt;&gt;"",'Saleyard Weekly WA '!R1026,AVERAGE(F1022,INDEX('Saleyard Weekly WA '!Q1027:M,MATCH(FALSE,'Saleyard Weekly WA '!Q1027:M="",0)))))</f>
        <v>575.5</v>
      </c>
      <c r="G1023" s="66" cm="1">
        <f t="array" ref="G1023">IF(AND('Saleyard Weekly WA '!S1026="",'Saleyard Weekly WA '!S1026=""),G1022,IF('Saleyard Weekly WA '!S1026&lt;&gt;"",'Saleyard Weekly WA '!S1026,AVERAGE(G1022,INDEX('Saleyard Weekly WA '!R1027:M,MATCH(FALSE,'Saleyard Weekly WA '!R1027:M="",0)))))</f>
        <v>484.25</v>
      </c>
    </row>
    <row r="1024" spans="1:7" x14ac:dyDescent="0.25">
      <c r="A1024" s="36">
        <f>'Saleyard Weekly WA '!C1027</f>
        <v>43692</v>
      </c>
      <c r="B1024" s="66" cm="1">
        <f t="array" ref="B1024">IF(AND('Saleyard Weekly WA '!N1027="",'Saleyard Weekly WA '!N1027=""),B1023,IF('Saleyard Weekly WA '!N1027&lt;&gt;"",'Saleyard Weekly WA '!N1027,AVERAGE(B1023,INDEX('Saleyard Weekly WA '!M1028:M,MATCH(FALSE,'Saleyard Weekly WA '!M1028:M="",0)))))</f>
        <v>596.75</v>
      </c>
      <c r="C1024" s="66" cm="1">
        <f t="array" ref="C1024">IF(AND('Saleyard Weekly WA '!O1027="",'Saleyard Weekly WA '!O1027=""),C1023,IF('Saleyard Weekly WA '!O1027&lt;&gt;"",'Saleyard Weekly WA '!O1027,AVERAGE(C1023,INDEX('Saleyard Weekly WA '!N1028:M,MATCH(FALSE,'Saleyard Weekly WA '!N1028:M="",0)))))</f>
        <v>662</v>
      </c>
      <c r="D1024" s="66" cm="1">
        <f t="array" ref="D1024">IF(AND('Saleyard Weekly WA '!P1027="",'Saleyard Weekly WA '!P1027=""),D1023,IF('Saleyard Weekly WA '!P1027&lt;&gt;"",'Saleyard Weekly WA '!P1027,AVERAGE(D1023,INDEX('Saleyard Weekly WA '!O1028:M,MATCH(FALSE,'Saleyard Weekly WA '!O1028:M="",0)))))</f>
        <v>636.75</v>
      </c>
      <c r="E1024" s="66" cm="1">
        <f t="array" ref="E1024">IF(AND('Saleyard Weekly WA '!Q1027="",'Saleyard Weekly WA '!Q1027=""),E1023,IF('Saleyard Weekly WA '!Q1027&lt;&gt;"",'Saleyard Weekly WA '!Q1027,AVERAGE(E1023,INDEX('Saleyard Weekly WA '!P1028:M,MATCH(FALSE,'Saleyard Weekly WA '!P1028:M="",0)))))</f>
        <v>538.5</v>
      </c>
      <c r="F1024" s="66" cm="1">
        <f t="array" ref="F1024">IF(AND('Saleyard Weekly WA '!R1027="",'Saleyard Weekly WA '!R1027=""),F1023,IF('Saleyard Weekly WA '!R1027&lt;&gt;"",'Saleyard Weekly WA '!R1027,AVERAGE(F1023,INDEX('Saleyard Weekly WA '!Q1028:M,MATCH(FALSE,'Saleyard Weekly WA '!Q1028:M="",0)))))</f>
        <v>509.50000000000006</v>
      </c>
      <c r="G1024" s="66" cm="1">
        <f t="array" ref="G1024">IF(AND('Saleyard Weekly WA '!S1027="",'Saleyard Weekly WA '!S1027=""),G1023,IF('Saleyard Weekly WA '!S1027&lt;&gt;"",'Saleyard Weekly WA '!S1027,AVERAGE(G1023,INDEX('Saleyard Weekly WA '!R1028:M,MATCH(FALSE,'Saleyard Weekly WA '!R1028:M="",0)))))</f>
        <v>405.75</v>
      </c>
    </row>
    <row r="1025" spans="1:7" x14ac:dyDescent="0.25">
      <c r="A1025" s="36">
        <f>'Saleyard Weekly WA '!C1028</f>
        <v>43699</v>
      </c>
      <c r="B1025" s="66" cm="1">
        <f t="array" ref="B1025">IF(AND('Saleyard Weekly WA '!N1028="",'Saleyard Weekly WA '!N1028=""),B1024,IF('Saleyard Weekly WA '!N1028&lt;&gt;"",'Saleyard Weekly WA '!N1028,AVERAGE(B1024,INDEX('Saleyard Weekly WA '!M1029:M,MATCH(FALSE,'Saleyard Weekly WA '!M1029:M="",0)))))</f>
        <v>617.75</v>
      </c>
      <c r="C1025" s="66" cm="1">
        <f t="array" ref="C1025">IF(AND('Saleyard Weekly WA '!O1028="",'Saleyard Weekly WA '!O1028=""),C1024,IF('Saleyard Weekly WA '!O1028&lt;&gt;"",'Saleyard Weekly WA '!O1028,AVERAGE(C1024,INDEX('Saleyard Weekly WA '!N1029:M,MATCH(FALSE,'Saleyard Weekly WA '!N1029:M="",0)))))</f>
        <v>669.5</v>
      </c>
      <c r="D1025" s="66" cm="1">
        <f t="array" ref="D1025">IF(AND('Saleyard Weekly WA '!P1028="",'Saleyard Weekly WA '!P1028=""),D1024,IF('Saleyard Weekly WA '!P1028&lt;&gt;"",'Saleyard Weekly WA '!P1028,AVERAGE(D1024,INDEX('Saleyard Weekly WA '!O1029:M,MATCH(FALSE,'Saleyard Weekly WA '!O1029:M="",0)))))</f>
        <v>565.25</v>
      </c>
      <c r="E1025" s="66" cm="1">
        <f t="array" ref="E1025">IF(AND('Saleyard Weekly WA '!Q1028="",'Saleyard Weekly WA '!Q1028=""),E1024,IF('Saleyard Weekly WA '!Q1028&lt;&gt;"",'Saleyard Weekly WA '!Q1028,AVERAGE(E1024,INDEX('Saleyard Weekly WA '!P1029:M,MATCH(FALSE,'Saleyard Weekly WA '!P1029:M="",0)))))</f>
        <v>633.75</v>
      </c>
      <c r="F1025" s="66" cm="1">
        <f t="array" ref="F1025">IF(AND('Saleyard Weekly WA '!R1028="",'Saleyard Weekly WA '!R1028=""),F1024,IF('Saleyard Weekly WA '!R1028&lt;&gt;"",'Saleyard Weekly WA '!R1028,AVERAGE(F1024,INDEX('Saleyard Weekly WA '!Q1029:M,MATCH(FALSE,'Saleyard Weekly WA '!Q1029:M="",0)))))</f>
        <v>609</v>
      </c>
      <c r="G1025" s="66" cm="1">
        <f t="array" ref="G1025">IF(AND('Saleyard Weekly WA '!S1028="",'Saleyard Weekly WA '!S1028=""),G1024,IF('Saleyard Weekly WA '!S1028&lt;&gt;"",'Saleyard Weekly WA '!S1028,AVERAGE(G1024,INDEX('Saleyard Weekly WA '!R1029:M,MATCH(FALSE,'Saleyard Weekly WA '!R1029:M="",0)))))</f>
        <v>426.5</v>
      </c>
    </row>
    <row r="1026" spans="1:7" x14ac:dyDescent="0.25">
      <c r="A1026" s="36">
        <f>'Saleyard Weekly WA '!C1029</f>
        <v>43706</v>
      </c>
      <c r="B1026" s="66" cm="1">
        <f t="array" ref="B1026">IF(AND('Saleyard Weekly WA '!N1029="",'Saleyard Weekly WA '!N1029=""),B1025,IF('Saleyard Weekly WA '!N1029&lt;&gt;"",'Saleyard Weekly WA '!N1029,AVERAGE(B1025,INDEX('Saleyard Weekly WA '!M1030:M,MATCH(FALSE,'Saleyard Weekly WA '!M1030:M="",0)))))</f>
        <v>613.25</v>
      </c>
      <c r="C1026" s="66" cm="1">
        <f t="array" ref="C1026">IF(AND('Saleyard Weekly WA '!O1029="",'Saleyard Weekly WA '!O1029=""),C1025,IF('Saleyard Weekly WA '!O1029&lt;&gt;"",'Saleyard Weekly WA '!O1029,AVERAGE(C1025,INDEX('Saleyard Weekly WA '!N1030:M,MATCH(FALSE,'Saleyard Weekly WA '!N1030:M="",0)))))</f>
        <v>666</v>
      </c>
      <c r="D1026" s="66" cm="1">
        <f t="array" ref="D1026">IF(AND('Saleyard Weekly WA '!P1029="",'Saleyard Weekly WA '!P1029=""),D1025,IF('Saleyard Weekly WA '!P1029&lt;&gt;"",'Saleyard Weekly WA '!P1029,AVERAGE(D1025,INDEX('Saleyard Weekly WA '!O1030:M,MATCH(FALSE,'Saleyard Weekly WA '!O1030:M="",0)))))</f>
        <v>686.75</v>
      </c>
      <c r="E1026" s="66" cm="1">
        <f t="array" ref="E1026">IF(AND('Saleyard Weekly WA '!Q1029="",'Saleyard Weekly WA '!Q1029=""),E1025,IF('Saleyard Weekly WA '!Q1029&lt;&gt;"",'Saleyard Weekly WA '!Q1029,AVERAGE(E1025,INDEX('Saleyard Weekly WA '!P1030:M,MATCH(FALSE,'Saleyard Weekly WA '!P1030:M="",0)))))</f>
        <v>573.75</v>
      </c>
      <c r="F1026" s="66" cm="1">
        <f t="array" ref="F1026">IF(AND('Saleyard Weekly WA '!R1029="",'Saleyard Weekly WA '!R1029=""),F1025,IF('Saleyard Weekly WA '!R1029&lt;&gt;"",'Saleyard Weekly WA '!R1029,AVERAGE(F1025,INDEX('Saleyard Weekly WA '!Q1030:M,MATCH(FALSE,'Saleyard Weekly WA '!Q1030:M="",0)))))</f>
        <v>480.75</v>
      </c>
      <c r="G1026" s="66" cm="1">
        <f t="array" ref="G1026">IF(AND('Saleyard Weekly WA '!S1029="",'Saleyard Weekly WA '!S1029=""),G1025,IF('Saleyard Weekly WA '!S1029&lt;&gt;"",'Saleyard Weekly WA '!S1029,AVERAGE(G1025,INDEX('Saleyard Weekly WA '!R1030:M,MATCH(FALSE,'Saleyard Weekly WA '!R1030:M="",0)))))</f>
        <v>433</v>
      </c>
    </row>
    <row r="1027" spans="1:7" x14ac:dyDescent="0.25">
      <c r="A1027" s="36">
        <f>'Saleyard Weekly WA '!C1030</f>
        <v>43713</v>
      </c>
      <c r="B1027" s="66" cm="1">
        <f t="array" ref="B1027">IF(AND('Saleyard Weekly WA '!N1030="",'Saleyard Weekly WA '!N1030=""),B1026,IF('Saleyard Weekly WA '!N1030&lt;&gt;"",'Saleyard Weekly WA '!N1030,AVERAGE(B1026,INDEX('Saleyard Weekly WA '!M1031:M,MATCH(FALSE,'Saleyard Weekly WA '!M1031:M="",0)))))</f>
        <v>616.75</v>
      </c>
      <c r="C1027" s="66" cm="1">
        <f t="array" ref="C1027">IF(AND('Saleyard Weekly WA '!O1030="",'Saleyard Weekly WA '!O1030=""),C1026,IF('Saleyard Weekly WA '!O1030&lt;&gt;"",'Saleyard Weekly WA '!O1030,AVERAGE(C1026,INDEX('Saleyard Weekly WA '!N1031:M,MATCH(FALSE,'Saleyard Weekly WA '!N1031:M="",0)))))</f>
        <v>659.75</v>
      </c>
      <c r="D1027" s="66" cm="1">
        <f t="array" ref="D1027">IF(AND('Saleyard Weekly WA '!P1030="",'Saleyard Weekly WA '!P1030=""),D1026,IF('Saleyard Weekly WA '!P1030&lt;&gt;"",'Saleyard Weekly WA '!P1030,AVERAGE(D1026,INDEX('Saleyard Weekly WA '!O1031:M,MATCH(FALSE,'Saleyard Weekly WA '!O1031:M="",0)))))</f>
        <v>612.75</v>
      </c>
      <c r="E1027" s="66" cm="1">
        <f t="array" ref="E1027">IF(AND('Saleyard Weekly WA '!Q1030="",'Saleyard Weekly WA '!Q1030=""),E1026,IF('Saleyard Weekly WA '!Q1030&lt;&gt;"",'Saleyard Weekly WA '!Q1030,AVERAGE(E1026,INDEX('Saleyard Weekly WA '!P1031:M,MATCH(FALSE,'Saleyard Weekly WA '!P1031:M="",0)))))</f>
        <v>567</v>
      </c>
      <c r="F1027" s="66" cm="1">
        <f t="array" ref="F1027">IF(AND('Saleyard Weekly WA '!R1030="",'Saleyard Weekly WA '!R1030=""),F1026,IF('Saleyard Weekly WA '!R1030&lt;&gt;"",'Saleyard Weekly WA '!R1030,AVERAGE(F1026,INDEX('Saleyard Weekly WA '!Q1031:M,MATCH(FALSE,'Saleyard Weekly WA '!Q1031:M="",0)))))</f>
        <v>573.75</v>
      </c>
      <c r="G1027" s="66" cm="1">
        <f t="array" ref="G1027">IF(AND('Saleyard Weekly WA '!S1030="",'Saleyard Weekly WA '!S1030=""),G1026,IF('Saleyard Weekly WA '!S1030&lt;&gt;"",'Saleyard Weekly WA '!S1030,AVERAGE(G1026,INDEX('Saleyard Weekly WA '!R1031:M,MATCH(FALSE,'Saleyard Weekly WA '!R1031:M="",0)))))</f>
        <v>436</v>
      </c>
    </row>
    <row r="1028" spans="1:7" x14ac:dyDescent="0.25">
      <c r="A1028" s="36">
        <f>'Saleyard Weekly WA '!C1031</f>
        <v>43720</v>
      </c>
      <c r="B1028" s="66" cm="1">
        <f t="array" ref="B1028">IF(AND('Saleyard Weekly WA '!N1031="",'Saleyard Weekly WA '!N1031=""),B1027,IF('Saleyard Weekly WA '!N1031&lt;&gt;"",'Saleyard Weekly WA '!N1031,AVERAGE(B1027,INDEX('Saleyard Weekly WA '!M1032:M,MATCH(FALSE,'Saleyard Weekly WA '!M1032:M="",0)))))</f>
        <v>616.75</v>
      </c>
      <c r="C1028" s="66" cm="1">
        <f t="array" ref="C1028">IF(AND('Saleyard Weekly WA '!O1031="",'Saleyard Weekly WA '!O1031=""),C1027,IF('Saleyard Weekly WA '!O1031&lt;&gt;"",'Saleyard Weekly WA '!O1031,AVERAGE(C1027,INDEX('Saleyard Weekly WA '!N1032:M,MATCH(FALSE,'Saleyard Weekly WA '!N1032:M="",0)))))</f>
        <v>641.75</v>
      </c>
      <c r="D1028" s="66" cm="1">
        <f t="array" ref="D1028">IF(AND('Saleyard Weekly WA '!P1031="",'Saleyard Weekly WA '!P1031=""),D1027,IF('Saleyard Weekly WA '!P1031&lt;&gt;"",'Saleyard Weekly WA '!P1031,AVERAGE(D1027,INDEX('Saleyard Weekly WA '!O1032:M,MATCH(FALSE,'Saleyard Weekly WA '!O1032:M="",0)))))</f>
        <v>630.5</v>
      </c>
      <c r="E1028" s="66" cm="1">
        <f t="array" ref="E1028">IF(AND('Saleyard Weekly WA '!Q1031="",'Saleyard Weekly WA '!Q1031=""),E1027,IF('Saleyard Weekly WA '!Q1031&lt;&gt;"",'Saleyard Weekly WA '!Q1031,AVERAGE(E1027,INDEX('Saleyard Weekly WA '!P1032:M,MATCH(FALSE,'Saleyard Weekly WA '!P1032:M="",0)))))</f>
        <v>571.75</v>
      </c>
      <c r="F1028" s="66" cm="1">
        <f t="array" ref="F1028">IF(AND('Saleyard Weekly WA '!R1031="",'Saleyard Weekly WA '!R1031=""),F1027,IF('Saleyard Weekly WA '!R1031&lt;&gt;"",'Saleyard Weekly WA '!R1031,AVERAGE(F1027,INDEX('Saleyard Weekly WA '!Q1032:M,MATCH(FALSE,'Saleyard Weekly WA '!Q1032:M="",0)))))</f>
        <v>589.5</v>
      </c>
      <c r="G1028" s="66" cm="1">
        <f t="array" ref="G1028">IF(AND('Saleyard Weekly WA '!S1031="",'Saleyard Weekly WA '!S1031=""),G1027,IF('Saleyard Weekly WA '!S1031&lt;&gt;"",'Saleyard Weekly WA '!S1031,AVERAGE(G1027,INDEX('Saleyard Weekly WA '!R1032:M,MATCH(FALSE,'Saleyard Weekly WA '!R1032:M="",0)))))</f>
        <v>441.5</v>
      </c>
    </row>
    <row r="1029" spans="1:7" x14ac:dyDescent="0.25">
      <c r="A1029" s="36">
        <f>'Saleyard Weekly WA '!C1032</f>
        <v>43727</v>
      </c>
      <c r="B1029" s="66" cm="1">
        <f t="array" ref="B1029">IF(AND('Saleyard Weekly WA '!N1032="",'Saleyard Weekly WA '!N1032=""),B1028,IF('Saleyard Weekly WA '!N1032&lt;&gt;"",'Saleyard Weekly WA '!N1032,AVERAGE(B1028,INDEX('Saleyard Weekly WA '!M1033:M,MATCH(FALSE,'Saleyard Weekly WA '!M1033:M="",0)))))</f>
        <v>588.75</v>
      </c>
      <c r="C1029" s="66" cm="1">
        <f t="array" ref="C1029">IF(AND('Saleyard Weekly WA '!O1032="",'Saleyard Weekly WA '!O1032=""),C1028,IF('Saleyard Weekly WA '!O1032&lt;&gt;"",'Saleyard Weekly WA '!O1032,AVERAGE(C1028,INDEX('Saleyard Weekly WA '!N1033:M,MATCH(FALSE,'Saleyard Weekly WA '!N1033:M="",0)))))</f>
        <v>633.75</v>
      </c>
      <c r="D1029" s="66" cm="1">
        <f t="array" ref="D1029">IF(AND('Saleyard Weekly WA '!P1032="",'Saleyard Weekly WA '!P1032=""),D1028,IF('Saleyard Weekly WA '!P1032&lt;&gt;"",'Saleyard Weekly WA '!P1032,AVERAGE(D1028,INDEX('Saleyard Weekly WA '!O1033:M,MATCH(FALSE,'Saleyard Weekly WA '!O1033:M="",0)))))</f>
        <v>643.75</v>
      </c>
      <c r="E1029" s="66" cm="1">
        <f t="array" ref="E1029">IF(AND('Saleyard Weekly WA '!Q1032="",'Saleyard Weekly WA '!Q1032=""),E1028,IF('Saleyard Weekly WA '!Q1032&lt;&gt;"",'Saleyard Weekly WA '!Q1032,AVERAGE(E1028,INDEX('Saleyard Weekly WA '!P1033:M,MATCH(FALSE,'Saleyard Weekly WA '!P1033:M="",0)))))</f>
        <v>592</v>
      </c>
      <c r="F1029" s="66" cm="1">
        <f t="array" ref="F1029">IF(AND('Saleyard Weekly WA '!R1032="",'Saleyard Weekly WA '!R1032=""),F1028,IF('Saleyard Weekly WA '!R1032&lt;&gt;"",'Saleyard Weekly WA '!R1032,AVERAGE(F1028,INDEX('Saleyard Weekly WA '!Q1033:M,MATCH(FALSE,'Saleyard Weekly WA '!Q1033:M="",0)))))</f>
        <v>581.5</v>
      </c>
      <c r="G1029" s="66" cm="1">
        <f t="array" ref="G1029">IF(AND('Saleyard Weekly WA '!S1032="",'Saleyard Weekly WA '!S1032=""),G1028,IF('Saleyard Weekly WA '!S1032&lt;&gt;"",'Saleyard Weekly WA '!S1032,AVERAGE(G1028,INDEX('Saleyard Weekly WA '!R1033:M,MATCH(FALSE,'Saleyard Weekly WA '!R1033:M="",0)))))</f>
        <v>447.5</v>
      </c>
    </row>
    <row r="1030" spans="1:7" x14ac:dyDescent="0.25">
      <c r="A1030" s="36">
        <f>'Saleyard Weekly WA '!C1033</f>
        <v>43734</v>
      </c>
      <c r="B1030" s="66" cm="1">
        <f t="array" ref="B1030">IF(AND('Saleyard Weekly WA '!N1033="",'Saleyard Weekly WA '!N1033=""),B1029,IF('Saleyard Weekly WA '!N1033&lt;&gt;"",'Saleyard Weekly WA '!N1033,AVERAGE(B1029,INDEX('Saleyard Weekly WA '!M1034:M,MATCH(FALSE,'Saleyard Weekly WA '!M1034:M="",0)))))</f>
        <v>515.75</v>
      </c>
      <c r="C1030" s="66" cm="1">
        <f t="array" ref="C1030">IF(AND('Saleyard Weekly WA '!O1033="",'Saleyard Weekly WA '!O1033=""),C1029,IF('Saleyard Weekly WA '!O1033&lt;&gt;"",'Saleyard Weekly WA '!O1033,AVERAGE(C1029,INDEX('Saleyard Weekly WA '!N1034:M,MATCH(FALSE,'Saleyard Weekly WA '!N1034:M="",0)))))</f>
        <v>606.5</v>
      </c>
      <c r="D1030" s="66" cm="1">
        <f t="array" ref="D1030">IF(AND('Saleyard Weekly WA '!P1033="",'Saleyard Weekly WA '!P1033=""),D1029,IF('Saleyard Weekly WA '!P1033&lt;&gt;"",'Saleyard Weekly WA '!P1033,AVERAGE(D1029,INDEX('Saleyard Weekly WA '!O1034:M,MATCH(FALSE,'Saleyard Weekly WA '!O1034:M="",0)))))</f>
        <v>600</v>
      </c>
      <c r="E1030" s="66" cm="1">
        <f t="array" ref="E1030">IF(AND('Saleyard Weekly WA '!Q1033="",'Saleyard Weekly WA '!Q1033=""),E1029,IF('Saleyard Weekly WA '!Q1033&lt;&gt;"",'Saleyard Weekly WA '!Q1033,AVERAGE(E1029,INDEX('Saleyard Weekly WA '!P1034:M,MATCH(FALSE,'Saleyard Weekly WA '!P1034:M="",0)))))</f>
        <v>568.5</v>
      </c>
      <c r="F1030" s="66" cm="1">
        <f t="array" ref="F1030">IF(AND('Saleyard Weekly WA '!R1033="",'Saleyard Weekly WA '!R1033=""),F1029,IF('Saleyard Weekly WA '!R1033&lt;&gt;"",'Saleyard Weekly WA '!R1033,AVERAGE(F1029,INDEX('Saleyard Weekly WA '!Q1034:M,MATCH(FALSE,'Saleyard Weekly WA '!Q1034:M="",0)))))</f>
        <v>484.25</v>
      </c>
      <c r="G1030" s="66" cm="1">
        <f t="array" ref="G1030">IF(AND('Saleyard Weekly WA '!S1033="",'Saleyard Weekly WA '!S1033=""),G1029,IF('Saleyard Weekly WA '!S1033&lt;&gt;"",'Saleyard Weekly WA '!S1033,AVERAGE(G1029,INDEX('Saleyard Weekly WA '!R1034:M,MATCH(FALSE,'Saleyard Weekly WA '!R1034:M="",0)))))</f>
        <v>413.5</v>
      </c>
    </row>
    <row r="1031" spans="1:7" x14ac:dyDescent="0.25">
      <c r="A1031" s="36">
        <f>'Saleyard Weekly WA '!C1034</f>
        <v>43741</v>
      </c>
      <c r="B1031" s="66" cm="1">
        <f t="array" ref="B1031">IF(AND('Saleyard Weekly WA '!N1034="",'Saleyard Weekly WA '!N1034=""),B1030,IF('Saleyard Weekly WA '!N1034&lt;&gt;"",'Saleyard Weekly WA '!N1034,AVERAGE(B1030,INDEX('Saleyard Weekly WA '!M1035:M,MATCH(FALSE,'Saleyard Weekly WA '!M1035:M="",0)))))</f>
        <v>590.49321063528487</v>
      </c>
      <c r="C1031" s="66" cm="1">
        <f t="array" ref="C1031">IF(AND('Saleyard Weekly WA '!O1034="",'Saleyard Weekly WA '!O1034=""),C1030,IF('Saleyard Weekly WA '!O1034&lt;&gt;"",'Saleyard Weekly WA '!O1034,AVERAGE(C1030,INDEX('Saleyard Weekly WA '!N1035:M,MATCH(FALSE,'Saleyard Weekly WA '!N1035:M="",0)))))</f>
        <v>627.05702780604599</v>
      </c>
      <c r="D1031" s="66" cm="1">
        <f t="array" ref="D1031">IF(AND('Saleyard Weekly WA '!P1034="",'Saleyard Weekly WA '!P1034=""),D1030,IF('Saleyard Weekly WA '!P1034&lt;&gt;"",'Saleyard Weekly WA '!P1034,AVERAGE(D1030,INDEX('Saleyard Weekly WA '!O1035:M,MATCH(FALSE,'Saleyard Weekly WA '!O1035:M="",0)))))</f>
        <v>599.44761484036928</v>
      </c>
      <c r="E1031" s="66" cm="1">
        <f t="array" ref="E1031">IF(AND('Saleyard Weekly WA '!Q1034="",'Saleyard Weekly WA '!Q1034=""),E1030,IF('Saleyard Weekly WA '!Q1034&lt;&gt;"",'Saleyard Weekly WA '!Q1034,AVERAGE(E1030,INDEX('Saleyard Weekly WA '!P1035:M,MATCH(FALSE,'Saleyard Weekly WA '!P1035:M="",0)))))</f>
        <v>542.48765475802713</v>
      </c>
      <c r="F1031" s="66" cm="1">
        <f t="array" ref="F1031">IF(AND('Saleyard Weekly WA '!R1034="",'Saleyard Weekly WA '!R1034=""),F1030,IF('Saleyard Weekly WA '!R1034&lt;&gt;"",'Saleyard Weekly WA '!R1034,AVERAGE(F1030,INDEX('Saleyard Weekly WA '!Q1035:M,MATCH(FALSE,'Saleyard Weekly WA '!Q1035:M="",0)))))</f>
        <v>592.48307823641471</v>
      </c>
      <c r="G1031" s="66" cm="1">
        <f t="array" ref="G1031">IF(AND('Saleyard Weekly WA '!S1034="",'Saleyard Weekly WA '!S1034=""),G1030,IF('Saleyard Weekly WA '!S1034&lt;&gt;"",'Saleyard Weekly WA '!S1034,AVERAGE(G1030,INDEX('Saleyard Weekly WA '!R1035:M,MATCH(FALSE,'Saleyard Weekly WA '!R1035:M="",0)))))</f>
        <v>464.63408486382144</v>
      </c>
    </row>
    <row r="1032" spans="1:7" x14ac:dyDescent="0.25">
      <c r="A1032" s="36">
        <f>'Saleyard Weekly WA '!C1035</f>
        <v>43748</v>
      </c>
      <c r="B1032" s="66" cm="1">
        <f t="array" ref="B1032">IF(AND('Saleyard Weekly WA '!N1035="",'Saleyard Weekly WA '!N1035=""),B1031,IF('Saleyard Weekly WA '!N1035&lt;&gt;"",'Saleyard Weekly WA '!N1035,AVERAGE(B1031,INDEX('Saleyard Weekly WA '!M1036:M,MATCH(FALSE,'Saleyard Weekly WA '!M1036:M="",0)))))</f>
        <v>595.96534653839194</v>
      </c>
      <c r="C1032" s="66" cm="1">
        <f t="array" ref="C1032">IF(AND('Saleyard Weekly WA '!O1035="",'Saleyard Weekly WA '!O1035=""),C1031,IF('Saleyard Weekly WA '!O1035&lt;&gt;"",'Saleyard Weekly WA '!O1035,AVERAGE(C1031,INDEX('Saleyard Weekly WA '!N1036:M,MATCH(FALSE,'Saleyard Weekly WA '!N1036:M="",0)))))</f>
        <v>655.66137457228763</v>
      </c>
      <c r="D1032" s="66" cm="1">
        <f t="array" ref="D1032">IF(AND('Saleyard Weekly WA '!P1035="",'Saleyard Weekly WA '!P1035=""),D1031,IF('Saleyard Weekly WA '!P1035&lt;&gt;"",'Saleyard Weekly WA '!P1035,AVERAGE(D1031,INDEX('Saleyard Weekly WA '!O1036:M,MATCH(FALSE,'Saleyard Weekly WA '!O1036:M="",0)))))</f>
        <v>651.93037282016917</v>
      </c>
      <c r="E1032" s="66" cm="1">
        <f t="array" ref="E1032">IF(AND('Saleyard Weekly WA '!Q1035="",'Saleyard Weekly WA '!Q1035=""),E1031,IF('Saleyard Weekly WA '!Q1035&lt;&gt;"",'Saleyard Weekly WA '!Q1035,AVERAGE(E1031,INDEX('Saleyard Weekly WA '!P1036:M,MATCH(FALSE,'Saleyard Weekly WA '!P1036:M="",0)))))</f>
        <v>547.95979066113421</v>
      </c>
      <c r="F1032" s="66" cm="1">
        <f t="array" ref="F1032">IF(AND('Saleyard Weekly WA '!R1035="",'Saleyard Weekly WA '!R1035=""),F1031,IF('Saleyard Weekly WA '!R1035&lt;&gt;"",'Saleyard Weekly WA '!R1035,AVERAGE(F1031,INDEX('Saleyard Weekly WA '!Q1036:M,MATCH(FALSE,'Saleyard Weekly WA '!Q1036:M="",0)))))</f>
        <v>526.31998049884703</v>
      </c>
      <c r="G1032" s="66" cm="1">
        <f t="array" ref="G1032">IF(AND('Saleyard Weekly WA '!S1035="",'Saleyard Weekly WA '!S1035=""),G1031,IF('Saleyard Weekly WA '!S1035&lt;&gt;"",'Saleyard Weekly WA '!S1035,AVERAGE(G1031,INDEX('Saleyard Weekly WA '!R1036:M,MATCH(FALSE,'Saleyard Weekly WA '!R1036:M="",0)))))</f>
        <v>399.96338782710114</v>
      </c>
    </row>
    <row r="1033" spans="1:7" x14ac:dyDescent="0.25">
      <c r="A1033" s="36">
        <f>'Saleyard Weekly WA '!C1036</f>
        <v>43755</v>
      </c>
      <c r="B1033" s="66" cm="1">
        <f t="array" ref="B1033">IF(AND('Saleyard Weekly WA '!N1036="",'Saleyard Weekly WA '!N1036=""),B1032,IF('Saleyard Weekly WA '!N1036&lt;&gt;"",'Saleyard Weekly WA '!N1036,AVERAGE(B1032,INDEX('Saleyard Weekly WA '!M1037:M,MATCH(FALSE,'Saleyard Weekly WA '!M1037:M="",0)))))</f>
        <v>596.21407998853317</v>
      </c>
      <c r="C1033" s="66" cm="1">
        <f t="array" ref="C1033">IF(AND('Saleyard Weekly WA '!O1036="",'Saleyard Weekly WA '!O1036=""),C1032,IF('Saleyard Weekly WA '!O1036&lt;&gt;"",'Saleyard Weekly WA '!O1036,AVERAGE(C1032,INDEX('Saleyard Weekly WA '!N1037:M,MATCH(FALSE,'Saleyard Weekly WA '!N1037:M="",0)))))</f>
        <v>626.55956090576353</v>
      </c>
      <c r="D1033" s="66" cm="1">
        <f t="array" ref="D1033">IF(AND('Saleyard Weekly WA '!P1036="",'Saleyard Weekly WA '!P1036=""),D1032,IF('Saleyard Weekly WA '!P1036&lt;&gt;"",'Saleyard Weekly WA '!P1036,AVERAGE(D1032,INDEX('Saleyard Weekly WA '!O1037:M,MATCH(FALSE,'Saleyard Weekly WA '!O1037:M="",0)))))</f>
        <v>646.70697036720333</v>
      </c>
      <c r="E1033" s="66" cm="1">
        <f t="array" ref="E1033">IF(AND('Saleyard Weekly WA '!Q1036="",'Saleyard Weekly WA '!Q1036=""),E1032,IF('Saleyard Weekly WA '!Q1036&lt;&gt;"",'Saleyard Weekly WA '!Q1036,AVERAGE(E1032,INDEX('Saleyard Weekly WA '!P1037:M,MATCH(FALSE,'Saleyard Weekly WA '!P1037:M="",0)))))</f>
        <v>551.1933255129702</v>
      </c>
      <c r="F1033" s="66" cm="1">
        <f t="array" ref="F1033">IF(AND('Saleyard Weekly WA '!R1036="",'Saleyard Weekly WA '!R1036=""),F1032,IF('Saleyard Weekly WA '!R1036&lt;&gt;"",'Saleyard Weekly WA '!R1036,AVERAGE(F1032,INDEX('Saleyard Weekly WA '!Q1037:M,MATCH(FALSE,'Saleyard Weekly WA '!Q1037:M="",0)))))</f>
        <v>584.02614093161287</v>
      </c>
      <c r="G1033" s="66" cm="1">
        <f t="array" ref="G1033">IF(AND('Saleyard Weekly WA '!S1036="",'Saleyard Weekly WA '!S1036=""),G1032,IF('Saleyard Weekly WA '!S1036&lt;&gt;"",'Saleyard Weekly WA '!S1036,AVERAGE(G1032,INDEX('Saleyard Weekly WA '!R1037:M,MATCH(FALSE,'Saleyard Weekly WA '!R1037:M="",0)))))</f>
        <v>396.23238607498263</v>
      </c>
    </row>
    <row r="1034" spans="1:7" x14ac:dyDescent="0.25">
      <c r="A1034" s="36">
        <f>'Saleyard Weekly WA '!C1037</f>
        <v>43762</v>
      </c>
      <c r="B1034" s="66" cm="1">
        <f t="array" ref="B1034">IF(AND('Saleyard Weekly WA '!N1037="",'Saleyard Weekly WA '!N1037=""),B1033,IF('Saleyard Weekly WA '!N1037&lt;&gt;"",'Saleyard Weekly WA '!N1037,AVERAGE(B1033,INDEX('Saleyard Weekly WA '!M1038:M,MATCH(FALSE,'Saleyard Weekly WA '!M1038:M="",0)))))</f>
        <v>626.3108274556223</v>
      </c>
      <c r="C1034" s="66" cm="1">
        <f t="array" ref="C1034">IF(AND('Saleyard Weekly WA '!O1037="",'Saleyard Weekly WA '!O1037=""),C1033,IF('Saleyard Weekly WA '!O1037&lt;&gt;"",'Saleyard Weekly WA '!O1037,AVERAGE(C1033,INDEX('Saleyard Weekly WA '!N1038:M,MATCH(FALSE,'Saleyard Weekly WA '!N1038:M="",0)))))</f>
        <v>678.54485198528107</v>
      </c>
      <c r="D1034" s="66" cm="1">
        <f t="array" ref="D1034">IF(AND('Saleyard Weekly WA '!P1037="",'Saleyard Weekly WA '!P1037=""),D1033,IF('Saleyard Weekly WA '!P1037&lt;&gt;"",'Saleyard Weekly WA '!P1037,AVERAGE(D1033,INDEX('Saleyard Weekly WA '!O1038:M,MATCH(FALSE,'Saleyard Weekly WA '!O1038:M="",0)))))</f>
        <v>613.3766880482782</v>
      </c>
      <c r="E1034" s="66" cm="1">
        <f t="array" ref="E1034">IF(AND('Saleyard Weekly WA '!Q1037="",'Saleyard Weekly WA '!Q1037=""),E1033,IF('Saleyard Weekly WA '!Q1037&lt;&gt;"",'Saleyard Weekly WA '!Q1037,AVERAGE(E1033,INDEX('Saleyard Weekly WA '!P1038:M,MATCH(FALSE,'Saleyard Weekly WA '!P1038:M="",0)))))</f>
        <v>546.71612341042805</v>
      </c>
      <c r="F1034" s="66" cm="1">
        <f t="array" ref="F1034">IF(AND('Saleyard Weekly WA '!R1037="",'Saleyard Weekly WA '!R1037=""),F1033,IF('Saleyard Weekly WA '!R1037&lt;&gt;"",'Saleyard Weekly WA '!R1037,AVERAGE(F1033,INDEX('Saleyard Weekly WA '!Q1038:M,MATCH(FALSE,'Saleyard Weekly WA '!Q1038:M="",0)))))</f>
        <v>494.73083233091057</v>
      </c>
      <c r="G1034" s="66" cm="1">
        <f t="array" ref="G1034">IF(AND('Saleyard Weekly WA '!S1037="",'Saleyard Weekly WA '!S1037=""),G1033,IF('Saleyard Weekly WA '!S1037&lt;&gt;"",'Saleyard Weekly WA '!S1037,AVERAGE(G1033,INDEX('Saleyard Weekly WA '!R1038:M,MATCH(FALSE,'Saleyard Weekly WA '!R1038:M="",0)))))</f>
        <v>392.99885122314663</v>
      </c>
    </row>
    <row r="1035" spans="1:7" x14ac:dyDescent="0.25">
      <c r="A1035" s="36">
        <f>'Saleyard Weekly WA '!C1038</f>
        <v>43769</v>
      </c>
      <c r="B1035" s="66" cm="1">
        <f t="array" ref="B1035">IF(AND('Saleyard Weekly WA '!N1038="",'Saleyard Weekly WA '!N1038=""),B1034,IF('Saleyard Weekly WA '!N1038&lt;&gt;"",'Saleyard Weekly WA '!N1038,AVERAGE(B1034,INDEX('Saleyard Weekly WA '!M1039:M,MATCH(FALSE,'Saleyard Weekly WA '!M1039:M="",0)))))</f>
        <v>618.10262360096169</v>
      </c>
      <c r="C1035" s="66" cm="1">
        <f t="array" ref="C1035">IF(AND('Saleyard Weekly WA '!O1038="",'Saleyard Weekly WA '!O1038=""),C1034,IF('Saleyard Weekly WA '!O1038&lt;&gt;"",'Saleyard Weekly WA '!O1038,AVERAGE(C1034,INDEX('Saleyard Weekly WA '!N1039:M,MATCH(FALSE,'Saleyard Weekly WA '!N1039:M="",0)))))</f>
        <v>628.79816195703461</v>
      </c>
      <c r="D1035" s="66" cm="1">
        <f t="array" ref="D1035">IF(AND('Saleyard Weekly WA '!P1038="",'Saleyard Weekly WA '!P1038=""),D1034,IF('Saleyard Weekly WA '!P1038&lt;&gt;"",'Saleyard Weekly WA '!P1038,AVERAGE(D1034,INDEX('Saleyard Weekly WA '!O1039:M,MATCH(FALSE,'Saleyard Weekly WA '!O1039:M="",0)))))</f>
        <v>592.73181168655594</v>
      </c>
      <c r="E1035" s="66" cm="1">
        <f t="array" ref="E1035">IF(AND('Saleyard Weekly WA '!Q1038="",'Saleyard Weekly WA '!Q1038=""),E1034,IF('Saleyard Weekly WA '!Q1038&lt;&gt;"",'Saleyard Weekly WA '!Q1038,AVERAGE(E1034,INDEX('Saleyard Weekly WA '!P1039:M,MATCH(FALSE,'Saleyard Weekly WA '!P1039:M="",0)))))</f>
        <v>663.86957842694835</v>
      </c>
      <c r="F1035" s="66" cm="1">
        <f t="array" ref="F1035">IF(AND('Saleyard Weekly WA '!R1038="",'Saleyard Weekly WA '!R1038=""),F1034,IF('Saleyard Weekly WA '!R1038&lt;&gt;"",'Saleyard Weekly WA '!R1038,AVERAGE(F1034,INDEX('Saleyard Weekly WA '!Q1039:M,MATCH(FALSE,'Saleyard Weekly WA '!Q1039:M="",0)))))</f>
        <v>584.2748743817541</v>
      </c>
      <c r="G1035" s="66" cm="1">
        <f t="array" ref="G1035">IF(AND('Saleyard Weekly WA '!S1038="",'Saleyard Weekly WA '!S1038=""),G1034,IF('Saleyard Weekly WA '!S1038&lt;&gt;"",'Saleyard Weekly WA '!S1038,AVERAGE(G1034,INDEX('Saleyard Weekly WA '!R1039:M,MATCH(FALSE,'Saleyard Weekly WA '!R1039:M="",0)))))</f>
        <v>428.56773459334283</v>
      </c>
    </row>
    <row r="1036" spans="1:7" x14ac:dyDescent="0.25">
      <c r="A1036" s="36">
        <f>'Saleyard Weekly WA '!C1039</f>
        <v>43776</v>
      </c>
      <c r="B1036" s="66" cm="1">
        <f t="array" ref="B1036">IF(AND('Saleyard Weekly WA '!N1039="",'Saleyard Weekly WA '!N1039=""),B1035,IF('Saleyard Weekly WA '!N1039&lt;&gt;"",'Saleyard Weekly WA '!N1039,AVERAGE(B1035,INDEX('Saleyard Weekly WA '!M1040:M,MATCH(FALSE,'Saleyard Weekly WA '!M1040:M="",0)))))</f>
        <v>600.94001554121667</v>
      </c>
      <c r="C1036" s="66" cm="1">
        <f t="array" ref="C1036">IF(AND('Saleyard Weekly WA '!O1039="",'Saleyard Weekly WA '!O1039=""),C1035,IF('Saleyard Weekly WA '!O1039&lt;&gt;"",'Saleyard Weekly WA '!O1039,AVERAGE(C1035,INDEX('Saleyard Weekly WA '!N1040:M,MATCH(FALSE,'Saleyard Weekly WA '!N1040:M="",0)))))</f>
        <v>629.79309575759953</v>
      </c>
      <c r="D1036" s="66" cm="1">
        <f t="array" ref="D1036">IF(AND('Saleyard Weekly WA '!P1039="",'Saleyard Weekly WA '!P1039=""),D1035,IF('Saleyard Weekly WA '!P1039&lt;&gt;"",'Saleyard Weekly WA '!P1039,AVERAGE(D1035,INDEX('Saleyard Weekly WA '!O1040:M,MATCH(FALSE,'Saleyard Weekly WA '!O1040:M="",0)))))</f>
        <v>618.10262360096169</v>
      </c>
      <c r="E1036" s="66" cm="1">
        <f t="array" ref="E1036">IF(AND('Saleyard Weekly WA '!Q1039="",'Saleyard Weekly WA '!Q1039=""),E1035,IF('Saleyard Weekly WA '!Q1039&lt;&gt;"",'Saleyard Weekly WA '!Q1039,AVERAGE(E1035,INDEX('Saleyard Weekly WA '!P1040:M,MATCH(FALSE,'Saleyard Weekly WA '!P1040:M="",0)))))</f>
        <v>623.82349295421</v>
      </c>
      <c r="F1036" s="66" cm="1">
        <f t="array" ref="F1036">IF(AND('Saleyard Weekly WA '!R1039="",'Saleyard Weekly WA '!R1039=""),F1035,IF('Saleyard Weekly WA '!R1039&lt;&gt;"",'Saleyard Weekly WA '!R1039,AVERAGE(F1035,INDEX('Saleyard Weekly WA '!Q1040:M,MATCH(FALSE,'Saleyard Weekly WA '!Q1040:M="",0)))))</f>
        <v>558.40659556706601</v>
      </c>
      <c r="G1036" s="66" cm="1">
        <f t="array" ref="G1036">IF(AND('Saleyard Weekly WA '!S1039="",'Saleyard Weekly WA '!S1039=""),G1035,IF('Saleyard Weekly WA '!S1039&lt;&gt;"",'Saleyard Weekly WA '!S1039,AVERAGE(G1035,INDEX('Saleyard Weekly WA '!R1040:M,MATCH(FALSE,'Saleyard Weekly WA '!R1040:M="",0)))))</f>
        <v>448.4664106046414</v>
      </c>
    </row>
    <row r="1037" spans="1:7" x14ac:dyDescent="0.25">
      <c r="A1037" s="36">
        <f>'Saleyard Weekly WA '!C1040</f>
        <v>43783</v>
      </c>
      <c r="B1037" s="66" cm="1">
        <f t="array" ref="B1037">IF(AND('Saleyard Weekly WA '!N1040="",'Saleyard Weekly WA '!N1040=""),B1036,IF('Saleyard Weekly WA '!N1040&lt;&gt;"",'Saleyard Weekly WA '!N1040,AVERAGE(B1036,INDEX('Saleyard Weekly WA '!M1041:M,MATCH(FALSE,'Saleyard Weekly WA '!M1041:M="",0)))))</f>
        <v>652.1791062703104</v>
      </c>
      <c r="C1037" s="66" cm="1">
        <f t="array" ref="C1037">IF(AND('Saleyard Weekly WA '!O1040="",'Saleyard Weekly WA '!O1040=""),C1036,IF('Saleyard Weekly WA '!O1040&lt;&gt;"",'Saleyard Weekly WA '!O1040,AVERAGE(C1036,INDEX('Saleyard Weekly WA '!N1041:M,MATCH(FALSE,'Saleyard Weekly WA '!N1041:M="",0)))))</f>
        <v>651.43290591988671</v>
      </c>
      <c r="D1037" s="66" cm="1">
        <f t="array" ref="D1037">IF(AND('Saleyard Weekly WA '!P1040="",'Saleyard Weekly WA '!P1040=""),D1036,IF('Saleyard Weekly WA '!P1040&lt;&gt;"",'Saleyard Weekly WA '!P1040,AVERAGE(D1036,INDEX('Saleyard Weekly WA '!O1041:M,MATCH(FALSE,'Saleyard Weekly WA '!O1041:M="",0)))))</f>
        <v>634.02156441000045</v>
      </c>
      <c r="E1037" s="66" cm="1">
        <f t="array" ref="E1037">IF(AND('Saleyard Weekly WA '!Q1040="",'Saleyard Weekly WA '!Q1040=""),E1036,IF('Saleyard Weekly WA '!Q1040&lt;&gt;"",'Saleyard Weekly WA '!Q1040,AVERAGE(E1036,INDEX('Saleyard Weekly WA '!P1041:M,MATCH(FALSE,'Saleyard Weekly WA '!P1041:M="",0)))))</f>
        <v>575.32047017666969</v>
      </c>
      <c r="F1037" s="66" cm="1">
        <f t="array" ref="F1037">IF(AND('Saleyard Weekly WA '!R1040="",'Saleyard Weekly WA '!R1040=""),F1036,IF('Saleyard Weekly WA '!R1040&lt;&gt;"",'Saleyard Weekly WA '!R1040,AVERAGE(F1036,INDEX('Saleyard Weekly WA '!Q1041:M,MATCH(FALSE,'Saleyard Weekly WA '!Q1041:M="",0)))))</f>
        <v>498.46183408302903</v>
      </c>
      <c r="G1037" s="66" cm="1">
        <f t="array" ref="G1037">IF(AND('Saleyard Weekly WA '!S1040="",'Saleyard Weekly WA '!S1040=""),G1036,IF('Saleyard Weekly WA '!S1040&lt;&gt;"",'Saleyard Weekly WA '!S1040,AVERAGE(G1036,INDEX('Saleyard Weekly WA '!R1041:M,MATCH(FALSE,'Saleyard Weekly WA '!R1041:M="",0)))))</f>
        <v>460.90308311170298</v>
      </c>
    </row>
    <row r="1038" spans="1:7" x14ac:dyDescent="0.25">
      <c r="A1038" s="36">
        <f>'Saleyard Weekly WA '!C1041</f>
        <v>43790</v>
      </c>
      <c r="B1038" s="66" cm="1">
        <f t="array" ref="B1038">IF(AND('Saleyard Weekly WA '!N1041="",'Saleyard Weekly WA '!N1041=""),B1037,IF('Saleyard Weekly WA '!N1041&lt;&gt;"",'Saleyard Weekly WA '!N1041,AVERAGE(B1037,INDEX('Saleyard Weekly WA '!M1042:M,MATCH(FALSE,'Saleyard Weekly WA '!M1042:M="",0)))))</f>
        <v>673.57018298245634</v>
      </c>
      <c r="C1038" s="66" cm="1">
        <f t="array" ref="C1038">IF(AND('Saleyard Weekly WA '!O1041="",'Saleyard Weekly WA '!O1041=""),C1037,IF('Saleyard Weekly WA '!O1041&lt;&gt;"",'Saleyard Weekly WA '!O1041,AVERAGE(C1037,INDEX('Saleyard Weekly WA '!N1042:M,MATCH(FALSE,'Saleyard Weekly WA '!N1042:M="",0)))))</f>
        <v>690.48405759206014</v>
      </c>
      <c r="D1038" s="66" cm="1">
        <f t="array" ref="D1038">IF(AND('Saleyard Weekly WA '!P1041="",'Saleyard Weekly WA '!P1041=""),D1037,IF('Saleyard Weekly WA '!P1041&lt;&gt;"",'Saleyard Weekly WA '!P1041,AVERAGE(D1037,INDEX('Saleyard Weekly WA '!O1042:M,MATCH(FALSE,'Saleyard Weekly WA '!O1042:M="",0)))))</f>
        <v>648.19937106805071</v>
      </c>
      <c r="E1038" s="66" cm="1">
        <f t="array" ref="E1038">IF(AND('Saleyard Weekly WA '!Q1041="",'Saleyard Weekly WA '!Q1041=""),E1037,IF('Saleyard Weekly WA '!Q1041&lt;&gt;"",'Saleyard Weekly WA '!Q1041,AVERAGE(E1037,INDEX('Saleyard Weekly WA '!P1042:M,MATCH(FALSE,'Saleyard Weekly WA '!P1042:M="",0)))))</f>
        <v>662.12844427595974</v>
      </c>
      <c r="F1038" s="66" cm="1">
        <f t="array" ref="F1038">IF(AND('Saleyard Weekly WA '!R1041="",'Saleyard Weekly WA '!R1041=""),F1037,IF('Saleyard Weekly WA '!R1041&lt;&gt;"",'Saleyard Weekly WA '!R1041,AVERAGE(F1037,INDEX('Saleyard Weekly WA '!Q1042:M,MATCH(FALSE,'Saleyard Weekly WA '!Q1042:M="",0)))))</f>
        <v>615.61528909954927</v>
      </c>
      <c r="G1038" s="66" cm="1">
        <f t="array" ref="G1038">IF(AND('Saleyard Weekly WA '!S1041="",'Saleyard Weekly WA '!S1041=""),G1037,IF('Saleyard Weekly WA '!S1041&lt;&gt;"",'Saleyard Weekly WA '!S1041,AVERAGE(G1037,INDEX('Saleyard Weekly WA '!R1042:M,MATCH(FALSE,'Saleyard Weekly WA '!R1042:M="",0)))))</f>
        <v>431.5525359950376</v>
      </c>
    </row>
    <row r="1039" spans="1:7" x14ac:dyDescent="0.25">
      <c r="A1039" s="36">
        <f>'Saleyard Weekly WA '!C1042</f>
        <v>43797</v>
      </c>
      <c r="B1039" s="66" cm="1">
        <f t="array" ref="B1039">IF(AND('Saleyard Weekly WA '!N1042="",'Saleyard Weekly WA '!N1042=""),B1038,IF('Saleyard Weekly WA '!N1042&lt;&gt;"",'Saleyard Weekly WA '!N1042,AVERAGE(B1038,INDEX('Saleyard Weekly WA '!M1043:M,MATCH(FALSE,'Saleyard Weekly WA '!M1043:M="",0)))))</f>
        <v>690.23532414191891</v>
      </c>
      <c r="C1039" s="66" cm="1">
        <f t="array" ref="C1039">IF(AND('Saleyard Weekly WA '!O1042="",'Saleyard Weekly WA '!O1042=""),C1038,IF('Saleyard Weekly WA '!O1042&lt;&gt;"",'Saleyard Weekly WA '!O1042,AVERAGE(C1038,INDEX('Saleyard Weekly WA '!N1043:M,MATCH(FALSE,'Saleyard Weekly WA '!N1043:M="",0)))))</f>
        <v>706.15426495095778</v>
      </c>
      <c r="D1039" s="66" cm="1">
        <f t="array" ref="D1039">IF(AND('Saleyard Weekly WA '!P1042="",'Saleyard Weekly WA '!P1042=""),D1038,IF('Saleyard Weekly WA '!P1042&lt;&gt;"",'Saleyard Weekly WA '!P1042,AVERAGE(D1038,INDEX('Saleyard Weekly WA '!O1043:M,MATCH(FALSE,'Saleyard Weekly WA '!O1043:M="",0)))))</f>
        <v>691.23025794248383</v>
      </c>
      <c r="E1039" s="66" cm="1">
        <f t="array" ref="E1039">IF(AND('Saleyard Weekly WA '!Q1042="",'Saleyard Weekly WA '!Q1042=""),E1038,IF('Saleyard Weekly WA '!Q1042&lt;&gt;"",'Saleyard Weekly WA '!Q1042,AVERAGE(E1038,INDEX('Saleyard Weekly WA '!P1043:M,MATCH(FALSE,'Saleyard Weekly WA '!P1043:M="",0)))))</f>
        <v>691.47899139262506</v>
      </c>
      <c r="F1039" s="66" cm="1">
        <f t="array" ref="F1039">IF(AND('Saleyard Weekly WA '!R1042="",'Saleyard Weekly WA '!R1042=""),F1038,IF('Saleyard Weekly WA '!R1042&lt;&gt;"",'Saleyard Weekly WA '!R1042,AVERAGE(F1038,INDEX('Saleyard Weekly WA '!Q1043:M,MATCH(FALSE,'Saleyard Weekly WA '!Q1043:M="",0)))))</f>
        <v>603.6760834927702</v>
      </c>
      <c r="G1039" s="66" cm="1">
        <f t="array" ref="G1039">IF(AND('Saleyard Weekly WA '!S1042="",'Saleyard Weekly WA '!S1042=""),G1038,IF('Saleyard Weekly WA '!S1042&lt;&gt;"",'Saleyard Weekly WA '!S1042,AVERAGE(G1038,INDEX('Saleyard Weekly WA '!R1043:M,MATCH(FALSE,'Saleyard Weekly WA '!R1043:M="",0)))))</f>
        <v>462.14675036240914</v>
      </c>
    </row>
    <row r="1040" spans="1:7" x14ac:dyDescent="0.25">
      <c r="A1040" s="36">
        <f>'Saleyard Weekly WA '!C1043</f>
        <v>43804</v>
      </c>
      <c r="B1040" s="66" cm="1">
        <f t="array" ref="B1040">IF(AND('Saleyard Weekly WA '!N1043="",'Saleyard Weekly WA '!N1043=""),B1039,IF('Saleyard Weekly WA '!N1043&lt;&gt;"",'Saleyard Weekly WA '!N1043,AVERAGE(B1039,INDEX('Saleyard Weekly WA '!M1044:M,MATCH(FALSE,'Saleyard Weekly WA '!M1044:M="",0)))))</f>
        <v>693.96632589403737</v>
      </c>
      <c r="C1040" s="66" cm="1">
        <f t="array" ref="C1040">IF(AND('Saleyard Weekly WA '!O1043="",'Saleyard Weekly WA '!O1043=""),C1039,IF('Saleyard Weekly WA '!O1043&lt;&gt;"",'Saleyard Weekly WA '!O1043,AVERAGE(C1039,INDEX('Saleyard Weekly WA '!N1044:M,MATCH(FALSE,'Saleyard Weekly WA '!N1044:M="",0)))))</f>
        <v>716.84980330703081</v>
      </c>
      <c r="D1040" s="66" cm="1">
        <f t="array" ref="D1040">IF(AND('Saleyard Weekly WA '!P1043="",'Saleyard Weekly WA '!P1043=""),D1039,IF('Saleyard Weekly WA '!P1043&lt;&gt;"",'Saleyard Weekly WA '!P1043,AVERAGE(D1039,INDEX('Saleyard Weekly WA '!O1044:M,MATCH(FALSE,'Saleyard Weekly WA '!O1044:M="",0)))))</f>
        <v>689.48912379149522</v>
      </c>
      <c r="E1040" s="66" cm="1">
        <f t="array" ref="E1040">IF(AND('Saleyard Weekly WA '!Q1043="",'Saleyard Weekly WA '!Q1043=""),E1039,IF('Saleyard Weekly WA '!Q1043&lt;&gt;"",'Saleyard Weekly WA '!Q1043,AVERAGE(E1039,INDEX('Saleyard Weekly WA '!P1044:M,MATCH(FALSE,'Saleyard Weekly WA '!P1044:M="",0)))))</f>
        <v>677.30118473457492</v>
      </c>
      <c r="F1040" s="66" cm="1">
        <f t="array" ref="F1040">IF(AND('Saleyard Weekly WA '!R1043="",'Saleyard Weekly WA '!R1043=""),F1039,IF('Saleyard Weekly WA '!R1043&lt;&gt;"",'Saleyard Weekly WA '!R1043,AVERAGE(F1039,INDEX('Saleyard Weekly WA '!Q1044:M,MATCH(FALSE,'Saleyard Weekly WA '!Q1044:M="",0)))))</f>
        <v>623.32602605392754</v>
      </c>
      <c r="G1040" s="66" cm="1">
        <f t="array" ref="G1040">IF(AND('Saleyard Weekly WA '!S1043="",'Saleyard Weekly WA '!S1043=""),G1039,IF('Saleyard Weekly WA '!S1043&lt;&gt;"",'Saleyard Weekly WA '!S1043,AVERAGE(G1039,INDEX('Saleyard Weekly WA '!R1044:M,MATCH(FALSE,'Saleyard Weekly WA '!R1044:M="",0)))))</f>
        <v>489.7561633280859</v>
      </c>
    </row>
    <row r="1041" spans="1:7" x14ac:dyDescent="0.25">
      <c r="A1041" s="36">
        <f>'Saleyard Weekly WA '!C1044</f>
        <v>43811</v>
      </c>
      <c r="B1041" s="66" cm="1">
        <f t="array" ref="B1041">IF(AND('Saleyard Weekly WA '!N1044="",'Saleyard Weekly WA '!N1044=""),B1040,IF('Saleyard Weekly WA '!N1044&lt;&gt;"",'Saleyard Weekly WA '!N1044,AVERAGE(B1040,INDEX('Saleyard Weekly WA '!M1045:M,MATCH(FALSE,'Saleyard Weekly WA '!M1045:M="",0)))))</f>
        <v>614.37162184884312</v>
      </c>
      <c r="C1041" s="66" cm="1">
        <f t="array" ref="C1041">IF(AND('Saleyard Weekly WA '!O1044="",'Saleyard Weekly WA '!O1044=""),C1040,IF('Saleyard Weekly WA '!O1044&lt;&gt;"",'Saleyard Weekly WA '!O1044,AVERAGE(C1040,INDEX('Saleyard Weekly WA '!N1045:M,MATCH(FALSE,'Saleyard Weekly WA '!N1045:M="",0)))))</f>
        <v>649.44303831875686</v>
      </c>
      <c r="D1041" s="66" cm="1">
        <f t="array" ref="D1041">IF(AND('Saleyard Weekly WA '!P1044="",'Saleyard Weekly WA '!P1044=""),D1040,IF('Saleyard Weekly WA '!P1044&lt;&gt;"",'Saleyard Weekly WA '!P1044,AVERAGE(D1040,INDEX('Saleyard Weekly WA '!O1045:M,MATCH(FALSE,'Saleyard Weekly WA '!O1045:M="",0)))))</f>
        <v>654.16897387144024</v>
      </c>
      <c r="E1041" s="66" cm="1">
        <f t="array" ref="E1041">IF(AND('Saleyard Weekly WA '!Q1044="",'Saleyard Weekly WA '!Q1044=""),E1040,IF('Saleyard Weekly WA '!Q1044&lt;&gt;"",'Saleyard Weekly WA '!Q1044,AVERAGE(E1040,INDEX('Saleyard Weekly WA '!P1045:M,MATCH(FALSE,'Saleyard Weekly WA '!P1045:M="",0)))))</f>
        <v>674.31638333288004</v>
      </c>
      <c r="F1041" s="66" cm="1">
        <f t="array" ref="F1041">IF(AND('Saleyard Weekly WA '!R1044="",'Saleyard Weekly WA '!R1044=""),F1040,IF('Saleyard Weekly WA '!R1044&lt;&gt;"",'Saleyard Weekly WA '!R1044,AVERAGE(F1040,INDEX('Saleyard Weekly WA '!Q1045:M,MATCH(FALSE,'Saleyard Weekly WA '!Q1045:M="",0)))))</f>
        <v>560.14772971805462</v>
      </c>
      <c r="G1041" s="66" cm="1">
        <f t="array" ref="G1041">IF(AND('Saleyard Weekly WA '!S1044="",'Saleyard Weekly WA '!S1044=""),G1040,IF('Saleyard Weekly WA '!S1044&lt;&gt;"",'Saleyard Weekly WA '!S1044,AVERAGE(G1040,INDEX('Saleyard Weekly WA '!R1045:M,MATCH(FALSE,'Saleyard Weekly WA '!R1045:M="",0)))))</f>
        <v>455.18221375845462</v>
      </c>
    </row>
    <row r="1042" spans="1:7" x14ac:dyDescent="0.25">
      <c r="A1042" s="36">
        <f>'Saleyard Weekly WA '!C1045</f>
        <v>43818</v>
      </c>
      <c r="B1042" s="66" cm="1">
        <f t="array" ref="B1042">IF(AND('Saleyard Weekly WA '!N1045="",'Saleyard Weekly WA '!N1045=""),B1041,IF('Saleyard Weekly WA '!N1045&lt;&gt;"",'Saleyard Weekly WA '!N1045,AVERAGE(B1041,INDEX('Saleyard Weekly WA '!M1046:M,MATCH(FALSE,'Saleyard Weekly WA '!M1046:M="",0)))))</f>
        <v>610.39188664658343</v>
      </c>
      <c r="C1042" s="66" cm="1">
        <f t="array" ref="C1042">IF(AND('Saleyard Weekly WA '!O1045="",'Saleyard Weekly WA '!O1045=""),C1041,IF('Saleyard Weekly WA '!O1045&lt;&gt;"",'Saleyard Weekly WA '!O1045,AVERAGE(C1041,INDEX('Saleyard Weekly WA '!N1046:M,MATCH(FALSE,'Saleyard Weekly WA '!N1046:M="",0)))))</f>
        <v>629.04689540717584</v>
      </c>
      <c r="D1042" s="66" cm="1">
        <f t="array" ref="D1042">IF(AND('Saleyard Weekly WA '!P1045="",'Saleyard Weekly WA '!P1045=""),D1041,IF('Saleyard Weekly WA '!P1045&lt;&gt;"",'Saleyard Weekly WA '!P1045,AVERAGE(D1041,INDEX('Saleyard Weekly WA '!O1046:M,MATCH(FALSE,'Saleyard Weekly WA '!O1046:M="",0)))))</f>
        <v>675.06258368330373</v>
      </c>
      <c r="E1042" s="66" cm="1">
        <f t="array" ref="E1042">IF(AND('Saleyard Weekly WA '!Q1045="",'Saleyard Weekly WA '!Q1045=""),E1041,IF('Saleyard Weekly WA '!Q1045&lt;&gt;"",'Saleyard Weekly WA '!Q1045,AVERAGE(E1041,INDEX('Saleyard Weekly WA '!P1046:M,MATCH(FALSE,'Saleyard Weekly WA '!P1046:M="",0)))))</f>
        <v>565.12239872087923</v>
      </c>
      <c r="F1042" s="66" cm="1">
        <f t="array" ref="F1042">IF(AND('Saleyard Weekly WA '!R1045="",'Saleyard Weekly WA '!R1045=""),F1041,IF('Saleyard Weekly WA '!R1045&lt;&gt;"",'Saleyard Weekly WA '!R1045,AVERAGE(F1041,INDEX('Saleyard Weekly WA '!Q1046:M,MATCH(FALSE,'Saleyard Weekly WA '!Q1046:M="",0)))))</f>
        <v>539.7515868064736</v>
      </c>
      <c r="G1042" s="66" cm="1">
        <f t="array" ref="G1042">IF(AND('Saleyard Weekly WA '!S1045="",'Saleyard Weekly WA '!S1045=""),G1041,IF('Saleyard Weekly WA '!S1045&lt;&gt;"",'Saleyard Weekly WA '!S1045,AVERAGE(G1041,INDEX('Saleyard Weekly WA '!R1046:M,MATCH(FALSE,'Saleyard Weekly WA '!R1046:M="",0)))))</f>
        <v>415.88232863613996</v>
      </c>
    </row>
    <row r="1043" spans="1:7" x14ac:dyDescent="0.25">
      <c r="A1043" s="36">
        <f>'Saleyard Weekly WA '!C1046</f>
        <v>43825</v>
      </c>
      <c r="B1043" s="66" cm="1">
        <f t="array" ref="B1043">IF(AND('Saleyard Weekly WA '!N1046="",'Saleyard Weekly WA '!N1046=""),B1042,IF('Saleyard Weekly WA '!N1046&lt;&gt;"",'Saleyard Weekly WA '!N1046,AVERAGE(B1042,INDEX('Saleyard Weekly WA '!M1047:M,MATCH(FALSE,'Saleyard Weekly WA '!M1047:M="",0)))))</f>
        <v>610.39188664658343</v>
      </c>
      <c r="C1043" s="66" cm="1">
        <f t="array" ref="C1043">IF(AND('Saleyard Weekly WA '!O1046="",'Saleyard Weekly WA '!O1046=""),C1042,IF('Saleyard Weekly WA '!O1046&lt;&gt;"",'Saleyard Weekly WA '!O1046,AVERAGE(C1042,INDEX('Saleyard Weekly WA '!N1047:M,MATCH(FALSE,'Saleyard Weekly WA '!N1047:M="",0)))))</f>
        <v>629.04689540717584</v>
      </c>
      <c r="D1043" s="66" cm="1">
        <f t="array" ref="D1043">IF(AND('Saleyard Weekly WA '!P1046="",'Saleyard Weekly WA '!P1046=""),D1042,IF('Saleyard Weekly WA '!P1046&lt;&gt;"",'Saleyard Weekly WA '!P1046,AVERAGE(D1042,INDEX('Saleyard Weekly WA '!O1047:M,MATCH(FALSE,'Saleyard Weekly WA '!O1047:M="",0)))))</f>
        <v>675.06258368330373</v>
      </c>
      <c r="E1043" s="66" cm="1">
        <f t="array" ref="E1043">IF(AND('Saleyard Weekly WA '!Q1046="",'Saleyard Weekly WA '!Q1046=""),E1042,IF('Saleyard Weekly WA '!Q1046&lt;&gt;"",'Saleyard Weekly WA '!Q1046,AVERAGE(E1042,INDEX('Saleyard Weekly WA '!P1047:M,MATCH(FALSE,'Saleyard Weekly WA '!P1047:M="",0)))))</f>
        <v>565.12239872087923</v>
      </c>
      <c r="F1043" s="66" cm="1">
        <f t="array" ref="F1043">IF(AND('Saleyard Weekly WA '!R1046="",'Saleyard Weekly WA '!R1046=""),F1042,IF('Saleyard Weekly WA '!R1046&lt;&gt;"",'Saleyard Weekly WA '!R1046,AVERAGE(F1042,INDEX('Saleyard Weekly WA '!Q1047:M,MATCH(FALSE,'Saleyard Weekly WA '!Q1047:M="",0)))))</f>
        <v>539.7515868064736</v>
      </c>
      <c r="G1043" s="66" cm="1">
        <f t="array" ref="G1043">IF(AND('Saleyard Weekly WA '!S1046="",'Saleyard Weekly WA '!S1046=""),G1042,IF('Saleyard Weekly WA '!S1046&lt;&gt;"",'Saleyard Weekly WA '!S1046,AVERAGE(G1042,INDEX('Saleyard Weekly WA '!R1047:M,MATCH(FALSE,'Saleyard Weekly WA '!R1047:M="",0)))))</f>
        <v>415.88232863613996</v>
      </c>
    </row>
    <row r="1044" spans="1:7" x14ac:dyDescent="0.25">
      <c r="A1044" s="36">
        <f>'Saleyard Weekly WA '!C1047</f>
        <v>43832</v>
      </c>
      <c r="B1044" s="66" cm="1">
        <f t="array" ref="B1044">IF(AND('Saleyard Weekly WA '!N1047="",'Saleyard Weekly WA '!N1047=""),B1043,IF('Saleyard Weekly WA '!N1047&lt;&gt;"",'Saleyard Weekly WA '!N1047,AVERAGE(B1043,INDEX('Saleyard Weekly WA '!M1048:M,MATCH(FALSE,'Saleyard Weekly WA '!M1048:M="",0)))))</f>
        <v>610.39188664658343</v>
      </c>
      <c r="C1044" s="66" cm="1">
        <f t="array" ref="C1044">IF(AND('Saleyard Weekly WA '!O1047="",'Saleyard Weekly WA '!O1047=""),C1043,IF('Saleyard Weekly WA '!O1047&lt;&gt;"",'Saleyard Weekly WA '!O1047,AVERAGE(C1043,INDEX('Saleyard Weekly WA '!N1048:M,MATCH(FALSE,'Saleyard Weekly WA '!N1048:M="",0)))))</f>
        <v>629.04689540717584</v>
      </c>
      <c r="D1044" s="66" cm="1">
        <f t="array" ref="D1044">IF(AND('Saleyard Weekly WA '!P1047="",'Saleyard Weekly WA '!P1047=""),D1043,IF('Saleyard Weekly WA '!P1047&lt;&gt;"",'Saleyard Weekly WA '!P1047,AVERAGE(D1043,INDEX('Saleyard Weekly WA '!O1048:M,MATCH(FALSE,'Saleyard Weekly WA '!O1048:M="",0)))))</f>
        <v>675.06258368330373</v>
      </c>
      <c r="E1044" s="66" cm="1">
        <f t="array" ref="E1044">IF(AND('Saleyard Weekly WA '!Q1047="",'Saleyard Weekly WA '!Q1047=""),E1043,IF('Saleyard Weekly WA '!Q1047&lt;&gt;"",'Saleyard Weekly WA '!Q1047,AVERAGE(E1043,INDEX('Saleyard Weekly WA '!P1048:M,MATCH(FALSE,'Saleyard Weekly WA '!P1048:M="",0)))))</f>
        <v>565.12239872087923</v>
      </c>
      <c r="F1044" s="66" cm="1">
        <f t="array" ref="F1044">IF(AND('Saleyard Weekly WA '!R1047="",'Saleyard Weekly WA '!R1047=""),F1043,IF('Saleyard Weekly WA '!R1047&lt;&gt;"",'Saleyard Weekly WA '!R1047,AVERAGE(F1043,INDEX('Saleyard Weekly WA '!Q1048:M,MATCH(FALSE,'Saleyard Weekly WA '!Q1048:M="",0)))))</f>
        <v>539.7515868064736</v>
      </c>
      <c r="G1044" s="66" cm="1">
        <f t="array" ref="G1044">IF(AND('Saleyard Weekly WA '!S1047="",'Saleyard Weekly WA '!S1047=""),G1043,IF('Saleyard Weekly WA '!S1047&lt;&gt;"",'Saleyard Weekly WA '!S1047,AVERAGE(G1043,INDEX('Saleyard Weekly WA '!R1048:M,MATCH(FALSE,'Saleyard Weekly WA '!R1048:M="",0)))))</f>
        <v>415.88232863613996</v>
      </c>
    </row>
    <row r="1045" spans="1:7" x14ac:dyDescent="0.25">
      <c r="A1045" s="36">
        <f>'Saleyard Weekly WA '!C1048</f>
        <v>43839</v>
      </c>
      <c r="B1045" s="66" cm="1">
        <f t="array" ref="B1045">IF(AND('Saleyard Weekly WA '!N1048="",'Saleyard Weekly WA '!N1048=""),B1044,IF('Saleyard Weekly WA '!N1048&lt;&gt;"",'Saleyard Weekly WA '!N1048,AVERAGE(B1044,INDEX('Saleyard Weekly WA '!M1049:M,MATCH(FALSE,'Saleyard Weekly WA '!M1049:M="",0)))))</f>
        <v>592.21884739784264</v>
      </c>
      <c r="C1045" s="66" cm="1">
        <f t="array" ref="C1045">IF(AND('Saleyard Weekly WA '!O1048="",'Saleyard Weekly WA '!O1048=""),C1044,IF('Saleyard Weekly WA '!O1048&lt;&gt;"",'Saleyard Weekly WA '!O1048,AVERAGE(C1044,INDEX('Saleyard Weekly WA '!N1049:M,MATCH(FALSE,'Saleyard Weekly WA '!N1049:M="",0)))))</f>
        <v>611.52226156292068</v>
      </c>
      <c r="D1045" s="66" cm="1">
        <f t="array" ref="D1045">IF(AND('Saleyard Weekly WA '!P1048="",'Saleyard Weekly WA '!P1048=""),D1044,IF('Saleyard Weekly WA '!P1048&lt;&gt;"",'Saleyard Weekly WA '!P1048,AVERAGE(D1044,INDEX('Saleyard Weekly WA '!O1049:M,MATCH(FALSE,'Saleyard Weekly WA '!O1049:M="",0)))))</f>
        <v>654.08876459360556</v>
      </c>
      <c r="E1045" s="66" cm="1">
        <f t="array" ref="E1045">IF(AND('Saleyard Weekly WA '!Q1048="",'Saleyard Weekly WA '!Q1048=""),E1044,IF('Saleyard Weekly WA '!Q1048&lt;&gt;"",'Saleyard Weekly WA '!Q1048,AVERAGE(E1044,INDEX('Saleyard Weekly WA '!P1049:M,MATCH(FALSE,'Saleyard Weekly WA '!P1049:M="",0)))))</f>
        <v>565.12239872087923</v>
      </c>
      <c r="F1045" s="66" cm="1">
        <f t="array" ref="F1045">IF(AND('Saleyard Weekly WA '!R1048="",'Saleyard Weekly WA '!R1048=""),F1044,IF('Saleyard Weekly WA '!R1048&lt;&gt;"",'Saleyard Weekly WA '!R1048,AVERAGE(F1044,INDEX('Saleyard Weekly WA '!Q1049:M,MATCH(FALSE,'Saleyard Weekly WA '!Q1049:M="",0)))))</f>
        <v>488.02990684017789</v>
      </c>
      <c r="G1045" s="66" cm="1">
        <f t="array" ref="G1045">IF(AND('Saleyard Weekly WA '!S1048="",'Saleyard Weekly WA '!S1048=""),G1044,IF('Saleyard Weekly WA '!S1048&lt;&gt;"",'Saleyard Weekly WA '!S1048,AVERAGE(G1044,INDEX('Saleyard Weekly WA '!R1049:M,MATCH(FALSE,'Saleyard Weekly WA '!R1049:M="",0)))))</f>
        <v>384.83088495764537</v>
      </c>
    </row>
    <row r="1046" spans="1:7" x14ac:dyDescent="0.25">
      <c r="A1046" s="36">
        <f>'Saleyard Weekly WA '!C1049</f>
        <v>43846</v>
      </c>
      <c r="B1046" s="66" cm="1">
        <f t="array" ref="B1046">IF(AND('Saleyard Weekly WA '!N1049="",'Saleyard Weekly WA '!N1049=""),B1045,IF('Saleyard Weekly WA '!N1049&lt;&gt;"",'Saleyard Weekly WA '!N1049,AVERAGE(B1045,INDEX('Saleyard Weekly WA '!M1050:M,MATCH(FALSE,'Saleyard Weekly WA '!M1050:M="",0)))))</f>
        <v>621.17396864545969</v>
      </c>
      <c r="C1046" s="66" cm="1">
        <f t="array" ref="C1046">IF(AND('Saleyard Weekly WA '!O1049="",'Saleyard Weekly WA '!O1049=""),C1045,IF('Saleyard Weekly WA '!O1049&lt;&gt;"",'Saleyard Weekly WA '!O1049,AVERAGE(C1045,INDEX('Saleyard Weekly WA '!N1050:M,MATCH(FALSE,'Saleyard Weekly WA '!N1050:M="",0)))))</f>
        <v>607.31510719360881</v>
      </c>
      <c r="D1046" s="66" cm="1">
        <f t="array" ref="D1046">IF(AND('Saleyard Weekly WA '!P1049="",'Saleyard Weekly WA '!P1049=""),D1045,IF('Saleyard Weekly WA '!P1049&lt;&gt;"",'Saleyard Weekly WA '!P1049,AVERAGE(D1045,INDEX('Saleyard Weekly WA '!O1050:M,MATCH(FALSE,'Saleyard Weekly WA '!O1050:M="",0)))))</f>
        <v>633.05299274704612</v>
      </c>
      <c r="E1046" s="66" cm="1">
        <f t="array" ref="E1046">IF(AND('Saleyard Weekly WA '!Q1049="",'Saleyard Weekly WA '!Q1049=""),E1045,IF('Saleyard Weekly WA '!Q1049&lt;&gt;"",'Saleyard Weekly WA '!Q1049,AVERAGE(E1045,INDEX('Saleyard Weekly WA '!P1050:M,MATCH(FALSE,'Saleyard Weekly WA '!P1050:M="",0)))))</f>
        <v>565.12239872087923</v>
      </c>
      <c r="F1046" s="66" cm="1">
        <f t="array" ref="F1046">IF(AND('Saleyard Weekly WA '!R1049="",'Saleyard Weekly WA '!R1049=""),F1045,IF('Saleyard Weekly WA '!R1049&lt;&gt;"",'Saleyard Weekly WA '!R1049,AVERAGE(F1045,INDEX('Saleyard Weekly WA '!Q1050:M,MATCH(FALSE,'Saleyard Weekly WA '!Q1050:M="",0)))))</f>
        <v>511.54047537456779</v>
      </c>
      <c r="G1046" s="66" cm="1">
        <f t="array" ref="G1046">IF(AND('Saleyard Weekly WA '!S1049="",'Saleyard Weekly WA '!S1049=""),G1045,IF('Saleyard Weekly WA '!S1049&lt;&gt;"",'Saleyard Weekly WA '!S1049,AVERAGE(G1045,INDEX('Saleyard Weekly WA '!R1050:M,MATCH(FALSE,'Saleyard Weekly WA '!R1050:M="",0)))))</f>
        <v>385.32584429521143</v>
      </c>
    </row>
    <row r="1047" spans="1:7" x14ac:dyDescent="0.25">
      <c r="A1047" s="36">
        <f>'Saleyard Weekly WA '!C1050</f>
        <v>43853</v>
      </c>
      <c r="B1047" s="66" cm="1">
        <f t="array" ref="B1047">IF(AND('Saleyard Weekly WA '!N1050="",'Saleyard Weekly WA '!N1050=""),B1046,IF('Saleyard Weekly WA '!N1050&lt;&gt;"",'Saleyard Weekly WA '!N1050,AVERAGE(B1046,INDEX('Saleyard Weekly WA '!M1051:M,MATCH(FALSE,'Saleyard Weekly WA '!M1051:M="",0)))))</f>
        <v>610.7798225565715</v>
      </c>
      <c r="C1047" s="66" cm="1">
        <f t="array" ref="C1047">IF(AND('Saleyard Weekly WA '!O1050="",'Saleyard Weekly WA '!O1050=""),C1046,IF('Saleyard Weekly WA '!O1050&lt;&gt;"",'Saleyard Weekly WA '!O1050,AVERAGE(C1046,INDEX('Saleyard Weekly WA '!N1051:M,MATCH(FALSE,'Saleyard Weekly WA '!N1051:M="",0)))))</f>
        <v>620.18404997032746</v>
      </c>
      <c r="D1047" s="66" cm="1">
        <f t="array" ref="D1047">IF(AND('Saleyard Weekly WA '!P1050="",'Saleyard Weekly WA '!P1050=""),D1046,IF('Saleyard Weekly WA '!P1050&lt;&gt;"",'Saleyard Weekly WA '!P1050,AVERAGE(D1046,INDEX('Saleyard Weekly WA '!O1051:M,MATCH(FALSE,'Saleyard Weekly WA '!O1051:M="",0)))))</f>
        <v>608.05754619995798</v>
      </c>
      <c r="E1047" s="66" cm="1">
        <f t="array" ref="E1047">IF(AND('Saleyard Weekly WA '!Q1050="",'Saleyard Weekly WA '!Q1050=""),E1046,IF('Saleyard Weekly WA '!Q1050&lt;&gt;"",'Saleyard Weekly WA '!Q1050,AVERAGE(E1046,INDEX('Saleyard Weekly WA '!P1051:M,MATCH(FALSE,'Saleyard Weekly WA '!P1051:M="",0)))))</f>
        <v>615.9768956010156</v>
      </c>
      <c r="F1047" s="66" cm="1">
        <f t="array" ref="F1047">IF(AND('Saleyard Weekly WA '!R1050="",'Saleyard Weekly WA '!R1050=""),F1046,IF('Saleyard Weekly WA '!R1050&lt;&gt;"",'Saleyard Weekly WA '!R1050,AVERAGE(F1046,INDEX('Saleyard Weekly WA '!Q1051:M,MATCH(FALSE,'Saleyard Weekly WA '!Q1051:M="",0)))))</f>
        <v>573.90535190789683</v>
      </c>
      <c r="G1047" s="66" cm="1">
        <f t="array" ref="G1047">IF(AND('Saleyard Weekly WA '!S1050="",'Saleyard Weekly WA '!S1050=""),G1046,IF('Saleyard Weekly WA '!S1050&lt;&gt;"",'Saleyard Weekly WA '!S1050,AVERAGE(G1046,INDEX('Saleyard Weekly WA '!R1051:M,MATCH(FALSE,'Saleyard Weekly WA '!R1051:M="",0)))))</f>
        <v>415.76584355552677</v>
      </c>
    </row>
    <row r="1048" spans="1:7" x14ac:dyDescent="0.25">
      <c r="A1048" s="36">
        <f>'Saleyard Weekly WA '!C1051</f>
        <v>43860</v>
      </c>
      <c r="B1048" s="66" cm="1">
        <f t="array" ref="B1048">IF(AND('Saleyard Weekly WA '!N1051="",'Saleyard Weekly WA '!N1051=""),B1047,IF('Saleyard Weekly WA '!N1051&lt;&gt;"",'Saleyard Weekly WA '!N1051,AVERAGE(B1047,INDEX('Saleyard Weekly WA '!M1052:M,MATCH(FALSE,'Saleyard Weekly WA '!M1052:M="",0)))))</f>
        <v>612.75965990683596</v>
      </c>
      <c r="C1048" s="66" cm="1">
        <f t="array" ref="C1048">IF(AND('Saleyard Weekly WA '!O1051="",'Saleyard Weekly WA '!O1051=""),C1047,IF('Saleyard Weekly WA '!O1051&lt;&gt;"",'Saleyard Weekly WA '!O1051,AVERAGE(C1047,INDEX('Saleyard Weekly WA '!N1052:M,MATCH(FALSE,'Saleyard Weekly WA '!N1052:M="",0)))))</f>
        <v>606.57266818725964</v>
      </c>
      <c r="D1048" s="66" cm="1">
        <f t="array" ref="D1048">IF(AND('Saleyard Weekly WA '!P1051="",'Saleyard Weekly WA '!P1051=""),D1047,IF('Saleyard Weekly WA '!P1051&lt;&gt;"",'Saleyard Weekly WA '!P1051,AVERAGE(D1047,INDEX('Saleyard Weekly WA '!O1052:M,MATCH(FALSE,'Saleyard Weekly WA '!O1052:M="",0)))))</f>
        <v>602.86047315551389</v>
      </c>
      <c r="E1048" s="66" cm="1">
        <f t="array" ref="E1048">IF(AND('Saleyard Weekly WA '!Q1051="",'Saleyard Weekly WA '!Q1051=""),E1047,IF('Saleyard Weekly WA '!Q1051&lt;&gt;"",'Saleyard Weekly WA '!Q1051,AVERAGE(E1047,INDEX('Saleyard Weekly WA '!P1052:M,MATCH(FALSE,'Saleyard Weekly WA '!P1052:M="",0)))))</f>
        <v>623.64876533329016</v>
      </c>
      <c r="F1048" s="66" cm="1">
        <f t="array" ref="F1048">IF(AND('Saleyard Weekly WA '!R1051="",'Saleyard Weekly WA '!R1051=""),F1047,IF('Saleyard Weekly WA '!R1051&lt;&gt;"",'Saleyard Weekly WA '!R1051,AVERAGE(F1047,INDEX('Saleyard Weekly WA '!Q1052:M,MATCH(FALSE,'Saleyard Weekly WA '!Q1052:M="",0)))))</f>
        <v>553.61201906768656</v>
      </c>
      <c r="G1048" s="66" cm="1">
        <f t="array" ref="G1048">IF(AND('Saleyard Weekly WA '!S1051="",'Saleyard Weekly WA '!S1051=""),G1047,IF('Saleyard Weekly WA '!S1051&lt;&gt;"",'Saleyard Weekly WA '!S1051,AVERAGE(G1047,INDEX('Saleyard Weekly WA '!R1052:M,MATCH(FALSE,'Saleyard Weekly WA '!R1052:M="",0)))))</f>
        <v>417.25072156822512</v>
      </c>
    </row>
    <row r="1049" spans="1:7" x14ac:dyDescent="0.25">
      <c r="A1049" s="36">
        <f>'Saleyard Weekly WA '!C1052</f>
        <v>43867</v>
      </c>
      <c r="B1049" s="66" cm="1">
        <f t="array" ref="B1049">IF(AND('Saleyard Weekly WA '!N1052="",'Saleyard Weekly WA '!N1052=""),B1048,IF('Saleyard Weekly WA '!N1052&lt;&gt;"",'Saleyard Weekly WA '!N1052,AVERAGE(B1048,INDEX('Saleyard Weekly WA '!M1053:M,MATCH(FALSE,'Saleyard Weekly WA '!M1053:M="",0)))))</f>
        <v>585.78437600948325</v>
      </c>
      <c r="C1049" s="66" cm="1">
        <f t="array" ref="C1049">IF(AND('Saleyard Weekly WA '!O1052="",'Saleyard Weekly WA '!O1052=""),C1048,IF('Saleyard Weekly WA '!O1052&lt;&gt;"",'Saleyard Weekly WA '!O1052,AVERAGE(C1048,INDEX('Saleyard Weekly WA '!N1053:M,MATCH(FALSE,'Saleyard Weekly WA '!N1053:M="",0)))))</f>
        <v>595.18860342323921</v>
      </c>
      <c r="D1049" s="66" cm="1">
        <f t="array" ref="D1049">IF(AND('Saleyard Weekly WA '!P1052="",'Saleyard Weekly WA '!P1052=""),D1048,IF('Saleyard Weekly WA '!P1052&lt;&gt;"",'Saleyard Weekly WA '!P1052,AVERAGE(D1048,INDEX('Saleyard Weekly WA '!O1053:M,MATCH(FALSE,'Saleyard Weekly WA '!O1053:M="",0)))))</f>
        <v>618.94665162641218</v>
      </c>
      <c r="E1049" s="66" cm="1">
        <f t="array" ref="E1049">IF(AND('Saleyard Weekly WA '!Q1052="",'Saleyard Weekly WA '!Q1052=""),E1048,IF('Saleyard Weekly WA '!Q1052&lt;&gt;"",'Saleyard Weekly WA '!Q1052,AVERAGE(E1048,INDEX('Saleyard Weekly WA '!P1053:M,MATCH(FALSE,'Saleyard Weekly WA '!P1053:M="",0)))))</f>
        <v>640.47738281053773</v>
      </c>
      <c r="F1049" s="66" cm="1">
        <f t="array" ref="F1049">IF(AND('Saleyard Weekly WA '!R1052="",'Saleyard Weekly WA '!R1052=""),F1048,IF('Saleyard Weekly WA '!R1052&lt;&gt;"",'Saleyard Weekly WA '!R1052,AVERAGE(F1048,INDEX('Saleyard Weekly WA '!Q1053:M,MATCH(FALSE,'Saleyard Weekly WA '!Q1053:M="",0)))))</f>
        <v>533.56616589625935</v>
      </c>
      <c r="G1049" s="66" cm="1">
        <f t="array" ref="G1049">IF(AND('Saleyard Weekly WA '!S1052="",'Saleyard Weekly WA '!S1052=""),G1048,IF('Saleyard Weekly WA '!S1052&lt;&gt;"",'Saleyard Weekly WA '!S1052,AVERAGE(G1048,INDEX('Saleyard Weekly WA '!R1053:M,MATCH(FALSE,'Saleyard Weekly WA '!R1053:M="",0)))))</f>
        <v>407.35153481690304</v>
      </c>
    </row>
    <row r="1050" spans="1:7" x14ac:dyDescent="0.25">
      <c r="A1050" s="36">
        <f>'Saleyard Weekly WA '!C1053</f>
        <v>43874</v>
      </c>
      <c r="B1050" s="66" cm="1">
        <f t="array" ref="B1050">IF(AND('Saleyard Weekly WA '!N1053="",'Saleyard Weekly WA '!N1053=""),B1049,IF('Saleyard Weekly WA '!N1053&lt;&gt;"",'Saleyard Weekly WA '!N1053,AVERAGE(B1049,INDEX('Saleyard Weekly WA '!M1054:M,MATCH(FALSE,'Saleyard Weekly WA '!M1054:M="",0)))))</f>
        <v>640.97234214810385</v>
      </c>
      <c r="C1050" s="66" cm="1">
        <f t="array" ref="C1050">IF(AND('Saleyard Weekly WA '!O1053="",'Saleyard Weekly WA '!O1053=""),C1049,IF('Saleyard Weekly WA '!O1053&lt;&gt;"",'Saleyard Weekly WA '!O1053,AVERAGE(C1049,INDEX('Saleyard Weekly WA '!N1054:M,MATCH(FALSE,'Saleyard Weekly WA '!N1054:M="",0)))))</f>
        <v>660.02827664439883</v>
      </c>
      <c r="D1050" s="66" cm="1">
        <f t="array" ref="D1050">IF(AND('Saleyard Weekly WA '!P1053="",'Saleyard Weekly WA '!P1053=""),D1049,IF('Saleyard Weekly WA '!P1053&lt;&gt;"",'Saleyard Weekly WA '!P1053,AVERAGE(D1049,INDEX('Saleyard Weekly WA '!O1054:M,MATCH(FALSE,'Saleyard Weekly WA '!O1054:M="",0)))))</f>
        <v>673.88713809624971</v>
      </c>
      <c r="E1050" s="66" cm="1">
        <f t="array" ref="E1050">IF(AND('Saleyard Weekly WA '!Q1053="",'Saleyard Weekly WA '!Q1053=""),E1049,IF('Saleyard Weekly WA '!Q1053&lt;&gt;"",'Saleyard Weekly WA '!Q1053,AVERAGE(E1049,INDEX('Saleyard Weekly WA '!P1054:M,MATCH(FALSE,'Saleyard Weekly WA '!P1054:M="",0)))))</f>
        <v>669.18502438937173</v>
      </c>
      <c r="F1050" s="66" cm="1">
        <f t="array" ref="F1050">IF(AND('Saleyard Weekly WA '!R1053="",'Saleyard Weekly WA '!R1053=""),F1049,IF('Saleyard Weekly WA '!R1053&lt;&gt;"",'Saleyard Weekly WA '!R1053,AVERAGE(F1049,INDEX('Saleyard Weekly WA '!Q1054:M,MATCH(FALSE,'Saleyard Weekly WA '!Q1054:M="",0)))))</f>
        <v>557.07673443064925</v>
      </c>
      <c r="G1050" s="66" cm="1">
        <f t="array" ref="G1050">IF(AND('Saleyard Weekly WA '!S1053="",'Saleyard Weekly WA '!S1053=""),G1049,IF('Saleyard Weekly WA '!S1053&lt;&gt;"",'Saleyard Weekly WA '!S1053,AVERAGE(G1049,INDEX('Saleyard Weekly WA '!R1054:M,MATCH(FALSE,'Saleyard Weekly WA '!R1054:M="",0)))))</f>
        <v>457.8373872486456</v>
      </c>
    </row>
    <row r="1051" spans="1:7" x14ac:dyDescent="0.25">
      <c r="A1051" s="36">
        <f>'Saleyard Weekly WA '!C1054</f>
        <v>43881</v>
      </c>
      <c r="B1051" s="66" cm="1">
        <f t="array" ref="B1051">IF(AND('Saleyard Weekly WA '!N1054="",'Saleyard Weekly WA '!N1054=""),B1050,IF('Saleyard Weekly WA '!N1054&lt;&gt;"",'Saleyard Weekly WA '!N1054,AVERAGE(B1050,INDEX('Saleyard Weekly WA '!M1055:M,MATCH(FALSE,'Saleyard Weekly WA '!M1055:M="",0)))))</f>
        <v>668.1951057142395</v>
      </c>
      <c r="C1051" s="66" cm="1">
        <f t="array" ref="C1051">IF(AND('Saleyard Weekly WA '!O1054="",'Saleyard Weekly WA '!O1054=""),C1050,IF('Saleyard Weekly WA '!O1054&lt;&gt;"",'Saleyard Weekly WA '!O1054,AVERAGE(C1050,INDEX('Saleyard Weekly WA '!N1055:M,MATCH(FALSE,'Saleyard Weekly WA '!N1055:M="",0)))))</f>
        <v>687.00356054175143</v>
      </c>
      <c r="D1051" s="66" cm="1">
        <f t="array" ref="D1051">IF(AND('Saleyard Weekly WA '!P1054="",'Saleyard Weekly WA '!P1054=""),D1050,IF('Saleyard Weekly WA '!P1054&lt;&gt;"",'Saleyard Weekly WA '!P1054,AVERAGE(D1050,INDEX('Saleyard Weekly WA '!O1055:M,MATCH(FALSE,'Saleyard Weekly WA '!O1055:M="",0)))))</f>
        <v>697.64518629942268</v>
      </c>
      <c r="E1051" s="66" cm="1">
        <f t="array" ref="E1051">IF(AND('Saleyard Weekly WA '!Q1054="",'Saleyard Weekly WA '!Q1054=""),E1050,IF('Saleyard Weekly WA '!Q1054&lt;&gt;"",'Saleyard Weekly WA '!Q1054,AVERAGE(E1050,INDEX('Saleyard Weekly WA '!P1055:M,MATCH(FALSE,'Saleyard Weekly WA '!P1055:M="",0)))))</f>
        <v>676.11445511529712</v>
      </c>
      <c r="F1051" s="66" cm="1">
        <f t="array" ref="F1051">IF(AND('Saleyard Weekly WA '!R1054="",'Saleyard Weekly WA '!R1054=""),F1050,IF('Saleyard Weekly WA '!R1054&lt;&gt;"",'Saleyard Weekly WA '!R1054,AVERAGE(F1050,INDEX('Saleyard Weekly WA '!Q1055:M,MATCH(FALSE,'Saleyard Weekly WA '!Q1055:M="",0)))))</f>
        <v>584.05201832800196</v>
      </c>
      <c r="G1051" s="66" cm="1">
        <f t="array" ref="G1051">IF(AND('Saleyard Weekly WA '!S1054="",'Saleyard Weekly WA '!S1054=""),G1050,IF('Saleyard Weekly WA '!S1054&lt;&gt;"",'Saleyard Weekly WA '!S1054,AVERAGE(G1050,INDEX('Saleyard Weekly WA '!R1055:M,MATCH(FALSE,'Saleyard Weekly WA '!R1055:M="",0)))))</f>
        <v>513.02535338726614</v>
      </c>
    </row>
    <row r="1052" spans="1:7" x14ac:dyDescent="0.25">
      <c r="A1052" s="36">
        <f>'Saleyard Weekly WA '!C1055</f>
        <v>43888</v>
      </c>
      <c r="B1052" s="66" cm="1">
        <f t="array" ref="B1052">IF(AND('Saleyard Weekly WA '!N1055="",'Saleyard Weekly WA '!N1055=""),B1051,IF('Saleyard Weekly WA '!N1055&lt;&gt;"",'Saleyard Weekly WA '!N1055,AVERAGE(B1051,INDEX('Saleyard Weekly WA '!M1056:M,MATCH(FALSE,'Saleyard Weekly WA '!M1056:M="",0)))))</f>
        <v>715.71120212058543</v>
      </c>
      <c r="C1052" s="66" cm="1">
        <f t="array" ref="C1052">IF(AND('Saleyard Weekly WA '!O1055="",'Saleyard Weekly WA '!O1055=""),C1051,IF('Saleyard Weekly WA '!O1055&lt;&gt;"",'Saleyard Weekly WA '!O1055,AVERAGE(C1051,INDEX('Saleyard Weekly WA '!N1056:M,MATCH(FALSE,'Saleyard Weekly WA '!N1056:M="",0)))))</f>
        <v>699.62502364968702</v>
      </c>
      <c r="D1052" s="66" cm="1">
        <f t="array" ref="D1052">IF(AND('Saleyard Weekly WA '!P1055="",'Saleyard Weekly WA '!P1055=""),D1051,IF('Saleyard Weekly WA '!P1055&lt;&gt;"",'Saleyard Weekly WA '!P1055,AVERAGE(D1051,INDEX('Saleyard Weekly WA '!O1056:M,MATCH(FALSE,'Saleyard Weekly WA '!O1056:M="",0)))))</f>
        <v>708.78177139465993</v>
      </c>
      <c r="E1052" s="66" cm="1">
        <f t="array" ref="E1052">IF(AND('Saleyard Weekly WA '!Q1055="",'Saleyard Weekly WA '!Q1055=""),E1051,IF('Saleyard Weekly WA '!Q1055&lt;&gt;"",'Saleyard Weekly WA '!Q1055,AVERAGE(E1051,INDEX('Saleyard Weekly WA '!P1056:M,MATCH(FALSE,'Saleyard Weekly WA '!P1056:M="",0)))))</f>
        <v>706.55445437561252</v>
      </c>
      <c r="F1052" s="66" cm="1">
        <f t="array" ref="F1052">IF(AND('Saleyard Weekly WA '!R1055="",'Saleyard Weekly WA '!R1055=""),F1051,IF('Saleyard Weekly WA '!R1055&lt;&gt;"",'Saleyard Weekly WA '!R1055,AVERAGE(F1051,INDEX('Saleyard Weekly WA '!Q1056:M,MATCH(FALSE,'Saleyard Weekly WA '!Q1056:M="",0)))))</f>
        <v>706.30697470682946</v>
      </c>
      <c r="G1052" s="66" cm="1">
        <f t="array" ref="G1052">IF(AND('Saleyard Weekly WA '!S1055="",'Saleyard Weekly WA '!S1055=""),G1051,IF('Saleyard Weekly WA '!S1055&lt;&gt;"",'Saleyard Weekly WA '!S1055,AVERAGE(G1051,INDEX('Saleyard Weekly WA '!R1056:M,MATCH(FALSE,'Saleyard Weekly WA '!R1056:M="",0)))))</f>
        <v>544.95023066027977</v>
      </c>
    </row>
    <row r="1053" spans="1:7" x14ac:dyDescent="0.25">
      <c r="A1053" s="36">
        <f>'Saleyard Weekly WA '!C1056</f>
        <v>43895</v>
      </c>
      <c r="B1053" s="66" cm="1">
        <f t="array" ref="B1053">IF(AND('Saleyard Weekly WA '!N1056="",'Saleyard Weekly WA '!N1056=""),B1052,IF('Saleyard Weekly WA '!N1056&lt;&gt;"",'Saleyard Weekly WA '!N1056,AVERAGE(B1052,INDEX('Saleyard Weekly WA '!M1057:M,MATCH(FALSE,'Saleyard Weekly WA '!M1057:M="",0)))))</f>
        <v>727.59022622217185</v>
      </c>
      <c r="C1053" s="66" cm="1">
        <f t="array" ref="C1053">IF(AND('Saleyard Weekly WA '!O1056="",'Saleyard Weekly WA '!O1056=""),C1052,IF('Saleyard Weekly WA '!O1056&lt;&gt;"",'Saleyard Weekly WA '!O1056,AVERAGE(C1052,INDEX('Saleyard Weekly WA '!N1057:M,MATCH(FALSE,'Saleyard Weekly WA '!N1057:M="",0)))))</f>
        <v>744.91380303698554</v>
      </c>
      <c r="D1053" s="66" cm="1">
        <f t="array" ref="D1053">IF(AND('Saleyard Weekly WA '!P1056="",'Saleyard Weekly WA '!P1056=""),D1052,IF('Saleyard Weekly WA '!P1056&lt;&gt;"",'Saleyard Weekly WA '!P1056,AVERAGE(D1052,INDEX('Saleyard Weekly WA '!O1057:M,MATCH(FALSE,'Saleyard Weekly WA '!O1057:M="",0)))))</f>
        <v>723.13559218407693</v>
      </c>
      <c r="E1053" s="66" cm="1">
        <f t="array" ref="E1053">IF(AND('Saleyard Weekly WA '!Q1056="",'Saleyard Weekly WA '!Q1056=""),E1052,IF('Saleyard Weekly WA '!Q1056&lt;&gt;"",'Saleyard Weekly WA '!Q1056,AVERAGE(E1052,INDEX('Saleyard Weekly WA '!P1057:M,MATCH(FALSE,'Saleyard Weekly WA '!P1057:M="",0)))))</f>
        <v>730.8074619163516</v>
      </c>
      <c r="F1053" s="66" cm="1">
        <f t="array" ref="F1053">IF(AND('Saleyard Weekly WA '!R1056="",'Saleyard Weekly WA '!R1056=""),F1052,IF('Saleyard Weekly WA '!R1056&lt;&gt;"",'Saleyard Weekly WA '!R1056,AVERAGE(F1052,INDEX('Saleyard Weekly WA '!Q1057:M,MATCH(FALSE,'Saleyard Weekly WA '!Q1057:M="",0)))))</f>
        <v>645.92193552376489</v>
      </c>
      <c r="G1053" s="66" cm="1">
        <f t="array" ref="G1053">IF(AND('Saleyard Weekly WA '!S1056="",'Saleyard Weekly WA '!S1056=""),G1052,IF('Saleyard Weekly WA '!S1056&lt;&gt;"",'Saleyard Weekly WA '!S1056,AVERAGE(G1052,INDEX('Saleyard Weekly WA '!R1057:M,MATCH(FALSE,'Saleyard Weekly WA '!R1057:M="",0)))))</f>
        <v>531.33884887721194</v>
      </c>
    </row>
    <row r="1054" spans="1:7" x14ac:dyDescent="0.25">
      <c r="A1054" s="36">
        <f>'Saleyard Weekly WA '!C1057</f>
        <v>43902</v>
      </c>
      <c r="B1054" s="66" cm="1">
        <f t="array" ref="B1054">IF(AND('Saleyard Weekly WA '!N1057="",'Saleyard Weekly WA '!N1057=""),B1053,IF('Saleyard Weekly WA '!N1057&lt;&gt;"",'Saleyard Weekly WA '!N1057,AVERAGE(B1053,INDEX('Saleyard Weekly WA '!M1058:M,MATCH(FALSE,'Saleyard Weekly WA '!M1058:M="",0)))))</f>
        <v>788.96518408036866</v>
      </c>
      <c r="C1054" s="66" cm="1">
        <f t="array" ref="C1054">IF(AND('Saleyard Weekly WA '!O1057="",'Saleyard Weekly WA '!O1057=""),C1053,IF('Saleyard Weekly WA '!O1057&lt;&gt;"",'Saleyard Weekly WA '!O1057,AVERAGE(C1053,INDEX('Saleyard Weekly WA '!N1058:M,MATCH(FALSE,'Saleyard Weekly WA '!N1058:M="",0)))))</f>
        <v>788.2227450740196</v>
      </c>
      <c r="D1054" s="66" cm="1">
        <f t="array" ref="D1054">IF(AND('Saleyard Weekly WA '!P1057="",'Saleyard Weekly WA '!P1057=""),D1053,IF('Saleyard Weekly WA '!P1057&lt;&gt;"",'Saleyard Weekly WA '!P1057,AVERAGE(D1053,INDEX('Saleyard Weekly WA '!O1058:M,MATCH(FALSE,'Saleyard Weekly WA '!O1058:M="",0)))))</f>
        <v>774.61136329095166</v>
      </c>
      <c r="E1054" s="66" cm="1">
        <f t="array" ref="E1054">IF(AND('Saleyard Weekly WA '!Q1057="",'Saleyard Weekly WA '!Q1057=""),E1053,IF('Saleyard Weekly WA '!Q1057&lt;&gt;"",'Saleyard Weekly WA '!Q1057,AVERAGE(E1053,INDEX('Saleyard Weekly WA '!P1058:M,MATCH(FALSE,'Saleyard Weekly WA '!P1058:M="",0)))))</f>
        <v>784.51055004227374</v>
      </c>
      <c r="F1054" s="66" cm="1">
        <f t="array" ref="F1054">IF(AND('Saleyard Weekly WA '!R1057="",'Saleyard Weekly WA '!R1057=""),F1053,IF('Saleyard Weekly WA '!R1057&lt;&gt;"",'Saleyard Weekly WA '!R1057,AVERAGE(F1053,INDEX('Saleyard Weekly WA '!Q1058:M,MATCH(FALSE,'Saleyard Weekly WA '!Q1058:M="",0)))))</f>
        <v>690.96323524228023</v>
      </c>
      <c r="G1054" s="66" cm="1">
        <f t="array" ref="G1054">IF(AND('Saleyard Weekly WA '!S1057="",'Saleyard Weekly WA '!S1057=""),G1053,IF('Saleyard Weekly WA '!S1057&lt;&gt;"",'Saleyard Weekly WA '!S1057,AVERAGE(G1053,INDEX('Saleyard Weekly WA '!R1058:M,MATCH(FALSE,'Saleyard Weekly WA '!R1058:M="",0)))))</f>
        <v>617.95673295128006</v>
      </c>
    </row>
    <row r="1055" spans="1:7" x14ac:dyDescent="0.25">
      <c r="A1055" s="36">
        <f>'Saleyard Weekly WA '!C1058</f>
        <v>43909</v>
      </c>
      <c r="B1055" s="66" cm="1">
        <f t="array" ref="B1055">IF(AND('Saleyard Weekly WA '!N1058="",'Saleyard Weekly WA '!N1058=""),B1054,IF('Saleyard Weekly WA '!N1058&lt;&gt;"",'Saleyard Weekly WA '!N1058,AVERAGE(B1054,INDEX('Saleyard Weekly WA '!M1059:M,MATCH(FALSE,'Saleyard Weekly WA '!M1059:M="",0)))))</f>
        <v>765.94957488354487</v>
      </c>
      <c r="C1055" s="66" cm="1">
        <f t="array" ref="C1055">IF(AND('Saleyard Weekly WA '!O1058="",'Saleyard Weekly WA '!O1058=""),C1054,IF('Saleyard Weekly WA '!O1058&lt;&gt;"",'Saleyard Weekly WA '!O1058,AVERAGE(C1054,INDEX('Saleyard Weekly WA '!N1059:M,MATCH(FALSE,'Saleyard Weekly WA '!N1059:M="",0)))))</f>
        <v>810.74339493327727</v>
      </c>
      <c r="D1055" s="66" cm="1">
        <f t="array" ref="D1055">IF(AND('Saleyard Weekly WA '!P1058="",'Saleyard Weekly WA '!P1058=""),D1054,IF('Saleyard Weekly WA '!P1058&lt;&gt;"",'Saleyard Weekly WA '!P1058,AVERAGE(D1054,INDEX('Saleyard Weekly WA '!O1059:M,MATCH(FALSE,'Saleyard Weekly WA '!O1059:M="",0)))))</f>
        <v>801.83412685708743</v>
      </c>
      <c r="E1055" s="66" cm="1">
        <f t="array" ref="E1055">IF(AND('Saleyard Weekly WA '!Q1058="",'Saleyard Weekly WA '!Q1058=""),E1054,IF('Saleyard Weekly WA '!Q1058&lt;&gt;"",'Saleyard Weekly WA '!Q1058,AVERAGE(E1054,INDEX('Saleyard Weekly WA '!P1059:M,MATCH(FALSE,'Saleyard Weekly WA '!P1059:M="",0)))))</f>
        <v>756.29786780100585</v>
      </c>
      <c r="F1055" s="66" cm="1">
        <f t="array" ref="F1055">IF(AND('Saleyard Weekly WA '!R1058="",'Saleyard Weekly WA '!R1058=""),F1054,IF('Saleyard Weekly WA '!R1058&lt;&gt;"",'Saleyard Weekly WA '!R1058,AVERAGE(F1054,INDEX('Saleyard Weekly WA '!Q1059:M,MATCH(FALSE,'Saleyard Weekly WA '!Q1059:M="",0)))))</f>
        <v>671.6598210772022</v>
      </c>
      <c r="G1055" s="66" cm="1">
        <f t="array" ref="G1055">IF(AND('Saleyard Weekly WA '!S1058="",'Saleyard Weekly WA '!S1058=""),G1054,IF('Saleyard Weekly WA '!S1058&lt;&gt;"",'Saleyard Weekly WA '!S1058,AVERAGE(G1054,INDEX('Saleyard Weekly WA '!R1059:M,MATCH(FALSE,'Saleyard Weekly WA '!R1059:M="",0)))))</f>
        <v>552.62210039255433</v>
      </c>
    </row>
    <row r="1056" spans="1:7" x14ac:dyDescent="0.25">
      <c r="A1056" s="36">
        <f>'Saleyard Weekly WA '!C1059</f>
        <v>43916</v>
      </c>
      <c r="B1056" s="66" cm="1">
        <f t="array" ref="B1056">IF(AND('Saleyard Weekly WA '!N1059="",'Saleyard Weekly WA '!N1059=""),B1055,IF('Saleyard Weekly WA '!N1059&lt;&gt;"",'Saleyard Weekly WA '!N1059,AVERAGE(B1055,INDEX('Saleyard Weekly WA '!M1060:M,MATCH(FALSE,'Saleyard Weekly WA '!M1060:M="",0)))))</f>
        <v>745.17126128618338</v>
      </c>
      <c r="C1056" s="66" cm="1">
        <f t="array" ref="C1056">IF(AND('Saleyard Weekly WA '!O1059="",'Saleyard Weekly WA '!O1059=""),C1055,IF('Saleyard Weekly WA '!O1059&lt;&gt;"",'Saleyard Weekly WA '!O1059,AVERAGE(C1055,INDEX('Saleyard Weekly WA '!N1060:M,MATCH(FALSE,'Saleyard Weekly WA '!N1060:M="",0)))))</f>
        <v>789.3356488483314</v>
      </c>
      <c r="D1056" s="66" cm="1">
        <f t="array" ref="D1056">IF(AND('Saleyard Weekly WA '!P1059="",'Saleyard Weekly WA '!P1059=""),D1055,IF('Saleyard Weekly WA '!P1059&lt;&gt;"",'Saleyard Weekly WA '!P1059,AVERAGE(D1055,INDEX('Saleyard Weekly WA '!O1060:M,MATCH(FALSE,'Saleyard Weekly WA '!O1060:M="",0)))))</f>
        <v>747.59306524323267</v>
      </c>
      <c r="E1056" s="66" cm="1">
        <f t="array" ref="E1056">IF(AND('Saleyard Weekly WA '!Q1059="",'Saleyard Weekly WA '!Q1059=""),E1055,IF('Saleyard Weekly WA '!Q1059&lt;&gt;"",'Saleyard Weekly WA '!Q1059,AVERAGE(E1055,INDEX('Saleyard Weekly WA '!P1060:M,MATCH(FALSE,'Saleyard Weekly WA '!P1060:M="",0)))))</f>
        <v>782.34254687489556</v>
      </c>
      <c r="F1056" s="66" cm="1">
        <f t="array" ref="F1056">IF(AND('Saleyard Weekly WA '!R1059="",'Saleyard Weekly WA '!R1059=""),F1055,IF('Saleyard Weekly WA '!R1059&lt;&gt;"",'Saleyard Weekly WA '!R1059,AVERAGE(F1055,INDEX('Saleyard Weekly WA '!Q1060:M,MATCH(FALSE,'Saleyard Weekly WA '!Q1060:M="",0)))))</f>
        <v>631.52274479191738</v>
      </c>
      <c r="G1056" s="66" cm="1">
        <f t="array" ref="G1056">IF(AND('Saleyard Weekly WA '!S1059="",'Saleyard Weekly WA '!S1059=""),G1055,IF('Saleyard Weekly WA '!S1059&lt;&gt;"",'Saleyard Weekly WA '!S1059,AVERAGE(G1055,INDEX('Saleyard Weekly WA '!R1060:M,MATCH(FALSE,'Saleyard Weekly WA '!R1060:M="",0)))))</f>
        <v>507.73863827971212</v>
      </c>
    </row>
    <row r="1057" spans="1:7" x14ac:dyDescent="0.25">
      <c r="A1057" s="36">
        <f>'Saleyard Weekly WA '!C1060</f>
        <v>43923</v>
      </c>
      <c r="B1057" s="66" cm="1">
        <f t="array" ref="B1057">IF(AND('Saleyard Weekly WA '!N1060="",'Saleyard Weekly WA '!N1060=""),B1056,IF('Saleyard Weekly WA '!N1060&lt;&gt;"",'Saleyard Weekly WA '!N1060,AVERAGE(B1056,INDEX('Saleyard Weekly WA '!M1061:M,MATCH(FALSE,'Saleyard Weekly WA '!M1061:M="",0)))))</f>
        <v>698.46936702309097</v>
      </c>
      <c r="C1057" s="66" cm="1">
        <f t="array" ref="C1057">IF(AND('Saleyard Weekly WA '!O1060="",'Saleyard Weekly WA '!O1060=""),C1056,IF('Saleyard Weekly WA '!O1060&lt;&gt;"",'Saleyard Weekly WA '!O1060,AVERAGE(C1056,INDEX('Saleyard Weekly WA '!N1061:M,MATCH(FALSE,'Saleyard Weekly WA '!N1061:M="",0)))))</f>
        <v>723.68156531745535</v>
      </c>
      <c r="D1057" s="66" cm="1">
        <f t="array" ref="D1057">IF(AND('Saleyard Weekly WA '!P1060="",'Saleyard Weekly WA '!P1060=""),D1056,IF('Saleyard Weekly WA '!P1060&lt;&gt;"",'Saleyard Weekly WA '!P1060,AVERAGE(D1056,INDEX('Saleyard Weekly WA '!O1061:M,MATCH(FALSE,'Saleyard Weekly WA '!O1061:M="",0)))))</f>
        <v>749.39235963977092</v>
      </c>
      <c r="E1057" s="66" cm="1">
        <f t="array" ref="E1057">IF(AND('Saleyard Weekly WA '!Q1060="",'Saleyard Weekly WA '!Q1060=""),E1056,IF('Saleyard Weekly WA '!Q1060&lt;&gt;"",'Saleyard Weekly WA '!Q1060,AVERAGE(E1056,INDEX('Saleyard Weekly WA '!P1061:M,MATCH(FALSE,'Saleyard Weekly WA '!P1061:M="",0)))))</f>
        <v>728.26682001521863</v>
      </c>
      <c r="F1057" s="66" cm="1">
        <f t="array" ref="F1057">IF(AND('Saleyard Weekly WA '!R1060="",'Saleyard Weekly WA '!R1060=""),F1056,IF('Saleyard Weekly WA '!R1060&lt;&gt;"",'Saleyard Weekly WA '!R1060,AVERAGE(F1056,INDEX('Saleyard Weekly WA '!Q1061:M,MATCH(FALSE,'Saleyard Weekly WA '!Q1061:M="",0)))))</f>
        <v>621.28199518586484</v>
      </c>
      <c r="G1057" s="66" cm="1">
        <f t="array" ref="G1057">IF(AND('Saleyard Weekly WA '!S1060="",'Saleyard Weekly WA '!S1060=""),G1056,IF('Saleyard Weekly WA '!S1060&lt;&gt;"",'Saleyard Weekly WA '!S1060,AVERAGE(G1056,INDEX('Saleyard Weekly WA '!R1061:M,MATCH(FALSE,'Saleyard Weekly WA '!R1061:M="",0)))))</f>
        <v>546.12605585145457</v>
      </c>
    </row>
    <row r="1058" spans="1:7" x14ac:dyDescent="0.25">
      <c r="A1058" s="36">
        <f>'Saleyard Weekly WA '!C1061</f>
        <v>43930</v>
      </c>
      <c r="B1058" s="66" cm="1">
        <f t="array" ref="B1058">IF(AND('Saleyard Weekly WA '!N1061="",'Saleyard Weekly WA '!N1061=""),B1057,IF('Saleyard Weekly WA '!N1061&lt;&gt;"",'Saleyard Weekly WA '!N1061,AVERAGE(B1057,INDEX('Saleyard Weekly WA '!M1062:M,MATCH(FALSE,'Saleyard Weekly WA '!M1062:M="",0)))))</f>
        <v>700.37591400545659</v>
      </c>
      <c r="C1058" s="66" cm="1">
        <f t="array" ref="C1058">IF(AND('Saleyard Weekly WA '!O1061="",'Saleyard Weekly WA '!O1061=""),C1057,IF('Saleyard Weekly WA '!O1061&lt;&gt;"",'Saleyard Weekly WA '!O1061,AVERAGE(C1057,INDEX('Saleyard Weekly WA '!N1062:M,MATCH(FALSE,'Saleyard Weekly WA '!N1062:M="",0)))))</f>
        <v>727.15507592756148</v>
      </c>
      <c r="D1058" s="66" cm="1">
        <f t="array" ref="D1058">IF(AND('Saleyard Weekly WA '!P1061="",'Saleyard Weekly WA '!P1061=""),D1057,IF('Saleyard Weekly WA '!P1061&lt;&gt;"",'Saleyard Weekly WA '!P1061,AVERAGE(D1057,INDEX('Saleyard Weekly WA '!O1062:M,MATCH(FALSE,'Saleyard Weekly WA '!O1062:M="",0)))))</f>
        <v>749.39235963977092</v>
      </c>
      <c r="E1058" s="66" cm="1">
        <f t="array" ref="E1058">IF(AND('Saleyard Weekly WA '!Q1061="",'Saleyard Weekly WA '!Q1061=""),E1057,IF('Saleyard Weekly WA '!Q1061&lt;&gt;"",'Saleyard Weekly WA '!Q1061,AVERAGE(E1057,INDEX('Saleyard Weekly WA '!P1062:M,MATCH(FALSE,'Saleyard Weekly WA '!P1062:M="",0)))))</f>
        <v>732.17135619579756</v>
      </c>
      <c r="F1058" s="66" cm="1">
        <f t="array" ref="F1058">IF(AND('Saleyard Weekly WA '!R1061="",'Saleyard Weekly WA '!R1061=""),F1057,IF('Saleyard Weekly WA '!R1061&lt;&gt;"",'Saleyard Weekly WA '!R1061,AVERAGE(F1057,INDEX('Saleyard Weekly WA '!Q1062:M,MATCH(FALSE,'Saleyard Weekly WA '!Q1062:M="",0)))))</f>
        <v>561.15788282673407</v>
      </c>
      <c r="G1058" s="66" cm="1">
        <f t="array" ref="G1058">IF(AND('Saleyard Weekly WA '!S1061="",'Saleyard Weekly WA '!S1061=""),G1057,IF('Saleyard Weekly WA '!S1061&lt;&gt;"",'Saleyard Weekly WA '!S1061,AVERAGE(G1057,INDEX('Saleyard Weekly WA '!R1062:M,MATCH(FALSE,'Saleyard Weekly WA '!R1062:M="",0)))))</f>
        <v>553.39123257432743</v>
      </c>
    </row>
    <row r="1059" spans="1:7" x14ac:dyDescent="0.25">
      <c r="A1059" s="36">
        <f>'Saleyard Weekly WA '!C1062</f>
        <v>43937</v>
      </c>
      <c r="B1059" s="66" cm="1">
        <f t="array" ref="B1059">IF(AND('Saleyard Weekly WA '!N1062="",'Saleyard Weekly WA '!N1062=""),B1058,IF('Saleyard Weekly WA '!N1062&lt;&gt;"",'Saleyard Weekly WA '!N1062,AVERAGE(B1058,INDEX('Saleyard Weekly WA '!M1063:M,MATCH(FALSE,'Saleyard Weekly WA '!M1063:M="",0)))))</f>
        <v>706.37426870508068</v>
      </c>
      <c r="C1059" s="66" cm="1">
        <f t="array" ref="C1059">IF(AND('Saleyard Weekly WA '!O1062="",'Saleyard Weekly WA '!O1062=""),C1058,IF('Saleyard Weekly WA '!O1062&lt;&gt;"",'Saleyard Weekly WA '!O1062,AVERAGE(C1058,INDEX('Saleyard Weekly WA '!N1063:M,MATCH(FALSE,'Saleyard Weekly WA '!N1063:M="",0)))))</f>
        <v>744.46780176049015</v>
      </c>
      <c r="D1059" s="66" cm="1">
        <f t="array" ref="D1059">IF(AND('Saleyard Weekly WA '!P1062="",'Saleyard Weekly WA '!P1062=""),D1058,IF('Saleyard Weekly WA '!P1062&lt;&gt;"",'Saleyard Weekly WA '!P1062,AVERAGE(D1058,INDEX('Saleyard Weekly WA '!O1063:M,MATCH(FALSE,'Saleyard Weekly WA '!O1063:M="",0)))))</f>
        <v>787.91394612541194</v>
      </c>
      <c r="E1059" s="66" cm="1">
        <f t="array" ref="E1059">IF(AND('Saleyard Weekly WA '!Q1062="",'Saleyard Weekly WA '!Q1062=""),E1058,IF('Saleyard Weekly WA '!Q1062&lt;&gt;"",'Saleyard Weekly WA '!Q1062,AVERAGE(E1058,INDEX('Saleyard Weekly WA '!P1063:M,MATCH(FALSE,'Saleyard Weekly WA '!P1063:M="",0)))))</f>
        <v>696.40189173467365</v>
      </c>
      <c r="F1059" s="66" cm="1">
        <f t="array" ref="F1059">IF(AND('Saleyard Weekly WA '!R1062="",'Saleyard Weekly WA '!R1062=""),F1058,IF('Saleyard Weekly WA '!R1062&lt;&gt;"",'Saleyard Weekly WA '!R1062,AVERAGE(F1058,INDEX('Saleyard Weekly WA '!Q1063:M,MATCH(FALSE,'Saleyard Weekly WA '!Q1063:M="",0)))))</f>
        <v>589.99175936414508</v>
      </c>
      <c r="G1059" s="66" cm="1">
        <f t="array" ref="G1059">IF(AND('Saleyard Weekly WA '!S1062="",'Saleyard Weekly WA '!S1062=""),G1058,IF('Saleyard Weekly WA '!S1062&lt;&gt;"",'Saleyard Weekly WA '!S1062,AVERAGE(G1058,INDEX('Saleyard Weekly WA '!R1063:M,MATCH(FALSE,'Saleyard Weekly WA '!R1063:M="",0)))))</f>
        <v>544.38738680129211</v>
      </c>
    </row>
    <row r="1060" spans="1:7" x14ac:dyDescent="0.25">
      <c r="A1060" s="36">
        <f>'Saleyard Weekly WA '!C1063</f>
        <v>43944</v>
      </c>
      <c r="B1060" s="66" cm="1">
        <f t="array" ref="B1060">IF(AND('Saleyard Weekly WA '!N1063="",'Saleyard Weekly WA '!N1063=""),B1059,IF('Saleyard Weekly WA '!N1063&lt;&gt;"",'Saleyard Weekly WA '!N1063,AVERAGE(B1059,INDEX('Saleyard Weekly WA '!M1064:M,MATCH(FALSE,'Saleyard Weekly WA '!M1064:M="",0)))))</f>
        <v>691.68079596641894</v>
      </c>
      <c r="C1060" s="66" cm="1">
        <f t="array" ref="C1060">IF(AND('Saleyard Weekly WA '!O1063="",'Saleyard Weekly WA '!O1063=""),C1059,IF('Saleyard Weekly WA '!O1063&lt;&gt;"",'Saleyard Weekly WA '!O1063,AVERAGE(C1059,INDEX('Saleyard Weekly WA '!N1064:M,MATCH(FALSE,'Saleyard Weekly WA '!N1064:M="",0)))))</f>
        <v>745.17798165140221</v>
      </c>
      <c r="D1060" s="66" cm="1">
        <f t="array" ref="D1060">IF(AND('Saleyard Weekly WA '!P1063="",'Saleyard Weekly WA '!P1063=""),D1059,IF('Saleyard Weekly WA '!P1063&lt;&gt;"",'Saleyard Weekly WA '!P1063,AVERAGE(D1059,INDEX('Saleyard Weekly WA '!O1064:M,MATCH(FALSE,'Saleyard Weekly WA '!O1064:M="",0)))))</f>
        <v>735.80957074190098</v>
      </c>
      <c r="E1060" s="66" cm="1">
        <f t="array" ref="E1060">IF(AND('Saleyard Weekly WA '!Q1063="",'Saleyard Weekly WA '!Q1063=""),E1059,IF('Saleyard Weekly WA '!Q1063&lt;&gt;"",'Saleyard Weekly WA '!Q1063,AVERAGE(E1059,INDEX('Saleyard Weekly WA '!P1064:M,MATCH(FALSE,'Saleyard Weekly WA '!P1064:M="",0)))))</f>
        <v>693.50811214052374</v>
      </c>
      <c r="F1060" s="66" cm="1">
        <f t="array" ref="F1060">IF(AND('Saleyard Weekly WA '!R1063="",'Saleyard Weekly WA '!R1063=""),F1059,IF('Saleyard Weekly WA '!R1063&lt;&gt;"",'Saleyard Weekly WA '!R1063,AVERAGE(F1059,INDEX('Saleyard Weekly WA '!Q1064:M,MATCH(FALSE,'Saleyard Weekly WA '!Q1064:M="",0)))))</f>
        <v>578.72126159229549</v>
      </c>
      <c r="G1060" s="66" cm="1">
        <f t="array" ref="G1060">IF(AND('Saleyard Weekly WA '!S1063="",'Saleyard Weekly WA '!S1063=""),G1059,IF('Saleyard Weekly WA '!S1063&lt;&gt;"",'Saleyard Weekly WA '!S1063,AVERAGE(G1059,INDEX('Saleyard Weekly WA '!R1064:M,MATCH(FALSE,'Saleyard Weekly WA '!R1064:M="",0)))))</f>
        <v>548.82185073271853</v>
      </c>
    </row>
    <row r="1061" spans="1:7" x14ac:dyDescent="0.25">
      <c r="A1061" s="36">
        <f>'Saleyard Weekly WA '!C1064</f>
        <v>43951</v>
      </c>
      <c r="B1061" s="66" cm="1">
        <f t="array" ref="B1061">IF(AND('Saleyard Weekly WA '!N1064="",'Saleyard Weekly WA '!N1064=""),B1060,IF('Saleyard Weekly WA '!N1064&lt;&gt;"",'Saleyard Weekly WA '!N1064,AVERAGE(B1060,INDEX('Saleyard Weekly WA '!M1065:M,MATCH(FALSE,'Saleyard Weekly WA '!M1065:M="",0)))))</f>
        <v>730.05648866159493</v>
      </c>
      <c r="C1061" s="66" cm="1">
        <f t="array" ref="C1061">IF(AND('Saleyard Weekly WA '!O1064="",'Saleyard Weekly WA '!O1064=""),C1060,IF('Saleyard Weekly WA '!O1064&lt;&gt;"",'Saleyard Weekly WA '!O1064,AVERAGE(C1060,INDEX('Saleyard Weekly WA '!N1065:M,MATCH(FALSE,'Saleyard Weekly WA '!N1065:M="",0)))))</f>
        <v>725.78591735797704</v>
      </c>
      <c r="D1061" s="66" cm="1">
        <f t="array" ref="D1061">IF(AND('Saleyard Weekly WA '!P1064="",'Saleyard Weekly WA '!P1064=""),D1060,IF('Saleyard Weekly WA '!P1064&lt;&gt;"",'Saleyard Weekly WA '!P1064,AVERAGE(D1060,INDEX('Saleyard Weekly WA '!O1065:M,MATCH(FALSE,'Saleyard Weekly WA '!O1065:M="",0)))))</f>
        <v>785.12348751238369</v>
      </c>
      <c r="E1061" s="66" cm="1">
        <f t="array" ref="E1061">IF(AND('Saleyard Weekly WA '!Q1064="",'Saleyard Weekly WA '!Q1064=""),E1060,IF('Saleyard Weekly WA '!Q1064&lt;&gt;"",'Saleyard Weekly WA '!Q1064,AVERAGE(E1060,INDEX('Saleyard Weekly WA '!P1065:M,MATCH(FALSE,'Saleyard Weekly WA '!P1065:M="",0)))))</f>
        <v>704.76774117680941</v>
      </c>
      <c r="F1061" s="66" cm="1">
        <f t="array" ref="F1061">IF(AND('Saleyard Weekly WA '!R1064="",'Saleyard Weekly WA '!R1064=""),F1060,IF('Saleyard Weekly WA '!R1064&lt;&gt;"",'Saleyard Weekly WA '!R1064,AVERAGE(F1060,INDEX('Saleyard Weekly WA '!Q1065:M,MATCH(FALSE,'Saleyard Weekly WA '!Q1065:M="",0)))))</f>
        <v>621.4490964798963</v>
      </c>
      <c r="G1061" s="66" cm="1">
        <f t="array" ref="G1061">IF(AND('Saleyard Weekly WA '!S1064="",'Saleyard Weekly WA '!S1064=""),G1060,IF('Saleyard Weekly WA '!S1064&lt;&gt;"",'Saleyard Weekly WA '!S1064,AVERAGE(G1060,INDEX('Saleyard Weekly WA '!R1065:M,MATCH(FALSE,'Saleyard Weekly WA '!R1065:M="",0)))))</f>
        <v>554.92977669489278</v>
      </c>
    </row>
    <row r="1062" spans="1:7" x14ac:dyDescent="0.25">
      <c r="A1062" s="36">
        <f>'Saleyard Weekly WA '!C1065</f>
        <v>43958</v>
      </c>
      <c r="B1062" s="66" cm="1">
        <f t="array" ref="B1062">IF(AND('Saleyard Weekly WA '!N1065="",'Saleyard Weekly WA '!N1065=""),B1061,IF('Saleyard Weekly WA '!N1065&lt;&gt;"",'Saleyard Weekly WA '!N1065,AVERAGE(B1061,INDEX('Saleyard Weekly WA '!M1066:M,MATCH(FALSE,'Saleyard Weekly WA '!M1066:M="",0)))))</f>
        <v>731.33711711698447</v>
      </c>
      <c r="C1062" s="66" cm="1">
        <f t="array" ref="C1062">IF(AND('Saleyard Weekly WA '!O1065="",'Saleyard Weekly WA '!O1065=""),C1061,IF('Saleyard Weekly WA '!O1065&lt;&gt;"",'Saleyard Weekly WA '!O1065,AVERAGE(C1061,INDEX('Saleyard Weekly WA '!N1066:M,MATCH(FALSE,'Saleyard Weekly WA '!N1066:M="",0)))))</f>
        <v>762.43683129380258</v>
      </c>
      <c r="D1062" s="66" cm="1">
        <f t="array" ref="D1062">IF(AND('Saleyard Weekly WA '!P1065="",'Saleyard Weekly WA '!P1065=""),D1061,IF('Saleyard Weekly WA '!P1065&lt;&gt;"",'Saleyard Weekly WA '!P1065,AVERAGE(D1061,INDEX('Saleyard Weekly WA '!O1066:M,MATCH(FALSE,'Saleyard Weekly WA '!O1066:M="",0)))))</f>
        <v>785.12348751238369</v>
      </c>
      <c r="E1062" s="66" cm="1">
        <f t="array" ref="E1062">IF(AND('Saleyard Weekly WA '!Q1065="",'Saleyard Weekly WA '!Q1065=""),E1061,IF('Saleyard Weekly WA '!Q1065&lt;&gt;"",'Saleyard Weekly WA '!Q1065,AVERAGE(E1061,INDEX('Saleyard Weekly WA '!P1066:M,MATCH(FALSE,'Saleyard Weekly WA '!P1066:M="",0)))))</f>
        <v>709.33055976184824</v>
      </c>
      <c r="F1062" s="66" cm="1">
        <f t="array" ref="F1062">IF(AND('Saleyard Weekly WA '!R1065="",'Saleyard Weekly WA '!R1065=""),F1061,IF('Saleyard Weekly WA '!R1065&lt;&gt;"",'Saleyard Weekly WA '!R1065,AVERAGE(F1061,INDEX('Saleyard Weekly WA '!Q1066:M,MATCH(FALSE,'Saleyard Weekly WA '!Q1066:M="",0)))))</f>
        <v>579.61064504549665</v>
      </c>
      <c r="G1062" s="66" cm="1">
        <f t="array" ref="G1062">IF(AND('Saleyard Weekly WA '!S1065="",'Saleyard Weekly WA '!S1065=""),G1061,IF('Saleyard Weekly WA '!S1065&lt;&gt;"",'Saleyard Weekly WA '!S1065,AVERAGE(G1061,INDEX('Saleyard Weekly WA '!R1066:M,MATCH(FALSE,'Saleyard Weekly WA '!R1066:M="",0)))))</f>
        <v>562.11545550464439</v>
      </c>
    </row>
    <row r="1063" spans="1:7" x14ac:dyDescent="0.25">
      <c r="A1063" s="36">
        <f>'Saleyard Weekly WA '!C1066</f>
        <v>43965</v>
      </c>
      <c r="B1063" s="66" cm="1">
        <f t="array" ref="B1063">IF(AND('Saleyard Weekly WA '!N1066="",'Saleyard Weekly WA '!N1066=""),B1062,IF('Saleyard Weekly WA '!N1066&lt;&gt;"",'Saleyard Weekly WA '!N1066,AVERAGE(B1062,INDEX('Saleyard Weekly WA '!M1067:M,MATCH(FALSE,'Saleyard Weekly WA '!M1067:M="",0)))))</f>
        <v>711.90677718864026</v>
      </c>
      <c r="C1063" s="66" cm="1">
        <f t="array" ref="C1063">IF(AND('Saleyard Weekly WA '!O1066="",'Saleyard Weekly WA '!O1066=""),C1062,IF('Saleyard Weekly WA '!O1066&lt;&gt;"",'Saleyard Weekly WA '!O1066,AVERAGE(C1062,INDEX('Saleyard Weekly WA '!N1067:M,MATCH(FALSE,'Saleyard Weekly WA '!N1067:M="",0)))))</f>
        <v>759.32190092164922</v>
      </c>
      <c r="D1063" s="66" cm="1">
        <f t="array" ref="D1063">IF(AND('Saleyard Weekly WA '!P1066="",'Saleyard Weekly WA '!P1066=""),D1062,IF('Saleyard Weekly WA '!P1066&lt;&gt;"",'Saleyard Weekly WA '!P1066,AVERAGE(D1062,INDEX('Saleyard Weekly WA '!O1067:M,MATCH(FALSE,'Saleyard Weekly WA '!O1067:M="",0)))))</f>
        <v>800.91329632736097</v>
      </c>
      <c r="E1063" s="66" cm="1">
        <f t="array" ref="E1063">IF(AND('Saleyard Weekly WA '!Q1066="",'Saleyard Weekly WA '!Q1066=""),E1062,IF('Saleyard Weekly WA '!Q1066&lt;&gt;"",'Saleyard Weekly WA '!Q1066,AVERAGE(E1062,INDEX('Saleyard Weekly WA '!P1067:M,MATCH(FALSE,'Saleyard Weekly WA '!P1067:M="",0)))))</f>
        <v>718.40622644048699</v>
      </c>
      <c r="F1063" s="66" cm="1">
        <f t="array" ref="F1063">IF(AND('Saleyard Weekly WA '!R1066="",'Saleyard Weekly WA '!R1066=""),F1062,IF('Saleyard Weekly WA '!R1066&lt;&gt;"",'Saleyard Weekly WA '!R1066,AVERAGE(F1062,INDEX('Saleyard Weekly WA '!Q1067:M,MATCH(FALSE,'Saleyard Weekly WA '!Q1067:M="",0)))))</f>
        <v>600.42912798770863</v>
      </c>
      <c r="G1063" s="66" cm="1">
        <f t="array" ref="G1063">IF(AND('Saleyard Weekly WA '!S1066="",'Saleyard Weekly WA '!S1066=""),G1062,IF('Saleyard Weekly WA '!S1066&lt;&gt;"",'Saleyard Weekly WA '!S1066,AVERAGE(G1062,INDEX('Saleyard Weekly WA '!R1067:M,MATCH(FALSE,'Saleyard Weekly WA '!R1067:M="",0)))))</f>
        <v>547.73592755719972</v>
      </c>
    </row>
    <row r="1064" spans="1:7" x14ac:dyDescent="0.25">
      <c r="A1064" s="36">
        <f>'Saleyard Weekly WA '!C1067</f>
        <v>43972</v>
      </c>
      <c r="B1064" s="66" cm="1">
        <f t="array" ref="B1064">IF(AND('Saleyard Weekly WA '!N1067="",'Saleyard Weekly WA '!N1067=""),B1063,IF('Saleyard Weekly WA '!N1067&lt;&gt;"",'Saleyard Weekly WA '!N1067,AVERAGE(B1063,INDEX('Saleyard Weekly WA '!M1068:M,MATCH(FALSE,'Saleyard Weekly WA '!M1068:M="",0)))))</f>
        <v>700.2827900928495</v>
      </c>
      <c r="C1064" s="66" cm="1">
        <f t="array" ref="C1064">IF(AND('Saleyard Weekly WA '!O1067="",'Saleyard Weekly WA '!O1067=""),C1063,IF('Saleyard Weekly WA '!O1067&lt;&gt;"",'Saleyard Weekly WA '!O1067,AVERAGE(C1063,INDEX('Saleyard Weekly WA '!N1068:M,MATCH(FALSE,'Saleyard Weekly WA '!N1068:M="",0)))))</f>
        <v>711.10565674866791</v>
      </c>
      <c r="D1064" s="66" cm="1">
        <f t="array" ref="D1064">IF(AND('Saleyard Weekly WA '!P1067="",'Saleyard Weekly WA '!P1067=""),D1063,IF('Saleyard Weekly WA '!P1067&lt;&gt;"",'Saleyard Weekly WA '!P1067,AVERAGE(D1063,INDEX('Saleyard Weekly WA '!O1068:M,MATCH(FALSE,'Saleyard Weekly WA '!O1068:M="",0)))))</f>
        <v>746.59418498177081</v>
      </c>
      <c r="E1064" s="66" cm="1">
        <f t="array" ref="E1064">IF(AND('Saleyard Weekly WA '!Q1067="",'Saleyard Weekly WA '!Q1067=""),E1063,IF('Saleyard Weekly WA '!Q1067&lt;&gt;"",'Saleyard Weekly WA '!Q1067,AVERAGE(E1063,INDEX('Saleyard Weekly WA '!P1068:M,MATCH(FALSE,'Saleyard Weekly WA '!P1068:M="",0)))))</f>
        <v>718.40622644048699</v>
      </c>
      <c r="F1064" s="66" cm="1">
        <f t="array" ref="F1064">IF(AND('Saleyard Weekly WA '!R1067="",'Saleyard Weekly WA '!R1067=""),F1063,IF('Saleyard Weekly WA '!R1067&lt;&gt;"",'Saleyard Weekly WA '!R1067,AVERAGE(F1063,INDEX('Saleyard Weekly WA '!Q1068:M,MATCH(FALSE,'Saleyard Weekly WA '!Q1068:M="",0)))))</f>
        <v>612.32731701287958</v>
      </c>
      <c r="G1064" s="66" cm="1">
        <f t="array" ref="G1064">IF(AND('Saleyard Weekly WA '!S1067="",'Saleyard Weekly WA '!S1067=""),G1063,IF('Saleyard Weekly WA '!S1067&lt;&gt;"",'Saleyard Weekly WA '!S1067,AVERAGE(G1063,INDEX('Saleyard Weekly WA '!R1068:M,MATCH(FALSE,'Saleyard Weekly WA '!R1068:M="",0)))))</f>
        <v>523.0591831403043</v>
      </c>
    </row>
    <row r="1065" spans="1:7" x14ac:dyDescent="0.25">
      <c r="A1065" s="36">
        <f>'Saleyard Weekly WA '!C1068</f>
        <v>43979</v>
      </c>
      <c r="B1065" s="66" cm="1">
        <f t="array" ref="B1065">IF(AND('Saleyard Weekly WA '!N1068="",'Saleyard Weekly WA '!N1068=""),B1064,IF('Saleyard Weekly WA '!N1068&lt;&gt;"",'Saleyard Weekly WA '!N1068,AVERAGE(B1064,INDEX('Saleyard Weekly WA '!M1069:M,MATCH(FALSE,'Saleyard Weekly WA '!M1069:M="",0)))))</f>
        <v>736.8224387124086</v>
      </c>
      <c r="C1065" s="66" cm="1">
        <f t="array" ref="C1065">IF(AND('Saleyard Weekly WA '!O1068="",'Saleyard Weekly WA '!O1068=""),C1064,IF('Saleyard Weekly WA '!O1068&lt;&gt;"",'Saleyard Weekly WA '!O1068,AVERAGE(C1064,INDEX('Saleyard Weekly WA '!N1069:M,MATCH(FALSE,'Saleyard Weekly WA '!N1069:M="",0)))))</f>
        <v>777.51248856040604</v>
      </c>
      <c r="D1065" s="66" cm="1">
        <f t="array" ref="D1065">IF(AND('Saleyard Weekly WA '!P1068="",'Saleyard Weekly WA '!P1068=""),D1064,IF('Saleyard Weekly WA '!P1068&lt;&gt;"",'Saleyard Weekly WA '!P1068,AVERAGE(D1064,INDEX('Saleyard Weekly WA '!O1069:M,MATCH(FALSE,'Saleyard Weekly WA '!O1069:M="",0)))))</f>
        <v>780.82931634349688</v>
      </c>
      <c r="E1065" s="66" cm="1">
        <f t="array" ref="E1065">IF(AND('Saleyard Weekly WA '!Q1068="",'Saleyard Weekly WA '!Q1068=""),E1064,IF('Saleyard Weekly WA '!Q1068&lt;&gt;"",'Saleyard Weekly WA '!Q1068,AVERAGE(E1064,INDEX('Saleyard Weekly WA '!P1069:M,MATCH(FALSE,'Saleyard Weekly WA '!P1069:M="",0)))))</f>
        <v>718.40622644048699</v>
      </c>
      <c r="F1065" s="66" cm="1">
        <f t="array" ref="F1065">IF(AND('Saleyard Weekly WA '!R1068="",'Saleyard Weekly WA '!R1068=""),F1064,IF('Saleyard Weekly WA '!R1068&lt;&gt;"",'Saleyard Weekly WA '!R1068,AVERAGE(F1064,INDEX('Saleyard Weekly WA '!Q1069:M,MATCH(FALSE,'Saleyard Weekly WA '!Q1069:M="",0)))))</f>
        <v>665.2749325743622</v>
      </c>
      <c r="G1065" s="66" cm="1">
        <f t="array" ref="G1065">IF(AND('Saleyard Weekly WA '!S1068="",'Saleyard Weekly WA '!S1068=""),G1064,IF('Saleyard Weekly WA '!S1068&lt;&gt;"",'Saleyard Weekly WA '!S1068,AVERAGE(G1064,INDEX('Saleyard Weekly WA '!R1069:M,MATCH(FALSE,'Saleyard Weekly WA '!R1069:M="",0)))))</f>
        <v>554.34314638363935</v>
      </c>
    </row>
    <row r="1066" spans="1:7" x14ac:dyDescent="0.25">
      <c r="A1066" s="36">
        <f>'Saleyard Weekly WA '!C1069</f>
        <v>43986</v>
      </c>
      <c r="B1066" s="66" cm="1">
        <f t="array" ref="B1066">IF(AND('Saleyard Weekly WA '!N1069="",'Saleyard Weekly WA '!N1069=""),B1065,IF('Saleyard Weekly WA '!N1069&lt;&gt;"",'Saleyard Weekly WA '!N1069,AVERAGE(B1065,INDEX('Saleyard Weekly WA '!M1070:M,MATCH(FALSE,'Saleyard Weekly WA '!M1070:M="",0)))))</f>
        <v>692.95281349241486</v>
      </c>
      <c r="C1066" s="66" cm="1">
        <f t="array" ref="C1066">IF(AND('Saleyard Weekly WA '!O1069="",'Saleyard Weekly WA '!O1069=""),C1065,IF('Saleyard Weekly WA '!O1069&lt;&gt;"",'Saleyard Weekly WA '!O1069,AVERAGE(C1065,INDEX('Saleyard Weekly WA '!N1070:M,MATCH(FALSE,'Saleyard Weekly WA '!N1070:M="",0)))))</f>
        <v>773.96968472162757</v>
      </c>
      <c r="D1066" s="66" cm="1">
        <f t="array" ref="D1066">IF(AND('Saleyard Weekly WA '!P1069="",'Saleyard Weekly WA '!P1069=""),D1065,IF('Saleyard Weekly WA '!P1069&lt;&gt;"",'Saleyard Weekly WA '!P1069,AVERAGE(D1065,INDEX('Saleyard Weekly WA '!O1070:M,MATCH(FALSE,'Saleyard Weekly WA '!O1070:M="",0)))))</f>
        <v>798.34862165686184</v>
      </c>
      <c r="E1066" s="66" cm="1">
        <f t="array" ref="E1066">IF(AND('Saleyard Weekly WA '!Q1069="",'Saleyard Weekly WA '!Q1069=""),E1065,IF('Saleyard Weekly WA '!Q1069&lt;&gt;"",'Saleyard Weekly WA '!Q1069,AVERAGE(E1065,INDEX('Saleyard Weekly WA '!P1070:M,MATCH(FALSE,'Saleyard Weekly WA '!P1070:M="",0)))))</f>
        <v>786.03602724512734</v>
      </c>
      <c r="F1066" s="66" cm="1">
        <f t="array" ref="F1066">IF(AND('Saleyard Weekly WA '!R1069="",'Saleyard Weekly WA '!R1069=""),F1065,IF('Saleyard Weekly WA '!R1069&lt;&gt;"",'Saleyard Weekly WA '!R1069,AVERAGE(F1065,INDEX('Saleyard Weekly WA '!Q1070:M,MATCH(FALSE,'Saleyard Weekly WA '!Q1070:M="",0)))))</f>
        <v>668.57387655718071</v>
      </c>
      <c r="G1066" s="66" cm="1">
        <f t="array" ref="G1066">IF(AND('Saleyard Weekly WA '!S1069="",'Saleyard Weekly WA '!S1069=""),G1065,IF('Saleyard Weekly WA '!S1069&lt;&gt;"",'Saleyard Weekly WA '!S1069,AVERAGE(G1065,INDEX('Saleyard Weekly WA '!R1070:M,MATCH(FALSE,'Saleyard Weekly WA '!R1070:M="",0)))))</f>
        <v>550.37297020452991</v>
      </c>
    </row>
    <row r="1067" spans="1:7" x14ac:dyDescent="0.25">
      <c r="A1067" s="36">
        <f>'Saleyard Weekly WA '!C1070</f>
        <v>43993</v>
      </c>
      <c r="B1067" s="66" cm="1">
        <f t="array" ref="B1067">IF(AND('Saleyard Weekly WA '!N1070="",'Saleyard Weekly WA '!N1070=""),B1066,IF('Saleyard Weekly WA '!N1070&lt;&gt;"",'Saleyard Weekly WA '!N1070,AVERAGE(B1066,INDEX('Saleyard Weekly WA '!M1071:M,MATCH(FALSE,'Saleyard Weekly WA '!M1071:M="",0)))))</f>
        <v>732.59936749819985</v>
      </c>
      <c r="C1067" s="66" cm="1">
        <f t="array" ref="C1067">IF(AND('Saleyard Weekly WA '!O1070="",'Saleyard Weekly WA '!O1070=""),C1066,IF('Saleyard Weekly WA '!O1070&lt;&gt;"",'Saleyard Weekly WA '!O1070,AVERAGE(C1066,INDEX('Saleyard Weekly WA '!N1071:M,MATCH(FALSE,'Saleyard Weekly WA '!N1071:M="",0)))))</f>
        <v>792.19232445099453</v>
      </c>
      <c r="D1067" s="66" cm="1">
        <f t="array" ref="D1067">IF(AND('Saleyard Weekly WA '!P1070="",'Saleyard Weekly WA '!P1070=""),D1066,IF('Saleyard Weekly WA '!P1070&lt;&gt;"",'Saleyard Weekly WA '!P1070,AVERAGE(D1066,INDEX('Saleyard Weekly WA '!O1071:M,MATCH(FALSE,'Saleyard Weekly WA '!O1071:M="",0)))))</f>
        <v>749.3444958981587</v>
      </c>
      <c r="E1067" s="66" cm="1">
        <f t="array" ref="E1067">IF(AND('Saleyard Weekly WA '!Q1070="",'Saleyard Weekly WA '!Q1070=""),E1066,IF('Saleyard Weekly WA '!Q1070&lt;&gt;"",'Saleyard Weekly WA '!Q1070,AVERAGE(E1066,INDEX('Saleyard Weekly WA '!P1071:M,MATCH(FALSE,'Saleyard Weekly WA '!P1071:M="",0)))))</f>
        <v>786.03602724512734</v>
      </c>
      <c r="F1067" s="66" cm="1">
        <f t="array" ref="F1067">IF(AND('Saleyard Weekly WA '!R1070="",'Saleyard Weekly WA '!R1070=""),F1066,IF('Saleyard Weekly WA '!R1070&lt;&gt;"",'Saleyard Weekly WA '!R1070,AVERAGE(F1066,INDEX('Saleyard Weekly WA '!Q1071:M,MATCH(FALSE,'Saleyard Weekly WA '!Q1071:M="",0)))))</f>
        <v>658.23129725132378</v>
      </c>
      <c r="G1067" s="66" cm="1">
        <f t="array" ref="G1067">IF(AND('Saleyard Weekly WA '!S1070="",'Saleyard Weekly WA '!S1070=""),G1066,IF('Saleyard Weekly WA '!S1070&lt;&gt;"",'Saleyard Weekly WA '!S1070,AVERAGE(G1066,INDEX('Saleyard Weekly WA '!R1071:M,MATCH(FALSE,'Saleyard Weekly WA '!R1071:M="",0)))))</f>
        <v>543.97042111042799</v>
      </c>
    </row>
    <row r="1068" spans="1:7" x14ac:dyDescent="0.25">
      <c r="A1068" s="36">
        <f>'Saleyard Weekly WA '!C1071</f>
        <v>44000</v>
      </c>
      <c r="B1068" s="66" cm="1">
        <f t="array" ref="B1068">IF(AND('Saleyard Weekly WA '!N1071="",'Saleyard Weekly WA '!N1071=""),B1067,IF('Saleyard Weekly WA '!N1071&lt;&gt;"",'Saleyard Weekly WA '!N1071,AVERAGE(B1067,INDEX('Saleyard Weekly WA '!M1072:M,MATCH(FALSE,'Saleyard Weekly WA '!M1072:M="",0)))))</f>
        <v>749.3444958981587</v>
      </c>
      <c r="C1068" s="66" cm="1">
        <f t="array" ref="C1068">IF(AND('Saleyard Weekly WA '!O1071="",'Saleyard Weekly WA '!O1071=""),C1067,IF('Saleyard Weekly WA '!O1071&lt;&gt;"",'Saleyard Weekly WA '!O1071,AVERAGE(C1067,INDEX('Saleyard Weekly WA '!N1072:M,MATCH(FALSE,'Saleyard Weekly WA '!N1072:M="",0)))))</f>
        <v>804.99742263919836</v>
      </c>
      <c r="D1068" s="66" cm="1">
        <f t="array" ref="D1068">IF(AND('Saleyard Weekly WA '!P1071="",'Saleyard Weekly WA '!P1071=""),D1067,IF('Saleyard Weekly WA '!P1071&lt;&gt;"",'Saleyard Weekly WA '!P1071,AVERAGE(D1067,INDEX('Saleyard Weekly WA '!O1072:M,MATCH(FALSE,'Saleyard Weekly WA '!O1072:M="",0)))))</f>
        <v>803.51991130979025</v>
      </c>
      <c r="E1068" s="66" cm="1">
        <f t="array" ref="E1068">IF(AND('Saleyard Weekly WA '!Q1071="",'Saleyard Weekly WA '!Q1071=""),E1067,IF('Saleyard Weekly WA '!Q1071&lt;&gt;"",'Saleyard Weekly WA '!Q1071,AVERAGE(E1067,INDEX('Saleyard Weekly WA '!P1072:M,MATCH(FALSE,'Saleyard Weekly WA '!P1072:M="",0)))))</f>
        <v>809.92246040389216</v>
      </c>
      <c r="F1068" s="66" cm="1">
        <f t="array" ref="F1068">IF(AND('Saleyard Weekly WA '!R1071="",'Saleyard Weekly WA '!R1071=""),F1067,IF('Saleyard Weekly WA '!R1071&lt;&gt;"",'Saleyard Weekly WA '!R1071,AVERAGE(F1067,INDEX('Saleyard Weekly WA '!Q1072:M,MATCH(FALSE,'Saleyard Weekly WA '!Q1072:M="",0)))))</f>
        <v>730.38310050408768</v>
      </c>
      <c r="G1068" s="66" cm="1">
        <f t="array" ref="G1068">IF(AND('Saleyard Weekly WA '!S1071="",'Saleyard Weekly WA '!S1071=""),G1067,IF('Saleyard Weekly WA '!S1071&lt;&gt;"",'Saleyard Weekly WA '!S1071,AVERAGE(G1067,INDEX('Saleyard Weekly WA '!R1072:M,MATCH(FALSE,'Saleyard Weekly WA '!R1072:M="",0)))))</f>
        <v>539.29163523396892</v>
      </c>
    </row>
    <row r="1069" spans="1:7" x14ac:dyDescent="0.25">
      <c r="A1069" s="36">
        <f>'Saleyard Weekly WA '!C1072</f>
        <v>44007</v>
      </c>
      <c r="B1069" s="66" cm="1">
        <f t="array" ref="B1069">IF(AND('Saleyard Weekly WA '!N1072="",'Saleyard Weekly WA '!N1072=""),B1068,IF('Saleyard Weekly WA '!N1072&lt;&gt;"",'Saleyard Weekly WA '!N1072,AVERAGE(B1068,INDEX('Saleyard Weekly WA '!M1073:M,MATCH(FALSE,'Saleyard Weekly WA '!M1073:M="",0)))))</f>
        <v>739.00191659230177</v>
      </c>
      <c r="C1069" s="66" cm="1">
        <f t="array" ref="C1069">IF(AND('Saleyard Weekly WA '!O1072="",'Saleyard Weekly WA '!O1072=""),C1068,IF('Saleyard Weekly WA '!O1072&lt;&gt;"",'Saleyard Weekly WA '!O1072,AVERAGE(C1068,INDEX('Saleyard Weekly WA '!N1073:M,MATCH(FALSE,'Saleyard Weekly WA '!N1073:M="",0)))))</f>
        <v>804.75117075096375</v>
      </c>
      <c r="D1069" s="66" cm="1">
        <f t="array" ref="D1069">IF(AND('Saleyard Weekly WA '!P1072="",'Saleyard Weekly WA '!P1072=""),D1068,IF('Saleyard Weekly WA '!P1072&lt;&gt;"",'Saleyard Weekly WA '!P1072,AVERAGE(D1068,INDEX('Saleyard Weekly WA '!O1073:M,MATCH(FALSE,'Saleyard Weekly WA '!O1073:M="",0)))))</f>
        <v>825.68258125091234</v>
      </c>
      <c r="E1069" s="66" cm="1">
        <f t="array" ref="E1069">IF(AND('Saleyard Weekly WA '!Q1072="",'Saleyard Weekly WA '!Q1072=""),E1068,IF('Saleyard Weekly WA '!Q1072&lt;&gt;"",'Saleyard Weekly WA '!Q1072,AVERAGE(E1068,INDEX('Saleyard Weekly WA '!P1073:M,MATCH(FALSE,'Saleyard Weekly WA '!P1073:M="",0)))))</f>
        <v>779.14097437455609</v>
      </c>
      <c r="F1069" s="66" cm="1">
        <f t="array" ref="F1069">IF(AND('Saleyard Weekly WA '!R1072="",'Saleyard Weekly WA '!R1072=""),F1068,IF('Saleyard Weekly WA '!R1072&lt;&gt;"",'Saleyard Weekly WA '!R1072,AVERAGE(F1068,INDEX('Saleyard Weekly WA '!Q1073:M,MATCH(FALSE,'Saleyard Weekly WA '!Q1073:M="",0)))))</f>
        <v>686.79651628654767</v>
      </c>
      <c r="G1069" s="66" cm="1">
        <f t="array" ref="G1069">IF(AND('Saleyard Weekly WA '!S1072="",'Saleyard Weekly WA '!S1072=""),G1068,IF('Saleyard Weekly WA '!S1072&lt;&gt;"",'Saleyard Weekly WA '!S1072,AVERAGE(G1068,INDEX('Saleyard Weekly WA '!R1073:M,MATCH(FALSE,'Saleyard Weekly WA '!R1073:M="",0)))))</f>
        <v>486.10122737527615</v>
      </c>
    </row>
    <row r="1070" spans="1:7" x14ac:dyDescent="0.25">
      <c r="A1070" s="36">
        <f>'Saleyard Weekly WA '!C1073</f>
        <v>44014</v>
      </c>
      <c r="B1070" s="66" cm="1">
        <f t="array" ref="B1070">IF(AND('Saleyard Weekly WA '!N1073="",'Saleyard Weekly WA '!N1073=""),B1069,IF('Saleyard Weekly WA '!N1073&lt;&gt;"",'Saleyard Weekly WA '!N1073,AVERAGE(B1069,INDEX('Saleyard Weekly WA '!M1074:M,MATCH(FALSE,'Saleyard Weekly WA '!M1074:M="",0)))))</f>
        <v>770.39390687268576</v>
      </c>
      <c r="C1070" s="66" cm="1">
        <f t="array" ref="C1070">IF(AND('Saleyard Weekly WA '!O1073="",'Saleyard Weekly WA '!O1073=""),C1069,IF('Saleyard Weekly WA '!O1073&lt;&gt;"",'Saleyard Weekly WA '!O1073,AVERAGE(C1069,INDEX('Saleyard Weekly WA '!N1074:M,MATCH(FALSE,'Saleyard Weekly WA '!N1074:M="",0)))))</f>
        <v>802.00358053253842</v>
      </c>
      <c r="D1070" s="66" cm="1">
        <f t="array" ref="D1070">IF(AND('Saleyard Weekly WA '!P1073="",'Saleyard Weekly WA '!P1073=""),D1069,IF('Saleyard Weekly WA '!P1073&lt;&gt;"",'Saleyard Weekly WA '!P1073,AVERAGE(D1069,INDEX('Saleyard Weekly WA '!O1074:M,MATCH(FALSE,'Saleyard Weekly WA '!O1074:M="",0)))))</f>
        <v>840.47426863018836</v>
      </c>
      <c r="E1070" s="66" cm="1">
        <f t="array" ref="E1070">IF(AND('Saleyard Weekly WA '!Q1073="",'Saleyard Weekly WA '!Q1073=""),E1069,IF('Saleyard Weekly WA '!Q1073&lt;&gt;"",'Saleyard Weekly WA '!Q1073,AVERAGE(E1069,INDEX('Saleyard Weekly WA '!P1074:M,MATCH(FALSE,'Saleyard Weekly WA '!P1074:M="",0)))))</f>
        <v>787.05637050733674</v>
      </c>
      <c r="F1070" s="66" cm="1">
        <f t="array" ref="F1070">IF(AND('Saleyard Weekly WA '!R1073="",'Saleyard Weekly WA '!R1073=""),F1069,IF('Saleyard Weekly WA '!R1073&lt;&gt;"",'Saleyard Weekly WA '!R1073,AVERAGE(F1069,INDEX('Saleyard Weekly WA '!Q1074:M,MATCH(FALSE,'Saleyard Weekly WA '!Q1074:M="",0)))))</f>
        <v>738.04912452306917</v>
      </c>
      <c r="G1070" s="66" cm="1">
        <f t="array" ref="G1070">IF(AND('Saleyard Weekly WA '!S1073="",'Saleyard Weekly WA '!S1073=""),G1069,IF('Saleyard Weekly WA '!S1073&lt;&gt;"",'Saleyard Weekly WA '!S1073,AVERAGE(G1069,INDEX('Saleyard Weekly WA '!R1074:M,MATCH(FALSE,'Saleyard Weekly WA '!R1074:M="",0)))))</f>
        <v>492.76785837181018</v>
      </c>
    </row>
    <row r="1071" spans="1:7" x14ac:dyDescent="0.25">
      <c r="A1071" s="36">
        <f>'Saleyard Weekly WA '!C1074</f>
        <v>44021</v>
      </c>
      <c r="B1071" s="66" cm="1">
        <f t="array" ref="B1071">IF(AND('Saleyard Weekly WA '!N1074="",'Saleyard Weekly WA '!N1074=""),B1070,IF('Saleyard Weekly WA '!N1074&lt;&gt;"",'Saleyard Weekly WA '!N1074,AVERAGE(B1070,INDEX('Saleyard Weekly WA '!M1075:M,MATCH(FALSE,'Saleyard Weekly WA '!M1075:M="",0)))))</f>
        <v>705.70434217345269</v>
      </c>
      <c r="C1071" s="66" cm="1">
        <f t="array" ref="C1071">IF(AND('Saleyard Weekly WA '!O1074="",'Saleyard Weekly WA '!O1074=""),C1070,IF('Saleyard Weekly WA '!O1074&lt;&gt;"",'Saleyard Weekly WA '!O1074,AVERAGE(C1070,INDEX('Saleyard Weekly WA '!N1075:M,MATCH(FALSE,'Saleyard Weekly WA '!N1075:M="",0)))))</f>
        <v>762.06267505536027</v>
      </c>
      <c r="D1071" s="66" cm="1">
        <f t="array" ref="D1071">IF(AND('Saleyard Weekly WA '!P1074="",'Saleyard Weekly WA '!P1074=""),D1070,IF('Saleyard Weekly WA '!P1074&lt;&gt;"",'Saleyard Weekly WA '!P1074,AVERAGE(D1070,INDEX('Saleyard Weekly WA '!O1075:M,MATCH(FALSE,'Saleyard Weekly WA '!O1075:M="",0)))))</f>
        <v>828.46749336404287</v>
      </c>
      <c r="E1071" s="66" cm="1">
        <f t="array" ref="E1071">IF(AND('Saleyard Weekly WA '!Q1074="",'Saleyard Weekly WA '!Q1074=""),E1070,IF('Saleyard Weekly WA '!Q1074&lt;&gt;"",'Saleyard Weekly WA '!Q1074,AVERAGE(E1070,INDEX('Saleyard Weekly WA '!P1075:M,MATCH(FALSE,'Saleyard Weekly WA '!P1075:M="",0)))))</f>
        <v>736.8239433734625</v>
      </c>
      <c r="F1071" s="66" cm="1">
        <f t="array" ref="F1071">IF(AND('Saleyard Weekly WA '!R1074="",'Saleyard Weekly WA '!R1074=""),F1070,IF('Saleyard Weekly WA '!R1074&lt;&gt;"",'Saleyard Weekly WA '!R1074,AVERAGE(F1070,INDEX('Saleyard Weekly WA '!Q1075:M,MATCH(FALSE,'Saleyard Weekly WA '!Q1075:M="",0)))))</f>
        <v>587.59687935136787</v>
      </c>
      <c r="G1071" s="66" cm="1">
        <f t="array" ref="G1071">IF(AND('Saleyard Weekly WA '!S1074="",'Saleyard Weekly WA '!S1074=""),G1070,IF('Saleyard Weekly WA '!S1074&lt;&gt;"",'Saleyard Weekly WA '!S1074,AVERAGE(G1070,INDEX('Saleyard Weekly WA '!R1075:M,MATCH(FALSE,'Saleyard Weekly WA '!R1075:M="",0)))))</f>
        <v>450.13155436549738</v>
      </c>
    </row>
    <row r="1072" spans="1:7" x14ac:dyDescent="0.25">
      <c r="A1072" s="36">
        <f>'Saleyard Weekly WA '!C1075</f>
        <v>44028</v>
      </c>
      <c r="B1072" s="66" cm="1">
        <f t="array" ref="B1072">IF(AND('Saleyard Weekly WA '!N1075="",'Saleyard Weekly WA '!N1075=""),B1071,IF('Saleyard Weekly WA '!N1075&lt;&gt;"",'Saleyard Weekly WA '!N1075,AVERAGE(B1071,INDEX('Saleyard Weekly WA '!M1076:M,MATCH(FALSE,'Saleyard Weekly WA '!M1076:M="",0)))))</f>
        <v>680.46561049155491</v>
      </c>
      <c r="C1072" s="66" cm="1">
        <f t="array" ref="C1072">IF(AND('Saleyard Weekly WA '!O1075="",'Saleyard Weekly WA '!O1075=""),C1071,IF('Saleyard Weekly WA '!O1075&lt;&gt;"",'Saleyard Weekly WA '!O1075,AVERAGE(C1071,INDEX('Saleyard Weekly WA '!N1076:M,MATCH(FALSE,'Saleyard Weekly WA '!N1076:M="",0)))))</f>
        <v>736.57890714354119</v>
      </c>
      <c r="D1072" s="66" cm="1">
        <f t="array" ref="D1072">IF(AND('Saleyard Weekly WA '!P1075="",'Saleyard Weekly WA '!P1075=""),D1071,IF('Saleyard Weekly WA '!P1075&lt;&gt;"",'Saleyard Weekly WA '!P1075,AVERAGE(D1071,INDEX('Saleyard Weekly WA '!O1076:M,MATCH(FALSE,'Saleyard Weekly WA '!O1076:M="",0)))))</f>
        <v>712.56535661125008</v>
      </c>
      <c r="E1072" s="66" cm="1">
        <f t="array" ref="E1072">IF(AND('Saleyard Weekly WA '!Q1075="",'Saleyard Weekly WA '!Q1075=""),E1071,IF('Saleyard Weekly WA '!Q1075&lt;&gt;"",'Saleyard Weekly WA '!Q1075,AVERAGE(E1071,INDEX('Saleyard Weekly WA '!P1076:M,MATCH(FALSE,'Saleyard Weekly WA '!P1076:M="",0)))))</f>
        <v>680.46561049155491</v>
      </c>
      <c r="F1072" s="66" cm="1">
        <f t="array" ref="F1072">IF(AND('Saleyard Weekly WA '!R1075="",'Saleyard Weekly WA '!R1075=""),F1071,IF('Saleyard Weekly WA '!R1075&lt;&gt;"",'Saleyard Weekly WA '!R1075,AVERAGE(F1071,INDEX('Saleyard Weekly WA '!Q1076:M,MATCH(FALSE,'Saleyard Weekly WA '!Q1076:M="",0)))))</f>
        <v>601.56394445688409</v>
      </c>
      <c r="G1072" s="66" cm="1">
        <f t="array" ref="G1072">IF(AND('Saleyard Weekly WA '!S1075="",'Saleyard Weekly WA '!S1075=""),G1071,IF('Saleyard Weekly WA '!S1075&lt;&gt;"",'Saleyard Weekly WA '!S1075,AVERAGE(G1071,INDEX('Saleyard Weekly WA '!R1076:M,MATCH(FALSE,'Saleyard Weekly WA '!R1076:M="",0)))))</f>
        <v>485.41677147417005</v>
      </c>
    </row>
    <row r="1073" spans="1:7" x14ac:dyDescent="0.25">
      <c r="A1073" s="36">
        <f>'Saleyard Weekly WA '!C1076</f>
        <v>44035</v>
      </c>
      <c r="B1073" s="66" cm="1">
        <f t="array" ref="B1073">IF(AND('Saleyard Weekly WA '!N1076="",'Saleyard Weekly WA '!N1076=""),B1072,IF('Saleyard Weekly WA '!N1076&lt;&gt;"",'Saleyard Weekly WA '!N1076,AVERAGE(B1072,INDEX('Saleyard Weekly WA '!M1077:M,MATCH(FALSE,'Saleyard Weekly WA '!M1077:M="",0)))))</f>
        <v>714.5256464506208</v>
      </c>
      <c r="C1073" s="66" cm="1">
        <f t="array" ref="C1073">IF(AND('Saleyard Weekly WA '!O1076="",'Saleyard Weekly WA '!O1076=""),C1072,IF('Saleyard Weekly WA '!O1076&lt;&gt;"",'Saleyard Weekly WA '!O1076,AVERAGE(C1072,INDEX('Saleyard Weekly WA '!N1077:M,MATCH(FALSE,'Saleyard Weekly WA '!N1077:M="",0)))))</f>
        <v>748.5856824096868</v>
      </c>
      <c r="D1073" s="66" cm="1">
        <f t="array" ref="D1073">IF(AND('Saleyard Weekly WA '!P1076="",'Saleyard Weekly WA '!P1076=""),D1072,IF('Saleyard Weekly WA '!P1076&lt;&gt;"",'Saleyard Weekly WA '!P1076,AVERAGE(D1072,INDEX('Saleyard Weekly WA '!O1077:M,MATCH(FALSE,'Saleyard Weekly WA '!O1077:M="",0)))))</f>
        <v>742.45977666165334</v>
      </c>
      <c r="E1073" s="66" cm="1">
        <f t="array" ref="E1073">IF(AND('Saleyard Weekly WA '!Q1076="",'Saleyard Weekly WA '!Q1076=""),E1072,IF('Saleyard Weekly WA '!Q1076&lt;&gt;"",'Saleyard Weekly WA '!Q1076,AVERAGE(E1072,INDEX('Saleyard Weekly WA '!P1077:M,MATCH(FALSE,'Saleyard Weekly WA '!P1077:M="",0)))))</f>
        <v>677.77021196242015</v>
      </c>
      <c r="F1073" s="66" cm="1">
        <f t="array" ref="F1073">IF(AND('Saleyard Weekly WA '!R1076="",'Saleyard Weekly WA '!R1076=""),F1072,IF('Saleyard Weekly WA '!R1076&lt;&gt;"",'Saleyard Weekly WA '!R1076,AVERAGE(F1072,INDEX('Saleyard Weekly WA '!Q1077:M,MATCH(FALSE,'Saleyard Weekly WA '!Q1077:M="",0)))))</f>
        <v>652.28644405060106</v>
      </c>
      <c r="G1073" s="66" cm="1">
        <f t="array" ref="G1073">IF(AND('Saleyard Weekly WA '!S1076="",'Saleyard Weekly WA '!S1076=""),G1072,IF('Saleyard Weekly WA '!S1076&lt;&gt;"",'Saleyard Weekly WA '!S1076,AVERAGE(G1072,INDEX('Saleyard Weekly WA '!R1077:M,MATCH(FALSE,'Saleyard Weekly WA '!R1077:M="",0)))))</f>
        <v>527.31796679071874</v>
      </c>
    </row>
    <row r="1074" spans="1:7" x14ac:dyDescent="0.25">
      <c r="A1074" s="36">
        <f>'Saleyard Weekly WA '!C1077</f>
        <v>44042</v>
      </c>
      <c r="B1074" s="66" cm="1">
        <f t="array" ref="B1074">IF(AND('Saleyard Weekly WA '!N1077="",'Saleyard Weekly WA '!N1077=""),B1073,IF('Saleyard Weekly WA '!N1077&lt;&gt;"",'Saleyard Weekly WA '!N1077,AVERAGE(B1073,INDEX('Saleyard Weekly WA '!M1078:M,MATCH(FALSE,'Saleyard Weekly WA '!M1078:M="",0)))))</f>
        <v>704.96923348368864</v>
      </c>
      <c r="C1074" s="66" cm="1">
        <f t="array" ref="C1074">IF(AND('Saleyard Weekly WA '!O1077="",'Saleyard Weekly WA '!O1077=""),C1073,IF('Saleyard Weekly WA '!O1077&lt;&gt;"",'Saleyard Weekly WA '!O1077,AVERAGE(C1073,INDEX('Saleyard Weekly WA '!N1078:M,MATCH(FALSE,'Saleyard Weekly WA '!N1078:M="",0)))))</f>
        <v>706.68448709313805</v>
      </c>
      <c r="D1074" s="66" cm="1">
        <f t="array" ref="D1074">IF(AND('Saleyard Weekly WA '!P1077="",'Saleyard Weekly WA '!P1077=""),D1073,IF('Saleyard Weekly WA '!P1077&lt;&gt;"",'Saleyard Weekly WA '!P1077,AVERAGE(D1073,INDEX('Saleyard Weekly WA '!O1078:M,MATCH(FALSE,'Saleyard Weekly WA '!O1078:M="",0)))))</f>
        <v>679.97553803171218</v>
      </c>
      <c r="E1074" s="66" cm="1">
        <f t="array" ref="E1074">IF(AND('Saleyard Weekly WA '!Q1077="",'Saleyard Weekly WA '!Q1077=""),E1073,IF('Saleyard Weekly WA '!Q1077&lt;&gt;"",'Saleyard Weekly WA '!Q1077,AVERAGE(E1073,INDEX('Saleyard Weekly WA '!P1078:M,MATCH(FALSE,'Saleyard Weekly WA '!P1078:M="",0)))))</f>
        <v>705.70434217345269</v>
      </c>
      <c r="F1074" s="66" cm="1">
        <f t="array" ref="F1074">IF(AND('Saleyard Weekly WA '!R1077="",'Saleyard Weekly WA '!R1077=""),F1073,IF('Saleyard Weekly WA '!R1077&lt;&gt;"",'Saleyard Weekly WA '!R1077,AVERAGE(F1073,INDEX('Saleyard Weekly WA '!Q1078:M,MATCH(FALSE,'Saleyard Weekly WA '!Q1078:M="",0)))))</f>
        <v>616.26611825216435</v>
      </c>
      <c r="G1074" s="66" cm="1">
        <f t="array" ref="G1074">IF(AND('Saleyard Weekly WA '!S1077="",'Saleyard Weekly WA '!S1077=""),G1073,IF('Saleyard Weekly WA '!S1077&lt;&gt;"",'Saleyard Weekly WA '!S1077,AVERAGE(G1073,INDEX('Saleyard Weekly WA '!R1078:M,MATCH(FALSE,'Saleyard Weekly WA '!R1078:M="",0)))))</f>
        <v>510.65550315606782</v>
      </c>
    </row>
    <row r="1075" spans="1:7" x14ac:dyDescent="0.25">
      <c r="A1075" s="36">
        <f>'Saleyard Weekly WA '!C1078</f>
        <v>44049</v>
      </c>
      <c r="B1075" s="66" cm="1">
        <f t="array" ref="B1075">IF(AND('Saleyard Weekly WA '!N1078="",'Saleyard Weekly WA '!N1078=""),B1074,IF('Saleyard Weekly WA '!N1078&lt;&gt;"",'Saleyard Weekly WA '!N1078,AVERAGE(B1074,INDEX('Saleyard Weekly WA '!M1079:M,MATCH(FALSE,'Saleyard Weekly WA '!M1079:M="",0)))))</f>
        <v>646.89564699233154</v>
      </c>
      <c r="C1075" s="66" cm="1">
        <f t="array" ref="C1075">IF(AND('Saleyard Weekly WA '!O1078="",'Saleyard Weekly WA '!O1078=""),C1074,IF('Saleyard Weekly WA '!O1078&lt;&gt;"",'Saleyard Weekly WA '!O1078,AVERAGE(C1074,INDEX('Saleyard Weekly WA '!N1079:M,MATCH(FALSE,'Saleyard Weekly WA '!N1079:M="",0)))))</f>
        <v>633.41865434665806</v>
      </c>
      <c r="D1075" s="66" cm="1">
        <f t="array" ref="D1075">IF(AND('Saleyard Weekly WA '!P1078="",'Saleyard Weekly WA '!P1078=""),D1074,IF('Saleyard Weekly WA '!P1078&lt;&gt;"",'Saleyard Weekly WA '!P1078,AVERAGE(D1074,INDEX('Saleyard Weekly WA '!O1079:M,MATCH(FALSE,'Saleyard Weekly WA '!O1079:M="",0)))))</f>
        <v>653.021552740365</v>
      </c>
      <c r="E1075" s="66" cm="1">
        <f t="array" ref="E1075">IF(AND('Saleyard Weekly WA '!Q1078="",'Saleyard Weekly WA '!Q1078=""),E1074,IF('Saleyard Weekly WA '!Q1078&lt;&gt;"",'Saleyard Weekly WA '!Q1078,AVERAGE(E1074,INDEX('Saleyard Weekly WA '!P1079:M,MATCH(FALSE,'Saleyard Weekly WA '!P1079:M="",0)))))</f>
        <v>675.56488589312812</v>
      </c>
      <c r="F1075" s="66" cm="1">
        <f t="array" ref="F1075">IF(AND('Saleyard Weekly WA '!R1078="",'Saleyard Weekly WA '!R1078=""),F1074,IF('Saleyard Weekly WA '!R1078&lt;&gt;"",'Saleyard Weekly WA '!R1078,AVERAGE(F1074,INDEX('Saleyard Weekly WA '!Q1079:M,MATCH(FALSE,'Saleyard Weekly WA '!Q1079:M="",0)))))</f>
        <v>583.92133590254775</v>
      </c>
      <c r="G1075" s="66" cm="1">
        <f t="array" ref="G1075">IF(AND('Saleyard Weekly WA '!S1078="",'Saleyard Weekly WA '!S1078=""),G1074,IF('Saleyard Weekly WA '!S1078&lt;&gt;"",'Saleyard Weekly WA '!S1078,AVERAGE(G1074,INDEX('Saleyard Weekly WA '!R1079:M,MATCH(FALSE,'Saleyard Weekly WA '!R1079:M="",0)))))</f>
        <v>484.43662655448469</v>
      </c>
    </row>
    <row r="1076" spans="1:7" x14ac:dyDescent="0.25">
      <c r="A1076" s="36">
        <f>'Saleyard Weekly WA '!C1079</f>
        <v>44056</v>
      </c>
      <c r="B1076" s="66" cm="1">
        <f t="array" ref="B1076">IF(AND('Saleyard Weekly WA '!N1079="",'Saleyard Weekly WA '!N1079=""),B1075,IF('Saleyard Weekly WA '!N1079&lt;&gt;"",'Saleyard Weekly WA '!N1079,AVERAGE(B1075,INDEX('Saleyard Weekly WA '!M1080:M,MATCH(FALSE,'Saleyard Weekly WA '!M1080:M="",0)))))</f>
        <v>692.47238575770041</v>
      </c>
      <c r="C1076" s="66" cm="1">
        <f t="array" ref="C1076">IF(AND('Saleyard Weekly WA '!O1079="",'Saleyard Weekly WA '!O1079=""),C1075,IF('Saleyard Weekly WA '!O1079&lt;&gt;"",'Saleyard Weekly WA '!O1079,AVERAGE(C1075,INDEX('Saleyard Weekly WA '!N1080:M,MATCH(FALSE,'Saleyard Weekly WA '!N1080:M="",0)))))</f>
        <v>739.76437813251857</v>
      </c>
      <c r="D1076" s="66" cm="1">
        <f t="array" ref="D1076">IF(AND('Saleyard Weekly WA '!P1079="",'Saleyard Weekly WA '!P1079=""),D1075,IF('Saleyard Weekly WA '!P1079&lt;&gt;"",'Saleyard Weekly WA '!P1079,AVERAGE(D1075,INDEX('Saleyard Weekly WA '!O1080:M,MATCH(FALSE,'Saleyard Weekly WA '!O1080:M="",0)))))</f>
        <v>697.12807412620577</v>
      </c>
      <c r="E1076" s="66" cm="1">
        <f t="array" ref="E1076">IF(AND('Saleyard Weekly WA '!Q1079="",'Saleyard Weekly WA '!Q1079=""),E1075,IF('Saleyard Weekly WA '!Q1079&lt;&gt;"",'Saleyard Weekly WA '!Q1079,AVERAGE(E1075,INDEX('Saleyard Weekly WA '!P1080:M,MATCH(FALSE,'Saleyard Weekly WA '!P1080:M="",0)))))</f>
        <v>739.27430567267595</v>
      </c>
      <c r="F1076" s="66" cm="1">
        <f t="array" ref="F1076">IF(AND('Saleyard Weekly WA '!R1079="",'Saleyard Weekly WA '!R1079=""),F1075,IF('Saleyard Weekly WA '!R1079&lt;&gt;"",'Saleyard Weekly WA '!R1079,AVERAGE(F1075,INDEX('Saleyard Weekly WA '!Q1080:M,MATCH(FALSE,'Saleyard Weekly WA '!Q1080:M="",0)))))</f>
        <v>645.42542961280355</v>
      </c>
      <c r="G1076" s="66" cm="1">
        <f t="array" ref="G1076">IF(AND('Saleyard Weekly WA '!S1079="",'Saleyard Weekly WA '!S1079=""),G1075,IF('Saleyard Weekly WA '!S1079&lt;&gt;"",'Saleyard Weekly WA '!S1079,AVERAGE(G1075,INDEX('Saleyard Weekly WA '!R1080:M,MATCH(FALSE,'Saleyard Weekly WA '!R1080:M="",0)))))</f>
        <v>521.68213350252802</v>
      </c>
    </row>
    <row r="1077" spans="1:7" x14ac:dyDescent="0.25">
      <c r="A1077" s="36">
        <f>'Saleyard Weekly WA '!C1080</f>
        <v>44063</v>
      </c>
      <c r="B1077" s="66" cm="1">
        <f t="array" ref="B1077">IF(AND('Saleyard Weekly WA '!N1080="",'Saleyard Weekly WA '!N1080=""),B1076,IF('Saleyard Weekly WA '!N1080&lt;&gt;"",'Saleyard Weekly WA '!N1080,AVERAGE(B1076,INDEX('Saleyard Weekly WA '!M1081:M,MATCH(FALSE,'Saleyard Weekly WA '!M1081:M="",0)))))</f>
        <v>633.41865434665806</v>
      </c>
      <c r="C1077" s="66" cm="1">
        <f t="array" ref="C1077">IF(AND('Saleyard Weekly WA '!O1080="",'Saleyard Weekly WA '!O1080=""),C1076,IF('Saleyard Weekly WA '!O1080&lt;&gt;"",'Saleyard Weekly WA '!O1080,AVERAGE(C1076,INDEX('Saleyard Weekly WA '!N1081:M,MATCH(FALSE,'Saleyard Weekly WA '!N1081:M="",0)))))</f>
        <v>665.27336423643192</v>
      </c>
      <c r="D1077" s="66" cm="1">
        <f t="array" ref="D1077">IF(AND('Saleyard Weekly WA '!P1080="",'Saleyard Weekly WA '!P1080=""),D1076,IF('Saleyard Weekly WA '!P1080&lt;&gt;"",'Saleyard Weekly WA '!P1080,AVERAGE(D1076,INDEX('Saleyard Weekly WA '!O1081:M,MATCH(FALSE,'Saleyard Weekly WA '!O1081:M="",0)))))</f>
        <v>666.49854538603859</v>
      </c>
      <c r="E1077" s="66" cm="1">
        <f t="array" ref="E1077">IF(AND('Saleyard Weekly WA '!Q1080="",'Saleyard Weekly WA '!Q1080=""),E1076,IF('Saleyard Weekly WA '!Q1080&lt;&gt;"",'Saleyard Weekly WA '!Q1080,AVERAGE(E1076,INDEX('Saleyard Weekly WA '!P1081:M,MATCH(FALSE,'Saleyard Weekly WA '!P1081:M="",0)))))</f>
        <v>678.5053206521842</v>
      </c>
      <c r="F1077" s="66" cm="1">
        <f t="array" ref="F1077">IF(AND('Saleyard Weekly WA '!R1080="",'Saleyard Weekly WA '!R1080=""),F1076,IF('Saleyard Weekly WA '!R1080&lt;&gt;"",'Saleyard Weekly WA '!R1080,AVERAGE(F1076,INDEX('Saleyard Weekly WA '!Q1081:M,MATCH(FALSE,'Saleyard Weekly WA '!Q1081:M="",0)))))</f>
        <v>572.89470555608762</v>
      </c>
      <c r="G1077" s="66" cm="1">
        <f t="array" ref="G1077">IF(AND('Saleyard Weekly WA '!S1080="",'Saleyard Weekly WA '!S1080=""),G1076,IF('Saleyard Weekly WA '!S1080&lt;&gt;"",'Saleyard Weekly WA '!S1080,AVERAGE(G1076,INDEX('Saleyard Weekly WA '!R1081:M,MATCH(FALSE,'Saleyard Weekly WA '!R1081:M="",0)))))</f>
        <v>486.39691639385541</v>
      </c>
    </row>
    <row r="1078" spans="1:7" x14ac:dyDescent="0.25">
      <c r="A1078" s="36">
        <f>'Saleyard Weekly WA '!C1081</f>
        <v>44070</v>
      </c>
      <c r="B1078" s="66" cm="1">
        <f t="array" ref="B1078">IF(AND('Saleyard Weekly WA '!N1081="",'Saleyard Weekly WA '!N1081=""),B1077,IF('Saleyard Weekly WA '!N1081&lt;&gt;"",'Saleyard Weekly WA '!N1081,AVERAGE(B1077,INDEX('Saleyard Weekly WA '!M1082:M,MATCH(FALSE,'Saleyard Weekly WA '!M1082:M="",0)))))</f>
        <v>594.45789378916527</v>
      </c>
      <c r="C1078" s="66" cm="1">
        <f t="array" ref="C1078">IF(AND('Saleyard Weekly WA '!O1081="",'Saleyard Weekly WA '!O1081=""),C1077,IF('Saleyard Weekly WA '!O1081&lt;&gt;"",'Saleyard Weekly WA '!O1081,AVERAGE(C1077,INDEX('Saleyard Weekly WA '!N1082:M,MATCH(FALSE,'Saleyard Weekly WA '!N1082:M="",0)))))</f>
        <v>605.48452413562552</v>
      </c>
      <c r="D1078" s="66" cm="1">
        <f t="array" ref="D1078">IF(AND('Saleyard Weekly WA '!P1081="",'Saleyard Weekly WA '!P1081=""),D1077,IF('Saleyard Weekly WA '!P1081&lt;&gt;"",'Saleyard Weekly WA '!P1081,AVERAGE(D1077,INDEX('Saleyard Weekly WA '!O1082:M,MATCH(FALSE,'Saleyard Weekly WA '!O1082:M="",0)))))</f>
        <v>562.11311143954879</v>
      </c>
      <c r="E1078" s="66" cm="1">
        <f t="array" ref="E1078">IF(AND('Saleyard Weekly WA '!Q1081="",'Saleyard Weekly WA '!Q1081=""),E1077,IF('Saleyard Weekly WA '!Q1081&lt;&gt;"",'Saleyard Weekly WA '!Q1081,AVERAGE(E1077,INDEX('Saleyard Weekly WA '!P1082:M,MATCH(FALSE,'Saleyard Weekly WA '!P1082:M="",0)))))</f>
        <v>601.31890822696278</v>
      </c>
      <c r="F1078" s="66" cm="1">
        <f t="array" ref="F1078">IF(AND('Saleyard Weekly WA '!R1081="",'Saleyard Weekly WA '!R1081=""),F1077,IF('Saleyard Weekly WA '!R1081&lt;&gt;"",'Saleyard Weekly WA '!R1081,AVERAGE(F1077,INDEX('Saleyard Weekly WA '!Q1082:M,MATCH(FALSE,'Saleyard Weekly WA '!Q1082:M="",0)))))</f>
        <v>609.40510381436695</v>
      </c>
      <c r="G1078" s="66" cm="1">
        <f t="array" ref="G1078">IF(AND('Saleyard Weekly WA '!S1081="",'Saleyard Weekly WA '!S1081=""),G1077,IF('Saleyard Weekly WA '!S1081&lt;&gt;"",'Saleyard Weekly WA '!S1081,AVERAGE(G1077,INDEX('Saleyard Weekly WA '!R1082:M,MATCH(FALSE,'Saleyard Weekly WA '!R1082:M="",0)))))</f>
        <v>479.04582949621522</v>
      </c>
    </row>
    <row r="1079" spans="1:7" x14ac:dyDescent="0.25">
      <c r="A1079" s="36">
        <f>'Saleyard Weekly WA '!C1082</f>
        <v>44077</v>
      </c>
      <c r="B1079" s="66" cm="1">
        <f t="array" ref="B1079">IF(AND('Saleyard Weekly WA '!N1082="",'Saleyard Weekly WA '!N1082=""),B1078,IF('Saleyard Weekly WA '!N1082&lt;&gt;"",'Saleyard Weekly WA '!N1082,AVERAGE(B1078,INDEX('Saleyard Weekly WA '!M1083:M,MATCH(FALSE,'Saleyard Weekly WA '!M1083:M="",0)))))</f>
        <v>593.47774886947991</v>
      </c>
      <c r="C1079" s="66" cm="1">
        <f t="array" ref="C1079">IF(AND('Saleyard Weekly WA '!O1082="",'Saleyard Weekly WA '!O1082=""),C1078,IF('Saleyard Weekly WA '!O1082&lt;&gt;"",'Saleyard Weekly WA '!O1082,AVERAGE(C1078,INDEX('Saleyard Weekly WA '!N1083:M,MATCH(FALSE,'Saleyard Weekly WA '!N1083:M="",0)))))</f>
        <v>614.55086464271506</v>
      </c>
      <c r="D1079" s="66" cm="1">
        <f t="array" ref="D1079">IF(AND('Saleyard Weekly WA '!P1082="",'Saleyard Weekly WA '!P1082=""),D1078,IF('Saleyard Weekly WA '!P1082&lt;&gt;"",'Saleyard Weekly WA '!P1082,AVERAGE(D1078,INDEX('Saleyard Weekly WA '!O1083:M,MATCH(FALSE,'Saleyard Weekly WA '!O1083:M="",0)))))</f>
        <v>631.94843696712996</v>
      </c>
      <c r="E1079" s="66" cm="1">
        <f t="array" ref="E1079">IF(AND('Saleyard Weekly WA '!Q1082="",'Saleyard Weekly WA '!Q1082=""),E1078,IF('Saleyard Weekly WA '!Q1082&lt;&gt;"",'Saleyard Weekly WA '!Q1082,AVERAGE(E1078,INDEX('Saleyard Weekly WA '!P1083:M,MATCH(FALSE,'Saleyard Weekly WA '!P1083:M="",0)))))</f>
        <v>569.46419833718892</v>
      </c>
      <c r="F1079" s="66" cm="1">
        <f t="array" ref="F1079">IF(AND('Saleyard Weekly WA '!R1082="",'Saleyard Weekly WA '!R1082=""),F1078,IF('Saleyard Weekly WA '!R1082&lt;&gt;"",'Saleyard Weekly WA '!R1082,AVERAGE(F1078,INDEX('Saleyard Weekly WA '!Q1083:M,MATCH(FALSE,'Saleyard Weekly WA '!Q1083:M="",0)))))</f>
        <v>575.34506785530095</v>
      </c>
      <c r="G1079" s="66" cm="1">
        <f t="array" ref="G1079">IF(AND('Saleyard Weekly WA '!S1082="",'Saleyard Weekly WA '!S1082=""),G1078,IF('Saleyard Weekly WA '!S1082&lt;&gt;"",'Saleyard Weekly WA '!S1082,AVERAGE(G1078,INDEX('Saleyard Weekly WA '!R1083:M,MATCH(FALSE,'Saleyard Weekly WA '!R1083:M="",0)))))</f>
        <v>464.83372816077764</v>
      </c>
    </row>
    <row r="1080" spans="1:7" x14ac:dyDescent="0.25">
      <c r="A1080" s="36">
        <f>'Saleyard Weekly WA '!C1083</f>
        <v>44084</v>
      </c>
      <c r="B1080" s="66" cm="1">
        <f t="array" ref="B1080">IF(AND('Saleyard Weekly WA '!N1083="",'Saleyard Weekly WA '!N1083=""),B1079,IF('Saleyard Weekly WA '!N1083&lt;&gt;"",'Saleyard Weekly WA '!N1083,AVERAGE(B1079,INDEX('Saleyard Weekly WA '!M1084:M,MATCH(FALSE,'Saleyard Weekly WA '!M1084:M="",0)))))</f>
        <v>585.39155328207585</v>
      </c>
      <c r="C1080" s="66" cm="1">
        <f t="array" ref="C1080">IF(AND('Saleyard Weekly WA '!O1083="",'Saleyard Weekly WA '!O1083=""),C1079,IF('Saleyard Weekly WA '!O1083&lt;&gt;"",'Saleyard Weekly WA '!O1083,AVERAGE(C1079,INDEX('Saleyard Weekly WA '!N1084:M,MATCH(FALSE,'Saleyard Weekly WA '!N1084:M="",0)))))</f>
        <v>587.35184312144656</v>
      </c>
      <c r="D1080" s="66" cm="1">
        <f t="array" ref="D1080">IF(AND('Saleyard Weekly WA '!P1083="",'Saleyard Weekly WA '!P1083=""),D1079,IF('Saleyard Weekly WA '!P1083&lt;&gt;"",'Saleyard Weekly WA '!P1083,AVERAGE(D1079,INDEX('Saleyard Weekly WA '!O1084:M,MATCH(FALSE,'Saleyard Weekly WA '!O1084:M="",0)))))</f>
        <v>588.0869518112105</v>
      </c>
      <c r="E1080" s="66" cm="1">
        <f t="array" ref="E1080">IF(AND('Saleyard Weekly WA '!Q1083="",'Saleyard Weekly WA '!Q1083=""),E1079,IF('Saleyard Weekly WA '!Q1083&lt;&gt;"",'Saleyard Weekly WA '!Q1083,AVERAGE(E1079,INDEX('Saleyard Weekly WA '!P1084:M,MATCH(FALSE,'Saleyard Weekly WA '!P1084:M="",0)))))</f>
        <v>590.29227788050252</v>
      </c>
      <c r="F1080" s="66" cm="1">
        <f t="array" ref="F1080">IF(AND('Saleyard Weekly WA '!R1083="",'Saleyard Weekly WA '!R1083=""),F1079,IF('Saleyard Weekly WA '!R1083&lt;&gt;"",'Saleyard Weekly WA '!R1083,AVERAGE(F1079,INDEX('Saleyard Weekly WA '!Q1084:M,MATCH(FALSE,'Saleyard Weekly WA '!Q1084:M="",0)))))</f>
        <v>509.67535823638246</v>
      </c>
      <c r="G1080" s="66" cm="1">
        <f t="array" ref="G1080">IF(AND('Saleyard Weekly WA '!S1083="",'Saleyard Weekly WA '!S1083=""),G1079,IF('Saleyard Weekly WA '!S1083&lt;&gt;"",'Saleyard Weekly WA '!S1083,AVERAGE(G1079,INDEX('Saleyard Weekly WA '!R1084:M,MATCH(FALSE,'Saleyard Weekly WA '!R1084:M="",0)))))</f>
        <v>461.89329340172162</v>
      </c>
    </row>
    <row r="1081" spans="1:7" x14ac:dyDescent="0.25">
      <c r="A1081" s="36">
        <f>'Saleyard Weekly WA '!C1084</f>
        <v>44091</v>
      </c>
      <c r="B1081" s="66" cm="1">
        <f t="array" ref="B1081">IF(AND('Saleyard Weekly WA '!N1084="",'Saleyard Weekly WA '!N1084=""),B1080,IF('Saleyard Weekly WA '!N1084&lt;&gt;"",'Saleyard Weekly WA '!N1084,AVERAGE(B1080,INDEX('Saleyard Weekly WA '!M1085:M,MATCH(FALSE,'Saleyard Weekly WA '!M1085:M="",0)))))</f>
        <v>568.23901718758214</v>
      </c>
      <c r="C1081" s="66" cm="1">
        <f t="array" ref="C1081">IF(AND('Saleyard Weekly WA '!O1084="",'Saleyard Weekly WA '!O1084=""),C1080,IF('Saleyard Weekly WA '!O1084&lt;&gt;"",'Saleyard Weekly WA '!O1084,AVERAGE(C1080,INDEX('Saleyard Weekly WA '!N1085:M,MATCH(FALSE,'Saleyard Weekly WA '!N1085:M="",0)))))</f>
        <v>567.25887226789678</v>
      </c>
      <c r="D1081" s="66" cm="1">
        <f t="array" ref="D1081">IF(AND('Saleyard Weekly WA '!P1084="",'Saleyard Weekly WA '!P1084=""),D1080,IF('Saleyard Weekly WA '!P1084&lt;&gt;"",'Saleyard Weekly WA '!P1084,AVERAGE(D1080,INDEX('Saleyard Weekly WA '!O1085:M,MATCH(FALSE,'Saleyard Weekly WA '!O1085:M="",0)))))</f>
        <v>592.00753148995193</v>
      </c>
      <c r="E1081" s="66" cm="1">
        <f t="array" ref="E1081">IF(AND('Saleyard Weekly WA '!Q1084="",'Saleyard Weekly WA '!Q1084=""),E1080,IF('Saleyard Weekly WA '!Q1084&lt;&gt;"",'Saleyard Weekly WA '!Q1084,AVERAGE(E1080,INDEX('Saleyard Weekly WA '!P1085:M,MATCH(FALSE,'Saleyard Weekly WA '!P1085:M="",0)))))</f>
        <v>556.96735061120069</v>
      </c>
      <c r="F1081" s="66" cm="1">
        <f t="array" ref="F1081">IF(AND('Saleyard Weekly WA '!R1084="",'Saleyard Weekly WA '!R1084=""),F1080,IF('Saleyard Weekly WA '!R1084&lt;&gt;"",'Saleyard Weekly WA '!R1084,AVERAGE(F1080,INDEX('Saleyard Weekly WA '!Q1085:M,MATCH(FALSE,'Saleyard Weekly WA '!Q1085:M="",0)))))</f>
        <v>593.96782132932265</v>
      </c>
      <c r="G1081" s="66" cm="1">
        <f t="array" ref="G1081">IF(AND('Saleyard Weekly WA '!S1084="",'Saleyard Weekly WA '!S1084=""),G1080,IF('Saleyard Weekly WA '!S1084&lt;&gt;"",'Saleyard Weekly WA '!S1084,AVERAGE(G1080,INDEX('Saleyard Weekly WA '!R1085:M,MATCH(FALSE,'Saleyard Weekly WA '!R1085:M="",0)))))</f>
        <v>436.65456171982385</v>
      </c>
    </row>
    <row r="1082" spans="1:7" x14ac:dyDescent="0.25">
      <c r="A1082" s="36">
        <f>'Saleyard Weekly WA '!C1085</f>
        <v>44098</v>
      </c>
      <c r="B1082" s="66" cm="1">
        <f t="array" ref="B1082">IF(AND('Saleyard Weekly WA '!N1085="",'Saleyard Weekly WA '!N1085=""),B1081,IF('Saleyard Weekly WA '!N1085&lt;&gt;"",'Saleyard Weekly WA '!N1085,AVERAGE(B1081,INDEX('Saleyard Weekly WA '!M1086:M,MATCH(FALSE,'Saleyard Weekly WA '!M1086:M="",0)))))</f>
        <v>579.26564753404239</v>
      </c>
      <c r="C1082" s="66" cm="1">
        <f t="array" ref="C1082">IF(AND('Saleyard Weekly WA '!O1085="",'Saleyard Weekly WA '!O1085=""),C1081,IF('Saleyard Weekly WA '!O1085&lt;&gt;"",'Saleyard Weekly WA '!O1085,AVERAGE(C1081,INDEX('Saleyard Weekly WA '!N1086:M,MATCH(FALSE,'Saleyard Weekly WA '!N1086:M="",0)))))</f>
        <v>580.24579245372774</v>
      </c>
      <c r="D1082" s="66" cm="1">
        <f t="array" ref="D1082">IF(AND('Saleyard Weekly WA '!P1085="",'Saleyard Weekly WA '!P1085=""),D1081,IF('Saleyard Weekly WA '!P1085&lt;&gt;"",'Saleyard Weekly WA '!P1085,AVERAGE(D1081,INDEX('Saleyard Weekly WA '!O1086:M,MATCH(FALSE,'Saleyard Weekly WA '!O1086:M="",0)))))</f>
        <v>574.3649229356156</v>
      </c>
      <c r="E1082" s="66" cm="1">
        <f t="array" ref="E1082">IF(AND('Saleyard Weekly WA '!Q1085="",'Saleyard Weekly WA '!Q1085=""),E1081,IF('Saleyard Weekly WA '!Q1085&lt;&gt;"",'Saleyard Weekly WA '!Q1085,AVERAGE(E1081,INDEX('Saleyard Weekly WA '!P1086:M,MATCH(FALSE,'Saleyard Weekly WA '!P1086:M="",0)))))</f>
        <v>562.60318389939141</v>
      </c>
      <c r="F1082" s="66" cm="1">
        <f t="array" ref="F1082">IF(AND('Saleyard Weekly WA '!R1085="",'Saleyard Weekly WA '!R1085=""),F1081,IF('Saleyard Weekly WA '!R1085&lt;&gt;"",'Saleyard Weekly WA '!R1085,AVERAGE(F1081,INDEX('Saleyard Weekly WA '!Q1086:M,MATCH(FALSE,'Saleyard Weekly WA '!Q1086:M="",0)))))</f>
        <v>676.29999458289217</v>
      </c>
      <c r="G1082" s="66" cm="1">
        <f t="array" ref="G1082">IF(AND('Saleyard Weekly WA '!S1085="",'Saleyard Weekly WA '!S1085=""),G1081,IF('Saleyard Weekly WA '!S1085&lt;&gt;"",'Saleyard Weekly WA '!S1085,AVERAGE(G1081,INDEX('Saleyard Weekly WA '!R1086:M,MATCH(FALSE,'Saleyard Weekly WA '!R1086:M="",0)))))</f>
        <v>455.76738765368816</v>
      </c>
    </row>
    <row r="1083" spans="1:7" x14ac:dyDescent="0.25">
      <c r="A1083" s="36">
        <f>'Saleyard Weekly WA '!C1086</f>
        <v>44105</v>
      </c>
      <c r="B1083" s="66" cm="1">
        <f t="array" ref="B1083">IF(AND('Saleyard Weekly WA '!N1086="",'Saleyard Weekly WA '!N1086=""),B1082,IF('Saleyard Weekly WA '!N1086&lt;&gt;"",'Saleyard Weekly WA '!N1086,AVERAGE(B1082,INDEX('Saleyard Weekly WA '!M1087:M,MATCH(FALSE,'Saleyard Weekly WA '!M1087:M="",0)))))</f>
        <v>610.5236605402705</v>
      </c>
      <c r="C1083" s="66" cm="1">
        <f t="array" ref="C1083">IF(AND('Saleyard Weekly WA '!O1086="",'Saleyard Weekly WA '!O1086=""),C1082,IF('Saleyard Weekly WA '!O1086&lt;&gt;"",'Saleyard Weekly WA '!O1086,AVERAGE(C1082,INDEX('Saleyard Weekly WA '!N1087:M,MATCH(FALSE,'Saleyard Weekly WA '!N1087:M="",0)))))</f>
        <v>611.49893795327409</v>
      </c>
      <c r="D1083" s="66" cm="1">
        <f t="array" ref="D1083">IF(AND('Saleyard Weekly WA '!P1086="",'Saleyard Weekly WA '!P1086=""),D1082,IF('Saleyard Weekly WA '!P1086&lt;&gt;"",'Saleyard Weekly WA '!P1086,AVERAGE(D1082,INDEX('Saleyard Weekly WA '!O1087:M,MATCH(FALSE,'Saleyard Weekly WA '!O1087:M="",0)))))</f>
        <v>603.6967186492451</v>
      </c>
      <c r="E1083" s="66" cm="1">
        <f t="array" ref="E1083">IF(AND('Saleyard Weekly WA '!Q1086="",'Saleyard Weekly WA '!Q1086=""),E1082,IF('Saleyard Weekly WA '!Q1086&lt;&gt;"",'Saleyard Weekly WA '!Q1086,AVERAGE(E1082,INDEX('Saleyard Weekly WA '!P1087:M,MATCH(FALSE,'Saleyard Weekly WA '!P1087:M="",0)))))</f>
        <v>643.68309258239378</v>
      </c>
      <c r="F1083" s="66" cm="1">
        <f t="array" ref="F1083">IF(AND('Saleyard Weekly WA '!R1086="",'Saleyard Weekly WA '!R1086=""),F1082,IF('Saleyard Weekly WA '!R1086&lt;&gt;"",'Saleyard Weekly WA '!R1086,AVERAGE(F1082,INDEX('Saleyard Weekly WA '!Q1087:M,MATCH(FALSE,'Saleyard Weekly WA '!Q1087:M="",0)))))</f>
        <v>619.30115725730309</v>
      </c>
      <c r="G1083" s="66" cm="1">
        <f t="array" ref="G1083">IF(AND('Saleyard Weekly WA '!S1086="",'Saleyard Weekly WA '!S1086=""),G1082,IF('Saleyard Weekly WA '!S1086&lt;&gt;"",'Saleyard Weekly WA '!S1086,AVERAGE(G1082,INDEX('Saleyard Weekly WA '!R1087:M,MATCH(FALSE,'Saleyard Weekly WA '!R1087:M="",0)))))</f>
        <v>483.73759684979893</v>
      </c>
    </row>
    <row r="1084" spans="1:7" x14ac:dyDescent="0.25">
      <c r="A1084" s="36">
        <f>'Saleyard Weekly WA '!C1087</f>
        <v>44112</v>
      </c>
      <c r="B1084" s="66" cm="1">
        <f t="array" ref="B1084">IF(AND('Saleyard Weekly WA '!N1087="",'Saleyard Weekly WA '!N1087=""),B1083,IF('Saleyard Weekly WA '!N1087&lt;&gt;"",'Saleyard Weekly WA '!N1087,AVERAGE(B1083,INDEX('Saleyard Weekly WA '!M1088:M,MATCH(FALSE,'Saleyard Weekly WA '!M1088:M="",0)))))</f>
        <v>578.33950591115081</v>
      </c>
      <c r="C1084" s="66" cm="1">
        <f t="array" ref="C1084">IF(AND('Saleyard Weekly WA '!O1087="",'Saleyard Weekly WA '!O1087=""),C1083,IF('Saleyard Weekly WA '!O1087&lt;&gt;"",'Saleyard Weekly WA '!O1087,AVERAGE(C1083,INDEX('Saleyard Weekly WA '!N1088:M,MATCH(FALSE,'Saleyard Weekly WA '!N1088:M="",0)))))</f>
        <v>570.5372866071217</v>
      </c>
      <c r="D1084" s="66" cm="1">
        <f t="array" ref="D1084">IF(AND('Saleyard Weekly WA '!P1087="",'Saleyard Weekly WA '!P1087=""),D1083,IF('Saleyard Weekly WA '!P1087&lt;&gt;"",'Saleyard Weekly WA '!P1087,AVERAGE(D1083,INDEX('Saleyard Weekly WA '!O1088:M,MATCH(FALSE,'Saleyard Weekly WA '!O1088:M="",0)))))</f>
        <v>560.78451247708551</v>
      </c>
      <c r="E1084" s="66" cm="1">
        <f t="array" ref="E1084">IF(AND('Saleyard Weekly WA '!Q1087="",'Saleyard Weekly WA '!Q1087=""),E1083,IF('Saleyard Weekly WA '!Q1087&lt;&gt;"",'Saleyard Weekly WA '!Q1087,AVERAGE(E1083,INDEX('Saleyard Weekly WA '!P1088:M,MATCH(FALSE,'Saleyard Weekly WA '!P1088:M="",0)))))</f>
        <v>567.61145436811091</v>
      </c>
      <c r="F1084" s="66" cm="1">
        <f t="array" ref="F1084">IF(AND('Saleyard Weekly WA '!R1087="",'Saleyard Weekly WA '!R1087=""),F1083,IF('Saleyard Weekly WA '!R1087&lt;&gt;"",'Saleyard Weekly WA '!R1087,AVERAGE(F1083,INDEX('Saleyard Weekly WA '!Q1088:M,MATCH(FALSE,'Saleyard Weekly WA '!Q1088:M="",0)))))</f>
        <v>575.41367367213991</v>
      </c>
      <c r="G1084" s="66" cm="1">
        <f t="array" ref="G1084">IF(AND('Saleyard Weekly WA '!S1087="",'Saleyard Weekly WA '!S1087=""),G1083,IF('Saleyard Weekly WA '!S1087&lt;&gt;"",'Saleyard Weekly WA '!S1087,AVERAGE(G1083,INDEX('Saleyard Weekly WA '!R1088:M,MATCH(FALSE,'Saleyard Weekly WA '!R1088:M="",0)))))</f>
        <v>428.1467843085922</v>
      </c>
    </row>
    <row r="1085" spans="1:7" x14ac:dyDescent="0.25">
      <c r="A1085" s="36">
        <f>'Saleyard Weekly WA '!C1088</f>
        <v>44119</v>
      </c>
      <c r="B1085" s="66" cm="1">
        <f t="array" ref="B1085">IF(AND('Saleyard Weekly WA '!N1088="",'Saleyard Weekly WA '!N1088=""),B1084,IF('Saleyard Weekly WA '!N1088&lt;&gt;"",'Saleyard Weekly WA '!N1088,AVERAGE(B1084,INDEX('Saleyard Weekly WA '!M1089:M,MATCH(FALSE,'Saleyard Weekly WA '!M1089:M="",0)))))</f>
        <v>618.32587984429949</v>
      </c>
      <c r="C1085" s="66" cm="1">
        <f t="array" ref="C1085">IF(AND('Saleyard Weekly WA '!O1088="",'Saleyard Weekly WA '!O1088=""),C1084,IF('Saleyard Weekly WA '!O1088&lt;&gt;"",'Saleyard Weekly WA '!O1088,AVERAGE(C1084,INDEX('Saleyard Weekly WA '!N1089:M,MATCH(FALSE,'Saleyard Weekly WA '!N1089:M="",0)))))</f>
        <v>602.72144123624139</v>
      </c>
      <c r="D1085" s="66" cm="1">
        <f t="array" ref="D1085">IF(AND('Saleyard Weekly WA '!P1088="",'Saleyard Weekly WA '!P1088=""),D1084,IF('Saleyard Weekly WA '!P1088&lt;&gt;"",'Saleyard Weekly WA '!P1088,AVERAGE(D1084,INDEX('Saleyard Weekly WA '!O1089:M,MATCH(FALSE,'Saleyard Weekly WA '!O1089:M="",0)))))</f>
        <v>608.57310571426319</v>
      </c>
      <c r="E1085" s="66" cm="1">
        <f t="array" ref="E1085">IF(AND('Saleyard Weekly WA '!Q1088="",'Saleyard Weekly WA '!Q1088=""),E1084,IF('Saleyard Weekly WA '!Q1088&lt;&gt;"",'Saleyard Weekly WA '!Q1088,AVERAGE(E1084,INDEX('Saleyard Weekly WA '!P1089:M,MATCH(FALSE,'Saleyard Weekly WA '!P1089:M="",0)))))</f>
        <v>579.3147833241544</v>
      </c>
      <c r="F1085" s="66" cm="1">
        <f t="array" ref="F1085">IF(AND('Saleyard Weekly WA '!R1088="",'Saleyard Weekly WA '!R1088=""),F1084,IF('Saleyard Weekly WA '!R1088&lt;&gt;"",'Saleyard Weekly WA '!R1088,AVERAGE(F1084,INDEX('Saleyard Weekly WA '!Q1089:M,MATCH(FALSE,'Saleyard Weekly WA '!Q1089:M="",0)))))</f>
        <v>574.4383962591362</v>
      </c>
      <c r="G1085" s="66" cm="1">
        <f t="array" ref="G1085">IF(AND('Saleyard Weekly WA '!S1088="",'Saleyard Weekly WA '!S1088=""),G1084,IF('Saleyard Weekly WA '!S1088&lt;&gt;"",'Saleyard Weekly WA '!S1088,AVERAGE(G1084,INDEX('Saleyard Weekly WA '!R1089:M,MATCH(FALSE,'Saleyard Weekly WA '!R1089:M="",0)))))</f>
        <v>488.61398391481708</v>
      </c>
    </row>
    <row r="1086" spans="1:7" x14ac:dyDescent="0.25">
      <c r="A1086" s="36">
        <f>'Saleyard Weekly WA '!C1089</f>
        <v>44126</v>
      </c>
      <c r="B1086" s="66" cm="1">
        <f t="array" ref="B1086">IF(AND('Saleyard Weekly WA '!N1089="",'Saleyard Weekly WA '!N1089=""),B1085,IF('Saleyard Weekly WA '!N1089&lt;&gt;"",'Saleyard Weekly WA '!N1089,AVERAGE(B1085,INDEX('Saleyard Weekly WA '!M1090:M,MATCH(FALSE,'Saleyard Weekly WA '!M1090:M="",0)))))</f>
        <v>646.85274417465553</v>
      </c>
      <c r="C1086" s="66" cm="1">
        <f t="array" ref="C1086">IF(AND('Saleyard Weekly WA '!O1089="",'Saleyard Weekly WA '!O1089=""),C1085,IF('Saleyard Weekly WA '!O1089&lt;&gt;"",'Saleyard Weekly WA '!O1089,AVERAGE(C1085,INDEX('Saleyard Weekly WA '!N1090:M,MATCH(FALSE,'Saleyard Weekly WA '!N1090:M="",0)))))</f>
        <v>618.81351855080129</v>
      </c>
      <c r="D1086" s="66" cm="1">
        <f t="array" ref="D1086">IF(AND('Saleyard Weekly WA '!P1089="",'Saleyard Weekly WA '!P1089=""),D1085,IF('Saleyard Weekly WA '!P1089&lt;&gt;"",'Saleyard Weekly WA '!P1089,AVERAGE(D1085,INDEX('Saleyard Weekly WA '!O1090:M,MATCH(FALSE,'Saleyard Weekly WA '!O1090:M="",0)))))</f>
        <v>592.9686671062052</v>
      </c>
      <c r="E1086" s="66" cm="1">
        <f t="array" ref="E1086">IF(AND('Saleyard Weekly WA '!Q1089="",'Saleyard Weekly WA '!Q1089=""),E1085,IF('Saleyard Weekly WA '!Q1089&lt;&gt;"",'Saleyard Weekly WA '!Q1089,AVERAGE(E1085,INDEX('Saleyard Weekly WA '!P1090:M,MATCH(FALSE,'Saleyard Weekly WA '!P1090:M="",0)))))</f>
        <v>530.79473202722397</v>
      </c>
      <c r="F1086" s="66" cm="1">
        <f t="array" ref="F1086">IF(AND('Saleyard Weekly WA '!R1089="",'Saleyard Weekly WA '!R1089=""),F1085,IF('Saleyard Weekly WA '!R1089&lt;&gt;"",'Saleyard Weekly WA '!R1089,AVERAGE(F1085,INDEX('Saleyard Weekly WA '!Q1090:M,MATCH(FALSE,'Saleyard Weekly WA '!Q1090:M="",0)))))</f>
        <v>635.39323457186299</v>
      </c>
      <c r="G1086" s="66" cm="1">
        <f t="array" ref="G1086">IF(AND('Saleyard Weekly WA '!S1089="",'Saleyard Weekly WA '!S1089=""),G1085,IF('Saleyard Weekly WA '!S1089&lt;&gt;"",'Saleyard Weekly WA '!S1089,AVERAGE(G1085,INDEX('Saleyard Weekly WA '!R1090:M,MATCH(FALSE,'Saleyard Weekly WA '!R1090:M="",0)))))</f>
        <v>484.95669361605349</v>
      </c>
    </row>
    <row r="1087" spans="1:7" x14ac:dyDescent="0.25">
      <c r="A1087" s="36">
        <f>'Saleyard Weekly WA '!C1090</f>
        <v>44133</v>
      </c>
      <c r="B1087" s="66" cm="1">
        <f t="array" ref="B1087">IF(AND('Saleyard Weekly WA '!N1090="",'Saleyard Weekly WA '!N1090=""),B1086,IF('Saleyard Weekly WA '!N1090&lt;&gt;"",'Saleyard Weekly WA '!N1090,AVERAGE(B1086,INDEX('Saleyard Weekly WA '!M1091:M,MATCH(FALSE,'Saleyard Weekly WA '!M1091:M="",0)))))</f>
        <v>673.91669238550617</v>
      </c>
      <c r="C1087" s="66" cm="1">
        <f t="array" ref="C1087">IF(AND('Saleyard Weekly WA '!O1090="",'Saleyard Weekly WA '!O1090=""),C1086,IF('Saleyard Weekly WA '!O1090&lt;&gt;"",'Saleyard Weekly WA '!O1090,AVERAGE(C1086,INDEX('Saleyard Weekly WA '!N1091:M,MATCH(FALSE,'Saleyard Weekly WA '!N1091:M="",0)))))</f>
        <v>644.90218934864833</v>
      </c>
      <c r="D1087" s="66" cm="1">
        <f t="array" ref="D1087">IF(AND('Saleyard Weekly WA '!P1090="",'Saleyard Weekly WA '!P1090=""),D1086,IF('Saleyard Weekly WA '!P1090&lt;&gt;"",'Saleyard Weekly WA '!P1090,AVERAGE(D1086,INDEX('Saleyard Weekly WA '!O1091:M,MATCH(FALSE,'Saleyard Weekly WA '!O1091:M="",0)))))</f>
        <v>567.61145436811091</v>
      </c>
      <c r="E1087" s="66" cm="1">
        <f t="array" ref="E1087">IF(AND('Saleyard Weekly WA '!Q1090="",'Saleyard Weekly WA '!Q1090=""),E1086,IF('Saleyard Weekly WA '!Q1090&lt;&gt;"",'Saleyard Weekly WA '!Q1090,AVERAGE(E1086,INDEX('Saleyard Weekly WA '!P1091:M,MATCH(FALSE,'Saleyard Weekly WA '!P1091:M="",0)))))</f>
        <v>482.76231943679534</v>
      </c>
      <c r="F1087" s="66" cm="1">
        <f t="array" ref="F1087">IF(AND('Saleyard Weekly WA '!R1090="",'Saleyard Weekly WA '!R1090=""),F1086,IF('Saleyard Weekly WA '!R1090&lt;&gt;"",'Saleyard Weekly WA '!R1090,AVERAGE(F1086,INDEX('Saleyard Weekly WA '!Q1091:M,MATCH(FALSE,'Saleyard Weekly WA '!Q1091:M="",0)))))</f>
        <v>585.89790586192885</v>
      </c>
      <c r="G1087" s="66" cm="1">
        <f t="array" ref="G1087">IF(AND('Saleyard Weekly WA '!S1090="",'Saleyard Weekly WA '!S1090=""),G1086,IF('Saleyard Weekly WA '!S1090&lt;&gt;"",'Saleyard Weekly WA '!S1090,AVERAGE(G1086,INDEX('Saleyard Weekly WA '!R1091:M,MATCH(FALSE,'Saleyard Weekly WA '!R1091:M="",0)))))</f>
        <v>488.37016456156618</v>
      </c>
    </row>
    <row r="1088" spans="1:7" x14ac:dyDescent="0.25">
      <c r="A1088" s="36">
        <f>'Saleyard Weekly WA '!C1091</f>
        <v>44140</v>
      </c>
      <c r="B1088" s="66" cm="1">
        <f t="array" ref="B1088">IF(AND('Saleyard Weekly WA '!N1091="",'Saleyard Weekly WA '!N1091=""),B1087,IF('Saleyard Weekly WA '!N1091&lt;&gt;"",'Saleyard Weekly WA '!N1091,AVERAGE(B1087,INDEX('Saleyard Weekly WA '!M1092:M,MATCH(FALSE,'Saleyard Weekly WA '!M1092:M="",0)))))</f>
        <v>639.05052487062653</v>
      </c>
      <c r="C1088" s="66" cm="1">
        <f t="array" ref="C1088">IF(AND('Saleyard Weekly WA '!O1091="",'Saleyard Weekly WA '!O1091=""),C1087,IF('Saleyard Weekly WA '!O1091&lt;&gt;"",'Saleyard Weekly WA '!O1091,AVERAGE(C1087,INDEX('Saleyard Weekly WA '!N1092:M,MATCH(FALSE,'Saleyard Weekly WA '!N1092:M="",0)))))</f>
        <v>626.12809914832849</v>
      </c>
      <c r="D1088" s="66" cm="1">
        <f t="array" ref="D1088">IF(AND('Saleyard Weekly WA '!P1091="",'Saleyard Weekly WA '!P1091=""),D1087,IF('Saleyard Weekly WA '!P1091&lt;&gt;"",'Saleyard Weekly WA '!P1091,AVERAGE(D1087,INDEX('Saleyard Weekly WA '!O1092:M,MATCH(FALSE,'Saleyard Weekly WA '!O1092:M="",0)))))</f>
        <v>567.61145436811091</v>
      </c>
      <c r="E1088" s="66" cm="1">
        <f t="array" ref="E1088">IF(AND('Saleyard Weekly WA '!Q1091="",'Saleyard Weekly WA '!Q1091=""),E1087,IF('Saleyard Weekly WA '!Q1091&lt;&gt;"",'Saleyard Weekly WA '!Q1091,AVERAGE(E1087,INDEX('Saleyard Weekly WA '!P1092:M,MATCH(FALSE,'Saleyard Weekly WA '!P1092:M="",0)))))</f>
        <v>482.76231943679534</v>
      </c>
      <c r="F1088" s="66" cm="1">
        <f t="array" ref="F1088">IF(AND('Saleyard Weekly WA '!R1091="",'Saleyard Weekly WA '!R1091=""),F1087,IF('Saleyard Weekly WA '!R1091&lt;&gt;"",'Saleyard Weekly WA '!R1091,AVERAGE(F1087,INDEX('Saleyard Weekly WA '!Q1092:M,MATCH(FALSE,'Saleyard Weekly WA '!Q1092:M="",0)))))</f>
        <v>630.76066686009574</v>
      </c>
      <c r="G1088" s="66" cm="1">
        <f t="array" ref="G1088">IF(AND('Saleyard Weekly WA '!S1091="",'Saleyard Weekly WA '!S1091=""),G1087,IF('Saleyard Weekly WA '!S1091&lt;&gt;"",'Saleyard Weekly WA '!S1091,AVERAGE(G1087,INDEX('Saleyard Weekly WA '!R1092:M,MATCH(FALSE,'Saleyard Weekly WA '!R1092:M="",0)))))</f>
        <v>472.03426789375544</v>
      </c>
    </row>
    <row r="1089" spans="1:7" x14ac:dyDescent="0.25">
      <c r="A1089" s="36">
        <f>'Saleyard Weekly WA '!C1092</f>
        <v>44147</v>
      </c>
      <c r="B1089" s="66" cm="1">
        <f t="array" ref="B1089">IF(AND('Saleyard Weekly WA '!N1092="",'Saleyard Weekly WA '!N1092=""),B1088,IF('Saleyard Weekly WA '!N1092&lt;&gt;"",'Saleyard Weekly WA '!N1092,AVERAGE(B1088,INDEX('Saleyard Weekly WA '!M1093:M,MATCH(FALSE,'Saleyard Weekly WA '!M1093:M="",0)))))</f>
        <v>645.63364740840098</v>
      </c>
      <c r="C1089" s="66" cm="1">
        <f t="array" ref="C1089">IF(AND('Saleyard Weekly WA '!O1092="",'Saleyard Weekly WA '!O1092=""),C1088,IF('Saleyard Weekly WA '!O1092&lt;&gt;"",'Saleyard Weekly WA '!O1092,AVERAGE(C1088,INDEX('Saleyard Weekly WA '!N1093:M,MATCH(FALSE,'Saleyard Weekly WA '!N1093:M="",0)))))</f>
        <v>621.25171208331039</v>
      </c>
      <c r="D1089" s="66" cm="1">
        <f t="array" ref="D1089">IF(AND('Saleyard Weekly WA '!P1092="",'Saleyard Weekly WA '!P1092=""),D1088,IF('Saleyard Weekly WA '!P1092&lt;&gt;"",'Saleyard Weekly WA '!P1092,AVERAGE(D1088,INDEX('Saleyard Weekly WA '!O1093:M,MATCH(FALSE,'Saleyard Weekly WA '!O1093:M="",0)))))</f>
        <v>650.02239576691738</v>
      </c>
      <c r="E1089" s="66" cm="1">
        <f t="array" ref="E1089">IF(AND('Saleyard Weekly WA '!Q1092="",'Saleyard Weekly WA '!Q1092=""),E1088,IF('Saleyard Weekly WA '!Q1092&lt;&gt;"",'Saleyard Weekly WA '!Q1092,AVERAGE(E1088,INDEX('Saleyard Weekly WA '!P1093:M,MATCH(FALSE,'Saleyard Weekly WA '!P1093:M="",0)))))</f>
        <v>615.64386695853943</v>
      </c>
      <c r="F1089" s="66" cm="1">
        <f t="array" ref="F1089">IF(AND('Saleyard Weekly WA '!R1092="",'Saleyard Weekly WA '!R1092=""),F1088,IF('Saleyard Weekly WA '!R1092&lt;&gt;"",'Saleyard Weekly WA '!R1092,AVERAGE(F1088,INDEX('Saleyard Weekly WA '!Q1093:M,MATCH(FALSE,'Saleyard Weekly WA '!Q1093:M="",0)))))</f>
        <v>608.08546700776139</v>
      </c>
      <c r="G1089" s="66" cm="1">
        <f t="array" ref="G1089">IF(AND('Saleyard Weekly WA '!S1092="",'Saleyard Weekly WA '!S1092=""),G1088,IF('Saleyard Weekly WA '!S1092&lt;&gt;"",'Saleyard Weekly WA '!S1092,AVERAGE(G1088,INDEX('Saleyard Weekly WA '!R1093:M,MATCH(FALSE,'Saleyard Weekly WA '!R1093:M="",0)))))</f>
        <v>492.27127421358068</v>
      </c>
    </row>
    <row r="1090" spans="1:7" x14ac:dyDescent="0.25">
      <c r="A1090" s="36">
        <f>'Saleyard Weekly WA '!C1093</f>
        <v>44154</v>
      </c>
      <c r="B1090" s="66" cm="1">
        <f t="array" ref="B1090">IF(AND('Saleyard Weekly WA '!N1093="",'Saleyard Weekly WA '!N1093=""),B1089,IF('Saleyard Weekly WA '!N1093&lt;&gt;"",'Saleyard Weekly WA '!N1093,AVERAGE(B1089,INDEX('Saleyard Weekly WA '!M1094:M,MATCH(FALSE,'Saleyard Weekly WA '!M1094:M="",0)))))</f>
        <v>642.22017646288828</v>
      </c>
      <c r="C1090" s="66" cm="1">
        <f t="array" ref="C1090">IF(AND('Saleyard Weekly WA '!O1093="",'Saleyard Weekly WA '!O1093=""),C1089,IF('Saleyard Weekly WA '!O1093&lt;&gt;"",'Saleyard Weekly WA '!O1093,AVERAGE(C1089,INDEX('Saleyard Weekly WA '!N1094:M,MATCH(FALSE,'Saleyard Weekly WA '!N1094:M="",0)))))</f>
        <v>629.78538944709203</v>
      </c>
      <c r="D1090" s="66" cm="1">
        <f t="array" ref="D1090">IF(AND('Saleyard Weekly WA '!P1093="",'Saleyard Weekly WA '!P1093=""),D1089,IF('Saleyard Weekly WA '!P1093&lt;&gt;"",'Saleyard Weekly WA '!P1093,AVERAGE(D1089,INDEX('Saleyard Weekly WA '!O1094:M,MATCH(FALSE,'Saleyard Weekly WA '!O1094:M="",0)))))</f>
        <v>621.73935078981219</v>
      </c>
      <c r="E1090" s="66" cm="1">
        <f t="array" ref="E1090">IF(AND('Saleyard Weekly WA '!Q1093="",'Saleyard Weekly WA '!Q1093=""),E1089,IF('Saleyard Weekly WA '!Q1093&lt;&gt;"",'Saleyard Weekly WA '!Q1093,AVERAGE(E1089,INDEX('Saleyard Weekly WA '!P1094:M,MATCH(FALSE,'Saleyard Weekly WA '!P1094:M="",0)))))</f>
        <v>650.26621512016823</v>
      </c>
      <c r="F1090" s="66" cm="1">
        <f t="array" ref="F1090">IF(AND('Saleyard Weekly WA '!R1093="",'Saleyard Weekly WA '!R1093=""),F1089,IF('Saleyard Weekly WA '!R1093&lt;&gt;"",'Saleyard Weekly WA '!R1093,AVERAGE(F1089,INDEX('Saleyard Weekly WA '!Q1094:M,MATCH(FALSE,'Saleyard Weekly WA '!Q1094:M="",0)))))</f>
        <v>595.65067999196515</v>
      </c>
      <c r="G1090" s="66" cm="1">
        <f t="array" ref="G1090">IF(AND('Saleyard Weekly WA '!S1093="",'Saleyard Weekly WA '!S1093=""),G1089,IF('Saleyard Weekly WA '!S1093&lt;&gt;"",'Saleyard Weekly WA '!S1093,AVERAGE(G1089,INDEX('Saleyard Weekly WA '!R1094:M,MATCH(FALSE,'Saleyard Weekly WA '!R1094:M="",0)))))</f>
        <v>494.46564839283883</v>
      </c>
    </row>
    <row r="1091" spans="1:7" x14ac:dyDescent="0.25">
      <c r="A1091" s="36">
        <f>'Saleyard Weekly WA '!C1094</f>
        <v>44161</v>
      </c>
      <c r="B1091" s="66" cm="1">
        <f t="array" ref="B1091">IF(AND('Saleyard Weekly WA '!N1094="",'Saleyard Weekly WA '!N1094=""),B1090,IF('Saleyard Weekly WA '!N1094&lt;&gt;"",'Saleyard Weekly WA '!N1094,AVERAGE(B1090,INDEX('Saleyard Weekly WA '!M1095:M,MATCH(FALSE,'Saleyard Weekly WA '!M1095:M="",0)))))</f>
        <v>662.45718278271363</v>
      </c>
      <c r="C1091" s="66" cm="1">
        <f t="array" ref="C1091">IF(AND('Saleyard Weekly WA '!O1094="",'Saleyard Weekly WA '!O1094=""),C1090,IF('Saleyard Weekly WA '!O1094&lt;&gt;"",'Saleyard Weekly WA '!O1094,AVERAGE(C1090,INDEX('Saleyard Weekly WA '!N1095:M,MATCH(FALSE,'Saleyard Weekly WA '!N1095:M="",0)))))</f>
        <v>645.14600870189918</v>
      </c>
      <c r="D1091" s="66" cm="1">
        <f t="array" ref="D1091">IF(AND('Saleyard Weekly WA '!P1094="",'Saleyard Weekly WA '!P1094=""),D1090,IF('Saleyard Weekly WA '!P1094&lt;&gt;"",'Saleyard Weekly WA '!P1094,AVERAGE(D1090,INDEX('Saleyard Weekly WA '!O1095:M,MATCH(FALSE,'Saleyard Weekly WA '!O1095:M="",0)))))</f>
        <v>632.46740233285209</v>
      </c>
      <c r="E1091" s="66" cm="1">
        <f t="array" ref="E1091">IF(AND('Saleyard Weekly WA '!Q1094="",'Saleyard Weekly WA '!Q1094=""),E1090,IF('Saleyard Weekly WA '!Q1094&lt;&gt;"",'Saleyard Weekly WA '!Q1094,AVERAGE(E1090,INDEX('Saleyard Weekly WA '!P1095:M,MATCH(FALSE,'Saleyard Weekly WA '!P1095:M="",0)))))</f>
        <v>636.85615069136838</v>
      </c>
      <c r="F1091" s="66" cm="1">
        <f t="array" ref="F1091">IF(AND('Saleyard Weekly WA '!R1094="",'Saleyard Weekly WA '!R1094=""),F1090,IF('Saleyard Weekly WA '!R1094&lt;&gt;"",'Saleyard Weekly WA '!R1094,AVERAGE(F1090,INDEX('Saleyard Weekly WA '!Q1095:M,MATCH(FALSE,'Saleyard Weekly WA '!Q1095:M="",0)))))</f>
        <v>638.31906681087378</v>
      </c>
      <c r="G1091" s="66" cm="1">
        <f t="array" ref="G1091">IF(AND('Saleyard Weekly WA '!S1094="",'Saleyard Weekly WA '!S1094=""),G1090,IF('Saleyard Weekly WA '!S1094&lt;&gt;"",'Saleyard Weekly WA '!S1094,AVERAGE(G1090,INDEX('Saleyard Weekly WA '!R1095:M,MATCH(FALSE,'Saleyard Weekly WA '!R1095:M="",0)))))</f>
        <v>516.16557083216958</v>
      </c>
    </row>
    <row r="1092" spans="1:7" x14ac:dyDescent="0.25">
      <c r="A1092" s="36">
        <f>'Saleyard Weekly WA '!C1095</f>
        <v>44168</v>
      </c>
      <c r="B1092" s="66" cm="1">
        <f t="array" ref="B1092">IF(AND('Saleyard Weekly WA '!N1095="",'Saleyard Weekly WA '!N1095=""),B1091,IF('Saleyard Weekly WA '!N1095&lt;&gt;"",'Saleyard Weekly WA '!N1095,AVERAGE(B1091,INDEX('Saleyard Weekly WA '!M1096:M,MATCH(FALSE,'Saleyard Weekly WA '!M1096:M="",0)))))</f>
        <v>694.15369870533141</v>
      </c>
      <c r="C1092" s="66" cm="1">
        <f t="array" ref="C1092">IF(AND('Saleyard Weekly WA '!O1095="",'Saleyard Weekly WA '!O1095=""),C1091,IF('Saleyard Weekly WA '!O1095&lt;&gt;"",'Saleyard Weekly WA '!O1095,AVERAGE(C1091,INDEX('Saleyard Weekly WA '!N1096:M,MATCH(FALSE,'Saleyard Weekly WA '!N1096:M="",0)))))</f>
        <v>657.09315701119363</v>
      </c>
      <c r="D1092" s="66" cm="1">
        <f t="array" ref="D1092">IF(AND('Saleyard Weekly WA '!P1095="",'Saleyard Weekly WA '!P1095=""),D1091,IF('Saleyard Weekly WA '!P1095&lt;&gt;"",'Saleyard Weekly WA '!P1095,AVERAGE(D1091,INDEX('Saleyard Weekly WA '!O1096:M,MATCH(FALSE,'Saleyard Weekly WA '!O1096:M="",0)))))</f>
        <v>637.83142810437198</v>
      </c>
      <c r="E1092" s="66" cm="1">
        <f t="array" ref="E1092">IF(AND('Saleyard Weekly WA '!Q1095="",'Saleyard Weekly WA '!Q1095=""),E1091,IF('Saleyard Weekly WA '!Q1095&lt;&gt;"",'Saleyard Weekly WA '!Q1095,AVERAGE(E1091,INDEX('Saleyard Weekly WA '!P1096:M,MATCH(FALSE,'Saleyard Weekly WA '!P1096:M="",0)))))</f>
        <v>663.18864084246627</v>
      </c>
      <c r="F1092" s="66" cm="1">
        <f t="array" ref="F1092">IF(AND('Saleyard Weekly WA '!R1095="",'Saleyard Weekly WA '!R1095=""),F1091,IF('Saleyard Weekly WA '!R1095&lt;&gt;"",'Saleyard Weekly WA '!R1095,AVERAGE(F1091,INDEX('Saleyard Weekly WA '!Q1096:M,MATCH(FALSE,'Saleyard Weekly WA '!Q1096:M="",0)))))</f>
        <v>654.16732477218272</v>
      </c>
      <c r="G1092" s="66" cm="1">
        <f t="array" ref="G1092">IF(AND('Saleyard Weekly WA '!S1095="",'Saleyard Weekly WA '!S1095=""),G1091,IF('Saleyard Weekly WA '!S1095&lt;&gt;"",'Saleyard Weekly WA '!S1095,AVERAGE(G1091,INDEX('Saleyard Weekly WA '!R1096:M,MATCH(FALSE,'Saleyard Weekly WA '!R1096:M="",0)))))</f>
        <v>517.38466759842413</v>
      </c>
    </row>
    <row r="1093" spans="1:7" x14ac:dyDescent="0.25">
      <c r="A1093" s="36">
        <f>'Saleyard Weekly WA '!C1096</f>
        <v>44175</v>
      </c>
      <c r="B1093" s="66" cm="1">
        <f t="array" ref="B1093">IF(AND('Saleyard Weekly WA '!N1096="",'Saleyard Weekly WA '!N1096=""),B1092,IF('Saleyard Weekly WA '!N1096&lt;&gt;"",'Saleyard Weekly WA '!N1096,AVERAGE(B1092,INDEX('Saleyard Weekly WA '!M1097:M,MATCH(FALSE,'Saleyard Weekly WA '!M1097:M="",0)))))</f>
        <v>675.13578915176072</v>
      </c>
      <c r="C1093" s="66" cm="1">
        <f t="array" ref="C1093">IF(AND('Saleyard Weekly WA '!O1096="",'Saleyard Weekly WA '!O1096=""),C1092,IF('Saleyard Weekly WA '!O1096&lt;&gt;"",'Saleyard Weekly WA '!O1096,AVERAGE(C1092,INDEX('Saleyard Weekly WA '!N1097:M,MATCH(FALSE,'Saleyard Weekly WA '!N1097:M="",0)))))</f>
        <v>656.60551830469183</v>
      </c>
      <c r="D1093" s="66" cm="1">
        <f t="array" ref="D1093">IF(AND('Saleyard Weekly WA '!P1096="",'Saleyard Weekly WA '!P1096=""),D1092,IF('Saleyard Weekly WA '!P1096&lt;&gt;"",'Saleyard Weekly WA '!P1096,AVERAGE(D1092,INDEX('Saleyard Weekly WA '!O1097:M,MATCH(FALSE,'Saleyard Weekly WA '!O1097:M="",0)))))</f>
        <v>675.13578915176072</v>
      </c>
      <c r="E1093" s="66" cm="1">
        <f t="array" ref="E1093">IF(AND('Saleyard Weekly WA '!Q1096="",'Saleyard Weekly WA '!Q1096=""),E1092,IF('Saleyard Weekly WA '!Q1096&lt;&gt;"",'Saleyard Weekly WA '!Q1096,AVERAGE(E1092,INDEX('Saleyard Weekly WA '!P1097:M,MATCH(FALSE,'Saleyard Weekly WA '!P1097:M="",0)))))</f>
        <v>663.18864084246627</v>
      </c>
      <c r="F1093" s="66" cm="1">
        <f t="array" ref="F1093">IF(AND('Saleyard Weekly WA '!R1096="",'Saleyard Weekly WA '!R1096=""),F1092,IF('Saleyard Weekly WA '!R1096&lt;&gt;"",'Saleyard Weekly WA '!R1096,AVERAGE(F1092,INDEX('Saleyard Weekly WA '!Q1097:M,MATCH(FALSE,'Saleyard Weekly WA '!Q1097:M="",0)))))</f>
        <v>668.30884726073532</v>
      </c>
      <c r="G1093" s="66" cm="1">
        <f t="array" ref="G1093">IF(AND('Saleyard Weekly WA '!S1096="",'Saleyard Weekly WA '!S1096=""),G1092,IF('Saleyard Weekly WA '!S1096&lt;&gt;"",'Saleyard Weekly WA '!S1096,AVERAGE(G1092,INDEX('Saleyard Weekly WA '!R1097:M,MATCH(FALSE,'Saleyard Weekly WA '!R1097:M="",0)))))</f>
        <v>508.36335152814053</v>
      </c>
    </row>
    <row r="1094" spans="1:7" x14ac:dyDescent="0.25">
      <c r="A1094" s="36">
        <f>'Saleyard Weekly WA '!C1097</f>
        <v>44182</v>
      </c>
      <c r="B1094" s="66" cm="1">
        <f t="array" ref="B1094">IF(AND('Saleyard Weekly WA '!N1097="",'Saleyard Weekly WA '!N1097=""),B1093,IF('Saleyard Weekly WA '!N1097&lt;&gt;"",'Saleyard Weekly WA '!N1097,AVERAGE(B1093,INDEX('Saleyard Weekly WA '!M1098:M,MATCH(FALSE,'Saleyard Weekly WA '!M1098:M="",0)))))</f>
        <v>675.13578915176072</v>
      </c>
      <c r="C1094" s="66" cm="1">
        <f t="array" ref="C1094">IF(AND('Saleyard Weekly WA '!O1097="",'Saleyard Weekly WA '!O1097=""),C1093,IF('Saleyard Weekly WA '!O1097&lt;&gt;"",'Saleyard Weekly WA '!O1097,AVERAGE(C1093,INDEX('Saleyard Weekly WA '!N1098:M,MATCH(FALSE,'Saleyard Weekly WA '!N1098:M="",0)))))</f>
        <v>656.60551830469183</v>
      </c>
      <c r="D1094" s="66" cm="1">
        <f t="array" ref="D1094">IF(AND('Saleyard Weekly WA '!P1097="",'Saleyard Weekly WA '!P1097=""),D1093,IF('Saleyard Weekly WA '!P1097&lt;&gt;"",'Saleyard Weekly WA '!P1097,AVERAGE(D1093,INDEX('Saleyard Weekly WA '!O1098:M,MATCH(FALSE,'Saleyard Weekly WA '!O1098:M="",0)))))</f>
        <v>675.13578915176072</v>
      </c>
      <c r="E1094" s="66" cm="1">
        <f t="array" ref="E1094">IF(AND('Saleyard Weekly WA '!Q1097="",'Saleyard Weekly WA '!Q1097=""),E1093,IF('Saleyard Weekly WA '!Q1097&lt;&gt;"",'Saleyard Weekly WA '!Q1097,AVERAGE(E1093,INDEX('Saleyard Weekly WA '!P1098:M,MATCH(FALSE,'Saleyard Weekly WA '!P1098:M="",0)))))</f>
        <v>663.18864084246627</v>
      </c>
      <c r="F1094" s="66" cm="1">
        <f t="array" ref="F1094">IF(AND('Saleyard Weekly WA '!R1097="",'Saleyard Weekly WA '!R1097=""),F1093,IF('Saleyard Weekly WA '!R1097&lt;&gt;"",'Saleyard Weekly WA '!R1097,AVERAGE(F1093,INDEX('Saleyard Weekly WA '!Q1098:M,MATCH(FALSE,'Saleyard Weekly WA '!Q1098:M="",0)))))</f>
        <v>668.30884726073532</v>
      </c>
      <c r="G1094" s="66" cm="1">
        <f t="array" ref="G1094">IF(AND('Saleyard Weekly WA '!S1097="",'Saleyard Weekly WA '!S1097=""),G1093,IF('Saleyard Weekly WA '!S1097&lt;&gt;"",'Saleyard Weekly WA '!S1097,AVERAGE(G1093,INDEX('Saleyard Weekly WA '!R1098:M,MATCH(FALSE,'Saleyard Weekly WA '!R1098:M="",0)))))</f>
        <v>508.36335152814053</v>
      </c>
    </row>
    <row r="1095" spans="1:7" x14ac:dyDescent="0.25">
      <c r="A1095" s="36">
        <f>'Saleyard Weekly WA '!C1098</f>
        <v>44189</v>
      </c>
      <c r="B1095" s="66" cm="1">
        <f t="array" ref="B1095">IF(AND('Saleyard Weekly WA '!N1098="",'Saleyard Weekly WA '!N1098=""),B1094,IF('Saleyard Weekly WA '!N1098&lt;&gt;"",'Saleyard Weekly WA '!N1098,AVERAGE(B1094,INDEX('Saleyard Weekly WA '!M1099:M,MATCH(FALSE,'Saleyard Weekly WA '!M1099:M="",0)))))</f>
        <v>675.13578915176072</v>
      </c>
      <c r="C1095" s="66" cm="1">
        <f t="array" ref="C1095">IF(AND('Saleyard Weekly WA '!O1098="",'Saleyard Weekly WA '!O1098=""),C1094,IF('Saleyard Weekly WA '!O1098&lt;&gt;"",'Saleyard Weekly WA '!O1098,AVERAGE(C1094,INDEX('Saleyard Weekly WA '!N1099:M,MATCH(FALSE,'Saleyard Weekly WA '!N1099:M="",0)))))</f>
        <v>656.60551830469183</v>
      </c>
      <c r="D1095" s="66" cm="1">
        <f t="array" ref="D1095">IF(AND('Saleyard Weekly WA '!P1098="",'Saleyard Weekly WA '!P1098=""),D1094,IF('Saleyard Weekly WA '!P1098&lt;&gt;"",'Saleyard Weekly WA '!P1098,AVERAGE(D1094,INDEX('Saleyard Weekly WA '!O1099:M,MATCH(FALSE,'Saleyard Weekly WA '!O1099:M="",0)))))</f>
        <v>675.13578915176072</v>
      </c>
      <c r="E1095" s="66" cm="1">
        <f t="array" ref="E1095">IF(AND('Saleyard Weekly WA '!Q1098="",'Saleyard Weekly WA '!Q1098=""),E1094,IF('Saleyard Weekly WA '!Q1098&lt;&gt;"",'Saleyard Weekly WA '!Q1098,AVERAGE(E1094,INDEX('Saleyard Weekly WA '!P1099:M,MATCH(FALSE,'Saleyard Weekly WA '!P1099:M="",0)))))</f>
        <v>663.18864084246627</v>
      </c>
      <c r="F1095" s="66" cm="1">
        <f t="array" ref="F1095">IF(AND('Saleyard Weekly WA '!R1098="",'Saleyard Weekly WA '!R1098=""),F1094,IF('Saleyard Weekly WA '!R1098&lt;&gt;"",'Saleyard Weekly WA '!R1098,AVERAGE(F1094,INDEX('Saleyard Weekly WA '!Q1099:M,MATCH(FALSE,'Saleyard Weekly WA '!Q1099:M="",0)))))</f>
        <v>668.30884726073532</v>
      </c>
      <c r="G1095" s="66" cm="1">
        <f t="array" ref="G1095">IF(AND('Saleyard Weekly WA '!S1098="",'Saleyard Weekly WA '!S1098=""),G1094,IF('Saleyard Weekly WA '!S1098&lt;&gt;"",'Saleyard Weekly WA '!S1098,AVERAGE(G1094,INDEX('Saleyard Weekly WA '!R1099:M,MATCH(FALSE,'Saleyard Weekly WA '!R1099:M="",0)))))</f>
        <v>508.36335152814053</v>
      </c>
    </row>
    <row r="1096" spans="1:7" x14ac:dyDescent="0.25">
      <c r="A1096" s="36">
        <f>'Saleyard Weekly WA '!C1099</f>
        <v>44196</v>
      </c>
      <c r="B1096" s="66" cm="1">
        <f t="array" ref="B1096">IF(AND('Saleyard Weekly WA '!N1099="",'Saleyard Weekly WA '!N1099=""),B1095,IF('Saleyard Weekly WA '!N1099&lt;&gt;"",'Saleyard Weekly WA '!N1099,AVERAGE(B1095,INDEX('Saleyard Weekly WA '!M1100:M,MATCH(FALSE,'Saleyard Weekly WA '!M1100:M="",0)))))</f>
        <v>675.13578915176072</v>
      </c>
      <c r="C1096" s="66" cm="1">
        <f t="array" ref="C1096">IF(AND('Saleyard Weekly WA '!O1099="",'Saleyard Weekly WA '!O1099=""),C1095,IF('Saleyard Weekly WA '!O1099&lt;&gt;"",'Saleyard Weekly WA '!O1099,AVERAGE(C1095,INDEX('Saleyard Weekly WA '!N1100:M,MATCH(FALSE,'Saleyard Weekly WA '!N1100:M="",0)))))</f>
        <v>656.60551830469183</v>
      </c>
      <c r="D1096" s="66" cm="1">
        <f t="array" ref="D1096">IF(AND('Saleyard Weekly WA '!P1099="",'Saleyard Weekly WA '!P1099=""),D1095,IF('Saleyard Weekly WA '!P1099&lt;&gt;"",'Saleyard Weekly WA '!P1099,AVERAGE(D1095,INDEX('Saleyard Weekly WA '!O1100:M,MATCH(FALSE,'Saleyard Weekly WA '!O1100:M="",0)))))</f>
        <v>675.13578915176072</v>
      </c>
      <c r="E1096" s="66" cm="1">
        <f t="array" ref="E1096">IF(AND('Saleyard Weekly WA '!Q1099="",'Saleyard Weekly WA '!Q1099=""),E1095,IF('Saleyard Weekly WA '!Q1099&lt;&gt;"",'Saleyard Weekly WA '!Q1099,AVERAGE(E1095,INDEX('Saleyard Weekly WA '!P1100:M,MATCH(FALSE,'Saleyard Weekly WA '!P1100:M="",0)))))</f>
        <v>663.18864084246627</v>
      </c>
      <c r="F1096" s="66" cm="1">
        <f t="array" ref="F1096">IF(AND('Saleyard Weekly WA '!R1099="",'Saleyard Weekly WA '!R1099=""),F1095,IF('Saleyard Weekly WA '!R1099&lt;&gt;"",'Saleyard Weekly WA '!R1099,AVERAGE(F1095,INDEX('Saleyard Weekly WA '!Q1100:M,MATCH(FALSE,'Saleyard Weekly WA '!Q1100:M="",0)))))</f>
        <v>668.30884726073532</v>
      </c>
      <c r="G1096" s="66" cm="1">
        <f t="array" ref="G1096">IF(AND('Saleyard Weekly WA '!S1099="",'Saleyard Weekly WA '!S1099=""),G1095,IF('Saleyard Weekly WA '!S1099&lt;&gt;"",'Saleyard Weekly WA '!S1099,AVERAGE(G1095,INDEX('Saleyard Weekly WA '!R1100:M,MATCH(FALSE,'Saleyard Weekly WA '!R1100:M="",0)))))</f>
        <v>508.36335152814053</v>
      </c>
    </row>
    <row r="1097" spans="1:7" x14ac:dyDescent="0.25">
      <c r="A1097" s="36">
        <f>'Saleyard Weekly WA '!C1100</f>
        <v>44203</v>
      </c>
      <c r="B1097" s="66" cm="1">
        <f t="array" ref="B1097">IF(AND('Saleyard Weekly WA '!N1100="",'Saleyard Weekly WA '!N1100=""),B1096,IF('Saleyard Weekly WA '!N1100&lt;&gt;"",'Saleyard Weekly WA '!N1100,AVERAGE(B1096,INDEX('Saleyard Weekly WA '!M1101:M,MATCH(FALSE,'Saleyard Weekly WA '!M1101:M="",0)))))</f>
        <v>635.68414254145023</v>
      </c>
      <c r="C1097" s="66" cm="1">
        <f t="array" ref="C1097">IF(AND('Saleyard Weekly WA '!O1100="",'Saleyard Weekly WA '!O1100=""),C1096,IF('Saleyard Weekly WA '!O1100&lt;&gt;"",'Saleyard Weekly WA '!O1100,AVERAGE(C1096,INDEX('Saleyard Weekly WA '!N1101:M,MATCH(FALSE,'Saleyard Weekly WA '!N1101:M="",0)))))</f>
        <v>685.42278728228894</v>
      </c>
      <c r="D1097" s="66" cm="1">
        <f t="array" ref="D1097">IF(AND('Saleyard Weekly WA '!P1100="",'Saleyard Weekly WA '!P1100=""),D1096,IF('Saleyard Weekly WA '!P1100&lt;&gt;"",'Saleyard Weekly WA '!P1100,AVERAGE(D1096,INDEX('Saleyard Weekly WA '!O1101:M,MATCH(FALSE,'Saleyard Weekly WA '!O1101:M="",0)))))</f>
        <v>676.44556847540582</v>
      </c>
      <c r="E1097" s="66" cm="1">
        <f t="array" ref="E1097">IF(AND('Saleyard Weekly WA '!Q1100="",'Saleyard Weekly WA '!Q1100=""),E1096,IF('Saleyard Weekly WA '!Q1100&lt;&gt;"",'Saleyard Weekly WA '!Q1100,AVERAGE(E1096,INDEX('Saleyard Weekly WA '!P1101:M,MATCH(FALSE,'Saleyard Weekly WA '!P1101:M="",0)))))</f>
        <v>684.45227714100429</v>
      </c>
      <c r="F1097" s="66" cm="1">
        <f t="array" ref="F1097">IF(AND('Saleyard Weekly WA '!R1100="",'Saleyard Weekly WA '!R1100=""),F1096,IF('Saleyard Weekly WA '!R1100&lt;&gt;"",'Saleyard Weekly WA '!R1100,AVERAGE(F1096,INDEX('Saleyard Weekly WA '!Q1101:M,MATCH(FALSE,'Saleyard Weekly WA '!Q1101:M="",0)))))</f>
        <v>590.79804850703488</v>
      </c>
      <c r="G1097" s="66" cm="1">
        <f t="array" ref="G1097">IF(AND('Saleyard Weekly WA '!S1100="",'Saleyard Weekly WA '!S1100=""),G1096,IF('Saleyard Weekly WA '!S1100&lt;&gt;"",'Saleyard Weekly WA '!S1100,AVERAGE(G1096,INDEX('Saleyard Weekly WA '!R1101:M,MATCH(FALSE,'Saleyard Weekly WA '!R1101:M="",0)))))</f>
        <v>490.83550395471519</v>
      </c>
    </row>
    <row r="1098" spans="1:7" x14ac:dyDescent="0.25">
      <c r="A1098" s="36">
        <f>'Saleyard Weekly WA '!C1101</f>
        <v>44210</v>
      </c>
      <c r="B1098" s="66" cm="1">
        <f t="array" ref="B1098">IF(AND('Saleyard Weekly WA '!N1101="",'Saleyard Weekly WA '!N1101=""),B1097,IF('Saleyard Weekly WA '!N1101&lt;&gt;"",'Saleyard Weekly WA '!N1101,AVERAGE(B1097,INDEX('Saleyard Weekly WA '!M1102:M,MATCH(FALSE,'Saleyard Weekly WA '!M1102:M="",0)))))</f>
        <v>736.13194216441218</v>
      </c>
      <c r="C1098" s="66" cm="1">
        <f t="array" ref="C1098">IF(AND('Saleyard Weekly WA '!O1101="",'Saleyard Weekly WA '!O1101=""),C1097,IF('Saleyard Weekly WA '!O1101&lt;&gt;"",'Saleyard Weekly WA '!O1101,AVERAGE(C1097,INDEX('Saleyard Weekly WA '!N1102:M,MATCH(FALSE,'Saleyard Weekly WA '!N1102:M="",0)))))</f>
        <v>691.48847566531799</v>
      </c>
      <c r="D1098" s="66" cm="1">
        <f t="array" ref="D1098">IF(AND('Saleyard Weekly WA '!P1101="",'Saleyard Weekly WA '!P1101=""),D1097,IF('Saleyard Weekly WA '!P1101&lt;&gt;"",'Saleyard Weekly WA '!P1101,AVERAGE(D1097,INDEX('Saleyard Weekly WA '!O1102:M,MATCH(FALSE,'Saleyard Weekly WA '!O1102:M="",0)))))</f>
        <v>703.13459736073389</v>
      </c>
      <c r="E1098" s="66" cm="1">
        <f t="array" ref="E1098">IF(AND('Saleyard Weekly WA '!Q1101="",'Saleyard Weekly WA '!Q1101=""),E1097,IF('Saleyard Weekly WA '!Q1101&lt;&gt;"",'Saleyard Weekly WA '!Q1101,AVERAGE(E1097,INDEX('Saleyard Weekly WA '!P1102:M,MATCH(FALSE,'Saleyard Weekly WA '!P1102:M="",0)))))</f>
        <v>710.41342342036876</v>
      </c>
      <c r="F1098" s="66" cm="1">
        <f t="array" ref="F1098">IF(AND('Saleyard Weekly WA '!R1101="",'Saleyard Weekly WA '!R1101=""),F1097,IF('Saleyard Weekly WA '!R1101&lt;&gt;"",'Saleyard Weekly WA '!R1101,AVERAGE(F1097,INDEX('Saleyard Weekly WA '!Q1102:M,MATCH(FALSE,'Saleyard Weekly WA '!Q1102:M="",0)))))</f>
        <v>643.69085120704869</v>
      </c>
      <c r="G1098" s="66" cm="1">
        <f t="array" ref="G1098">IF(AND('Saleyard Weekly WA '!S1101="",'Saleyard Weekly WA '!S1101=""),G1097,IF('Saleyard Weekly WA '!S1101&lt;&gt;"",'Saleyard Weekly WA '!S1101,AVERAGE(G1097,INDEX('Saleyard Weekly WA '!R1102:M,MATCH(FALSE,'Saleyard Weekly WA '!R1102:M="",0)))))</f>
        <v>545.91195447261953</v>
      </c>
    </row>
    <row r="1099" spans="1:7" x14ac:dyDescent="0.25">
      <c r="A1099" s="36">
        <f>'Saleyard Weekly WA '!C1102</f>
        <v>44217</v>
      </c>
      <c r="B1099" s="66" cm="1">
        <f t="array" ref="B1099">IF(AND('Saleyard Weekly WA '!N1102="",'Saleyard Weekly WA '!N1102=""),B1098,IF('Saleyard Weekly WA '!N1102&lt;&gt;"",'Saleyard Weekly WA '!N1102,AVERAGE(B1098,INDEX('Saleyard Weekly WA '!M1103:M,MATCH(FALSE,'Saleyard Weekly WA '!M1103:M="",0)))))</f>
        <v>697.79679158366832</v>
      </c>
      <c r="C1099" s="66" cm="1">
        <f t="array" ref="C1099">IF(AND('Saleyard Weekly WA '!O1102="",'Saleyard Weekly WA '!O1102=""),C1098,IF('Saleyard Weekly WA '!O1102&lt;&gt;"",'Saleyard Weekly WA '!O1102,AVERAGE(C1098,INDEX('Saleyard Weekly WA '!N1103:M,MATCH(FALSE,'Saleyard Weekly WA '!N1103:M="",0)))))</f>
        <v>708.71503067312062</v>
      </c>
      <c r="D1099" s="66" cm="1">
        <f t="array" ref="D1099">IF(AND('Saleyard Weekly WA '!P1102="",'Saleyard Weekly WA '!P1102=""),D1098,IF('Saleyard Weekly WA '!P1102&lt;&gt;"",'Saleyard Weekly WA '!P1102,AVERAGE(D1098,INDEX('Saleyard Weekly WA '!O1103:M,MATCH(FALSE,'Saleyard Weekly WA '!O1103:M="",0)))))</f>
        <v>698.52467418963181</v>
      </c>
      <c r="E1099" s="66" cm="1">
        <f t="array" ref="E1099">IF(AND('Saleyard Weekly WA '!Q1102="",'Saleyard Weekly WA '!Q1102=""),E1098,IF('Saleyard Weekly WA '!Q1102&lt;&gt;"",'Saleyard Weekly WA '!Q1102,AVERAGE(E1098,INDEX('Saleyard Weekly WA '!P1103:M,MATCH(FALSE,'Saleyard Weekly WA '!P1103:M="",0)))))</f>
        <v>710.41342342036876</v>
      </c>
      <c r="F1099" s="66" cm="1">
        <f t="array" ref="F1099">IF(AND('Saleyard Weekly WA '!R1102="",'Saleyard Weekly WA '!R1102=""),F1098,IF('Saleyard Weekly WA '!R1102&lt;&gt;"",'Saleyard Weekly WA '!R1102,AVERAGE(F1098,INDEX('Saleyard Weekly WA '!Q1103:M,MATCH(FALSE,'Saleyard Weekly WA '!Q1103:M="",0)))))</f>
        <v>695.12788869513543</v>
      </c>
      <c r="G1099" s="66" cm="1">
        <f t="array" ref="G1099">IF(AND('Saleyard Weekly WA '!S1102="",'Saleyard Weekly WA '!S1102=""),G1098,IF('Saleyard Weekly WA '!S1102&lt;&gt;"",'Saleyard Weekly WA '!S1102,AVERAGE(G1098,INDEX('Saleyard Weekly WA '!R1103:M,MATCH(FALSE,'Saleyard Weekly WA '!R1103:M="",0)))))</f>
        <v>539.11838348362687</v>
      </c>
    </row>
    <row r="1100" spans="1:7" x14ac:dyDescent="0.25">
      <c r="A1100" s="36">
        <f>'Saleyard Weekly WA '!C1103</f>
        <v>44224</v>
      </c>
      <c r="B1100" s="66" cm="1">
        <f t="array" ref="B1100">IF(AND('Saleyard Weekly WA '!N1103="",'Saleyard Weekly WA '!N1103=""),B1099,IF('Saleyard Weekly WA '!N1103&lt;&gt;"",'Saleyard Weekly WA '!N1103,AVERAGE(B1099,INDEX('Saleyard Weekly WA '!M1104:M,MATCH(FALSE,'Saleyard Weekly WA '!M1104:M="",0)))))</f>
        <v>690.27533798871218</v>
      </c>
      <c r="C1100" s="66" cm="1">
        <f t="array" ref="C1100">IF(AND('Saleyard Weekly WA '!O1103="",'Saleyard Weekly WA '!O1103=""),C1099,IF('Saleyard Weekly WA '!O1103&lt;&gt;"",'Saleyard Weekly WA '!O1103,AVERAGE(C1099,INDEX('Saleyard Weekly WA '!N1104:M,MATCH(FALSE,'Saleyard Weekly WA '!N1104:M="",0)))))</f>
        <v>712.11181616761701</v>
      </c>
      <c r="D1100" s="66" cm="1">
        <f t="array" ref="D1100">IF(AND('Saleyard Weekly WA '!P1103="",'Saleyard Weekly WA '!P1103=""),D1099,IF('Saleyard Weekly WA '!P1103&lt;&gt;"",'Saleyard Weekly WA '!P1103,AVERAGE(D1099,INDEX('Saleyard Weekly WA '!O1104:M,MATCH(FALSE,'Saleyard Weekly WA '!O1104:M="",0)))))</f>
        <v>720.36115236853652</v>
      </c>
      <c r="E1100" s="66" cm="1">
        <f t="array" ref="E1100">IF(AND('Saleyard Weekly WA '!Q1103="",'Saleyard Weekly WA '!Q1103=""),E1099,IF('Saleyard Weekly WA '!Q1103&lt;&gt;"",'Saleyard Weekly WA '!Q1103,AVERAGE(E1099,INDEX('Saleyard Weekly WA '!P1104:M,MATCH(FALSE,'Saleyard Weekly WA '!P1104:M="",0)))))</f>
        <v>673.53403805155187</v>
      </c>
      <c r="F1100" s="66" cm="1">
        <f t="array" ref="F1100">IF(AND('Saleyard Weekly WA '!R1103="",'Saleyard Weekly WA '!R1103=""),F1099,IF('Saleyard Weekly WA '!R1103&lt;&gt;"",'Saleyard Weekly WA '!R1103,AVERAGE(F1099,INDEX('Saleyard Weekly WA '!Q1104:M,MATCH(FALSE,'Saleyard Weekly WA '!Q1104:M="",0)))))</f>
        <v>670.1372525570556</v>
      </c>
      <c r="G1100" s="66" cm="1">
        <f t="array" ref="G1100">IF(AND('Saleyard Weekly WA '!S1103="",'Saleyard Weekly WA '!S1103=""),G1099,IF('Saleyard Weekly WA '!S1103&lt;&gt;"",'Saleyard Weekly WA '!S1103,AVERAGE(G1099,INDEX('Saleyard Weekly WA '!R1104:M,MATCH(FALSE,'Saleyard Weekly WA '!R1104:M="",0)))))</f>
        <v>548.82348489647347</v>
      </c>
    </row>
    <row r="1101" spans="1:7" x14ac:dyDescent="0.25">
      <c r="A1101" s="36">
        <f>'Saleyard Weekly WA '!C1104</f>
        <v>44231</v>
      </c>
      <c r="B1101" s="66" cm="1">
        <f t="array" ref="B1101">IF(AND('Saleyard Weekly WA '!N1104="",'Saleyard Weekly WA '!N1104=""),B1100,IF('Saleyard Weekly WA '!N1104&lt;&gt;"",'Saleyard Weekly WA '!N1104,AVERAGE(B1100,INDEX('Saleyard Weekly WA '!M1105:M,MATCH(FALSE,'Saleyard Weekly WA '!M1105:M="",0)))))</f>
        <v>687.12118002953707</v>
      </c>
      <c r="C1101" s="66" cm="1">
        <f t="array" ref="C1101">IF(AND('Saleyard Weekly WA '!O1104="",'Saleyard Weekly WA '!O1104=""),C1100,IF('Saleyard Weekly WA '!O1104&lt;&gt;"",'Saleyard Weekly WA '!O1104,AVERAGE(C1100,INDEX('Saleyard Weekly WA '!N1105:M,MATCH(FALSE,'Saleyard Weekly WA '!N1105:M="",0)))))</f>
        <v>712.11181616761701</v>
      </c>
      <c r="D1101" s="66" cm="1">
        <f t="array" ref="D1101">IF(AND('Saleyard Weekly WA '!P1104="",'Saleyard Weekly WA '!P1104=""),D1100,IF('Saleyard Weekly WA '!P1104&lt;&gt;"",'Saleyard Weekly WA '!P1104,AVERAGE(D1100,INDEX('Saleyard Weekly WA '!O1105:M,MATCH(FALSE,'Saleyard Weekly WA '!O1105:M="",0)))))</f>
        <v>717.20699440936141</v>
      </c>
      <c r="E1101" s="66" cm="1">
        <f t="array" ref="E1101">IF(AND('Saleyard Weekly WA '!Q1104="",'Saleyard Weekly WA '!Q1104=""),E1100,IF('Saleyard Weekly WA '!Q1104&lt;&gt;"",'Saleyard Weekly WA '!Q1104,AVERAGE(E1100,INDEX('Saleyard Weekly WA '!P1105:M,MATCH(FALSE,'Saleyard Weekly WA '!P1105:M="",0)))))</f>
        <v>655.09434536714332</v>
      </c>
      <c r="F1101" s="66" cm="1">
        <f t="array" ref="F1101">IF(AND('Saleyard Weekly WA '!R1104="",'Saleyard Weekly WA '!R1104=""),F1100,IF('Saleyard Weekly WA '!R1104&lt;&gt;"",'Saleyard Weekly WA '!R1104,AVERAGE(F1100,INDEX('Saleyard Weekly WA '!Q1105:M,MATCH(FALSE,'Saleyard Weekly WA '!Q1105:M="",0)))))</f>
        <v>631.07421937034815</v>
      </c>
      <c r="G1101" s="66" cm="1">
        <f t="array" ref="G1101">IF(AND('Saleyard Weekly WA '!S1104="",'Saleyard Weekly WA '!S1104=""),G1100,IF('Saleyard Weekly WA '!S1104&lt;&gt;"",'Saleyard Weekly WA '!S1104,AVERAGE(G1100,INDEX('Saleyard Weekly WA '!R1105:M,MATCH(FALSE,'Saleyard Weekly WA '!R1105:M="",0)))))</f>
        <v>512.4293545982988</v>
      </c>
    </row>
    <row r="1102" spans="1:7" x14ac:dyDescent="0.25">
      <c r="A1102" s="36">
        <f>'Saleyard Weekly WA '!C1105</f>
        <v>44238</v>
      </c>
      <c r="B1102" s="66" cm="1">
        <f t="array" ref="B1102">IF(AND('Saleyard Weekly WA '!N1105="",'Saleyard Weekly WA '!N1105=""),B1101,IF('Saleyard Weekly WA '!N1105&lt;&gt;"",'Saleyard Weekly WA '!N1105,AVERAGE(B1101,INDEX('Saleyard Weekly WA '!M1106:M,MATCH(FALSE,'Saleyard Weekly WA '!M1106:M="",0)))))</f>
        <v>663.82893663870527</v>
      </c>
      <c r="C1102" s="66" cm="1">
        <f t="array" ref="C1102">IF(AND('Saleyard Weekly WA '!O1105="",'Saleyard Weekly WA '!O1105=""),C1101,IF('Saleyard Weekly WA '!O1105&lt;&gt;"",'Saleyard Weekly WA '!O1105,AVERAGE(C1101,INDEX('Saleyard Weekly WA '!N1106:M,MATCH(FALSE,'Saleyard Weekly WA '!N1106:M="",0)))))</f>
        <v>682.26862932311371</v>
      </c>
      <c r="D1102" s="66" cm="1">
        <f t="array" ref="D1102">IF(AND('Saleyard Weekly WA '!P1105="",'Saleyard Weekly WA '!P1105=""),D1101,IF('Saleyard Weekly WA '!P1105&lt;&gt;"",'Saleyard Weekly WA '!P1105,AVERAGE(D1101,INDEX('Saleyard Weekly WA '!O1106:M,MATCH(FALSE,'Saleyard Weekly WA '!O1106:M="",0)))))</f>
        <v>717.20699440936141</v>
      </c>
      <c r="E1102" s="66" cm="1">
        <f t="array" ref="E1102">IF(AND('Saleyard Weekly WA '!Q1105="",'Saleyard Weekly WA '!Q1105=""),E1101,IF('Saleyard Weekly WA '!Q1105&lt;&gt;"",'Saleyard Weekly WA '!Q1105,AVERAGE(E1101,INDEX('Saleyard Weekly WA '!P1106:M,MATCH(FALSE,'Saleyard Weekly WA '!P1106:M="",0)))))</f>
        <v>631.07421937034815</v>
      </c>
      <c r="F1102" s="66" cm="1">
        <f t="array" ref="F1102">IF(AND('Saleyard Weekly WA '!R1105="",'Saleyard Weekly WA '!R1105=""),F1101,IF('Saleyard Weekly WA '!R1105&lt;&gt;"",'Saleyard Weekly WA '!R1105,AVERAGE(F1101,INDEX('Saleyard Weekly WA '!Q1106:M,MATCH(FALSE,'Saleyard Weekly WA '!Q1106:M="",0)))))</f>
        <v>685.18015974696777</v>
      </c>
      <c r="G1102" s="66" cm="1">
        <f t="array" ref="G1102">IF(AND('Saleyard Weekly WA '!S1105="",'Saleyard Weekly WA '!S1105=""),G1101,IF('Saleyard Weekly WA '!S1105&lt;&gt;"",'Saleyard Weekly WA '!S1105,AVERAGE(G1101,INDEX('Saleyard Weekly WA '!R1106:M,MATCH(FALSE,'Saleyard Weekly WA '!R1106:M="",0)))))</f>
        <v>511.45884445701415</v>
      </c>
    </row>
    <row r="1103" spans="1:7" x14ac:dyDescent="0.25">
      <c r="A1103" s="36">
        <f>'Saleyard Weekly WA '!C1106</f>
        <v>44245</v>
      </c>
      <c r="B1103" s="66" cm="1">
        <f t="array" ref="B1103">IF(AND('Saleyard Weekly WA '!N1106="",'Saleyard Weekly WA '!N1106=""),B1102,IF('Saleyard Weekly WA '!N1106&lt;&gt;"",'Saleyard Weekly WA '!N1106,AVERAGE(B1102,INDEX('Saleyard Weekly WA '!M1107:M,MATCH(FALSE,'Saleyard Weekly WA '!M1107:M="",0)))))</f>
        <v>683.7243945350408</v>
      </c>
      <c r="C1103" s="66" cm="1">
        <f t="array" ref="C1103">IF(AND('Saleyard Weekly WA '!O1106="",'Saleyard Weekly WA '!O1106=""),C1102,IF('Saleyard Weekly WA '!O1106&lt;&gt;"",'Saleyard Weekly WA '!O1106,AVERAGE(C1102,INDEX('Saleyard Weekly WA '!N1107:M,MATCH(FALSE,'Saleyard Weekly WA '!N1107:M="",0)))))</f>
        <v>695.85577130109891</v>
      </c>
      <c r="D1103" s="66" cm="1">
        <f t="array" ref="D1103">IF(AND('Saleyard Weekly WA '!P1106="",'Saleyard Weekly WA '!P1106=""),D1102,IF('Saleyard Weekly WA '!P1106&lt;&gt;"",'Saleyard Weekly WA '!P1106,AVERAGE(D1102,INDEX('Saleyard Weekly WA '!O1107:M,MATCH(FALSE,'Saleyard Weekly WA '!O1107:M="",0)))))</f>
        <v>653.88120769053751</v>
      </c>
      <c r="E1103" s="66" cm="1">
        <f t="array" ref="E1103">IF(AND('Saleyard Weekly WA '!Q1106="",'Saleyard Weekly WA '!Q1106=""),E1102,IF('Saleyard Weekly WA '!Q1106&lt;&gt;"",'Saleyard Weekly WA '!Q1106,AVERAGE(E1102,INDEX('Saleyard Weekly WA '!P1107:M,MATCH(FALSE,'Saleyard Weekly WA '!P1107:M="",0)))))</f>
        <v>667.46834966852271</v>
      </c>
      <c r="F1103" s="66" cm="1">
        <f t="array" ref="F1103">IF(AND('Saleyard Weekly WA '!R1106="",'Saleyard Weekly WA '!R1106=""),F1102,IF('Saleyard Weekly WA '!R1106&lt;&gt;"",'Saleyard Weekly WA '!R1106,AVERAGE(F1102,INDEX('Saleyard Weekly WA '!Q1107:M,MATCH(FALSE,'Saleyard Weekly WA '!Q1107:M="",0)))))</f>
        <v>685.90804235293126</v>
      </c>
      <c r="G1103" s="66" cm="1">
        <f t="array" ref="G1103">IF(AND('Saleyard Weekly WA '!S1106="",'Saleyard Weekly WA '!S1106=""),G1102,IF('Saleyard Weekly WA '!S1106&lt;&gt;"",'Saleyard Weekly WA '!S1106,AVERAGE(G1102,INDEX('Saleyard Weekly WA '!R1107:M,MATCH(FALSE,'Saleyard Weekly WA '!R1107:M="",0)))))</f>
        <v>538.39050087766338</v>
      </c>
    </row>
    <row r="1104" spans="1:7" x14ac:dyDescent="0.25">
      <c r="A1104" s="36">
        <f>'Saleyard Weekly WA '!C1107</f>
        <v>44252</v>
      </c>
      <c r="B1104" s="66" cm="1">
        <f t="array" ref="B1104">IF(AND('Saleyard Weekly WA '!N1107="",'Saleyard Weekly WA '!N1107=""),B1103,IF('Saleyard Weekly WA '!N1107&lt;&gt;"",'Saleyard Weekly WA '!N1107,AVERAGE(B1103,INDEX('Saleyard Weekly WA '!M1108:M,MATCH(FALSE,'Saleyard Weekly WA '!M1108:M="",0)))))</f>
        <v>655.82222797310692</v>
      </c>
      <c r="C1104" s="66" cm="1">
        <f t="array" ref="C1104">IF(AND('Saleyard Weekly WA '!O1107="",'Saleyard Weekly WA '!O1107=""),C1103,IF('Saleyard Weekly WA '!O1107&lt;&gt;"",'Saleyard Weekly WA '!O1107,AVERAGE(C1103,INDEX('Saleyard Weekly WA '!N1108:M,MATCH(FALSE,'Saleyard Weekly WA '!N1108:M="",0)))))</f>
        <v>675.71768586944233</v>
      </c>
      <c r="D1104" s="66" cm="1">
        <f t="array" ref="D1104">IF(AND('Saleyard Weekly WA '!P1107="",'Saleyard Weekly WA '!P1107=""),D1103,IF('Saleyard Weekly WA '!P1107&lt;&gt;"",'Saleyard Weekly WA '!P1107,AVERAGE(D1103,INDEX('Saleyard Weekly WA '!O1108:M,MATCH(FALSE,'Saleyard Weekly WA '!O1108:M="",0)))))</f>
        <v>705.31824517862435</v>
      </c>
      <c r="E1104" s="66" cm="1">
        <f t="array" ref="E1104">IF(AND('Saleyard Weekly WA '!Q1107="",'Saleyard Weekly WA '!Q1107=""),E1103,IF('Saleyard Weekly WA '!Q1107&lt;&gt;"",'Saleyard Weekly WA '!Q1107,AVERAGE(E1103,INDEX('Saleyard Weekly WA '!P1108:M,MATCH(FALSE,'Saleyard Weekly WA '!P1108:M="",0)))))</f>
        <v>648.54340191347194</v>
      </c>
      <c r="F1104" s="66" cm="1">
        <f t="array" ref="F1104">IF(AND('Saleyard Weekly WA '!R1107="",'Saleyard Weekly WA '!R1107=""),F1103,IF('Saleyard Weekly WA '!R1107&lt;&gt;"",'Saleyard Weekly WA '!R1107,AVERAGE(F1103,INDEX('Saleyard Weekly WA '!Q1108:M,MATCH(FALSE,'Saleyard Weekly WA '!Q1108:M="",0)))))</f>
        <v>659.94689607356668</v>
      </c>
      <c r="G1104" s="66" cm="1">
        <f t="array" ref="G1104">IF(AND('Saleyard Weekly WA '!S1107="",'Saleyard Weekly WA '!S1107=""),G1103,IF('Saleyard Weekly WA '!S1107&lt;&gt;"",'Saleyard Weekly WA '!S1107,AVERAGE(G1103,INDEX('Saleyard Weekly WA '!R1108:M,MATCH(FALSE,'Saleyard Weekly WA '!R1108:M="",0)))))</f>
        <v>529.41328207078027</v>
      </c>
    </row>
    <row r="1105" spans="1:7" x14ac:dyDescent="0.25">
      <c r="A1105" s="36">
        <f>'Saleyard Weekly WA '!C1108</f>
        <v>44259</v>
      </c>
      <c r="B1105" s="66" cm="1">
        <f t="array" ref="B1105">IF(AND('Saleyard Weekly WA '!N1108="",'Saleyard Weekly WA '!N1108=""),B1104,IF('Saleyard Weekly WA '!N1108&lt;&gt;"",'Saleyard Weekly WA '!N1108,AVERAGE(B1104,INDEX('Saleyard Weekly WA '!M1109:M,MATCH(FALSE,'Saleyard Weekly WA '!M1109:M="",0)))))</f>
        <v>724.72844800431756</v>
      </c>
      <c r="C1105" s="66" cm="1">
        <f t="array" ref="C1105">IF(AND('Saleyard Weekly WA '!O1108="",'Saleyard Weekly WA '!O1108=""),C1104,IF('Saleyard Weekly WA '!O1108&lt;&gt;"",'Saleyard Weekly WA '!O1108,AVERAGE(C1104,INDEX('Saleyard Weekly WA '!N1109:M,MATCH(FALSE,'Saleyard Weekly WA '!N1109:M="",0)))))</f>
        <v>689.06220031210637</v>
      </c>
      <c r="D1105" s="66" cm="1">
        <f t="array" ref="D1105">IF(AND('Saleyard Weekly WA '!P1108="",'Saleyard Weekly WA '!P1108=""),D1104,IF('Saleyard Weekly WA '!P1108&lt;&gt;"",'Saleyard Weekly WA '!P1108,AVERAGE(D1104,INDEX('Saleyard Weekly WA '!O1109:M,MATCH(FALSE,'Saleyard Weekly WA '!O1109:M="",0)))))</f>
        <v>708.47240313779946</v>
      </c>
      <c r="E1105" s="66" cm="1">
        <f t="array" ref="E1105">IF(AND('Saleyard Weekly WA '!Q1108="",'Saleyard Weekly WA '!Q1108=""),E1104,IF('Saleyard Weekly WA '!Q1108&lt;&gt;"",'Saleyard Weekly WA '!Q1108,AVERAGE(E1104,INDEX('Saleyard Weekly WA '!P1109:M,MATCH(FALSE,'Saleyard Weekly WA '!P1109:M="",0)))))</f>
        <v>733.70566681120056</v>
      </c>
      <c r="F1105" s="66" cm="1">
        <f t="array" ref="F1105">IF(AND('Saleyard Weekly WA '!R1108="",'Saleyard Weekly WA '!R1108=""),F1104,IF('Saleyard Weekly WA '!R1108&lt;&gt;"",'Saleyard Weekly WA '!R1108,AVERAGE(F1104,INDEX('Saleyard Weekly WA '!Q1109:M,MATCH(FALSE,'Saleyard Weekly WA '!Q1109:M="",0)))))</f>
        <v>722.54480018642698</v>
      </c>
      <c r="G1105" s="66" cm="1">
        <f t="array" ref="G1105">IF(AND('Saleyard Weekly WA '!S1108="",'Saleyard Weekly WA '!S1108=""),G1104,IF('Saleyard Weekly WA '!S1108&lt;&gt;"",'Saleyard Weekly WA '!S1108,AVERAGE(G1104,INDEX('Saleyard Weekly WA '!R1109:M,MATCH(FALSE,'Saleyard Weekly WA '!R1109:M="",0)))))</f>
        <v>539.84626608959036</v>
      </c>
    </row>
    <row r="1106" spans="1:7" x14ac:dyDescent="0.25">
      <c r="A1106" s="36">
        <f>'Saleyard Weekly WA '!C1109</f>
        <v>44266</v>
      </c>
      <c r="B1106" s="66" cm="1">
        <f t="array" ref="B1106">IF(AND('Saleyard Weekly WA '!N1109="",'Saleyard Weekly WA '!N1109=""),B1105,IF('Saleyard Weekly WA '!N1109&lt;&gt;"",'Saleyard Weekly WA '!N1109,AVERAGE(B1105,INDEX('Saleyard Weekly WA '!M1110:M,MATCH(FALSE,'Saleyard Weekly WA '!M1110:M="",0)))))</f>
        <v>757.24053773735352</v>
      </c>
      <c r="C1106" s="66" cm="1">
        <f t="array" ref="C1106">IF(AND('Saleyard Weekly WA '!O1109="",'Saleyard Weekly WA '!O1109=""),C1105,IF('Saleyard Weekly WA '!O1109&lt;&gt;"",'Saleyard Weekly WA '!O1109,AVERAGE(C1105,INDEX('Saleyard Weekly WA '!N1110:M,MATCH(FALSE,'Saleyard Weekly WA '!N1110:M="",0)))))</f>
        <v>708.2297756024783</v>
      </c>
      <c r="D1106" s="66" cm="1">
        <f t="array" ref="D1106">IF(AND('Saleyard Weekly WA '!P1109="",'Saleyard Weekly WA '!P1109=""),D1105,IF('Saleyard Weekly WA '!P1109&lt;&gt;"",'Saleyard Weekly WA '!P1109,AVERAGE(D1105,INDEX('Saleyard Weekly WA '!O1110:M,MATCH(FALSE,'Saleyard Weekly WA '!O1110:M="",0)))))</f>
        <v>730.79413638734661</v>
      </c>
      <c r="E1106" s="66" cm="1">
        <f t="array" ref="E1106">IF(AND('Saleyard Weekly WA '!Q1109="",'Saleyard Weekly WA '!Q1109=""),E1105,IF('Saleyard Weekly WA '!Q1109&lt;&gt;"",'Saleyard Weekly WA '!Q1109,AVERAGE(E1105,INDEX('Saleyard Weekly WA '!P1110:M,MATCH(FALSE,'Saleyard Weekly WA '!P1110:M="",0)))))</f>
        <v>713.81020891486514</v>
      </c>
      <c r="F1106" s="66" cm="1">
        <f t="array" ref="F1106">IF(AND('Saleyard Weekly WA '!R1109="",'Saleyard Weekly WA '!R1109=""),F1105,IF('Saleyard Weekly WA '!R1109&lt;&gt;"",'Saleyard Weekly WA '!R1109,AVERAGE(F1105,INDEX('Saleyard Weekly WA '!Q1110:M,MATCH(FALSE,'Saleyard Weekly WA '!Q1110:M="",0)))))</f>
        <v>822.26471720342556</v>
      </c>
      <c r="G1106" s="66" cm="1">
        <f t="array" ref="G1106">IF(AND('Saleyard Weekly WA '!S1109="",'Saleyard Weekly WA '!S1109=""),G1105,IF('Saleyard Weekly WA '!S1109&lt;&gt;"",'Saleyard Weekly WA '!S1109,AVERAGE(G1105,INDEX('Saleyard Weekly WA '!R1110:M,MATCH(FALSE,'Saleyard Weekly WA '!R1110:M="",0)))))</f>
        <v>568.23368772216656</v>
      </c>
    </row>
    <row r="1107" spans="1:7" x14ac:dyDescent="0.25">
      <c r="A1107" s="36">
        <f>'Saleyard Weekly WA '!C1110</f>
        <v>44273</v>
      </c>
      <c r="B1107" s="66" cm="1">
        <f t="array" ref="B1107">IF(AND('Saleyard Weekly WA '!N1110="",'Saleyard Weekly WA '!N1110=""),B1106,IF('Saleyard Weekly WA '!N1110&lt;&gt;"",'Saleyard Weekly WA '!N1110,AVERAGE(B1106,INDEX('Saleyard Weekly WA '!M1111:M,MATCH(FALSE,'Saleyard Weekly WA '!M1111:M="",0)))))</f>
        <v>733.70566681120056</v>
      </c>
      <c r="C1107" s="66" cm="1">
        <f t="array" ref="C1107">IF(AND('Saleyard Weekly WA '!O1110="",'Saleyard Weekly WA '!O1110=""),C1106,IF('Saleyard Weekly WA '!O1110&lt;&gt;"",'Saleyard Weekly WA '!O1110,AVERAGE(C1106,INDEX('Saleyard Weekly WA '!N1111:M,MATCH(FALSE,'Saleyard Weekly WA '!N1111:M="",0)))))</f>
        <v>717.69224948000374</v>
      </c>
      <c r="D1107" s="66" cm="1">
        <f t="array" ref="D1107">IF(AND('Saleyard Weekly WA '!P1110="",'Saleyard Weekly WA '!P1110=""),D1106,IF('Saleyard Weekly WA '!P1110&lt;&gt;"",'Saleyard Weekly WA '!P1110,AVERAGE(D1106,INDEX('Saleyard Weekly WA '!O1111:M,MATCH(FALSE,'Saleyard Weekly WA '!O1111:M="",0)))))</f>
        <v>748.02069139514924</v>
      </c>
      <c r="E1107" s="66" cm="1">
        <f t="array" ref="E1107">IF(AND('Saleyard Weekly WA '!Q1110="",'Saleyard Weekly WA '!Q1110=""),E1106,IF('Saleyard Weekly WA '!Q1110&lt;&gt;"",'Saleyard Weekly WA '!Q1110,AVERAGE(E1106,INDEX('Saleyard Weekly WA '!P1111:M,MATCH(FALSE,'Saleyard Weekly WA '!P1111:M="",0)))))</f>
        <v>740.49923780019321</v>
      </c>
      <c r="F1107" s="66" cm="1">
        <f t="array" ref="F1107">IF(AND('Saleyard Weekly WA '!R1110="",'Saleyard Weekly WA '!R1110=""),F1106,IF('Saleyard Weekly WA '!R1110&lt;&gt;"",'Saleyard Weekly WA '!R1110,AVERAGE(F1106,INDEX('Saleyard Weekly WA '!Q1111:M,MATCH(FALSE,'Saleyard Weekly WA '!Q1111:M="",0)))))</f>
        <v>708.95765820844179</v>
      </c>
      <c r="G1107" s="66" cm="1">
        <f t="array" ref="G1107">IF(AND('Saleyard Weekly WA '!S1110="",'Saleyard Weekly WA '!S1110=""),G1106,IF('Saleyard Weekly WA '!S1110&lt;&gt;"",'Saleyard Weekly WA '!S1110,AVERAGE(G1106,INDEX('Saleyard Weekly WA '!R1111:M,MATCH(FALSE,'Saleyard Weekly WA '!R1111:M="",0)))))</f>
        <v>549.55136750243696</v>
      </c>
    </row>
    <row r="1108" spans="1:7" x14ac:dyDescent="0.25">
      <c r="A1108" s="36">
        <f>'Saleyard Weekly WA '!C1111</f>
        <v>44280</v>
      </c>
      <c r="B1108" s="66" cm="1">
        <f t="array" ref="B1108">IF(AND('Saleyard Weekly WA '!N1111="",'Saleyard Weekly WA '!N1111=""),B1107,IF('Saleyard Weekly WA '!N1111&lt;&gt;"",'Saleyard Weekly WA '!N1111,AVERAGE(B1107,INDEX('Saleyard Weekly WA '!M1112:M,MATCH(FALSE,'Saleyard Weekly WA '!M1112:M="",0)))))</f>
        <v>690.76059305935451</v>
      </c>
      <c r="C1108" s="66" cm="1">
        <f t="array" ref="C1108">IF(AND('Saleyard Weekly WA '!O1111="",'Saleyard Weekly WA '!O1111=""),C1107,IF('Saleyard Weekly WA '!O1111&lt;&gt;"",'Saleyard Weekly WA '!O1111,AVERAGE(C1107,INDEX('Saleyard Weekly WA '!N1112:M,MATCH(FALSE,'Saleyard Weekly WA '!N1112:M="",0)))))</f>
        <v>696.09839883642007</v>
      </c>
      <c r="D1108" s="66" cm="1">
        <f t="array" ref="D1108">IF(AND('Saleyard Weekly WA '!P1111="",'Saleyard Weekly WA '!P1111=""),D1107,IF('Saleyard Weekly WA '!P1111&lt;&gt;"",'Saleyard Weekly WA '!P1111,AVERAGE(D1107,INDEX('Saleyard Weekly WA '!O1112:M,MATCH(FALSE,'Saleyard Weekly WA '!O1112:M="",0)))))</f>
        <v>700.70832200752227</v>
      </c>
      <c r="E1108" s="66" cm="1">
        <f t="array" ref="E1108">IF(AND('Saleyard Weekly WA '!Q1111="",'Saleyard Weekly WA '!Q1111=""),E1107,IF('Saleyard Weekly WA '!Q1111&lt;&gt;"",'Saleyard Weekly WA '!Q1111,AVERAGE(E1107,INDEX('Saleyard Weekly WA '!P1112:M,MATCH(FALSE,'Saleyard Weekly WA '!P1112:M="",0)))))</f>
        <v>659.21901346760319</v>
      </c>
      <c r="F1108" s="66" cm="1">
        <f t="array" ref="F1108">IF(AND('Saleyard Weekly WA '!R1111="",'Saleyard Weekly WA '!R1111=""),F1107,IF('Saleyard Weekly WA '!R1111&lt;&gt;"",'Saleyard Weekly WA '!R1111,AVERAGE(F1107,INDEX('Saleyard Weekly WA '!Q1112:M,MATCH(FALSE,'Saleyard Weekly WA '!Q1112:M="",0)))))</f>
        <v>632.52998458227512</v>
      </c>
      <c r="G1108" s="66" cm="1">
        <f t="array" ref="G1108">IF(AND('Saleyard Weekly WA '!S1111="",'Saleyard Weekly WA '!S1111=""),G1107,IF('Saleyard Weekly WA '!S1111&lt;&gt;"",'Saleyard Weekly WA '!S1111,AVERAGE(G1107,INDEX('Saleyard Weekly WA '!R1112:M,MATCH(FALSE,'Saleyard Weekly WA '!R1112:M="",0)))))</f>
        <v>534.50846031252479</v>
      </c>
    </row>
    <row r="1109" spans="1:7" x14ac:dyDescent="0.25">
      <c r="A1109" s="36">
        <f>'Saleyard Weekly WA '!C1112</f>
        <v>44287</v>
      </c>
      <c r="B1109" s="66" cm="1">
        <f t="array" ref="B1109">IF(AND('Saleyard Weekly WA '!N1112="",'Saleyard Weekly WA '!N1112=""),B1108,IF('Saleyard Weekly WA '!N1112&lt;&gt;"",'Saleyard Weekly WA '!N1112,AVERAGE(B1108,INDEX('Saleyard Weekly WA '!M1113:M,MATCH(FALSE,'Saleyard Weekly WA '!M1113:M="",0)))))</f>
        <v>683.96702207036196</v>
      </c>
      <c r="C1109" s="66" cm="1">
        <f t="array" ref="C1109">IF(AND('Saleyard Weekly WA '!O1112="",'Saleyard Weekly WA '!O1112=""),C1108,IF('Saleyard Weekly WA '!O1112&lt;&gt;"",'Saleyard Weekly WA '!O1112,AVERAGE(C1108,INDEX('Saleyard Weekly WA '!N1113:M,MATCH(FALSE,'Saleyard Weekly WA '!N1113:M="",0)))))</f>
        <v>683.48176699971964</v>
      </c>
      <c r="D1109" s="66" cm="1">
        <f t="array" ref="D1109">IF(AND('Saleyard Weekly WA '!P1112="",'Saleyard Weekly WA '!P1112=""),D1108,IF('Saleyard Weekly WA '!P1112&lt;&gt;"",'Saleyard Weekly WA '!P1112,AVERAGE(D1108,INDEX('Saleyard Weekly WA '!O1113:M,MATCH(FALSE,'Saleyard Weekly WA '!O1113:M="",0)))))</f>
        <v>732.97778420523707</v>
      </c>
      <c r="E1109" s="66" cm="1">
        <f t="array" ref="E1109">IF(AND('Saleyard Weekly WA '!Q1112="",'Saleyard Weekly WA '!Q1112=""),E1108,IF('Saleyard Weekly WA '!Q1112&lt;&gt;"",'Saleyard Weekly WA '!Q1112,AVERAGE(E1108,INDEX('Saleyard Weekly WA '!P1113:M,MATCH(FALSE,'Saleyard Weekly WA '!P1113:M="",0)))))</f>
        <v>716.72173933871909</v>
      </c>
      <c r="F1109" s="66" cm="1">
        <f t="array" ref="F1109">IF(AND('Saleyard Weekly WA '!R1112="",'Saleyard Weekly WA '!R1112=""),F1108,IF('Saleyard Weekly WA '!R1112&lt;&gt;"",'Saleyard Weekly WA '!R1112,AVERAGE(F1108,INDEX('Saleyard Weekly WA '!Q1113:M,MATCH(FALSE,'Saleyard Weekly WA '!Q1113:M="",0)))))</f>
        <v>628.89057155245769</v>
      </c>
      <c r="G1109" s="66" cm="1">
        <f t="array" ref="G1109">IF(AND('Saleyard Weekly WA '!S1112="",'Saleyard Weekly WA '!S1112=""),G1108,IF('Saleyard Weekly WA '!S1112&lt;&gt;"",'Saleyard Weekly WA '!S1112,AVERAGE(G1108,INDEX('Saleyard Weekly WA '!R1113:M,MATCH(FALSE,'Saleyard Weekly WA '!R1113:M="",0)))))</f>
        <v>545.4266994019772</v>
      </c>
    </row>
    <row r="1110" spans="1:7" x14ac:dyDescent="0.25">
      <c r="A1110" s="36">
        <f>'Saleyard Weekly WA '!C1113</f>
        <v>44294</v>
      </c>
      <c r="B1110" s="66" cm="1">
        <f t="array" ref="B1110">IF(AND('Saleyard Weekly WA '!N1113="",'Saleyard Weekly WA '!N1113=""),B1109,IF('Saleyard Weekly WA '!N1113&lt;&gt;"",'Saleyard Weekly WA '!N1113,AVERAGE(B1109,INDEX('Saleyard Weekly WA '!M1114:M,MATCH(FALSE,'Saleyard Weekly WA '!M1114:M="",0)))))</f>
        <v>693.67812797787383</v>
      </c>
      <c r="C1110" s="66" cm="1">
        <f t="array" ref="C1110">IF(AND('Saleyard Weekly WA '!O1113="",'Saleyard Weekly WA '!O1113=""),C1109,IF('Saleyard Weekly WA '!O1113&lt;&gt;"",'Saleyard Weekly WA '!O1113,AVERAGE(C1109,INDEX('Saleyard Weekly WA '!N1114:M,MATCH(FALSE,'Saleyard Weekly WA '!N1114:M="",0)))))</f>
        <v>705.02615165171994</v>
      </c>
      <c r="D1110" s="66" cm="1">
        <f t="array" ref="D1110">IF(AND('Saleyard Weekly WA '!P1113="",'Saleyard Weekly WA '!P1113=""),D1109,IF('Saleyard Weekly WA '!P1113&lt;&gt;"",'Saleyard Weekly WA '!P1113,AVERAGE(D1109,INDEX('Saleyard Weekly WA '!O1114:M,MATCH(FALSE,'Saleyard Weekly WA '!O1114:M="",0)))))</f>
        <v>730.86101405813577</v>
      </c>
      <c r="E1110" s="66" cm="1">
        <f t="array" ref="E1110">IF(AND('Saleyard Weekly WA '!Q1113="",'Saleyard Weekly WA '!Q1113=""),E1109,IF('Saleyard Weekly WA '!Q1113&lt;&gt;"",'Saleyard Weekly WA '!Q1113,AVERAGE(E1109,INDEX('Saleyard Weekly WA '!P1114:M,MATCH(FALSE,'Saleyard Weekly WA '!P1114:M="",0)))))</f>
        <v>693.43668066566431</v>
      </c>
      <c r="F1110" s="66" cm="1">
        <f t="array" ref="F1110">IF(AND('Saleyard Weekly WA '!R1113="",'Saleyard Weekly WA '!R1113=""),F1109,IF('Saleyard Weekly WA '!R1113&lt;&gt;"",'Saleyard Weekly WA '!R1113,AVERAGE(F1109,INDEX('Saleyard Weekly WA '!Q1114:M,MATCH(FALSE,'Saleyard Weekly WA '!Q1114:M="",0)))))</f>
        <v>670.01629138134342</v>
      </c>
      <c r="G1110" s="66" cm="1">
        <f t="array" ref="G1110">IF(AND('Saleyard Weekly WA '!S1113="",'Saleyard Weekly WA '!S1113=""),G1109,IF('Saleyard Weekly WA '!S1113&lt;&gt;"",'Saleyard Weekly WA '!S1113,AVERAGE(G1109,INDEX('Saleyard Weekly WA '!R1114:M,MATCH(FALSE,'Saleyard Weekly WA '!R1114:M="",0)))))</f>
        <v>538.42750622716972</v>
      </c>
    </row>
    <row r="1111" spans="1:7" x14ac:dyDescent="0.25">
      <c r="A1111" s="36">
        <f>'Saleyard Weekly WA '!C1114</f>
        <v>44301</v>
      </c>
      <c r="B1111" s="66" cm="1">
        <f t="array" ref="B1111">IF(AND('Saleyard Weekly WA '!N1114="",'Saleyard Weekly WA '!N1114=""),B1110,IF('Saleyard Weekly WA '!N1114&lt;&gt;"",'Saleyard Weekly WA '!N1114,AVERAGE(B1110,INDEX('Saleyard Weekly WA '!M1115:M,MATCH(FALSE,'Saleyard Weekly WA '!M1115:M="",0)))))</f>
        <v>693.43668066566431</v>
      </c>
      <c r="C1111" s="66" cm="1">
        <f t="array" ref="C1111">IF(AND('Saleyard Weekly WA '!O1114="",'Saleyard Weekly WA '!O1114=""),C1110,IF('Saleyard Weekly WA '!O1114&lt;&gt;"",'Saleyard Weekly WA '!O1114,AVERAGE(C1110,INDEX('Saleyard Weekly WA '!N1115:M,MATCH(FALSE,'Saleyard Weekly WA '!N1115:M="",0)))))</f>
        <v>726.99785706278385</v>
      </c>
      <c r="D1111" s="66" cm="1">
        <f t="array" ref="D1111">IF(AND('Saleyard Weekly WA '!P1114="",'Saleyard Weekly WA '!P1114=""),D1110,IF('Saleyard Weekly WA '!P1114&lt;&gt;"",'Saleyard Weekly WA '!P1114,AVERAGE(D1110,INDEX('Saleyard Weekly WA '!O1115:M,MATCH(FALSE,'Saleyard Weekly WA '!O1115:M="",0)))))</f>
        <v>756.69587646455147</v>
      </c>
      <c r="E1111" s="66" cm="1">
        <f t="array" ref="E1111">IF(AND('Saleyard Weekly WA '!Q1114="",'Saleyard Weekly WA '!Q1114=""),E1110,IF('Saleyard Weekly WA '!Q1114&lt;&gt;"",'Saleyard Weekly WA '!Q1114,AVERAGE(E1110,INDEX('Saleyard Weekly WA '!P1115:M,MATCH(FALSE,'Saleyard Weekly WA '!P1115:M="",0)))))</f>
        <v>701.16299465636814</v>
      </c>
      <c r="F1111" s="66" cm="1">
        <f t="array" ref="F1111">IF(AND('Saleyard Weekly WA '!R1114="",'Saleyard Weekly WA '!R1114=""),F1110,IF('Saleyard Weekly WA '!R1114&lt;&gt;"",'Saleyard Weekly WA '!R1114,AVERAGE(F1110,INDEX('Saleyard Weekly WA '!Q1115:M,MATCH(FALSE,'Saleyard Weekly WA '!Q1115:M="",0)))))</f>
        <v>669.77484406913402</v>
      </c>
      <c r="G1111" s="66" cm="1">
        <f t="array" ref="G1111">IF(AND('Saleyard Weekly WA '!S1114="",'Saleyard Weekly WA '!S1114=""),G1110,IF('Saleyard Weekly WA '!S1114&lt;&gt;"",'Saleyard Weekly WA '!S1114,AVERAGE(G1110,INDEX('Saleyard Weekly WA '!R1115:M,MATCH(FALSE,'Saleyard Weekly WA '!R1115:M="",0)))))</f>
        <v>555.08737076962473</v>
      </c>
    </row>
    <row r="1112" spans="1:7" x14ac:dyDescent="0.25">
      <c r="A1112" s="36">
        <f>'Saleyard Weekly WA '!C1115</f>
        <v>44308</v>
      </c>
      <c r="B1112" s="66" cm="1">
        <f t="array" ref="B1112">IF(AND('Saleyard Weekly WA '!N1115="",'Saleyard Weekly WA '!N1115=""),B1111,IF('Saleyard Weekly WA '!N1115&lt;&gt;"",'Saleyard Weekly WA '!N1115,AVERAGE(B1111,INDEX('Saleyard Weekly WA '!M1116:M,MATCH(FALSE,'Saleyard Weekly WA '!M1116:M="",0)))))</f>
        <v>700.19720540753008</v>
      </c>
      <c r="C1112" s="66" cm="1">
        <f t="array" ref="C1112">IF(AND('Saleyard Weekly WA '!O1115="",'Saleyard Weekly WA '!O1115=""),C1111,IF('Saleyard Weekly WA '!O1115&lt;&gt;"",'Saleyard Weekly WA '!O1115,AVERAGE(C1111,INDEX('Saleyard Weekly WA '!N1116:M,MATCH(FALSE,'Saleyard Weekly WA '!N1116:M="",0)))))</f>
        <v>670.74063331797197</v>
      </c>
      <c r="D1112" s="66" cm="1">
        <f t="array" ref="D1112">IF(AND('Saleyard Weekly WA '!P1115="",'Saleyard Weekly WA '!P1115=""),D1111,IF('Saleyard Weekly WA '!P1115&lt;&gt;"",'Saleyard Weekly WA '!P1115,AVERAGE(D1111,INDEX('Saleyard Weekly WA '!O1116:M,MATCH(FALSE,'Saleyard Weekly WA '!O1116:M="",0)))))</f>
        <v>716.61562263777569</v>
      </c>
      <c r="E1112" s="66" cm="1">
        <f t="array" ref="E1112">IF(AND('Saleyard Weekly WA '!Q1115="",'Saleyard Weekly WA '!Q1115=""),E1111,IF('Saleyard Weekly WA '!Q1115&lt;&gt;"",'Saleyard Weekly WA '!Q1115,AVERAGE(E1111,INDEX('Saleyard Weekly WA '!P1116:M,MATCH(FALSE,'Saleyard Weekly WA '!P1116:M="",0)))))</f>
        <v>699.71431078311116</v>
      </c>
      <c r="F1112" s="66" cm="1">
        <f t="array" ref="F1112">IF(AND('Saleyard Weekly WA '!R1115="",'Saleyard Weekly WA '!R1115=""),F1111,IF('Saleyard Weekly WA '!R1115&lt;&gt;"",'Saleyard Weekly WA '!R1115,AVERAGE(F1111,INDEX('Saleyard Weekly WA '!Q1116:M,MATCH(FALSE,'Saleyard Weekly WA '!Q1116:M="",0)))))</f>
        <v>691.2636548557789</v>
      </c>
      <c r="G1112" s="66" cm="1">
        <f t="array" ref="G1112">IF(AND('Saleyard Weekly WA '!S1115="",'Saleyard Weekly WA '!S1115=""),G1111,IF('Saleyard Weekly WA '!S1115&lt;&gt;"",'Saleyard Weekly WA '!S1115,AVERAGE(G1111,INDEX('Saleyard Weekly WA '!R1116:M,MATCH(FALSE,'Saleyard Weekly WA '!R1116:M="",0)))))</f>
        <v>541.56632128589308</v>
      </c>
    </row>
    <row r="1113" spans="1:7" x14ac:dyDescent="0.25">
      <c r="A1113" s="36">
        <f>'Saleyard Weekly WA '!C1116</f>
        <v>44315</v>
      </c>
      <c r="B1113" s="66" cm="1">
        <f t="array" ref="B1113">IF(AND('Saleyard Weekly WA '!N1116="",'Saleyard Weekly WA '!N1116=""),B1112,IF('Saleyard Weekly WA '!N1116&lt;&gt;"",'Saleyard Weekly WA '!N1116,AVERAGE(B1112,INDEX('Saleyard Weekly WA '!M1117:M,MATCH(FALSE,'Saleyard Weekly WA '!M1117:M="",0)))))</f>
        <v>691.74654948019781</v>
      </c>
      <c r="C1113" s="66" cm="1">
        <f t="array" ref="C1113">IF(AND('Saleyard Weekly WA '!O1116="",'Saleyard Weekly WA '!O1116=""),C1112,IF('Saleyard Weekly WA '!O1116&lt;&gt;"",'Saleyard Weekly WA '!O1116,AVERAGE(C1112,INDEX('Saleyard Weekly WA '!N1117:M,MATCH(FALSE,'Saleyard Weekly WA '!N1117:M="",0)))))</f>
        <v>706.71628283718644</v>
      </c>
      <c r="D1113" s="66" cm="1">
        <f t="array" ref="D1113">IF(AND('Saleyard Weekly WA '!P1116="",'Saleyard Weekly WA '!P1116=""),D1112,IF('Saleyard Weekly WA '!P1116&lt;&gt;"",'Saleyard Weekly WA '!P1116,AVERAGE(D1112,INDEX('Saleyard Weekly WA '!O1117:M,MATCH(FALSE,'Saleyard Weekly WA '!O1117:M="",0)))))</f>
        <v>724.10048931626989</v>
      </c>
      <c r="E1113" s="66" cm="1">
        <f t="array" ref="E1113">IF(AND('Saleyard Weekly WA '!Q1116="",'Saleyard Weekly WA '!Q1116=""),E1112,IF('Saleyard Weekly WA '!Q1116&lt;&gt;"",'Saleyard Weekly WA '!Q1116,AVERAGE(E1112,INDEX('Saleyard Weekly WA '!P1117:M,MATCH(FALSE,'Saleyard Weekly WA '!P1117:M="",0)))))</f>
        <v>707.44062477381487</v>
      </c>
      <c r="F1113" s="66" cm="1">
        <f t="array" ref="F1113">IF(AND('Saleyard Weekly WA '!R1116="",'Saleyard Weekly WA '!R1116=""),F1112,IF('Saleyard Weekly WA '!R1116&lt;&gt;"",'Saleyard Weekly WA '!R1116,AVERAGE(F1112,INDEX('Saleyard Weekly WA '!Q1117:M,MATCH(FALSE,'Saleyard Weekly WA '!Q1117:M="",0)))))</f>
        <v>642.0084031650423</v>
      </c>
      <c r="G1113" s="66" cm="1">
        <f t="array" ref="G1113">IF(AND('Saleyard Weekly WA '!S1116="",'Saleyard Weekly WA '!S1116=""),G1112,IF('Saleyard Weekly WA '!S1116&lt;&gt;"",'Saleyard Weekly WA '!S1116,AVERAGE(G1112,INDEX('Saleyard Weekly WA '!R1117:M,MATCH(FALSE,'Saleyard Weekly WA '!R1117:M="",0)))))</f>
        <v>536.01303310507478</v>
      </c>
    </row>
    <row r="1114" spans="1:7" x14ac:dyDescent="0.25">
      <c r="A1114" s="36">
        <f>'Saleyard Weekly WA '!C1117</f>
        <v>44322</v>
      </c>
      <c r="B1114" s="66" cm="1">
        <f t="array" ref="B1114">IF(AND('Saleyard Weekly WA '!N1117="",'Saleyard Weekly WA '!N1117=""),B1113,IF('Saleyard Weekly WA '!N1117&lt;&gt;"",'Saleyard Weekly WA '!N1117,AVERAGE(B1113,INDEX('Saleyard Weekly WA '!M1118:M,MATCH(FALSE,'Saleyard Weekly WA '!M1118:M="",0)))))</f>
        <v>711.06233445695727</v>
      </c>
      <c r="C1114" s="66" cm="1">
        <f t="array" ref="C1114">IF(AND('Saleyard Weekly WA '!O1117="",'Saleyard Weekly WA '!O1117=""),C1113,IF('Saleyard Weekly WA '!O1117&lt;&gt;"",'Saleyard Weekly WA '!O1117,AVERAGE(C1113,INDEX('Saleyard Weekly WA '!N1118:M,MATCH(FALSE,'Saleyard Weekly WA '!N1118:M="",0)))))</f>
        <v>690.53931291915035</v>
      </c>
      <c r="D1114" s="66" cm="1">
        <f t="array" ref="D1114">IF(AND('Saleyard Weekly WA '!P1117="",'Saleyard Weekly WA '!P1117=""),D1113,IF('Saleyard Weekly WA '!P1117&lt;&gt;"",'Saleyard Weekly WA '!P1117,AVERAGE(D1113,INDEX('Saleyard Weekly WA '!O1118:M,MATCH(FALSE,'Saleyard Weekly WA '!O1118:M="",0)))))</f>
        <v>743.17482698081994</v>
      </c>
      <c r="E1114" s="66" cm="1">
        <f t="array" ref="E1114">IF(AND('Saleyard Weekly WA '!Q1117="",'Saleyard Weekly WA '!Q1117=""),E1113,IF('Saleyard Weekly WA '!Q1117&lt;&gt;"",'Saleyard Weekly WA '!Q1117,AVERAGE(E1113,INDEX('Saleyard Weekly WA '!P1118:M,MATCH(FALSE,'Saleyard Weekly WA '!P1118:M="",0)))))</f>
        <v>685.95181398717</v>
      </c>
      <c r="F1114" s="66" cm="1">
        <f t="array" ref="F1114">IF(AND('Saleyard Weekly WA '!R1117="",'Saleyard Weekly WA '!R1117=""),F1113,IF('Saleyard Weekly WA '!R1117&lt;&gt;"",'Saleyard Weekly WA '!R1117,AVERAGE(F1113,INDEX('Saleyard Weekly WA '!Q1118:M,MATCH(FALSE,'Saleyard Weekly WA '!Q1118:M="",0)))))</f>
        <v>668.80905482029596</v>
      </c>
      <c r="G1114" s="66" cm="1">
        <f t="array" ref="G1114">IF(AND('Saleyard Weekly WA '!S1117="",'Saleyard Weekly WA '!S1117=""),G1113,IF('Saleyard Weekly WA '!S1117&lt;&gt;"",'Saleyard Weekly WA '!S1117,AVERAGE(G1113,INDEX('Saleyard Weekly WA '!R1118:M,MATCH(FALSE,'Saleyard Weekly WA '!R1118:M="",0)))))</f>
        <v>547.60250409113041</v>
      </c>
    </row>
    <row r="1115" spans="1:7" x14ac:dyDescent="0.25">
      <c r="A1115" s="36">
        <f>'Saleyard Weekly WA '!C1118</f>
        <v>44329</v>
      </c>
      <c r="B1115" s="66" cm="1">
        <f t="array" ref="B1115">IF(AND('Saleyard Weekly WA '!N1118="",'Saleyard Weekly WA '!N1118=""),B1114,IF('Saleyard Weekly WA '!N1118&lt;&gt;"",'Saleyard Weekly WA '!N1118,AVERAGE(B1114,INDEX('Saleyard Weekly WA '!M1119:M,MATCH(FALSE,'Saleyard Weekly WA '!M1119:M="",0)))))</f>
        <v>648.76892790690806</v>
      </c>
      <c r="C1115" s="66" cm="1">
        <f t="array" ref="C1115">IF(AND('Saleyard Weekly WA '!O1118="",'Saleyard Weekly WA '!O1118=""),C1114,IF('Saleyard Weekly WA '!O1118&lt;&gt;"",'Saleyard Weekly WA '!O1118,AVERAGE(C1114,INDEX('Saleyard Weekly WA '!N1119:M,MATCH(FALSE,'Saleyard Weekly WA '!N1119:M="",0)))))</f>
        <v>698.26562690985418</v>
      </c>
      <c r="D1115" s="66" cm="1">
        <f t="array" ref="D1115">IF(AND('Saleyard Weekly WA '!P1118="",'Saleyard Weekly WA '!P1118=""),D1114,IF('Saleyard Weekly WA '!P1118&lt;&gt;"",'Saleyard Weekly WA '!P1118,AVERAGE(D1114,INDEX('Saleyard Weekly WA '!O1119:M,MATCH(FALSE,'Saleyard Weekly WA '!O1119:M="",0)))))</f>
        <v>743.41627429302935</v>
      </c>
      <c r="E1115" s="66" cm="1">
        <f t="array" ref="E1115">IF(AND('Saleyard Weekly WA '!Q1118="",'Saleyard Weekly WA '!Q1118=""),E1114,IF('Saleyard Weekly WA '!Q1118&lt;&gt;"",'Saleyard Weekly WA '!Q1118,AVERAGE(E1114,INDEX('Saleyard Weekly WA '!P1119:M,MATCH(FALSE,'Saleyard Weekly WA '!P1119:M="",0)))))</f>
        <v>685.22747205054156</v>
      </c>
      <c r="F1115" s="66" cm="1">
        <f t="array" ref="F1115">IF(AND('Saleyard Weekly WA '!R1118="",'Saleyard Weekly WA '!R1118=""),F1114,IF('Saleyard Weekly WA '!R1118&lt;&gt;"",'Saleyard Weekly WA '!R1118,AVERAGE(F1114,INDEX('Saleyard Weekly WA '!Q1119:M,MATCH(FALSE,'Saleyard Weekly WA '!Q1119:M="",0)))))</f>
        <v>588.16565254232535</v>
      </c>
      <c r="G1115" s="66" cm="1">
        <f t="array" ref="G1115">IF(AND('Saleyard Weekly WA '!S1118="",'Saleyard Weekly WA '!S1118=""),G1114,IF('Saleyard Weekly WA '!S1118&lt;&gt;"",'Saleyard Weekly WA '!S1118,AVERAGE(G1114,INDEX('Saleyard Weekly WA '!R1119:M,MATCH(FALSE,'Saleyard Weekly WA '!R1119:M="",0)))))</f>
        <v>547.3610567789209</v>
      </c>
    </row>
    <row r="1116" spans="1:7" x14ac:dyDescent="0.25">
      <c r="A1116" s="36">
        <f>'Saleyard Weekly WA '!C1119</f>
        <v>44336</v>
      </c>
      <c r="B1116" s="66" cm="1">
        <f t="array" ref="B1116">IF(AND('Saleyard Weekly WA '!N1119="",'Saleyard Weekly WA '!N1119=""),B1115,IF('Saleyard Weekly WA '!N1119&lt;&gt;"",'Saleyard Weekly WA '!N1119,AVERAGE(B1115,INDEX('Saleyard Weekly WA '!M1120:M,MATCH(FALSE,'Saleyard Weekly WA '!M1120:M="",0)))))</f>
        <v>603.13538589931386</v>
      </c>
      <c r="C1116" s="66" cm="1">
        <f t="array" ref="C1116">IF(AND('Saleyard Weekly WA '!O1119="",'Saleyard Weekly WA '!O1119=""),C1115,IF('Saleyard Weekly WA '!O1119&lt;&gt;"",'Saleyard Weekly WA '!O1119,AVERAGE(C1115,INDEX('Saleyard Weekly WA '!N1120:M,MATCH(FALSE,'Saleyard Weekly WA '!N1120:M="",0)))))</f>
        <v>671.94786987901944</v>
      </c>
      <c r="D1116" s="66" cm="1">
        <f t="array" ref="D1116">IF(AND('Saleyard Weekly WA '!P1119="",'Saleyard Weekly WA '!P1119=""),D1115,IF('Saleyard Weekly WA '!P1119&lt;&gt;"",'Saleyard Weekly WA '!P1119,AVERAGE(D1115,INDEX('Saleyard Weekly WA '!O1120:M,MATCH(FALSE,'Saleyard Weekly WA '!O1120:M="",0)))))</f>
        <v>697.54128497322574</v>
      </c>
      <c r="E1116" s="66" cm="1">
        <f t="array" ref="E1116">IF(AND('Saleyard Weekly WA '!Q1119="",'Saleyard Weekly WA '!Q1119=""),E1115,IF('Saleyard Weekly WA '!Q1119&lt;&gt;"",'Saleyard Weekly WA '!Q1119,AVERAGE(E1115,INDEX('Saleyard Weekly WA '!P1120:M,MATCH(FALSE,'Saleyard Weekly WA '!P1120:M="",0)))))</f>
        <v>614.48340957316009</v>
      </c>
      <c r="F1116" s="66" cm="1">
        <f t="array" ref="F1116">IF(AND('Saleyard Weekly WA '!R1119="",'Saleyard Weekly WA '!R1119=""),F1115,IF('Saleyard Weekly WA '!R1119&lt;&gt;"",'Saleyard Weekly WA '!R1119,AVERAGE(F1115,INDEX('Saleyard Weekly WA '!Q1120:M,MATCH(FALSE,'Saleyard Weekly WA '!Q1120:M="",0)))))</f>
        <v>640.07682466736628</v>
      </c>
      <c r="G1116" s="66" cm="1">
        <f t="array" ref="G1116">IF(AND('Saleyard Weekly WA '!S1119="",'Saleyard Weekly WA '!S1119=""),G1115,IF('Saleyard Weekly WA '!S1119&lt;&gt;"",'Saleyard Weekly WA '!S1119,AVERAGE(G1115,INDEX('Saleyard Weekly WA '!R1120:M,MATCH(FALSE,'Saleyard Weekly WA '!R1120:M="",0)))))</f>
        <v>521.04329974808616</v>
      </c>
    </row>
    <row r="1117" spans="1:7" x14ac:dyDescent="0.25">
      <c r="A1117" s="36">
        <f>'Saleyard Weekly WA '!C1120</f>
        <v>44343</v>
      </c>
      <c r="B1117" s="66" cm="1">
        <f t="array" ref="B1117">IF(AND('Saleyard Weekly WA '!N1120="",'Saleyard Weekly WA '!N1120=""),B1116,IF('Saleyard Weekly WA '!N1120&lt;&gt;"",'Saleyard Weekly WA '!N1120,AVERAGE(B1116,INDEX('Saleyard Weekly WA '!M1121:M,MATCH(FALSE,'Saleyard Weekly WA '!M1121:M="",0)))))</f>
        <v>648.52748059469855</v>
      </c>
      <c r="C1117" s="66" cm="1">
        <f t="array" ref="C1117">IF(AND('Saleyard Weekly WA '!O1120="",'Saleyard Weekly WA '!O1120=""),C1116,IF('Saleyard Weekly WA '!O1120&lt;&gt;"",'Saleyard Weekly WA '!O1120,AVERAGE(C1116,INDEX('Saleyard Weekly WA '!N1121:M,MATCH(FALSE,'Saleyard Weekly WA '!N1121:M="",0)))))</f>
        <v>694.64391722671178</v>
      </c>
      <c r="D1117" s="66" cm="1">
        <f t="array" ref="D1117">IF(AND('Saleyard Weekly WA '!P1120="",'Saleyard Weekly WA '!P1120=""),D1116,IF('Saleyard Weekly WA '!P1120&lt;&gt;"",'Saleyard Weekly WA '!P1120,AVERAGE(D1116,INDEX('Saleyard Weekly WA '!O1121:M,MATCH(FALSE,'Saleyard Weekly WA '!O1121:M="",0)))))</f>
        <v>758.62745496222749</v>
      </c>
      <c r="E1117" s="66" cm="1">
        <f t="array" ref="E1117">IF(AND('Saleyard Weekly WA '!Q1120="",'Saleyard Weekly WA '!Q1120=""),E1116,IF('Saleyard Weekly WA '!Q1120&lt;&gt;"",'Saleyard Weekly WA '!Q1120,AVERAGE(E1116,INDEX('Saleyard Weekly WA '!P1121:M,MATCH(FALSE,'Saleyard Weekly WA '!P1121:M="",0)))))</f>
        <v>669.5333967569245</v>
      </c>
      <c r="F1117" s="66" cm="1">
        <f t="array" ref="F1117">IF(AND('Saleyard Weekly WA '!R1120="",'Saleyard Weekly WA '!R1120=""),F1116,IF('Saleyard Weekly WA '!R1120&lt;&gt;"",'Saleyard Weekly WA '!R1120,AVERAGE(F1116,INDEX('Saleyard Weekly WA '!Q1121:M,MATCH(FALSE,'Saleyard Weekly WA '!Q1121:M="",0)))))</f>
        <v>608.20577945571324</v>
      </c>
      <c r="G1117" s="66" cm="1">
        <f t="array" ref="G1117">IF(AND('Saleyard Weekly WA '!S1120="",'Saleyard Weekly WA '!S1120=""),G1116,IF('Saleyard Weekly WA '!S1120&lt;&gt;"",'Saleyard Weekly WA '!S1120,AVERAGE(G1116,INDEX('Saleyard Weekly WA '!R1121:M,MATCH(FALSE,'Saleyard Weekly WA '!R1121:M="",0)))))</f>
        <v>528.04527180216155</v>
      </c>
    </row>
    <row r="1118" spans="1:7" x14ac:dyDescent="0.25">
      <c r="A1118" s="36">
        <f>'Saleyard Weekly WA '!C1121</f>
        <v>44350</v>
      </c>
      <c r="B1118" s="66" cm="1">
        <f t="array" ref="B1118">IF(AND('Saleyard Weekly WA '!N1121="",'Saleyard Weekly WA '!N1121=""),B1117,IF('Saleyard Weekly WA '!N1121&lt;&gt;"",'Saleyard Weekly WA '!N1121,AVERAGE(B1117,INDEX('Saleyard Weekly WA '!M1122:M,MATCH(FALSE,'Saleyard Weekly WA '!M1122:M="",0)))))</f>
        <v>719.27154307208002</v>
      </c>
      <c r="C1118" s="66" cm="1">
        <f t="array" ref="C1118">IF(AND('Saleyard Weekly WA '!O1121="",'Saleyard Weekly WA '!O1121=""),C1117,IF('Saleyard Weekly WA '!O1121&lt;&gt;"",'Saleyard Weekly WA '!O1121,AVERAGE(C1117,INDEX('Saleyard Weekly WA '!N1122:M,MATCH(FALSE,'Saleyard Weekly WA '!N1122:M="",0)))))</f>
        <v>726.99785706278385</v>
      </c>
      <c r="D1118" s="66" cm="1">
        <f t="array" ref="D1118">IF(AND('Saleyard Weekly WA '!P1121="",'Saleyard Weekly WA '!P1121=""),D1117,IF('Saleyard Weekly WA '!P1121&lt;&gt;"",'Saleyard Weekly WA '!P1121,AVERAGE(D1117,INDEX('Saleyard Weekly WA '!O1122:M,MATCH(FALSE,'Saleyard Weekly WA '!O1122:M="",0)))))</f>
        <v>775.04587219247298</v>
      </c>
      <c r="E1118" s="66" cm="1">
        <f t="array" ref="E1118">IF(AND('Saleyard Weekly WA '!Q1121="",'Saleyard Weekly WA '!Q1121=""),E1117,IF('Saleyard Weekly WA '!Q1121&lt;&gt;"",'Saleyard Weekly WA '!Q1121,AVERAGE(E1117,INDEX('Saleyard Weekly WA '!P1122:M,MATCH(FALSE,'Saleyard Weekly WA '!P1122:M="",0)))))</f>
        <v>728.20509362383132</v>
      </c>
      <c r="F1118" s="66" cm="1">
        <f t="array" ref="F1118">IF(AND('Saleyard Weekly WA '!R1121="",'Saleyard Weekly WA '!R1121=""),F1117,IF('Saleyard Weekly WA '!R1121&lt;&gt;"",'Saleyard Weekly WA '!R1121,AVERAGE(F1117,INDEX('Saleyard Weekly WA '!Q1122:M,MATCH(FALSE,'Saleyard Weekly WA '!Q1122:M="",0)))))</f>
        <v>675.56957956216183</v>
      </c>
      <c r="G1118" s="66" cm="1">
        <f t="array" ref="G1118">IF(AND('Saleyard Weekly WA '!S1121="",'Saleyard Weekly WA '!S1121=""),G1117,IF('Saleyard Weekly WA '!S1121&lt;&gt;"",'Saleyard Weekly WA '!S1121,AVERAGE(G1117,INDEX('Saleyard Weekly WA '!R1122:M,MATCH(FALSE,'Saleyard Weekly WA '!R1122:M="",0)))))</f>
        <v>540.84197934926465</v>
      </c>
    </row>
    <row r="1119" spans="1:7" x14ac:dyDescent="0.25">
      <c r="A1119" s="36">
        <f>'Saleyard Weekly WA '!C1122</f>
        <v>44357</v>
      </c>
      <c r="B1119" s="66" cm="1">
        <f t="array" ref="B1119">IF(AND('Saleyard Weekly WA '!N1122="",'Saleyard Weekly WA '!N1122=""),B1118,IF('Saleyard Weekly WA '!N1122&lt;&gt;"",'Saleyard Weekly WA '!N1122,AVERAGE(B1118,INDEX('Saleyard Weekly WA '!M1123:M,MATCH(FALSE,'Saleyard Weekly WA '!M1123:M="",0)))))</f>
        <v>729.6537774970883</v>
      </c>
      <c r="C1119" s="66" cm="1">
        <f t="array" ref="C1119">IF(AND('Saleyard Weekly WA '!O1122="",'Saleyard Weekly WA '!O1122=""),C1118,IF('Saleyard Weekly WA '!O1122&lt;&gt;"",'Saleyard Weekly WA '!O1122,AVERAGE(C1118,INDEX('Saleyard Weekly WA '!N1123:M,MATCH(FALSE,'Saleyard Weekly WA '!N1123:M="",0)))))</f>
        <v>731.10246137034528</v>
      </c>
      <c r="D1119" s="66" cm="1">
        <f t="array" ref="D1119">IF(AND('Saleyard Weekly WA '!P1122="",'Saleyard Weekly WA '!P1122=""),D1118,IF('Saleyard Weekly WA '!P1122&lt;&gt;"",'Saleyard Weekly WA '!P1122,AVERAGE(D1118,INDEX('Saleyard Weekly WA '!O1123:M,MATCH(FALSE,'Saleyard Weekly WA '!O1123:M="",0)))))</f>
        <v>756.93732377676099</v>
      </c>
      <c r="E1119" s="66" cm="1">
        <f t="array" ref="E1119">IF(AND('Saleyard Weekly WA '!Q1122="",'Saleyard Weekly WA '!Q1122=""),E1118,IF('Saleyard Weekly WA '!Q1122&lt;&gt;"",'Saleyard Weekly WA '!Q1122,AVERAGE(E1118,INDEX('Saleyard Weekly WA '!P1123:M,MATCH(FALSE,'Saleyard Weekly WA '!P1123:M="",0)))))</f>
        <v>723.37614737964145</v>
      </c>
      <c r="F1119" s="66" cm="1">
        <f t="array" ref="F1119">IF(AND('Saleyard Weekly WA '!R1122="",'Saleyard Weekly WA '!R1122=""),F1118,IF('Saleyard Weekly WA '!R1122&lt;&gt;"",'Saleyard Weekly WA '!R1122,AVERAGE(F1118,INDEX('Saleyard Weekly WA '!Q1123:M,MATCH(FALSE,'Saleyard Weekly WA '!Q1123:M="",0)))))</f>
        <v>705.75049358834849</v>
      </c>
      <c r="G1119" s="66" cm="1">
        <f t="array" ref="G1119">IF(AND('Saleyard Weekly WA '!S1122="",'Saleyard Weekly WA '!S1122=""),G1118,IF('Saleyard Weekly WA '!S1122&lt;&gt;"",'Saleyard Weekly WA '!S1122,AVERAGE(G1118,INDEX('Saleyard Weekly WA '!R1123:M,MATCH(FALSE,'Saleyard Weekly WA '!R1123:M="",0)))))</f>
        <v>559.67486970160508</v>
      </c>
    </row>
    <row r="1120" spans="1:7" x14ac:dyDescent="0.25">
      <c r="A1120" s="36">
        <f>'Saleyard Weekly WA '!C1123</f>
        <v>44364</v>
      </c>
      <c r="B1120" s="66" cm="1">
        <f t="array" ref="B1120">IF(AND('Saleyard Weekly WA '!N1123="",'Saleyard Weekly WA '!N1123=""),B1119,IF('Saleyard Weekly WA '!N1123&lt;&gt;"",'Saleyard Weekly WA '!N1123,AVERAGE(B1119,INDEX('Saleyard Weekly WA '!M1124:M,MATCH(FALSE,'Saleyard Weekly WA '!M1124:M="",0)))))</f>
        <v>768.76824207502614</v>
      </c>
      <c r="C1120" s="66" cm="1">
        <f t="array" ref="C1120">IF(AND('Saleyard Weekly WA '!O1123="",'Saleyard Weekly WA '!O1123=""),C1119,IF('Saleyard Weekly WA '!O1123&lt;&gt;"",'Saleyard Weekly WA '!O1123,AVERAGE(C1119,INDEX('Saleyard Weekly WA '!N1124:M,MATCH(FALSE,'Saleyard Weekly WA '!N1124:M="",0)))))</f>
        <v>753.55706140582811</v>
      </c>
      <c r="D1120" s="66" cm="1">
        <f t="array" ref="D1120">IF(AND('Saleyard Weekly WA '!P1123="",'Saleyard Weekly WA '!P1123=""),D1119,IF('Saleyard Weekly WA '!P1123&lt;&gt;"",'Saleyard Weekly WA '!P1123,AVERAGE(D1119,INDEX('Saleyard Weekly WA '!O1124:M,MATCH(FALSE,'Saleyard Weekly WA '!O1124:M="",0)))))</f>
        <v>773.597188319216</v>
      </c>
      <c r="E1120" s="66" cm="1">
        <f t="array" ref="E1120">IF(AND('Saleyard Weekly WA '!Q1123="",'Saleyard Weekly WA '!Q1123=""),E1119,IF('Saleyard Weekly WA '!Q1123&lt;&gt;"",'Saleyard Weekly WA '!Q1123,AVERAGE(E1119,INDEX('Saleyard Weekly WA '!P1124:M,MATCH(FALSE,'Saleyard Weekly WA '!P1124:M="",0)))))</f>
        <v>736.65574955116358</v>
      </c>
      <c r="F1120" s="66" cm="1">
        <f t="array" ref="F1120">IF(AND('Saleyard Weekly WA '!R1123="",'Saleyard Weekly WA '!R1123=""),F1119,IF('Saleyard Weekly WA '!R1123&lt;&gt;"",'Saleyard Weekly WA '!R1123,AVERAGE(F1119,INDEX('Saleyard Weekly WA '!Q1124:M,MATCH(FALSE,'Saleyard Weekly WA '!Q1124:M="",0)))))</f>
        <v>720.720226945337</v>
      </c>
      <c r="G1120" s="66" cm="1">
        <f t="array" ref="G1120">IF(AND('Saleyard Weekly WA '!S1123="",'Saleyard Weekly WA '!S1123=""),G1119,IF('Saleyard Weekly WA '!S1123&lt;&gt;"",'Saleyard Weekly WA '!S1123,AVERAGE(G1119,INDEX('Saleyard Weekly WA '!R1124:M,MATCH(FALSE,'Saleyard Weekly WA '!R1124:M="",0)))))</f>
        <v>581.8880224248785</v>
      </c>
    </row>
    <row r="1121" spans="1:7" x14ac:dyDescent="0.25">
      <c r="A1121" s="36">
        <f>'Saleyard Weekly WA '!C1124</f>
        <v>44371</v>
      </c>
      <c r="B1121" s="66" cm="1">
        <f t="array" ref="B1121">IF(AND('Saleyard Weekly WA '!N1124="",'Saleyard Weekly WA '!N1124=""),B1120,IF('Saleyard Weekly WA '!N1124&lt;&gt;"",'Saleyard Weekly WA '!N1124,AVERAGE(B1120,INDEX('Saleyard Weekly WA '!M1125:M,MATCH(FALSE,'Saleyard Weekly WA '!M1125:M="",0)))))</f>
        <v>761.04192808432242</v>
      </c>
      <c r="C1121" s="66" cm="1">
        <f t="array" ref="C1121">IF(AND('Saleyard Weekly WA '!O1124="",'Saleyard Weekly WA '!O1124=""),C1120,IF('Saleyard Weekly WA '!O1124&lt;&gt;"",'Saleyard Weekly WA '!O1124,AVERAGE(C1120,INDEX('Saleyard Weekly WA '!N1125:M,MATCH(FALSE,'Saleyard Weekly WA '!N1125:M="",0)))))</f>
        <v>745.10640547849584</v>
      </c>
      <c r="D1121" s="66" cm="1">
        <f t="array" ref="D1121">IF(AND('Saleyard Weekly WA '!P1124="",'Saleyard Weekly WA '!P1124=""),D1120,IF('Saleyard Weekly WA '!P1124&lt;&gt;"",'Saleyard Weekly WA '!P1124,AVERAGE(D1120,INDEX('Saleyard Weekly WA '!O1125:M,MATCH(FALSE,'Saleyard Weekly WA '!O1125:M="",0)))))</f>
        <v>767.31955820176915</v>
      </c>
      <c r="E1121" s="66" cm="1">
        <f t="array" ref="E1121">IF(AND('Saleyard Weekly WA '!Q1124="",'Saleyard Weekly WA '!Q1124=""),E1120,IF('Saleyard Weekly WA '!Q1124&lt;&gt;"",'Saleyard Weekly WA '!Q1124,AVERAGE(E1120,INDEX('Saleyard Weekly WA '!P1125:M,MATCH(FALSE,'Saleyard Weekly WA '!P1125:M="",0)))))</f>
        <v>749.93535172268571</v>
      </c>
      <c r="F1121" s="66" cm="1">
        <f t="array" ref="F1121">IF(AND('Saleyard Weekly WA '!R1124="",'Saleyard Weekly WA '!R1124=""),F1120,IF('Saleyard Weekly WA '!R1124&lt;&gt;"",'Saleyard Weekly WA '!R1124,AVERAGE(F1120,INDEX('Saleyard Weekly WA '!Q1125:M,MATCH(FALSE,'Saleyard Weekly WA '!Q1125:M="",0)))))</f>
        <v>730.37811943371673</v>
      </c>
      <c r="G1121" s="66" cm="1">
        <f t="array" ref="G1121">IF(AND('Saleyard Weekly WA '!S1124="",'Saleyard Weekly WA '!S1124=""),G1120,IF('Saleyard Weekly WA '!S1124&lt;&gt;"",'Saleyard Weekly WA '!S1124,AVERAGE(G1120,INDEX('Saleyard Weekly WA '!R1125:M,MATCH(FALSE,'Saleyard Weekly WA '!R1125:M="",0)))))</f>
        <v>566.67684175568036</v>
      </c>
    </row>
    <row r="1122" spans="1:7" x14ac:dyDescent="0.25">
      <c r="A1122" s="36">
        <f>'Saleyard Weekly WA '!C1125</f>
        <v>44378</v>
      </c>
      <c r="B1122" s="66" cm="1">
        <f t="array" ref="B1122">IF(AND('Saleyard Weekly WA '!N1125="",'Saleyard Weekly WA '!N1125=""),B1121,IF('Saleyard Weekly WA '!N1125&lt;&gt;"",'Saleyard Weekly WA '!N1125,AVERAGE(B1121,INDEX('Saleyard Weekly WA '!M1126:M,MATCH(FALSE,'Saleyard Weekly WA '!M1126:M="",0)))))</f>
        <v>790.49850017388053</v>
      </c>
      <c r="C1122" s="66" cm="1">
        <f t="array" ref="C1122">IF(AND('Saleyard Weekly WA '!O1125="",'Saleyard Weekly WA '!O1125=""),C1121,IF('Saleyard Weekly WA '!O1125&lt;&gt;"",'Saleyard Weekly WA '!O1125,AVERAGE(C1121,INDEX('Saleyard Weekly WA '!N1126:M,MATCH(FALSE,'Saleyard Weekly WA '!N1126:M="",0)))))</f>
        <v>758.86890227443689</v>
      </c>
      <c r="D1122" s="66" cm="1">
        <f t="array" ref="D1122">IF(AND('Saleyard Weekly WA '!P1125="",'Saleyard Weekly WA '!P1125=""),D1121,IF('Saleyard Weekly WA '!P1125&lt;&gt;"",'Saleyard Weekly WA '!P1125,AVERAGE(D1121,INDEX('Saleyard Weekly WA '!O1126:M,MATCH(FALSE,'Saleyard Weekly WA '!O1126:M="",0)))))</f>
        <v>758.14456033780846</v>
      </c>
      <c r="E1122" s="66" cm="1">
        <f t="array" ref="E1122">IF(AND('Saleyard Weekly WA '!Q1125="",'Saleyard Weekly WA '!Q1125=""),E1121,IF('Saleyard Weekly WA '!Q1125&lt;&gt;"",'Saleyard Weekly WA '!Q1125,AVERAGE(E1121,INDEX('Saleyard Weekly WA '!P1126:M,MATCH(FALSE,'Saleyard Weekly WA '!P1126:M="",0)))))</f>
        <v>798.94915610121279</v>
      </c>
      <c r="F1122" s="66" cm="1">
        <f t="array" ref="F1122">IF(AND('Saleyard Weekly WA '!R1125="",'Saleyard Weekly WA '!R1125=""),F1121,IF('Saleyard Weekly WA '!R1125&lt;&gt;"",'Saleyard Weekly WA '!R1125,AVERAGE(F1121,INDEX('Saleyard Weekly WA '!Q1126:M,MATCH(FALSE,'Saleyard Weekly WA '!Q1126:M="",0)))))</f>
        <v>748.96956247384776</v>
      </c>
      <c r="G1122" s="66" cm="1">
        <f t="array" ref="G1122">IF(AND('Saleyard Weekly WA '!S1125="",'Saleyard Weekly WA '!S1125=""),G1121,IF('Saleyard Weekly WA '!S1125&lt;&gt;"",'Saleyard Weekly WA '!S1125,AVERAGE(G1121,INDEX('Saleyard Weekly WA '!R1126:M,MATCH(FALSE,'Saleyard Weekly WA '!R1126:M="",0)))))</f>
        <v>589.61433641558222</v>
      </c>
    </row>
    <row r="1123" spans="1:7" x14ac:dyDescent="0.25">
      <c r="A1123" s="36">
        <f>'Saleyard Weekly WA '!C1126</f>
        <v>44385</v>
      </c>
      <c r="B1123" s="66" cm="1">
        <f t="array" ref="B1123">IF(AND('Saleyard Weekly WA '!N1126="",'Saleyard Weekly WA '!N1126=""),B1122,IF('Saleyard Weekly WA '!N1126&lt;&gt;"",'Saleyard Weekly WA '!N1126,AVERAGE(B1122,INDEX('Saleyard Weekly WA '!M1127:M,MATCH(FALSE,'Saleyard Weekly WA '!M1127:M="",0)))))</f>
        <v>753.51342470684517</v>
      </c>
      <c r="C1123" s="66" cm="1">
        <f t="array" ref="C1123">IF(AND('Saleyard Weekly WA '!O1126="",'Saleyard Weekly WA '!O1126=""),C1122,IF('Saleyard Weekly WA '!O1126&lt;&gt;"",'Saleyard Weekly WA '!O1126,AVERAGE(C1122,INDEX('Saleyard Weekly WA '!N1127:M,MATCH(FALSE,'Saleyard Weekly WA '!N1127:M="",0)))))</f>
        <v>735.9730930730442</v>
      </c>
      <c r="D1123" s="66" cm="1">
        <f t="array" ref="D1123">IF(AND('Saleyard Weekly WA '!P1126="",'Saleyard Weekly WA '!P1126=""),D1122,IF('Saleyard Weekly WA '!P1126&lt;&gt;"",'Saleyard Weekly WA '!P1126,AVERAGE(D1122,INDEX('Saleyard Weekly WA '!O1127:M,MATCH(FALSE,'Saleyard Weekly WA '!O1127:M="",0)))))</f>
        <v>769.85236376298849</v>
      </c>
      <c r="E1123" s="66" cm="1">
        <f t="array" ref="E1123">IF(AND('Saleyard Weekly WA '!Q1126="",'Saleyard Weekly WA '!Q1126=""),E1122,IF('Saleyard Weekly WA '!Q1126&lt;&gt;"",'Saleyard Weekly WA '!Q1126,AVERAGE(E1122,INDEX('Saleyard Weekly WA '!P1127:M,MATCH(FALSE,'Saleyard Weekly WA '!P1127:M="",0)))))</f>
        <v>775.37876962021346</v>
      </c>
      <c r="F1123" s="66" cm="1">
        <f t="array" ref="F1123">IF(AND('Saleyard Weekly WA '!R1126="",'Saleyard Weekly WA '!R1126=""),F1122,IF('Saleyard Weekly WA '!R1126&lt;&gt;"",'Saleyard Weekly WA '!R1126,AVERAGE(F1122,INDEX('Saleyard Weekly WA '!Q1127:M,MATCH(FALSE,'Saleyard Weekly WA '!Q1127:M="",0)))))</f>
        <v>727.08278799837797</v>
      </c>
      <c r="G1123" s="66" cm="1">
        <f t="array" ref="G1123">IF(AND('Saleyard Weekly WA '!S1126="",'Saleyard Weekly WA '!S1126=""),G1122,IF('Saleyard Weekly WA '!S1126&lt;&gt;"",'Saleyard Weekly WA '!S1126,AVERAGE(G1122,INDEX('Saleyard Weekly WA '!R1127:M,MATCH(FALSE,'Saleyard Weekly WA '!R1127:M="",0)))))</f>
        <v>569.21980329416965</v>
      </c>
    </row>
    <row r="1124" spans="1:7" x14ac:dyDescent="0.25">
      <c r="A1124" s="36">
        <f>'Saleyard Weekly WA '!C1127</f>
        <v>44392</v>
      </c>
      <c r="B1124" s="66" cm="1">
        <f t="array" ref="B1124">IF(AND('Saleyard Weekly WA '!N1127="",'Saleyard Weekly WA '!N1127=""),B1123,IF('Saleyard Weekly WA '!N1127&lt;&gt;"",'Saleyard Weekly WA '!N1127,AVERAGE(B1123,INDEX('Saleyard Weekly WA '!M1128:M,MATCH(FALSE,'Saleyard Weekly WA '!M1128:M="",0)))))</f>
        <v>737.41476416623334</v>
      </c>
      <c r="C1124" s="66" cm="1">
        <f t="array" ref="C1124">IF(AND('Saleyard Weekly WA '!O1127="",'Saleyard Weekly WA '!O1127=""),C1123,IF('Saleyard Weekly WA '!O1127&lt;&gt;"",'Saleyard Weekly WA '!O1127,AVERAGE(C1123,INDEX('Saleyard Weekly WA '!N1128:M,MATCH(FALSE,'Saleyard Weekly WA '!N1128:M="",0)))))</f>
        <v>757.11760243981792</v>
      </c>
      <c r="D1124" s="66" cm="1">
        <f t="array" ref="D1124">IF(AND('Saleyard Weekly WA '!P1127="",'Saleyard Weekly WA '!P1127=""),D1123,IF('Saleyard Weekly WA '!P1127&lt;&gt;"",'Saleyard Weekly WA '!P1127,AVERAGE(D1123,INDEX('Saleyard Weekly WA '!O1128:M,MATCH(FALSE,'Saleyard Weekly WA '!O1128:M="",0)))))</f>
        <v>765.52735048342106</v>
      </c>
      <c r="E1124" s="66" cm="1">
        <f t="array" ref="E1124">IF(AND('Saleyard Weekly WA '!Q1127="",'Saleyard Weekly WA '!Q1127=""),E1123,IF('Saleyard Weekly WA '!Q1127&lt;&gt;"",'Saleyard Weekly WA '!Q1127,AVERAGE(E1123,INDEX('Saleyard Weekly WA '!P1128:M,MATCH(FALSE,'Saleyard Weekly WA '!P1128:M="",0)))))</f>
        <v>726.84250948284648</v>
      </c>
      <c r="F1124" s="66" cm="1">
        <f t="array" ref="F1124">IF(AND('Saleyard Weekly WA '!R1127="",'Saleyard Weekly WA '!R1127=""),F1123,IF('Saleyard Weekly WA '!R1127&lt;&gt;"",'Saleyard Weekly WA '!R1127,AVERAGE(F1123,INDEX('Saleyard Weekly WA '!Q1128:M,MATCH(FALSE,'Saleyard Weekly WA '!Q1128:M="",0)))))</f>
        <v>667.97427317762424</v>
      </c>
      <c r="G1124" s="66" cm="1">
        <f t="array" ref="G1124">IF(AND('Saleyard Weekly WA '!S1127="",'Saleyard Weekly WA '!S1127=""),G1123,IF('Saleyard Weekly WA '!S1127&lt;&gt;"",'Saleyard Weekly WA '!S1127,AVERAGE(G1123,INDEX('Saleyard Weekly WA '!R1128:M,MATCH(FALSE,'Saleyard Weekly WA '!R1128:M="",0)))))</f>
        <v>594.92960445604228</v>
      </c>
    </row>
    <row r="1125" spans="1:7" x14ac:dyDescent="0.25">
      <c r="A1125" s="36">
        <f>'Saleyard Weekly WA '!C1128</f>
        <v>44399</v>
      </c>
      <c r="B1125" s="66" cm="1">
        <f t="array" ref="B1125">IF(AND('Saleyard Weekly WA '!N1128="",'Saleyard Weekly WA '!N1128=""),B1124,IF('Saleyard Weekly WA '!N1128&lt;&gt;"",'Saleyard Weekly WA '!N1128,AVERAGE(B1124,INDEX('Saleyard Weekly WA '!M1129:M,MATCH(FALSE,'Saleyard Weekly WA '!M1129:M="",0)))))</f>
        <v>664.37009544465138</v>
      </c>
      <c r="C1125" s="66" cm="1">
        <f t="array" ref="C1125">IF(AND('Saleyard Weekly WA '!O1128="",'Saleyard Weekly WA '!O1128=""),C1124,IF('Saleyard Weekly WA '!O1128&lt;&gt;"",'Saleyard Weekly WA '!O1128,AVERAGE(C1124,INDEX('Saleyard Weekly WA '!N1129:M,MATCH(FALSE,'Saleyard Weekly WA '!N1129:M="",0)))))</f>
        <v>684.07293371823596</v>
      </c>
      <c r="D1125" s="66" cm="1">
        <f t="array" ref="D1125">IF(AND('Saleyard Weekly WA '!P1128="",'Saleyard Weekly WA '!P1128=""),D1124,IF('Saleyard Weekly WA '!P1128&lt;&gt;"",'Saleyard Weekly WA '!P1128,AVERAGE(D1124,INDEX('Saleyard Weekly WA '!O1129:M,MATCH(FALSE,'Saleyard Weekly WA '!O1129:M="",0)))))</f>
        <v>756.15648837769186</v>
      </c>
      <c r="E1125" s="66" cm="1">
        <f t="array" ref="E1125">IF(AND('Saleyard Weekly WA '!Q1128="",'Saleyard Weekly WA '!Q1128=""),E1124,IF('Saleyard Weekly WA '!Q1128&lt;&gt;"",'Saleyard Weekly WA '!Q1128,AVERAGE(E1124,INDEX('Saleyard Weekly WA '!P1129:M,MATCH(FALSE,'Saleyard Weekly WA '!P1129:M="",0)))))</f>
        <v>692.96323879290219</v>
      </c>
      <c r="F1125" s="66" cm="1">
        <f t="array" ref="F1125">IF(AND('Saleyard Weekly WA '!R1128="",'Saleyard Weekly WA '!R1128=""),F1124,IF('Saleyard Weekly WA '!R1128&lt;&gt;"",'Saleyard Weekly WA '!R1128,AVERAGE(F1124,INDEX('Saleyard Weekly WA '!Q1129:M,MATCH(FALSE,'Saleyard Weekly WA '!Q1129:M="",0)))))</f>
        <v>611.2685435121856</v>
      </c>
      <c r="G1125" s="66" cm="1">
        <f t="array" ref="G1125">IF(AND('Saleyard Weekly WA '!S1128="",'Saleyard Weekly WA '!S1128=""),G1124,IF('Saleyard Weekly WA '!S1128&lt;&gt;"",'Saleyard Weekly WA '!S1128,AVERAGE(G1124,INDEX('Saleyard Weekly WA '!R1129:M,MATCH(FALSE,'Saleyard Weekly WA '!R1129:M="",0)))))</f>
        <v>562.73228337481862</v>
      </c>
    </row>
    <row r="1126" spans="1:7" x14ac:dyDescent="0.25">
      <c r="A1126" s="36">
        <f>'Saleyard Weekly WA '!C1129</f>
        <v>44406</v>
      </c>
      <c r="B1126" s="66" cm="1">
        <f t="array" ref="B1126">IF(AND('Saleyard Weekly WA '!N1129="",'Saleyard Weekly WA '!N1129=""),B1125,IF('Saleyard Weekly WA '!N1129&lt;&gt;"",'Saleyard Weekly WA '!N1129,AVERAGE(B1125,INDEX('Saleyard Weekly WA '!M1130:M,MATCH(FALSE,'Saleyard Weekly WA '!M1130:M="",0)))))</f>
        <v>716.99109034605419</v>
      </c>
      <c r="C1126" s="66" cm="1">
        <f t="array" ref="C1126">IF(AND('Saleyard Weekly WA '!O1129="",'Saleyard Weekly WA '!O1129=""),C1125,IF('Saleyard Weekly WA '!O1129&lt;&gt;"",'Saleyard Weekly WA '!O1129,AVERAGE(C1125,INDEX('Saleyard Weekly WA '!N1130:M,MATCH(FALSE,'Saleyard Weekly WA '!N1130:M="",0)))))</f>
        <v>736.21337158857568</v>
      </c>
      <c r="D1126" s="66" cm="1">
        <f t="array" ref="D1126">IF(AND('Saleyard Weekly WA '!P1129="",'Saleyard Weekly WA '!P1129=""),D1125,IF('Saleyard Weekly WA '!P1129&lt;&gt;"",'Saleyard Weekly WA '!P1129,AVERAGE(D1125,INDEX('Saleyard Weekly WA '!O1130:M,MATCH(FALSE,'Saleyard Weekly WA '!O1130:M="",0)))))</f>
        <v>779.94406141531226</v>
      </c>
      <c r="E1126" s="66" cm="1">
        <f t="array" ref="E1126">IF(AND('Saleyard Weekly WA '!Q1129="",'Saleyard Weekly WA '!Q1129=""),E1125,IF('Saleyard Weekly WA '!Q1129&lt;&gt;"",'Saleyard Weekly WA '!Q1129,AVERAGE(E1125,INDEX('Saleyard Weekly WA '!P1130:M,MATCH(FALSE,'Saleyard Weekly WA '!P1130:M="",0)))))</f>
        <v>749.90924697387231</v>
      </c>
      <c r="F1126" s="66" cm="1">
        <f t="array" ref="F1126">IF(AND('Saleyard Weekly WA '!R1129="",'Saleyard Weekly WA '!R1129=""),F1125,IF('Saleyard Weekly WA '!R1129&lt;&gt;"",'Saleyard Weekly WA '!R1129,AVERAGE(F1125,INDEX('Saleyard Weekly WA '!Q1130:M,MATCH(FALSE,'Saleyard Weekly WA '!Q1130:M="",0)))))</f>
        <v>696.08685949481196</v>
      </c>
      <c r="G1126" s="66" cm="1">
        <f t="array" ref="G1126">IF(AND('Saleyard Weekly WA '!S1129="",'Saleyard Weekly WA '!S1129=""),G1125,IF('Saleyard Weekly WA '!S1129&lt;&gt;"",'Saleyard Weekly WA '!S1129,AVERAGE(G1125,INDEX('Saleyard Weekly WA '!R1130:M,MATCH(FALSE,'Saleyard Weekly WA '!R1130:M="",0)))))</f>
        <v>586.03929938137605</v>
      </c>
    </row>
    <row r="1127" spans="1:7" x14ac:dyDescent="0.25">
      <c r="A1127" s="36">
        <f>'Saleyard Weekly WA '!C1130</f>
        <v>44413</v>
      </c>
      <c r="B1127" s="66" cm="1">
        <f t="array" ref="B1127">IF(AND('Saleyard Weekly WA '!N1130="",'Saleyard Weekly WA '!N1130=""),B1126,IF('Saleyard Weekly WA '!N1130&lt;&gt;"",'Saleyard Weekly WA '!N1130,AVERAGE(B1126,INDEX('Saleyard Weekly WA '!M1131:M,MATCH(FALSE,'Saleyard Weekly WA '!M1131:M="",0)))))</f>
        <v>681.91042707845236</v>
      </c>
      <c r="C1127" s="66" cm="1">
        <f t="array" ref="C1127">IF(AND('Saleyard Weekly WA '!O1130="",'Saleyard Weekly WA '!O1130=""),C1126,IF('Saleyard Weekly WA '!O1130&lt;&gt;"",'Saleyard Weekly WA '!O1130,AVERAGE(C1126,INDEX('Saleyard Weekly WA '!N1131:M,MATCH(FALSE,'Saleyard Weekly WA '!N1131:M="",0)))))</f>
        <v>724.43972432753128</v>
      </c>
      <c r="D1127" s="66" cm="1">
        <f t="array" ref="D1127">IF(AND('Saleyard Weekly WA '!P1130="",'Saleyard Weekly WA '!P1130=""),D1126,IF('Saleyard Weekly WA '!P1130&lt;&gt;"",'Saleyard Weekly WA '!P1130,AVERAGE(D1126,INDEX('Saleyard Weekly WA '!O1131:M,MATCH(FALSE,'Saleyard Weekly WA '!O1131:M="",0)))))</f>
        <v>745.82451220983648</v>
      </c>
      <c r="E1127" s="66" cm="1">
        <f t="array" ref="E1127">IF(AND('Saleyard Weekly WA '!Q1130="",'Saleyard Weekly WA '!Q1130=""),E1126,IF('Saleyard Weekly WA '!Q1130&lt;&gt;"",'Saleyard Weekly WA '!Q1130,AVERAGE(E1126,INDEX('Saleyard Weekly WA '!P1131:M,MATCH(FALSE,'Saleyard Weekly WA '!P1131:M="",0)))))</f>
        <v>695.60630246374899</v>
      </c>
      <c r="F1127" s="66" cm="1">
        <f t="array" ref="F1127">IF(AND('Saleyard Weekly WA '!R1130="",'Saleyard Weekly WA '!R1130=""),F1126,IF('Saleyard Weekly WA '!R1130&lt;&gt;"",'Saleyard Weekly WA '!R1130,AVERAGE(F1126,INDEX('Saleyard Weekly WA '!Q1131:M,MATCH(FALSE,'Saleyard Weekly WA '!Q1131:M="",0)))))</f>
        <v>616.55467085387897</v>
      </c>
      <c r="G1127" s="66" cm="1">
        <f t="array" ref="G1127">IF(AND('Saleyard Weekly WA '!S1130="",'Saleyard Weekly WA '!S1130=""),G1126,IF('Saleyard Weekly WA '!S1130&lt;&gt;"",'Saleyard Weekly WA '!S1130,AVERAGE(G1126,INDEX('Saleyard Weekly WA '!R1131:M,MATCH(FALSE,'Saleyard Weekly WA '!R1131:M="",0)))))</f>
        <v>575.22676618245771</v>
      </c>
    </row>
    <row r="1128" spans="1:7" x14ac:dyDescent="0.25">
      <c r="A1128" s="36">
        <f>'Saleyard Weekly WA '!C1131</f>
        <v>44420</v>
      </c>
      <c r="B1128" s="66" cm="1">
        <f t="array" ref="B1128">IF(AND('Saleyard Weekly WA '!N1131="",'Saleyard Weekly WA '!N1131=""),B1127,IF('Saleyard Weekly WA '!N1131&lt;&gt;"",'Saleyard Weekly WA '!N1131,AVERAGE(B1127,INDEX('Saleyard Weekly WA '!M1132:M,MATCH(FALSE,'Saleyard Weekly WA '!M1132:M="",0)))))</f>
        <v>679.98819895420013</v>
      </c>
      <c r="C1128" s="66" cm="1">
        <f t="array" ref="C1128">IF(AND('Saleyard Weekly WA '!O1131="",'Saleyard Weekly WA '!O1131=""),C1127,IF('Saleyard Weekly WA '!O1131&lt;&gt;"",'Saleyard Weekly WA '!O1131,AVERAGE(C1127,INDEX('Saleyard Weekly WA '!N1132:M,MATCH(FALSE,'Saleyard Weekly WA '!N1132:M="",0)))))</f>
        <v>701.13270832097385</v>
      </c>
      <c r="D1128" s="66" cm="1">
        <f t="array" ref="D1128">IF(AND('Saleyard Weekly WA '!P1131="",'Saleyard Weekly WA '!P1131=""),D1127,IF('Saleyard Weekly WA '!P1131&lt;&gt;"",'Saleyard Weekly WA '!P1131,AVERAGE(D1127,INDEX('Saleyard Weekly WA '!O1132:M,MATCH(FALSE,'Saleyard Weekly WA '!O1132:M="",0)))))</f>
        <v>751.59119658259294</v>
      </c>
      <c r="E1128" s="66" cm="1">
        <f t="array" ref="E1128">IF(AND('Saleyard Weekly WA '!Q1131="",'Saleyard Weekly WA '!Q1131=""),E1127,IF('Saleyard Weekly WA '!Q1131&lt;&gt;"",'Saleyard Weekly WA '!Q1131,AVERAGE(E1127,INDEX('Saleyard Weekly WA '!P1132:M,MATCH(FALSE,'Saleyard Weekly WA '!P1132:M="",0)))))</f>
        <v>679.50764192313716</v>
      </c>
      <c r="F1128" s="66" cm="1">
        <f t="array" ref="F1128">IF(AND('Saleyard Weekly WA '!R1131="",'Saleyard Weekly WA '!R1131=""),F1127,IF('Saleyard Weekly WA '!R1131&lt;&gt;"",'Saleyard Weekly WA '!R1131,AVERAGE(F1127,INDEX('Saleyard Weekly WA '!Q1132:M,MATCH(FALSE,'Saleyard Weekly WA '!Q1132:M="",0)))))</f>
        <v>641.54363646915704</v>
      </c>
      <c r="G1128" s="66" cm="1">
        <f t="array" ref="G1128">IF(AND('Saleyard Weekly WA '!S1131="",'Saleyard Weekly WA '!S1131=""),G1127,IF('Saleyard Weekly WA '!S1131&lt;&gt;"",'Saleyard Weekly WA '!S1131,AVERAGE(G1127,INDEX('Saleyard Weekly WA '!R1132:M,MATCH(FALSE,'Saleyard Weekly WA '!R1132:M="",0)))))</f>
        <v>564.65451149907085</v>
      </c>
    </row>
    <row r="1129" spans="1:7" x14ac:dyDescent="0.25">
      <c r="A1129" s="36">
        <f>'Saleyard Weekly WA '!C1132</f>
        <v>44427</v>
      </c>
      <c r="B1129" s="66" cm="1">
        <f t="array" ref="B1129">IF(AND('Saleyard Weekly WA '!N1132="",'Saleyard Weekly WA '!N1132=""),B1128,IF('Saleyard Weekly WA '!N1132&lt;&gt;"",'Saleyard Weekly WA '!N1132,AVERAGE(B1128,INDEX('Saleyard Weekly WA '!M1133:M,MATCH(FALSE,'Saleyard Weekly WA '!M1133:M="",0)))))</f>
        <v>679.74792043866864</v>
      </c>
      <c r="C1129" s="66" cm="1">
        <f t="array" ref="C1129">IF(AND('Saleyard Weekly WA '!O1132="",'Saleyard Weekly WA '!O1132=""),C1128,IF('Saleyard Weekly WA '!O1132&lt;&gt;"",'Saleyard Weekly WA '!O1132,AVERAGE(C1128,INDEX('Saleyard Weekly WA '!N1133:M,MATCH(FALSE,'Saleyard Weekly WA '!N1133:M="",0)))))</f>
        <v>695.36602394821739</v>
      </c>
      <c r="D1129" s="66" cm="1">
        <f t="array" ref="D1129">IF(AND('Saleyard Weekly WA '!P1132="",'Saleyard Weekly WA '!P1132=""),D1128,IF('Saleyard Weekly WA '!P1132&lt;&gt;"",'Saleyard Weekly WA '!P1132,AVERAGE(D1128,INDEX('Saleyard Weekly WA '!O1133:M,MATCH(FALSE,'Saleyard Weekly WA '!O1133:M="",0)))))</f>
        <v>741.25922041473768</v>
      </c>
      <c r="E1129" s="66" cm="1">
        <f t="array" ref="E1129">IF(AND('Saleyard Weekly WA '!Q1132="",'Saleyard Weekly WA '!Q1132=""),E1128,IF('Saleyard Weekly WA '!Q1132&lt;&gt;"",'Saleyard Weekly WA '!Q1132,AVERAGE(E1128,INDEX('Saleyard Weekly WA '!P1133:M,MATCH(FALSE,'Saleyard Weekly WA '!P1133:M="",0)))))</f>
        <v>665.09093099124595</v>
      </c>
      <c r="F1129" s="66" cm="1">
        <f t="array" ref="F1129">IF(AND('Saleyard Weekly WA '!R1132="",'Saleyard Weekly WA '!R1132=""),F1128,IF('Saleyard Weekly WA '!R1132&lt;&gt;"",'Saleyard Weekly WA '!R1132,AVERAGE(F1128,INDEX('Saleyard Weekly WA '!Q1133:M,MATCH(FALSE,'Saleyard Weekly WA '!Q1133:M="",0)))))</f>
        <v>605.50185913942914</v>
      </c>
      <c r="G1129" s="66" cm="1">
        <f t="array" ref="G1129">IF(AND('Saleyard Weekly WA '!S1132="",'Saleyard Weekly WA '!S1132=""),G1128,IF('Saleyard Weekly WA '!S1132&lt;&gt;"",'Saleyard Weekly WA '!S1132,AVERAGE(G1128,INDEX('Saleyard Weekly WA '!R1133:M,MATCH(FALSE,'Saleyard Weekly WA '!R1133:M="",0)))))</f>
        <v>565.37534704566542</v>
      </c>
    </row>
    <row r="1130" spans="1:7" x14ac:dyDescent="0.25">
      <c r="A1130" s="36">
        <f>'Saleyard Weekly WA '!C1133</f>
        <v>44434</v>
      </c>
      <c r="B1130" s="66" cm="1">
        <f t="array" ref="B1130">IF(AND('Saleyard Weekly WA '!N1133="",'Saleyard Weekly WA '!N1133=""),B1129,IF('Saleyard Weekly WA '!N1133&lt;&gt;"",'Saleyard Weekly WA '!N1133,AVERAGE(B1129,INDEX('Saleyard Weekly WA '!M1134:M,MATCH(FALSE,'Saleyard Weekly WA '!M1134:M="",0)))))</f>
        <v>683.83265520270447</v>
      </c>
      <c r="C1130" s="66" cm="1">
        <f t="array" ref="C1130">IF(AND('Saleyard Weekly WA '!O1133="",'Saleyard Weekly WA '!O1133=""),C1129,IF('Saleyard Weekly WA '!O1133&lt;&gt;"",'Saleyard Weekly WA '!O1133,AVERAGE(C1129,INDEX('Saleyard Weekly WA '!N1134:M,MATCH(FALSE,'Saleyard Weekly WA '!N1134:M="",0)))))</f>
        <v>715.06886222180196</v>
      </c>
      <c r="D1130" s="66" cm="1">
        <f t="array" ref="D1130">IF(AND('Saleyard Weekly WA '!P1133="",'Saleyard Weekly WA '!P1133=""),D1129,IF('Saleyard Weekly WA '!P1133&lt;&gt;"",'Saleyard Weekly WA '!P1133,AVERAGE(D1129,INDEX('Saleyard Weekly WA '!O1134:M,MATCH(FALSE,'Saleyard Weekly WA '!O1134:M="",0)))))</f>
        <v>733.81058643326048</v>
      </c>
      <c r="E1130" s="66" cm="1">
        <f t="array" ref="E1130">IF(AND('Saleyard Weekly WA '!Q1133="",'Saleyard Weekly WA '!Q1133=""),E1129,IF('Saleyard Weekly WA '!Q1133&lt;&gt;"",'Saleyard Weekly WA '!Q1133,AVERAGE(E1129,INDEX('Saleyard Weekly WA '!P1134:M,MATCH(FALSE,'Saleyard Weekly WA '!P1134:M="",0)))))</f>
        <v>690.07989660652402</v>
      </c>
      <c r="F1130" s="66" cm="1">
        <f t="array" ref="F1130">IF(AND('Saleyard Weekly WA '!R1133="",'Saleyard Weekly WA '!R1133=""),F1129,IF('Saleyard Weekly WA '!R1133&lt;&gt;"",'Saleyard Weekly WA '!R1133,AVERAGE(F1129,INDEX('Saleyard Weekly WA '!Q1134:M,MATCH(FALSE,'Saleyard Weekly WA '!Q1134:M="",0)))))</f>
        <v>397.42066468913322</v>
      </c>
      <c r="G1130" s="66" cm="1">
        <f t="array" ref="G1130">IF(AND('Saleyard Weekly WA '!S1133="",'Saleyard Weekly WA '!S1133=""),G1129,IF('Saleyard Weekly WA '!S1133&lt;&gt;"",'Saleyard Weekly WA '!S1133,AVERAGE(G1129,INDEX('Saleyard Weekly WA '!R1134:M,MATCH(FALSE,'Saleyard Weekly WA '!R1134:M="",0)))))</f>
        <v>570.66147438735879</v>
      </c>
    </row>
    <row r="1131" spans="1:7" x14ac:dyDescent="0.25">
      <c r="A1131" s="36">
        <f>'Saleyard Weekly WA '!C1134</f>
        <v>44441</v>
      </c>
      <c r="B1131" s="66" cm="1">
        <f t="array" ref="B1131">IF(AND('Saleyard Weekly WA '!N1134="",'Saleyard Weekly WA '!N1134=""),B1130,IF('Saleyard Weekly WA '!N1134&lt;&gt;"",'Saleyard Weekly WA '!N1134,AVERAGE(B1130,INDEX('Saleyard Weekly WA '!M1135:M,MATCH(FALSE,'Saleyard Weekly WA '!M1135:M="",0)))))</f>
        <v>681.91042707845236</v>
      </c>
      <c r="C1131" s="66" cm="1">
        <f t="array" ref="C1131">IF(AND('Saleyard Weekly WA '!O1134="",'Saleyard Weekly WA '!O1134=""),C1130,IF('Saleyard Weekly WA '!O1134&lt;&gt;"",'Saleyard Weekly WA '!O1134,AVERAGE(C1130,INDEX('Saleyard Weekly WA '!N1135:M,MATCH(FALSE,'Saleyard Weekly WA '!N1135:M="",0)))))</f>
        <v>713.86746964414442</v>
      </c>
      <c r="D1131" s="66" cm="1">
        <f t="array" ref="D1131">IF(AND('Saleyard Weekly WA '!P1134="",'Saleyard Weekly WA '!P1134=""),D1130,IF('Saleyard Weekly WA '!P1134&lt;&gt;"",'Saleyard Weekly WA '!P1134,AVERAGE(D1130,INDEX('Saleyard Weekly WA '!O1135:M,MATCH(FALSE,'Saleyard Weekly WA '!O1135:M="",0)))))</f>
        <v>745.34395517877351</v>
      </c>
      <c r="E1131" s="66" cm="1">
        <f t="array" ref="E1131">IF(AND('Saleyard Weekly WA '!Q1134="",'Saleyard Weekly WA '!Q1134=""),E1130,IF('Saleyard Weekly WA '!Q1134&lt;&gt;"",'Saleyard Weekly WA '!Q1134,AVERAGE(E1130,INDEX('Saleyard Weekly WA '!P1135:M,MATCH(FALSE,'Saleyard Weekly WA '!P1135:M="",0)))))</f>
        <v>692.7229602773707</v>
      </c>
      <c r="F1131" s="66" cm="1">
        <f t="array" ref="F1131">IF(AND('Saleyard Weekly WA '!R1134="",'Saleyard Weekly WA '!R1134=""),F1130,IF('Saleyard Weekly WA '!R1134&lt;&gt;"",'Saleyard Weekly WA '!R1134,AVERAGE(F1130,INDEX('Saleyard Weekly WA '!Q1135:M,MATCH(FALSE,'Saleyard Weekly WA '!Q1135:M="",0)))))</f>
        <v>657.88257552530035</v>
      </c>
      <c r="G1131" s="66" cm="1">
        <f t="array" ref="G1131">IF(AND('Saleyard Weekly WA '!S1134="",'Saleyard Weekly WA '!S1134=""),G1130,IF('Saleyard Weekly WA '!S1134&lt;&gt;"",'Saleyard Weekly WA '!S1134,AVERAGE(G1130,INDEX('Saleyard Weekly WA '!R1135:M,MATCH(FALSE,'Saleyard Weekly WA '!R1135:M="",0)))))</f>
        <v>576.66843727564674</v>
      </c>
    </row>
    <row r="1132" spans="1:7" x14ac:dyDescent="0.25">
      <c r="A1132" s="36">
        <f>'Saleyard Weekly WA '!C1135</f>
        <v>44448</v>
      </c>
      <c r="B1132" s="66" cm="1">
        <f t="array" ref="B1132">IF(AND('Saleyard Weekly WA '!N1135="",'Saleyard Weekly WA '!N1135=""),B1131,IF('Saleyard Weekly WA '!N1135&lt;&gt;"",'Saleyard Weekly WA '!N1135,AVERAGE(B1131,INDEX('Saleyard Weekly WA '!M1136:M,MATCH(FALSE,'Saleyard Weekly WA '!M1136:M="",0)))))</f>
        <v>692.24240324630762</v>
      </c>
      <c r="C1132" s="66" cm="1">
        <f t="array" ref="C1132">IF(AND('Saleyard Weekly WA '!O1135="",'Saleyard Weekly WA '!O1135=""),C1131,IF('Saleyard Weekly WA '!O1135&lt;&gt;"",'Saleyard Weekly WA '!O1135,AVERAGE(C1131,INDEX('Saleyard Weekly WA '!N1136:M,MATCH(FALSE,'Saleyard Weekly WA '!N1136:M="",0)))))</f>
        <v>725.40083838965734</v>
      </c>
      <c r="D1132" s="66" cm="1">
        <f t="array" ref="D1132">IF(AND('Saleyard Weekly WA '!P1135="",'Saleyard Weekly WA '!P1135=""),D1131,IF('Saleyard Weekly WA '!P1135&lt;&gt;"",'Saleyard Weekly WA '!P1135,AVERAGE(D1131,INDEX('Saleyard Weekly WA '!O1136:M,MATCH(FALSE,'Saleyard Weekly WA '!O1136:M="",0)))))</f>
        <v>758.79955204853854</v>
      </c>
      <c r="E1132" s="66" cm="1">
        <f t="array" ref="E1132">IF(AND('Saleyard Weekly WA '!Q1135="",'Saleyard Weekly WA '!Q1135=""),E1131,IF('Saleyard Weekly WA '!Q1135&lt;&gt;"",'Saleyard Weekly WA '!Q1135,AVERAGE(E1131,INDEX('Saleyard Weekly WA '!P1136:M,MATCH(FALSE,'Saleyard Weekly WA '!P1136:M="",0)))))</f>
        <v>686.47571887355116</v>
      </c>
      <c r="F1132" s="66" cm="1">
        <f t="array" ref="F1132">IF(AND('Saleyard Weekly WA '!R1135="",'Saleyard Weekly WA '!R1135=""),F1131,IF('Saleyard Weekly WA '!R1135&lt;&gt;"",'Saleyard Weekly WA '!R1135,AVERAGE(F1131,INDEX('Saleyard Weekly WA '!Q1136:M,MATCH(FALSE,'Saleyard Weekly WA '!Q1136:M="",0)))))</f>
        <v>696.08685949481196</v>
      </c>
      <c r="G1132" s="66" cm="1">
        <f t="array" ref="G1132">IF(AND('Saleyard Weekly WA '!S1135="",'Saleyard Weekly WA '!S1135=""),G1131,IF('Saleyard Weekly WA '!S1135&lt;&gt;"",'Saleyard Weekly WA '!S1135,AVERAGE(G1131,INDEX('Saleyard Weekly WA '!R1136:M,MATCH(FALSE,'Saleyard Weekly WA '!R1136:M="",0)))))</f>
        <v>539.90582439932427</v>
      </c>
    </row>
    <row r="1133" spans="1:7" x14ac:dyDescent="0.25">
      <c r="A1133" s="36">
        <f>'Saleyard Weekly WA '!C1136</f>
        <v>44455</v>
      </c>
      <c r="B1133" s="66" cm="1">
        <f t="array" ref="B1133">IF(AND('Saleyard Weekly WA '!N1136="",'Saleyard Weekly WA '!N1136=""),B1132,IF('Saleyard Weekly WA '!N1136&lt;&gt;"",'Saleyard Weekly WA '!N1136,AVERAGE(B1132,INDEX('Saleyard Weekly WA '!M1137:M,MATCH(FALSE,'Saleyard Weekly WA '!M1137:M="",0)))))</f>
        <v>683.35209817164139</v>
      </c>
      <c r="C1133" s="66" cm="1">
        <f t="array" ref="C1133">IF(AND('Saleyard Weekly WA '!O1136="",'Saleyard Weekly WA '!O1136=""),C1132,IF('Saleyard Weekly WA '!O1136&lt;&gt;"",'Saleyard Weekly WA '!O1136,AVERAGE(C1132,INDEX('Saleyard Weekly WA '!N1137:M,MATCH(FALSE,'Saleyard Weekly WA '!N1137:M="",0)))))</f>
        <v>710.26329191117168</v>
      </c>
      <c r="D1133" s="66" cm="1">
        <f t="array" ref="D1133">IF(AND('Saleyard Weekly WA '!P1136="",'Saleyard Weekly WA '!P1136=""),D1132,IF('Saleyard Weekly WA '!P1136&lt;&gt;"",'Saleyard Weekly WA '!P1136,AVERAGE(D1132,INDEX('Saleyard Weekly WA '!O1137:M,MATCH(FALSE,'Saleyard Weekly WA '!O1137:M="",0)))))</f>
        <v>742.22033447686374</v>
      </c>
      <c r="E1133" s="66" cm="1">
        <f t="array" ref="E1133">IF(AND('Saleyard Weekly WA '!Q1136="",'Saleyard Weekly WA '!Q1136=""),E1132,IF('Saleyard Weekly WA '!Q1136&lt;&gt;"",'Saleyard Weekly WA '!Q1136,AVERAGE(E1132,INDEX('Saleyard Weekly WA '!P1137:M,MATCH(FALSE,'Saleyard Weekly WA '!P1137:M="",0)))))</f>
        <v>668.21455169315573</v>
      </c>
      <c r="F1133" s="66" cm="1">
        <f t="array" ref="F1133">IF(AND('Saleyard Weekly WA '!R1136="",'Saleyard Weekly WA '!R1136=""),F1132,IF('Saleyard Weekly WA '!R1136&lt;&gt;"",'Saleyard Weekly WA '!R1136,AVERAGE(F1132,INDEX('Saleyard Weekly WA '!Q1137:M,MATCH(FALSE,'Saleyard Weekly WA '!Q1137:M="",0)))))</f>
        <v>662.68814583593075</v>
      </c>
      <c r="G1133" s="66" cm="1">
        <f t="array" ref="G1133">IF(AND('Saleyard Weekly WA '!S1136="",'Saleyard Weekly WA '!S1136=""),G1132,IF('Saleyard Weekly WA '!S1136&lt;&gt;"",'Saleyard Weekly WA '!S1136,AVERAGE(G1132,INDEX('Saleyard Weekly WA '!R1137:M,MATCH(FALSE,'Saleyard Weekly WA '!R1137:M="",0)))))</f>
        <v>514.43630175298324</v>
      </c>
    </row>
    <row r="1134" spans="1:7" x14ac:dyDescent="0.25">
      <c r="A1134" s="36">
        <f>'Saleyard Weekly WA '!C1137</f>
        <v>44462</v>
      </c>
      <c r="B1134" s="66" cm="1">
        <f t="array" ref="B1134">IF(AND('Saleyard Weekly WA '!N1137="",'Saleyard Weekly WA '!N1137=""),B1133,IF('Saleyard Weekly WA '!N1137&lt;&gt;"",'Saleyard Weekly WA '!N1137,AVERAGE(B1133,INDEX('Saleyard Weekly WA '!M1138:M,MATCH(FALSE,'Saleyard Weekly WA '!M1138:M="",0)))))</f>
        <v>686.71599738908276</v>
      </c>
      <c r="C1134" s="66" cm="1">
        <f t="array" ref="C1134">IF(AND('Saleyard Weekly WA '!O1137="",'Saleyard Weekly WA '!O1137=""),C1133,IF('Saleyard Weekly WA '!O1137&lt;&gt;"",'Saleyard Weekly WA '!O1137,AVERAGE(C1133,INDEX('Saleyard Weekly WA '!N1138:M,MATCH(FALSE,'Saleyard Weekly WA '!N1138:M="",0)))))</f>
        <v>708.58134230245093</v>
      </c>
      <c r="D1134" s="66" cm="1">
        <f t="array" ref="D1134">IF(AND('Saleyard Weekly WA '!P1137="",'Saleyard Weekly WA '!P1137=""),D1133,IF('Saleyard Weekly WA '!P1137&lt;&gt;"",'Saleyard Weekly WA '!P1137,AVERAGE(D1133,INDEX('Saleyard Weekly WA '!O1138:M,MATCH(FALSE,'Saleyard Weekly WA '!O1138:M="",0)))))</f>
        <v>733.81058643326048</v>
      </c>
      <c r="E1134" s="66" cm="1">
        <f t="array" ref="E1134">IF(AND('Saleyard Weekly WA '!Q1137="",'Saleyard Weekly WA '!Q1137=""),E1133,IF('Saleyard Weekly WA '!Q1137&lt;&gt;"",'Saleyard Weekly WA '!Q1137,AVERAGE(E1133,INDEX('Saleyard Weekly WA '!P1138:M,MATCH(FALSE,'Saleyard Weekly WA '!P1138:M="",0)))))</f>
        <v>666.5326020844351</v>
      </c>
      <c r="F1134" s="66" cm="1">
        <f t="array" ref="F1134">IF(AND('Saleyard Weekly WA '!R1137="",'Saleyard Weekly WA '!R1137=""),F1133,IF('Saleyard Weekly WA '!R1137&lt;&gt;"",'Saleyard Weekly WA '!R1137,AVERAGE(F1133,INDEX('Saleyard Weekly WA '!Q1138:M,MATCH(FALSE,'Saleyard Weekly WA '!Q1138:M="",0)))))</f>
        <v>682.63126262504693</v>
      </c>
      <c r="G1134" s="66" cm="1">
        <f t="array" ref="G1134">IF(AND('Saleyard Weekly WA '!S1137="",'Saleyard Weekly WA '!S1137=""),G1133,IF('Saleyard Weekly WA '!S1137&lt;&gt;"",'Saleyard Weekly WA '!S1137,AVERAGE(G1133,INDEX('Saleyard Weekly WA '!R1138:M,MATCH(FALSE,'Saleyard Weekly WA '!R1138:M="",0)))))</f>
        <v>510.5918455044789</v>
      </c>
    </row>
    <row r="1135" spans="1:7" x14ac:dyDescent="0.25">
      <c r="A1135" s="36">
        <f>'Saleyard Weekly WA '!C1138</f>
        <v>44469</v>
      </c>
      <c r="B1135" s="66" cm="1">
        <f t="array" ref="B1135">IF(AND('Saleyard Weekly WA '!N1138="",'Saleyard Weekly WA '!N1138=""),B1134,IF('Saleyard Weekly WA '!N1138&lt;&gt;"",'Saleyard Weekly WA '!N1138,AVERAGE(B1134,INDEX('Saleyard Weekly WA '!M1139:M,MATCH(FALSE,'Saleyard Weekly WA '!M1139:M="",0)))))</f>
        <v>714.10774815967591</v>
      </c>
      <c r="C1135" s="66" cm="1">
        <f t="array" ref="C1135">IF(AND('Saleyard Weekly WA '!O1138="",'Saleyard Weekly WA '!O1138=""),C1134,IF('Saleyard Weekly WA '!O1138&lt;&gt;"",'Saleyard Weekly WA '!O1138,AVERAGE(C1134,INDEX('Saleyard Weekly WA '!N1139:M,MATCH(FALSE,'Saleyard Weekly WA '!N1139:M="",0)))))</f>
        <v>726.60223096731499</v>
      </c>
      <c r="D1135" s="66" cm="1">
        <f t="array" ref="D1135">IF(AND('Saleyard Weekly WA '!P1138="",'Saleyard Weekly WA '!P1138=""),D1134,IF('Saleyard Weekly WA '!P1138&lt;&gt;"",'Saleyard Weekly WA '!P1138,AVERAGE(D1134,INDEX('Saleyard Weekly WA '!O1139:M,MATCH(FALSE,'Saleyard Weekly WA '!O1139:M="",0)))))</f>
        <v>706.41883566266733</v>
      </c>
      <c r="E1135" s="66" cm="1">
        <f t="array" ref="E1135">IF(AND('Saleyard Weekly WA '!Q1138="",'Saleyard Weekly WA '!Q1138=""),E1134,IF('Saleyard Weekly WA '!Q1138&lt;&gt;"",'Saleyard Weekly WA '!Q1138,AVERAGE(E1134,INDEX('Saleyard Weekly WA '!P1139:M,MATCH(FALSE,'Saleyard Weekly WA '!P1139:M="",0)))))</f>
        <v>647.79087787297658</v>
      </c>
      <c r="F1135" s="66" cm="1">
        <f t="array" ref="F1135">IF(AND('Saleyard Weekly WA '!R1138="",'Saleyard Weekly WA '!R1138=""),F1134,IF('Saleyard Weekly WA '!R1138&lt;&gt;"",'Saleyard Weekly WA '!R1138,AVERAGE(F1134,INDEX('Saleyard Weekly WA '!Q1139:M,MATCH(FALSE,'Saleyard Weekly WA '!Q1139:M="",0)))))</f>
        <v>822.71363717992278</v>
      </c>
      <c r="G1135" s="66" cm="1">
        <f t="array" ref="G1135">IF(AND('Saleyard Weekly WA '!S1138="",'Saleyard Weekly WA '!S1138=""),G1134,IF('Saleyard Weekly WA '!S1138&lt;&gt;"",'Saleyard Weekly WA '!S1138,AVERAGE(G1134,INDEX('Saleyard Weekly WA '!R1139:M,MATCH(FALSE,'Saleyard Weekly WA '!R1139:M="",0)))))</f>
        <v>506.50711074044307</v>
      </c>
    </row>
    <row r="1136" spans="1:7" x14ac:dyDescent="0.25">
      <c r="A1136" s="36">
        <f>'Saleyard Weekly WA '!C1139</f>
        <v>44476</v>
      </c>
      <c r="B1136" s="66" cm="1">
        <f t="array" ref="B1136">IF(AND('Saleyard Weekly WA '!N1139="",'Saleyard Weekly WA '!N1139=""),B1135,IF('Saleyard Weekly WA '!N1139&lt;&gt;"",'Saleyard Weekly WA '!N1139,AVERAGE(B1135,INDEX('Saleyard Weekly WA '!M1140:M,MATCH(FALSE,'Saleyard Weekly WA '!M1140:M="",0)))))</f>
        <v>750.14952548940391</v>
      </c>
      <c r="C1136" s="66" cm="1">
        <f t="array" ref="C1136">IF(AND('Saleyard Weekly WA '!O1139="",'Saleyard Weekly WA '!O1139=""),C1135,IF('Saleyard Weekly WA '!O1139&lt;&gt;"",'Saleyard Weekly WA '!O1139,AVERAGE(C1135,INDEX('Saleyard Weekly WA '!N1140:M,MATCH(FALSE,'Saleyard Weekly WA '!N1140:M="",0)))))</f>
        <v>705.69800011607276</v>
      </c>
      <c r="D1136" s="66" cm="1">
        <f t="array" ref="D1136">IF(AND('Saleyard Weekly WA '!P1139="",'Saleyard Weekly WA '!P1139=""),D1135,IF('Saleyard Weekly WA '!P1139&lt;&gt;"",'Saleyard Weekly WA '!P1139,AVERAGE(D1135,INDEX('Saleyard Weekly WA '!O1140:M,MATCH(FALSE,'Saleyard Weekly WA '!O1140:M="",0)))))</f>
        <v>708.34106378691945</v>
      </c>
      <c r="E1136" s="66" cm="1">
        <f t="array" ref="E1136">IF(AND('Saleyard Weekly WA '!Q1139="",'Saleyard Weekly WA '!Q1139=""),E1135,IF('Saleyard Weekly WA '!Q1139&lt;&gt;"",'Saleyard Weekly WA '!Q1139,AVERAGE(E1135,INDEX('Saleyard Weekly WA '!P1140:M,MATCH(FALSE,'Saleyard Weekly WA '!P1140:M="",0)))))</f>
        <v>731.1675227624138</v>
      </c>
      <c r="F1136" s="66" cm="1">
        <f t="array" ref="F1136">IF(AND('Saleyard Weekly WA '!R1139="",'Saleyard Weekly WA '!R1139=""),F1135,IF('Saleyard Weekly WA '!R1139&lt;&gt;"",'Saleyard Weekly WA '!R1139,AVERAGE(F1135,INDEX('Saleyard Weekly WA '!Q1140:M,MATCH(FALSE,'Saleyard Weekly WA '!Q1140:M="",0)))))</f>
        <v>917.38337229934143</v>
      </c>
      <c r="G1136" s="66" cm="1">
        <f t="array" ref="G1136">IF(AND('Saleyard Weekly WA '!S1139="",'Saleyard Weekly WA '!S1139=""),G1135,IF('Saleyard Weekly WA '!S1139&lt;&gt;"",'Saleyard Weekly WA '!S1139,AVERAGE(G1135,INDEX('Saleyard Weekly WA '!R1140:M,MATCH(FALSE,'Saleyard Weekly WA '!R1140:M="",0)))))</f>
        <v>522.36549276552341</v>
      </c>
    </row>
    <row r="1137" spans="1:7" x14ac:dyDescent="0.25">
      <c r="A1137" s="36">
        <f>'Saleyard Weekly WA '!C1140</f>
        <v>44483</v>
      </c>
      <c r="B1137" s="66" cm="1">
        <f t="array" ref="B1137">IF(AND('Saleyard Weekly WA '!N1140="",'Saleyard Weekly WA '!N1140=""),B1136,IF('Saleyard Weekly WA '!N1140&lt;&gt;"",'Saleyard Weekly WA '!N1140,AVERAGE(B1136,INDEX('Saleyard Weekly WA '!M1141:M,MATCH(FALSE,'Saleyard Weekly WA '!M1141:M="",0)))))</f>
        <v>764.566236421295</v>
      </c>
      <c r="C1137" s="66" cm="1">
        <f t="array" ref="C1137">IF(AND('Saleyard Weekly WA '!O1140="",'Saleyard Weekly WA '!O1140=""),C1136,IF('Saleyard Weekly WA '!O1140&lt;&gt;"",'Saleyard Weekly WA '!O1140,AVERAGE(C1136,INDEX('Saleyard Weekly WA '!N1141:M,MATCH(FALSE,'Saleyard Weekly WA '!N1141:M="",0)))))</f>
        <v>718.67303995477482</v>
      </c>
      <c r="D1137" s="66" cm="1">
        <f t="array" ref="D1137">IF(AND('Saleyard Weekly WA '!P1140="",'Saleyard Weekly WA '!P1140=""),D1136,IF('Saleyard Weekly WA '!P1140&lt;&gt;"",'Saleyard Weekly WA '!P1140,AVERAGE(D1136,INDEX('Saleyard Weekly WA '!O1141:M,MATCH(FALSE,'Saleyard Weekly WA '!O1141:M="",0)))))</f>
        <v>717.47164737711716</v>
      </c>
      <c r="E1137" s="66" cm="1">
        <f t="array" ref="E1137">IF(AND('Saleyard Weekly WA '!Q1140="",'Saleyard Weekly WA '!Q1140=""),E1136,IF('Saleyard Weekly WA '!Q1140&lt;&gt;"",'Saleyard Weekly WA '!Q1140,AVERAGE(E1136,INDEX('Saleyard Weekly WA '!P1141:M,MATCH(FALSE,'Saleyard Weekly WA '!P1141:M="",0)))))</f>
        <v>774.65793407361889</v>
      </c>
      <c r="F1137" s="66" cm="1">
        <f t="array" ref="F1137">IF(AND('Saleyard Weekly WA '!R1140="",'Saleyard Weekly WA '!R1140=""),F1136,IF('Saleyard Weekly WA '!R1140&lt;&gt;"",'Saleyard Weekly WA '!R1140,AVERAGE(F1136,INDEX('Saleyard Weekly WA '!Q1141:M,MATCH(FALSE,'Saleyard Weekly WA '!Q1141:M="",0)))))</f>
        <v>806.61497663931095</v>
      </c>
      <c r="G1137" s="66" cm="1">
        <f t="array" ref="G1137">IF(AND('Saleyard Weekly WA '!S1140="",'Saleyard Weekly WA '!S1140=""),G1136,IF('Saleyard Weekly WA '!S1140&lt;&gt;"",'Saleyard Weekly WA '!S1140,AVERAGE(G1136,INDEX('Saleyard Weekly WA '!R1141:M,MATCH(FALSE,'Saleyard Weekly WA '!R1141:M="",0)))))</f>
        <v>556.72532048653068</v>
      </c>
    </row>
    <row r="1138" spans="1:7" x14ac:dyDescent="0.25">
      <c r="A1138" s="36">
        <f>'Saleyard Weekly WA '!C1141</f>
        <v>44490</v>
      </c>
      <c r="B1138" s="66" cm="1">
        <f t="array" ref="B1138">IF(AND('Saleyard Weekly WA '!N1141="",'Saleyard Weekly WA '!N1141=""),B1137,IF('Saleyard Weekly WA '!N1141&lt;&gt;"",'Saleyard Weekly WA '!N1141,AVERAGE(B1137,INDEX('Saleyard Weekly WA '!M1142:M,MATCH(FALSE,'Saleyard Weekly WA '!M1142:M="",0)))))</f>
        <v>782.10656805509598</v>
      </c>
      <c r="C1138" s="66" cm="1">
        <f t="array" ref="C1138">IF(AND('Saleyard Weekly WA '!O1141="",'Saleyard Weekly WA '!O1141=""),C1137,IF('Saleyard Weekly WA '!O1141&lt;&gt;"",'Saleyard Weekly WA '!O1141,AVERAGE(C1137,INDEX('Saleyard Weekly WA '!N1142:M,MATCH(FALSE,'Saleyard Weekly WA '!N1142:M="",0)))))</f>
        <v>692.00212473077613</v>
      </c>
      <c r="D1138" s="66" cm="1">
        <f t="array" ref="D1138">IF(AND('Saleyard Weekly WA '!P1141="",'Saleyard Weekly WA '!P1141=""),D1137,IF('Saleyard Weekly WA '!P1141&lt;&gt;"",'Saleyard Weekly WA '!P1141,AVERAGE(D1137,INDEX('Saleyard Weekly WA '!O1142:M,MATCH(FALSE,'Saleyard Weekly WA '!O1142:M="",0)))))</f>
        <v>699.45075871225322</v>
      </c>
      <c r="E1138" s="66" cm="1">
        <f t="array" ref="E1138">IF(AND('Saleyard Weekly WA '!Q1141="",'Saleyard Weekly WA '!Q1141=""),E1137,IF('Saleyard Weekly WA '!Q1141&lt;&gt;"",'Saleyard Weekly WA '!Q1141,AVERAGE(E1137,INDEX('Saleyard Weekly WA '!P1142:M,MATCH(FALSE,'Saleyard Weekly WA '!P1142:M="",0)))))</f>
        <v>735.25225752644963</v>
      </c>
      <c r="F1138" s="66" cm="1">
        <f t="array" ref="F1138">IF(AND('Saleyard Weekly WA '!R1141="",'Saleyard Weekly WA '!R1141=""),F1137,IF('Saleyard Weekly WA '!R1141&lt;&gt;"",'Saleyard Weekly WA '!R1141,AVERAGE(F1137,INDEX('Saleyard Weekly WA '!Q1142:M,MATCH(FALSE,'Saleyard Weekly WA '!Q1142:M="",0)))))</f>
        <v>802.77052039080661</v>
      </c>
      <c r="G1138" s="66" cm="1">
        <f t="array" ref="G1138">IF(AND('Saleyard Weekly WA '!S1141="",'Saleyard Weekly WA '!S1141=""),G1137,IF('Saleyard Weekly WA '!S1141&lt;&gt;"",'Saleyard Weekly WA '!S1141,AVERAGE(G1137,INDEX('Saleyard Weekly WA '!R1142:M,MATCH(FALSE,'Saleyard Weekly WA '!R1142:M="",0)))))</f>
        <v>528.37245565381136</v>
      </c>
    </row>
    <row r="1139" spans="1:7" x14ac:dyDescent="0.25">
      <c r="A1139" s="36">
        <f>'Saleyard Weekly WA '!C1142</f>
        <v>44497</v>
      </c>
      <c r="B1139" s="66" cm="1">
        <f t="array" ref="B1139">IF(AND('Saleyard Weekly WA '!N1142="",'Saleyard Weekly WA '!N1142=""),B1138,IF('Saleyard Weekly WA '!N1142&lt;&gt;"",'Saleyard Weekly WA '!N1142,AVERAGE(B1138,INDEX('Saleyard Weekly WA '!M1143:M,MATCH(FALSE,'Saleyard Weekly WA '!M1143:M="",0)))))</f>
        <v>786.19130281913181</v>
      </c>
      <c r="C1139" s="66" cm="1">
        <f t="array" ref="C1139">IF(AND('Saleyard Weekly WA '!O1142="",'Saleyard Weekly WA '!O1142=""),C1138,IF('Saleyard Weekly WA '!O1142&lt;&gt;"",'Saleyard Weekly WA '!O1142,AVERAGE(C1138,INDEX('Saleyard Weekly WA '!N1143:M,MATCH(FALSE,'Saleyard Weekly WA '!N1143:M="",0)))))</f>
        <v>719.39387550136939</v>
      </c>
      <c r="D1139" s="66" cm="1">
        <f t="array" ref="D1139">IF(AND('Saleyard Weekly WA '!P1142="",'Saleyard Weekly WA '!P1142=""),D1138,IF('Saleyard Weekly WA '!P1142&lt;&gt;"",'Saleyard Weekly WA '!P1142,AVERAGE(D1138,INDEX('Saleyard Weekly WA '!O1143:M,MATCH(FALSE,'Saleyard Weekly WA '!O1143:M="",0)))))</f>
        <v>675.66318567463281</v>
      </c>
      <c r="E1139" s="66" cm="1">
        <f t="array" ref="E1139">IF(AND('Saleyard Weekly WA '!Q1142="",'Saleyard Weekly WA '!Q1142=""),E1138,IF('Saleyard Weekly WA '!Q1142&lt;&gt;"",'Saleyard Weekly WA '!Q1142,AVERAGE(E1138,INDEX('Saleyard Weekly WA '!P1143:M,MATCH(FALSE,'Saleyard Weekly WA '!P1143:M="",0)))))</f>
        <v>667.01315911549807</v>
      </c>
      <c r="F1139" s="66" cm="1">
        <f t="array" ref="F1139">IF(AND('Saleyard Weekly WA '!R1142="",'Saleyard Weekly WA '!R1142=""),F1138,IF('Saleyard Weekly WA '!R1142&lt;&gt;"",'Saleyard Weekly WA '!R1142,AVERAGE(F1138,INDEX('Saleyard Weekly WA '!Q1143:M,MATCH(FALSE,'Saleyard Weekly WA '!Q1143:M="",0)))))</f>
        <v>797.48439304911324</v>
      </c>
      <c r="G1139" s="66" cm="1">
        <f t="array" ref="G1139">IF(AND('Saleyard Weekly WA '!S1142="",'Saleyard Weekly WA '!S1142=""),G1138,IF('Saleyard Weekly WA '!S1142&lt;&gt;"",'Saleyard Weekly WA '!S1142,AVERAGE(G1138,INDEX('Saleyard Weekly WA '!R1143:M,MATCH(FALSE,'Saleyard Weekly WA '!R1143:M="",0)))))</f>
        <v>544.71139470995467</v>
      </c>
    </row>
    <row r="1140" spans="1:7" x14ac:dyDescent="0.25">
      <c r="A1140" s="36">
        <f>'Saleyard Weekly WA '!C1143</f>
        <v>44504</v>
      </c>
      <c r="B1140" s="66" cm="1">
        <f t="array" ref="B1140">IF(AND('Saleyard Weekly WA '!N1143="",'Saleyard Weekly WA '!N1143=""),B1139,IF('Saleyard Weekly WA '!N1143&lt;&gt;"",'Saleyard Weekly WA '!N1143,AVERAGE(B1139,INDEX('Saleyard Weekly WA '!M1144:M,MATCH(FALSE,'Saleyard Weekly WA '!M1144:M="",0)))))</f>
        <v>728.04390206050402</v>
      </c>
      <c r="C1140" s="66" cm="1">
        <f t="array" ref="C1140">IF(AND('Saleyard Weekly WA '!O1143="",'Saleyard Weekly WA '!O1143=""),C1139,IF('Saleyard Weekly WA '!O1143&lt;&gt;"",'Saleyard Weekly WA '!O1143,AVERAGE(C1139,INDEX('Saleyard Weekly WA '!N1144:M,MATCH(FALSE,'Saleyard Weekly WA '!N1144:M="",0)))))</f>
        <v>700.41187277437928</v>
      </c>
      <c r="D1140" s="66" cm="1">
        <f t="array" ref="D1140">IF(AND('Saleyard Weekly WA '!P1143="",'Saleyard Weekly WA '!P1143=""),D1139,IF('Saleyard Weekly WA '!P1143&lt;&gt;"",'Saleyard Weekly WA '!P1143,AVERAGE(D1139,INDEX('Saleyard Weekly WA '!O1144:M,MATCH(FALSE,'Saleyard Weekly WA '!O1144:M="",0)))))</f>
        <v>655.96034740104824</v>
      </c>
      <c r="E1140" s="66" cm="1">
        <f t="array" ref="E1140">IF(AND('Saleyard Weekly WA '!Q1143="",'Saleyard Weekly WA '!Q1143=""),E1139,IF('Saleyard Weekly WA '!Q1143&lt;&gt;"",'Saleyard Weekly WA '!Q1143,AVERAGE(E1139,INDEX('Saleyard Weekly WA '!P1144:M,MATCH(FALSE,'Saleyard Weekly WA '!P1144:M="",0)))))</f>
        <v>685.27432629589362</v>
      </c>
      <c r="F1140" s="66" cm="1">
        <f t="array" ref="F1140">IF(AND('Saleyard Weekly WA '!R1143="",'Saleyard Weekly WA '!R1143=""),F1139,IF('Saleyard Weekly WA '!R1143&lt;&gt;"",'Saleyard Weekly WA '!R1143,AVERAGE(F1139,INDEX('Saleyard Weekly WA '!Q1144:M,MATCH(FALSE,'Saleyard Weekly WA '!Q1144:M="",0)))))</f>
        <v>826.31781491289553</v>
      </c>
      <c r="G1140" s="66" cm="1">
        <f t="array" ref="G1140">IF(AND('Saleyard Weekly WA '!S1143="",'Saleyard Weekly WA '!S1143=""),G1139,IF('Saleyard Weekly WA '!S1143&lt;&gt;"",'Saleyard Weekly WA '!S1143,AVERAGE(G1139,INDEX('Saleyard Weekly WA '!R1144:M,MATCH(FALSE,'Saleyard Weekly WA '!R1144:M="",0)))))</f>
        <v>551.67947166036879</v>
      </c>
    </row>
    <row r="1141" spans="1:7" x14ac:dyDescent="0.25">
      <c r="A1141" s="36">
        <f>'Saleyard Weekly WA '!C1144</f>
        <v>44511</v>
      </c>
      <c r="B1141" s="66" cm="1">
        <f t="array" ref="B1141">IF(AND('Saleyard Weekly WA '!N1144="",'Saleyard Weekly WA '!N1144=""),B1140,IF('Saleyard Weekly WA '!N1144&lt;&gt;"",'Saleyard Weekly WA '!N1144,AVERAGE(B1140,INDEX('Saleyard Weekly WA '!M1145:M,MATCH(FALSE,'Saleyard Weekly WA '!M1145:M="",0)))))</f>
        <v>747.26618330302563</v>
      </c>
      <c r="C1141" s="66" cm="1">
        <f t="array" ref="C1141">IF(AND('Saleyard Weekly WA '!O1144="",'Saleyard Weekly WA '!O1144=""),C1140,IF('Saleyard Weekly WA '!O1144&lt;&gt;"",'Saleyard Weekly WA '!O1144,AVERAGE(C1140,INDEX('Saleyard Weekly WA '!N1145:M,MATCH(FALSE,'Saleyard Weekly WA '!N1145:M="",0)))))</f>
        <v>702.57437941416299</v>
      </c>
      <c r="D1141" s="66" cm="1">
        <f t="array" ref="D1141">IF(AND('Saleyard Weekly WA '!P1144="",'Saleyard Weekly WA '!P1144=""),D1140,IF('Saleyard Weekly WA '!P1144&lt;&gt;"",'Saleyard Weekly WA '!P1144,AVERAGE(D1140,INDEX('Saleyard Weekly WA '!O1145:M,MATCH(FALSE,'Saleyard Weekly WA '!O1145:M="",0)))))</f>
        <v>720.83554659455842</v>
      </c>
      <c r="E1141" s="66" cm="1">
        <f t="array" ref="E1141">IF(AND('Saleyard Weekly WA '!Q1144="",'Saleyard Weekly WA '!Q1144=""),E1140,IF('Saleyard Weekly WA '!Q1144&lt;&gt;"",'Saleyard Weekly WA '!Q1144,AVERAGE(E1140,INDEX('Saleyard Weekly WA '!P1145:M,MATCH(FALSE,'Saleyard Weekly WA '!P1145:M="",0)))))</f>
        <v>768.17041415426786</v>
      </c>
      <c r="F1141" s="66" cm="1">
        <f t="array" ref="F1141">IF(AND('Saleyard Weekly WA '!R1144="",'Saleyard Weekly WA '!R1144=""),F1140,IF('Saleyard Weekly WA '!R1144&lt;&gt;"",'Saleyard Weekly WA '!R1144,AVERAGE(F1140,INDEX('Saleyard Weekly WA '!Q1145:M,MATCH(FALSE,'Saleyard Weekly WA '!Q1145:M="",0)))))</f>
        <v>834.48728444096719</v>
      </c>
      <c r="G1141" s="66" cm="1">
        <f t="array" ref="G1141">IF(AND('Saleyard Weekly WA '!S1144="",'Saleyard Weekly WA '!S1144=""),G1140,IF('Saleyard Weekly WA '!S1144&lt;&gt;"",'Saleyard Weekly WA '!S1144,AVERAGE(G1140,INDEX('Saleyard Weekly WA '!R1145:M,MATCH(FALSE,'Saleyard Weekly WA '!R1145:M="",0)))))</f>
        <v>558.64754861078279</v>
      </c>
    </row>
    <row r="1142" spans="1:7" x14ac:dyDescent="0.25">
      <c r="A1142" s="36">
        <f>'Saleyard Weekly WA '!C1145</f>
        <v>44518</v>
      </c>
      <c r="B1142" s="66" cm="1">
        <f t="array" ref="B1142">IF(AND('Saleyard Weekly WA '!N1145="",'Saleyard Weekly WA '!N1145=""),B1141,IF('Saleyard Weekly WA '!N1145&lt;&gt;"",'Saleyard Weekly WA '!N1145,AVERAGE(B1141,INDEX('Saleyard Weekly WA '!M1146:M,MATCH(FALSE,'Saleyard Weekly WA '!M1146:M="",0)))))</f>
        <v>743.42172705452128</v>
      </c>
      <c r="C1142" s="66" cm="1">
        <f t="array" ref="C1142">IF(AND('Saleyard Weekly WA '!O1145="",'Saleyard Weekly WA '!O1145=""),C1141,IF('Saleyard Weekly WA '!O1145&lt;&gt;"",'Saleyard Weekly WA '!O1145,AVERAGE(C1141,INDEX('Saleyard Weekly WA '!N1146:M,MATCH(FALSE,'Saleyard Weekly WA '!N1146:M="",0)))))</f>
        <v>689.35906105992945</v>
      </c>
      <c r="D1142" s="66" cm="1">
        <f t="array" ref="D1142">IF(AND('Saleyard Weekly WA '!P1145="",'Saleyard Weekly WA '!P1145=""),D1141,IF('Saleyard Weekly WA '!P1145&lt;&gt;"",'Saleyard Weekly WA '!P1145,AVERAGE(D1141,INDEX('Saleyard Weekly WA '!O1146:M,MATCH(FALSE,'Saleyard Weekly WA '!O1146:M="",0)))))</f>
        <v>728.52445909156711</v>
      </c>
      <c r="E1142" s="66" cm="1">
        <f t="array" ref="E1142">IF(AND('Saleyard Weekly WA '!Q1145="",'Saleyard Weekly WA '!Q1145=""),E1141,IF('Saleyard Weekly WA '!Q1145&lt;&gt;"",'Saleyard Weekly WA '!Q1145,AVERAGE(E1141,INDEX('Saleyard Weekly WA '!P1146:M,MATCH(FALSE,'Saleyard Weekly WA '!P1146:M="",0)))))</f>
        <v>696.32713801034345</v>
      </c>
      <c r="F1142" s="66" cm="1">
        <f t="array" ref="F1142">IF(AND('Saleyard Weekly WA '!R1145="",'Saleyard Weekly WA '!R1145=""),F1141,IF('Saleyard Weekly WA '!R1145&lt;&gt;"",'Saleyard Weekly WA '!R1145,AVERAGE(F1141,INDEX('Saleyard Weekly WA '!Q1146:M,MATCH(FALSE,'Saleyard Weekly WA '!Q1146:M="",0)))))</f>
        <v>851.78733755923656</v>
      </c>
      <c r="G1142" s="66" cm="1">
        <f t="array" ref="G1142">IF(AND('Saleyard Weekly WA '!S1145="",'Saleyard Weekly WA '!S1145=""),G1141,IF('Saleyard Weekly WA '!S1145&lt;&gt;"",'Saleyard Weekly WA '!S1145,AVERAGE(G1141,INDEX('Saleyard Weekly WA '!R1146:M,MATCH(FALSE,'Saleyard Weekly WA '!R1146:M="",0)))))</f>
        <v>542.30860955463947</v>
      </c>
    </row>
    <row r="1143" spans="1:7" x14ac:dyDescent="0.25">
      <c r="A1143" s="36">
        <f>'Saleyard Weekly WA '!C1146</f>
        <v>44525</v>
      </c>
      <c r="B1143" s="66" cm="1">
        <f t="array" ref="B1143">IF(AND('Saleyard Weekly WA '!N1146="",'Saleyard Weekly WA '!N1146=""),B1142,IF('Saleyard Weekly WA '!N1146&lt;&gt;"",'Saleyard Weekly WA '!N1146,AVERAGE(B1142,INDEX('Saleyard Weekly WA '!M1147:M,MATCH(FALSE,'Saleyard Weekly WA '!M1147:M="",0)))))</f>
        <v>766.24818603001563</v>
      </c>
      <c r="C1143" s="66" cm="1">
        <f t="array" ref="C1143">IF(AND('Saleyard Weekly WA '!O1146="",'Saleyard Weekly WA '!O1146=""),C1142,IF('Saleyard Weekly WA '!O1146&lt;&gt;"",'Saleyard Weekly WA '!O1146,AVERAGE(C1142,INDEX('Saleyard Weekly WA '!N1147:M,MATCH(FALSE,'Saleyard Weekly WA '!N1147:M="",0)))))</f>
        <v>703.05493644522608</v>
      </c>
      <c r="D1143" s="66" cm="1">
        <f t="array" ref="D1143">IF(AND('Saleyard Weekly WA '!P1146="",'Saleyard Weekly WA '!P1146=""),D1142,IF('Saleyard Weekly WA '!P1146&lt;&gt;"",'Saleyard Weekly WA '!P1146,AVERAGE(D1142,INDEX('Saleyard Weekly WA '!O1147:M,MATCH(FALSE,'Saleyard Weekly WA '!O1147:M="",0)))))</f>
        <v>730.44668721581922</v>
      </c>
      <c r="E1143" s="66" cm="1">
        <f t="array" ref="E1143">IF(AND('Saleyard Weekly WA '!Q1146="",'Saleyard Weekly WA '!Q1146=""),E1142,IF('Saleyard Weekly WA '!Q1146&lt;&gt;"",'Saleyard Weekly WA '!Q1146,AVERAGE(E1142,INDEX('Saleyard Weekly WA '!P1147:M,MATCH(FALSE,'Saleyard Weekly WA '!P1147:M="",0)))))</f>
        <v>704.25632902288362</v>
      </c>
      <c r="F1143" s="66" cm="1">
        <f t="array" ref="F1143">IF(AND('Saleyard Weekly WA '!R1146="",'Saleyard Weekly WA '!R1146=""),F1142,IF('Saleyard Weekly WA '!R1146&lt;&gt;"",'Saleyard Weekly WA '!R1146,AVERAGE(F1142,INDEX('Saleyard Weekly WA '!Q1147:M,MATCH(FALSE,'Saleyard Weekly WA '!Q1147:M="",0)))))</f>
        <v>717.23136886158568</v>
      </c>
      <c r="G1143" s="66" cm="1">
        <f t="array" ref="G1143">IF(AND('Saleyard Weekly WA '!S1146="",'Saleyard Weekly WA '!S1146=""),G1142,IF('Saleyard Weekly WA '!S1146&lt;&gt;"",'Saleyard Weekly WA '!S1146,AVERAGE(G1142,INDEX('Saleyard Weekly WA '!R1147:M,MATCH(FALSE,'Saleyard Weekly WA '!R1147:M="",0)))))</f>
        <v>560.56977673503502</v>
      </c>
    </row>
    <row r="1144" spans="1:7" x14ac:dyDescent="0.25">
      <c r="A1144" s="36">
        <f>'Saleyard Weekly WA '!C1147</f>
        <v>44532</v>
      </c>
      <c r="B1144" s="66" cm="1">
        <f t="array" ref="B1144">IF(AND('Saleyard Weekly WA '!N1147="",'Saleyard Weekly WA '!N1147=""),B1143,IF('Saleyard Weekly WA '!N1147&lt;&gt;"",'Saleyard Weekly WA '!N1147,AVERAGE(B1143,INDEX('Saleyard Weekly WA '!M1148:M,MATCH(FALSE,'Saleyard Weekly WA '!M1148:M="",0)))))</f>
        <v>756.63704540875483</v>
      </c>
      <c r="C1144" s="66" cm="1">
        <f t="array" ref="C1144">IF(AND('Saleyard Weekly WA '!O1147="",'Saleyard Weekly WA '!O1147=""),C1143,IF('Saleyard Weekly WA '!O1147&lt;&gt;"",'Saleyard Weekly WA '!O1147,AVERAGE(C1143,INDEX('Saleyard Weekly WA '!N1148:M,MATCH(FALSE,'Saleyard Weekly WA '!N1148:M="",0)))))</f>
        <v>742.94117002345831</v>
      </c>
      <c r="D1144" s="66" cm="1">
        <f t="array" ref="D1144">IF(AND('Saleyard Weekly WA '!P1147="",'Saleyard Weekly WA '!P1147=""),D1143,IF('Saleyard Weekly WA '!P1147&lt;&gt;"",'Saleyard Weekly WA '!P1147,AVERAGE(D1143,INDEX('Saleyard Weekly WA '!O1148:M,MATCH(FALSE,'Saleyard Weekly WA '!O1148:M="",0)))))</f>
        <v>720.59526807902694</v>
      </c>
      <c r="E1144" s="66" cm="1">
        <f t="array" ref="E1144">IF(AND('Saleyard Weekly WA '!Q1147="",'Saleyard Weekly WA '!Q1147=""),E1143,IF('Saleyard Weekly WA '!Q1147&lt;&gt;"",'Saleyard Weekly WA '!Q1147,AVERAGE(E1143,INDEX('Saleyard Weekly WA '!P1148:M,MATCH(FALSE,'Saleyard Weekly WA '!P1148:M="",0)))))</f>
        <v>665.33120950677744</v>
      </c>
      <c r="F1144" s="66" cm="1">
        <f t="array" ref="F1144">IF(AND('Saleyard Weekly WA '!R1147="",'Saleyard Weekly WA '!R1147=""),F1143,IF('Saleyard Weekly WA '!R1147&lt;&gt;"",'Saleyard Weekly WA '!R1147,AVERAGE(F1143,INDEX('Saleyard Weekly WA '!Q1148:M,MATCH(FALSE,'Saleyard Weekly WA '!Q1148:M="",0)))))</f>
        <v>930.118133622512</v>
      </c>
      <c r="G1144" s="66" cm="1">
        <f t="array" ref="G1144">IF(AND('Saleyard Weekly WA '!S1147="",'Saleyard Weekly WA '!S1147=""),G1143,IF('Saleyard Weekly WA '!S1147&lt;&gt;"",'Saleyard Weekly WA '!S1147,AVERAGE(G1143,INDEX('Saleyard Weekly WA '!R1148:M,MATCH(FALSE,'Saleyard Weekly WA '!R1148:M="",0)))))</f>
        <v>581.23372907074565</v>
      </c>
    </row>
    <row r="1145" spans="1:7" x14ac:dyDescent="0.25">
      <c r="A1145" s="36">
        <f>'Saleyard Weekly WA '!C1148</f>
        <v>44539</v>
      </c>
      <c r="B1145" s="66" cm="1">
        <f t="array" ref="B1145">IF(AND('Saleyard Weekly WA '!N1148="",'Saleyard Weekly WA '!N1148=""),B1144,IF('Saleyard Weekly WA '!N1148&lt;&gt;"",'Saleyard Weekly WA '!N1148,AVERAGE(B1144,INDEX('Saleyard Weekly WA '!M1149:M,MATCH(FALSE,'Saleyard Weekly WA '!M1149:M="",0)))))</f>
        <v>795.08160789379804</v>
      </c>
      <c r="C1145" s="66" cm="1">
        <f t="array" ref="C1145">IF(AND('Saleyard Weekly WA '!O1148="",'Saleyard Weekly WA '!O1148=""),C1144,IF('Saleyard Weekly WA '!O1148&lt;&gt;"",'Saleyard Weekly WA '!O1148,AVERAGE(C1144,INDEX('Saleyard Weekly WA '!N1149:M,MATCH(FALSE,'Saleyard Weekly WA '!N1149:M="",0)))))</f>
        <v>743.66200557005288</v>
      </c>
      <c r="D1145" s="66" cm="1">
        <f t="array" ref="D1145">IF(AND('Saleyard Weekly WA '!P1148="",'Saleyard Weekly WA '!P1148=""),D1144,IF('Saleyard Weekly WA '!P1148&lt;&gt;"",'Saleyard Weekly WA '!P1148,AVERAGE(D1144,INDEX('Saleyard Weekly WA '!O1149:M,MATCH(FALSE,'Saleyard Weekly WA '!O1149:M="",0)))))</f>
        <v>726.60223096731499</v>
      </c>
      <c r="E1145" s="66" cm="1">
        <f t="array" ref="E1145">IF(AND('Saleyard Weekly WA '!Q1148="",'Saleyard Weekly WA '!Q1148=""),E1144,IF('Saleyard Weekly WA '!Q1148&lt;&gt;"",'Saleyard Weekly WA '!Q1148,AVERAGE(E1144,INDEX('Saleyard Weekly WA '!P1149:M,MATCH(FALSE,'Saleyard Weekly WA '!P1149:M="",0)))))</f>
        <v>629.52971069258103</v>
      </c>
      <c r="F1145" s="66" cm="1">
        <f t="array" ref="F1145">IF(AND('Saleyard Weekly WA '!R1148="",'Saleyard Weekly WA '!R1148=""),F1144,IF('Saleyard Weekly WA '!R1148&lt;&gt;"",'Saleyard Weekly WA '!R1148,AVERAGE(F1144,INDEX('Saleyard Weekly WA '!Q1149:M,MATCH(FALSE,'Saleyard Weekly WA '!Q1149:M="",0)))))</f>
        <v>800.6080137510229</v>
      </c>
      <c r="G1145" s="66" cm="1">
        <f t="array" ref="G1145">IF(AND('Saleyard Weekly WA '!S1148="",'Saleyard Weekly WA '!S1148=""),G1144,IF('Saleyard Weekly WA '!S1148&lt;&gt;"",'Saleyard Weekly WA '!S1148,AVERAGE(G1144,INDEX('Saleyard Weekly WA '!R1149:M,MATCH(FALSE,'Saleyard Weekly WA '!R1149:M="",0)))))</f>
        <v>567.29757516991754</v>
      </c>
    </row>
    <row r="1146" spans="1:7" x14ac:dyDescent="0.25">
      <c r="A1146" s="36">
        <f>'Saleyard Weekly WA '!C1149</f>
        <v>44560</v>
      </c>
      <c r="B1146" s="66" cm="1">
        <f t="array" ref="B1146">IF(AND('Saleyard Weekly WA '!N1149="",'Saleyard Weekly WA '!N1149=""),B1145,IF('Saleyard Weekly WA '!N1149&lt;&gt;"",'Saleyard Weekly WA '!N1149,AVERAGE(B1145,INDEX('Saleyard Weekly WA '!M1150:M,MATCH(FALSE,'Saleyard Weekly WA '!M1150:M="",0)))))</f>
        <v>795.08160789379804</v>
      </c>
      <c r="C1146" s="66" cm="1">
        <f t="array" ref="C1146">IF(AND('Saleyard Weekly WA '!O1149="",'Saleyard Weekly WA '!O1149=""),C1145,IF('Saleyard Weekly WA '!O1149&lt;&gt;"",'Saleyard Weekly WA '!O1149,AVERAGE(C1145,INDEX('Saleyard Weekly WA '!N1150:M,MATCH(FALSE,'Saleyard Weekly WA '!N1150:M="",0)))))</f>
        <v>743.66200557005288</v>
      </c>
      <c r="D1146" s="66" cm="1">
        <f t="array" ref="D1146">IF(AND('Saleyard Weekly WA '!P1149="",'Saleyard Weekly WA '!P1149=""),D1145,IF('Saleyard Weekly WA '!P1149&lt;&gt;"",'Saleyard Weekly WA '!P1149,AVERAGE(D1145,INDEX('Saleyard Weekly WA '!O1150:M,MATCH(FALSE,'Saleyard Weekly WA '!O1150:M="",0)))))</f>
        <v>726.60223096731499</v>
      </c>
      <c r="E1146" s="66" cm="1">
        <f t="array" ref="E1146">IF(AND('Saleyard Weekly WA '!Q1149="",'Saleyard Weekly WA '!Q1149=""),E1145,IF('Saleyard Weekly WA '!Q1149&lt;&gt;"",'Saleyard Weekly WA '!Q1149,AVERAGE(E1145,INDEX('Saleyard Weekly WA '!P1150:M,MATCH(FALSE,'Saleyard Weekly WA '!P1150:M="",0)))))</f>
        <v>629.52971069258103</v>
      </c>
      <c r="F1146" s="66" cm="1">
        <f t="array" ref="F1146">IF(AND('Saleyard Weekly WA '!R1149="",'Saleyard Weekly WA '!R1149=""),F1145,IF('Saleyard Weekly WA '!R1149&lt;&gt;"",'Saleyard Weekly WA '!R1149,AVERAGE(F1145,INDEX('Saleyard Weekly WA '!Q1150:M,MATCH(FALSE,'Saleyard Weekly WA '!Q1150:M="",0)))))</f>
        <v>800.6080137510229</v>
      </c>
      <c r="G1146" s="66" cm="1">
        <f t="array" ref="G1146">IF(AND('Saleyard Weekly WA '!S1149="",'Saleyard Weekly WA '!S1149=""),G1145,IF('Saleyard Weekly WA '!S1149&lt;&gt;"",'Saleyard Weekly WA '!S1149,AVERAGE(G1145,INDEX('Saleyard Weekly WA '!R1150:M,MATCH(FALSE,'Saleyard Weekly WA '!R1150:M="",0)))))</f>
        <v>567.29757516991754</v>
      </c>
    </row>
    <row r="1147" spans="1:7" x14ac:dyDescent="0.25">
      <c r="A1147" s="36">
        <f>'Saleyard Weekly WA '!C1150</f>
        <v>44567</v>
      </c>
      <c r="B1147" s="66" cm="1">
        <f t="array" ref="B1147">IF(AND('Saleyard Weekly WA '!N1150="",'Saleyard Weekly WA '!N1150=""),B1146,IF('Saleyard Weekly WA '!N1150&lt;&gt;"",'Saleyard Weekly WA '!N1150,AVERAGE(B1146,INDEX('Saleyard Weekly WA '!M1151:M,MATCH(FALSE,'Saleyard Weekly WA '!M1151:M="",0)))))</f>
        <v>782.34684657062746</v>
      </c>
      <c r="C1147" s="66" cm="1">
        <f t="array" ref="C1147">IF(AND('Saleyard Weekly WA '!O1150="",'Saleyard Weekly WA '!O1150=""),C1146,IF('Saleyard Weekly WA '!O1150&lt;&gt;"",'Saleyard Weekly WA '!O1150,AVERAGE(C1146,INDEX('Saleyard Weekly WA '!N1151:M,MATCH(FALSE,'Saleyard Weekly WA '!N1151:M="",0)))))</f>
        <v>722.99805323434214</v>
      </c>
      <c r="D1147" s="66" cm="1">
        <f t="array" ref="D1147">IF(AND('Saleyard Weekly WA '!P1150="",'Saleyard Weekly WA '!P1150=""),D1146,IF('Saleyard Weekly WA '!P1150&lt;&gt;"",'Saleyard Weekly WA '!P1150,AVERAGE(D1146,INDEX('Saleyard Weekly WA '!O1151:M,MATCH(FALSE,'Saleyard Weekly WA '!O1151:M="",0)))))</f>
        <v>730.44668721581922</v>
      </c>
      <c r="E1147" s="66" cm="1">
        <f t="array" ref="E1147">IF(AND('Saleyard Weekly WA '!Q1150="",'Saleyard Weekly WA '!Q1150=""),E1146,IF('Saleyard Weekly WA '!Q1150&lt;&gt;"",'Saleyard Weekly WA '!Q1150,AVERAGE(E1146,INDEX('Saleyard Weekly WA '!P1151:M,MATCH(FALSE,'Saleyard Weekly WA '!P1151:M="",0)))))</f>
        <v>776.82044071340249</v>
      </c>
      <c r="F1147" s="66" cm="1">
        <f t="array" ref="F1147">IF(AND('Saleyard Weekly WA '!R1150="",'Saleyard Weekly WA '!R1150=""),F1146,IF('Saleyard Weekly WA '!R1150&lt;&gt;"",'Saleyard Weekly WA '!R1150,AVERAGE(F1146,INDEX('Saleyard Weekly WA '!Q1151:M,MATCH(FALSE,'Saleyard Weekly WA '!Q1151:M="",0)))))</f>
        <v>737.41476416623334</v>
      </c>
      <c r="G1147" s="66" cm="1">
        <f t="array" ref="G1147">IF(AND('Saleyard Weekly WA '!S1150="",'Saleyard Weekly WA '!S1150=""),G1146,IF('Saleyard Weekly WA '!S1150&lt;&gt;"",'Saleyard Weekly WA '!S1150,AVERAGE(G1146,INDEX('Saleyard Weekly WA '!R1151:M,MATCH(FALSE,'Saleyard Weekly WA '!R1151:M="",0)))))</f>
        <v>549.99752205164816</v>
      </c>
    </row>
    <row r="1148" spans="1:7" x14ac:dyDescent="0.25">
      <c r="A1148" s="36">
        <f>'Saleyard Weekly WA '!C1151</f>
        <v>44574</v>
      </c>
      <c r="B1148" s="66" cm="1">
        <f t="array" ref="B1148">IF(AND('Saleyard Weekly WA '!N1151="",'Saleyard Weekly WA '!N1151=""),B1147,IF('Saleyard Weekly WA '!N1151&lt;&gt;"",'Saleyard Weekly WA '!N1151,AVERAGE(B1147,INDEX('Saleyard Weekly WA '!M1152:M,MATCH(FALSE,'Saleyard Weekly WA '!M1152:M="",0)))))</f>
        <v>754.23426025343974</v>
      </c>
      <c r="C1148" s="66" cm="1">
        <f t="array" ref="C1148">IF(AND('Saleyard Weekly WA '!O1151="",'Saleyard Weekly WA '!O1151=""),C1147,IF('Saleyard Weekly WA '!O1151&lt;&gt;"",'Saleyard Weekly WA '!O1151,AVERAGE(C1147,INDEX('Saleyard Weekly WA '!N1152:M,MATCH(FALSE,'Saleyard Weekly WA '!N1152:M="",0)))))</f>
        <v>786.91213836572638</v>
      </c>
      <c r="D1148" s="66" cm="1">
        <f t="array" ref="D1148">IF(AND('Saleyard Weekly WA '!P1151="",'Saleyard Weekly WA '!P1151=""),D1147,IF('Saleyard Weekly WA '!P1151&lt;&gt;"",'Saleyard Weekly WA '!P1151,AVERAGE(D1147,INDEX('Saleyard Weekly WA '!O1152:M,MATCH(FALSE,'Saleyard Weekly WA '!O1152:M="",0)))))</f>
        <v>789.31492352104158</v>
      </c>
      <c r="E1148" s="66" cm="1">
        <f t="array" ref="E1148">IF(AND('Saleyard Weekly WA '!Q1151="",'Saleyard Weekly WA '!Q1151=""),E1147,IF('Saleyard Weekly WA '!Q1151&lt;&gt;"",'Saleyard Weekly WA '!Q1151,AVERAGE(E1147,INDEX('Saleyard Weekly WA '!P1152:M,MATCH(FALSE,'Saleyard Weekly WA '!P1152:M="",0)))))</f>
        <v>766.9690215766102</v>
      </c>
      <c r="F1148" s="66" cm="1">
        <f t="array" ref="F1148">IF(AND('Saleyard Weekly WA '!R1151="",'Saleyard Weekly WA '!R1151=""),F1147,IF('Saleyard Weekly WA '!R1151&lt;&gt;"",'Saleyard Weekly WA '!R1151,AVERAGE(F1147,INDEX('Saleyard Weekly WA '!Q1152:M,MATCH(FALSE,'Saleyard Weekly WA '!Q1152:M="",0)))))</f>
        <v>791.47743016082518</v>
      </c>
      <c r="G1148" s="66" cm="1">
        <f t="array" ref="G1148">IF(AND('Saleyard Weekly WA '!S1151="",'Saleyard Weekly WA '!S1151=""),G1147,IF('Saleyard Weekly WA '!S1151&lt;&gt;"",'Saleyard Weekly WA '!S1151,AVERAGE(G1147,INDEX('Saleyard Weekly WA '!R1152:M,MATCH(FALSE,'Saleyard Weekly WA '!R1152:M="",0)))))</f>
        <v>564.41423298353925</v>
      </c>
    </row>
    <row r="1149" spans="1:7" x14ac:dyDescent="0.25">
      <c r="A1149" s="36">
        <f>'Saleyard Weekly WA '!C1152</f>
        <v>44581</v>
      </c>
      <c r="B1149" s="66" cm="1">
        <f t="array" ref="B1149">IF(AND('Saleyard Weekly WA '!N1152="",'Saleyard Weekly WA '!N1152=""),B1148,IF('Saleyard Weekly WA '!N1152&lt;&gt;"",'Saleyard Weekly WA '!N1152,AVERAGE(B1148,INDEX('Saleyard Weekly WA '!M1153:M,MATCH(FALSE,'Saleyard Weekly WA '!M1153:M="",0)))))</f>
        <v>725.88139542072042</v>
      </c>
      <c r="C1149" s="66" cm="1">
        <f t="array" ref="C1149">IF(AND('Saleyard Weekly WA '!O1152="",'Saleyard Weekly WA '!O1152=""),C1148,IF('Saleyard Weekly WA '!O1152&lt;&gt;"",'Saleyard Weekly WA '!O1152,AVERAGE(C1148,INDEX('Saleyard Weekly WA '!N1153:M,MATCH(FALSE,'Saleyard Weekly WA '!N1153:M="",0)))))</f>
        <v>817.90806686929238</v>
      </c>
      <c r="D1149" s="66" cm="1">
        <f t="array" ref="D1149">IF(AND('Saleyard Weekly WA '!P1152="",'Saleyard Weekly WA '!P1152=""),D1148,IF('Saleyard Weekly WA '!P1152&lt;&gt;"",'Saleyard Weekly WA '!P1152,AVERAGE(D1148,INDEX('Saleyard Weekly WA '!O1153:M,MATCH(FALSE,'Saleyard Weekly WA '!O1153:M="",0)))))</f>
        <v>845.54009615541713</v>
      </c>
      <c r="E1149" s="66" cm="1">
        <f t="array" ref="E1149">IF(AND('Saleyard Weekly WA '!Q1152="",'Saleyard Weekly WA '!Q1152=""),E1148,IF('Saleyard Weekly WA '!Q1152&lt;&gt;"",'Saleyard Weekly WA '!Q1152,AVERAGE(E1148,INDEX('Saleyard Weekly WA '!P1153:M,MATCH(FALSE,'Saleyard Weekly WA '!P1153:M="",0)))))</f>
        <v>758.79955204853854</v>
      </c>
      <c r="F1149" s="66" cm="1">
        <f t="array" ref="F1149">IF(AND('Saleyard Weekly WA '!R1152="",'Saleyard Weekly WA '!R1152=""),F1148,IF('Saleyard Weekly WA '!R1152&lt;&gt;"",'Saleyard Weekly WA '!R1152,AVERAGE(F1148,INDEX('Saleyard Weekly WA '!Q1153:M,MATCH(FALSE,'Saleyard Weekly WA '!Q1153:M="",0)))))</f>
        <v>738.3758782283594</v>
      </c>
      <c r="G1149" s="66" cm="1">
        <f t="array" ref="G1149">IF(AND('Saleyard Weekly WA '!S1152="",'Saleyard Weekly WA '!S1152=""),G1148,IF('Saleyard Weekly WA '!S1152&lt;&gt;"",'Saleyard Weekly WA '!S1152,AVERAGE(G1148,INDEX('Saleyard Weekly WA '!R1153:M,MATCH(FALSE,'Saleyard Weekly WA '!R1153:M="",0)))))</f>
        <v>567.53785368544902</v>
      </c>
    </row>
    <row r="1150" spans="1:7" x14ac:dyDescent="0.25">
      <c r="A1150" s="36"/>
      <c r="B1150" s="40"/>
      <c r="C1150" s="40"/>
      <c r="D1150" s="40"/>
      <c r="E1150" s="40"/>
      <c r="F1150" s="40"/>
      <c r="G1150" s="40"/>
    </row>
    <row r="1151" spans="1:7" x14ac:dyDescent="0.25">
      <c r="A1151" s="36"/>
      <c r="B1151" s="40"/>
      <c r="C1151" s="40"/>
      <c r="D1151" s="40"/>
      <c r="E1151" s="40"/>
      <c r="F1151" s="40"/>
      <c r="G1151" s="40"/>
    </row>
    <row r="1152" spans="1:7" x14ac:dyDescent="0.25">
      <c r="A1152" s="36"/>
      <c r="B1152" s="40"/>
      <c r="C1152" s="40"/>
      <c r="D1152" s="40"/>
      <c r="E1152" s="40"/>
      <c r="F1152" s="40"/>
      <c r="G1152" s="40"/>
    </row>
    <row r="1153" spans="1:7" x14ac:dyDescent="0.25">
      <c r="A1153" s="36"/>
      <c r="B1153" s="40"/>
      <c r="C1153" s="40"/>
      <c r="D1153" s="40"/>
      <c r="E1153" s="40"/>
      <c r="F1153" s="40"/>
      <c r="G1153" s="40"/>
    </row>
    <row r="1154" spans="1:7" x14ac:dyDescent="0.25">
      <c r="A1154" s="36"/>
      <c r="B1154" s="40"/>
      <c r="C1154" s="40"/>
      <c r="D1154" s="40"/>
      <c r="E1154" s="40"/>
      <c r="F1154" s="40"/>
      <c r="G1154" s="40"/>
    </row>
    <row r="1155" spans="1:7" x14ac:dyDescent="0.25">
      <c r="A1155" s="36"/>
      <c r="B1155" s="40"/>
      <c r="C1155" s="40"/>
      <c r="D1155" s="40"/>
      <c r="E1155" s="40"/>
      <c r="F1155" s="40"/>
      <c r="G1155" s="40"/>
    </row>
    <row r="1156" spans="1:7" x14ac:dyDescent="0.25">
      <c r="A1156" s="36"/>
      <c r="B1156" s="40"/>
      <c r="C1156" s="40"/>
      <c r="D1156" s="40"/>
      <c r="E1156" s="40"/>
      <c r="F1156" s="40"/>
      <c r="G1156" s="40"/>
    </row>
    <row r="1157" spans="1:7" x14ac:dyDescent="0.25">
      <c r="A1157" s="36"/>
      <c r="B1157" s="40"/>
      <c r="C1157" s="40"/>
      <c r="D1157" s="40"/>
      <c r="E1157" s="40"/>
      <c r="F1157" s="40"/>
      <c r="G1157" s="40"/>
    </row>
    <row r="1158" spans="1:7" x14ac:dyDescent="0.25">
      <c r="A1158" s="36"/>
      <c r="B1158" s="40"/>
      <c r="C1158" s="40"/>
      <c r="D1158" s="40"/>
      <c r="E1158" s="40"/>
      <c r="F1158" s="40"/>
      <c r="G1158" s="40"/>
    </row>
    <row r="1159" spans="1:7" x14ac:dyDescent="0.25">
      <c r="A1159" s="36"/>
      <c r="B1159" s="40"/>
      <c r="C1159" s="40"/>
      <c r="D1159" s="40"/>
      <c r="E1159" s="40"/>
      <c r="F1159" s="40"/>
      <c r="G1159" s="40"/>
    </row>
    <row r="1160" spans="1:7" x14ac:dyDescent="0.25">
      <c r="A1160" s="36"/>
      <c r="B1160" s="40"/>
      <c r="C1160" s="40"/>
      <c r="D1160" s="40"/>
      <c r="E1160" s="40"/>
      <c r="F1160" s="40"/>
      <c r="G1160" s="40"/>
    </row>
    <row r="1161" spans="1:7" x14ac:dyDescent="0.25">
      <c r="A1161" s="36"/>
      <c r="B1161" s="40"/>
      <c r="C1161" s="40"/>
      <c r="D1161" s="40"/>
      <c r="E1161" s="40"/>
      <c r="F1161" s="40"/>
      <c r="G1161" s="40"/>
    </row>
    <row r="1162" spans="1:7" x14ac:dyDescent="0.25">
      <c r="A1162" s="36"/>
      <c r="B1162" s="40"/>
      <c r="C1162" s="40"/>
      <c r="D1162" s="40"/>
      <c r="E1162" s="40"/>
      <c r="F1162" s="40"/>
      <c r="G1162" s="40"/>
    </row>
    <row r="1163" spans="1:7" x14ac:dyDescent="0.25">
      <c r="A1163" s="36"/>
      <c r="B1163" s="40"/>
      <c r="C1163" s="40"/>
      <c r="D1163" s="40"/>
      <c r="E1163" s="40"/>
      <c r="F1163" s="40"/>
      <c r="G1163" s="40"/>
    </row>
    <row r="1164" spans="1:7" x14ac:dyDescent="0.25">
      <c r="A1164" s="36"/>
      <c r="B1164" s="40"/>
      <c r="C1164" s="40"/>
      <c r="D1164" s="40"/>
      <c r="E1164" s="40"/>
      <c r="F1164" s="40"/>
      <c r="G1164" s="40"/>
    </row>
    <row r="1165" spans="1:7" x14ac:dyDescent="0.25">
      <c r="A1165" s="36"/>
      <c r="B1165" s="40"/>
      <c r="C1165" s="40"/>
      <c r="D1165" s="40"/>
      <c r="E1165" s="40"/>
      <c r="F1165" s="40"/>
      <c r="G1165" s="40"/>
    </row>
    <row r="1166" spans="1:7" x14ac:dyDescent="0.25">
      <c r="A1166" s="36"/>
      <c r="B1166" s="40"/>
      <c r="C1166" s="40"/>
      <c r="D1166" s="40"/>
      <c r="E1166" s="40"/>
      <c r="F1166" s="40"/>
      <c r="G1166" s="40"/>
    </row>
    <row r="1167" spans="1:7" x14ac:dyDescent="0.25">
      <c r="A1167" s="36"/>
      <c r="B1167" s="40"/>
      <c r="C1167" s="40"/>
      <c r="D1167" s="40"/>
      <c r="E1167" s="40"/>
      <c r="F1167" s="40"/>
      <c r="G1167" s="40"/>
    </row>
    <row r="1168" spans="1:7" x14ac:dyDescent="0.25">
      <c r="A1168" s="36"/>
      <c r="B1168" s="40"/>
      <c r="C1168" s="40"/>
      <c r="D1168" s="40"/>
      <c r="E1168" s="40"/>
      <c r="F1168" s="40"/>
      <c r="G1168" s="40"/>
    </row>
    <row r="1169" spans="1:7" x14ac:dyDescent="0.25">
      <c r="A1169" s="36"/>
      <c r="B1169" s="40"/>
      <c r="C1169" s="40"/>
      <c r="D1169" s="40"/>
      <c r="E1169" s="40"/>
      <c r="F1169" s="40"/>
      <c r="G1169" s="40"/>
    </row>
    <row r="1170" spans="1:7" x14ac:dyDescent="0.25">
      <c r="A1170" s="36"/>
      <c r="B1170" s="40"/>
      <c r="C1170" s="40"/>
      <c r="D1170" s="40"/>
      <c r="E1170" s="40"/>
      <c r="F1170" s="40"/>
      <c r="G1170" s="4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918ED-692F-4276-B854-25411CCBD9B1}">
  <dimension ref="A1:L849"/>
  <sheetViews>
    <sheetView tabSelected="1" zoomScale="90" zoomScaleNormal="90" workbookViewId="0">
      <selection activeCell="L1" sqref="L1"/>
    </sheetView>
  </sheetViews>
  <sheetFormatPr defaultRowHeight="15" x14ac:dyDescent="0.25"/>
  <cols>
    <col min="1" max="1" width="12.140625" customWidth="1"/>
  </cols>
  <sheetData>
    <row r="1" spans="1:12" x14ac:dyDescent="0.25">
      <c r="A1" t="s">
        <v>1</v>
      </c>
      <c r="B1" t="str">
        <f>'Grains &amp; Pulses'!H2</f>
        <v>Canola</v>
      </c>
      <c r="C1" t="str">
        <f>'Grains &amp; Pulses'!I2</f>
        <v>APW wheat</v>
      </c>
      <c r="D1" t="str">
        <f>'Grains &amp; Pulses'!J2</f>
        <v>Malt barley</v>
      </c>
      <c r="E1" t="str">
        <f>'Grains &amp; Pulses'!K2</f>
        <v>Feed barley</v>
      </c>
      <c r="F1" t="str">
        <f>'Grains &amp; Pulses'!L2</f>
        <v>Lupins</v>
      </c>
      <c r="G1" t="str">
        <f>'Saleyard Weekly WA '!N3</f>
        <v>Light lamb</v>
      </c>
      <c r="H1" t="str">
        <f>'Saleyard Weekly WA '!O3</f>
        <v>Trade lamb</v>
      </c>
      <c r="I1" t="str">
        <f>'Saleyard Weekly WA '!P3</f>
        <v>Heavy lamb</v>
      </c>
      <c r="J1" t="str">
        <f>'Saleyard Weekly WA '!Q3</f>
        <v>Merino lamb</v>
      </c>
      <c r="K1" t="str">
        <f>'Saleyard Weekly WA '!R3</f>
        <v>Restocker/feeder lamb</v>
      </c>
      <c r="L1" t="str">
        <f>'Saleyard Weekly WA '!S3</f>
        <v>Mutton</v>
      </c>
    </row>
    <row r="2" spans="1:12" x14ac:dyDescent="0.25">
      <c r="A2" s="36">
        <f>'Grain summary'!A2</f>
        <v>37803</v>
      </c>
      <c r="B2" s="65">
        <f>'Grain summary'!B2</f>
        <v>560.95195954488008</v>
      </c>
      <c r="C2" s="65">
        <f>'Grain summary'!C2</f>
        <v>251.66245259165618</v>
      </c>
      <c r="D2" s="65">
        <f>'Grain summary'!D2</f>
        <v>283.02907711757274</v>
      </c>
      <c r="E2" s="65">
        <f>'Grain summary'!E2</f>
        <v>202.78887484197224</v>
      </c>
      <c r="F2" s="65">
        <f>'Grain summary'!F2</f>
        <v>320.9608091024021</v>
      </c>
      <c r="G2" s="67" cm="1">
        <f t="array" ref="G2">VLOOKUP(MIN(IF('Meat summary'!$A$2:$A$1149&gt;Python!$A2,'Meat summary'!$A$2:$A$1149)),'Meat summary'!$A$2:$G$1149,COLUMN(G2)-COLUMN($G$1)+2)</f>
        <v>510.55663803034145</v>
      </c>
      <c r="H2" s="67" cm="1">
        <f t="array" ref="H2">VLOOKUP(MIN(IF('Meat summary'!$A$2:$A$1149&gt;Python!$A2,'Meat summary'!$A$2:$A$1149)),'Meat summary'!$A$2:$G$1149,COLUMN(H2)-COLUMN($G$1)+2)</f>
        <v>581.59669274841985</v>
      </c>
      <c r="I2" s="67" cm="1">
        <f t="array" ref="I2">VLOOKUP(MIN(IF('Meat summary'!$A$2:$A$1149&gt;Python!$A2,'Meat summary'!$A$2:$A$1149)),'Meat summary'!$A$2:$G$1149,COLUMN(I2)-COLUMN($G$1)+2)</f>
        <v>570.65603453855897</v>
      </c>
      <c r="J2" s="67" cm="1">
        <f t="array" ref="J2">VLOOKUP(MIN(IF('Meat summary'!$A$2:$A$1149&gt;Python!$A2,'Meat summary'!$A$2:$A$1149)),'Meat summary'!$A$2:$G$1149,COLUMN(J2)-COLUMN($G$1)+2)</f>
        <v>503.40273234386859</v>
      </c>
      <c r="K2" s="67" cm="1">
        <f t="array" ref="K2">VLOOKUP(MIN(IF('Meat summary'!$A$2:$A$1149&gt;Python!$A2,'Meat summary'!$A$2:$A$1149)),'Meat summary'!$A$2:$G$1149,COLUMN(K2)-COLUMN($G$1)+2)</f>
        <v>553.52527802022769</v>
      </c>
      <c r="L2" s="67" cm="1">
        <f t="array" ref="L2">VLOOKUP(MIN(IF('Meat summary'!$A$2:$A$1149&gt;Python!$A2,'Meat summary'!$A$2:$A$1149)),'Meat summary'!$A$2:$G$1149,COLUMN(L2)-COLUMN($G$1)+2)</f>
        <v>330.13861341087238</v>
      </c>
    </row>
    <row r="3" spans="1:12" x14ac:dyDescent="0.25">
      <c r="A3" s="36">
        <f>'Grain summary'!A3</f>
        <v>37810</v>
      </c>
      <c r="B3" s="65">
        <f>'Grain summary'!B3</f>
        <v>576.2705436156765</v>
      </c>
      <c r="C3" s="65">
        <f>'Grain summary'!C3</f>
        <v>255.30973451327441</v>
      </c>
      <c r="D3" s="65">
        <f>'Grain summary'!D3</f>
        <v>274.27560050568906</v>
      </c>
      <c r="E3" s="65">
        <f>'Grain summary'!E3</f>
        <v>202.78887484197224</v>
      </c>
      <c r="F3" s="65">
        <f>'Grain summary'!F3</f>
        <v>320.9608091024021</v>
      </c>
      <c r="G3" s="67" cm="1">
        <f t="array" ref="G3">VLOOKUP(MIN(IF('Meat summary'!$A$2:$A$1149&gt;Python!$A3,'Meat summary'!$A$2:$A$1149)),'Meat summary'!$A$2:$G$1149,COLUMN(G3)-COLUMN($G$1)+2)</f>
        <v>522.50769545638445</v>
      </c>
      <c r="H3" s="67" cm="1">
        <f t="array" ref="H3">VLOOKUP(MIN(IF('Meat summary'!$A$2:$A$1149&gt;Python!$A3,'Meat summary'!$A$2:$A$1149)),'Meat summary'!$A$2:$G$1149,COLUMN(H3)-COLUMN($G$1)+2)</f>
        <v>579.89348065992431</v>
      </c>
      <c r="I3" s="67" cm="1">
        <f t="array" ref="I3">VLOOKUP(MIN(IF('Meat summary'!$A$2:$A$1149&gt;Python!$A3,'Meat summary'!$A$2:$A$1149)),'Meat summary'!$A$2:$G$1149,COLUMN(I3)-COLUMN($G$1)+2)</f>
        <v>573.89493176232622</v>
      </c>
      <c r="J3" s="67" cm="1">
        <f t="array" ref="J3">VLOOKUP(MIN(IF('Meat summary'!$A$2:$A$1149&gt;Python!$A3,'Meat summary'!$A$2:$A$1149)),'Meat summary'!$A$2:$G$1149,COLUMN(J3)-COLUMN($G$1)+2)</f>
        <v>510.82697164854625</v>
      </c>
      <c r="K3" s="67" cm="1">
        <f t="array" ref="K3">VLOOKUP(MIN(IF('Meat summary'!$A$2:$A$1149&gt;Python!$A3,'Meat summary'!$A$2:$A$1149)),'Meat summary'!$A$2:$G$1149,COLUMN(K3)-COLUMN($G$1)+2)</f>
        <v>526.92179360050579</v>
      </c>
      <c r="L3" s="67" cm="1">
        <f t="array" ref="L3">VLOOKUP(MIN(IF('Meat summary'!$A$2:$A$1149&gt;Python!$A3,'Meat summary'!$A$2:$A$1149)),'Meat summary'!$A$2:$G$1149,COLUMN(L3)-COLUMN($G$1)+2)</f>
        <v>326.09621268520868</v>
      </c>
    </row>
    <row r="4" spans="1:12" x14ac:dyDescent="0.25">
      <c r="A4" s="36">
        <f>'Grain summary'!A4</f>
        <v>37817</v>
      </c>
      <c r="B4" s="65">
        <f>'Grain summary'!B4</f>
        <v>576.2705436156765</v>
      </c>
      <c r="C4" s="65">
        <f>'Grain summary'!C4</f>
        <v>262.60429835651081</v>
      </c>
      <c r="D4" s="65">
        <f>'Grain summary'!D4</f>
        <v>272.81668773704178</v>
      </c>
      <c r="E4" s="65">
        <f>'Grain summary'!E4</f>
        <v>201.32996207332496</v>
      </c>
      <c r="F4" s="65">
        <f>'Grain summary'!F4</f>
        <v>320.9608091024021</v>
      </c>
      <c r="G4" s="67" cm="1">
        <f t="array" ref="G4">VLOOKUP(MIN(IF('Meat summary'!$A$2:$A$1149&gt;Python!$A4,'Meat summary'!$A$2:$A$1149)),'Meat summary'!$A$2:$G$1149,COLUMN(G4)-COLUMN($G$1)+2)</f>
        <v>532.32010931226307</v>
      </c>
      <c r="H4" s="67" cm="1">
        <f t="array" ref="H4">VLOOKUP(MIN(IF('Meat summary'!$A$2:$A$1149&gt;Python!$A4,'Meat summary'!$A$2:$A$1149)),'Meat summary'!$A$2:$G$1149,COLUMN(H4)-COLUMN($G$1)+2)</f>
        <v>588.31356360809116</v>
      </c>
      <c r="I4" s="67" cm="1">
        <f t="array" ref="I4">VLOOKUP(MIN(IF('Meat summary'!$A$2:$A$1149&gt;Python!$A4,'Meat summary'!$A$2:$A$1149)),'Meat summary'!$A$2:$G$1149,COLUMN(I4)-COLUMN($G$1)+2)</f>
        <v>576.43931648040461</v>
      </c>
      <c r="J4" s="67" cm="1">
        <f t="array" ref="J4">VLOOKUP(MIN(IF('Meat summary'!$A$2:$A$1149&gt;Python!$A4,'Meat summary'!$A$2:$A$1149)),'Meat summary'!$A$2:$G$1149,COLUMN(J4)-COLUMN($G$1)+2)</f>
        <v>512.22341231352732</v>
      </c>
      <c r="K4" s="67" cm="1">
        <f t="array" ref="K4">VLOOKUP(MIN(IF('Meat summary'!$A$2:$A$1149&gt;Python!$A4,'Meat summary'!$A$2:$A$1149)),'Meat summary'!$A$2:$G$1149,COLUMN(K4)-COLUMN($G$1)+2)</f>
        <v>515.83478747408356</v>
      </c>
      <c r="L4" s="67" cm="1">
        <f t="array" ref="L4">VLOOKUP(MIN(IF('Meat summary'!$A$2:$A$1149&gt;Python!$A4,'Meat summary'!$A$2:$A$1149)),'Meat summary'!$A$2:$G$1149,COLUMN(L4)-COLUMN($G$1)+2)</f>
        <v>323.79947549178263</v>
      </c>
    </row>
    <row r="5" spans="1:12" x14ac:dyDescent="0.25">
      <c r="A5" s="36">
        <f>'Grain summary'!A5</f>
        <v>37824</v>
      </c>
      <c r="B5" s="65">
        <f>'Grain summary'!B5</f>
        <v>559.49304677623275</v>
      </c>
      <c r="C5" s="65">
        <f>'Grain summary'!C5</f>
        <v>269.89886219974721</v>
      </c>
      <c r="D5" s="65">
        <f>'Grain summary'!D5</f>
        <v>284.48798988622002</v>
      </c>
      <c r="E5" s="65">
        <f>'Grain summary'!E5</f>
        <v>196.95322376738309</v>
      </c>
      <c r="F5" s="65">
        <f>'Grain summary'!F5</f>
        <v>320.9608091024021</v>
      </c>
      <c r="G5" s="67" cm="1">
        <f t="array" ref="G5">VLOOKUP(MIN(IF('Meat summary'!$A$2:$A$1149&gt;Python!$A5,'Meat summary'!$A$2:$A$1149)),'Meat summary'!$A$2:$G$1149,COLUMN(G5)-COLUMN($G$1)+2)</f>
        <v>527.65917625790155</v>
      </c>
      <c r="H5" s="67" cm="1">
        <f t="array" ref="H5">VLOOKUP(MIN(IF('Meat summary'!$A$2:$A$1149&gt;Python!$A5,'Meat summary'!$A$2:$A$1149)),'Meat summary'!$A$2:$G$1149,COLUMN(H5)-COLUMN($G$1)+2)</f>
        <v>595.74083307458932</v>
      </c>
      <c r="I5" s="67" cm="1">
        <f t="array" ref="I5">VLOOKUP(MIN(IF('Meat summary'!$A$2:$A$1149&gt;Python!$A5,'Meat summary'!$A$2:$A$1149)),'Meat summary'!$A$2:$G$1149,COLUMN(I5)-COLUMN($G$1)+2)</f>
        <v>578.1226640126423</v>
      </c>
      <c r="J5" s="67" cm="1">
        <f t="array" ref="J5">VLOOKUP(MIN(IF('Meat summary'!$A$2:$A$1149&gt;Python!$A5,'Meat summary'!$A$2:$A$1149)),'Meat summary'!$A$2:$G$1149,COLUMN(J5)-COLUMN($G$1)+2)</f>
        <v>477.96264332237683</v>
      </c>
      <c r="K5" s="67" cm="1">
        <f t="array" ref="K5">VLOOKUP(MIN(IF('Meat summary'!$A$2:$A$1149&gt;Python!$A5,'Meat summary'!$A$2:$A$1149)),'Meat summary'!$A$2:$G$1149,COLUMN(K5)-COLUMN($G$1)+2)</f>
        <v>518.65166062452602</v>
      </c>
      <c r="L5" s="67" cm="1">
        <f t="array" ref="L5">VLOOKUP(MIN(IF('Meat summary'!$A$2:$A$1149&gt;Python!$A5,'Meat summary'!$A$2:$A$1149)),'Meat summary'!$A$2:$G$1149,COLUMN(L5)-COLUMN($G$1)+2)</f>
        <v>355.10746485461448</v>
      </c>
    </row>
    <row r="6" spans="1:12" x14ac:dyDescent="0.25">
      <c r="A6" s="36">
        <f>'Grain summary'!A6</f>
        <v>37831</v>
      </c>
      <c r="B6" s="65">
        <f>'Grain summary'!B6</f>
        <v>562.41087231352731</v>
      </c>
      <c r="C6" s="65">
        <f>'Grain summary'!C6</f>
        <v>270.62831858407088</v>
      </c>
      <c r="D6" s="65">
        <f>'Grain summary'!D6</f>
        <v>285.9469026548673</v>
      </c>
      <c r="E6" s="65">
        <f>'Grain summary'!E6</f>
        <v>208.62452591656137</v>
      </c>
      <c r="F6" s="65">
        <f>'Grain summary'!F6</f>
        <v>306.37168141592929</v>
      </c>
      <c r="G6" s="67" cm="1">
        <f t="array" ref="G6">VLOOKUP(MIN(IF('Meat summary'!$A$2:$A$1149&gt;Python!$A6,'Meat summary'!$A$2:$A$1149)),'Meat summary'!$A$2:$G$1149,COLUMN(G6)-COLUMN($G$1)+2)</f>
        <v>529.58693690518351</v>
      </c>
      <c r="H6" s="67" cm="1">
        <f t="array" ref="H6">VLOOKUP(MIN(IF('Meat summary'!$A$2:$A$1149&gt;Python!$A6,'Meat summary'!$A$2:$A$1149)),'Meat summary'!$A$2:$G$1149,COLUMN(H6)-COLUMN($G$1)+2)</f>
        <v>573.14048566118856</v>
      </c>
      <c r="I6" s="67" cm="1">
        <f t="array" ref="I6">VLOOKUP(MIN(IF('Meat summary'!$A$2:$A$1149&gt;Python!$A6,'Meat summary'!$A$2:$A$1149)),'Meat summary'!$A$2:$G$1149,COLUMN(I6)-COLUMN($G$1)+2)</f>
        <v>557.37359228571438</v>
      </c>
      <c r="J6" s="67" cm="1">
        <f t="array" ref="J6">VLOOKUP(MIN(IF('Meat summary'!$A$2:$A$1149&gt;Python!$A6,'Meat summary'!$A$2:$A$1149)),'Meat summary'!$A$2:$G$1149,COLUMN(J6)-COLUMN($G$1)+2)</f>
        <v>514.55293565360319</v>
      </c>
      <c r="K6" s="67" cm="1">
        <f t="array" ref="K6">VLOOKUP(MIN(IF('Meat summary'!$A$2:$A$1149&gt;Python!$A6,'Meat summary'!$A$2:$A$1149)),'Meat summary'!$A$2:$G$1149,COLUMN(K6)-COLUMN($G$1)+2)</f>
        <v>497.83797802781305</v>
      </c>
      <c r="L6" s="67" cm="1">
        <f t="array" ref="L6">VLOOKUP(MIN(IF('Meat summary'!$A$2:$A$1149&gt;Python!$A6,'Meat summary'!$A$2:$A$1149)),'Meat summary'!$A$2:$G$1149,COLUMN(L6)-COLUMN($G$1)+2)</f>
        <v>345.48564773957025</v>
      </c>
    </row>
    <row r="7" spans="1:12" x14ac:dyDescent="0.25">
      <c r="A7" s="36">
        <f>'Grain summary'!A7</f>
        <v>37838</v>
      </c>
      <c r="B7" s="65">
        <f>'Grain summary'!B7</f>
        <v>568.97597977244004</v>
      </c>
      <c r="C7" s="65">
        <f>'Grain summary'!C7</f>
        <v>272.81668773704178</v>
      </c>
      <c r="D7" s="65">
        <f>'Grain summary'!D7</f>
        <v>284.48798988622002</v>
      </c>
      <c r="E7" s="65">
        <f>'Grain summary'!E7</f>
        <v>226.13147914032874</v>
      </c>
      <c r="F7" s="65">
        <f>'Grain summary'!F7</f>
        <v>306.37168141592929</v>
      </c>
      <c r="G7" s="67" cm="1">
        <f t="array" ref="G7">VLOOKUP(MIN(IF('Meat summary'!$A$2:$A$1149&gt;Python!$A7,'Meat summary'!$A$2:$A$1149)),'Meat summary'!$A$2:$G$1149,COLUMN(G7)-COLUMN($G$1)+2)</f>
        <v>538.7068398836916</v>
      </c>
      <c r="H7" s="67" cm="1">
        <f t="array" ref="H7">VLOOKUP(MIN(IF('Meat summary'!$A$2:$A$1149&gt;Python!$A7,'Meat summary'!$A$2:$A$1149)),'Meat summary'!$A$2:$G$1149,COLUMN(H7)-COLUMN($G$1)+2)</f>
        <v>565.65733837673838</v>
      </c>
      <c r="I7" s="67" cm="1">
        <f t="array" ref="I7">VLOOKUP(MIN(IF('Meat summary'!$A$2:$A$1149&gt;Python!$A7,'Meat summary'!$A$2:$A$1149)),'Meat summary'!$A$2:$G$1149,COLUMN(I7)-COLUMN($G$1)+2)</f>
        <v>555.22220511251589</v>
      </c>
      <c r="J7" s="67" cm="1">
        <f t="array" ref="J7">VLOOKUP(MIN(IF('Meat summary'!$A$2:$A$1149&gt;Python!$A7,'Meat summary'!$A$2:$A$1149)),'Meat summary'!$A$2:$G$1149,COLUMN(J7)-COLUMN($G$1)+2)</f>
        <v>504.43516260177</v>
      </c>
      <c r="K7" s="67" cm="1">
        <f t="array" ref="K7">VLOOKUP(MIN(IF('Meat summary'!$A$2:$A$1149&gt;Python!$A7,'Meat summary'!$A$2:$A$1149)),'Meat summary'!$A$2:$G$1149,COLUMN(K7)-COLUMN($G$1)+2)</f>
        <v>488.17077559544896</v>
      </c>
      <c r="L7" s="67" cm="1">
        <f t="array" ref="L7">VLOOKUP(MIN(IF('Meat summary'!$A$2:$A$1149&gt;Python!$A7,'Meat summary'!$A$2:$A$1149)),'Meat summary'!$A$2:$G$1149,COLUMN(L7)-COLUMN($G$1)+2)</f>
        <v>326.20417806573965</v>
      </c>
    </row>
    <row r="8" spans="1:12" x14ac:dyDescent="0.25">
      <c r="A8" s="36">
        <f>'Grain summary'!A8</f>
        <v>37845</v>
      </c>
      <c r="B8" s="65">
        <f>'Grain summary'!B8</f>
        <v>563.14032869785092</v>
      </c>
      <c r="C8" s="65">
        <f>'Grain summary'!C8</f>
        <v>283.75853350189641</v>
      </c>
      <c r="D8" s="65">
        <f>'Grain summary'!D8</f>
        <v>288.86472819216186</v>
      </c>
      <c r="E8" s="65">
        <f>'Grain summary'!E8</f>
        <v>223.21365360303417</v>
      </c>
      <c r="F8" s="65">
        <f>'Grain summary'!F8</f>
        <v>306.37168141592929</v>
      </c>
      <c r="G8" s="67" cm="1">
        <f t="array" ref="G8">VLOOKUP(MIN(IF('Meat summary'!$A$2:$A$1149&gt;Python!$A8,'Meat summary'!$A$2:$A$1149)),'Meat summary'!$A$2:$G$1149,COLUMN(G8)-COLUMN($G$1)+2)</f>
        <v>522.78400332237686</v>
      </c>
      <c r="H8" s="67" cm="1">
        <f t="array" ref="H8">VLOOKUP(MIN(IF('Meat summary'!$A$2:$A$1149&gt;Python!$A8,'Meat summary'!$A$2:$A$1149)),'Meat summary'!$A$2:$G$1149,COLUMN(H8)-COLUMN($G$1)+2)</f>
        <v>557.48503425537308</v>
      </c>
      <c r="I8" s="67" cm="1">
        <f t="array" ref="I8">VLOOKUP(MIN(IF('Meat summary'!$A$2:$A$1149&gt;Python!$A8,'Meat summary'!$A$2:$A$1149)),'Meat summary'!$A$2:$G$1149,COLUMN(I8)-COLUMN($G$1)+2)</f>
        <v>528.70839130720617</v>
      </c>
      <c r="J8" s="67" cm="1">
        <f t="array" ref="J8">VLOOKUP(MIN(IF('Meat summary'!$A$2:$A$1149&gt;Python!$A8,'Meat summary'!$A$2:$A$1149)),'Meat summary'!$A$2:$G$1149,COLUMN(J8)-COLUMN($G$1)+2)</f>
        <v>503.91645492035406</v>
      </c>
      <c r="K8" s="67" cm="1">
        <f t="array" ref="K8">VLOOKUP(MIN(IF('Meat summary'!$A$2:$A$1149&gt;Python!$A8,'Meat summary'!$A$2:$A$1149)),'Meat summary'!$A$2:$G$1149,COLUMN(K8)-COLUMN($G$1)+2)</f>
        <v>484.88710579772453</v>
      </c>
      <c r="L8" s="67" cm="1">
        <f t="array" ref="L8">VLOOKUP(MIN(IF('Meat summary'!$A$2:$A$1149&gt;Python!$A8,'Meat summary'!$A$2:$A$1149)),'Meat summary'!$A$2:$G$1149,COLUMN(L8)-COLUMN($G$1)+2)</f>
        <v>337.76352179013912</v>
      </c>
    </row>
    <row r="9" spans="1:12" x14ac:dyDescent="0.25">
      <c r="A9" s="36">
        <f>'Grain summary'!A9</f>
        <v>37852</v>
      </c>
      <c r="B9" s="65">
        <f>'Grain summary'!B9</f>
        <v>574.81163084702916</v>
      </c>
      <c r="C9" s="65">
        <f>'Grain summary'!C9</f>
        <v>283.75853350189641</v>
      </c>
      <c r="D9" s="65">
        <f>'Grain summary'!D9</f>
        <v>294.70037926675104</v>
      </c>
      <c r="E9" s="65">
        <f>'Grain summary'!E9</f>
        <v>248.01517067003797</v>
      </c>
      <c r="F9" s="65">
        <f>'Grain summary'!F9</f>
        <v>306.37168141592929</v>
      </c>
      <c r="G9" s="67" cm="1">
        <f t="array" ref="G9">VLOOKUP(MIN(IF('Meat summary'!$A$2:$A$1149&gt;Python!$A9,'Meat summary'!$A$2:$A$1149)),'Meat summary'!$A$2:$G$1149,COLUMN(G9)-COLUMN($G$1)+2)</f>
        <v>568.42511181795203</v>
      </c>
      <c r="H9" s="67" cm="1">
        <f t="array" ref="H9">VLOOKUP(MIN(IF('Meat summary'!$A$2:$A$1149&gt;Python!$A9,'Meat summary'!$A$2:$A$1149)),'Meat summary'!$A$2:$G$1149,COLUMN(H9)-COLUMN($G$1)+2)</f>
        <v>591.55297291024033</v>
      </c>
      <c r="I9" s="67" cm="1">
        <f t="array" ref="I9">VLOOKUP(MIN(IF('Meat summary'!$A$2:$A$1149&gt;Python!$A9,'Meat summary'!$A$2:$A$1149)),'Meat summary'!$A$2:$G$1149,COLUMN(I9)-COLUMN($G$1)+2)</f>
        <v>545.69344037168162</v>
      </c>
      <c r="J9" s="67" cm="1">
        <f t="array" ref="J9">VLOOKUP(MIN(IF('Meat summary'!$A$2:$A$1149&gt;Python!$A9,'Meat summary'!$A$2:$A$1149)),'Meat summary'!$A$2:$G$1149,COLUMN(J9)-COLUMN($G$1)+2)</f>
        <v>520.34450567888757</v>
      </c>
      <c r="K9" s="67" cm="1">
        <f t="array" ref="K9">VLOOKUP(MIN(IF('Meat summary'!$A$2:$A$1149&gt;Python!$A9,'Meat summary'!$A$2:$A$1149)),'Meat summary'!$A$2:$G$1149,COLUMN(K9)-COLUMN($G$1)+2)</f>
        <v>488.58346846270553</v>
      </c>
      <c r="L9" s="67" cm="1">
        <f t="array" ref="L9">VLOOKUP(MIN(IF('Meat summary'!$A$2:$A$1149&gt;Python!$A9,'Meat summary'!$A$2:$A$1149)),'Meat summary'!$A$2:$G$1149,COLUMN(L9)-COLUMN($G$1)+2)</f>
        <v>359.03763433881176</v>
      </c>
    </row>
    <row r="10" spans="1:12" x14ac:dyDescent="0.25">
      <c r="A10" s="36">
        <f>'Grain summary'!A10</f>
        <v>37859</v>
      </c>
      <c r="B10" s="65">
        <f>'Grain summary'!B10</f>
        <v>579.18836915297106</v>
      </c>
      <c r="C10" s="65">
        <f>'Grain summary'!C10</f>
        <v>284.48798988622002</v>
      </c>
      <c r="D10" s="65">
        <f>'Grain summary'!D10</f>
        <v>294.70037926675104</v>
      </c>
      <c r="E10" s="65">
        <f>'Grain summary'!E10</f>
        <v>255.30973451327441</v>
      </c>
      <c r="F10" s="65">
        <f>'Grain summary'!F10</f>
        <v>306.37168141592929</v>
      </c>
      <c r="G10" s="67" cm="1">
        <f t="array" ref="G10">VLOOKUP(MIN(IF('Meat summary'!$A$2:$A$1149&gt;Python!$A10,'Meat summary'!$A$2:$A$1149)),'Meat summary'!$A$2:$G$1149,COLUMN(G10)-COLUMN($G$1)+2)</f>
        <v>566.64377057395711</v>
      </c>
      <c r="H10" s="67" cm="1">
        <f t="array" ref="H10">VLOOKUP(MIN(IF('Meat summary'!$A$2:$A$1149&gt;Python!$A10,'Meat summary'!$A$2:$A$1149)),'Meat summary'!$A$2:$G$1149,COLUMN(H10)-COLUMN($G$1)+2)</f>
        <v>596.91318765613164</v>
      </c>
      <c r="I10" s="67" cm="1">
        <f t="array" ref="I10">VLOOKUP(MIN(IF('Meat summary'!$A$2:$A$1149&gt;Python!$A10,'Meat summary'!$A$2:$A$1149)),'Meat summary'!$A$2:$G$1149,COLUMN(I10)-COLUMN($G$1)+2)</f>
        <v>574.72538575979786</v>
      </c>
      <c r="J10" s="67" cm="1">
        <f t="array" ref="J10">VLOOKUP(MIN(IF('Meat summary'!$A$2:$A$1149&gt;Python!$A10,'Meat summary'!$A$2:$A$1149)),'Meat summary'!$A$2:$G$1149,COLUMN(J10)-COLUMN($G$1)+2)</f>
        <v>521.22194250316068</v>
      </c>
      <c r="K10" s="67" cm="1">
        <f t="array" ref="K10">VLOOKUP(MIN(IF('Meat summary'!$A$2:$A$1149&gt;Python!$A10,'Meat summary'!$A$2:$A$1149)),'Meat summary'!$A$2:$G$1149,COLUMN(K10)-COLUMN($G$1)+2)</f>
        <v>503.96814711757281</v>
      </c>
      <c r="L10" s="67" cm="1">
        <f t="array" ref="L10">VLOOKUP(MIN(IF('Meat summary'!$A$2:$A$1149&gt;Python!$A10,'Meat summary'!$A$2:$A$1149)),'Meat summary'!$A$2:$G$1149,COLUMN(L10)-COLUMN($G$1)+2)</f>
        <v>356.53041104677629</v>
      </c>
    </row>
    <row r="11" spans="1:12" x14ac:dyDescent="0.25">
      <c r="A11" s="36">
        <f>'Grain summary'!A11</f>
        <v>37866</v>
      </c>
      <c r="B11" s="65">
        <f>'Grain summary'!B11</f>
        <v>573.35271807838194</v>
      </c>
      <c r="C11" s="65">
        <f>'Grain summary'!C11</f>
        <v>272.81668773704178</v>
      </c>
      <c r="D11" s="65">
        <f>'Grain summary'!D11</f>
        <v>294.70037926675104</v>
      </c>
      <c r="E11" s="65">
        <f>'Grain summary'!E11</f>
        <v>268.43994943109993</v>
      </c>
      <c r="F11" s="65">
        <f>'Grain summary'!F11</f>
        <v>277.19342604298362</v>
      </c>
      <c r="G11" s="67" cm="1">
        <f t="array" ref="G11">VLOOKUP(MIN(IF('Meat summary'!$A$2:$A$1149&gt;Python!$A11,'Meat summary'!$A$2:$A$1149)),'Meat summary'!$A$2:$G$1149,COLUMN(G11)-COLUMN($G$1)+2)</f>
        <v>538.15862423261706</v>
      </c>
      <c r="H11" s="67" cm="1">
        <f t="array" ref="H11">VLOOKUP(MIN(IF('Meat summary'!$A$2:$A$1149&gt;Python!$A11,'Meat summary'!$A$2:$A$1149)),'Meat summary'!$A$2:$G$1149,COLUMN(H11)-COLUMN($G$1)+2)</f>
        <v>576.40412020986105</v>
      </c>
      <c r="I11" s="67" cm="1">
        <f t="array" ref="I11">VLOOKUP(MIN(IF('Meat summary'!$A$2:$A$1149&gt;Python!$A11,'Meat summary'!$A$2:$A$1149)),'Meat summary'!$A$2:$G$1149,COLUMN(I11)-COLUMN($G$1)+2)</f>
        <v>563.99997553982314</v>
      </c>
      <c r="J11" s="67" cm="1">
        <f t="array" ref="J11">VLOOKUP(MIN(IF('Meat summary'!$A$2:$A$1149&gt;Python!$A11,'Meat summary'!$A$2:$A$1149)),'Meat summary'!$A$2:$G$1149,COLUMN(J11)-COLUMN($G$1)+2)</f>
        <v>504.47903210872323</v>
      </c>
      <c r="K11" s="67" cm="1">
        <f t="array" ref="K11">VLOOKUP(MIN(IF('Meat summary'!$A$2:$A$1149&gt;Python!$A11,'Meat summary'!$A$2:$A$1149)),'Meat summary'!$A$2:$G$1149,COLUMN(K11)-COLUMN($G$1)+2)</f>
        <v>486.00592411630862</v>
      </c>
      <c r="L11" s="67" cm="1">
        <f t="array" ref="L11">VLOOKUP(MIN(IF('Meat summary'!$A$2:$A$1149&gt;Python!$A11,'Meat summary'!$A$2:$A$1149)),'Meat summary'!$A$2:$G$1149,COLUMN(L11)-COLUMN($G$1)+2)</f>
        <v>352.57557134766125</v>
      </c>
    </row>
    <row r="12" spans="1:12" x14ac:dyDescent="0.25">
      <c r="A12" s="36">
        <f>'Grain summary'!A12</f>
        <v>37873</v>
      </c>
      <c r="B12" s="65">
        <f>'Grain summary'!B12</f>
        <v>568.97597977244004</v>
      </c>
      <c r="C12" s="65">
        <f>'Grain summary'!C12</f>
        <v>269.89886219974721</v>
      </c>
      <c r="D12" s="65">
        <f>'Grain summary'!D12</f>
        <v>294.70037926675104</v>
      </c>
      <c r="E12" s="65">
        <f>'Grain summary'!E12</f>
        <v>271.35777496839449</v>
      </c>
      <c r="F12" s="65">
        <f>'Grain summary'!F12</f>
        <v>291.78255372945642</v>
      </c>
      <c r="G12" s="67" cm="1">
        <f t="array" ref="G12">VLOOKUP(MIN(IF('Meat summary'!$A$2:$A$1149&gt;Python!$A12,'Meat summary'!$A$2:$A$1149)),'Meat summary'!$A$2:$G$1149,COLUMN(G12)-COLUMN($G$1)+2)</f>
        <v>533.14195280657407</v>
      </c>
      <c r="H12" s="67" cm="1">
        <f t="array" ref="H12">VLOOKUP(MIN(IF('Meat summary'!$A$2:$A$1149&gt;Python!$A12,'Meat summary'!$A$2:$A$1149)),'Meat summary'!$A$2:$G$1149,COLUMN(H12)-COLUMN($G$1)+2)</f>
        <v>550.35423774715559</v>
      </c>
      <c r="I12" s="67" cm="1">
        <f t="array" ref="I12">VLOOKUP(MIN(IF('Meat summary'!$A$2:$A$1149&gt;Python!$A12,'Meat summary'!$A$2:$A$1149)),'Meat summary'!$A$2:$G$1149,COLUMN(I12)-COLUMN($G$1)+2)</f>
        <v>542.24020843742107</v>
      </c>
      <c r="J12" s="67" cm="1">
        <f t="array" ref="J12">VLOOKUP(MIN(IF('Meat summary'!$A$2:$A$1149&gt;Python!$A12,'Meat summary'!$A$2:$A$1149)),'Meat summary'!$A$2:$G$1149,COLUMN(J12)-COLUMN($G$1)+2)</f>
        <v>470.21905676611897</v>
      </c>
      <c r="K12" s="67" cm="1">
        <f t="array" ref="K12">VLOOKUP(MIN(IF('Meat summary'!$A$2:$A$1149&gt;Python!$A12,'Meat summary'!$A$2:$A$1149)),'Meat summary'!$A$2:$G$1149,COLUMN(K12)-COLUMN($G$1)+2)</f>
        <v>508.16055471302155</v>
      </c>
      <c r="L12" s="67" cm="1">
        <f t="array" ref="L12">VLOOKUP(MIN(IF('Meat summary'!$A$2:$A$1149&gt;Python!$A12,'Meat summary'!$A$2:$A$1149)),'Meat summary'!$A$2:$G$1149,COLUMN(L12)-COLUMN($G$1)+2)</f>
        <v>358.0484520910241</v>
      </c>
    </row>
    <row r="13" spans="1:12" x14ac:dyDescent="0.25">
      <c r="A13" s="36">
        <f>'Grain summary'!A13</f>
        <v>37880</v>
      </c>
      <c r="B13" s="65">
        <f>'Grain summary'!B13</f>
        <v>576.2705436156765</v>
      </c>
      <c r="C13" s="65">
        <f>'Grain summary'!C13</f>
        <v>291.78255372945642</v>
      </c>
      <c r="D13" s="65">
        <f>'Grain summary'!D13</f>
        <v>291.78255372945642</v>
      </c>
      <c r="E13" s="65">
        <f>'Grain summary'!E13</f>
        <v>268.43994943109993</v>
      </c>
      <c r="F13" s="65">
        <f>'Grain summary'!F13</f>
        <v>277.19342604298362</v>
      </c>
      <c r="G13" s="67" cm="1">
        <f t="array" ref="G13">VLOOKUP(MIN(IF('Meat summary'!$A$2:$A$1149&gt;Python!$A13,'Meat summary'!$A$2:$A$1149)),'Meat summary'!$A$2:$G$1149,COLUMN(G13)-COLUMN($G$1)+2)</f>
        <v>531.90046764348938</v>
      </c>
      <c r="H13" s="67" cm="1">
        <f t="array" ref="H13">VLOOKUP(MIN(IF('Meat summary'!$A$2:$A$1149&gt;Python!$A13,'Meat summary'!$A$2:$A$1149)),'Meat summary'!$A$2:$G$1149,COLUMN(H13)-COLUMN($G$1)+2)</f>
        <v>533.698503226296</v>
      </c>
      <c r="I13" s="67" cm="1">
        <f t="array" ref="I13">VLOOKUP(MIN(IF('Meat summary'!$A$2:$A$1149&gt;Python!$A13,'Meat summary'!$A$2:$A$1149)),'Meat summary'!$A$2:$G$1149,COLUMN(I13)-COLUMN($G$1)+2)</f>
        <v>511.301519499368</v>
      </c>
      <c r="J13" s="67" cm="1">
        <f t="array" ref="J13">VLOOKUP(MIN(IF('Meat summary'!$A$2:$A$1149&gt;Python!$A13,'Meat summary'!$A$2:$A$1149)),'Meat summary'!$A$2:$G$1149,COLUMN(J13)-COLUMN($G$1)+2)</f>
        <v>487.50773329709244</v>
      </c>
      <c r="K13" s="67" cm="1">
        <f t="array" ref="K13">VLOOKUP(MIN(IF('Meat summary'!$A$2:$A$1149&gt;Python!$A13,'Meat summary'!$A$2:$A$1149)),'Meat summary'!$A$2:$G$1149,COLUMN(K13)-COLUMN($G$1)+2)</f>
        <v>532.18683033628326</v>
      </c>
      <c r="L13" s="67" cm="1">
        <f t="array" ref="L13">VLOOKUP(MIN(IF('Meat summary'!$A$2:$A$1149&gt;Python!$A13,'Meat summary'!$A$2:$A$1149)),'Meat summary'!$A$2:$G$1149,COLUMN(L13)-COLUMN($G$1)+2)</f>
        <v>360.2733684677624</v>
      </c>
    </row>
    <row r="14" spans="1:12" x14ac:dyDescent="0.25">
      <c r="A14" s="36">
        <f>'Grain summary'!A14</f>
        <v>37887</v>
      </c>
      <c r="B14" s="65">
        <f>'Grain summary'!B14</f>
        <v>568.97597977244004</v>
      </c>
      <c r="C14" s="65">
        <f>'Grain summary'!C14</f>
        <v>254.58027812895077</v>
      </c>
      <c r="D14" s="65">
        <f>'Grain summary'!D14</f>
        <v>275.73451327433634</v>
      </c>
      <c r="E14" s="65">
        <f>'Grain summary'!E14</f>
        <v>256.76864728192169</v>
      </c>
      <c r="F14" s="65">
        <f>'Grain summary'!F14</f>
        <v>277.19342604298362</v>
      </c>
      <c r="G14" s="67" cm="1">
        <f t="array" ref="G14">VLOOKUP(MIN(IF('Meat summary'!$A$2:$A$1149&gt;Python!$A14,'Meat summary'!$A$2:$A$1149)),'Meat summary'!$A$2:$G$1149,COLUMN(G14)-COLUMN($G$1)+2)</f>
        <v>490.75519433881169</v>
      </c>
      <c r="H14" s="67" cm="1">
        <f t="array" ref="H14">VLOOKUP(MIN(IF('Meat summary'!$A$2:$A$1149&gt;Python!$A14,'Meat summary'!$A$2:$A$1149)),'Meat summary'!$A$2:$G$1149,COLUMN(H14)-COLUMN($G$1)+2)</f>
        <v>508.86314813653621</v>
      </c>
      <c r="I14" s="67" cm="1">
        <f t="array" ref="I14">VLOOKUP(MIN(IF('Meat summary'!$A$2:$A$1149&gt;Python!$A14,'Meat summary'!$A$2:$A$1149)),'Meat summary'!$A$2:$G$1149,COLUMN(I14)-COLUMN($G$1)+2)</f>
        <v>488.9302038836916</v>
      </c>
      <c r="J14" s="67" cm="1">
        <f t="array" ref="J14">VLOOKUP(MIN(IF('Meat summary'!$A$2:$A$1149&gt;Python!$A14,'Meat summary'!$A$2:$A$1149)),'Meat summary'!$A$2:$G$1149,COLUMN(J14)-COLUMN($G$1)+2)</f>
        <v>510.61946902654881</v>
      </c>
      <c r="K14" s="67" cm="1">
        <f t="array" ref="K14">VLOOKUP(MIN(IF('Meat summary'!$A$2:$A$1149&gt;Python!$A14,'Meat summary'!$A$2:$A$1149)),'Meat summary'!$A$2:$G$1149,COLUMN(K14)-COLUMN($G$1)+2)</f>
        <v>523.8226791858408</v>
      </c>
      <c r="L14" s="67" cm="1">
        <f t="array" ref="L14">VLOOKUP(MIN(IF('Meat summary'!$A$2:$A$1149&gt;Python!$A14,'Meat summary'!$A$2:$A$1149)),'Meat summary'!$A$2:$G$1149,COLUMN(L14)-COLUMN($G$1)+2)</f>
        <v>331.05474206068277</v>
      </c>
    </row>
    <row r="15" spans="1:12" x14ac:dyDescent="0.25">
      <c r="A15" s="36">
        <f>'Grain summary'!A15</f>
        <v>37894</v>
      </c>
      <c r="B15" s="65">
        <f>'Grain summary'!B15</f>
        <v>580.62893081761013</v>
      </c>
      <c r="C15" s="65">
        <f>'Grain summary'!C15</f>
        <v>256.20251572327044</v>
      </c>
      <c r="D15" s="65">
        <f>'Grain summary'!D15</f>
        <v>272.89559748427678</v>
      </c>
      <c r="E15" s="65">
        <f>'Grain summary'!E15</f>
        <v>251.12201257861636</v>
      </c>
      <c r="F15" s="65">
        <f>'Grain summary'!F15</f>
        <v>275.79874213836479</v>
      </c>
      <c r="G15" s="67" cm="1">
        <f t="array" ref="G15">VLOOKUP(MIN(IF('Meat summary'!$A$2:$A$1149&gt;Python!$A15,'Meat summary'!$A$2:$A$1149)),'Meat summary'!$A$2:$G$1149,COLUMN(G15)-COLUMN($G$1)+2)</f>
        <v>446.49229940628931</v>
      </c>
      <c r="H15" s="67" cm="1">
        <f t="array" ref="H15">VLOOKUP(MIN(IF('Meat summary'!$A$2:$A$1149&gt;Python!$A15,'Meat summary'!$A$2:$A$1149)),'Meat summary'!$A$2:$G$1149,COLUMN(H15)-COLUMN($G$1)+2)</f>
        <v>442.4629480075472</v>
      </c>
      <c r="I15" s="67" cm="1">
        <f t="array" ref="I15">VLOOKUP(MIN(IF('Meat summary'!$A$2:$A$1149&gt;Python!$A15,'Meat summary'!$A$2:$A$1149)),'Meat summary'!$A$2:$G$1149,COLUMN(I15)-COLUMN($G$1)+2)</f>
        <v>434.28709025911957</v>
      </c>
      <c r="J15" s="67" cm="1">
        <f t="array" ref="J15">VLOOKUP(MIN(IF('Meat summary'!$A$2:$A$1149&gt;Python!$A15,'Meat summary'!$A$2:$A$1149)),'Meat summary'!$A$2:$G$1149,COLUMN(J15)-COLUMN($G$1)+2)</f>
        <v>441.83823917987428</v>
      </c>
      <c r="K15" s="67" cm="1">
        <f t="array" ref="K15">VLOOKUP(MIN(IF('Meat summary'!$A$2:$A$1149&gt;Python!$A15,'Meat summary'!$A$2:$A$1149)),'Meat summary'!$A$2:$G$1149,COLUMN(K15)-COLUMN($G$1)+2)</f>
        <v>486.8816041031447</v>
      </c>
      <c r="L15" s="67" cm="1">
        <f t="array" ref="L15">VLOOKUP(MIN(IF('Meat summary'!$A$2:$A$1149&gt;Python!$A15,'Meat summary'!$A$2:$A$1149)),'Meat summary'!$A$2:$G$1149,COLUMN(L15)-COLUMN($G$1)+2)</f>
        <v>318.5955985685535</v>
      </c>
    </row>
    <row r="16" spans="1:12" x14ac:dyDescent="0.25">
      <c r="A16" s="36">
        <f>'Grain summary'!A16</f>
        <v>37901</v>
      </c>
      <c r="B16" s="65">
        <f>'Grain summary'!B16</f>
        <v>570.46792452830198</v>
      </c>
      <c r="C16" s="65">
        <f>'Grain summary'!C16</f>
        <v>237.33207547169815</v>
      </c>
      <c r="D16" s="65">
        <f>'Grain summary'!D16</f>
        <v>265.63773584905664</v>
      </c>
      <c r="E16" s="65">
        <f>'Grain summary'!E16</f>
        <v>239.50943396226418</v>
      </c>
      <c r="F16" s="65">
        <f>'Grain summary'!F16</f>
        <v>275.79874213836479</v>
      </c>
      <c r="G16" s="67" cm="1">
        <f t="array" ref="G16">VLOOKUP(MIN(IF('Meat summary'!$A$2:$A$1149&gt;Python!$A16,'Meat summary'!$A$2:$A$1149)),'Meat summary'!$A$2:$G$1149,COLUMN(G16)-COLUMN($G$1)+2)</f>
        <v>456.83263584402522</v>
      </c>
      <c r="H16" s="67" cm="1">
        <f t="array" ref="H16">VLOOKUP(MIN(IF('Meat summary'!$A$2:$A$1149&gt;Python!$A16,'Meat summary'!$A$2:$A$1149)),'Meat summary'!$A$2:$G$1149,COLUMN(H16)-COLUMN($G$1)+2)</f>
        <v>447.13256183144654</v>
      </c>
      <c r="I16" s="67" cm="1">
        <f t="array" ref="I16">VLOOKUP(MIN(IF('Meat summary'!$A$2:$A$1149&gt;Python!$A16,'Meat summary'!$A$2:$A$1149)),'Meat summary'!$A$2:$G$1149,COLUMN(I16)-COLUMN($G$1)+2)</f>
        <v>447.5694952628931</v>
      </c>
      <c r="J16" s="67" cm="1">
        <f t="array" ref="J16">VLOOKUP(MIN(IF('Meat summary'!$A$2:$A$1149&gt;Python!$A16,'Meat summary'!$A$2:$A$1149)),'Meat summary'!$A$2:$G$1149,COLUMN(J16)-COLUMN($G$1)+2)</f>
        <v>426.89228729056612</v>
      </c>
      <c r="K16" s="67" cm="1">
        <f t="array" ref="K16">VLOOKUP(MIN(IF('Meat summary'!$A$2:$A$1149&gt;Python!$A16,'Meat summary'!$A$2:$A$1149)),'Meat summary'!$A$2:$G$1149,COLUMN(K16)-COLUMN($G$1)+2)</f>
        <v>541.44218702138369</v>
      </c>
      <c r="L16" s="67" cm="1">
        <f t="array" ref="L16">VLOOKUP(MIN(IF('Meat summary'!$A$2:$A$1149&gt;Python!$A16,'Meat summary'!$A$2:$A$1149)),'Meat summary'!$A$2:$G$1149,COLUMN(L16)-COLUMN($G$1)+2)</f>
        <v>303.62838404779876</v>
      </c>
    </row>
    <row r="17" spans="1:12" x14ac:dyDescent="0.25">
      <c r="A17" s="36">
        <f>'Grain summary'!A17</f>
        <v>37908</v>
      </c>
      <c r="B17" s="65">
        <f>'Grain summary'!B17</f>
        <v>570.46792452830198</v>
      </c>
      <c r="C17" s="65">
        <f>'Grain summary'!C17</f>
        <v>247.49308176100632</v>
      </c>
      <c r="D17" s="65">
        <f>'Grain summary'!D17</f>
        <v>265.63773584905664</v>
      </c>
      <c r="E17" s="65">
        <f>'Grain summary'!E17</f>
        <v>232.25157232704404</v>
      </c>
      <c r="F17" s="65">
        <f>'Grain summary'!F17</f>
        <v>273.91674079622953</v>
      </c>
      <c r="G17" s="67" cm="1">
        <f t="array" ref="G17">VLOOKUP(MIN(IF('Meat summary'!$A$2:$A$1149&gt;Python!$A17,'Meat summary'!$A$2:$A$1149)),'Meat summary'!$A$2:$G$1149,COLUMN(G17)-COLUMN($G$1)+2)</f>
        <v>470.08337479748434</v>
      </c>
      <c r="H17" s="67" cm="1">
        <f t="array" ref="H17">VLOOKUP(MIN(IF('Meat summary'!$A$2:$A$1149&gt;Python!$A17,'Meat summary'!$A$2:$A$1149)),'Meat summary'!$A$2:$G$1149,COLUMN(H17)-COLUMN($G$1)+2)</f>
        <v>464.11684061383653</v>
      </c>
      <c r="I17" s="67" cm="1">
        <f t="array" ref="I17">VLOOKUP(MIN(IF('Meat summary'!$A$2:$A$1149&gt;Python!$A17,'Meat summary'!$A$2:$A$1149)),'Meat summary'!$A$2:$G$1149,COLUMN(I17)-COLUMN($G$1)+2)</f>
        <v>485.17158222641513</v>
      </c>
      <c r="J17" s="67" cm="1">
        <f t="array" ref="J17">VLOOKUP(MIN(IF('Meat summary'!$A$2:$A$1149&gt;Python!$A17,'Meat summary'!$A$2:$A$1149)),'Meat summary'!$A$2:$G$1149,COLUMN(J17)-COLUMN($G$1)+2)</f>
        <v>426.89228729056612</v>
      </c>
      <c r="K17" s="67" cm="1">
        <f t="array" ref="K17">VLOOKUP(MIN(IF('Meat summary'!$A$2:$A$1149&gt;Python!$A17,'Meat summary'!$A$2:$A$1149)),'Meat summary'!$A$2:$G$1149,COLUMN(K17)-COLUMN($G$1)+2)</f>
        <v>535.96074943899373</v>
      </c>
      <c r="L17" s="67" cm="1">
        <f t="array" ref="L17">VLOOKUP(MIN(IF('Meat summary'!$A$2:$A$1149&gt;Python!$A17,'Meat summary'!$A$2:$A$1149)),'Meat summary'!$A$2:$G$1149,COLUMN(L17)-COLUMN($G$1)+2)</f>
        <v>289.62989809308175</v>
      </c>
    </row>
    <row r="18" spans="1:12" x14ac:dyDescent="0.25">
      <c r="A18" s="36">
        <f>'Grain summary'!A18</f>
        <v>37915</v>
      </c>
      <c r="B18" s="65">
        <f>'Grain summary'!B18</f>
        <v>603.85408805031454</v>
      </c>
      <c r="C18" s="65">
        <f>'Grain summary'!C18</f>
        <v>264.18616352201258</v>
      </c>
      <c r="D18" s="65">
        <f>'Grain summary'!D18</f>
        <v>258.3798742138365</v>
      </c>
      <c r="E18" s="65">
        <f>'Grain summary'!E18</f>
        <v>232.25157232704404</v>
      </c>
      <c r="F18" s="65">
        <f>'Grain summary'!F18</f>
        <v>273.91674079622953</v>
      </c>
      <c r="G18" s="67" cm="1">
        <f t="array" ref="G18">VLOOKUP(MIN(IF('Meat summary'!$A$2:$A$1149&gt;Python!$A18,'Meat summary'!$A$2:$A$1149)),'Meat summary'!$A$2:$G$1149,COLUMN(G18)-COLUMN($G$1)+2)</f>
        <v>443.94179828176107</v>
      </c>
      <c r="H18" s="67" cm="1">
        <f t="array" ref="H18">VLOOKUP(MIN(IF('Meat summary'!$A$2:$A$1149&gt;Python!$A18,'Meat summary'!$A$2:$A$1149)),'Meat summary'!$A$2:$G$1149,COLUMN(H18)-COLUMN($G$1)+2)</f>
        <v>443.65132994968559</v>
      </c>
      <c r="I18" s="67" cm="1">
        <f t="array" ref="I18">VLOOKUP(MIN(IF('Meat summary'!$A$2:$A$1149&gt;Python!$A18,'Meat summary'!$A$2:$A$1149)),'Meat summary'!$A$2:$G$1149,COLUMN(I18)-COLUMN($G$1)+2)</f>
        <v>429.47691488050316</v>
      </c>
      <c r="J18" s="67" cm="1">
        <f t="array" ref="J18">VLOOKUP(MIN(IF('Meat summary'!$A$2:$A$1149&gt;Python!$A18,'Meat summary'!$A$2:$A$1149)),'Meat summary'!$A$2:$G$1149,COLUMN(J18)-COLUMN($G$1)+2)</f>
        <v>443.63084971572329</v>
      </c>
      <c r="K18" s="67" cm="1">
        <f t="array" ref="K18">VLOOKUP(MIN(IF('Meat summary'!$A$2:$A$1149&gt;Python!$A18,'Meat summary'!$A$2:$A$1149)),'Meat summary'!$A$2:$G$1149,COLUMN(K18)-COLUMN($G$1)+2)</f>
        <v>526.43510071194976</v>
      </c>
      <c r="L18" s="67" cm="1">
        <f t="array" ref="L18">VLOOKUP(MIN(IF('Meat summary'!$A$2:$A$1149&gt;Python!$A18,'Meat summary'!$A$2:$A$1149)),'Meat summary'!$A$2:$G$1149,COLUMN(L18)-COLUMN($G$1)+2)</f>
        <v>268.7302192427673</v>
      </c>
    </row>
    <row r="19" spans="1:12" x14ac:dyDescent="0.25">
      <c r="A19" s="36">
        <f>'Grain summary'!A19</f>
        <v>37922</v>
      </c>
      <c r="B19" s="65">
        <f>'Grain summary'!B19</f>
        <v>602.40251572327054</v>
      </c>
      <c r="C19" s="65">
        <f>'Grain summary'!C19</f>
        <v>254.75094339622643</v>
      </c>
      <c r="D19" s="65">
        <f>'Grain summary'!D19</f>
        <v>254.02515723270443</v>
      </c>
      <c r="E19" s="65">
        <f>'Grain summary'!E19</f>
        <v>238.05786163522015</v>
      </c>
      <c r="F19" s="65">
        <f>'Grain summary'!F19</f>
        <v>273.91674079622953</v>
      </c>
      <c r="G19" s="67" cm="1">
        <f t="array" ref="G19">VLOOKUP(MIN(IF('Meat summary'!$A$2:$A$1149&gt;Python!$A19,'Meat summary'!$A$2:$A$1149)),'Meat summary'!$A$2:$G$1149,COLUMN(G19)-COLUMN($G$1)+2)</f>
        <v>429.73412623899378</v>
      </c>
      <c r="H19" s="67" cm="1">
        <f t="array" ref="H19">VLOOKUP(MIN(IF('Meat summary'!$A$2:$A$1149&gt;Python!$A19,'Meat summary'!$A$2:$A$1149)),'Meat summary'!$A$2:$G$1149,COLUMN(H19)-COLUMN($G$1)+2)</f>
        <v>442.29751376100631</v>
      </c>
      <c r="I19" s="67" cm="1">
        <f t="array" ref="I19">VLOOKUP(MIN(IF('Meat summary'!$A$2:$A$1149&gt;Python!$A19,'Meat summary'!$A$2:$A$1149)),'Meat summary'!$A$2:$G$1149,COLUMN(I19)-COLUMN($G$1)+2)</f>
        <v>416.59073831698117</v>
      </c>
      <c r="J19" s="67" cm="1">
        <f t="array" ref="J19">VLOOKUP(MIN(IF('Meat summary'!$A$2:$A$1149&gt;Python!$A19,'Meat summary'!$A$2:$A$1149)),'Meat summary'!$A$2:$G$1149,COLUMN(J19)-COLUMN($G$1)+2)</f>
        <v>381.99271512201261</v>
      </c>
      <c r="K19" s="67" cm="1">
        <f t="array" ref="K19">VLOOKUP(MIN(IF('Meat summary'!$A$2:$A$1149&gt;Python!$A19,'Meat summary'!$A$2:$A$1149)),'Meat summary'!$A$2:$G$1149,COLUMN(K19)-COLUMN($G$1)+2)</f>
        <v>519.91681082264154</v>
      </c>
      <c r="L19" s="67" cm="1">
        <f t="array" ref="L19">VLOOKUP(MIN(IF('Meat summary'!$A$2:$A$1149&gt;Python!$A19,'Meat summary'!$A$2:$A$1149)),'Meat summary'!$A$2:$G$1149,COLUMN(L19)-COLUMN($G$1)+2)</f>
        <v>270.24551994968556</v>
      </c>
    </row>
    <row r="20" spans="1:12" x14ac:dyDescent="0.25">
      <c r="A20" s="36">
        <f>'Grain summary'!A20</f>
        <v>37929</v>
      </c>
      <c r="B20" s="65">
        <f>'Grain summary'!B20</f>
        <v>573.37106918238999</v>
      </c>
      <c r="C20" s="65">
        <f>'Grain summary'!C20</f>
        <v>262.00880503144657</v>
      </c>
      <c r="D20" s="65">
        <f>'Grain summary'!D20</f>
        <v>256.9283018867925</v>
      </c>
      <c r="E20" s="65">
        <f>'Grain summary'!E20</f>
        <v>240.23522012578619</v>
      </c>
      <c r="F20" s="65">
        <f>'Grain summary'!F20</f>
        <v>273.91674079622953</v>
      </c>
      <c r="G20" s="67" cm="1">
        <f t="array" ref="G20">VLOOKUP(MIN(IF('Meat summary'!$A$2:$A$1149&gt;Python!$A20,'Meat summary'!$A$2:$A$1149)),'Meat summary'!$A$2:$G$1149,COLUMN(G20)-COLUMN($G$1)+2)</f>
        <v>441.06730476226414</v>
      </c>
      <c r="H20" s="67" cm="1">
        <f t="array" ref="H20">VLOOKUP(MIN(IF('Meat summary'!$A$2:$A$1149&gt;Python!$A20,'Meat summary'!$A$2:$A$1149)),'Meat summary'!$A$2:$G$1149,COLUMN(H20)-COLUMN($G$1)+2)</f>
        <v>436.25772307672958</v>
      </c>
      <c r="I20" s="67" cm="1">
        <f t="array" ref="I20">VLOOKUP(MIN(IF('Meat summary'!$A$2:$A$1149&gt;Python!$A20,'Meat summary'!$A$2:$A$1149)),'Meat summary'!$A$2:$G$1149,COLUMN(I20)-COLUMN($G$1)+2)</f>
        <v>406.39721825911948</v>
      </c>
      <c r="J20" s="67" cm="1">
        <f t="array" ref="J20">VLOOKUP(MIN(IF('Meat summary'!$A$2:$A$1149&gt;Python!$A20,'Meat summary'!$A$2:$A$1149)),'Meat summary'!$A$2:$G$1149,COLUMN(J20)-COLUMN($G$1)+2)</f>
        <v>381.99271512201261</v>
      </c>
      <c r="K20" s="67" cm="1">
        <f t="array" ref="K20">VLOOKUP(MIN(IF('Meat summary'!$A$2:$A$1149&gt;Python!$A20,'Meat summary'!$A$2:$A$1149)),'Meat summary'!$A$2:$G$1149,COLUMN(K20)-COLUMN($G$1)+2)</f>
        <v>501.48407333584913</v>
      </c>
      <c r="L20" s="67" cm="1">
        <f t="array" ref="L20">VLOOKUP(MIN(IF('Meat summary'!$A$2:$A$1149&gt;Python!$A20,'Meat summary'!$A$2:$A$1149)),'Meat summary'!$A$2:$G$1149,COLUMN(L20)-COLUMN($G$1)+2)</f>
        <v>261.55693782389937</v>
      </c>
    </row>
    <row r="21" spans="1:12" x14ac:dyDescent="0.25">
      <c r="A21" s="36">
        <f>'Grain summary'!A21</f>
        <v>37936</v>
      </c>
      <c r="B21" s="65">
        <f>'Grain summary'!B21</f>
        <v>576.274213836478</v>
      </c>
      <c r="C21" s="65">
        <f>'Grain summary'!C21</f>
        <v>271.44402515723272</v>
      </c>
      <c r="D21" s="65">
        <f>'Grain summary'!D21</f>
        <v>267.08930817610064</v>
      </c>
      <c r="E21" s="65">
        <f>'Grain summary'!E21</f>
        <v>248.21886792452833</v>
      </c>
      <c r="F21" s="65">
        <f>'Grain summary'!F21</f>
        <v>273.91674079622953</v>
      </c>
      <c r="G21" s="67" cm="1">
        <f t="array" ref="G21">VLOOKUP(MIN(IF('Meat summary'!$A$2:$A$1149&gt;Python!$A21,'Meat summary'!$A$2:$A$1149)),'Meat summary'!$A$2:$G$1149,COLUMN(G21)-COLUMN($G$1)+2)</f>
        <v>435.78865764025164</v>
      </c>
      <c r="H21" s="67" cm="1">
        <f t="array" ref="H21">VLOOKUP(MIN(IF('Meat summary'!$A$2:$A$1149&gt;Python!$A21,'Meat summary'!$A$2:$A$1149)),'Meat summary'!$A$2:$G$1149,COLUMN(H21)-COLUMN($G$1)+2)</f>
        <v>449.44830451823907</v>
      </c>
      <c r="I21" s="67" cm="1">
        <f t="array" ref="I21">VLOOKUP(MIN(IF('Meat summary'!$A$2:$A$1149&gt;Python!$A21,'Meat summary'!$A$2:$A$1149)),'Meat summary'!$A$2:$G$1149,COLUMN(I21)-COLUMN($G$1)+2)</f>
        <v>415.06348826666664</v>
      </c>
      <c r="J21" s="67" cm="1">
        <f t="array" ref="J21">VLOOKUP(MIN(IF('Meat summary'!$A$2:$A$1149&gt;Python!$A21,'Meat summary'!$A$2:$A$1149)),'Meat summary'!$A$2:$G$1149,COLUMN(J21)-COLUMN($G$1)+2)</f>
        <v>381.99271512201261</v>
      </c>
      <c r="K21" s="67" cm="1">
        <f t="array" ref="K21">VLOOKUP(MIN(IF('Meat summary'!$A$2:$A$1149&gt;Python!$A21,'Meat summary'!$A$2:$A$1149)),'Meat summary'!$A$2:$G$1149,COLUMN(K21)-COLUMN($G$1)+2)</f>
        <v>488.0336720603774</v>
      </c>
      <c r="L21" s="67" cm="1">
        <f t="array" ref="L21">VLOOKUP(MIN(IF('Meat summary'!$A$2:$A$1149&gt;Python!$A21,'Meat summary'!$A$2:$A$1149)),'Meat summary'!$A$2:$G$1149,COLUMN(L21)-COLUMN($G$1)+2)</f>
        <v>267.71188464402519</v>
      </c>
    </row>
    <row r="22" spans="1:12" x14ac:dyDescent="0.25">
      <c r="A22" s="36">
        <f>'Grain summary'!A22</f>
        <v>37943</v>
      </c>
      <c r="B22" s="65">
        <f>'Grain summary'!B22</f>
        <v>566.11320754716985</v>
      </c>
      <c r="C22" s="65">
        <f>'Grain summary'!C22</f>
        <v>259.83144654088051</v>
      </c>
      <c r="D22" s="65">
        <f>'Grain summary'!D22</f>
        <v>267.08930817610064</v>
      </c>
      <c r="E22" s="65">
        <f>'Grain summary'!E22</f>
        <v>235.15471698113208</v>
      </c>
      <c r="F22" s="65">
        <f>'Grain summary'!F22</f>
        <v>273.91674079622953</v>
      </c>
      <c r="G22" s="67" cm="1">
        <f t="array" ref="G22">VLOOKUP(MIN(IF('Meat summary'!$A$2:$A$1149&gt;Python!$A22,'Meat summary'!$A$2:$A$1149)),'Meat summary'!$A$2:$G$1149,COLUMN(G22)-COLUMN($G$1)+2)</f>
        <v>426.03661153207548</v>
      </c>
      <c r="H22" s="67" cm="1">
        <f t="array" ref="H22">VLOOKUP(MIN(IF('Meat summary'!$A$2:$A$1149&gt;Python!$A22,'Meat summary'!$A$2:$A$1149)),'Meat summary'!$A$2:$G$1149,COLUMN(H22)-COLUMN($G$1)+2)</f>
        <v>454.24645071698114</v>
      </c>
      <c r="I22" s="67" cm="1">
        <f t="array" ref="I22">VLOOKUP(MIN(IF('Meat summary'!$A$2:$A$1149&gt;Python!$A22,'Meat summary'!$A$2:$A$1149)),'Meat summary'!$A$2:$G$1149,COLUMN(I22)-COLUMN($G$1)+2)</f>
        <v>402.6351971295598</v>
      </c>
      <c r="J22" s="67" cm="1">
        <f t="array" ref="J22">VLOOKUP(MIN(IF('Meat summary'!$A$2:$A$1149&gt;Python!$A22,'Meat summary'!$A$2:$A$1149)),'Meat summary'!$A$2:$G$1149,COLUMN(J22)-COLUMN($G$1)+2)</f>
        <v>428.87364867924532</v>
      </c>
      <c r="K22" s="67" cm="1">
        <f t="array" ref="K22">VLOOKUP(MIN(IF('Meat summary'!$A$2:$A$1149&gt;Python!$A22,'Meat summary'!$A$2:$A$1149)),'Meat summary'!$A$2:$G$1149,COLUMN(K22)-COLUMN($G$1)+2)</f>
        <v>479.20808618364788</v>
      </c>
      <c r="L22" s="67" cm="1">
        <f t="array" ref="L22">VLOOKUP(MIN(IF('Meat summary'!$A$2:$A$1149&gt;Python!$A22,'Meat summary'!$A$2:$A$1149)),'Meat summary'!$A$2:$G$1149,COLUMN(L22)-COLUMN($G$1)+2)</f>
        <v>262.32774595471699</v>
      </c>
    </row>
    <row r="23" spans="1:12" x14ac:dyDescent="0.25">
      <c r="A23" s="36">
        <f>'Grain summary'!A23</f>
        <v>37950</v>
      </c>
      <c r="B23" s="65">
        <f>'Grain summary'!B23</f>
        <v>555.2264150943397</v>
      </c>
      <c r="C23" s="65">
        <f>'Grain summary'!C23</f>
        <v>268.54088050314465</v>
      </c>
      <c r="D23" s="65">
        <f>'Grain summary'!D23</f>
        <v>261.28301886792457</v>
      </c>
      <c r="E23" s="65">
        <f>'Grain summary'!E23</f>
        <v>238.05786163522015</v>
      </c>
      <c r="F23" s="65">
        <f>'Grain summary'!F23</f>
        <v>273.91674079622953</v>
      </c>
      <c r="G23" s="67" cm="1">
        <f t="array" ref="G23">VLOOKUP(MIN(IF('Meat summary'!$A$2:$A$1149&gt;Python!$A23,'Meat summary'!$A$2:$A$1149)),'Meat summary'!$A$2:$G$1149,COLUMN(G23)-COLUMN($G$1)+2)</f>
        <v>434.66396488553465</v>
      </c>
      <c r="H23" s="67" cm="1">
        <f t="array" ref="H23">VLOOKUP(MIN(IF('Meat summary'!$A$2:$A$1149&gt;Python!$A23,'Meat summary'!$A$2:$A$1149)),'Meat summary'!$A$2:$G$1149,COLUMN(H23)-COLUMN($G$1)+2)</f>
        <v>443.52942690566044</v>
      </c>
      <c r="I23" s="67" cm="1">
        <f t="array" ref="I23">VLOOKUP(MIN(IF('Meat summary'!$A$2:$A$1149&gt;Python!$A23,'Meat summary'!$A$2:$A$1149)),'Meat summary'!$A$2:$G$1149,COLUMN(I23)-COLUMN($G$1)+2)</f>
        <v>439.66743018364781</v>
      </c>
      <c r="J23" s="67" cm="1">
        <f t="array" ref="J23">VLOOKUP(MIN(IF('Meat summary'!$A$2:$A$1149&gt;Python!$A23,'Meat summary'!$A$2:$A$1149)),'Meat summary'!$A$2:$G$1149,COLUMN(J23)-COLUMN($G$1)+2)</f>
        <v>400.63395500628934</v>
      </c>
      <c r="K23" s="67" cm="1">
        <f t="array" ref="K23">VLOOKUP(MIN(IF('Meat summary'!$A$2:$A$1149&gt;Python!$A23,'Meat summary'!$A$2:$A$1149)),'Meat summary'!$A$2:$G$1149,COLUMN(K23)-COLUMN($G$1)+2)</f>
        <v>496.4866102893082</v>
      </c>
      <c r="L23" s="67" cm="1">
        <f t="array" ref="L23">VLOOKUP(MIN(IF('Meat summary'!$A$2:$A$1149&gt;Python!$A23,'Meat summary'!$A$2:$A$1149)),'Meat summary'!$A$2:$G$1149,COLUMN(L23)-COLUMN($G$1)+2)</f>
        <v>262.21443621886795</v>
      </c>
    </row>
    <row r="24" spans="1:12" x14ac:dyDescent="0.25">
      <c r="A24" s="36">
        <f>'Grain summary'!A24</f>
        <v>37957</v>
      </c>
      <c r="B24" s="65">
        <f>'Grain summary'!B24</f>
        <v>550.14591194968557</v>
      </c>
      <c r="C24" s="65">
        <f>'Grain summary'!C24</f>
        <v>275.79874213836479</v>
      </c>
      <c r="D24" s="65">
        <f>'Grain summary'!D24</f>
        <v>271.44402515723272</v>
      </c>
      <c r="E24" s="65">
        <f>'Grain summary'!E24</f>
        <v>239.50943396226418</v>
      </c>
      <c r="F24" s="65">
        <f>'Grain summary'!F24</f>
        <v>273.91674079622953</v>
      </c>
      <c r="G24" s="67" cm="1">
        <f t="array" ref="G24">VLOOKUP(MIN(IF('Meat summary'!$A$2:$A$1149&gt;Python!$A24,'Meat summary'!$A$2:$A$1149)),'Meat summary'!$A$2:$G$1149,COLUMN(G24)-COLUMN($G$1)+2)</f>
        <v>445.96394304654086</v>
      </c>
      <c r="H24" s="67" cm="1">
        <f t="array" ref="H24">VLOOKUP(MIN(IF('Meat summary'!$A$2:$A$1149&gt;Python!$A24,'Meat summary'!$A$2:$A$1149)),'Meat summary'!$A$2:$G$1149,COLUMN(H24)-COLUMN($G$1)+2)</f>
        <v>461.13152825660376</v>
      </c>
      <c r="I24" s="67" cm="1">
        <f t="array" ref="I24">VLOOKUP(MIN(IF('Meat summary'!$A$2:$A$1149&gt;Python!$A24,'Meat summary'!$A$2:$A$1149)),'Meat summary'!$A$2:$G$1149,COLUMN(I24)-COLUMN($G$1)+2)</f>
        <v>472.33467928553466</v>
      </c>
      <c r="J24" s="67" cm="1">
        <f t="array" ref="J24">VLOOKUP(MIN(IF('Meat summary'!$A$2:$A$1149&gt;Python!$A24,'Meat summary'!$A$2:$A$1149)),'Meat summary'!$A$2:$G$1149,COLUMN(J24)-COLUMN($G$1)+2)</f>
        <v>397.27242123018874</v>
      </c>
      <c r="K24" s="67" cm="1">
        <f t="array" ref="K24">VLOOKUP(MIN(IF('Meat summary'!$A$2:$A$1149&gt;Python!$A24,'Meat summary'!$A$2:$A$1149)),'Meat summary'!$A$2:$G$1149,COLUMN(K24)-COLUMN($G$1)+2)</f>
        <v>516.07205587672968</v>
      </c>
      <c r="L24" s="67" cm="1">
        <f t="array" ref="L24">VLOOKUP(MIN(IF('Meat summary'!$A$2:$A$1149&gt;Python!$A24,'Meat summary'!$A$2:$A$1149)),'Meat summary'!$A$2:$G$1149,COLUMN(L24)-COLUMN($G$1)+2)</f>
        <v>257.10207831949691</v>
      </c>
    </row>
    <row r="25" spans="1:12" x14ac:dyDescent="0.25">
      <c r="A25" s="36">
        <f>'Grain summary'!A25</f>
        <v>37964</v>
      </c>
      <c r="B25" s="65">
        <f>'Grain summary'!B25</f>
        <v>558.12955974842771</v>
      </c>
      <c r="C25" s="65">
        <f>'Grain summary'!C25</f>
        <v>275.79874213836479</v>
      </c>
      <c r="D25" s="65">
        <f>'Grain summary'!D25</f>
        <v>275.79874213836479</v>
      </c>
      <c r="E25" s="65">
        <f>'Grain summary'!E25</f>
        <v>239.50943396226418</v>
      </c>
      <c r="F25" s="65">
        <f>'Grain summary'!F25</f>
        <v>273.91674079622953</v>
      </c>
      <c r="G25" s="67" cm="1">
        <f t="array" ref="G25">VLOOKUP(MIN(IF('Meat summary'!$A$2:$A$1149&gt;Python!$A25,'Meat summary'!$A$2:$A$1149)),'Meat summary'!$A$2:$G$1149,COLUMN(G25)-COLUMN($G$1)+2)</f>
        <v>464.84803098113213</v>
      </c>
      <c r="H25" s="67" cm="1">
        <f t="array" ref="H25">VLOOKUP(MIN(IF('Meat summary'!$A$2:$A$1149&gt;Python!$A25,'Meat summary'!$A$2:$A$1149)),'Meat summary'!$A$2:$G$1149,COLUMN(H25)-COLUMN($G$1)+2)</f>
        <v>489.78385604025164</v>
      </c>
      <c r="I25" s="67" cm="1">
        <f t="array" ref="I25">VLOOKUP(MIN(IF('Meat summary'!$A$2:$A$1149&gt;Python!$A25,'Meat summary'!$A$2:$A$1149)),'Meat summary'!$A$2:$G$1149,COLUMN(I25)-COLUMN($G$1)+2)</f>
        <v>475.17663726289311</v>
      </c>
      <c r="J25" s="67" cm="1">
        <f t="array" ref="J25">VLOOKUP(MIN(IF('Meat summary'!$A$2:$A$1149&gt;Python!$A25,'Meat summary'!$A$2:$A$1149)),'Meat summary'!$A$2:$G$1149,COLUMN(J25)-COLUMN($G$1)+2)</f>
        <v>448.6678129484277</v>
      </c>
      <c r="K25" s="67" cm="1">
        <f t="array" ref="K25">VLOOKUP(MIN(IF('Meat summary'!$A$2:$A$1149&gt;Python!$A25,'Meat summary'!$A$2:$A$1149)),'Meat summary'!$A$2:$G$1149,COLUMN(K25)-COLUMN($G$1)+2)</f>
        <v>514.44513796729564</v>
      </c>
      <c r="L25" s="67" cm="1">
        <f t="array" ref="L25">VLOOKUP(MIN(IF('Meat summary'!$A$2:$A$1149&gt;Python!$A25,'Meat summary'!$A$2:$A$1149)),'Meat summary'!$A$2:$G$1149,COLUMN(L25)-COLUMN($G$1)+2)</f>
        <v>257.40474856855349</v>
      </c>
    </row>
    <row r="26" spans="1:12" x14ac:dyDescent="0.25">
      <c r="A26" s="36">
        <f>'Grain summary'!A26</f>
        <v>37971</v>
      </c>
      <c r="B26" s="65">
        <f>'Grain summary'!B26</f>
        <v>529.82389937106927</v>
      </c>
      <c r="C26" s="65">
        <f>'Grain summary'!C26</f>
        <v>276.52452830188679</v>
      </c>
      <c r="D26" s="65">
        <f>'Grain summary'!D26</f>
        <v>272.89559748427678</v>
      </c>
      <c r="E26" s="65">
        <f>'Grain summary'!E26</f>
        <v>235.15471698113208</v>
      </c>
      <c r="F26" s="65">
        <f>'Grain summary'!F26</f>
        <v>273.91674079622953</v>
      </c>
      <c r="G26" s="67" cm="1">
        <f t="array" ref="G26">VLOOKUP(MIN(IF('Meat summary'!$A$2:$A$1149&gt;Python!$A26,'Meat summary'!$A$2:$A$1149)),'Meat summary'!$A$2:$G$1149,COLUMN(G26)-COLUMN($G$1)+2)</f>
        <v>491.44983140628932</v>
      </c>
      <c r="H26" s="67" cm="1">
        <f t="array" ref="H26">VLOOKUP(MIN(IF('Meat summary'!$A$2:$A$1149&gt;Python!$A26,'Meat summary'!$A$2:$A$1149)),'Meat summary'!$A$2:$G$1149,COLUMN(H26)-COLUMN($G$1)+2)</f>
        <v>520.17662339874209</v>
      </c>
      <c r="I26" s="67" cm="1">
        <f t="array" ref="I26">VLOOKUP(MIN(IF('Meat summary'!$A$2:$A$1149&gt;Python!$A26,'Meat summary'!$A$2:$A$1149)),'Meat summary'!$A$2:$G$1149,COLUMN(I26)-COLUMN($G$1)+2)</f>
        <v>495.94111086037742</v>
      </c>
      <c r="J26" s="67" cm="1">
        <f t="array" ref="J26">VLOOKUP(MIN(IF('Meat summary'!$A$2:$A$1149&gt;Python!$A26,'Meat summary'!$A$2:$A$1149)),'Meat summary'!$A$2:$G$1149,COLUMN(J26)-COLUMN($G$1)+2)</f>
        <v>428.11568115723276</v>
      </c>
      <c r="K26" s="67" cm="1">
        <f t="array" ref="K26">VLOOKUP(MIN(IF('Meat summary'!$A$2:$A$1149&gt;Python!$A26,'Meat summary'!$A$2:$A$1149)),'Meat summary'!$A$2:$G$1149,COLUMN(K26)-COLUMN($G$1)+2)</f>
        <v>528.90385799245291</v>
      </c>
      <c r="L26" s="67" cm="1">
        <f t="array" ref="L26">VLOOKUP(MIN(IF('Meat summary'!$A$2:$A$1149&gt;Python!$A26,'Meat summary'!$A$2:$A$1149)),'Meat summary'!$A$2:$G$1149,COLUMN(L26)-COLUMN($G$1)+2)</f>
        <v>249.84679612830189</v>
      </c>
    </row>
    <row r="27" spans="1:12" x14ac:dyDescent="0.25">
      <c r="A27" s="36">
        <f>'Grain summary'!A27</f>
        <v>37985</v>
      </c>
      <c r="B27" s="65">
        <f>'Grain summary'!B27</f>
        <v>529.5162094763092</v>
      </c>
      <c r="C27" s="65">
        <f>'Grain summary'!C27</f>
        <v>274.83042394014961</v>
      </c>
      <c r="D27" s="65">
        <f>'Grain summary'!D27</f>
        <v>273.39152119700748</v>
      </c>
      <c r="E27" s="65">
        <f>'Grain summary'!E27</f>
        <v>233.10224438902742</v>
      </c>
      <c r="F27" s="65">
        <f>'Grain summary'!F27</f>
        <v>273.91674079622953</v>
      </c>
      <c r="G27" s="67" cm="1">
        <f t="array" ref="G27">VLOOKUP(MIN(IF('Meat summary'!$A$2:$A$1149&gt;Python!$A27,'Meat summary'!$A$2:$A$1149)),'Meat summary'!$A$2:$G$1149,COLUMN(G27)-COLUMN($G$1)+2)</f>
        <v>499.98604633962265</v>
      </c>
      <c r="H27" s="67" cm="1">
        <f t="array" ref="H27">VLOOKUP(MIN(IF('Meat summary'!$A$2:$A$1149&gt;Python!$A27,'Meat summary'!$A$2:$A$1149)),'Meat summary'!$A$2:$G$1149,COLUMN(H27)-COLUMN($G$1)+2)</f>
        <v>540.32399150440256</v>
      </c>
      <c r="I27" s="67" cm="1">
        <f t="array" ref="I27">VLOOKUP(MIN(IF('Meat summary'!$A$2:$A$1149&gt;Python!$A27,'Meat summary'!$A$2:$A$1149)),'Meat summary'!$A$2:$G$1149,COLUMN(I27)-COLUMN($G$1)+2)</f>
        <v>512.68297851572333</v>
      </c>
      <c r="J27" s="67" cm="1">
        <f t="array" ref="J27">VLOOKUP(MIN(IF('Meat summary'!$A$2:$A$1149&gt;Python!$A27,'Meat summary'!$A$2:$A$1149)),'Meat summary'!$A$2:$G$1149,COLUMN(J27)-COLUMN($G$1)+2)</f>
        <v>428.11568115723276</v>
      </c>
      <c r="K27" s="67" cm="1">
        <f t="array" ref="K27">VLOOKUP(MIN(IF('Meat summary'!$A$2:$A$1149&gt;Python!$A27,'Meat summary'!$A$2:$A$1149)),'Meat summary'!$A$2:$G$1149,COLUMN(K27)-COLUMN($G$1)+2)</f>
        <v>484.60937810314465</v>
      </c>
      <c r="L27" s="67" cm="1">
        <f t="array" ref="L27">VLOOKUP(MIN(IF('Meat summary'!$A$2:$A$1149&gt;Python!$A27,'Meat summary'!$A$2:$A$1149)),'Meat summary'!$A$2:$G$1149,COLUMN(L27)-COLUMN($G$1)+2)</f>
        <v>267.42848256603776</v>
      </c>
    </row>
    <row r="28" spans="1:12" x14ac:dyDescent="0.25">
      <c r="A28" s="36">
        <f>'Grain summary'!A28</f>
        <v>37992</v>
      </c>
      <c r="B28" s="65">
        <f>'Grain summary'!B28</f>
        <v>526.63840399002493</v>
      </c>
      <c r="C28" s="65">
        <f>'Grain summary'!C28</f>
        <v>276.26932668329175</v>
      </c>
      <c r="D28" s="65">
        <f>'Grain summary'!D28</f>
        <v>250.36907730673317</v>
      </c>
      <c r="E28" s="65">
        <f>'Grain summary'!E28</f>
        <v>237.41895261845386</v>
      </c>
      <c r="F28" s="65">
        <f>'Grain summary'!F28</f>
        <v>273.91674079622953</v>
      </c>
      <c r="G28" s="67" cm="1">
        <f t="array" ref="G28">VLOOKUP(MIN(IF('Meat summary'!$A$2:$A$1149&gt;Python!$A28,'Meat summary'!$A$2:$A$1149)),'Meat summary'!$A$2:$G$1149,COLUMN(G28)-COLUMN($G$1)+2)</f>
        <v>480.44822732169575</v>
      </c>
      <c r="H28" s="67" cm="1">
        <f t="array" ref="H28">VLOOKUP(MIN(IF('Meat summary'!$A$2:$A$1149&gt;Python!$A28,'Meat summary'!$A$2:$A$1149)),'Meat summary'!$A$2:$G$1149,COLUMN(H28)-COLUMN($G$1)+2)</f>
        <v>509.22156546134664</v>
      </c>
      <c r="I28" s="67" cm="1">
        <f t="array" ref="I28">VLOOKUP(MIN(IF('Meat summary'!$A$2:$A$1149&gt;Python!$A28,'Meat summary'!$A$2:$A$1149)),'Meat summary'!$A$2:$G$1149,COLUMN(I28)-COLUMN($G$1)+2)</f>
        <v>501.81531864588527</v>
      </c>
      <c r="J28" s="67" cm="1">
        <f t="array" ref="J28">VLOOKUP(MIN(IF('Meat summary'!$A$2:$A$1149&gt;Python!$A28,'Meat summary'!$A$2:$A$1149)),'Meat summary'!$A$2:$G$1149,COLUMN(J28)-COLUMN($G$1)+2)</f>
        <v>428.11568115723276</v>
      </c>
      <c r="K28" s="67" cm="1">
        <f t="array" ref="K28">VLOOKUP(MIN(IF('Meat summary'!$A$2:$A$1149&gt;Python!$A28,'Meat summary'!$A$2:$A$1149)),'Meat summary'!$A$2:$G$1149,COLUMN(K28)-COLUMN($G$1)+2)</f>
        <v>453.73511156857859</v>
      </c>
      <c r="L28" s="67" cm="1">
        <f t="array" ref="L28">VLOOKUP(MIN(IF('Meat summary'!$A$2:$A$1149&gt;Python!$A28,'Meat summary'!$A$2:$A$1149)),'Meat summary'!$A$2:$G$1149,COLUMN(L28)-COLUMN($G$1)+2)</f>
        <v>236.67994080299249</v>
      </c>
    </row>
    <row r="29" spans="1:12" x14ac:dyDescent="0.25">
      <c r="A29" s="36">
        <f>'Grain summary'!A29</f>
        <v>37999</v>
      </c>
      <c r="B29" s="65">
        <f>'Grain summary'!B29</f>
        <v>536.71072319201994</v>
      </c>
      <c r="C29" s="65">
        <f>'Grain summary'!C29</f>
        <v>296.41396508728178</v>
      </c>
      <c r="D29" s="65">
        <f>'Grain summary'!D29</f>
        <v>244.61346633416457</v>
      </c>
      <c r="E29" s="65">
        <f>'Grain summary'!E29</f>
        <v>234.54114713216958</v>
      </c>
      <c r="F29" s="65">
        <f>'Grain summary'!F29</f>
        <v>273.91674079622953</v>
      </c>
      <c r="G29" s="67" cm="1">
        <f t="array" ref="G29">VLOOKUP(MIN(IF('Meat summary'!$A$2:$A$1149&gt;Python!$A29,'Meat summary'!$A$2:$A$1149)),'Meat summary'!$A$2:$G$1149,COLUMN(G29)-COLUMN($G$1)+2)</f>
        <v>472.28777819451375</v>
      </c>
      <c r="H29" s="67" cm="1">
        <f t="array" ref="H29">VLOOKUP(MIN(IF('Meat summary'!$A$2:$A$1149&gt;Python!$A29,'Meat summary'!$A$2:$A$1149)),'Meat summary'!$A$2:$G$1149,COLUMN(H29)-COLUMN($G$1)+2)</f>
        <v>504.74968596009978</v>
      </c>
      <c r="I29" s="67" cm="1">
        <f t="array" ref="I29">VLOOKUP(MIN(IF('Meat summary'!$A$2:$A$1149&gt;Python!$A29,'Meat summary'!$A$2:$A$1149)),'Meat summary'!$A$2:$G$1149,COLUMN(I29)-COLUMN($G$1)+2)</f>
        <v>488.36674941396507</v>
      </c>
      <c r="J29" s="67" cm="1">
        <f t="array" ref="J29">VLOOKUP(MIN(IF('Meat summary'!$A$2:$A$1149&gt;Python!$A29,'Meat summary'!$A$2:$A$1149)),'Meat summary'!$A$2:$G$1149,COLUMN(J29)-COLUMN($G$1)+2)</f>
        <v>518.00498753117211</v>
      </c>
      <c r="K29" s="67" cm="1">
        <f t="array" ref="K29">VLOOKUP(MIN(IF('Meat summary'!$A$2:$A$1149&gt;Python!$A29,'Meat summary'!$A$2:$A$1149)),'Meat summary'!$A$2:$G$1149,COLUMN(K29)-COLUMN($G$1)+2)</f>
        <v>475.97162965835412</v>
      </c>
      <c r="L29" s="67" cm="1">
        <f t="array" ref="L29">VLOOKUP(MIN(IF('Meat summary'!$A$2:$A$1149&gt;Python!$A29,'Meat summary'!$A$2:$A$1149)),'Meat summary'!$A$2:$G$1149,COLUMN(L29)-COLUMN($G$1)+2)</f>
        <v>217.34211243391522</v>
      </c>
    </row>
    <row r="30" spans="1:12" x14ac:dyDescent="0.25">
      <c r="A30" s="36">
        <f>'Grain summary'!A30</f>
        <v>38006</v>
      </c>
      <c r="B30" s="65">
        <f>'Grain summary'!B30</f>
        <v>526.63840399002493</v>
      </c>
      <c r="C30" s="65">
        <f>'Grain summary'!C30</f>
        <v>296.41396508728178</v>
      </c>
      <c r="D30" s="65">
        <f>'Grain summary'!D30</f>
        <v>244.61346633416457</v>
      </c>
      <c r="E30" s="65">
        <f>'Grain summary'!E30</f>
        <v>211.51870324189525</v>
      </c>
      <c r="F30" s="65">
        <f>'Grain summary'!F30</f>
        <v>273.91674079622953</v>
      </c>
      <c r="G30" s="67" cm="1">
        <f t="array" ref="G30">VLOOKUP(MIN(IF('Meat summary'!$A$2:$A$1149&gt;Python!$A30,'Meat summary'!$A$2:$A$1149)),'Meat summary'!$A$2:$G$1149,COLUMN(G30)-COLUMN($G$1)+2)</f>
        <v>412.65850027431418</v>
      </c>
      <c r="H30" s="67" cm="1">
        <f t="array" ref="H30">VLOOKUP(MIN(IF('Meat summary'!$A$2:$A$1149&gt;Python!$A30,'Meat summary'!$A$2:$A$1149)),'Meat summary'!$A$2:$G$1149,COLUMN(H30)-COLUMN($G$1)+2)</f>
        <v>480.48288329426435</v>
      </c>
      <c r="I30" s="67" cm="1">
        <f t="array" ref="I30">VLOOKUP(MIN(IF('Meat summary'!$A$2:$A$1149&gt;Python!$A30,'Meat summary'!$A$2:$A$1149)),'Meat summary'!$A$2:$G$1149,COLUMN(I30)-COLUMN($G$1)+2)</f>
        <v>469.88157739900248</v>
      </c>
      <c r="J30" s="67" cm="1">
        <f t="array" ref="J30">VLOOKUP(MIN(IF('Meat summary'!$A$2:$A$1149&gt;Python!$A30,'Meat summary'!$A$2:$A$1149)),'Meat summary'!$A$2:$G$1149,COLUMN(J30)-COLUMN($G$1)+2)</f>
        <v>395.02117004488781</v>
      </c>
      <c r="K30" s="67" cm="1">
        <f t="array" ref="K30">VLOOKUP(MIN(IF('Meat summary'!$A$2:$A$1149&gt;Python!$A30,'Meat summary'!$A$2:$A$1149)),'Meat summary'!$A$2:$G$1149,COLUMN(K30)-COLUMN($G$1)+2)</f>
        <v>466.92885544139654</v>
      </c>
      <c r="L30" s="67" cm="1">
        <f t="array" ref="L30">VLOOKUP(MIN(IF('Meat summary'!$A$2:$A$1149&gt;Python!$A30,'Meat summary'!$A$2:$A$1149)),'Meat summary'!$A$2:$G$1149,COLUMN(L30)-COLUMN($G$1)+2)</f>
        <v>237.08085220199501</v>
      </c>
    </row>
    <row r="31" spans="1:12" x14ac:dyDescent="0.25">
      <c r="A31" s="36">
        <f>'Grain summary'!A31</f>
        <v>38013</v>
      </c>
      <c r="B31" s="65">
        <f>'Grain summary'!B31</f>
        <v>512.24937655860344</v>
      </c>
      <c r="C31" s="65">
        <f>'Grain summary'!C31</f>
        <v>279.14713216957608</v>
      </c>
      <c r="D31" s="65">
        <f>'Grain summary'!D31</f>
        <v>243.17456359102243</v>
      </c>
      <c r="E31" s="65">
        <f>'Grain summary'!E31</f>
        <v>211.51870324189525</v>
      </c>
      <c r="F31" s="65">
        <f>'Grain summary'!F31</f>
        <v>273.91674079622953</v>
      </c>
      <c r="G31" s="67" cm="1">
        <f t="array" ref="G31">VLOOKUP(MIN(IF('Meat summary'!$A$2:$A$1149&gt;Python!$A31,'Meat summary'!$A$2:$A$1149)),'Meat summary'!$A$2:$G$1149,COLUMN(G31)-COLUMN($G$1)+2)</f>
        <v>440.62968754613468</v>
      </c>
      <c r="H31" s="67" cm="1">
        <f t="array" ref="H31">VLOOKUP(MIN(IF('Meat summary'!$A$2:$A$1149&gt;Python!$A31,'Meat summary'!$A$2:$A$1149)),'Meat summary'!$A$2:$G$1149,COLUMN(H31)-COLUMN($G$1)+2)</f>
        <v>469.46618776059847</v>
      </c>
      <c r="I31" s="67" cm="1">
        <f t="array" ref="I31">VLOOKUP(MIN(IF('Meat summary'!$A$2:$A$1149&gt;Python!$A31,'Meat summary'!$A$2:$A$1149)),'Meat summary'!$A$2:$G$1149,COLUMN(I31)-COLUMN($G$1)+2)</f>
        <v>454.31709304987527</v>
      </c>
      <c r="J31" s="67" cm="1">
        <f t="array" ref="J31">VLOOKUP(MIN(IF('Meat summary'!$A$2:$A$1149&gt;Python!$A31,'Meat summary'!$A$2:$A$1149)),'Meat summary'!$A$2:$G$1149,COLUMN(J31)-COLUMN($G$1)+2)</f>
        <v>431.81738525935162</v>
      </c>
      <c r="K31" s="67" cm="1">
        <f t="array" ref="K31">VLOOKUP(MIN(IF('Meat summary'!$A$2:$A$1149&gt;Python!$A31,'Meat summary'!$A$2:$A$1149)),'Meat summary'!$A$2:$G$1149,COLUMN(K31)-COLUMN($G$1)+2)</f>
        <v>460.59103276309224</v>
      </c>
      <c r="L31" s="67" cm="1">
        <f t="array" ref="L31">VLOOKUP(MIN(IF('Meat summary'!$A$2:$A$1149&gt;Python!$A31,'Meat summary'!$A$2:$A$1149)),'Meat summary'!$A$2:$G$1149,COLUMN(L31)-COLUMN($G$1)+2)</f>
        <v>217.1511484563591</v>
      </c>
    </row>
    <row r="32" spans="1:12" x14ac:dyDescent="0.25">
      <c r="A32" s="36">
        <f>'Grain summary'!A32</f>
        <v>38020</v>
      </c>
      <c r="B32" s="65">
        <f>'Grain summary'!B32</f>
        <v>540.30798004987525</v>
      </c>
      <c r="C32" s="65">
        <f>'Grain summary'!C32</f>
        <v>261.88029925187033</v>
      </c>
      <c r="D32" s="65">
        <f>'Grain summary'!D32</f>
        <v>238.85785536159599</v>
      </c>
      <c r="E32" s="65">
        <f>'Grain summary'!E32</f>
        <v>211.51870324189525</v>
      </c>
      <c r="F32" s="65">
        <f>'Grain summary'!F32</f>
        <v>273.91674079622953</v>
      </c>
      <c r="G32" s="67" cm="1">
        <f t="array" ref="G32">VLOOKUP(MIN(IF('Meat summary'!$A$2:$A$1149&gt;Python!$A32,'Meat summary'!$A$2:$A$1149)),'Meat summary'!$A$2:$G$1149,COLUMN(G32)-COLUMN($G$1)+2)</f>
        <v>400.2282784862843</v>
      </c>
      <c r="H32" s="67" cm="1">
        <f t="array" ref="H32">VLOOKUP(MIN(IF('Meat summary'!$A$2:$A$1149&gt;Python!$A32,'Meat summary'!$A$2:$A$1149)),'Meat summary'!$A$2:$G$1149,COLUMN(H32)-COLUMN($G$1)+2)</f>
        <v>471.48339558852865</v>
      </c>
      <c r="I32" s="67" cm="1">
        <f t="array" ref="I32">VLOOKUP(MIN(IF('Meat summary'!$A$2:$A$1149&gt;Python!$A32,'Meat summary'!$A$2:$A$1149)),'Meat summary'!$A$2:$G$1149,COLUMN(I32)-COLUMN($G$1)+2)</f>
        <v>464.87110365087278</v>
      </c>
      <c r="J32" s="67" cm="1">
        <f t="array" ref="J32">VLOOKUP(MIN(IF('Meat summary'!$A$2:$A$1149&gt;Python!$A32,'Meat summary'!$A$2:$A$1149)),'Meat summary'!$A$2:$G$1149,COLUMN(J32)-COLUMN($G$1)+2)</f>
        <v>395.36999028678304</v>
      </c>
      <c r="K32" s="67" cm="1">
        <f t="array" ref="K32">VLOOKUP(MIN(IF('Meat summary'!$A$2:$A$1149&gt;Python!$A32,'Meat summary'!$A$2:$A$1149)),'Meat summary'!$A$2:$G$1149,COLUMN(K32)-COLUMN($G$1)+2)</f>
        <v>459.13633374563585</v>
      </c>
      <c r="L32" s="67" cm="1">
        <f t="array" ref="L32">VLOOKUP(MIN(IF('Meat summary'!$A$2:$A$1149&gt;Python!$A32,'Meat summary'!$A$2:$A$1149)),'Meat summary'!$A$2:$G$1149,COLUMN(L32)-COLUMN($G$1)+2)</f>
        <v>216.97177340149625</v>
      </c>
    </row>
    <row r="33" spans="1:12" x14ac:dyDescent="0.25">
      <c r="A33" s="36">
        <f>'Grain summary'!A33</f>
        <v>38027</v>
      </c>
      <c r="B33" s="65">
        <f>'Grain summary'!B33</f>
        <v>535.27182044887775</v>
      </c>
      <c r="C33" s="65">
        <f>'Grain summary'!C33</f>
        <v>253.24688279301745</v>
      </c>
      <c r="D33" s="65">
        <f>'Grain summary'!D33</f>
        <v>235.98004987531172</v>
      </c>
      <c r="E33" s="65">
        <f>'Grain summary'!E33</f>
        <v>211.51870324189525</v>
      </c>
      <c r="F33" s="65">
        <f>'Grain summary'!F33</f>
        <v>273.91674079622953</v>
      </c>
      <c r="G33" s="67" cm="1">
        <f t="array" ref="G33">VLOOKUP(MIN(IF('Meat summary'!$A$2:$A$1149&gt;Python!$A33,'Meat summary'!$A$2:$A$1149)),'Meat summary'!$A$2:$G$1149,COLUMN(G33)-COLUMN($G$1)+2)</f>
        <v>456.76866388778052</v>
      </c>
      <c r="H33" s="67" cm="1">
        <f t="array" ref="H33">VLOOKUP(MIN(IF('Meat summary'!$A$2:$A$1149&gt;Python!$A33,'Meat summary'!$A$2:$A$1149)),'Meat summary'!$A$2:$G$1149,COLUMN(H33)-COLUMN($G$1)+2)</f>
        <v>479.90937263341647</v>
      </c>
      <c r="I33" s="67" cm="1">
        <f t="array" ref="I33">VLOOKUP(MIN(IF('Meat summary'!$A$2:$A$1149&gt;Python!$A33,'Meat summary'!$A$2:$A$1149)),'Meat summary'!$A$2:$G$1149,COLUMN(I33)-COLUMN($G$1)+2)</f>
        <v>482.22845794014961</v>
      </c>
      <c r="J33" s="67" cm="1">
        <f t="array" ref="J33">VLOOKUP(MIN(IF('Meat summary'!$A$2:$A$1149&gt;Python!$A33,'Meat summary'!$A$2:$A$1149)),'Meat summary'!$A$2:$G$1149,COLUMN(J33)-COLUMN($G$1)+2)</f>
        <v>427.53615605486283</v>
      </c>
      <c r="K33" s="67" cm="1">
        <f t="array" ref="K33">VLOOKUP(MIN(IF('Meat summary'!$A$2:$A$1149&gt;Python!$A33,'Meat summary'!$A$2:$A$1149)),'Meat summary'!$A$2:$G$1149,COLUMN(K33)-COLUMN($G$1)+2)</f>
        <v>460.48204451371572</v>
      </c>
      <c r="L33" s="67" cm="1">
        <f t="array" ref="L33">VLOOKUP(MIN(IF('Meat summary'!$A$2:$A$1149&gt;Python!$A33,'Meat summary'!$A$2:$A$1149)),'Meat summary'!$A$2:$G$1149,COLUMN(L33)-COLUMN($G$1)+2)</f>
        <v>216.4198952044888</v>
      </c>
    </row>
    <row r="34" spans="1:12" x14ac:dyDescent="0.25">
      <c r="A34" s="36">
        <f>'Grain summary'!A34</f>
        <v>38034</v>
      </c>
      <c r="B34" s="65">
        <f>'Grain summary'!B34</f>
        <v>544.62468827930172</v>
      </c>
      <c r="C34" s="65">
        <f>'Grain summary'!C34</f>
        <v>253.24688279301745</v>
      </c>
      <c r="D34" s="65">
        <f>'Grain summary'!D34</f>
        <v>231.66334164588528</v>
      </c>
      <c r="E34" s="65">
        <f>'Grain summary'!E34</f>
        <v>211.51870324189525</v>
      </c>
      <c r="F34" s="65">
        <f>'Grain summary'!F34</f>
        <v>273.91674079622953</v>
      </c>
      <c r="G34" s="67" cm="1">
        <f t="array" ref="G34">VLOOKUP(MIN(IF('Meat summary'!$A$2:$A$1149&gt;Python!$A34,'Meat summary'!$A$2:$A$1149)),'Meat summary'!$A$2:$G$1149,COLUMN(G34)-COLUMN($G$1)+2)</f>
        <v>463.08437782543643</v>
      </c>
      <c r="H34" s="67" cm="1">
        <f t="array" ref="H34">VLOOKUP(MIN(IF('Meat summary'!$A$2:$A$1149&gt;Python!$A34,'Meat summary'!$A$2:$A$1149)),'Meat summary'!$A$2:$G$1149,COLUMN(H34)-COLUMN($G$1)+2)</f>
        <v>475.21463299750621</v>
      </c>
      <c r="I34" s="67" cm="1">
        <f t="array" ref="I34">VLOOKUP(MIN(IF('Meat summary'!$A$2:$A$1149&gt;Python!$A34,'Meat summary'!$A$2:$A$1149)),'Meat summary'!$A$2:$G$1149,COLUMN(I34)-COLUMN($G$1)+2)</f>
        <v>484.04572015960105</v>
      </c>
      <c r="J34" s="67" cm="1">
        <f t="array" ref="J34">VLOOKUP(MIN(IF('Meat summary'!$A$2:$A$1149&gt;Python!$A34,'Meat summary'!$A$2:$A$1149)),'Meat summary'!$A$2:$G$1149,COLUMN(J34)-COLUMN($G$1)+2)</f>
        <v>448.74499973316705</v>
      </c>
      <c r="K34" s="67" cm="1">
        <f t="array" ref="K34">VLOOKUP(MIN(IF('Meat summary'!$A$2:$A$1149&gt;Python!$A34,'Meat summary'!$A$2:$A$1149)),'Meat summary'!$A$2:$G$1149,COLUMN(K34)-COLUMN($G$1)+2)</f>
        <v>498.66649007231922</v>
      </c>
      <c r="L34" s="67" cm="1">
        <f t="array" ref="L34">VLOOKUP(MIN(IF('Meat summary'!$A$2:$A$1149&gt;Python!$A34,'Meat summary'!$A$2:$A$1149)),'Meat summary'!$A$2:$G$1149,COLUMN(L34)-COLUMN($G$1)+2)</f>
        <v>230.55445700249376</v>
      </c>
    </row>
    <row r="35" spans="1:12" x14ac:dyDescent="0.25">
      <c r="A35" s="36">
        <f>'Grain summary'!A35</f>
        <v>38041</v>
      </c>
      <c r="B35" s="65">
        <f>'Grain summary'!B35</f>
        <v>578.43890274314208</v>
      </c>
      <c r="C35" s="65">
        <f>'Grain summary'!C35</f>
        <v>253.24688279301745</v>
      </c>
      <c r="D35" s="65">
        <f>'Grain summary'!D35</f>
        <v>233.10224438902742</v>
      </c>
      <c r="E35" s="65">
        <f>'Grain summary'!E35</f>
        <v>214.39650872817955</v>
      </c>
      <c r="F35" s="65">
        <f>'Grain summary'!F35</f>
        <v>273.91674079622953</v>
      </c>
      <c r="G35" s="67" cm="1">
        <f t="array" ref="G35">VLOOKUP(MIN(IF('Meat summary'!$A$2:$A$1149&gt;Python!$A35,'Meat summary'!$A$2:$A$1149)),'Meat summary'!$A$2:$G$1149,COLUMN(G35)-COLUMN($G$1)+2)</f>
        <v>433.76212706733162</v>
      </c>
      <c r="H35" s="67" cm="1">
        <f t="array" ref="H35">VLOOKUP(MIN(IF('Meat summary'!$A$2:$A$1149&gt;Python!$A35,'Meat summary'!$A$2:$A$1149)),'Meat summary'!$A$2:$G$1149,COLUMN(H35)-COLUMN($G$1)+2)</f>
        <v>487.27982818204487</v>
      </c>
      <c r="I35" s="67" cm="1">
        <f t="array" ref="I35">VLOOKUP(MIN(IF('Meat summary'!$A$2:$A$1149&gt;Python!$A35,'Meat summary'!$A$2:$A$1149)),'Meat summary'!$A$2:$G$1149,COLUMN(I35)-COLUMN($G$1)+2)</f>
        <v>478.0116225112219</v>
      </c>
      <c r="J35" s="67" cm="1">
        <f t="array" ref="J35">VLOOKUP(MIN(IF('Meat summary'!$A$2:$A$1149&gt;Python!$A35,'Meat summary'!$A$2:$A$1149)),'Meat summary'!$A$2:$G$1149,COLUMN(J35)-COLUMN($G$1)+2)</f>
        <v>439.58990620698256</v>
      </c>
      <c r="K35" s="67" cm="1">
        <f t="array" ref="K35">VLOOKUP(MIN(IF('Meat summary'!$A$2:$A$1149&gt;Python!$A35,'Meat summary'!$A$2:$A$1149)),'Meat summary'!$A$2:$G$1149,COLUMN(K35)-COLUMN($G$1)+2)</f>
        <v>494.72470953615959</v>
      </c>
      <c r="L35" s="67" cm="1">
        <f t="array" ref="L35">VLOOKUP(MIN(IF('Meat summary'!$A$2:$A$1149&gt;Python!$A35,'Meat summary'!$A$2:$A$1149)),'Meat summary'!$A$2:$G$1149,COLUMN(L35)-COLUMN($G$1)+2)</f>
        <v>230.00364503241894</v>
      </c>
    </row>
    <row r="36" spans="1:12" x14ac:dyDescent="0.25">
      <c r="A36" s="36">
        <f>'Grain summary'!A36</f>
        <v>38048</v>
      </c>
      <c r="B36" s="65">
        <f>'Grain summary'!B36</f>
        <v>542.46633416458849</v>
      </c>
      <c r="C36" s="65">
        <f>'Grain summary'!C36</f>
        <v>251.80798004987531</v>
      </c>
      <c r="D36" s="65">
        <f>'Grain summary'!D36</f>
        <v>233.10224438902742</v>
      </c>
      <c r="E36" s="65">
        <f>'Grain summary'!E36</f>
        <v>215.83541147132169</v>
      </c>
      <c r="F36" s="65">
        <f>'Grain summary'!F36</f>
        <v>273.91674079622953</v>
      </c>
      <c r="G36" s="67" cm="1">
        <f t="array" ref="G36">VLOOKUP(MIN(IF('Meat summary'!$A$2:$A$1149&gt;Python!$A36,'Meat summary'!$A$2:$A$1149)),'Meat summary'!$A$2:$G$1149,COLUMN(G36)-COLUMN($G$1)+2)</f>
        <v>420.86616123940149</v>
      </c>
      <c r="H36" s="67" cm="1">
        <f t="array" ref="H36">VLOOKUP(MIN(IF('Meat summary'!$A$2:$A$1149&gt;Python!$A36,'Meat summary'!$A$2:$A$1149)),'Meat summary'!$A$2:$G$1149,COLUMN(H36)-COLUMN($G$1)+2)</f>
        <v>472.5655482967581</v>
      </c>
      <c r="I36" s="67" cm="1">
        <f t="array" ref="I36">VLOOKUP(MIN(IF('Meat summary'!$A$2:$A$1149&gt;Python!$A36,'Meat summary'!$A$2:$A$1149)),'Meat summary'!$A$2:$G$1149,COLUMN(I36)-COLUMN($G$1)+2)</f>
        <v>471.75114948877803</v>
      </c>
      <c r="J36" s="67" cm="1">
        <f t="array" ref="J36">VLOOKUP(MIN(IF('Meat summary'!$A$2:$A$1149&gt;Python!$A36,'Meat summary'!$A$2:$A$1149)),'Meat summary'!$A$2:$G$1149,COLUMN(J36)-COLUMN($G$1)+2)</f>
        <v>370.62456684039898</v>
      </c>
      <c r="K36" s="67" cm="1">
        <f t="array" ref="K36">VLOOKUP(MIN(IF('Meat summary'!$A$2:$A$1149&gt;Python!$A36,'Meat summary'!$A$2:$A$1149)),'Meat summary'!$A$2:$G$1149,COLUMN(K36)-COLUMN($G$1)+2)</f>
        <v>462.33177125685785</v>
      </c>
      <c r="L36" s="67" cm="1">
        <f t="array" ref="L36">VLOOKUP(MIN(IF('Meat summary'!$A$2:$A$1149&gt;Python!$A36,'Meat summary'!$A$2:$A$1149)),'Meat summary'!$A$2:$G$1149,COLUMN(L36)-COLUMN($G$1)+2)</f>
        <v>229.13267720199499</v>
      </c>
    </row>
    <row r="37" spans="1:12" x14ac:dyDescent="0.25">
      <c r="A37" s="36">
        <f>'Grain summary'!A37</f>
        <v>38062</v>
      </c>
      <c r="B37" s="65">
        <f>'Grain summary'!B37</f>
        <v>553.25810473815466</v>
      </c>
      <c r="C37" s="65">
        <f>'Grain summary'!C37</f>
        <v>266.19700748129674</v>
      </c>
      <c r="D37" s="65">
        <f>'Grain summary'!D37</f>
        <v>233.10224438902742</v>
      </c>
      <c r="E37" s="65">
        <f>'Grain summary'!E37</f>
        <v>220.15211970074813</v>
      </c>
      <c r="F37" s="65">
        <f>'Grain summary'!F37</f>
        <v>273.91674079622953</v>
      </c>
      <c r="G37" s="67" cm="1">
        <f t="array" ref="G37">VLOOKUP(MIN(IF('Meat summary'!$A$2:$A$1149&gt;Python!$A37,'Meat summary'!$A$2:$A$1149)),'Meat summary'!$A$2:$G$1149,COLUMN(G37)-COLUMN($G$1)+2)</f>
        <v>362.90427518453868</v>
      </c>
      <c r="H37" s="67" cm="1">
        <f t="array" ref="H37">VLOOKUP(MIN(IF('Meat summary'!$A$2:$A$1149&gt;Python!$A37,'Meat summary'!$A$2:$A$1149)),'Meat summary'!$A$2:$G$1149,COLUMN(H37)-COLUMN($G$1)+2)</f>
        <v>446.02290079052364</v>
      </c>
      <c r="I37" s="67" cm="1">
        <f t="array" ref="I37">VLOOKUP(MIN(IF('Meat summary'!$A$2:$A$1149&gt;Python!$A37,'Meat summary'!$A$2:$A$1149)),'Meat summary'!$A$2:$G$1149,COLUMN(I37)-COLUMN($G$1)+2)</f>
        <v>444.94853254613469</v>
      </c>
      <c r="J37" s="67" cm="1">
        <f t="array" ref="J37">VLOOKUP(MIN(IF('Meat summary'!$A$2:$A$1149&gt;Python!$A37,'Meat summary'!$A$2:$A$1149)),'Meat summary'!$A$2:$G$1149,COLUMN(J37)-COLUMN($G$1)+2)</f>
        <v>342.72125261097256</v>
      </c>
      <c r="K37" s="67" cm="1">
        <f t="array" ref="K37">VLOOKUP(MIN(IF('Meat summary'!$A$2:$A$1149&gt;Python!$A37,'Meat summary'!$A$2:$A$1149)),'Meat summary'!$A$2:$G$1149,COLUMN(K37)-COLUMN($G$1)+2)</f>
        <v>455.14899035411469</v>
      </c>
      <c r="L37" s="67" cm="1">
        <f t="array" ref="L37">VLOOKUP(MIN(IF('Meat summary'!$A$2:$A$1149&gt;Python!$A37,'Meat summary'!$A$2:$A$1149)),'Meat summary'!$A$2:$G$1149,COLUMN(L37)-COLUMN($G$1)+2)</f>
        <v>229.79827619950123</v>
      </c>
    </row>
    <row r="38" spans="1:12" x14ac:dyDescent="0.25">
      <c r="A38" s="36">
        <f>'Grain summary'!A38</f>
        <v>38069</v>
      </c>
      <c r="B38" s="65">
        <f>'Grain summary'!B38</f>
        <v>569.80548628428926</v>
      </c>
      <c r="C38" s="65">
        <f>'Grain summary'!C38</f>
        <v>272.67206982543638</v>
      </c>
      <c r="D38" s="65">
        <f>'Grain summary'!D38</f>
        <v>233.10224438902742</v>
      </c>
      <c r="E38" s="65">
        <f>'Grain summary'!E38</f>
        <v>220.15211970074813</v>
      </c>
      <c r="F38" s="65">
        <f>'Grain summary'!F38</f>
        <v>273.91674079622953</v>
      </c>
      <c r="G38" s="67" cm="1">
        <f t="array" ref="G38">VLOOKUP(MIN(IF('Meat summary'!$A$2:$A$1149&gt;Python!$A38,'Meat summary'!$A$2:$A$1149)),'Meat summary'!$A$2:$G$1149,COLUMN(G38)-COLUMN($G$1)+2)</f>
        <v>324.20271100249374</v>
      </c>
      <c r="H38" s="67" cm="1">
        <f t="array" ref="H38">VLOOKUP(MIN(IF('Meat summary'!$A$2:$A$1149&gt;Python!$A38,'Meat summary'!$A$2:$A$1149)),'Meat summary'!$A$2:$G$1149,COLUMN(H38)-COLUMN($G$1)+2)</f>
        <v>458.00724834663345</v>
      </c>
      <c r="I38" s="67" cm="1">
        <f t="array" ref="I38">VLOOKUP(MIN(IF('Meat summary'!$A$2:$A$1149&gt;Python!$A38,'Meat summary'!$A$2:$A$1149)),'Meat summary'!$A$2:$G$1149,COLUMN(I38)-COLUMN($G$1)+2)</f>
        <v>428.50238356359102</v>
      </c>
      <c r="J38" s="67" cm="1">
        <f t="array" ref="J38">VLOOKUP(MIN(IF('Meat summary'!$A$2:$A$1149&gt;Python!$A38,'Meat summary'!$A$2:$A$1149)),'Meat summary'!$A$2:$G$1149,COLUMN(J38)-COLUMN($G$1)+2)</f>
        <v>359.71451558354113</v>
      </c>
      <c r="K38" s="67" cm="1">
        <f t="array" ref="K38">VLOOKUP(MIN(IF('Meat summary'!$A$2:$A$1149&gt;Python!$A38,'Meat summary'!$A$2:$A$1149)),'Meat summary'!$A$2:$G$1149,COLUMN(K38)-COLUMN($G$1)+2)</f>
        <v>484.0983667331671</v>
      </c>
      <c r="L38" s="67" cm="1">
        <f t="array" ref="L38">VLOOKUP(MIN(IF('Meat summary'!$A$2:$A$1149&gt;Python!$A38,'Meat summary'!$A$2:$A$1149)),'Meat summary'!$A$2:$G$1149,COLUMN(L38)-COLUMN($G$1)+2)</f>
        <v>226.89769576059848</v>
      </c>
    </row>
    <row r="39" spans="1:12" x14ac:dyDescent="0.25">
      <c r="A39" s="36">
        <f>'Grain summary'!A39</f>
        <v>38076</v>
      </c>
      <c r="B39" s="65">
        <f>'Grain summary'!B39</f>
        <v>560.53473945409439</v>
      </c>
      <c r="C39" s="65">
        <f>'Grain summary'!C39</f>
        <v>279.19354838709683</v>
      </c>
      <c r="D39" s="65">
        <f>'Grain summary'!D39</f>
        <v>233.37717121588094</v>
      </c>
      <c r="E39" s="65">
        <f>'Grain summary'!E39</f>
        <v>220.49131513647649</v>
      </c>
      <c r="F39" s="65">
        <f>'Grain summary'!F39</f>
        <v>273.91674079622953</v>
      </c>
      <c r="G39" s="67" cm="1">
        <f t="array" ref="G39">VLOOKUP(MIN(IF('Meat summary'!$A$2:$A$1149&gt;Python!$A39,'Meat summary'!$A$2:$A$1149)),'Meat summary'!$A$2:$G$1149,COLUMN(G39)-COLUMN($G$1)+2)</f>
        <v>382.57143553598024</v>
      </c>
      <c r="H39" s="67" cm="1">
        <f t="array" ref="H39">VLOOKUP(MIN(IF('Meat summary'!$A$2:$A$1149&gt;Python!$A39,'Meat summary'!$A$2:$A$1149)),'Meat summary'!$A$2:$G$1149,COLUMN(H39)-COLUMN($G$1)+2)</f>
        <v>434.07688809925571</v>
      </c>
      <c r="I39" s="67" cm="1">
        <f t="array" ref="I39">VLOOKUP(MIN(IF('Meat summary'!$A$2:$A$1149&gt;Python!$A39,'Meat summary'!$A$2:$A$1149)),'Meat summary'!$A$2:$G$1149,COLUMN(I39)-COLUMN($G$1)+2)</f>
        <v>425.85116750868497</v>
      </c>
      <c r="J39" s="67" cm="1">
        <f t="array" ref="J39">VLOOKUP(MIN(IF('Meat summary'!$A$2:$A$1149&gt;Python!$A39,'Meat summary'!$A$2:$A$1149)),'Meat summary'!$A$2:$G$1149,COLUMN(J39)-COLUMN($G$1)+2)</f>
        <v>339.29903704714644</v>
      </c>
      <c r="K39" s="67" cm="1">
        <f t="array" ref="K39">VLOOKUP(MIN(IF('Meat summary'!$A$2:$A$1149&gt;Python!$A39,'Meat summary'!$A$2:$A$1149)),'Meat summary'!$A$2:$G$1149,COLUMN(K39)-COLUMN($G$1)+2)</f>
        <v>396.82871609677431</v>
      </c>
      <c r="L39" s="67" cm="1">
        <f t="array" ref="L39">VLOOKUP(MIN(IF('Meat summary'!$A$2:$A$1149&gt;Python!$A39,'Meat summary'!$A$2:$A$1149)),'Meat summary'!$A$2:$G$1149,COLUMN(L39)-COLUMN($G$1)+2)</f>
        <v>212.33538720595539</v>
      </c>
    </row>
    <row r="40" spans="1:12" x14ac:dyDescent="0.25">
      <c r="A40" s="36">
        <f>'Grain summary'!A40</f>
        <v>38083</v>
      </c>
      <c r="B40" s="65">
        <f>'Grain summary'!B40</f>
        <v>561.25062034739472</v>
      </c>
      <c r="C40" s="65">
        <f>'Grain summary'!C40</f>
        <v>276.33002481389582</v>
      </c>
      <c r="D40" s="65">
        <f>'Grain summary'!D40</f>
        <v>233.37717121588094</v>
      </c>
      <c r="E40" s="65">
        <f>'Grain summary'!E40</f>
        <v>236.24069478908194</v>
      </c>
      <c r="F40" s="65">
        <f>'Grain summary'!F40</f>
        <v>273.91674079622953</v>
      </c>
      <c r="G40" s="67" cm="1">
        <f t="array" ref="G40">VLOOKUP(MIN(IF('Meat summary'!$A$2:$A$1149&gt;Python!$A40,'Meat summary'!$A$2:$A$1149)),'Meat summary'!$A$2:$G$1149,COLUMN(G40)-COLUMN($G$1)+2)</f>
        <v>314.02978307444175</v>
      </c>
      <c r="H40" s="67" cm="1">
        <f t="array" ref="H40">VLOOKUP(MIN(IF('Meat summary'!$A$2:$A$1149&gt;Python!$A40,'Meat summary'!$A$2:$A$1149)),'Meat summary'!$A$2:$G$1149,COLUMN(H40)-COLUMN($G$1)+2)</f>
        <v>431.53791771960306</v>
      </c>
      <c r="I40" s="67" cm="1">
        <f t="array" ref="I40">VLOOKUP(MIN(IF('Meat summary'!$A$2:$A$1149&gt;Python!$A40,'Meat summary'!$A$2:$A$1149)),'Meat summary'!$A$2:$G$1149,COLUMN(I40)-COLUMN($G$1)+2)</f>
        <v>402.74928446153854</v>
      </c>
      <c r="J40" s="67" cm="1">
        <f t="array" ref="J40">VLOOKUP(MIN(IF('Meat summary'!$A$2:$A$1149&gt;Python!$A40,'Meat summary'!$A$2:$A$1149)),'Meat summary'!$A$2:$G$1149,COLUMN(J40)-COLUMN($G$1)+2)</f>
        <v>305.79730456823825</v>
      </c>
      <c r="K40" s="67" cm="1">
        <f t="array" ref="K40">VLOOKUP(MIN(IF('Meat summary'!$A$2:$A$1149&gt;Python!$A40,'Meat summary'!$A$2:$A$1149)),'Meat summary'!$A$2:$G$1149,COLUMN(K40)-COLUMN($G$1)+2)</f>
        <v>399.34360281141443</v>
      </c>
      <c r="L40" s="67" cm="1">
        <f t="array" ref="L40">VLOOKUP(MIN(IF('Meat summary'!$A$2:$A$1149&gt;Python!$A40,'Meat summary'!$A$2:$A$1149)),'Meat summary'!$A$2:$G$1149,COLUMN(L40)-COLUMN($G$1)+2)</f>
        <v>185.33158246401987</v>
      </c>
    </row>
    <row r="41" spans="1:12" x14ac:dyDescent="0.25">
      <c r="A41" s="36">
        <f>'Grain summary'!A41</f>
        <v>38090</v>
      </c>
      <c r="B41" s="65">
        <f>'Grain summary'!B41</f>
        <v>559.81885856079418</v>
      </c>
      <c r="C41" s="65">
        <f>'Grain summary'!C41</f>
        <v>275.61414392059561</v>
      </c>
      <c r="D41" s="65">
        <f>'Grain summary'!D41</f>
        <v>243.39950372208443</v>
      </c>
      <c r="E41" s="65">
        <f>'Grain summary'!E41</f>
        <v>236.24069478908194</v>
      </c>
      <c r="F41" s="65">
        <f>'Grain summary'!F41</f>
        <v>272.03473945409434</v>
      </c>
      <c r="G41" s="67" cm="1">
        <f t="array" ref="G41">VLOOKUP(MIN(IF('Meat summary'!$A$2:$A$1149&gt;Python!$A41,'Meat summary'!$A$2:$A$1149)),'Meat summary'!$A$2:$G$1149,COLUMN(G41)-COLUMN($G$1)+2)</f>
        <v>325.49155733746903</v>
      </c>
      <c r="H41" s="67" cm="1">
        <f t="array" ref="H41">VLOOKUP(MIN(IF('Meat summary'!$A$2:$A$1149&gt;Python!$A41,'Meat summary'!$A$2:$A$1149)),'Meat summary'!$A$2:$G$1149,COLUMN(H41)-COLUMN($G$1)+2)</f>
        <v>418.33929900496281</v>
      </c>
      <c r="I41" s="67" cm="1">
        <f t="array" ref="I41">VLOOKUP(MIN(IF('Meat summary'!$A$2:$A$1149&gt;Python!$A41,'Meat summary'!$A$2:$A$1149)),'Meat summary'!$A$2:$G$1149,COLUMN(I41)-COLUMN($G$1)+2)</f>
        <v>409.68462258312667</v>
      </c>
      <c r="J41" s="67" cm="1">
        <f t="array" ref="J41">VLOOKUP(MIN(IF('Meat summary'!$A$2:$A$1149&gt;Python!$A41,'Meat summary'!$A$2:$A$1149)),'Meat summary'!$A$2:$G$1149,COLUMN(J41)-COLUMN($G$1)+2)</f>
        <v>302.36016567990083</v>
      </c>
      <c r="K41" s="67" cm="1">
        <f t="array" ref="K41">VLOOKUP(MIN(IF('Meat summary'!$A$2:$A$1149&gt;Python!$A41,'Meat summary'!$A$2:$A$1149)),'Meat summary'!$A$2:$G$1149,COLUMN(K41)-COLUMN($G$1)+2)</f>
        <v>432.28816519106709</v>
      </c>
      <c r="L41" s="67" cm="1">
        <f t="array" ref="L41">VLOOKUP(MIN(IF('Meat summary'!$A$2:$A$1149&gt;Python!$A41,'Meat summary'!$A$2:$A$1149)),'Meat summary'!$A$2:$G$1149,COLUMN(L41)-COLUMN($G$1)+2)</f>
        <v>192.12377304218367</v>
      </c>
    </row>
    <row r="42" spans="1:12" x14ac:dyDescent="0.25">
      <c r="A42" s="36">
        <f>'Grain summary'!A42</f>
        <v>38097</v>
      </c>
      <c r="B42" s="65">
        <f>'Grain summary'!B42</f>
        <v>570.55707196029789</v>
      </c>
      <c r="C42" s="65">
        <f>'Grain summary'!C42</f>
        <v>282.7729528535981</v>
      </c>
      <c r="D42" s="65">
        <f>'Grain summary'!D42</f>
        <v>244.83126550868491</v>
      </c>
      <c r="E42" s="65">
        <f>'Grain summary'!E42</f>
        <v>236.24069478908194</v>
      </c>
      <c r="F42" s="65">
        <f>'Grain summary'!F42</f>
        <v>272.03473945409434</v>
      </c>
      <c r="G42" s="67" cm="1">
        <f t="array" ref="G42">VLOOKUP(MIN(IF('Meat summary'!$A$2:$A$1149&gt;Python!$A42,'Meat summary'!$A$2:$A$1149)),'Meat summary'!$A$2:$G$1149,COLUMN(G42)-COLUMN($G$1)+2)</f>
        <v>260.00923475930529</v>
      </c>
      <c r="H42" s="67" cm="1">
        <f t="array" ref="H42">VLOOKUP(MIN(IF('Meat summary'!$A$2:$A$1149&gt;Python!$A42,'Meat summary'!$A$2:$A$1149)),'Meat summary'!$A$2:$G$1149,COLUMN(H42)-COLUMN($G$1)+2)</f>
        <v>418.53353180893311</v>
      </c>
      <c r="I42" s="67" cm="1">
        <f t="array" ref="I42">VLOOKUP(MIN(IF('Meat summary'!$A$2:$A$1149&gt;Python!$A42,'Meat summary'!$A$2:$A$1149)),'Meat summary'!$A$2:$G$1149,COLUMN(I42)-COLUMN($G$1)+2)</f>
        <v>370.98674881885859</v>
      </c>
      <c r="J42" s="67" cm="1">
        <f t="array" ref="J42">VLOOKUP(MIN(IF('Meat summary'!$A$2:$A$1149&gt;Python!$A42,'Meat summary'!$A$2:$A$1149)),'Meat summary'!$A$2:$G$1149,COLUMN(J42)-COLUMN($G$1)+2)</f>
        <v>262.5262290272953</v>
      </c>
      <c r="K42" s="67" cm="1">
        <f t="array" ref="K42">VLOOKUP(MIN(IF('Meat summary'!$A$2:$A$1149&gt;Python!$A42,'Meat summary'!$A$2:$A$1149)),'Meat summary'!$A$2:$G$1149,COLUMN(K42)-COLUMN($G$1)+2)</f>
        <v>364.20193610918125</v>
      </c>
      <c r="L42" s="67" cm="1">
        <f t="array" ref="L42">VLOOKUP(MIN(IF('Meat summary'!$A$2:$A$1149&gt;Python!$A42,'Meat summary'!$A$2:$A$1149)),'Meat summary'!$A$2:$G$1149,COLUMN(L42)-COLUMN($G$1)+2)</f>
        <v>202.15896276923078</v>
      </c>
    </row>
    <row r="43" spans="1:12" x14ac:dyDescent="0.25">
      <c r="A43" s="36">
        <f>'Grain summary'!A43</f>
        <v>38104</v>
      </c>
      <c r="B43" s="65">
        <f>'Grain summary'!B43</f>
        <v>587.73821339950382</v>
      </c>
      <c r="C43" s="65">
        <f>'Grain summary'!C43</f>
        <v>289.93176178660053</v>
      </c>
      <c r="D43" s="65">
        <f>'Grain summary'!D43</f>
        <v>250.55831265508689</v>
      </c>
      <c r="E43" s="65">
        <f>'Grain summary'!E43</f>
        <v>236.24069478908194</v>
      </c>
      <c r="F43" s="65">
        <f>'Grain summary'!F43</f>
        <v>270.60297766749386</v>
      </c>
      <c r="G43" s="67" cm="1">
        <f t="array" ref="G43">VLOOKUP(MIN(IF('Meat summary'!$A$2:$A$1149&gt;Python!$A43,'Meat summary'!$A$2:$A$1149)),'Meat summary'!$A$2:$G$1149,COLUMN(G43)-COLUMN($G$1)+2)</f>
        <v>311.93166789826313</v>
      </c>
      <c r="H43" s="67" cm="1">
        <f t="array" ref="H43">VLOOKUP(MIN(IF('Meat summary'!$A$2:$A$1149&gt;Python!$A43,'Meat summary'!$A$2:$A$1149)),'Meat summary'!$A$2:$G$1149,COLUMN(H43)-COLUMN($G$1)+2)</f>
        <v>423.66075094540952</v>
      </c>
      <c r="I43" s="67" cm="1">
        <f t="array" ref="I43">VLOOKUP(MIN(IF('Meat summary'!$A$2:$A$1149&gt;Python!$A43,'Meat summary'!$A$2:$A$1149)),'Meat summary'!$A$2:$G$1149,COLUMN(I43)-COLUMN($G$1)+2)</f>
        <v>386.26121451861053</v>
      </c>
      <c r="J43" s="67" cm="1">
        <f t="array" ref="J43">VLOOKUP(MIN(IF('Meat summary'!$A$2:$A$1149&gt;Python!$A43,'Meat summary'!$A$2:$A$1149)),'Meat summary'!$A$2:$G$1149,COLUMN(J43)-COLUMN($G$1)+2)</f>
        <v>340.13213627791572</v>
      </c>
      <c r="K43" s="67" cm="1">
        <f t="array" ref="K43">VLOOKUP(MIN(IF('Meat summary'!$A$2:$A$1149&gt;Python!$A43,'Meat summary'!$A$2:$A$1149)),'Meat summary'!$A$2:$G$1149,COLUMN(K43)-COLUMN($G$1)+2)</f>
        <v>395.35963687096779</v>
      </c>
      <c r="L43" s="67" cm="1">
        <f t="array" ref="L43">VLOOKUP(MIN(IF('Meat summary'!$A$2:$A$1149&gt;Python!$A43,'Meat summary'!$A$2:$A$1149)),'Meat summary'!$A$2:$G$1149,COLUMN(L43)-COLUMN($G$1)+2)</f>
        <v>202.80921599751866</v>
      </c>
    </row>
    <row r="44" spans="1:12" x14ac:dyDescent="0.25">
      <c r="A44" s="36">
        <f>'Grain summary'!A44</f>
        <v>38111</v>
      </c>
      <c r="B44" s="65">
        <f>'Grain summary'!B44</f>
        <v>585.59057071960308</v>
      </c>
      <c r="C44" s="65">
        <f>'Grain summary'!C44</f>
        <v>294.22704714640207</v>
      </c>
      <c r="D44" s="65">
        <f>'Grain summary'!D44</f>
        <v>251.9900744416874</v>
      </c>
      <c r="E44" s="65">
        <f>'Grain summary'!E44</f>
        <v>236.24069478908194</v>
      </c>
      <c r="F44" s="65">
        <f>'Grain summary'!F44</f>
        <v>283.48883374689831</v>
      </c>
      <c r="G44" s="67" cm="1">
        <f t="array" ref="G44">VLOOKUP(MIN(IF('Meat summary'!$A$2:$A$1149&gt;Python!$A44,'Meat summary'!$A$2:$A$1149)),'Meat summary'!$A$2:$G$1149,COLUMN(G44)-COLUMN($G$1)+2)</f>
        <v>330.70490124069482</v>
      </c>
      <c r="H44" s="67" cm="1">
        <f t="array" ref="H44">VLOOKUP(MIN(IF('Meat summary'!$A$2:$A$1149&gt;Python!$A44,'Meat summary'!$A$2:$A$1149)),'Meat summary'!$A$2:$G$1149,COLUMN(H44)-COLUMN($G$1)+2)</f>
        <v>414.89580882134004</v>
      </c>
      <c r="I44" s="67" cm="1">
        <f t="array" ref="I44">VLOOKUP(MIN(IF('Meat summary'!$A$2:$A$1149&gt;Python!$A44,'Meat summary'!$A$2:$A$1149)),'Meat summary'!$A$2:$G$1149,COLUMN(I44)-COLUMN($G$1)+2)</f>
        <v>372.6323957717122</v>
      </c>
      <c r="J44" s="67" cm="1">
        <f t="array" ref="J44">VLOOKUP(MIN(IF('Meat summary'!$A$2:$A$1149&gt;Python!$A44,'Meat summary'!$A$2:$A$1149)),'Meat summary'!$A$2:$G$1149,COLUMN(J44)-COLUMN($G$1)+2)</f>
        <v>319.62293472208444</v>
      </c>
      <c r="K44" s="67" cm="1">
        <f t="array" ref="K44">VLOOKUP(MIN(IF('Meat summary'!$A$2:$A$1149&gt;Python!$A44,'Meat summary'!$A$2:$A$1149)),'Meat summary'!$A$2:$G$1149,COLUMN(K44)-COLUMN($G$1)+2)</f>
        <v>425.99883226054601</v>
      </c>
      <c r="L44" s="67" cm="1">
        <f t="array" ref="L44">VLOOKUP(MIN(IF('Meat summary'!$A$2:$A$1149&gt;Python!$A44,'Meat summary'!$A$2:$A$1149)),'Meat summary'!$A$2:$G$1149,COLUMN(L44)-COLUMN($G$1)+2)</f>
        <v>218.01121307444174</v>
      </c>
    </row>
    <row r="45" spans="1:12" x14ac:dyDescent="0.25">
      <c r="A45" s="36">
        <f>'Grain summary'!A45</f>
        <v>38118</v>
      </c>
      <c r="B45" s="65">
        <f>'Grain summary'!B45</f>
        <v>588.45409429280414</v>
      </c>
      <c r="C45" s="65">
        <f>'Grain summary'!C45</f>
        <v>278.47766749379656</v>
      </c>
      <c r="D45" s="65">
        <f>'Grain summary'!D45</f>
        <v>260.58064516129036</v>
      </c>
      <c r="E45" s="65">
        <f>'Grain summary'!E45</f>
        <v>236.24069478908194</v>
      </c>
      <c r="F45" s="65">
        <f>'Grain summary'!F45</f>
        <v>282.05707196029783</v>
      </c>
      <c r="G45" s="67" cm="1">
        <f t="array" ref="G45">VLOOKUP(MIN(IF('Meat summary'!$A$2:$A$1149&gt;Python!$A45,'Meat summary'!$A$2:$A$1149)),'Meat summary'!$A$2:$G$1149,COLUMN(G45)-COLUMN($G$1)+2)</f>
        <v>355.43570539950377</v>
      </c>
      <c r="H45" s="67" cm="1">
        <f t="array" ref="H45">VLOOKUP(MIN(IF('Meat summary'!$A$2:$A$1149&gt;Python!$A45,'Meat summary'!$A$2:$A$1149)),'Meat summary'!$A$2:$G$1149,COLUMN(H45)-COLUMN($G$1)+2)</f>
        <v>424.36393497518617</v>
      </c>
      <c r="I45" s="67" cm="1">
        <f t="array" ref="I45">VLOOKUP(MIN(IF('Meat summary'!$A$2:$A$1149&gt;Python!$A45,'Meat summary'!$A$2:$A$1149)),'Meat summary'!$A$2:$G$1149,COLUMN(I45)-COLUMN($G$1)+2)</f>
        <v>373.02847262531031</v>
      </c>
      <c r="J45" s="67" cm="1">
        <f t="array" ref="J45">VLOOKUP(MIN(IF('Meat summary'!$A$2:$A$1149&gt;Python!$A45,'Meat summary'!$A$2:$A$1149)),'Meat summary'!$A$2:$G$1149,COLUMN(J45)-COLUMN($G$1)+2)</f>
        <v>336.18762969230778</v>
      </c>
      <c r="K45" s="67" cm="1">
        <f t="array" ref="K45">VLOOKUP(MIN(IF('Meat summary'!$A$2:$A$1149&gt;Python!$A45,'Meat summary'!$A$2:$A$1149)),'Meat summary'!$A$2:$G$1149,COLUMN(K45)-COLUMN($G$1)+2)</f>
        <v>449.1487981637718</v>
      </c>
      <c r="L45" s="67" cm="1">
        <f t="array" ref="L45">VLOOKUP(MIN(IF('Meat summary'!$A$2:$A$1149&gt;Python!$A45,'Meat summary'!$A$2:$A$1149)),'Meat summary'!$A$2:$G$1149,COLUMN(L45)-COLUMN($G$1)+2)</f>
        <v>206.92812548635243</v>
      </c>
    </row>
    <row r="46" spans="1:12" x14ac:dyDescent="0.25">
      <c r="A46" s="36">
        <f>'Grain summary'!A46</f>
        <v>38125</v>
      </c>
      <c r="B46" s="65">
        <f>'Grain summary'!B46</f>
        <v>569.12531017369736</v>
      </c>
      <c r="C46" s="65">
        <f>'Grain summary'!C46</f>
        <v>279.19354838709683</v>
      </c>
      <c r="D46" s="65">
        <f>'Grain summary'!D46</f>
        <v>256.28535980148888</v>
      </c>
      <c r="E46" s="65">
        <f>'Grain summary'!E46</f>
        <v>224.78660049627797</v>
      </c>
      <c r="F46" s="65">
        <f>'Grain summary'!F46</f>
        <v>277.76178660049635</v>
      </c>
      <c r="G46" s="67" cm="1">
        <f t="array" ref="G46">VLOOKUP(MIN(IF('Meat summary'!$A$2:$A$1149&gt;Python!$A46,'Meat summary'!$A$2:$A$1149)),'Meat summary'!$A$2:$G$1149,COLUMN(G46)-COLUMN($G$1)+2)</f>
        <v>376.00818796277923</v>
      </c>
      <c r="H46" s="67" cm="1">
        <f t="array" ref="H46">VLOOKUP(MIN(IF('Meat summary'!$A$2:$A$1149&gt;Python!$A46,'Meat summary'!$A$2:$A$1149)),'Meat summary'!$A$2:$G$1149,COLUMN(H46)-COLUMN($G$1)+2)</f>
        <v>421.95680551612907</v>
      </c>
      <c r="I46" s="67" cm="1">
        <f t="array" ref="I46">VLOOKUP(MIN(IF('Meat summary'!$A$2:$A$1149&gt;Python!$A46,'Meat summary'!$A$2:$A$1149)),'Meat summary'!$A$2:$G$1149,COLUMN(I46)-COLUMN($G$1)+2)</f>
        <v>383.26010866004975</v>
      </c>
      <c r="J46" s="67" cm="1">
        <f t="array" ref="J46">VLOOKUP(MIN(IF('Meat summary'!$A$2:$A$1149&gt;Python!$A46,'Meat summary'!$A$2:$A$1149)),'Meat summary'!$A$2:$G$1149,COLUMN(J46)-COLUMN($G$1)+2)</f>
        <v>344.7900868982631</v>
      </c>
      <c r="K46" s="67" cm="1">
        <f t="array" ref="K46">VLOOKUP(MIN(IF('Meat summary'!$A$2:$A$1149&gt;Python!$A46,'Meat summary'!$A$2:$A$1149)),'Meat summary'!$A$2:$G$1149,COLUMN(K46)-COLUMN($G$1)+2)</f>
        <v>420.70707935483875</v>
      </c>
      <c r="L46" s="67" cm="1">
        <f t="array" ref="L46">VLOOKUP(MIN(IF('Meat summary'!$A$2:$A$1149&gt;Python!$A46,'Meat summary'!$A$2:$A$1149)),'Meat summary'!$A$2:$G$1149,COLUMN(L46)-COLUMN($G$1)+2)</f>
        <v>198.32975452853603</v>
      </c>
    </row>
    <row r="47" spans="1:12" x14ac:dyDescent="0.25">
      <c r="A47" s="36">
        <f>'Grain summary'!A47</f>
        <v>38132</v>
      </c>
      <c r="B47" s="65">
        <f>'Grain summary'!B47</f>
        <v>541.92183622828793</v>
      </c>
      <c r="C47" s="65">
        <f>'Grain summary'!C47</f>
        <v>279.19354838709683</v>
      </c>
      <c r="D47" s="65">
        <f>'Grain summary'!D47</f>
        <v>251.9900744416874</v>
      </c>
      <c r="E47" s="65">
        <f>'Grain summary'!E47</f>
        <v>219.05955334987598</v>
      </c>
      <c r="F47" s="65">
        <f>'Grain summary'!F47</f>
        <v>264.87593052109185</v>
      </c>
      <c r="G47" s="67" cm="1">
        <f t="array" ref="G47">VLOOKUP(MIN(IF('Meat summary'!$A$2:$A$1149&gt;Python!$A47,'Meat summary'!$A$2:$A$1149)),'Meat summary'!$A$2:$G$1149,COLUMN(G47)-COLUMN($G$1)+2)</f>
        <v>356.50087889826312</v>
      </c>
      <c r="H47" s="67" cm="1">
        <f t="array" ref="H47">VLOOKUP(MIN(IF('Meat summary'!$A$2:$A$1149&gt;Python!$A47,'Meat summary'!$A$2:$A$1149)),'Meat summary'!$A$2:$G$1149,COLUMN(H47)-COLUMN($G$1)+2)</f>
        <v>425.99827244168739</v>
      </c>
      <c r="I47" s="67" cm="1">
        <f t="array" ref="I47">VLOOKUP(MIN(IF('Meat summary'!$A$2:$A$1149&gt;Python!$A47,'Meat summary'!$A$2:$A$1149)),'Meat summary'!$A$2:$G$1149,COLUMN(I47)-COLUMN($G$1)+2)</f>
        <v>398.36297770967752</v>
      </c>
      <c r="J47" s="67" cm="1">
        <f t="array" ref="J47">VLOOKUP(MIN(IF('Meat summary'!$A$2:$A$1149&gt;Python!$A47,'Meat summary'!$A$2:$A$1149)),'Meat summary'!$A$2:$G$1149,COLUMN(J47)-COLUMN($G$1)+2)</f>
        <v>363.89780127047152</v>
      </c>
      <c r="K47" s="67" cm="1">
        <f t="array" ref="K47">VLOOKUP(MIN(IF('Meat summary'!$A$2:$A$1149&gt;Python!$A47,'Meat summary'!$A$2:$A$1149)),'Meat summary'!$A$2:$G$1149,COLUMN(K47)-COLUMN($G$1)+2)</f>
        <v>439.07952821091817</v>
      </c>
      <c r="L47" s="67" cm="1">
        <f t="array" ref="L47">VLOOKUP(MIN(IF('Meat summary'!$A$2:$A$1149&gt;Python!$A47,'Meat summary'!$A$2:$A$1149)),'Meat summary'!$A$2:$G$1149,COLUMN(L47)-COLUMN($G$1)+2)</f>
        <v>218.33439464019855</v>
      </c>
    </row>
    <row r="48" spans="1:12" x14ac:dyDescent="0.25">
      <c r="A48" s="36">
        <f>'Grain summary'!A48</f>
        <v>38139</v>
      </c>
      <c r="B48" s="65">
        <f>'Grain summary'!B48</f>
        <v>572.70471464019863</v>
      </c>
      <c r="C48" s="65">
        <f>'Grain summary'!C48</f>
        <v>279.19354838709683</v>
      </c>
      <c r="D48" s="65">
        <f>'Grain summary'!D48</f>
        <v>249.12655086848639</v>
      </c>
      <c r="E48" s="65">
        <f>'Grain summary'!E48</f>
        <v>211.90074441687349</v>
      </c>
      <c r="F48" s="65">
        <f>'Grain summary'!F48</f>
        <v>267.73945409429285</v>
      </c>
      <c r="G48" s="67" cm="1">
        <f t="array" ref="G48">VLOOKUP(MIN(IF('Meat summary'!$A$2:$A$1149&gt;Python!$A48,'Meat summary'!$A$2:$A$1149)),'Meat summary'!$A$2:$G$1149,COLUMN(G48)-COLUMN($G$1)+2)</f>
        <v>347.85613174441693</v>
      </c>
      <c r="H48" s="67" cm="1">
        <f t="array" ref="H48">VLOOKUP(MIN(IF('Meat summary'!$A$2:$A$1149&gt;Python!$A48,'Meat summary'!$A$2:$A$1149)),'Meat summary'!$A$2:$G$1149,COLUMN(H48)-COLUMN($G$1)+2)</f>
        <v>460.44416734491324</v>
      </c>
      <c r="I48" s="67" cm="1">
        <f t="array" ref="I48">VLOOKUP(MIN(IF('Meat summary'!$A$2:$A$1149&gt;Python!$A48,'Meat summary'!$A$2:$A$1149)),'Meat summary'!$A$2:$G$1149,COLUMN(I48)-COLUMN($G$1)+2)</f>
        <v>418.75462589578177</v>
      </c>
      <c r="J48" s="67" cm="1">
        <f t="array" ref="J48">VLOOKUP(MIN(IF('Meat summary'!$A$2:$A$1149&gt;Python!$A48,'Meat summary'!$A$2:$A$1149)),'Meat summary'!$A$2:$G$1149,COLUMN(J48)-COLUMN($G$1)+2)</f>
        <v>359.32193928039709</v>
      </c>
      <c r="K48" s="67" cm="1">
        <f t="array" ref="K48">VLOOKUP(MIN(IF('Meat summary'!$A$2:$A$1149&gt;Python!$A48,'Meat summary'!$A$2:$A$1149)),'Meat summary'!$A$2:$G$1149,COLUMN(K48)-COLUMN($G$1)+2)</f>
        <v>453.26893610421848</v>
      </c>
      <c r="L48" s="67" cm="1">
        <f t="array" ref="L48">VLOOKUP(MIN(IF('Meat summary'!$A$2:$A$1149&gt;Python!$A48,'Meat summary'!$A$2:$A$1149)),'Meat summary'!$A$2:$G$1149,COLUMN(L48)-COLUMN($G$1)+2)</f>
        <v>240.08349474441692</v>
      </c>
    </row>
    <row r="49" spans="1:12" x14ac:dyDescent="0.25">
      <c r="A49" s="36">
        <f>'Grain summary'!A49</f>
        <v>38146</v>
      </c>
      <c r="B49" s="65">
        <f>'Grain summary'!B49</f>
        <v>563.39826302729546</v>
      </c>
      <c r="C49" s="65">
        <f>'Grain summary'!C49</f>
        <v>279.19354838709683</v>
      </c>
      <c r="D49" s="65">
        <f>'Grain summary'!D49</f>
        <v>249.12655086848639</v>
      </c>
      <c r="E49" s="65">
        <f>'Grain summary'!E49</f>
        <v>210.46898263027299</v>
      </c>
      <c r="F49" s="65">
        <f>'Grain summary'!F49</f>
        <v>259.14888337468989</v>
      </c>
      <c r="G49" s="67" cm="1">
        <f t="array" ref="G49">VLOOKUP(MIN(IF('Meat summary'!$A$2:$A$1149&gt;Python!$A49,'Meat summary'!$A$2:$A$1149)),'Meat summary'!$A$2:$G$1149,COLUMN(G49)-COLUMN($G$1)+2)</f>
        <v>393.9792867866006</v>
      </c>
      <c r="H49" s="67" cm="1">
        <f t="array" ref="H49">VLOOKUP(MIN(IF('Meat summary'!$A$2:$A$1149&gt;Python!$A49,'Meat summary'!$A$2:$A$1149)),'Meat summary'!$A$2:$G$1149,COLUMN(H49)-COLUMN($G$1)+2)</f>
        <v>505.68624911414406</v>
      </c>
      <c r="I49" s="67" cm="1">
        <f t="array" ref="I49">VLOOKUP(MIN(IF('Meat summary'!$A$2:$A$1149&gt;Python!$A49,'Meat summary'!$A$2:$A$1149)),'Meat summary'!$A$2:$G$1149,COLUMN(I49)-COLUMN($G$1)+2)</f>
        <v>451.01597159553364</v>
      </c>
      <c r="J49" s="67" cm="1">
        <f t="array" ref="J49">VLOOKUP(MIN(IF('Meat summary'!$A$2:$A$1149&gt;Python!$A49,'Meat summary'!$A$2:$A$1149)),'Meat summary'!$A$2:$G$1149,COLUMN(J49)-COLUMN($G$1)+2)</f>
        <v>412.63183549627803</v>
      </c>
      <c r="K49" s="67" cm="1">
        <f t="array" ref="K49">VLOOKUP(MIN(IF('Meat summary'!$A$2:$A$1149&gt;Python!$A49,'Meat summary'!$A$2:$A$1149)),'Meat summary'!$A$2:$G$1149,COLUMN(K49)-COLUMN($G$1)+2)</f>
        <v>472.28678594789091</v>
      </c>
      <c r="L49" s="67" cm="1">
        <f t="array" ref="L49">VLOOKUP(MIN(IF('Meat summary'!$A$2:$A$1149&gt;Python!$A49,'Meat summary'!$A$2:$A$1149)),'Meat summary'!$A$2:$G$1149,COLUMN(L49)-COLUMN($G$1)+2)</f>
        <v>248.21845595533503</v>
      </c>
    </row>
    <row r="50" spans="1:12" x14ac:dyDescent="0.25">
      <c r="A50" s="36">
        <f>'Grain summary'!A50</f>
        <v>38153</v>
      </c>
      <c r="B50" s="65">
        <f>'Grain summary'!B50</f>
        <v>565.5459057071962</v>
      </c>
      <c r="C50" s="65">
        <f>'Grain summary'!C50</f>
        <v>272.7506203473946</v>
      </c>
      <c r="D50" s="65">
        <f>'Grain summary'!D50</f>
        <v>250.55831265508689</v>
      </c>
      <c r="E50" s="65">
        <f>'Grain summary'!E50</f>
        <v>204.741935483871</v>
      </c>
      <c r="F50" s="65">
        <f>'Grain summary'!F50</f>
        <v>264.87593052109185</v>
      </c>
      <c r="G50" s="67" cm="1">
        <f t="array" ref="G50">VLOOKUP(MIN(IF('Meat summary'!$A$2:$A$1149&gt;Python!$A50,'Meat summary'!$A$2:$A$1149)),'Meat summary'!$A$2:$G$1149,COLUMN(G50)-COLUMN($G$1)+2)</f>
        <v>425.95905075930534</v>
      </c>
      <c r="H50" s="67" cm="1">
        <f t="array" ref="H50">VLOOKUP(MIN(IF('Meat summary'!$A$2:$A$1149&gt;Python!$A50,'Meat summary'!$A$2:$A$1149)),'Meat summary'!$A$2:$G$1149,COLUMN(H50)-COLUMN($G$1)+2)</f>
        <v>501.73372323076939</v>
      </c>
      <c r="I50" s="67" cm="1">
        <f t="array" ref="I50">VLOOKUP(MIN(IF('Meat summary'!$A$2:$A$1149&gt;Python!$A50,'Meat summary'!$A$2:$A$1149)),'Meat summary'!$A$2:$G$1149,COLUMN(I50)-COLUMN($G$1)+2)</f>
        <v>496.06864846153854</v>
      </c>
      <c r="J50" s="67" cm="1">
        <f t="array" ref="J50">VLOOKUP(MIN(IF('Meat summary'!$A$2:$A$1149&gt;Python!$A50,'Meat summary'!$A$2:$A$1149)),'Meat summary'!$A$2:$G$1149,COLUMN(J50)-COLUMN($G$1)+2)</f>
        <v>420.61302119602988</v>
      </c>
      <c r="K50" s="67" cm="1">
        <f t="array" ref="K50">VLOOKUP(MIN(IF('Meat summary'!$A$2:$A$1149&gt;Python!$A50,'Meat summary'!$A$2:$A$1149)),'Meat summary'!$A$2:$G$1149,COLUMN(K50)-COLUMN($G$1)+2)</f>
        <v>462.30505820595545</v>
      </c>
      <c r="L50" s="67" cm="1">
        <f t="array" ref="L50">VLOOKUP(MIN(IF('Meat summary'!$A$2:$A$1149&gt;Python!$A50,'Meat summary'!$A$2:$A$1149)),'Meat summary'!$A$2:$G$1149,COLUMN(L50)-COLUMN($G$1)+2)</f>
        <v>283.27613407940453</v>
      </c>
    </row>
    <row r="51" spans="1:12" x14ac:dyDescent="0.25">
      <c r="A51" s="36">
        <f>'Grain summary'!A51</f>
        <v>38160</v>
      </c>
      <c r="B51" s="65">
        <f>'Grain summary'!B51</f>
        <v>575.56823821339958</v>
      </c>
      <c r="C51" s="65">
        <f>'Grain summary'!C51</f>
        <v>257.71712158808941</v>
      </c>
      <c r="D51" s="65">
        <f>'Grain summary'!D51</f>
        <v>244.83126550868491</v>
      </c>
      <c r="E51" s="65">
        <f>'Grain summary'!E51</f>
        <v>181.83374689826306</v>
      </c>
      <c r="F51" s="65">
        <f>'Grain summary'!F51</f>
        <v>264.87593052109185</v>
      </c>
      <c r="G51" s="67" cm="1">
        <f t="array" ref="G51">VLOOKUP(MIN(IF('Meat summary'!$A$2:$A$1149&gt;Python!$A51,'Meat summary'!$A$2:$A$1149)),'Meat summary'!$A$2:$G$1149,COLUMN(G51)-COLUMN($G$1)+2)</f>
        <v>484.68894278411921</v>
      </c>
      <c r="H51" s="67" cm="1">
        <f t="array" ref="H51">VLOOKUP(MIN(IF('Meat summary'!$A$2:$A$1149&gt;Python!$A51,'Meat summary'!$A$2:$A$1149)),'Meat summary'!$A$2:$G$1149,COLUMN(H51)-COLUMN($G$1)+2)</f>
        <v>549.90711103970239</v>
      </c>
      <c r="I51" s="67" cm="1">
        <f t="array" ref="I51">VLOOKUP(MIN(IF('Meat summary'!$A$2:$A$1149&gt;Python!$A51,'Meat summary'!$A$2:$A$1149)),'Meat summary'!$A$2:$G$1149,COLUMN(I51)-COLUMN($G$1)+2)</f>
        <v>540.18542273697278</v>
      </c>
      <c r="J51" s="67" cm="1">
        <f t="array" ref="J51">VLOOKUP(MIN(IF('Meat summary'!$A$2:$A$1149&gt;Python!$A51,'Meat summary'!$A$2:$A$1149)),'Meat summary'!$A$2:$G$1149,COLUMN(J51)-COLUMN($G$1)+2)</f>
        <v>475.25184720347403</v>
      </c>
      <c r="K51" s="67" cm="1">
        <f t="array" ref="K51">VLOOKUP(MIN(IF('Meat summary'!$A$2:$A$1149&gt;Python!$A51,'Meat summary'!$A$2:$A$1149)),'Meat summary'!$A$2:$G$1149,COLUMN(K51)-COLUMN($G$1)+2)</f>
        <v>512.89479029280403</v>
      </c>
      <c r="L51" s="67" cm="1">
        <f t="array" ref="L51">VLOOKUP(MIN(IF('Meat summary'!$A$2:$A$1149&gt;Python!$A51,'Meat summary'!$A$2:$A$1149)),'Meat summary'!$A$2:$G$1149,COLUMN(L51)-COLUMN($G$1)+2)</f>
        <v>266.22939927791566</v>
      </c>
    </row>
    <row r="52" spans="1:12" x14ac:dyDescent="0.25">
      <c r="A52" s="36">
        <f>'Grain summary'!A52</f>
        <v>38167</v>
      </c>
      <c r="B52" s="65">
        <f>'Grain summary'!B52</f>
        <v>556.31644004944383</v>
      </c>
      <c r="C52" s="65">
        <f>'Grain summary'!C52</f>
        <v>251.69752781211372</v>
      </c>
      <c r="D52" s="65">
        <f>'Grain summary'!D52</f>
        <v>241.07045735475899</v>
      </c>
      <c r="E52" s="65">
        <f>'Grain summary'!E52</f>
        <v>175.45364647713228</v>
      </c>
      <c r="F52" s="65">
        <f>'Grain summary'!F52</f>
        <v>273.87886279357235</v>
      </c>
      <c r="G52" s="67" cm="1">
        <f t="array" ref="G52">VLOOKUP(MIN(IF('Meat summary'!$A$2:$A$1149&gt;Python!$A52,'Meat summary'!$A$2:$A$1149)),'Meat summary'!$A$2:$G$1149,COLUMN(G52)-COLUMN($G$1)+2)</f>
        <v>462.38767703584676</v>
      </c>
      <c r="H52" s="67" cm="1">
        <f t="array" ref="H52">VLOOKUP(MIN(IF('Meat summary'!$A$2:$A$1149&gt;Python!$A52,'Meat summary'!$A$2:$A$1149)),'Meat summary'!$A$2:$G$1149,COLUMN(H52)-COLUMN($G$1)+2)</f>
        <v>568.33093089987642</v>
      </c>
      <c r="I52" s="67" cm="1">
        <f t="array" ref="I52">VLOOKUP(MIN(IF('Meat summary'!$A$2:$A$1149&gt;Python!$A52,'Meat summary'!$A$2:$A$1149)),'Meat summary'!$A$2:$G$1149,COLUMN(I52)-COLUMN($G$1)+2)</f>
        <v>558.42394931025956</v>
      </c>
      <c r="J52" s="67" cm="1">
        <f t="array" ref="J52">VLOOKUP(MIN(IF('Meat summary'!$A$2:$A$1149&gt;Python!$A52,'Meat summary'!$A$2:$A$1149)),'Meat summary'!$A$2:$G$1149,COLUMN(J52)-COLUMN($G$1)+2)</f>
        <v>450.09558713473427</v>
      </c>
      <c r="K52" s="67" cm="1">
        <f t="array" ref="K52">VLOOKUP(MIN(IF('Meat summary'!$A$2:$A$1149&gt;Python!$A52,'Meat summary'!$A$2:$A$1149)),'Meat summary'!$A$2:$G$1149,COLUMN(K52)-COLUMN($G$1)+2)</f>
        <v>483.19462797280602</v>
      </c>
      <c r="L52" s="67" cm="1">
        <f t="array" ref="L52">VLOOKUP(MIN(IF('Meat summary'!$A$2:$A$1149&gt;Python!$A52,'Meat summary'!$A$2:$A$1149)),'Meat summary'!$A$2:$G$1149,COLUMN(L52)-COLUMN($G$1)+2)</f>
        <v>246.47816411866506</v>
      </c>
    </row>
    <row r="53" spans="1:12" x14ac:dyDescent="0.25">
      <c r="A53" s="36">
        <f>'Grain summary'!A53</f>
        <v>38174</v>
      </c>
      <c r="B53" s="65">
        <f>'Grain summary'!B53</f>
        <v>532.06674907292961</v>
      </c>
      <c r="C53" s="65">
        <f>'Grain summary'!C53</f>
        <v>253.12398022249693</v>
      </c>
      <c r="D53" s="65">
        <f>'Grain summary'!D53</f>
        <v>233.93819530284304</v>
      </c>
      <c r="E53" s="65">
        <f>'Grain summary'!E53</f>
        <v>185.43881334981461</v>
      </c>
      <c r="F53" s="65">
        <f>'Grain summary'!F53</f>
        <v>269.59950556242279</v>
      </c>
      <c r="G53" s="67" cm="1">
        <f t="array" ref="G53">VLOOKUP(MIN(IF('Meat summary'!$A$2:$A$1149&gt;Python!$A53,'Meat summary'!$A$2:$A$1149)),'Meat summary'!$A$2:$G$1149,COLUMN(G53)-COLUMN($G$1)+2)</f>
        <v>483.75105139678618</v>
      </c>
      <c r="H53" s="67" cm="1">
        <f t="array" ref="H53">VLOOKUP(MIN(IF('Meat summary'!$A$2:$A$1149&gt;Python!$A53,'Meat summary'!$A$2:$A$1149)),'Meat summary'!$A$2:$G$1149,COLUMN(H53)-COLUMN($G$1)+2)</f>
        <v>574.09568726081591</v>
      </c>
      <c r="I53" s="67" cm="1">
        <f t="array" ref="I53">VLOOKUP(MIN(IF('Meat summary'!$A$2:$A$1149&gt;Python!$A53,'Meat summary'!$A$2:$A$1149)),'Meat summary'!$A$2:$G$1149,COLUMN(I53)-COLUMN($G$1)+2)</f>
        <v>581.58935957478377</v>
      </c>
      <c r="J53" s="67" cm="1">
        <f t="array" ref="J53">VLOOKUP(MIN(IF('Meat summary'!$A$2:$A$1149&gt;Python!$A53,'Meat summary'!$A$2:$A$1149)),'Meat summary'!$A$2:$G$1149,COLUMN(J53)-COLUMN($G$1)+2)</f>
        <v>516.17490808899879</v>
      </c>
      <c r="K53" s="67" cm="1">
        <f t="array" ref="K53">VLOOKUP(MIN(IF('Meat summary'!$A$2:$A$1149&gt;Python!$A53,'Meat summary'!$A$2:$A$1149)),'Meat summary'!$A$2:$G$1149,COLUMN(K53)-COLUMN($G$1)+2)</f>
        <v>459.41016874412861</v>
      </c>
      <c r="L53" s="67" cm="1">
        <f t="array" ref="L53">VLOOKUP(MIN(IF('Meat summary'!$A$2:$A$1149&gt;Python!$A53,'Meat summary'!$A$2:$A$1149)),'Meat summary'!$A$2:$G$1149,COLUMN(L53)-COLUMN($G$1)+2)</f>
        <v>241.69654586155752</v>
      </c>
    </row>
    <row r="54" spans="1:12" x14ac:dyDescent="0.25">
      <c r="A54" s="36">
        <f>'Grain summary'!A54</f>
        <v>38181</v>
      </c>
      <c r="B54" s="65">
        <f>'Grain summary'!B54</f>
        <v>519.22867737948093</v>
      </c>
      <c r="C54" s="65">
        <f>'Grain summary'!C54</f>
        <v>250.27107540173054</v>
      </c>
      <c r="D54" s="65">
        <f>'Grain summary'!D54</f>
        <v>232.51174289245984</v>
      </c>
      <c r="E54" s="65">
        <f>'Grain summary'!E54</f>
        <v>175.45364647713228</v>
      </c>
      <c r="F54" s="65">
        <f>'Grain summary'!F54</f>
        <v>265.32014833127323</v>
      </c>
      <c r="G54" s="67" cm="1">
        <f t="array" ref="G54">VLOOKUP(MIN(IF('Meat summary'!$A$2:$A$1149&gt;Python!$A54,'Meat summary'!$A$2:$A$1149)),'Meat summary'!$A$2:$G$1149,COLUMN(G54)-COLUMN($G$1)+2)</f>
        <v>454.25108978244754</v>
      </c>
      <c r="H54" s="67" cm="1">
        <f t="array" ref="H54">VLOOKUP(MIN(IF('Meat summary'!$A$2:$A$1149&gt;Python!$A54,'Meat summary'!$A$2:$A$1149)),'Meat summary'!$A$2:$G$1149,COLUMN(H54)-COLUMN($G$1)+2)</f>
        <v>579.20806987639071</v>
      </c>
      <c r="I54" s="67" cm="1">
        <f t="array" ref="I54">VLOOKUP(MIN(IF('Meat summary'!$A$2:$A$1149&gt;Python!$A54,'Meat summary'!$A$2:$A$1149)),'Meat summary'!$A$2:$G$1149,COLUMN(I54)-COLUMN($G$1)+2)</f>
        <v>604.06865621508041</v>
      </c>
      <c r="J54" s="67" cm="1">
        <f t="array" ref="J54">VLOOKUP(MIN(IF('Meat summary'!$A$2:$A$1149&gt;Python!$A54,'Meat summary'!$A$2:$A$1149)),'Meat summary'!$A$2:$G$1149,COLUMN(J54)-COLUMN($G$1)+2)</f>
        <v>459.36051250927079</v>
      </c>
      <c r="K54" s="67" cm="1">
        <f t="array" ref="K54">VLOOKUP(MIN(IF('Meat summary'!$A$2:$A$1149&gt;Python!$A54,'Meat summary'!$A$2:$A$1149)),'Meat summary'!$A$2:$G$1149,COLUMN(K54)-COLUMN($G$1)+2)</f>
        <v>472.88319577255879</v>
      </c>
      <c r="L54" s="67" cm="1">
        <f t="array" ref="L54">VLOOKUP(MIN(IF('Meat summary'!$A$2:$A$1149&gt;Python!$A54,'Meat summary'!$A$2:$A$1149)),'Meat summary'!$A$2:$G$1149,COLUMN(L54)-COLUMN($G$1)+2)</f>
        <v>254.78376743881336</v>
      </c>
    </row>
    <row r="55" spans="1:12" x14ac:dyDescent="0.25">
      <c r="A55" s="36">
        <f>'Grain summary'!A55</f>
        <v>38188</v>
      </c>
      <c r="B55" s="65">
        <f>'Grain summary'!B55</f>
        <v>502.8244746600742</v>
      </c>
      <c r="C55" s="65">
        <f>'Grain summary'!C55</f>
        <v>247.48949320148333</v>
      </c>
      <c r="D55" s="65">
        <f>'Grain summary'!D55</f>
        <v>235.36464771322622</v>
      </c>
      <c r="E55" s="65">
        <f>'Grain summary'!E55</f>
        <v>178.30655129789866</v>
      </c>
      <c r="F55" s="65">
        <f>'Grain summary'!F55</f>
        <v>252.48207663782449</v>
      </c>
      <c r="G55" s="67" cm="1">
        <f t="array" ref="G55">VLOOKUP(MIN(IF('Meat summary'!$A$2:$A$1149&gt;Python!$A55,'Meat summary'!$A$2:$A$1149)),'Meat summary'!$A$2:$G$1149,COLUMN(G55)-COLUMN($G$1)+2)</f>
        <v>494.8663708380717</v>
      </c>
      <c r="H55" s="67" cm="1">
        <f t="array" ref="H55">VLOOKUP(MIN(IF('Meat summary'!$A$2:$A$1149&gt;Python!$A55,'Meat summary'!$A$2:$A$1149)),'Meat summary'!$A$2:$G$1149,COLUMN(H55)-COLUMN($G$1)+2)</f>
        <v>610.10561678368356</v>
      </c>
      <c r="I55" s="67" cm="1">
        <f t="array" ref="I55">VLOOKUP(MIN(IF('Meat summary'!$A$2:$A$1149&gt;Python!$A55,'Meat summary'!$A$2:$A$1149)),'Meat summary'!$A$2:$G$1149,COLUMN(I55)-COLUMN($G$1)+2)</f>
        <v>626.23016350803471</v>
      </c>
      <c r="J55" s="67" cm="1">
        <f t="array" ref="J55">VLOOKUP(MIN(IF('Meat summary'!$A$2:$A$1149&gt;Python!$A55,'Meat summary'!$A$2:$A$1149)),'Meat summary'!$A$2:$G$1149,COLUMN(J55)-COLUMN($G$1)+2)</f>
        <v>453.07698108281835</v>
      </c>
      <c r="K55" s="67" cm="1">
        <f t="array" ref="K55">VLOOKUP(MIN(IF('Meat summary'!$A$2:$A$1149&gt;Python!$A55,'Meat summary'!$A$2:$A$1149)),'Meat summary'!$A$2:$G$1149,COLUMN(K55)-COLUMN($G$1)+2)</f>
        <v>449.42643688257112</v>
      </c>
      <c r="L55" s="67" cm="1">
        <f t="array" ref="L55">VLOOKUP(MIN(IF('Meat summary'!$A$2:$A$1149&gt;Python!$A55,'Meat summary'!$A$2:$A$1149)),'Meat summary'!$A$2:$G$1149,COLUMN(L55)-COLUMN($G$1)+2)</f>
        <v>283.64814465265766</v>
      </c>
    </row>
    <row r="56" spans="1:12" x14ac:dyDescent="0.25">
      <c r="A56" s="36">
        <f>'Grain summary'!A56</f>
        <v>38195</v>
      </c>
      <c r="B56" s="65">
        <f>'Grain summary'!B56</f>
        <v>516.37577255871452</v>
      </c>
      <c r="C56" s="65">
        <f>'Grain summary'!C56</f>
        <v>246.06304079110015</v>
      </c>
      <c r="D56" s="65">
        <f>'Grain summary'!D56</f>
        <v>235.36464771322622</v>
      </c>
      <c r="E56" s="65">
        <f>'Grain summary'!E56</f>
        <v>182.58590852904823</v>
      </c>
      <c r="F56" s="65">
        <f>'Grain summary'!F56</f>
        <v>255.33498145859087</v>
      </c>
      <c r="G56" s="67" cm="1">
        <f t="array" ref="G56">VLOOKUP(MIN(IF('Meat summary'!$A$2:$A$1149&gt;Python!$A56,'Meat summary'!$A$2:$A$1149)),'Meat summary'!$A$2:$G$1149,COLUMN(G56)-COLUMN($G$1)+2)</f>
        <v>480.41182900865272</v>
      </c>
      <c r="H56" s="67" cm="1">
        <f t="array" ref="H56">VLOOKUP(MIN(IF('Meat summary'!$A$2:$A$1149&gt;Python!$A56,'Meat summary'!$A$2:$A$1149)),'Meat summary'!$A$2:$G$1149,COLUMN(H56)-COLUMN($G$1)+2)</f>
        <v>622.36748015822013</v>
      </c>
      <c r="I56" s="67" cm="1">
        <f t="array" ref="I56">VLOOKUP(MIN(IF('Meat summary'!$A$2:$A$1149&gt;Python!$A56,'Meat summary'!$A$2:$A$1149)),'Meat summary'!$A$2:$G$1149,COLUMN(I56)-COLUMN($G$1)+2)</f>
        <v>655.6762793967863</v>
      </c>
      <c r="J56" s="67" cm="1">
        <f t="array" ref="J56">VLOOKUP(MIN(IF('Meat summary'!$A$2:$A$1149&gt;Python!$A56,'Meat summary'!$A$2:$A$1149)),'Meat summary'!$A$2:$G$1149,COLUMN(J56)-COLUMN($G$1)+2)</f>
        <v>501.83479627194072</v>
      </c>
      <c r="K56" s="67" cm="1">
        <f t="array" ref="K56">VLOOKUP(MIN(IF('Meat summary'!$A$2:$A$1149&gt;Python!$A56,'Meat summary'!$A$2:$A$1149)),'Meat summary'!$A$2:$G$1149,COLUMN(K56)-COLUMN($G$1)+2)</f>
        <v>432.44194476390612</v>
      </c>
      <c r="L56" s="67" cm="1">
        <f t="array" ref="L56">VLOOKUP(MIN(IF('Meat summary'!$A$2:$A$1149&gt;Python!$A56,'Meat summary'!$A$2:$A$1149)),'Meat summary'!$A$2:$G$1149,COLUMN(L56)-COLUMN($G$1)+2)</f>
        <v>283.36762708034615</v>
      </c>
    </row>
    <row r="57" spans="1:12" x14ac:dyDescent="0.25">
      <c r="A57" s="36">
        <f>'Grain summary'!A57</f>
        <v>38202</v>
      </c>
      <c r="B57" s="65">
        <f>'Grain summary'!B57</f>
        <v>509.24351050679854</v>
      </c>
      <c r="C57" s="65">
        <f>'Grain summary'!C57</f>
        <v>251.05562422744131</v>
      </c>
      <c r="D57" s="65">
        <f>'Grain summary'!D57</f>
        <v>235.36464771322622</v>
      </c>
      <c r="E57" s="65">
        <f>'Grain summary'!E57</f>
        <v>184.0123609394314</v>
      </c>
      <c r="F57" s="65">
        <f>'Grain summary'!F57</f>
        <v>243.92336217552537</v>
      </c>
      <c r="G57" s="67" cm="1">
        <f t="array" ref="G57">VLOOKUP(MIN(IF('Meat summary'!$A$2:$A$1149&gt;Python!$A57,'Meat summary'!$A$2:$A$1149)),'Meat summary'!$A$2:$G$1149,COLUMN(G57)-COLUMN($G$1)+2)</f>
        <v>500.53353217799759</v>
      </c>
      <c r="H57" s="67" cm="1">
        <f t="array" ref="H57">VLOOKUP(MIN(IF('Meat summary'!$A$2:$A$1149&gt;Python!$A57,'Meat summary'!$A$2:$A$1149)),'Meat summary'!$A$2:$G$1149,COLUMN(H57)-COLUMN($G$1)+2)</f>
        <v>590.49785015327575</v>
      </c>
      <c r="I57" s="67" cm="1">
        <f t="array" ref="I57">VLOOKUP(MIN(IF('Meat summary'!$A$2:$A$1149&gt;Python!$A57,'Meat summary'!$A$2:$A$1149)),'Meat summary'!$A$2:$G$1149,COLUMN(I57)-COLUMN($G$1)+2)</f>
        <v>647.79926368850442</v>
      </c>
      <c r="J57" s="67" cm="1">
        <f t="array" ref="J57">VLOOKUP(MIN(IF('Meat summary'!$A$2:$A$1149&gt;Python!$A57,'Meat summary'!$A$2:$A$1149)),'Meat summary'!$A$2:$G$1149,COLUMN(J57)-COLUMN($G$1)+2)</f>
        <v>481.82236791594562</v>
      </c>
      <c r="K57" s="67" cm="1">
        <f t="array" ref="K57">VLOOKUP(MIN(IF('Meat summary'!$A$2:$A$1149&gt;Python!$A57,'Meat summary'!$A$2:$A$1149)),'Meat summary'!$A$2:$G$1149,COLUMN(K57)-COLUMN($G$1)+2)</f>
        <v>397.18417503831893</v>
      </c>
      <c r="L57" s="67" cm="1">
        <f t="array" ref="L57">VLOOKUP(MIN(IF('Meat summary'!$A$2:$A$1149&gt;Python!$A57,'Meat summary'!$A$2:$A$1149)),'Meat summary'!$A$2:$G$1149,COLUMN(L57)-COLUMN($G$1)+2)</f>
        <v>258.57408400494438</v>
      </c>
    </row>
    <row r="58" spans="1:12" x14ac:dyDescent="0.25">
      <c r="A58" s="36">
        <f>'Grain summary'!A58</f>
        <v>38209</v>
      </c>
      <c r="B58" s="65">
        <f>'Grain summary'!B58</f>
        <v>509.24351050679854</v>
      </c>
      <c r="C58" s="65">
        <f>'Grain summary'!C58</f>
        <v>236.00655129789865</v>
      </c>
      <c r="D58" s="65">
        <f>'Grain summary'!D58</f>
        <v>235.36464771322622</v>
      </c>
      <c r="E58" s="65">
        <f>'Grain summary'!E58</f>
        <v>185.43881334981461</v>
      </c>
      <c r="F58" s="65">
        <f>'Grain summary'!F58</f>
        <v>243.92336217552537</v>
      </c>
      <c r="G58" s="67" cm="1">
        <f t="array" ref="G58">VLOOKUP(MIN(IF('Meat summary'!$A$2:$A$1149&gt;Python!$A58,'Meat summary'!$A$2:$A$1149)),'Meat summary'!$A$2:$G$1149,COLUMN(G58)-COLUMN($G$1)+2)</f>
        <v>457.58244671199014</v>
      </c>
      <c r="H58" s="67" cm="1">
        <f t="array" ref="H58">VLOOKUP(MIN(IF('Meat summary'!$A$2:$A$1149&gt;Python!$A58,'Meat summary'!$A$2:$A$1149)),'Meat summary'!$A$2:$G$1149,COLUMN(H58)-COLUMN($G$1)+2)</f>
        <v>572.21289132756499</v>
      </c>
      <c r="I58" s="67" cm="1">
        <f t="array" ref="I58">VLOOKUP(MIN(IF('Meat summary'!$A$2:$A$1149&gt;Python!$A58,'Meat summary'!$A$2:$A$1149)),'Meat summary'!$A$2:$G$1149,COLUMN(I58)-COLUMN($G$1)+2)</f>
        <v>567.24507538442526</v>
      </c>
      <c r="J58" s="67" cm="1">
        <f t="array" ref="J58">VLOOKUP(MIN(IF('Meat summary'!$A$2:$A$1149&gt;Python!$A58,'Meat summary'!$A$2:$A$1149)),'Meat summary'!$A$2:$G$1149,COLUMN(J58)-COLUMN($G$1)+2)</f>
        <v>444.41647497651428</v>
      </c>
      <c r="K58" s="67" cm="1">
        <f t="array" ref="K58">VLOOKUP(MIN(IF('Meat summary'!$A$2:$A$1149&gt;Python!$A58,'Meat summary'!$A$2:$A$1149)),'Meat summary'!$A$2:$G$1149,COLUMN(K58)-COLUMN($G$1)+2)</f>
        <v>398.652348328801</v>
      </c>
      <c r="L58" s="67" cm="1">
        <f t="array" ref="L58">VLOOKUP(MIN(IF('Meat summary'!$A$2:$A$1149&gt;Python!$A58,'Meat summary'!$A$2:$A$1149)),'Meat summary'!$A$2:$G$1149,COLUMN(L58)-COLUMN($G$1)+2)</f>
        <v>241.21915360692216</v>
      </c>
    </row>
    <row r="59" spans="1:12" x14ac:dyDescent="0.25">
      <c r="A59" s="36">
        <f>'Grain summary'!A59</f>
        <v>38216</v>
      </c>
      <c r="B59" s="65">
        <f>'Grain summary'!B59</f>
        <v>525.64771322620527</v>
      </c>
      <c r="C59" s="65">
        <f>'Grain summary'!C59</f>
        <v>240.28590852904821</v>
      </c>
      <c r="D59" s="65">
        <f>'Grain summary'!D59</f>
        <v>233.93819530284304</v>
      </c>
      <c r="E59" s="65">
        <f>'Grain summary'!E59</f>
        <v>185.43881334981461</v>
      </c>
      <c r="F59" s="65">
        <f>'Grain summary'!F59</f>
        <v>242.49690976514216</v>
      </c>
      <c r="G59" s="67" cm="1">
        <f t="array" ref="G59">VLOOKUP(MIN(IF('Meat summary'!$A$2:$A$1149&gt;Python!$A59,'Meat summary'!$A$2:$A$1149)),'Meat summary'!$A$2:$G$1149,COLUMN(G59)-COLUMN($G$1)+2)</f>
        <v>447.16847825957979</v>
      </c>
      <c r="H59" s="67" cm="1">
        <f t="array" ref="H59">VLOOKUP(MIN(IF('Meat summary'!$A$2:$A$1149&gt;Python!$A59,'Meat summary'!$A$2:$A$1149)),'Meat summary'!$A$2:$G$1149,COLUMN(H59)-COLUMN($G$1)+2)</f>
        <v>524.57848871940666</v>
      </c>
      <c r="I59" s="67" cm="1">
        <f t="array" ref="I59">VLOOKUP(MIN(IF('Meat summary'!$A$2:$A$1149&gt;Python!$A59,'Meat summary'!$A$2:$A$1149)),'Meat summary'!$A$2:$G$1149,COLUMN(I59)-COLUMN($G$1)+2)</f>
        <v>509.30178536711998</v>
      </c>
      <c r="J59" s="67" cm="1">
        <f t="array" ref="J59">VLOOKUP(MIN(IF('Meat summary'!$A$2:$A$1149&gt;Python!$A59,'Meat summary'!$A$2:$A$1149)),'Meat summary'!$A$2:$G$1149,COLUMN(J59)-COLUMN($G$1)+2)</f>
        <v>430.47703795055628</v>
      </c>
      <c r="K59" s="67" cm="1">
        <f t="array" ref="K59">VLOOKUP(MIN(IF('Meat summary'!$A$2:$A$1149&gt;Python!$A59,'Meat summary'!$A$2:$A$1149)),'Meat summary'!$A$2:$G$1149,COLUMN(K59)-COLUMN($G$1)+2)</f>
        <v>408.40992614585917</v>
      </c>
      <c r="L59" s="67" cm="1">
        <f t="array" ref="L59">VLOOKUP(MIN(IF('Meat summary'!$A$2:$A$1149&gt;Python!$A59,'Meat summary'!$A$2:$A$1149)),'Meat summary'!$A$2:$G$1149,COLUMN(L59)-COLUMN($G$1)+2)</f>
        <v>243.29970006427692</v>
      </c>
    </row>
    <row r="60" spans="1:12" x14ac:dyDescent="0.25">
      <c r="A60" s="36">
        <f>'Grain summary'!A60</f>
        <v>38223</v>
      </c>
      <c r="B60" s="65">
        <f>'Grain summary'!B60</f>
        <v>570.58096415327566</v>
      </c>
      <c r="C60" s="65">
        <f>'Grain summary'!C60</f>
        <v>240.28590852904821</v>
      </c>
      <c r="D60" s="65">
        <f>'Grain summary'!D60</f>
        <v>233.93819530284304</v>
      </c>
      <c r="E60" s="65">
        <f>'Grain summary'!E60</f>
        <v>184.0123609394314</v>
      </c>
      <c r="F60" s="65">
        <f>'Grain summary'!F60</f>
        <v>248.20271940667493</v>
      </c>
      <c r="G60" s="67" cm="1">
        <f t="array" ref="G60">VLOOKUP(MIN(IF('Meat summary'!$A$2:$A$1149&gt;Python!$A60,'Meat summary'!$A$2:$A$1149)),'Meat summary'!$A$2:$G$1149,COLUMN(G60)-COLUMN($G$1)+2)</f>
        <v>473.99388582447472</v>
      </c>
      <c r="H60" s="67" cm="1">
        <f t="array" ref="H60">VLOOKUP(MIN(IF('Meat summary'!$A$2:$A$1149&gt;Python!$A60,'Meat summary'!$A$2:$A$1149)),'Meat summary'!$A$2:$G$1149,COLUMN(H60)-COLUMN($G$1)+2)</f>
        <v>501.21078895920897</v>
      </c>
      <c r="I60" s="67" cm="1">
        <f t="array" ref="I60">VLOOKUP(MIN(IF('Meat summary'!$A$2:$A$1149&gt;Python!$A60,'Meat summary'!$A$2:$A$1149)),'Meat summary'!$A$2:$G$1149,COLUMN(I60)-COLUMN($G$1)+2)</f>
        <v>494.44019107787392</v>
      </c>
      <c r="J60" s="67" cm="1">
        <f t="array" ref="J60">VLOOKUP(MIN(IF('Meat summary'!$A$2:$A$1149&gt;Python!$A60,'Meat summary'!$A$2:$A$1149)),'Meat summary'!$A$2:$G$1149,COLUMN(J60)-COLUMN($G$1)+2)</f>
        <v>403.25228932756488</v>
      </c>
      <c r="K60" s="67" cm="1">
        <f t="array" ref="K60">VLOOKUP(MIN(IF('Meat summary'!$A$2:$A$1149&gt;Python!$A60,'Meat summary'!$A$2:$A$1149)),'Meat summary'!$A$2:$G$1149,COLUMN(K60)-COLUMN($G$1)+2)</f>
        <v>421.65981037082821</v>
      </c>
      <c r="L60" s="67" cm="1">
        <f t="array" ref="L60">VLOOKUP(MIN(IF('Meat summary'!$A$2:$A$1149&gt;Python!$A60,'Meat summary'!$A$2:$A$1149)),'Meat summary'!$A$2:$G$1149,COLUMN(L60)-COLUMN($G$1)+2)</f>
        <v>240.92569811124847</v>
      </c>
    </row>
    <row r="61" spans="1:12" x14ac:dyDescent="0.25">
      <c r="A61" s="36">
        <f>'Grain summary'!A61</f>
        <v>38230</v>
      </c>
      <c r="B61" s="65">
        <f>'Grain summary'!B61</f>
        <v>587.69839307787402</v>
      </c>
      <c r="C61" s="65">
        <f>'Grain summary'!C61</f>
        <v>247.41817058096416</v>
      </c>
      <c r="D61" s="65">
        <f>'Grain summary'!D61</f>
        <v>236.79110012360943</v>
      </c>
      <c r="E61" s="65">
        <f>'Grain summary'!E61</f>
        <v>188.29171817058099</v>
      </c>
      <c r="F61" s="65">
        <f>'Grain summary'!F61</f>
        <v>248.20271940667493</v>
      </c>
      <c r="G61" s="67" cm="1">
        <f t="array" ref="G61">VLOOKUP(MIN(IF('Meat summary'!$A$2:$A$1149&gt;Python!$A61,'Meat summary'!$A$2:$A$1149)),'Meat summary'!$A$2:$G$1149,COLUMN(G61)-COLUMN($G$1)+2)</f>
        <v>469.70041384672436</v>
      </c>
      <c r="H61" s="67" cm="1">
        <f t="array" ref="H61">VLOOKUP(MIN(IF('Meat summary'!$A$2:$A$1149&gt;Python!$A61,'Meat summary'!$A$2:$A$1149)),'Meat summary'!$A$2:$G$1149,COLUMN(H61)-COLUMN($G$1)+2)</f>
        <v>485.35049824969104</v>
      </c>
      <c r="I61" s="67" cm="1">
        <f t="array" ref="I61">VLOOKUP(MIN(IF('Meat summary'!$A$2:$A$1149&gt;Python!$A61,'Meat summary'!$A$2:$A$1149)),'Meat summary'!$A$2:$G$1149,COLUMN(I61)-COLUMN($G$1)+2)</f>
        <v>501.80374240296669</v>
      </c>
      <c r="J61" s="67" cm="1">
        <f t="array" ref="J61">VLOOKUP(MIN(IF('Meat summary'!$A$2:$A$1149&gt;Python!$A61,'Meat summary'!$A$2:$A$1149)),'Meat summary'!$A$2:$G$1149,COLUMN(J61)-COLUMN($G$1)+2)</f>
        <v>447.71221481582205</v>
      </c>
      <c r="K61" s="67" cm="1">
        <f t="array" ref="K61">VLOOKUP(MIN(IF('Meat summary'!$A$2:$A$1149&gt;Python!$A61,'Meat summary'!$A$2:$A$1149)),'Meat summary'!$A$2:$G$1149,COLUMN(K61)-COLUMN($G$1)+2)</f>
        <v>419.78671003461068</v>
      </c>
      <c r="L61" s="67" cm="1">
        <f t="array" ref="L61">VLOOKUP(MIN(IF('Meat summary'!$A$2:$A$1149&gt;Python!$A61,'Meat summary'!$A$2:$A$1149)),'Meat summary'!$A$2:$G$1149,COLUMN(L61)-COLUMN($G$1)+2)</f>
        <v>248.10677479110015</v>
      </c>
    </row>
    <row r="62" spans="1:12" x14ac:dyDescent="0.25">
      <c r="A62" s="36">
        <f>'Grain summary'!A62</f>
        <v>38237</v>
      </c>
      <c r="B62" s="65">
        <f>'Grain summary'!B62</f>
        <v>559.16934487021024</v>
      </c>
      <c r="C62" s="65">
        <f>'Grain summary'!C62</f>
        <v>247.41817058096416</v>
      </c>
      <c r="D62" s="65">
        <f>'Grain summary'!D62</f>
        <v>238.2175525339926</v>
      </c>
      <c r="E62" s="65">
        <f>'Grain summary'!E62</f>
        <v>188.29171817058099</v>
      </c>
      <c r="F62" s="65">
        <f>'Grain summary'!F62</f>
        <v>243.92336217552537</v>
      </c>
      <c r="G62" s="67" cm="1">
        <f t="array" ref="G62">VLOOKUP(MIN(IF('Meat summary'!$A$2:$A$1149&gt;Python!$A62,'Meat summary'!$A$2:$A$1149)),'Meat summary'!$A$2:$G$1149,COLUMN(G62)-COLUMN($G$1)+2)</f>
        <v>437.01398435352286</v>
      </c>
      <c r="H62" s="67" cm="1">
        <f t="array" ref="H62">VLOOKUP(MIN(IF('Meat summary'!$A$2:$A$1149&gt;Python!$A62,'Meat summary'!$A$2:$A$1149)),'Meat summary'!$A$2:$G$1149,COLUMN(H62)-COLUMN($G$1)+2)</f>
        <v>499.30548075401737</v>
      </c>
      <c r="I62" s="67" cm="1">
        <f t="array" ref="I62">VLOOKUP(MIN(IF('Meat summary'!$A$2:$A$1149&gt;Python!$A62,'Meat summary'!$A$2:$A$1149)),'Meat summary'!$A$2:$G$1149,COLUMN(I62)-COLUMN($G$1)+2)</f>
        <v>403.93574832385667</v>
      </c>
      <c r="J62" s="67" cm="1">
        <f t="array" ref="J62">VLOOKUP(MIN(IF('Meat summary'!$A$2:$A$1149&gt;Python!$A62,'Meat summary'!$A$2:$A$1149)),'Meat summary'!$A$2:$G$1149,COLUMN(J62)-COLUMN($G$1)+2)</f>
        <v>397.9723727292955</v>
      </c>
      <c r="K62" s="67" cm="1">
        <f t="array" ref="K62">VLOOKUP(MIN(IF('Meat summary'!$A$2:$A$1149&gt;Python!$A62,'Meat summary'!$A$2:$A$1149)),'Meat summary'!$A$2:$G$1149,COLUMN(K62)-COLUMN($G$1)+2)</f>
        <v>432.19114732756498</v>
      </c>
      <c r="L62" s="67" cm="1">
        <f t="array" ref="L62">VLOOKUP(MIN(IF('Meat summary'!$A$2:$A$1149&gt;Python!$A62,'Meat summary'!$A$2:$A$1149)),'Meat summary'!$A$2:$G$1149,COLUMN(L62)-COLUMN($G$1)+2)</f>
        <v>242.80139316440054</v>
      </c>
    </row>
    <row r="63" spans="1:12" x14ac:dyDescent="0.25">
      <c r="A63" s="36">
        <f>'Grain summary'!A63</f>
        <v>38244</v>
      </c>
      <c r="B63" s="65">
        <f>'Grain summary'!B63</f>
        <v>547.75772558714471</v>
      </c>
      <c r="C63" s="65">
        <f>'Grain summary'!C63</f>
        <v>263.10914709517925</v>
      </c>
      <c r="D63" s="65">
        <f>'Grain summary'!D63</f>
        <v>233.93819530284304</v>
      </c>
      <c r="E63" s="65">
        <f>'Grain summary'!E63</f>
        <v>185.43881334981461</v>
      </c>
      <c r="F63" s="65">
        <f>'Grain summary'!F63</f>
        <v>251.05562422744131</v>
      </c>
      <c r="G63" s="67" cm="1">
        <f t="array" ref="G63">VLOOKUP(MIN(IF('Meat summary'!$A$2:$A$1149&gt;Python!$A63,'Meat summary'!$A$2:$A$1149)),'Meat summary'!$A$2:$G$1149,COLUMN(G63)-COLUMN($G$1)+2)</f>
        <v>409.65504507292957</v>
      </c>
      <c r="H63" s="67" cm="1">
        <f t="array" ref="H63">VLOOKUP(MIN(IF('Meat summary'!$A$2:$A$1149&gt;Python!$A63,'Meat summary'!$A$2:$A$1149)),'Meat summary'!$A$2:$G$1149,COLUMN(H63)-COLUMN($G$1)+2)</f>
        <v>432.58094541903586</v>
      </c>
      <c r="I63" s="67" cm="1">
        <f t="array" ref="I63">VLOOKUP(MIN(IF('Meat summary'!$A$2:$A$1149&gt;Python!$A63,'Meat summary'!$A$2:$A$1149)),'Meat summary'!$A$2:$G$1149,COLUMN(I63)-COLUMN($G$1)+2)</f>
        <v>435.11131651174293</v>
      </c>
      <c r="J63" s="67" cm="1">
        <f t="array" ref="J63">VLOOKUP(MIN(IF('Meat summary'!$A$2:$A$1149&gt;Python!$A63,'Meat summary'!$A$2:$A$1149)),'Meat summary'!$A$2:$G$1149,COLUMN(J63)-COLUMN($G$1)+2)</f>
        <v>384.94815327564896</v>
      </c>
      <c r="K63" s="67" cm="1">
        <f t="array" ref="K63">VLOOKUP(MIN(IF('Meat summary'!$A$2:$A$1149&gt;Python!$A63,'Meat summary'!$A$2:$A$1149)),'Meat summary'!$A$2:$G$1149,COLUMN(K63)-COLUMN($G$1)+2)</f>
        <v>383.44076252904824</v>
      </c>
      <c r="L63" s="67" cm="1">
        <f t="array" ref="L63">VLOOKUP(MIN(IF('Meat summary'!$A$2:$A$1149&gt;Python!$A63,'Meat summary'!$A$2:$A$1149)),'Meat summary'!$A$2:$G$1149,COLUMN(L63)-COLUMN($G$1)+2)</f>
        <v>212.1108844128554</v>
      </c>
    </row>
    <row r="64" spans="1:12" x14ac:dyDescent="0.25">
      <c r="A64" s="36">
        <f>'Grain summary'!A64</f>
        <v>38251</v>
      </c>
      <c r="B64" s="65">
        <f>'Grain summary'!B64</f>
        <v>499.25834363411622</v>
      </c>
      <c r="C64" s="65">
        <f>'Grain summary'!C64</f>
        <v>254.5504326328801</v>
      </c>
      <c r="D64" s="65">
        <f>'Grain summary'!D64</f>
        <v>238.2175525339926</v>
      </c>
      <c r="E64" s="65">
        <f>'Grain summary'!E64</f>
        <v>185.43881334981461</v>
      </c>
      <c r="F64" s="65">
        <f>'Grain summary'!F64</f>
        <v>252.48207663782449</v>
      </c>
      <c r="G64" s="67" cm="1">
        <f t="array" ref="G64">VLOOKUP(MIN(IF('Meat summary'!$A$2:$A$1149&gt;Python!$A64,'Meat summary'!$A$2:$A$1149)),'Meat summary'!$A$2:$G$1149,COLUMN(G64)-COLUMN($G$1)+2)</f>
        <v>372.59998667737955</v>
      </c>
      <c r="H64" s="67" cm="1">
        <f t="array" ref="H64">VLOOKUP(MIN(IF('Meat summary'!$A$2:$A$1149&gt;Python!$A64,'Meat summary'!$A$2:$A$1149)),'Meat summary'!$A$2:$G$1149,COLUMN(H64)-COLUMN($G$1)+2)</f>
        <v>381.66393346600745</v>
      </c>
      <c r="I64" s="67" cm="1">
        <f t="array" ref="I64">VLOOKUP(MIN(IF('Meat summary'!$A$2:$A$1149&gt;Python!$A64,'Meat summary'!$A$2:$A$1149)),'Meat summary'!$A$2:$G$1149,COLUMN(I64)-COLUMN($G$1)+2)</f>
        <v>363.10847076390615</v>
      </c>
      <c r="J64" s="67" cm="1">
        <f t="array" ref="J64">VLOOKUP(MIN(IF('Meat summary'!$A$2:$A$1149&gt;Python!$A64,'Meat summary'!$A$2:$A$1149)),'Meat summary'!$A$2:$G$1149,COLUMN(J64)-COLUMN($G$1)+2)</f>
        <v>380.38728138195307</v>
      </c>
      <c r="K64" s="67" cm="1">
        <f t="array" ref="K64">VLOOKUP(MIN(IF('Meat summary'!$A$2:$A$1149&gt;Python!$A64,'Meat summary'!$A$2:$A$1149)),'Meat summary'!$A$2:$G$1149,COLUMN(K64)-COLUMN($G$1)+2)</f>
        <v>423.06753060815822</v>
      </c>
      <c r="L64" s="67" cm="1">
        <f t="array" ref="L64">VLOOKUP(MIN(IF('Meat summary'!$A$2:$A$1149&gt;Python!$A64,'Meat summary'!$A$2:$A$1149)),'Meat summary'!$A$2:$G$1149,COLUMN(L64)-COLUMN($G$1)+2)</f>
        <v>199.36221562422747</v>
      </c>
    </row>
    <row r="65" spans="1:12" x14ac:dyDescent="0.25">
      <c r="A65" s="36">
        <f>'Grain summary'!A65</f>
        <v>38258</v>
      </c>
      <c r="B65" s="65">
        <f>'Grain summary'!B65</f>
        <v>485.67116564417188</v>
      </c>
      <c r="C65" s="65">
        <f>'Grain summary'!C65</f>
        <v>239.93288343558285</v>
      </c>
      <c r="D65" s="65">
        <f>'Grain summary'!D65</f>
        <v>237.87975460122703</v>
      </c>
      <c r="E65" s="65">
        <f>'Grain summary'!E65</f>
        <v>181.24171779141108</v>
      </c>
      <c r="F65" s="65">
        <f>'Grain summary'!F65</f>
        <v>261.95092024539883</v>
      </c>
      <c r="G65" s="67" cm="1">
        <f t="array" ref="G65">VLOOKUP(MIN(IF('Meat summary'!$A$2:$A$1149&gt;Python!$A65,'Meat summary'!$A$2:$A$1149)),'Meat summary'!$A$2:$G$1149,COLUMN(G65)-COLUMN($G$1)+2)</f>
        <v>416.0261399631903</v>
      </c>
      <c r="H65" s="67" cm="1">
        <f t="array" ref="H65">VLOOKUP(MIN(IF('Meat summary'!$A$2:$A$1149&gt;Python!$A65,'Meat summary'!$A$2:$A$1149)),'Meat summary'!$A$2:$G$1149,COLUMN(H65)-COLUMN($G$1)+2)</f>
        <v>441.69315875582834</v>
      </c>
      <c r="I65" s="67" cm="1">
        <f t="array" ref="I65">VLOOKUP(MIN(IF('Meat summary'!$A$2:$A$1149&gt;Python!$A65,'Meat summary'!$A$2:$A$1149)),'Meat summary'!$A$2:$G$1149,COLUMN(I65)-COLUMN($G$1)+2)</f>
        <v>420.4780114282209</v>
      </c>
      <c r="J65" s="67" cm="1">
        <f t="array" ref="J65">VLOOKUP(MIN(IF('Meat summary'!$A$2:$A$1149&gt;Python!$A65,'Meat summary'!$A$2:$A$1149)),'Meat summary'!$A$2:$G$1149,COLUMN(J65)-COLUMN($G$1)+2)</f>
        <v>357.69434407852771</v>
      </c>
      <c r="K65" s="67" cm="1">
        <f t="array" ref="K65">VLOOKUP(MIN(IF('Meat summary'!$A$2:$A$1149&gt;Python!$A65,'Meat summary'!$A$2:$A$1149)),'Meat summary'!$A$2:$G$1149,COLUMN(K65)-COLUMN($G$1)+2)</f>
        <v>428.48295119263815</v>
      </c>
      <c r="L65" s="67" cm="1">
        <f t="array" ref="L65">VLOOKUP(MIN(IF('Meat summary'!$A$2:$A$1149&gt;Python!$A65,'Meat summary'!$A$2:$A$1149)),'Meat summary'!$A$2:$G$1149,COLUMN(L65)-COLUMN($G$1)+2)</f>
        <v>172.10669202208592</v>
      </c>
    </row>
    <row r="66" spans="1:12" x14ac:dyDescent="0.25">
      <c r="A66" s="36">
        <f>'Grain summary'!A66</f>
        <v>38265</v>
      </c>
      <c r="B66" s="65">
        <f>'Grain summary'!B66</f>
        <v>477.88343558282219</v>
      </c>
      <c r="C66" s="65">
        <f>'Grain summary'!C66</f>
        <v>239.22490797546016</v>
      </c>
      <c r="D66" s="65">
        <f>'Grain summary'!D66</f>
        <v>237.87975460122703</v>
      </c>
      <c r="E66" s="65">
        <f>'Grain summary'!E66</f>
        <v>184.07361963190186</v>
      </c>
      <c r="F66" s="65">
        <f>'Grain summary'!F66</f>
        <v>261.95092024539883</v>
      </c>
      <c r="G66" s="67" cm="1">
        <f t="array" ref="G66">VLOOKUP(MIN(IF('Meat summary'!$A$2:$A$1149&gt;Python!$A66,'Meat summary'!$A$2:$A$1149)),'Meat summary'!$A$2:$G$1149,COLUMN(G66)-COLUMN($G$1)+2)</f>
        <v>368.27022592883441</v>
      </c>
      <c r="H66" s="67" cm="1">
        <f t="array" ref="H66">VLOOKUP(MIN(IF('Meat summary'!$A$2:$A$1149&gt;Python!$A66,'Meat summary'!$A$2:$A$1149)),'Meat summary'!$A$2:$G$1149,COLUMN(H66)-COLUMN($G$1)+2)</f>
        <v>407.18040995828227</v>
      </c>
      <c r="I66" s="67" cm="1">
        <f t="array" ref="I66">VLOOKUP(MIN(IF('Meat summary'!$A$2:$A$1149&gt;Python!$A66,'Meat summary'!$A$2:$A$1149)),'Meat summary'!$A$2:$G$1149,COLUMN(I66)-COLUMN($G$1)+2)</f>
        <v>372.39429484417184</v>
      </c>
      <c r="J66" s="67" cm="1">
        <f t="array" ref="J66">VLOOKUP(MIN(IF('Meat summary'!$A$2:$A$1149&gt;Python!$A66,'Meat summary'!$A$2:$A$1149)),'Meat summary'!$A$2:$G$1149,COLUMN(J66)-COLUMN($G$1)+2)</f>
        <v>344.3879084907976</v>
      </c>
      <c r="K66" s="67" cm="1">
        <f t="array" ref="K66">VLOOKUP(MIN(IF('Meat summary'!$A$2:$A$1149&gt;Python!$A66,'Meat summary'!$A$2:$A$1149)),'Meat summary'!$A$2:$G$1149,COLUMN(K66)-COLUMN($G$1)+2)</f>
        <v>473.05741041472402</v>
      </c>
      <c r="L66" s="67" cm="1">
        <f t="array" ref="L66">VLOOKUP(MIN(IF('Meat summary'!$A$2:$A$1149&gt;Python!$A66,'Meat summary'!$A$2:$A$1149)),'Meat summary'!$A$2:$G$1149,COLUMN(L66)-COLUMN($G$1)+2)</f>
        <v>185.73306313619636</v>
      </c>
    </row>
    <row r="67" spans="1:12" x14ac:dyDescent="0.25">
      <c r="A67" s="36">
        <f>'Grain summary'!A67</f>
        <v>38272</v>
      </c>
      <c r="B67" s="65">
        <f>'Grain summary'!B67</f>
        <v>484.60920245398785</v>
      </c>
      <c r="C67" s="65">
        <f>'Grain summary'!C67</f>
        <v>255.1543558282209</v>
      </c>
      <c r="D67" s="65">
        <f>'Grain summary'!D67</f>
        <v>236.46380368098164</v>
      </c>
      <c r="E67" s="65">
        <f>'Grain summary'!E67</f>
        <v>193.63128834355831</v>
      </c>
      <c r="F67" s="65">
        <f>'Grain summary'!F67</f>
        <v>260.53496932515344</v>
      </c>
      <c r="G67" s="67" cm="1">
        <f t="array" ref="G67">VLOOKUP(MIN(IF('Meat summary'!$A$2:$A$1149&gt;Python!$A67,'Meat summary'!$A$2:$A$1149)),'Meat summary'!$A$2:$G$1149,COLUMN(G67)-COLUMN($G$1)+2)</f>
        <v>347.31715129325158</v>
      </c>
      <c r="H67" s="67" cm="1">
        <f t="array" ref="H67">VLOOKUP(MIN(IF('Meat summary'!$A$2:$A$1149&gt;Python!$A67,'Meat summary'!$A$2:$A$1149)),'Meat summary'!$A$2:$G$1149,COLUMN(H67)-COLUMN($G$1)+2)</f>
        <v>363.06078957055223</v>
      </c>
      <c r="I67" s="67" cm="1">
        <f t="array" ref="I67">VLOOKUP(MIN(IF('Meat summary'!$A$2:$A$1149&gt;Python!$A67,'Meat summary'!$A$2:$A$1149)),'Meat summary'!$A$2:$G$1149,COLUMN(I67)-COLUMN($G$1)+2)</f>
        <v>370.3530529177915</v>
      </c>
      <c r="J67" s="67" cm="1">
        <f t="array" ref="J67">VLOOKUP(MIN(IF('Meat summary'!$A$2:$A$1149&gt;Python!$A67,'Meat summary'!$A$2:$A$1149)),'Meat summary'!$A$2:$G$1149,COLUMN(J67)-COLUMN($G$1)+2)</f>
        <v>326.0977759361964</v>
      </c>
      <c r="K67" s="67" cm="1">
        <f t="array" ref="K67">VLOOKUP(MIN(IF('Meat summary'!$A$2:$A$1149&gt;Python!$A67,'Meat summary'!$A$2:$A$1149)),'Meat summary'!$A$2:$G$1149,COLUMN(K67)-COLUMN($G$1)+2)</f>
        <v>407.63526295214734</v>
      </c>
      <c r="L67" s="67" cm="1">
        <f t="array" ref="L67">VLOOKUP(MIN(IF('Meat summary'!$A$2:$A$1149&gt;Python!$A67,'Meat summary'!$A$2:$A$1149)),'Meat summary'!$A$2:$G$1149,COLUMN(L67)-COLUMN($G$1)+2)</f>
        <v>157.33915508711658</v>
      </c>
    </row>
    <row r="68" spans="1:12" x14ac:dyDescent="0.25">
      <c r="A68" s="36">
        <f>'Grain summary'!A68</f>
        <v>38279</v>
      </c>
      <c r="B68" s="65">
        <f>'Grain summary'!B68</f>
        <v>475.0515337423314</v>
      </c>
      <c r="C68" s="65">
        <f>'Grain summary'!C68</f>
        <v>253.45521472392642</v>
      </c>
      <c r="D68" s="65">
        <f>'Grain summary'!D68</f>
        <v>237.87975460122703</v>
      </c>
      <c r="E68" s="65">
        <f>'Grain summary'!E68</f>
        <v>184.07361963190186</v>
      </c>
      <c r="F68" s="65">
        <f>'Grain summary'!F68</f>
        <v>267.61472392638041</v>
      </c>
      <c r="G68" s="67" cm="1">
        <f t="array" ref="G68">VLOOKUP(MIN(IF('Meat summary'!$A$2:$A$1149&gt;Python!$A68,'Meat summary'!$A$2:$A$1149)),'Meat summary'!$A$2:$G$1149,COLUMN(G68)-COLUMN($G$1)+2)</f>
        <v>326.41903537668719</v>
      </c>
      <c r="H68" s="67" cm="1">
        <f t="array" ref="H68">VLOOKUP(MIN(IF('Meat summary'!$A$2:$A$1149&gt;Python!$A68,'Meat summary'!$A$2:$A$1149)),'Meat summary'!$A$2:$G$1149,COLUMN(H68)-COLUMN($G$1)+2)</f>
        <v>351.92854945276082</v>
      </c>
      <c r="I68" s="67" cm="1">
        <f t="array" ref="I68">VLOOKUP(MIN(IF('Meat summary'!$A$2:$A$1149&gt;Python!$A68,'Meat summary'!$A$2:$A$1149)),'Meat summary'!$A$2:$G$1149,COLUMN(I68)-COLUMN($G$1)+2)</f>
        <v>337.63819222576694</v>
      </c>
      <c r="J68" s="67" cm="1">
        <f t="array" ref="J68">VLOOKUP(MIN(IF('Meat summary'!$A$2:$A$1149&gt;Python!$A68,'Meat summary'!$A$2:$A$1149)),'Meat summary'!$A$2:$G$1149,COLUMN(J68)-COLUMN($G$1)+2)</f>
        <v>326.0977759361964</v>
      </c>
      <c r="K68" s="67" cm="1">
        <f t="array" ref="K68">VLOOKUP(MIN(IF('Meat summary'!$A$2:$A$1149&gt;Python!$A68,'Meat summary'!$A$2:$A$1149)),'Meat summary'!$A$2:$G$1149,COLUMN(K68)-COLUMN($G$1)+2)</f>
        <v>352.58556059141114</v>
      </c>
      <c r="L68" s="67" cm="1">
        <f t="array" ref="L68">VLOOKUP(MIN(IF('Meat summary'!$A$2:$A$1149&gt;Python!$A68,'Meat summary'!$A$2:$A$1149)),'Meat summary'!$A$2:$G$1149,COLUMN(L68)-COLUMN($G$1)+2)</f>
        <v>151.41406598282211</v>
      </c>
    </row>
    <row r="69" spans="1:12" x14ac:dyDescent="0.25">
      <c r="A69" s="36">
        <f>'Grain summary'!A69</f>
        <v>38286</v>
      </c>
      <c r="B69" s="65">
        <f>'Grain summary'!B69</f>
        <v>483.54723926380376</v>
      </c>
      <c r="C69" s="65">
        <f>'Grain summary'!C69</f>
        <v>253.45521472392642</v>
      </c>
      <c r="D69" s="65">
        <f>'Grain summary'!D69</f>
        <v>240.71165644171785</v>
      </c>
      <c r="E69" s="65">
        <f>'Grain summary'!E69</f>
        <v>184.07361963190186</v>
      </c>
      <c r="F69" s="65">
        <f>'Grain summary'!F69</f>
        <v>267.61472392638041</v>
      </c>
      <c r="G69" s="67" cm="1">
        <f t="array" ref="G69">VLOOKUP(MIN(IF('Meat summary'!$A$2:$A$1149&gt;Python!$A69,'Meat summary'!$A$2:$A$1149)),'Meat summary'!$A$2:$G$1149,COLUMN(G69)-COLUMN($G$1)+2)</f>
        <v>284.17475136196322</v>
      </c>
      <c r="H69" s="67" cm="1">
        <f t="array" ref="H69">VLOOKUP(MIN(IF('Meat summary'!$A$2:$A$1149&gt;Python!$A69,'Meat summary'!$A$2:$A$1149)),'Meat summary'!$A$2:$G$1149,COLUMN(H69)-COLUMN($G$1)+2)</f>
        <v>342.24573899877305</v>
      </c>
      <c r="I69" s="67" cm="1">
        <f t="array" ref="I69">VLOOKUP(MIN(IF('Meat summary'!$A$2:$A$1149&gt;Python!$A69,'Meat summary'!$A$2:$A$1149)),'Meat summary'!$A$2:$G$1149,COLUMN(I69)-COLUMN($G$1)+2)</f>
        <v>327.16098091533746</v>
      </c>
      <c r="J69" s="67" cm="1">
        <f t="array" ref="J69">VLOOKUP(MIN(IF('Meat summary'!$A$2:$A$1149&gt;Python!$A69,'Meat summary'!$A$2:$A$1149)),'Meat summary'!$A$2:$G$1149,COLUMN(J69)-COLUMN($G$1)+2)</f>
        <v>326.0977759361964</v>
      </c>
      <c r="K69" s="67" cm="1">
        <f t="array" ref="K69">VLOOKUP(MIN(IF('Meat summary'!$A$2:$A$1149&gt;Python!$A69,'Meat summary'!$A$2:$A$1149)),'Meat summary'!$A$2:$G$1149,COLUMN(K69)-COLUMN($G$1)+2)</f>
        <v>408.32414714601236</v>
      </c>
      <c r="L69" s="67" cm="1">
        <f t="array" ref="L69">VLOOKUP(MIN(IF('Meat summary'!$A$2:$A$1149&gt;Python!$A69,'Meat summary'!$A$2:$A$1149)),'Meat summary'!$A$2:$G$1149,COLUMN(L69)-COLUMN($G$1)+2)</f>
        <v>147.09296466503071</v>
      </c>
    </row>
    <row r="70" spans="1:12" x14ac:dyDescent="0.25">
      <c r="A70" s="36">
        <f>'Grain summary'!A70</f>
        <v>38293</v>
      </c>
      <c r="B70" s="65">
        <f>'Grain summary'!B70</f>
        <v>451.68834355828227</v>
      </c>
      <c r="C70" s="65">
        <f>'Grain summary'!C70</f>
        <v>253.45521472392642</v>
      </c>
      <c r="D70" s="65">
        <f>'Grain summary'!D70</f>
        <v>243.89754601226997</v>
      </c>
      <c r="E70" s="65">
        <f>'Grain summary'!E70</f>
        <v>184.07361963190186</v>
      </c>
      <c r="F70" s="65">
        <f>'Grain summary'!F70</f>
        <v>267.61472392638041</v>
      </c>
      <c r="G70" s="67" cm="1">
        <f t="array" ref="G70">VLOOKUP(MIN(IF('Meat summary'!$A$2:$A$1149&gt;Python!$A70,'Meat summary'!$A$2:$A$1149)),'Meat summary'!$A$2:$G$1149,COLUMN(G70)-COLUMN($G$1)+2)</f>
        <v>324.56531632638047</v>
      </c>
      <c r="H70" s="67" cm="1">
        <f t="array" ref="H70">VLOOKUP(MIN(IF('Meat summary'!$A$2:$A$1149&gt;Python!$A70,'Meat summary'!$A$2:$A$1149)),'Meat summary'!$A$2:$G$1149,COLUMN(H70)-COLUMN($G$1)+2)</f>
        <v>335.01834744294484</v>
      </c>
      <c r="I70" s="67" cm="1">
        <f t="array" ref="I70">VLOOKUP(MIN(IF('Meat summary'!$A$2:$A$1149&gt;Python!$A70,'Meat summary'!$A$2:$A$1149)),'Meat summary'!$A$2:$G$1149,COLUMN(I70)-COLUMN($G$1)+2)</f>
        <v>352.60634816687121</v>
      </c>
      <c r="J70" s="67" cm="1">
        <f t="array" ref="J70">VLOOKUP(MIN(IF('Meat summary'!$A$2:$A$1149&gt;Python!$A70,'Meat summary'!$A$2:$A$1149)),'Meat summary'!$A$2:$G$1149,COLUMN(J70)-COLUMN($G$1)+2)</f>
        <v>326.0977759361964</v>
      </c>
      <c r="K70" s="67" cm="1">
        <f t="array" ref="K70">VLOOKUP(MIN(IF('Meat summary'!$A$2:$A$1149&gt;Python!$A70,'Meat summary'!$A$2:$A$1149)),'Meat summary'!$A$2:$G$1149,COLUMN(K70)-COLUMN($G$1)+2)</f>
        <v>350.50740199263811</v>
      </c>
      <c r="L70" s="67" cm="1">
        <f t="array" ref="L70">VLOOKUP(MIN(IF('Meat summary'!$A$2:$A$1149&gt;Python!$A70,'Meat summary'!$A$2:$A$1149)),'Meat summary'!$A$2:$G$1149,COLUMN(L70)-COLUMN($G$1)+2)</f>
        <v>130.99880207361966</v>
      </c>
    </row>
    <row r="71" spans="1:12" x14ac:dyDescent="0.25">
      <c r="A71" s="36">
        <f>'Grain summary'!A71</f>
        <v>38300</v>
      </c>
      <c r="B71" s="65">
        <f>'Grain summary'!B71</f>
        <v>465.13987730061359</v>
      </c>
      <c r="C71" s="65">
        <f>'Grain summary'!C71</f>
        <v>253.45521472392642</v>
      </c>
      <c r="D71" s="65">
        <f>'Grain summary'!D71</f>
        <v>242.48159509202458</v>
      </c>
      <c r="E71" s="65">
        <f>'Grain summary'!E71</f>
        <v>191.15337423312886</v>
      </c>
      <c r="F71" s="65">
        <f>'Grain summary'!F71</f>
        <v>267.61472392638041</v>
      </c>
      <c r="G71" s="67" cm="1">
        <f t="array" ref="G71">VLOOKUP(MIN(IF('Meat summary'!$A$2:$A$1149&gt;Python!$A71,'Meat summary'!$A$2:$A$1149)),'Meat summary'!$A$2:$G$1149,COLUMN(G71)-COLUMN($G$1)+2)</f>
        <v>333.65958961227</v>
      </c>
      <c r="H71" s="67" cm="1">
        <f t="array" ref="H71">VLOOKUP(MIN(IF('Meat summary'!$A$2:$A$1149&gt;Python!$A71,'Meat summary'!$A$2:$A$1149)),'Meat summary'!$A$2:$G$1149,COLUMN(H71)-COLUMN($G$1)+2)</f>
        <v>373.98345620858902</v>
      </c>
      <c r="I71" s="67" cm="1">
        <f t="array" ref="I71">VLOOKUP(MIN(IF('Meat summary'!$A$2:$A$1149&gt;Python!$A71,'Meat summary'!$A$2:$A$1149)),'Meat summary'!$A$2:$G$1149,COLUMN(I71)-COLUMN($G$1)+2)</f>
        <v>347.1692283165645</v>
      </c>
      <c r="J71" s="67" cm="1">
        <f t="array" ref="J71">VLOOKUP(MIN(IF('Meat summary'!$A$2:$A$1149&gt;Python!$A71,'Meat summary'!$A$2:$A$1149)),'Meat summary'!$A$2:$G$1149,COLUMN(J71)-COLUMN($G$1)+2)</f>
        <v>326.0977759361964</v>
      </c>
      <c r="K71" s="67" cm="1">
        <f t="array" ref="K71">VLOOKUP(MIN(IF('Meat summary'!$A$2:$A$1149&gt;Python!$A71,'Meat summary'!$A$2:$A$1149)),'Meat summary'!$A$2:$G$1149,COLUMN(K71)-COLUMN($G$1)+2)</f>
        <v>376.11630732760739</v>
      </c>
      <c r="L71" s="67" cm="1">
        <f t="array" ref="L71">VLOOKUP(MIN(IF('Meat summary'!$A$2:$A$1149&gt;Python!$A71,'Meat summary'!$A$2:$A$1149)),'Meat summary'!$A$2:$G$1149,COLUMN(L71)-COLUMN($G$1)+2)</f>
        <v>140.70506633865034</v>
      </c>
    </row>
    <row r="72" spans="1:12" x14ac:dyDescent="0.25">
      <c r="A72" s="36">
        <f>'Grain summary'!A72</f>
        <v>38307</v>
      </c>
      <c r="B72" s="65">
        <f>'Grain summary'!B72</f>
        <v>460.89202453987741</v>
      </c>
      <c r="C72" s="65">
        <f>'Grain summary'!C72</f>
        <v>253.45521472392642</v>
      </c>
      <c r="D72" s="65">
        <f>'Grain summary'!D72</f>
        <v>244.6055214723927</v>
      </c>
      <c r="E72" s="65">
        <f>'Grain summary'!E72</f>
        <v>191.15337423312886</v>
      </c>
      <c r="F72" s="65">
        <f>'Grain summary'!F72</f>
        <v>253.45521472392642</v>
      </c>
      <c r="G72" s="67" cm="1">
        <f t="array" ref="G72">VLOOKUP(MIN(IF('Meat summary'!$A$2:$A$1149&gt;Python!$A72,'Meat summary'!$A$2:$A$1149)),'Meat summary'!$A$2:$G$1149,COLUMN(G72)-COLUMN($G$1)+2)</f>
        <v>330.1372389521473</v>
      </c>
      <c r="H72" s="67" cm="1">
        <f t="array" ref="H72">VLOOKUP(MIN(IF('Meat summary'!$A$2:$A$1149&gt;Python!$A72,'Meat summary'!$A$2:$A$1149)),'Meat summary'!$A$2:$G$1149,COLUMN(H72)-COLUMN($G$1)+2)</f>
        <v>377.32397045153385</v>
      </c>
      <c r="I72" s="67" cm="1">
        <f t="array" ref="I72">VLOOKUP(MIN(IF('Meat summary'!$A$2:$A$1149&gt;Python!$A72,'Meat summary'!$A$2:$A$1149)),'Meat summary'!$A$2:$G$1149,COLUMN(I72)-COLUMN($G$1)+2)</f>
        <v>348.38533617177922</v>
      </c>
      <c r="J72" s="67" cm="1">
        <f t="array" ref="J72">VLOOKUP(MIN(IF('Meat summary'!$A$2:$A$1149&gt;Python!$A72,'Meat summary'!$A$2:$A$1149)),'Meat summary'!$A$2:$G$1149,COLUMN(J72)-COLUMN($G$1)+2)</f>
        <v>291.51931144049081</v>
      </c>
      <c r="K72" s="67" cm="1">
        <f t="array" ref="K72">VLOOKUP(MIN(IF('Meat summary'!$A$2:$A$1149&gt;Python!$A72,'Meat summary'!$A$2:$A$1149)),'Meat summary'!$A$2:$G$1149,COLUMN(K72)-COLUMN($G$1)+2)</f>
        <v>393.53313657668718</v>
      </c>
      <c r="L72" s="67" cm="1">
        <f t="array" ref="L72">VLOOKUP(MIN(IF('Meat summary'!$A$2:$A$1149&gt;Python!$A72,'Meat summary'!$A$2:$A$1149)),'Meat summary'!$A$2:$G$1149,COLUMN(L72)-COLUMN($G$1)+2)</f>
        <v>149.00504496441721</v>
      </c>
    </row>
    <row r="73" spans="1:12" x14ac:dyDescent="0.25">
      <c r="A73" s="36">
        <f>'Grain summary'!A73</f>
        <v>38314</v>
      </c>
      <c r="B73" s="65">
        <f>'Grain summary'!B73</f>
        <v>454.52024539877311</v>
      </c>
      <c r="C73" s="65">
        <f>'Grain summary'!C73</f>
        <v>253.45521472392642</v>
      </c>
      <c r="D73" s="65">
        <f>'Grain summary'!D73</f>
        <v>250.26932515337427</v>
      </c>
      <c r="E73" s="65">
        <f>'Grain summary'!E73</f>
        <v>193.98527607361967</v>
      </c>
      <c r="F73" s="65">
        <f>'Grain summary'!F73</f>
        <v>232.21595092024543</v>
      </c>
      <c r="G73" s="67" cm="1">
        <f t="array" ref="G73">VLOOKUP(MIN(IF('Meat summary'!$A$2:$A$1149&gt;Python!$A73,'Meat summary'!$A$2:$A$1149)),'Meat summary'!$A$2:$G$1149,COLUMN(G73)-COLUMN($G$1)+2)</f>
        <v>399.32513762208595</v>
      </c>
      <c r="H73" s="67" cm="1">
        <f t="array" ref="H73">VLOOKUP(MIN(IF('Meat summary'!$A$2:$A$1149&gt;Python!$A73,'Meat summary'!$A$2:$A$1149)),'Meat summary'!$A$2:$G$1149,COLUMN(H73)-COLUMN($G$1)+2)</f>
        <v>429.32875814723928</v>
      </c>
      <c r="I73" s="67" cm="1">
        <f t="array" ref="I73">VLOOKUP(MIN(IF('Meat summary'!$A$2:$A$1149&gt;Python!$A73,'Meat summary'!$A$2:$A$1149)),'Meat summary'!$A$2:$G$1149,COLUMN(I73)-COLUMN($G$1)+2)</f>
        <v>418.5916037349694</v>
      </c>
      <c r="J73" s="67" cm="1">
        <f t="array" ref="J73">VLOOKUP(MIN(IF('Meat summary'!$A$2:$A$1149&gt;Python!$A73,'Meat summary'!$A$2:$A$1149)),'Meat summary'!$A$2:$G$1149,COLUMN(J73)-COLUMN($G$1)+2)</f>
        <v>291.51931144049081</v>
      </c>
      <c r="K73" s="67" cm="1">
        <f t="array" ref="K73">VLOOKUP(MIN(IF('Meat summary'!$A$2:$A$1149&gt;Python!$A73,'Meat summary'!$A$2:$A$1149)),'Meat summary'!$A$2:$G$1149,COLUMN(K73)-COLUMN($G$1)+2)</f>
        <v>417.4054928000001</v>
      </c>
      <c r="L73" s="67" cm="1">
        <f t="array" ref="L73">VLOOKUP(MIN(IF('Meat summary'!$A$2:$A$1149&gt;Python!$A73,'Meat summary'!$A$2:$A$1149)),'Meat summary'!$A$2:$G$1149,COLUMN(L73)-COLUMN($G$1)+2)</f>
        <v>139.61741638282211</v>
      </c>
    </row>
    <row r="74" spans="1:12" x14ac:dyDescent="0.25">
      <c r="A74" s="36">
        <f>'Grain summary'!A74</f>
        <v>38321</v>
      </c>
      <c r="B74" s="65">
        <f>'Grain summary'!B74</f>
        <v>443.90061349693258</v>
      </c>
      <c r="C74" s="65">
        <f>'Grain summary'!C74</f>
        <v>253.45521472392642</v>
      </c>
      <c r="D74" s="65">
        <f>'Grain summary'!D74</f>
        <v>258.76503067484668</v>
      </c>
      <c r="E74" s="65">
        <f>'Grain summary'!E74</f>
        <v>193.98527607361967</v>
      </c>
      <c r="F74" s="65">
        <f>'Grain summary'!F74</f>
        <v>241.77361963190188</v>
      </c>
      <c r="G74" s="67" cm="1">
        <f t="array" ref="G74">VLOOKUP(MIN(IF('Meat summary'!$A$2:$A$1149&gt;Python!$A74,'Meat summary'!$A$2:$A$1149)),'Meat summary'!$A$2:$G$1149,COLUMN(G74)-COLUMN($G$1)+2)</f>
        <v>389.97461828220867</v>
      </c>
      <c r="H74" s="67" cm="1">
        <f t="array" ref="H74">VLOOKUP(MIN(IF('Meat summary'!$A$2:$A$1149&gt;Python!$A74,'Meat summary'!$A$2:$A$1149)),'Meat summary'!$A$2:$G$1149,COLUMN(H74)-COLUMN($G$1)+2)</f>
        <v>453.07992029938657</v>
      </c>
      <c r="I74" s="67" cm="1">
        <f t="array" ref="I74">VLOOKUP(MIN(IF('Meat summary'!$A$2:$A$1149&gt;Python!$A74,'Meat summary'!$A$2:$A$1149)),'Meat summary'!$A$2:$G$1149,COLUMN(I74)-COLUMN($G$1)+2)</f>
        <v>432.95543465521479</v>
      </c>
      <c r="J74" s="67" cm="1">
        <f t="array" ref="J74">VLOOKUP(MIN(IF('Meat summary'!$A$2:$A$1149&gt;Python!$A74,'Meat summary'!$A$2:$A$1149)),'Meat summary'!$A$2:$G$1149,COLUMN(J74)-COLUMN($G$1)+2)</f>
        <v>383.13703518282216</v>
      </c>
      <c r="K74" s="67" cm="1">
        <f t="array" ref="K74">VLOOKUP(MIN(IF('Meat summary'!$A$2:$A$1149&gt;Python!$A74,'Meat summary'!$A$2:$A$1149)),'Meat summary'!$A$2:$G$1149,COLUMN(K74)-COLUMN($G$1)+2)</f>
        <v>429.46005927607371</v>
      </c>
      <c r="L74" s="67" cm="1">
        <f t="array" ref="L74">VLOOKUP(MIN(IF('Meat summary'!$A$2:$A$1149&gt;Python!$A74,'Meat summary'!$A$2:$A$1149)),'Meat summary'!$A$2:$G$1149,COLUMN(L74)-COLUMN($G$1)+2)</f>
        <v>134.1510217472393</v>
      </c>
    </row>
    <row r="75" spans="1:12" x14ac:dyDescent="0.25">
      <c r="A75" s="36">
        <f>'Grain summary'!A75</f>
        <v>38328</v>
      </c>
      <c r="B75" s="65">
        <f>'Grain summary'!B75</f>
        <v>445.31656441717797</v>
      </c>
      <c r="C75" s="65">
        <f>'Grain summary'!C75</f>
        <v>260.53496932515344</v>
      </c>
      <c r="D75" s="65">
        <f>'Grain summary'!D75</f>
        <v>264.42883435582826</v>
      </c>
      <c r="E75" s="65">
        <f>'Grain summary'!E75</f>
        <v>198.23312883435585</v>
      </c>
      <c r="F75" s="65">
        <f>'Grain summary'!F75</f>
        <v>267.61472392638041</v>
      </c>
      <c r="G75" s="67" cm="1">
        <f t="array" ref="G75">VLOOKUP(MIN(IF('Meat summary'!$A$2:$A$1149&gt;Python!$A75,'Meat summary'!$A$2:$A$1149)),'Meat summary'!$A$2:$G$1149,COLUMN(G75)-COLUMN($G$1)+2)</f>
        <v>450.81175666257678</v>
      </c>
      <c r="H75" s="67" cm="1">
        <f t="array" ref="H75">VLOOKUP(MIN(IF('Meat summary'!$A$2:$A$1149&gt;Python!$A75,'Meat summary'!$A$2:$A$1149)),'Meat summary'!$A$2:$G$1149,COLUMN(H75)-COLUMN($G$1)+2)</f>
        <v>476.07619228957066</v>
      </c>
      <c r="I75" s="67" cm="1">
        <f t="array" ref="I75">VLOOKUP(MIN(IF('Meat summary'!$A$2:$A$1149&gt;Python!$A75,'Meat summary'!$A$2:$A$1149)),'Meat summary'!$A$2:$G$1149,COLUMN(I75)-COLUMN($G$1)+2)</f>
        <v>470.58587941104304</v>
      </c>
      <c r="J75" s="67" cm="1">
        <f t="array" ref="J75">VLOOKUP(MIN(IF('Meat summary'!$A$2:$A$1149&gt;Python!$A75,'Meat summary'!$A$2:$A$1149)),'Meat summary'!$A$2:$G$1149,COLUMN(J75)-COLUMN($G$1)+2)</f>
        <v>383.13703518282216</v>
      </c>
      <c r="K75" s="67" cm="1">
        <f t="array" ref="K75">VLOOKUP(MIN(IF('Meat summary'!$A$2:$A$1149&gt;Python!$A75,'Meat summary'!$A$2:$A$1149)),'Meat summary'!$A$2:$G$1149,COLUMN(K75)-COLUMN($G$1)+2)</f>
        <v>453.1141339214725</v>
      </c>
      <c r="L75" s="67" cm="1">
        <f t="array" ref="L75">VLOOKUP(MIN(IF('Meat summary'!$A$2:$A$1149&gt;Python!$A75,'Meat summary'!$A$2:$A$1149)),'Meat summary'!$A$2:$G$1149,COLUMN(L75)-COLUMN($G$1)+2)</f>
        <v>138.95528799754604</v>
      </c>
    </row>
    <row r="76" spans="1:12" x14ac:dyDescent="0.25">
      <c r="A76" s="36">
        <f>'Grain summary'!A76</f>
        <v>38335</v>
      </c>
      <c r="B76" s="65">
        <f>'Grain summary'!B76</f>
        <v>446.73251533742342</v>
      </c>
      <c r="C76" s="65">
        <f>'Grain summary'!C76</f>
        <v>260.53496932515344</v>
      </c>
      <c r="D76" s="65">
        <f>'Grain summary'!D76</f>
        <v>272.92453987730067</v>
      </c>
      <c r="E76" s="65">
        <f>'Grain summary'!E76</f>
        <v>205.31288343558285</v>
      </c>
      <c r="F76" s="65">
        <f>'Grain summary'!F76</f>
        <v>267.61472392638041</v>
      </c>
      <c r="G76" s="67" cm="1">
        <f t="array" ref="G76">VLOOKUP(MIN(IF('Meat summary'!$A$2:$A$1149&gt;Python!$A76,'Meat summary'!$A$2:$A$1149)),'Meat summary'!$A$2:$G$1149,COLUMN(G76)-COLUMN($G$1)+2)</f>
        <v>386.75656397055218</v>
      </c>
      <c r="H76" s="67" cm="1">
        <f t="array" ref="H76">VLOOKUP(MIN(IF('Meat summary'!$A$2:$A$1149&gt;Python!$A76,'Meat summary'!$A$2:$A$1149)),'Meat summary'!$A$2:$G$1149,COLUMN(H76)-COLUMN($G$1)+2)</f>
        <v>476.52841586257676</v>
      </c>
      <c r="I76" s="67" cm="1">
        <f t="array" ref="I76">VLOOKUP(MIN(IF('Meat summary'!$A$2:$A$1149&gt;Python!$A76,'Meat summary'!$A$2:$A$1149)),'Meat summary'!$A$2:$G$1149,COLUMN(I76)-COLUMN($G$1)+2)</f>
        <v>480.76390453987733</v>
      </c>
      <c r="J76" s="67" cm="1">
        <f t="array" ref="J76">VLOOKUP(MIN(IF('Meat summary'!$A$2:$A$1149&gt;Python!$A76,'Meat summary'!$A$2:$A$1149)),'Meat summary'!$A$2:$G$1149,COLUMN(J76)-COLUMN($G$1)+2)</f>
        <v>383.13703518282216</v>
      </c>
      <c r="K76" s="67" cm="1">
        <f t="array" ref="K76">VLOOKUP(MIN(IF('Meat summary'!$A$2:$A$1149&gt;Python!$A76,'Meat summary'!$A$2:$A$1149)),'Meat summary'!$A$2:$G$1149,COLUMN(K76)-COLUMN($G$1)+2)</f>
        <v>382.05140578895708</v>
      </c>
      <c r="L76" s="67" cm="1">
        <f t="array" ref="L76">VLOOKUP(MIN(IF('Meat summary'!$A$2:$A$1149&gt;Python!$A76,'Meat summary'!$A$2:$A$1149)),'Meat summary'!$A$2:$G$1149,COLUMN(L76)-COLUMN($G$1)+2)</f>
        <v>128.01208865521474</v>
      </c>
    </row>
    <row r="77" spans="1:12" x14ac:dyDescent="0.25">
      <c r="A77" s="36">
        <f>'Grain summary'!A77</f>
        <v>38349</v>
      </c>
      <c r="B77" s="65">
        <f>'Grain summary'!B77</f>
        <v>453.30694275274067</v>
      </c>
      <c r="C77" s="65">
        <f>'Grain summary'!C77</f>
        <v>240.00669914738128</v>
      </c>
      <c r="D77" s="65">
        <f>'Grain summary'!D77</f>
        <v>269.52436053593186</v>
      </c>
      <c r="E77" s="65">
        <f>'Grain summary'!E77</f>
        <v>203.81242387332526</v>
      </c>
      <c r="F77" s="65">
        <f>'Grain summary'!F77</f>
        <v>265.65895249695501</v>
      </c>
      <c r="G77" s="67" cm="1">
        <f t="array" ref="G77">VLOOKUP(MIN(IF('Meat summary'!$A$2:$A$1149&gt;Python!$A77,'Meat summary'!$A$2:$A$1149)),'Meat summary'!$A$2:$G$1149,COLUMN(G77)-COLUMN($G$1)+2)</f>
        <v>361.32388363926395</v>
      </c>
      <c r="H77" s="67" cm="1">
        <f t="array" ref="H77">VLOOKUP(MIN(IF('Meat summary'!$A$2:$A$1149&gt;Python!$A77,'Meat summary'!$A$2:$A$1149)),'Meat summary'!$A$2:$G$1149,COLUMN(H77)-COLUMN($G$1)+2)</f>
        <v>378.36554536441724</v>
      </c>
      <c r="I77" s="67" cm="1">
        <f t="array" ref="I77">VLOOKUP(MIN(IF('Meat summary'!$A$2:$A$1149&gt;Python!$A77,'Meat summary'!$A$2:$A$1149)),'Meat summary'!$A$2:$G$1149,COLUMN(I77)-COLUMN($G$1)+2)</f>
        <v>430.94160978650314</v>
      </c>
      <c r="J77" s="67" cm="1">
        <f t="array" ref="J77">VLOOKUP(MIN(IF('Meat summary'!$A$2:$A$1149&gt;Python!$A77,'Meat summary'!$A$2:$A$1149)),'Meat summary'!$A$2:$G$1149,COLUMN(J77)-COLUMN($G$1)+2)</f>
        <v>383.13703518282216</v>
      </c>
      <c r="K77" s="67" cm="1">
        <f t="array" ref="K77">VLOOKUP(MIN(IF('Meat summary'!$A$2:$A$1149&gt;Python!$A77,'Meat summary'!$A$2:$A$1149)),'Meat summary'!$A$2:$G$1149,COLUMN(K77)-COLUMN($G$1)+2)</f>
        <v>382.07591306748475</v>
      </c>
      <c r="L77" s="67" cm="1">
        <f t="array" ref="L77">VLOOKUP(MIN(IF('Meat summary'!$A$2:$A$1149&gt;Python!$A77,'Meat summary'!$A$2:$A$1149)),'Meat summary'!$A$2:$G$1149,COLUMN(L77)-COLUMN($G$1)+2)</f>
        <v>120.13588714846628</v>
      </c>
    </row>
    <row r="78" spans="1:12" x14ac:dyDescent="0.25">
      <c r="A78" s="36">
        <f>'Grain summary'!A78</f>
        <v>38356</v>
      </c>
      <c r="B78" s="65">
        <f>'Grain summary'!B78</f>
        <v>450.49573690621202</v>
      </c>
      <c r="C78" s="65">
        <f>'Grain summary'!C78</f>
        <v>240.70950060901345</v>
      </c>
      <c r="D78" s="65">
        <f>'Grain summary'!D78</f>
        <v>268.11875761266754</v>
      </c>
      <c r="E78" s="65">
        <f>'Grain summary'!E78</f>
        <v>203.81242387332526</v>
      </c>
      <c r="F78" s="65">
        <f>'Grain summary'!F78</f>
        <v>265.65895249695501</v>
      </c>
      <c r="G78" s="67" cm="1">
        <f t="array" ref="G78">VLOOKUP(MIN(IF('Meat summary'!$A$2:$A$1149&gt;Python!$A78,'Meat summary'!$A$2:$A$1149)),'Meat summary'!$A$2:$G$1149,COLUMN(G78)-COLUMN($G$1)+2)</f>
        <v>403.02587943727173</v>
      </c>
      <c r="H78" s="67" cm="1">
        <f t="array" ref="H78">VLOOKUP(MIN(IF('Meat summary'!$A$2:$A$1149&gt;Python!$A78,'Meat summary'!$A$2:$A$1149)),'Meat summary'!$A$2:$G$1149,COLUMN(H78)-COLUMN($G$1)+2)</f>
        <v>432.33027291108414</v>
      </c>
      <c r="I78" s="67" cm="1">
        <f t="array" ref="I78">VLOOKUP(MIN(IF('Meat summary'!$A$2:$A$1149&gt;Python!$A78,'Meat summary'!$A$2:$A$1149)),'Meat summary'!$A$2:$G$1149,COLUMN(I78)-COLUMN($G$1)+2)</f>
        <v>444.90451132521321</v>
      </c>
      <c r="J78" s="67" cm="1">
        <f t="array" ref="J78">VLOOKUP(MIN(IF('Meat summary'!$A$2:$A$1149&gt;Python!$A78,'Meat summary'!$A$2:$A$1149)),'Meat summary'!$A$2:$G$1149,COLUMN(J78)-COLUMN($G$1)+2)</f>
        <v>383.13703518282216</v>
      </c>
      <c r="K78" s="67" cm="1">
        <f t="array" ref="K78">VLOOKUP(MIN(IF('Meat summary'!$A$2:$A$1149&gt;Python!$A78,'Meat summary'!$A$2:$A$1149)),'Meat summary'!$A$2:$G$1149,COLUMN(K78)-COLUMN($G$1)+2)</f>
        <v>407.6877751839221</v>
      </c>
      <c r="L78" s="67" cm="1">
        <f t="array" ref="L78">VLOOKUP(MIN(IF('Meat summary'!$A$2:$A$1149&gt;Python!$A78,'Meat summary'!$A$2:$A$1149)),'Meat summary'!$A$2:$G$1149,COLUMN(L78)-COLUMN($G$1)+2)</f>
        <v>125.87018296467724</v>
      </c>
    </row>
    <row r="79" spans="1:12" x14ac:dyDescent="0.25">
      <c r="A79" s="36">
        <f>'Grain summary'!A79</f>
        <v>38363</v>
      </c>
      <c r="B79" s="65">
        <f>'Grain summary'!B79</f>
        <v>451.19853836784421</v>
      </c>
      <c r="C79" s="65">
        <f>'Grain summary'!C79</f>
        <v>258.27953714981737</v>
      </c>
      <c r="D79" s="65">
        <f>'Grain summary'!D79</f>
        <v>268.11875761266754</v>
      </c>
      <c r="E79" s="65">
        <f>'Grain summary'!E79</f>
        <v>203.81242387332526</v>
      </c>
      <c r="F79" s="65">
        <f>'Grain summary'!F79</f>
        <v>265.65895249695501</v>
      </c>
      <c r="G79" s="67" cm="1">
        <f t="array" ref="G79">VLOOKUP(MIN(IF('Meat summary'!$A$2:$A$1149&gt;Python!$A79,'Meat summary'!$A$2:$A$1149)),'Meat summary'!$A$2:$G$1149,COLUMN(G79)-COLUMN($G$1)+2)</f>
        <v>370.77105093057259</v>
      </c>
      <c r="H79" s="67" cm="1">
        <f t="array" ref="H79">VLOOKUP(MIN(IF('Meat summary'!$A$2:$A$1149&gt;Python!$A79,'Meat summary'!$A$2:$A$1149)),'Meat summary'!$A$2:$G$1149,COLUMN(H79)-COLUMN($G$1)+2)</f>
        <v>413.46264278684544</v>
      </c>
      <c r="I79" s="67" cm="1">
        <f t="array" ref="I79">VLOOKUP(MIN(IF('Meat summary'!$A$2:$A$1149&gt;Python!$A79,'Meat summary'!$A$2:$A$1149)),'Meat summary'!$A$2:$G$1149,COLUMN(I79)-COLUMN($G$1)+2)</f>
        <v>441.44100030207073</v>
      </c>
      <c r="J79" s="67" cm="1">
        <f t="array" ref="J79">VLOOKUP(MIN(IF('Meat summary'!$A$2:$A$1149&gt;Python!$A79,'Meat summary'!$A$2:$A$1149)),'Meat summary'!$A$2:$G$1149,COLUMN(J79)-COLUMN($G$1)+2)</f>
        <v>330.50662749573701</v>
      </c>
      <c r="K79" s="67" cm="1">
        <f t="array" ref="K79">VLOOKUP(MIN(IF('Meat summary'!$A$2:$A$1149&gt;Python!$A79,'Meat summary'!$A$2:$A$1149)),'Meat summary'!$A$2:$G$1149,COLUMN(K79)-COLUMN($G$1)+2)</f>
        <v>386.25686507917186</v>
      </c>
      <c r="L79" s="67" cm="1">
        <f t="array" ref="L79">VLOOKUP(MIN(IF('Meat summary'!$A$2:$A$1149&gt;Python!$A79,'Meat summary'!$A$2:$A$1149)),'Meat summary'!$A$2:$G$1149,COLUMN(L79)-COLUMN($G$1)+2)</f>
        <v>110.55858345919613</v>
      </c>
    </row>
    <row r="80" spans="1:12" x14ac:dyDescent="0.25">
      <c r="A80" s="36">
        <f>'Grain summary'!A80</f>
        <v>38370</v>
      </c>
      <c r="B80" s="65">
        <f>'Grain summary'!B80</f>
        <v>443.4677222898905</v>
      </c>
      <c r="C80" s="65">
        <f>'Grain summary'!C80</f>
        <v>258.63093788063344</v>
      </c>
      <c r="D80" s="65">
        <f>'Grain summary'!D80</f>
        <v>269.52436053593186</v>
      </c>
      <c r="E80" s="65">
        <f>'Grain summary'!E80</f>
        <v>203.81242387332526</v>
      </c>
      <c r="F80" s="65">
        <f>'Grain summary'!F80</f>
        <v>279.71498172959809</v>
      </c>
      <c r="G80" s="67" cm="1">
        <f t="array" ref="G80">VLOOKUP(MIN(IF('Meat summary'!$A$2:$A$1149&gt;Python!$A80,'Meat summary'!$A$2:$A$1149)),'Meat summary'!$A$2:$G$1149,COLUMN(G80)-COLUMN($G$1)+2)</f>
        <v>331.48857045310604</v>
      </c>
      <c r="H80" s="67" cm="1">
        <f t="array" ref="H80">VLOOKUP(MIN(IF('Meat summary'!$A$2:$A$1149&gt;Python!$A80,'Meat summary'!$A$2:$A$1149)),'Meat summary'!$A$2:$G$1149,COLUMN(H80)-COLUMN($G$1)+2)</f>
        <v>414.18711302314262</v>
      </c>
      <c r="I80" s="67" cm="1">
        <f t="array" ref="I80">VLOOKUP(MIN(IF('Meat summary'!$A$2:$A$1149&gt;Python!$A80,'Meat summary'!$A$2:$A$1149)),'Meat summary'!$A$2:$G$1149,COLUMN(I80)-COLUMN($G$1)+2)</f>
        <v>404.68725289646778</v>
      </c>
      <c r="J80" s="67" cm="1">
        <f t="array" ref="J80">VLOOKUP(MIN(IF('Meat summary'!$A$2:$A$1149&gt;Python!$A80,'Meat summary'!$A$2:$A$1149)),'Meat summary'!$A$2:$G$1149,COLUMN(J80)-COLUMN($G$1)+2)</f>
        <v>303.31431124725952</v>
      </c>
      <c r="K80" s="67" cm="1">
        <f t="array" ref="K80">VLOOKUP(MIN(IF('Meat summary'!$A$2:$A$1149&gt;Python!$A80,'Meat summary'!$A$2:$A$1149)),'Meat summary'!$A$2:$G$1149,COLUMN(K80)-COLUMN($G$1)+2)</f>
        <v>387.24059034104761</v>
      </c>
      <c r="L80" s="67" cm="1">
        <f t="array" ref="L80">VLOOKUP(MIN(IF('Meat summary'!$A$2:$A$1149&gt;Python!$A80,'Meat summary'!$A$2:$A$1149)),'Meat summary'!$A$2:$G$1149,COLUMN(L80)-COLUMN($G$1)+2)</f>
        <v>114.01914552740564</v>
      </c>
    </row>
    <row r="81" spans="1:12" x14ac:dyDescent="0.25">
      <c r="A81" s="36">
        <f>'Grain summary'!A81</f>
        <v>38377</v>
      </c>
      <c r="B81" s="65">
        <f>'Grain summary'!B81</f>
        <v>416.05846528623641</v>
      </c>
      <c r="C81" s="65">
        <f>'Grain summary'!C81</f>
        <v>258.63093788063344</v>
      </c>
      <c r="D81" s="65">
        <f>'Grain summary'!D81</f>
        <v>269.52436053593186</v>
      </c>
      <c r="E81" s="65">
        <f>'Grain summary'!E81</f>
        <v>203.81242387332526</v>
      </c>
      <c r="F81" s="65">
        <f>'Grain summary'!F81</f>
        <v>279.71498172959809</v>
      </c>
      <c r="G81" s="67" cm="1">
        <f t="array" ref="G81">VLOOKUP(MIN(IF('Meat summary'!$A$2:$A$1149&gt;Python!$A81,'Meat summary'!$A$2:$A$1149)),'Meat summary'!$A$2:$G$1149,COLUMN(G81)-COLUMN($G$1)+2)</f>
        <v>392.39017126674798</v>
      </c>
      <c r="H81" s="67" cm="1">
        <f t="array" ref="H81">VLOOKUP(MIN(IF('Meat summary'!$A$2:$A$1149&gt;Python!$A81,'Meat summary'!$A$2:$A$1149)),'Meat summary'!$A$2:$G$1149,COLUMN(H81)-COLUMN($G$1)+2)</f>
        <v>408.11150402436061</v>
      </c>
      <c r="I81" s="67" cm="1">
        <f t="array" ref="I81">VLOOKUP(MIN(IF('Meat summary'!$A$2:$A$1149&gt;Python!$A81,'Meat summary'!$A$2:$A$1149)),'Meat summary'!$A$2:$G$1149,COLUMN(I81)-COLUMN($G$1)+2)</f>
        <v>418.86215959074315</v>
      </c>
      <c r="J81" s="67" cm="1">
        <f t="array" ref="J81">VLOOKUP(MIN(IF('Meat summary'!$A$2:$A$1149&gt;Python!$A81,'Meat summary'!$A$2:$A$1149)),'Meat summary'!$A$2:$G$1149,COLUMN(J81)-COLUMN($G$1)+2)</f>
        <v>364.17514817052381</v>
      </c>
      <c r="K81" s="67" cm="1">
        <f t="array" ref="K81">VLOOKUP(MIN(IF('Meat summary'!$A$2:$A$1149&gt;Python!$A81,'Meat summary'!$A$2:$A$1149)),'Meat summary'!$A$2:$G$1149,COLUMN(K81)-COLUMN($G$1)+2)</f>
        <v>338.62620944701587</v>
      </c>
      <c r="L81" s="67" cm="1">
        <f t="array" ref="L81">VLOOKUP(MIN(IF('Meat summary'!$A$2:$A$1149&gt;Python!$A81,'Meat summary'!$A$2:$A$1149)),'Meat summary'!$A$2:$G$1149,COLUMN(L81)-COLUMN($G$1)+2)</f>
        <v>99.398820133982966</v>
      </c>
    </row>
    <row r="82" spans="1:12" x14ac:dyDescent="0.25">
      <c r="A82" s="36">
        <f>'Grain summary'!A82</f>
        <v>38384</v>
      </c>
      <c r="B82" s="65">
        <f>'Grain summary'!B82</f>
        <v>413.9500609013399</v>
      </c>
      <c r="C82" s="65">
        <f>'Grain summary'!C82</f>
        <v>258.63093788063344</v>
      </c>
      <c r="D82" s="65">
        <f>'Grain summary'!D82</f>
        <v>269.52436053593186</v>
      </c>
      <c r="E82" s="65">
        <f>'Grain summary'!E82</f>
        <v>203.81242387332526</v>
      </c>
      <c r="F82" s="65">
        <f>'Grain summary'!F82</f>
        <v>279.71498172959809</v>
      </c>
      <c r="G82" s="67" cm="1">
        <f t="array" ref="G82">VLOOKUP(MIN(IF('Meat summary'!$A$2:$A$1149&gt;Python!$A82,'Meat summary'!$A$2:$A$1149)),'Meat summary'!$A$2:$G$1149,COLUMN(G82)-COLUMN($G$1)+2)</f>
        <v>365.12626344457988</v>
      </c>
      <c r="H82" s="67" cm="1">
        <f t="array" ref="H82">VLOOKUP(MIN(IF('Meat summary'!$A$2:$A$1149&gt;Python!$A82,'Meat summary'!$A$2:$A$1149)),'Meat summary'!$A$2:$G$1149,COLUMN(H82)-COLUMN($G$1)+2)</f>
        <v>419.2851954689404</v>
      </c>
      <c r="I82" s="67" cm="1">
        <f t="array" ref="I82">VLOOKUP(MIN(IF('Meat summary'!$A$2:$A$1149&gt;Python!$A82,'Meat summary'!$A$2:$A$1149)),'Meat summary'!$A$2:$G$1149,COLUMN(I82)-COLUMN($G$1)+2)</f>
        <v>402.43978378075531</v>
      </c>
      <c r="J82" s="67" cm="1">
        <f t="array" ref="J82">VLOOKUP(MIN(IF('Meat summary'!$A$2:$A$1149&gt;Python!$A82,'Meat summary'!$A$2:$A$1149)),'Meat summary'!$A$2:$G$1149,COLUMN(J82)-COLUMN($G$1)+2)</f>
        <v>314.69849172959812</v>
      </c>
      <c r="K82" s="67" cm="1">
        <f t="array" ref="K82">VLOOKUP(MIN(IF('Meat summary'!$A$2:$A$1149&gt;Python!$A82,'Meat summary'!$A$2:$A$1149)),'Meat summary'!$A$2:$G$1149,COLUMN(K82)-COLUMN($G$1)+2)</f>
        <v>418.29403316199762</v>
      </c>
      <c r="L82" s="67" cm="1">
        <f t="array" ref="L82">VLOOKUP(MIN(IF('Meat summary'!$A$2:$A$1149&gt;Python!$A82,'Meat summary'!$A$2:$A$1149)),'Meat summary'!$A$2:$G$1149,COLUMN(L82)-COLUMN($G$1)+2)</f>
        <v>119.3046932350792</v>
      </c>
    </row>
    <row r="83" spans="1:12" x14ac:dyDescent="0.25">
      <c r="A83" s="36">
        <f>'Grain summary'!A83</f>
        <v>38391</v>
      </c>
      <c r="B83" s="65">
        <f>'Grain summary'!B83</f>
        <v>405.86784409257012</v>
      </c>
      <c r="C83" s="65">
        <f>'Grain summary'!C83</f>
        <v>258.63093788063344</v>
      </c>
      <c r="D83" s="65">
        <f>'Grain summary'!D83</f>
        <v>269.52436053593186</v>
      </c>
      <c r="E83" s="65">
        <f>'Grain summary'!E83</f>
        <v>216.46285018270407</v>
      </c>
      <c r="F83" s="65">
        <f>'Grain summary'!F83</f>
        <v>279.71498172959809</v>
      </c>
      <c r="G83" s="67" cm="1">
        <f t="array" ref="G83">VLOOKUP(MIN(IF('Meat summary'!$A$2:$A$1149&gt;Python!$A83,'Meat summary'!$A$2:$A$1149)),'Meat summary'!$A$2:$G$1149,COLUMN(G83)-COLUMN($G$1)+2)</f>
        <v>407.89979492326438</v>
      </c>
      <c r="H83" s="67" cm="1">
        <f t="array" ref="H83">VLOOKUP(MIN(IF('Meat summary'!$A$2:$A$1149&gt;Python!$A83,'Meat summary'!$A$2:$A$1149)),'Meat summary'!$A$2:$G$1149,COLUMN(H83)-COLUMN($G$1)+2)</f>
        <v>414.29067644092578</v>
      </c>
      <c r="I83" s="67" cm="1">
        <f t="array" ref="I83">VLOOKUP(MIN(IF('Meat summary'!$A$2:$A$1149&gt;Python!$A83,'Meat summary'!$A$2:$A$1149)),'Meat summary'!$A$2:$G$1149,COLUMN(I83)-COLUMN($G$1)+2)</f>
        <v>400.51591538124245</v>
      </c>
      <c r="J83" s="67" cm="1">
        <f t="array" ref="J83">VLOOKUP(MIN(IF('Meat summary'!$A$2:$A$1149&gt;Python!$A83,'Meat summary'!$A$2:$A$1149)),'Meat summary'!$A$2:$G$1149,COLUMN(J83)-COLUMN($G$1)+2)</f>
        <v>314.69849172959812</v>
      </c>
      <c r="K83" s="67" cm="1">
        <f t="array" ref="K83">VLOOKUP(MIN(IF('Meat summary'!$A$2:$A$1149&gt;Python!$A83,'Meat summary'!$A$2:$A$1149)),'Meat summary'!$A$2:$G$1149,COLUMN(K83)-COLUMN($G$1)+2)</f>
        <v>409.71519294518885</v>
      </c>
      <c r="L83" s="67" cm="1">
        <f t="array" ref="L83">VLOOKUP(MIN(IF('Meat summary'!$A$2:$A$1149&gt;Python!$A83,'Meat summary'!$A$2:$A$1149)),'Meat summary'!$A$2:$G$1149,COLUMN(L83)-COLUMN($G$1)+2)</f>
        <v>128.69110714981733</v>
      </c>
    </row>
    <row r="84" spans="1:12" x14ac:dyDescent="0.25">
      <c r="A84" s="36">
        <f>'Grain summary'!A84</f>
        <v>38398</v>
      </c>
      <c r="B84" s="65">
        <f>'Grain summary'!B84</f>
        <v>429.76309378806343</v>
      </c>
      <c r="C84" s="65">
        <f>'Grain summary'!C84</f>
        <v>244.5749086479903</v>
      </c>
      <c r="D84" s="65">
        <f>'Grain summary'!D84</f>
        <v>269.52436053593186</v>
      </c>
      <c r="E84" s="65">
        <f>'Grain summary'!E84</f>
        <v>216.46285018270407</v>
      </c>
      <c r="F84" s="65">
        <f>'Grain summary'!F84</f>
        <v>279.71498172959809</v>
      </c>
      <c r="G84" s="67" cm="1">
        <f t="array" ref="G84">VLOOKUP(MIN(IF('Meat summary'!$A$2:$A$1149&gt;Python!$A84,'Meat summary'!$A$2:$A$1149)),'Meat summary'!$A$2:$G$1149,COLUMN(G84)-COLUMN($G$1)+2)</f>
        <v>396.57243593909874</v>
      </c>
      <c r="H84" s="67" cm="1">
        <f t="array" ref="H84">VLOOKUP(MIN(IF('Meat summary'!$A$2:$A$1149&gt;Python!$A84,'Meat summary'!$A$2:$A$1149)),'Meat summary'!$A$2:$G$1149,COLUMN(H84)-COLUMN($G$1)+2)</f>
        <v>409.98579259196111</v>
      </c>
      <c r="I84" s="67" cm="1">
        <f t="array" ref="I84">VLOOKUP(MIN(IF('Meat summary'!$A$2:$A$1149&gt;Python!$A84,'Meat summary'!$A$2:$A$1149)),'Meat summary'!$A$2:$G$1149,COLUMN(I84)-COLUMN($G$1)+2)</f>
        <v>384.15708969062126</v>
      </c>
      <c r="J84" s="67" cm="1">
        <f t="array" ref="J84">VLOOKUP(MIN(IF('Meat summary'!$A$2:$A$1149&gt;Python!$A84,'Meat summary'!$A$2:$A$1149)),'Meat summary'!$A$2:$G$1149,COLUMN(J84)-COLUMN($G$1)+2)</f>
        <v>314.69849172959812</v>
      </c>
      <c r="K84" s="67" cm="1">
        <f t="array" ref="K84">VLOOKUP(MIN(IF('Meat summary'!$A$2:$A$1149&gt;Python!$A84,'Meat summary'!$A$2:$A$1149)),'Meat summary'!$A$2:$G$1149,COLUMN(K84)-COLUMN($G$1)+2)</f>
        <v>390.86779225822181</v>
      </c>
      <c r="L84" s="67" cm="1">
        <f t="array" ref="L84">VLOOKUP(MIN(IF('Meat summary'!$A$2:$A$1149&gt;Python!$A84,'Meat summary'!$A$2:$A$1149)),'Meat summary'!$A$2:$G$1149,COLUMN(L84)-COLUMN($G$1)+2)</f>
        <v>140.84675420219247</v>
      </c>
    </row>
    <row r="85" spans="1:12" x14ac:dyDescent="0.25">
      <c r="A85" s="36">
        <f>'Grain summary'!A85</f>
        <v>38405</v>
      </c>
      <c r="B85" s="65">
        <f>'Grain summary'!B85</f>
        <v>429.76309378806343</v>
      </c>
      <c r="C85" s="65">
        <f>'Grain summary'!C85</f>
        <v>251.60292326431187</v>
      </c>
      <c r="D85" s="65">
        <f>'Grain summary'!D85</f>
        <v>265.30755176613894</v>
      </c>
      <c r="E85" s="65">
        <f>'Grain summary'!E85</f>
        <v>217.86845310596837</v>
      </c>
      <c r="F85" s="65">
        <f>'Grain summary'!F85</f>
        <v>279.71498172959809</v>
      </c>
      <c r="G85" s="67" cm="1">
        <f t="array" ref="G85">VLOOKUP(MIN(IF('Meat summary'!$A$2:$A$1149&gt;Python!$A85,'Meat summary'!$A$2:$A$1149)),'Meat summary'!$A$2:$G$1149,COLUMN(G85)-COLUMN($G$1)+2)</f>
        <v>379.11465225334962</v>
      </c>
      <c r="H85" s="67" cm="1">
        <f t="array" ref="H85">VLOOKUP(MIN(IF('Meat summary'!$A$2:$A$1149&gt;Python!$A85,'Meat summary'!$A$2:$A$1149)),'Meat summary'!$A$2:$G$1149,COLUMN(H85)-COLUMN($G$1)+2)</f>
        <v>386.64509682338621</v>
      </c>
      <c r="I85" s="67" cm="1">
        <f t="array" ref="I85">VLOOKUP(MIN(IF('Meat summary'!$A$2:$A$1149&gt;Python!$A85,'Meat summary'!$A$2:$A$1149)),'Meat summary'!$A$2:$G$1149,COLUMN(I85)-COLUMN($G$1)+2)</f>
        <v>375.76907131546898</v>
      </c>
      <c r="J85" s="67" cm="1">
        <f t="array" ref="J85">VLOOKUP(MIN(IF('Meat summary'!$A$2:$A$1149&gt;Python!$A85,'Meat summary'!$A$2:$A$1149)),'Meat summary'!$A$2:$G$1149,COLUMN(J85)-COLUMN($G$1)+2)</f>
        <v>379.03328190012189</v>
      </c>
      <c r="K85" s="67" cm="1">
        <f t="array" ref="K85">VLOOKUP(MIN(IF('Meat summary'!$A$2:$A$1149&gt;Python!$A85,'Meat summary'!$A$2:$A$1149)),'Meat summary'!$A$2:$G$1149,COLUMN(K85)-COLUMN($G$1)+2)</f>
        <v>400.34306276735697</v>
      </c>
      <c r="L85" s="67" cm="1">
        <f t="array" ref="L85">VLOOKUP(MIN(IF('Meat summary'!$A$2:$A$1149&gt;Python!$A85,'Meat summary'!$A$2:$A$1149)),'Meat summary'!$A$2:$G$1149,COLUMN(L85)-COLUMN($G$1)+2)</f>
        <v>149.4749296760049</v>
      </c>
    </row>
    <row r="86" spans="1:12" x14ac:dyDescent="0.25">
      <c r="A86" s="36">
        <f>'Grain summary'!A86</f>
        <v>38412</v>
      </c>
      <c r="B86" s="65">
        <f>'Grain summary'!B86</f>
        <v>443.81912302070657</v>
      </c>
      <c r="C86" s="65">
        <f>'Grain summary'!C86</f>
        <v>245.98051157125462</v>
      </c>
      <c r="D86" s="65">
        <f>'Grain summary'!D86</f>
        <v>263.90194884287462</v>
      </c>
      <c r="E86" s="65">
        <f>'Grain summary'!E86</f>
        <v>217.86845310596837</v>
      </c>
      <c r="F86" s="65">
        <f>'Grain summary'!F86</f>
        <v>275.14677222898911</v>
      </c>
      <c r="G86" s="67" cm="1">
        <f t="array" ref="G86">VLOOKUP(MIN(IF('Meat summary'!$A$2:$A$1149&gt;Python!$A86,'Meat summary'!$A$2:$A$1149)),'Meat summary'!$A$2:$G$1149,COLUMN(G86)-COLUMN($G$1)+2)</f>
        <v>364.9463547040196</v>
      </c>
      <c r="H86" s="67" cm="1">
        <f t="array" ref="H86">VLOOKUP(MIN(IF('Meat summary'!$A$2:$A$1149&gt;Python!$A86,'Meat summary'!$A$2:$A$1149)),'Meat summary'!$A$2:$G$1149,COLUMN(H86)-COLUMN($G$1)+2)</f>
        <v>398.44849697198543</v>
      </c>
      <c r="I86" s="67" cm="1">
        <f t="array" ref="I86">VLOOKUP(MIN(IF('Meat summary'!$A$2:$A$1149&gt;Python!$A86,'Meat summary'!$A$2:$A$1149)),'Meat summary'!$A$2:$G$1149,COLUMN(I86)-COLUMN($G$1)+2)</f>
        <v>360.94091206820963</v>
      </c>
      <c r="J86" s="67" cm="1">
        <f t="array" ref="J86">VLOOKUP(MIN(IF('Meat summary'!$A$2:$A$1149&gt;Python!$A86,'Meat summary'!$A$2:$A$1149)),'Meat summary'!$A$2:$G$1149,COLUMN(J86)-COLUMN($G$1)+2)</f>
        <v>379.87501596589533</v>
      </c>
      <c r="K86" s="67" cm="1">
        <f t="array" ref="K86">VLOOKUP(MIN(IF('Meat summary'!$A$2:$A$1149&gt;Python!$A86,'Meat summary'!$A$2:$A$1149)),'Meat summary'!$A$2:$G$1149,COLUMN(K86)-COLUMN($G$1)+2)</f>
        <v>426.30110924969557</v>
      </c>
      <c r="L86" s="67" cm="1">
        <f t="array" ref="L86">VLOOKUP(MIN(IF('Meat summary'!$A$2:$A$1149&gt;Python!$A86,'Meat summary'!$A$2:$A$1149)),'Meat summary'!$A$2:$G$1149,COLUMN(L86)-COLUMN($G$1)+2)</f>
        <v>152.50824327405607</v>
      </c>
    </row>
    <row r="87" spans="1:12" x14ac:dyDescent="0.25">
      <c r="A87" s="36">
        <f>'Grain summary'!A87</f>
        <v>38419</v>
      </c>
      <c r="B87" s="65">
        <f>'Grain summary'!B87</f>
        <v>458.92935444579791</v>
      </c>
      <c r="C87" s="65">
        <f>'Grain summary'!C87</f>
        <v>260.03654080389776</v>
      </c>
      <c r="D87" s="65">
        <f>'Grain summary'!D87</f>
        <v>263.90194884287462</v>
      </c>
      <c r="E87" s="65">
        <f>'Grain summary'!E87</f>
        <v>224.89646772228994</v>
      </c>
      <c r="F87" s="65">
        <f>'Grain summary'!F87</f>
        <v>295.17661388550556</v>
      </c>
      <c r="G87" s="67" cm="1">
        <f t="array" ref="G87">VLOOKUP(MIN(IF('Meat summary'!$A$2:$A$1149&gt;Python!$A87,'Meat summary'!$A$2:$A$1149)),'Meat summary'!$A$2:$G$1149,COLUMN(G87)-COLUMN($G$1)+2)</f>
        <v>326.88002295980522</v>
      </c>
      <c r="H87" s="67" cm="1">
        <f t="array" ref="H87">VLOOKUP(MIN(IF('Meat summary'!$A$2:$A$1149&gt;Python!$A87,'Meat summary'!$A$2:$A$1149)),'Meat summary'!$A$2:$G$1149,COLUMN(H87)-COLUMN($G$1)+2)</f>
        <v>400.5515839610232</v>
      </c>
      <c r="I87" s="67" cm="1">
        <f t="array" ref="I87">VLOOKUP(MIN(IF('Meat summary'!$A$2:$A$1149&gt;Python!$A87,'Meat summary'!$A$2:$A$1149)),'Meat summary'!$A$2:$G$1149,COLUMN(I87)-COLUMN($G$1)+2)</f>
        <v>381.7233107186359</v>
      </c>
      <c r="J87" s="67" cm="1">
        <f t="array" ref="J87">VLOOKUP(MIN(IF('Meat summary'!$A$2:$A$1149&gt;Python!$A87,'Meat summary'!$A$2:$A$1149)),'Meat summary'!$A$2:$G$1149,COLUMN(J87)-COLUMN($G$1)+2)</f>
        <v>310.55403355907436</v>
      </c>
      <c r="K87" s="67" cm="1">
        <f t="array" ref="K87">VLOOKUP(MIN(IF('Meat summary'!$A$2:$A$1149&gt;Python!$A87,'Meat summary'!$A$2:$A$1149)),'Meat summary'!$A$2:$G$1149,COLUMN(K87)-COLUMN($G$1)+2)</f>
        <v>404.9781016589526</v>
      </c>
      <c r="L87" s="67" cm="1">
        <f t="array" ref="L87">VLOOKUP(MIN(IF('Meat summary'!$A$2:$A$1149&gt;Python!$A87,'Meat summary'!$A$2:$A$1149)),'Meat summary'!$A$2:$G$1149,COLUMN(L87)-COLUMN($G$1)+2)</f>
        <v>154.24359783191235</v>
      </c>
    </row>
    <row r="88" spans="1:12" x14ac:dyDescent="0.25">
      <c r="A88" s="36">
        <f>'Grain summary'!A88</f>
        <v>38426</v>
      </c>
      <c r="B88" s="65">
        <f>'Grain summary'!B88</f>
        <v>452.60414129110853</v>
      </c>
      <c r="C88" s="65">
        <f>'Grain summary'!C88</f>
        <v>260.03654080389776</v>
      </c>
      <c r="D88" s="65">
        <f>'Grain summary'!D88</f>
        <v>263.90194884287462</v>
      </c>
      <c r="E88" s="65">
        <f>'Grain summary'!E88</f>
        <v>224.89646772228994</v>
      </c>
      <c r="F88" s="65">
        <f>'Grain summary'!F88</f>
        <v>295.17661388550556</v>
      </c>
      <c r="G88" s="67" cm="1">
        <f t="array" ref="G88">VLOOKUP(MIN(IF('Meat summary'!$A$2:$A$1149&gt;Python!$A88,'Meat summary'!$A$2:$A$1149)),'Meat summary'!$A$2:$G$1149,COLUMN(G88)-COLUMN($G$1)+2)</f>
        <v>406.03848569305734</v>
      </c>
      <c r="H88" s="67" cm="1">
        <f t="array" ref="H88">VLOOKUP(MIN(IF('Meat summary'!$A$2:$A$1149&gt;Python!$A88,'Meat summary'!$A$2:$A$1149)),'Meat summary'!$A$2:$G$1149,COLUMN(H88)-COLUMN($G$1)+2)</f>
        <v>388.16336584896476</v>
      </c>
      <c r="I88" s="67" cm="1">
        <f t="array" ref="I88">VLOOKUP(MIN(IF('Meat summary'!$A$2:$A$1149&gt;Python!$A88,'Meat summary'!$A$2:$A$1149)),'Meat summary'!$A$2:$G$1149,COLUMN(I88)-COLUMN($G$1)+2)</f>
        <v>380.03498763459203</v>
      </c>
      <c r="J88" s="67" cm="1">
        <f t="array" ref="J88">VLOOKUP(MIN(IF('Meat summary'!$A$2:$A$1149&gt;Python!$A88,'Meat summary'!$A$2:$A$1149)),'Meat summary'!$A$2:$G$1149,COLUMN(J88)-COLUMN($G$1)+2)</f>
        <v>310.55403355907436</v>
      </c>
      <c r="K88" s="67" cm="1">
        <f t="array" ref="K88">VLOOKUP(MIN(IF('Meat summary'!$A$2:$A$1149&gt;Python!$A88,'Meat summary'!$A$2:$A$1149)),'Meat summary'!$A$2:$G$1149,COLUMN(K88)-COLUMN($G$1)+2)</f>
        <v>382.97179815834357</v>
      </c>
      <c r="L88" s="67" cm="1">
        <f t="array" ref="L88">VLOOKUP(MIN(IF('Meat summary'!$A$2:$A$1149&gt;Python!$A88,'Meat summary'!$A$2:$A$1149)),'Meat summary'!$A$2:$G$1149,COLUMN(L88)-COLUMN($G$1)+2)</f>
        <v>148.54878915468944</v>
      </c>
    </row>
    <row r="89" spans="1:12" x14ac:dyDescent="0.25">
      <c r="A89" s="36">
        <f>'Grain summary'!A89</f>
        <v>38440</v>
      </c>
      <c r="B89" s="65">
        <f>'Grain summary'!B89</f>
        <v>463.83535108958841</v>
      </c>
      <c r="C89" s="65">
        <f>'Grain summary'!C89</f>
        <v>238.90314769975788</v>
      </c>
      <c r="D89" s="65">
        <f>'Grain summary'!D89</f>
        <v>237.50605326876516</v>
      </c>
      <c r="E89" s="65">
        <f>'Grain summary'!E89</f>
        <v>223.53510895883778</v>
      </c>
      <c r="F89" s="65">
        <f>'Grain summary'!F89</f>
        <v>286.40435835351093</v>
      </c>
      <c r="G89" s="67" cm="1">
        <f t="array" ref="G89">VLOOKUP(MIN(IF('Meat summary'!$A$2:$A$1149&gt;Python!$A89,'Meat summary'!$A$2:$A$1149)),'Meat summary'!$A$2:$G$1149,COLUMN(G89)-COLUMN($G$1)+2)</f>
        <v>401.30254857869249</v>
      </c>
      <c r="H89" s="67" cm="1">
        <f t="array" ref="H89">VLOOKUP(MIN(IF('Meat summary'!$A$2:$A$1149&gt;Python!$A89,'Meat summary'!$A$2:$A$1149)),'Meat summary'!$A$2:$G$1149,COLUMN(H89)-COLUMN($G$1)+2)</f>
        <v>412.21371916949158</v>
      </c>
      <c r="I89" s="67" cm="1">
        <f t="array" ref="I89">VLOOKUP(MIN(IF('Meat summary'!$A$2:$A$1149&gt;Python!$A89,'Meat summary'!$A$2:$A$1149)),'Meat summary'!$A$2:$G$1149,COLUMN(I89)-COLUMN($G$1)+2)</f>
        <v>364.610672905569</v>
      </c>
      <c r="J89" s="67" cm="1">
        <f t="array" ref="J89">VLOOKUP(MIN(IF('Meat summary'!$A$2:$A$1149&gt;Python!$A89,'Meat summary'!$A$2:$A$1149)),'Meat summary'!$A$2:$G$1149,COLUMN(J89)-COLUMN($G$1)+2)</f>
        <v>329.04632229297823</v>
      </c>
      <c r="K89" s="67" cm="1">
        <f t="array" ref="K89">VLOOKUP(MIN(IF('Meat summary'!$A$2:$A$1149&gt;Python!$A89,'Meat summary'!$A$2:$A$1149)),'Meat summary'!$A$2:$G$1149,COLUMN(K89)-COLUMN($G$1)+2)</f>
        <v>361.57021401694919</v>
      </c>
      <c r="L89" s="67" cm="1">
        <f t="array" ref="L89">VLOOKUP(MIN(IF('Meat summary'!$A$2:$A$1149&gt;Python!$A89,'Meat summary'!$A$2:$A$1149)),'Meat summary'!$A$2:$G$1149,COLUMN(L89)-COLUMN($G$1)+2)</f>
        <v>195.70596306537533</v>
      </c>
    </row>
    <row r="90" spans="1:12" x14ac:dyDescent="0.25">
      <c r="A90" s="36">
        <f>'Grain summary'!A90</f>
        <v>38447</v>
      </c>
      <c r="B90" s="65">
        <f>'Grain summary'!B90</f>
        <v>461.73970944309934</v>
      </c>
      <c r="C90" s="65">
        <f>'Grain summary'!C90</f>
        <v>233.31476997578696</v>
      </c>
      <c r="D90" s="65">
        <f>'Grain summary'!D90</f>
        <v>237.50605326876516</v>
      </c>
      <c r="E90" s="65">
        <f>'Grain summary'!E90</f>
        <v>223.53510895883778</v>
      </c>
      <c r="F90" s="65">
        <f>'Grain summary'!F90</f>
        <v>286.40435835351093</v>
      </c>
      <c r="G90" s="67" cm="1">
        <f t="array" ref="G90">VLOOKUP(MIN(IF('Meat summary'!$A$2:$A$1149&gt;Python!$A90,'Meat summary'!$A$2:$A$1149)),'Meat summary'!$A$2:$G$1149,COLUMN(G90)-COLUMN($G$1)+2)</f>
        <v>330.73513842372881</v>
      </c>
      <c r="H90" s="67" cm="1">
        <f t="array" ref="H90">VLOOKUP(MIN(IF('Meat summary'!$A$2:$A$1149&gt;Python!$A90,'Meat summary'!$A$2:$A$1149)),'Meat summary'!$A$2:$G$1149,COLUMN(H90)-COLUMN($G$1)+2)</f>
        <v>398.96107559322041</v>
      </c>
      <c r="I90" s="67" cm="1">
        <f t="array" ref="I90">VLOOKUP(MIN(IF('Meat summary'!$A$2:$A$1149&gt;Python!$A90,'Meat summary'!$A$2:$A$1149)),'Meat summary'!$A$2:$G$1149,COLUMN(I90)-COLUMN($G$1)+2)</f>
        <v>382.06963251089593</v>
      </c>
      <c r="J90" s="67" cm="1">
        <f t="array" ref="J90">VLOOKUP(MIN(IF('Meat summary'!$A$2:$A$1149&gt;Python!$A90,'Meat summary'!$A$2:$A$1149)),'Meat summary'!$A$2:$G$1149,COLUMN(J90)-COLUMN($G$1)+2)</f>
        <v>284.08831108958839</v>
      </c>
      <c r="K90" s="67" cm="1">
        <f t="array" ref="K90">VLOOKUP(MIN(IF('Meat summary'!$A$2:$A$1149&gt;Python!$A90,'Meat summary'!$A$2:$A$1149)),'Meat summary'!$A$2:$G$1149,COLUMN(K90)-COLUMN($G$1)+2)</f>
        <v>403.42138059564166</v>
      </c>
      <c r="L90" s="67" cm="1">
        <f t="array" ref="L90">VLOOKUP(MIN(IF('Meat summary'!$A$2:$A$1149&gt;Python!$A90,'Meat summary'!$A$2:$A$1149)),'Meat summary'!$A$2:$G$1149,COLUMN(L90)-COLUMN($G$1)+2)</f>
        <v>216.97122681355933</v>
      </c>
    </row>
    <row r="91" spans="1:12" x14ac:dyDescent="0.25">
      <c r="A91" s="36">
        <f>'Grain summary'!A91</f>
        <v>38454</v>
      </c>
      <c r="B91" s="65">
        <f>'Grain summary'!B91</f>
        <v>456.84987893462477</v>
      </c>
      <c r="C91" s="65">
        <f>'Grain summary'!C91</f>
        <v>258.46246973365618</v>
      </c>
      <c r="D91" s="65">
        <f>'Grain summary'!D91</f>
        <v>237.50605326876516</v>
      </c>
      <c r="E91" s="65">
        <f>'Grain summary'!E91</f>
        <v>223.53510895883778</v>
      </c>
      <c r="F91" s="65">
        <f>'Grain summary'!F91</f>
        <v>286.40435835351093</v>
      </c>
      <c r="G91" s="67" cm="1">
        <f t="array" ref="G91">VLOOKUP(MIN(IF('Meat summary'!$A$2:$A$1149&gt;Python!$A91,'Meat summary'!$A$2:$A$1149)),'Meat summary'!$A$2:$G$1149,COLUMN(G91)-COLUMN($G$1)+2)</f>
        <v>380.38964322276036</v>
      </c>
      <c r="H91" s="67" cm="1">
        <f t="array" ref="H91">VLOOKUP(MIN(IF('Meat summary'!$A$2:$A$1149&gt;Python!$A91,'Meat summary'!$A$2:$A$1149)),'Meat summary'!$A$2:$G$1149,COLUMN(H91)-COLUMN($G$1)+2)</f>
        <v>406.38067528329299</v>
      </c>
      <c r="I91" s="67" cm="1">
        <f t="array" ref="I91">VLOOKUP(MIN(IF('Meat summary'!$A$2:$A$1149&gt;Python!$A91,'Meat summary'!$A$2:$A$1149)),'Meat summary'!$A$2:$G$1149,COLUMN(I91)-COLUMN($G$1)+2)</f>
        <v>380.53595114285719</v>
      </c>
      <c r="J91" s="67" cm="1">
        <f t="array" ref="J91">VLOOKUP(MIN(IF('Meat summary'!$A$2:$A$1149&gt;Python!$A91,'Meat summary'!$A$2:$A$1149)),'Meat summary'!$A$2:$G$1149,COLUMN(J91)-COLUMN($G$1)+2)</f>
        <v>343.67943068523005</v>
      </c>
      <c r="K91" s="67" cm="1">
        <f t="array" ref="K91">VLOOKUP(MIN(IF('Meat summary'!$A$2:$A$1149&gt;Python!$A91,'Meat summary'!$A$2:$A$1149)),'Meat summary'!$A$2:$G$1149,COLUMN(K91)-COLUMN($G$1)+2)</f>
        <v>413.42741282324459</v>
      </c>
      <c r="L91" s="67" cm="1">
        <f t="array" ref="L91">VLOOKUP(MIN(IF('Meat summary'!$A$2:$A$1149&gt;Python!$A91,'Meat summary'!$A$2:$A$1149)),'Meat summary'!$A$2:$G$1149,COLUMN(L91)-COLUMN($G$1)+2)</f>
        <v>220.05172084019372</v>
      </c>
    </row>
    <row r="92" spans="1:12" x14ac:dyDescent="0.25">
      <c r="A92" s="36">
        <f>'Grain summary'!A92</f>
        <v>38461</v>
      </c>
      <c r="B92" s="65">
        <f>'Grain summary'!B92</f>
        <v>464.53389830508479</v>
      </c>
      <c r="C92" s="65">
        <f>'Grain summary'!C92</f>
        <v>258.46246973365618</v>
      </c>
      <c r="D92" s="65">
        <f>'Grain summary'!D92</f>
        <v>244.49152542372883</v>
      </c>
      <c r="E92" s="65">
        <f>'Grain summary'!E92</f>
        <v>223.53510895883778</v>
      </c>
      <c r="F92" s="65">
        <f>'Grain summary'!F92</f>
        <v>286.40435835351093</v>
      </c>
      <c r="G92" s="67" cm="1">
        <f t="array" ref="G92">VLOOKUP(MIN(IF('Meat summary'!$A$2:$A$1149&gt;Python!$A92,'Meat summary'!$A$2:$A$1149)),'Meat summary'!$A$2:$G$1149,COLUMN(G92)-COLUMN($G$1)+2)</f>
        <v>388.16144203631961</v>
      </c>
      <c r="H92" s="67" cm="1">
        <f t="array" ref="H92">VLOOKUP(MIN(IF('Meat summary'!$A$2:$A$1149&gt;Python!$A92,'Meat summary'!$A$2:$A$1149)),'Meat summary'!$A$2:$G$1149,COLUMN(H92)-COLUMN($G$1)+2)</f>
        <v>412.46298316949157</v>
      </c>
      <c r="I92" s="67" cm="1">
        <f t="array" ref="I92">VLOOKUP(MIN(IF('Meat summary'!$A$2:$A$1149&gt;Python!$A92,'Meat summary'!$A$2:$A$1149)),'Meat summary'!$A$2:$G$1149,COLUMN(I92)-COLUMN($G$1)+2)</f>
        <v>377.04974648184026</v>
      </c>
      <c r="J92" s="67" cm="1">
        <f t="array" ref="J92">VLOOKUP(MIN(IF('Meat summary'!$A$2:$A$1149&gt;Python!$A92,'Meat summary'!$A$2:$A$1149)),'Meat summary'!$A$2:$G$1149,COLUMN(J92)-COLUMN($G$1)+2)</f>
        <v>384.3460497941889</v>
      </c>
      <c r="K92" s="67" cm="1">
        <f t="array" ref="K92">VLOOKUP(MIN(IF('Meat summary'!$A$2:$A$1149&gt;Python!$A92,'Meat summary'!$A$2:$A$1149)),'Meat summary'!$A$2:$G$1149,COLUMN(K92)-COLUMN($G$1)+2)</f>
        <v>445.12433641162232</v>
      </c>
      <c r="L92" s="67" cm="1">
        <f t="array" ref="L92">VLOOKUP(MIN(IF('Meat summary'!$A$2:$A$1149&gt;Python!$A92,'Meat summary'!$A$2:$A$1149)),'Meat summary'!$A$2:$G$1149,COLUMN(L92)-COLUMN($G$1)+2)</f>
        <v>205.2874406489104</v>
      </c>
    </row>
    <row r="93" spans="1:12" x14ac:dyDescent="0.25">
      <c r="A93" s="36">
        <f>'Grain summary'!A93</f>
        <v>38468</v>
      </c>
      <c r="B93" s="65">
        <f>'Grain summary'!B93</f>
        <v>468.02663438256661</v>
      </c>
      <c r="C93" s="65">
        <f>'Grain summary'!C93</f>
        <v>258.46246973365618</v>
      </c>
      <c r="D93" s="65">
        <f>'Grain summary'!D93</f>
        <v>244.49152542372883</v>
      </c>
      <c r="E93" s="65">
        <f>'Grain summary'!E93</f>
        <v>223.53510895883778</v>
      </c>
      <c r="F93" s="65">
        <f>'Grain summary'!F93</f>
        <v>286.40435835351093</v>
      </c>
      <c r="G93" s="67" cm="1">
        <f t="array" ref="G93">VLOOKUP(MIN(IF('Meat summary'!$A$2:$A$1149&gt;Python!$A93,'Meat summary'!$A$2:$A$1149)),'Meat summary'!$A$2:$G$1149,COLUMN(G93)-COLUMN($G$1)+2)</f>
        <v>368.36723908958845</v>
      </c>
      <c r="H93" s="67" cm="1">
        <f t="array" ref="H93">VLOOKUP(MIN(IF('Meat summary'!$A$2:$A$1149&gt;Python!$A93,'Meat summary'!$A$2:$A$1149)),'Meat summary'!$A$2:$G$1149,COLUMN(H93)-COLUMN($G$1)+2)</f>
        <v>433.31345097820827</v>
      </c>
      <c r="I93" s="67" cm="1">
        <f t="array" ref="I93">VLOOKUP(MIN(IF('Meat summary'!$A$2:$A$1149&gt;Python!$A93,'Meat summary'!$A$2:$A$1149)),'Meat summary'!$A$2:$G$1149,COLUMN(I93)-COLUMN($G$1)+2)</f>
        <v>410.62783676513322</v>
      </c>
      <c r="J93" s="67" cm="1">
        <f t="array" ref="J93">VLOOKUP(MIN(IF('Meat summary'!$A$2:$A$1149&gt;Python!$A93,'Meat summary'!$A$2:$A$1149)),'Meat summary'!$A$2:$G$1149,COLUMN(J93)-COLUMN($G$1)+2)</f>
        <v>352.35540805811138</v>
      </c>
      <c r="K93" s="67" cm="1">
        <f t="array" ref="K93">VLOOKUP(MIN(IF('Meat summary'!$A$2:$A$1149&gt;Python!$A93,'Meat summary'!$A$2:$A$1149)),'Meat summary'!$A$2:$G$1149,COLUMN(K93)-COLUMN($G$1)+2)</f>
        <v>415.41794826150129</v>
      </c>
      <c r="L93" s="67" cm="1">
        <f t="array" ref="L93">VLOOKUP(MIN(IF('Meat summary'!$A$2:$A$1149&gt;Python!$A93,'Meat summary'!$A$2:$A$1149)),'Meat summary'!$A$2:$G$1149,COLUMN(L93)-COLUMN($G$1)+2)</f>
        <v>148.06764575544796</v>
      </c>
    </row>
    <row r="94" spans="1:12" x14ac:dyDescent="0.25">
      <c r="A94" s="36">
        <f>'Grain summary'!A94</f>
        <v>38475</v>
      </c>
      <c r="B94" s="65">
        <f>'Grain summary'!B94</f>
        <v>465.23244552058117</v>
      </c>
      <c r="C94" s="65">
        <f>'Grain summary'!C94</f>
        <v>258.46246973365618</v>
      </c>
      <c r="D94" s="65">
        <f>'Grain summary'!D94</f>
        <v>247.28571428571431</v>
      </c>
      <c r="E94" s="65">
        <f>'Grain summary'!E94</f>
        <v>223.53510895883778</v>
      </c>
      <c r="F94" s="65">
        <f>'Grain summary'!F94</f>
        <v>286.40435835351093</v>
      </c>
      <c r="G94" s="67" cm="1">
        <f t="array" ref="G94">VLOOKUP(MIN(IF('Meat summary'!$A$2:$A$1149&gt;Python!$A94,'Meat summary'!$A$2:$A$1149)),'Meat summary'!$A$2:$G$1149,COLUMN(G94)-COLUMN($G$1)+2)</f>
        <v>390.71899802905574</v>
      </c>
      <c r="H94" s="67" cm="1">
        <f t="array" ref="H94">VLOOKUP(MIN(IF('Meat summary'!$A$2:$A$1149&gt;Python!$A94,'Meat summary'!$A$2:$A$1149)),'Meat summary'!$A$2:$G$1149,COLUMN(H94)-COLUMN($G$1)+2)</f>
        <v>421.87276902421308</v>
      </c>
      <c r="I94" s="67" cm="1">
        <f t="array" ref="I94">VLOOKUP(MIN(IF('Meat summary'!$A$2:$A$1149&gt;Python!$A94,'Meat summary'!$A$2:$A$1149)),'Meat summary'!$A$2:$G$1149,COLUMN(I94)-COLUMN($G$1)+2)</f>
        <v>396.81141808474587</v>
      </c>
      <c r="J94" s="67" cm="1">
        <f t="array" ref="J94">VLOOKUP(MIN(IF('Meat summary'!$A$2:$A$1149&gt;Python!$A94,'Meat summary'!$A$2:$A$1149)),'Meat summary'!$A$2:$G$1149,COLUMN(J94)-COLUMN($G$1)+2)</f>
        <v>373.35089426876522</v>
      </c>
      <c r="K94" s="67" cm="1">
        <f t="array" ref="K94">VLOOKUP(MIN(IF('Meat summary'!$A$2:$A$1149&gt;Python!$A94,'Meat summary'!$A$2:$A$1149)),'Meat summary'!$A$2:$G$1149,COLUMN(K94)-COLUMN($G$1)+2)</f>
        <v>412.8799446053269</v>
      </c>
      <c r="L94" s="67" cm="1">
        <f t="array" ref="L94">VLOOKUP(MIN(IF('Meat summary'!$A$2:$A$1149&gt;Python!$A94,'Meat summary'!$A$2:$A$1149)),'Meat summary'!$A$2:$G$1149,COLUMN(L94)-COLUMN($G$1)+2)</f>
        <v>173.18835225181599</v>
      </c>
    </row>
    <row r="95" spans="1:12" x14ac:dyDescent="0.25">
      <c r="A95" s="36">
        <f>'Grain summary'!A95</f>
        <v>38482</v>
      </c>
      <c r="B95" s="65">
        <f>'Grain summary'!B95</f>
        <v>477.80629539951576</v>
      </c>
      <c r="C95" s="65">
        <f>'Grain summary'!C95</f>
        <v>244.49152542372883</v>
      </c>
      <c r="D95" s="65">
        <f>'Grain summary'!D95</f>
        <v>248.68280871670706</v>
      </c>
      <c r="E95" s="65">
        <f>'Grain summary'!E95</f>
        <v>223.53510895883778</v>
      </c>
      <c r="F95" s="65">
        <f>'Grain summary'!F95</f>
        <v>286.40435835351093</v>
      </c>
      <c r="G95" s="67" cm="1">
        <f t="array" ref="G95">VLOOKUP(MIN(IF('Meat summary'!$A$2:$A$1149&gt;Python!$A95,'Meat summary'!$A$2:$A$1149)),'Meat summary'!$A$2:$G$1149,COLUMN(G95)-COLUMN($G$1)+2)</f>
        <v>394.95022564891042</v>
      </c>
      <c r="H95" s="67" cm="1">
        <f t="array" ref="H95">VLOOKUP(MIN(IF('Meat summary'!$A$2:$A$1149&gt;Python!$A95,'Meat summary'!$A$2:$A$1149)),'Meat summary'!$A$2:$G$1149,COLUMN(H95)-COLUMN($G$1)+2)</f>
        <v>424.48027673123488</v>
      </c>
      <c r="I95" s="67" cm="1">
        <f t="array" ref="I95">VLOOKUP(MIN(IF('Meat summary'!$A$2:$A$1149&gt;Python!$A95,'Meat summary'!$A$2:$A$1149)),'Meat summary'!$A$2:$G$1149,COLUMN(I95)-COLUMN($G$1)+2)</f>
        <v>419.81921903874098</v>
      </c>
      <c r="J95" s="67" cm="1">
        <f t="array" ref="J95">VLOOKUP(MIN(IF('Meat summary'!$A$2:$A$1149&gt;Python!$A95,'Meat summary'!$A$2:$A$1149)),'Meat summary'!$A$2:$G$1149,COLUMN(J95)-COLUMN($G$1)+2)</f>
        <v>379.36859771428578</v>
      </c>
      <c r="K95" s="67" cm="1">
        <f t="array" ref="K95">VLOOKUP(MIN(IF('Meat summary'!$A$2:$A$1149&gt;Python!$A95,'Meat summary'!$A$2:$A$1149)),'Meat summary'!$A$2:$G$1149,COLUMN(K95)-COLUMN($G$1)+2)</f>
        <v>415.77885826876519</v>
      </c>
      <c r="L95" s="67" cm="1">
        <f t="array" ref="L95">VLOOKUP(MIN(IF('Meat summary'!$A$2:$A$1149&gt;Python!$A95,'Meat summary'!$A$2:$A$1149)),'Meat summary'!$A$2:$G$1149,COLUMN(L95)-COLUMN($G$1)+2)</f>
        <v>211.15593301210657</v>
      </c>
    </row>
    <row r="96" spans="1:12" x14ac:dyDescent="0.25">
      <c r="A96" s="36">
        <f>'Grain summary'!A96</f>
        <v>38489</v>
      </c>
      <c r="B96" s="65">
        <f>'Grain summary'!B96</f>
        <v>488.98305084745766</v>
      </c>
      <c r="C96" s="65">
        <f>'Grain summary'!C96</f>
        <v>244.49152542372883</v>
      </c>
      <c r="D96" s="65">
        <f>'Grain summary'!D96</f>
        <v>250.07990314769978</v>
      </c>
      <c r="E96" s="65">
        <f>'Grain summary'!E96</f>
        <v>223.53510895883778</v>
      </c>
      <c r="F96" s="65">
        <f>'Grain summary'!F96</f>
        <v>286.40435835351093</v>
      </c>
      <c r="G96" s="67" cm="1">
        <f t="array" ref="G96">VLOOKUP(MIN(IF('Meat summary'!$A$2:$A$1149&gt;Python!$A96,'Meat summary'!$A$2:$A$1149)),'Meat summary'!$A$2:$G$1149,COLUMN(G96)-COLUMN($G$1)+2)</f>
        <v>394.12653789104121</v>
      </c>
      <c r="H96" s="67" cm="1">
        <f t="array" ref="H96">VLOOKUP(MIN(IF('Meat summary'!$A$2:$A$1149&gt;Python!$A96,'Meat summary'!$A$2:$A$1149)),'Meat summary'!$A$2:$G$1149,COLUMN(H96)-COLUMN($G$1)+2)</f>
        <v>471.41354474818411</v>
      </c>
      <c r="I96" s="67" cm="1">
        <f t="array" ref="I96">VLOOKUP(MIN(IF('Meat summary'!$A$2:$A$1149&gt;Python!$A96,'Meat summary'!$A$2:$A$1149)),'Meat summary'!$A$2:$G$1149,COLUMN(I96)-COLUMN($G$1)+2)</f>
        <v>462.10576494915261</v>
      </c>
      <c r="J96" s="67" cm="1">
        <f t="array" ref="J96">VLOOKUP(MIN(IF('Meat summary'!$A$2:$A$1149&gt;Python!$A96,'Meat summary'!$A$2:$A$1149)),'Meat summary'!$A$2:$G$1149,COLUMN(J96)-COLUMN($G$1)+2)</f>
        <v>397.96173115254243</v>
      </c>
      <c r="K96" s="67" cm="1">
        <f t="array" ref="K96">VLOOKUP(MIN(IF('Meat summary'!$A$2:$A$1149&gt;Python!$A96,'Meat summary'!$A$2:$A$1149)),'Meat summary'!$A$2:$G$1149,COLUMN(K96)-COLUMN($G$1)+2)</f>
        <v>458.53685509200977</v>
      </c>
      <c r="L96" s="67" cm="1">
        <f t="array" ref="L96">VLOOKUP(MIN(IF('Meat summary'!$A$2:$A$1149&gt;Python!$A96,'Meat summary'!$A$2:$A$1149)),'Meat summary'!$A$2:$G$1149,COLUMN(L96)-COLUMN($G$1)+2)</f>
        <v>264.75180885230031</v>
      </c>
    </row>
    <row r="97" spans="1:12" x14ac:dyDescent="0.25">
      <c r="A97" s="36">
        <f>'Grain summary'!A97</f>
        <v>38496</v>
      </c>
      <c r="B97" s="65">
        <f>'Grain summary'!B97</f>
        <v>491.77723970944317</v>
      </c>
      <c r="C97" s="65">
        <f>'Grain summary'!C97</f>
        <v>244.49152542372883</v>
      </c>
      <c r="D97" s="65">
        <f>'Grain summary'!D97</f>
        <v>258.46246973365618</v>
      </c>
      <c r="E97" s="65">
        <f>'Grain summary'!E97</f>
        <v>223.53510895883778</v>
      </c>
      <c r="F97" s="65">
        <f>'Grain summary'!F97</f>
        <v>287.80145278450368</v>
      </c>
      <c r="G97" s="67" cm="1">
        <f t="array" ref="G97">VLOOKUP(MIN(IF('Meat summary'!$A$2:$A$1149&gt;Python!$A97,'Meat summary'!$A$2:$A$1149)),'Meat summary'!$A$2:$G$1149,COLUMN(G97)-COLUMN($G$1)+2)</f>
        <v>446.44313487651334</v>
      </c>
      <c r="H97" s="67" cm="1">
        <f t="array" ref="H97">VLOOKUP(MIN(IF('Meat summary'!$A$2:$A$1149&gt;Python!$A97,'Meat summary'!$A$2:$A$1149)),'Meat summary'!$A$2:$G$1149,COLUMN(H97)-COLUMN($G$1)+2)</f>
        <v>483.43628558111385</v>
      </c>
      <c r="I97" s="67" cm="1">
        <f t="array" ref="I97">VLOOKUP(MIN(IF('Meat summary'!$A$2:$A$1149&gt;Python!$A97,'Meat summary'!$A$2:$A$1149)),'Meat summary'!$A$2:$G$1149,COLUMN(I97)-COLUMN($G$1)+2)</f>
        <v>460.95300976029057</v>
      </c>
      <c r="J97" s="67" cm="1">
        <f t="array" ref="J97">VLOOKUP(MIN(IF('Meat summary'!$A$2:$A$1149&gt;Python!$A97,'Meat summary'!$A$2:$A$1149)),'Meat summary'!$A$2:$G$1149,COLUMN(J97)-COLUMN($G$1)+2)</f>
        <v>440.69284648184026</v>
      </c>
      <c r="K97" s="67" cm="1">
        <f t="array" ref="K97">VLOOKUP(MIN(IF('Meat summary'!$A$2:$A$1149&gt;Python!$A97,'Meat summary'!$A$2:$A$1149)),'Meat summary'!$A$2:$G$1149,COLUMN(K97)-COLUMN($G$1)+2)</f>
        <v>491.33433842130751</v>
      </c>
      <c r="L97" s="67" cm="1">
        <f t="array" ref="L97">VLOOKUP(MIN(IF('Meat summary'!$A$2:$A$1149&gt;Python!$A97,'Meat summary'!$A$2:$A$1149)),'Meat summary'!$A$2:$G$1149,COLUMN(L97)-COLUMN($G$1)+2)</f>
        <v>278.18167525423735</v>
      </c>
    </row>
    <row r="98" spans="1:12" x14ac:dyDescent="0.25">
      <c r="A98" s="36">
        <f>'Grain summary'!A98</f>
        <v>38503</v>
      </c>
      <c r="B98" s="65">
        <f>'Grain summary'!B98</f>
        <v>495.96852300242136</v>
      </c>
      <c r="C98" s="65">
        <f>'Grain summary'!C98</f>
        <v>258.46246973365618</v>
      </c>
      <c r="D98" s="65">
        <f>'Grain summary'!D98</f>
        <v>265.44794188861988</v>
      </c>
      <c r="E98" s="65">
        <f>'Grain summary'!E98</f>
        <v>223.53510895883778</v>
      </c>
      <c r="F98" s="65">
        <f>'Grain summary'!F98</f>
        <v>293.38983050847463</v>
      </c>
      <c r="G98" s="67" cm="1">
        <f t="array" ref="G98">VLOOKUP(MIN(IF('Meat summary'!$A$2:$A$1149&gt;Python!$A98,'Meat summary'!$A$2:$A$1149)),'Meat summary'!$A$2:$G$1149,COLUMN(G98)-COLUMN($G$1)+2)</f>
        <v>427.55262569733662</v>
      </c>
      <c r="H98" s="67" cm="1">
        <f t="array" ref="H98">VLOOKUP(MIN(IF('Meat summary'!$A$2:$A$1149&gt;Python!$A98,'Meat summary'!$A$2:$A$1149)),'Meat summary'!$A$2:$G$1149,COLUMN(H98)-COLUMN($G$1)+2)</f>
        <v>470.96272892009688</v>
      </c>
      <c r="I98" s="67" cm="1">
        <f t="array" ref="I98">VLOOKUP(MIN(IF('Meat summary'!$A$2:$A$1149&gt;Python!$A98,'Meat summary'!$A$2:$A$1149)),'Meat summary'!$A$2:$G$1149,COLUMN(I98)-COLUMN($G$1)+2)</f>
        <v>461.36459657384995</v>
      </c>
      <c r="J98" s="67" cm="1">
        <f t="array" ref="J98">VLOOKUP(MIN(IF('Meat summary'!$A$2:$A$1149&gt;Python!$A98,'Meat summary'!$A$2:$A$1149)),'Meat summary'!$A$2:$G$1149,COLUMN(J98)-COLUMN($G$1)+2)</f>
        <v>421.77615295883783</v>
      </c>
      <c r="K98" s="67" cm="1">
        <f t="array" ref="K98">VLOOKUP(MIN(IF('Meat summary'!$A$2:$A$1149&gt;Python!$A98,'Meat summary'!$A$2:$A$1149)),'Meat summary'!$A$2:$G$1149,COLUMN(K98)-COLUMN($G$1)+2)</f>
        <v>475.42915179903156</v>
      </c>
      <c r="L98" s="67" cm="1">
        <f t="array" ref="L98">VLOOKUP(MIN(IF('Meat summary'!$A$2:$A$1149&gt;Python!$A98,'Meat summary'!$A$2:$A$1149)),'Meat summary'!$A$2:$G$1149,COLUMN(L98)-COLUMN($G$1)+2)</f>
        <v>266.39199352300244</v>
      </c>
    </row>
    <row r="99" spans="1:12" x14ac:dyDescent="0.25">
      <c r="A99" s="36">
        <f>'Grain summary'!A99</f>
        <v>38510</v>
      </c>
      <c r="B99" s="65">
        <f>'Grain summary'!B99</f>
        <v>488.98305084745766</v>
      </c>
      <c r="C99" s="65">
        <f>'Grain summary'!C99</f>
        <v>240.30024213075063</v>
      </c>
      <c r="D99" s="65">
        <f>'Grain summary'!D99</f>
        <v>251.47699757869253</v>
      </c>
      <c r="E99" s="65">
        <f>'Grain summary'!E99</f>
        <v>223.53510895883778</v>
      </c>
      <c r="F99" s="65">
        <f>'Grain summary'!F99</f>
        <v>296.18401937046008</v>
      </c>
      <c r="G99" s="67" cm="1">
        <f t="array" ref="G99">VLOOKUP(MIN(IF('Meat summary'!$A$2:$A$1149&gt;Python!$A99,'Meat summary'!$A$2:$A$1149)),'Meat summary'!$A$2:$G$1149,COLUMN(G99)-COLUMN($G$1)+2)</f>
        <v>389.61129773849888</v>
      </c>
      <c r="H99" s="67" cm="1">
        <f t="array" ref="H99">VLOOKUP(MIN(IF('Meat summary'!$A$2:$A$1149&gt;Python!$A99,'Meat summary'!$A$2:$A$1149)),'Meat summary'!$A$2:$G$1149,COLUMN(H99)-COLUMN($G$1)+2)</f>
        <v>479.5360925012107</v>
      </c>
      <c r="I99" s="67" cm="1">
        <f t="array" ref="I99">VLOOKUP(MIN(IF('Meat summary'!$A$2:$A$1149&gt;Python!$A99,'Meat summary'!$A$2:$A$1149)),'Meat summary'!$A$2:$G$1149,COLUMN(I99)-COLUMN($G$1)+2)</f>
        <v>471.70439046973371</v>
      </c>
      <c r="J99" s="67" cm="1">
        <f t="array" ref="J99">VLOOKUP(MIN(IF('Meat summary'!$A$2:$A$1149&gt;Python!$A99,'Meat summary'!$A$2:$A$1149)),'Meat summary'!$A$2:$G$1149,COLUMN(J99)-COLUMN($G$1)+2)</f>
        <v>378.85471564648918</v>
      </c>
      <c r="K99" s="67" cm="1">
        <f t="array" ref="K99">VLOOKUP(MIN(IF('Meat summary'!$A$2:$A$1149&gt;Python!$A99,'Meat summary'!$A$2:$A$1149)),'Meat summary'!$A$2:$G$1149,COLUMN(K99)-COLUMN($G$1)+2)</f>
        <v>445.15002758111387</v>
      </c>
      <c r="L99" s="67" cm="1">
        <f t="array" ref="L99">VLOOKUP(MIN(IF('Meat summary'!$A$2:$A$1149&gt;Python!$A99,'Meat summary'!$A$2:$A$1149)),'Meat summary'!$A$2:$G$1149,COLUMN(L99)-COLUMN($G$1)+2)</f>
        <v>269.24344788861987</v>
      </c>
    </row>
    <row r="100" spans="1:12" x14ac:dyDescent="0.25">
      <c r="A100" s="36">
        <f>'Grain summary'!A100</f>
        <v>38517</v>
      </c>
      <c r="B100" s="65">
        <f>'Grain summary'!B100</f>
        <v>488.98305084745766</v>
      </c>
      <c r="C100" s="65">
        <f>'Grain summary'!C100</f>
        <v>236.10895883777243</v>
      </c>
      <c r="D100" s="65">
        <f>'Grain summary'!D100</f>
        <v>248.68280871670706</v>
      </c>
      <c r="E100" s="65">
        <f>'Grain summary'!E100</f>
        <v>223.53510895883778</v>
      </c>
      <c r="F100" s="65">
        <f>'Grain summary'!F100</f>
        <v>300.37530266343828</v>
      </c>
      <c r="G100" s="67" cm="1">
        <f t="array" ref="G100">VLOOKUP(MIN(IF('Meat summary'!$A$2:$A$1149&gt;Python!$A100,'Meat summary'!$A$2:$A$1149)),'Meat summary'!$A$2:$G$1149,COLUMN(G100)-COLUMN($G$1)+2)</f>
        <v>416.59956043583537</v>
      </c>
      <c r="H100" s="67" cm="1">
        <f t="array" ref="H100">VLOOKUP(MIN(IF('Meat summary'!$A$2:$A$1149&gt;Python!$A100,'Meat summary'!$A$2:$A$1149)),'Meat summary'!$A$2:$G$1149,COLUMN(H100)-COLUMN($G$1)+2)</f>
        <v>461.52263170460054</v>
      </c>
      <c r="I100" s="67" cm="1">
        <f t="array" ref="I100">VLOOKUP(MIN(IF('Meat summary'!$A$2:$A$1149&gt;Python!$A100,'Meat summary'!$A$2:$A$1149)),'Meat summary'!$A$2:$G$1149,COLUMN(I100)-COLUMN($G$1)+2)</f>
        <v>462.37178430266351</v>
      </c>
      <c r="J100" s="67" cm="1">
        <f t="array" ref="J100">VLOOKUP(MIN(IF('Meat summary'!$A$2:$A$1149&gt;Python!$A100,'Meat summary'!$A$2:$A$1149)),'Meat summary'!$A$2:$G$1149,COLUMN(J100)-COLUMN($G$1)+2)</f>
        <v>400.71556913317193</v>
      </c>
      <c r="K100" s="67" cm="1">
        <f t="array" ref="K100">VLOOKUP(MIN(IF('Meat summary'!$A$2:$A$1149&gt;Python!$A100,'Meat summary'!$A$2:$A$1149)),'Meat summary'!$A$2:$G$1149,COLUMN(K100)-COLUMN($G$1)+2)</f>
        <v>431.72651237046011</v>
      </c>
      <c r="L100" s="67" cm="1">
        <f t="array" ref="L100">VLOOKUP(MIN(IF('Meat summary'!$A$2:$A$1149&gt;Python!$A100,'Meat summary'!$A$2:$A$1149)),'Meat summary'!$A$2:$G$1149,COLUMN(L100)-COLUMN($G$1)+2)</f>
        <v>300.03206310653758</v>
      </c>
    </row>
    <row r="101" spans="1:12" x14ac:dyDescent="0.25">
      <c r="A101" s="36">
        <f>'Grain summary'!A101</f>
        <v>38524</v>
      </c>
      <c r="B101" s="65">
        <f>'Grain summary'!B101</f>
        <v>502.95399515738507</v>
      </c>
      <c r="C101" s="65">
        <f>'Grain summary'!C101</f>
        <v>237.50605326876516</v>
      </c>
      <c r="D101" s="65">
        <f>'Grain summary'!D101</f>
        <v>252.87409200968526</v>
      </c>
      <c r="E101" s="65">
        <f>'Grain summary'!E101</f>
        <v>223.53510895883778</v>
      </c>
      <c r="F101" s="65">
        <f>'Grain summary'!F101</f>
        <v>300.37530266343828</v>
      </c>
      <c r="G101" s="67" cm="1">
        <f t="array" ref="G101">VLOOKUP(MIN(IF('Meat summary'!$A$2:$A$1149&gt;Python!$A101,'Meat summary'!$A$2:$A$1149)),'Meat summary'!$A$2:$G$1149,COLUMN(G101)-COLUMN($G$1)+2)</f>
        <v>404.66540377239716</v>
      </c>
      <c r="H101" s="67" cm="1">
        <f t="array" ref="H101">VLOOKUP(MIN(IF('Meat summary'!$A$2:$A$1149&gt;Python!$A101,'Meat summary'!$A$2:$A$1149)),'Meat summary'!$A$2:$G$1149,COLUMN(H101)-COLUMN($G$1)+2)</f>
        <v>447.68950377481843</v>
      </c>
      <c r="I101" s="67" cm="1">
        <f t="array" ref="I101">VLOOKUP(MIN(IF('Meat summary'!$A$2:$A$1149&gt;Python!$A101,'Meat summary'!$A$2:$A$1149)),'Meat summary'!$A$2:$G$1149,COLUMN(I101)-COLUMN($G$1)+2)</f>
        <v>453.50481294431</v>
      </c>
      <c r="J101" s="67" cm="1">
        <f t="array" ref="J101">VLOOKUP(MIN(IF('Meat summary'!$A$2:$A$1149&gt;Python!$A101,'Meat summary'!$A$2:$A$1149)),'Meat summary'!$A$2:$G$1149,COLUMN(J101)-COLUMN($G$1)+2)</f>
        <v>414.98312776755455</v>
      </c>
      <c r="K101" s="67" cm="1">
        <f t="array" ref="K101">VLOOKUP(MIN(IF('Meat summary'!$A$2:$A$1149&gt;Python!$A101,'Meat summary'!$A$2:$A$1149)),'Meat summary'!$A$2:$G$1149,COLUMN(K101)-COLUMN($G$1)+2)</f>
        <v>430.55961858595646</v>
      </c>
      <c r="L101" s="67" cm="1">
        <f t="array" ref="L101">VLOOKUP(MIN(IF('Meat summary'!$A$2:$A$1149&gt;Python!$A101,'Meat summary'!$A$2:$A$1149)),'Meat summary'!$A$2:$G$1149,COLUMN(L101)-COLUMN($G$1)+2)</f>
        <v>275.22478636319613</v>
      </c>
    </row>
    <row r="102" spans="1:12" x14ac:dyDescent="0.25">
      <c r="A102" s="36">
        <f>'Grain summary'!A102</f>
        <v>38531</v>
      </c>
      <c r="B102" s="65">
        <f>'Grain summary'!B102</f>
        <v>471.49340527577931</v>
      </c>
      <c r="C102" s="65">
        <f>'Grain summary'!C102</f>
        <v>231.07673860911268</v>
      </c>
      <c r="D102" s="65">
        <f>'Grain summary'!D102</f>
        <v>254.18441247002394</v>
      </c>
      <c r="E102" s="65">
        <f>'Grain summary'!E102</f>
        <v>221.39088729016783</v>
      </c>
      <c r="F102" s="65">
        <f>'Grain summary'!F102</f>
        <v>286.07853717026376</v>
      </c>
      <c r="G102" s="67" cm="1">
        <f t="array" ref="G102">VLOOKUP(MIN(IF('Meat summary'!$A$2:$A$1149&gt;Python!$A102,'Meat summary'!$A$2:$A$1149)),'Meat summary'!$A$2:$G$1149,COLUMN(G102)-COLUMN($G$1)+2)</f>
        <v>375.0113174772182</v>
      </c>
      <c r="H102" s="67" cm="1">
        <f t="array" ref="H102">VLOOKUP(MIN(IF('Meat summary'!$A$2:$A$1149&gt;Python!$A102,'Meat summary'!$A$2:$A$1149)),'Meat summary'!$A$2:$G$1149,COLUMN(H102)-COLUMN($G$1)+2)</f>
        <v>408.12506658752989</v>
      </c>
      <c r="I102" s="67" cm="1">
        <f t="array" ref="I102">VLOOKUP(MIN(IF('Meat summary'!$A$2:$A$1149&gt;Python!$A102,'Meat summary'!$A$2:$A$1149)),'Meat summary'!$A$2:$G$1149,COLUMN(I102)-COLUMN($G$1)+2)</f>
        <v>421.4894547985611</v>
      </c>
      <c r="J102" s="67" cm="1">
        <f t="array" ref="J102">VLOOKUP(MIN(IF('Meat summary'!$A$2:$A$1149&gt;Python!$A102,'Meat summary'!$A$2:$A$1149)),'Meat summary'!$A$2:$G$1149,COLUMN(J102)-COLUMN($G$1)+2)</f>
        <v>389.92703452997597</v>
      </c>
      <c r="K102" s="67" cm="1">
        <f t="array" ref="K102">VLOOKUP(MIN(IF('Meat summary'!$A$2:$A$1149&gt;Python!$A102,'Meat summary'!$A$2:$A$1149)),'Meat summary'!$A$2:$G$1149,COLUMN(K102)-COLUMN($G$1)+2)</f>
        <v>348.54095818465225</v>
      </c>
      <c r="L102" s="67" cm="1">
        <f t="array" ref="L102">VLOOKUP(MIN(IF('Meat summary'!$A$2:$A$1149&gt;Python!$A102,'Meat summary'!$A$2:$A$1149)),'Meat summary'!$A$2:$G$1149,COLUMN(L102)-COLUMN($G$1)+2)</f>
        <v>265.74462269064747</v>
      </c>
    </row>
    <row r="103" spans="1:12" x14ac:dyDescent="0.25">
      <c r="A103" s="36">
        <f>'Grain summary'!A103</f>
        <v>38538</v>
      </c>
      <c r="B103" s="65">
        <f>'Grain summary'!B103</f>
        <v>499.51318944844121</v>
      </c>
      <c r="C103" s="65">
        <f>'Grain summary'!C103</f>
        <v>232.46043165467623</v>
      </c>
      <c r="D103" s="65">
        <f>'Grain summary'!D103</f>
        <v>254.18441247002394</v>
      </c>
      <c r="E103" s="65">
        <f>'Grain summary'!E103</f>
        <v>200.22038369304553</v>
      </c>
      <c r="F103" s="65">
        <f>'Grain summary'!F103</f>
        <v>283.31115107913666</v>
      </c>
      <c r="G103" s="67" cm="1">
        <f t="array" ref="G103">VLOOKUP(MIN(IF('Meat summary'!$A$2:$A$1149&gt;Python!$A103,'Meat summary'!$A$2:$A$1149)),'Meat summary'!$A$2:$G$1149,COLUMN(G103)-COLUMN($G$1)+2)</f>
        <v>387.950083091127</v>
      </c>
      <c r="H103" s="67" cm="1">
        <f t="array" ref="H103">VLOOKUP(MIN(IF('Meat summary'!$A$2:$A$1149&gt;Python!$A103,'Meat summary'!$A$2:$A$1149)),'Meat summary'!$A$2:$G$1149,COLUMN(H103)-COLUMN($G$1)+2)</f>
        <v>370.49687224460428</v>
      </c>
      <c r="I103" s="67" cm="1">
        <f t="array" ref="I103">VLOOKUP(MIN(IF('Meat summary'!$A$2:$A$1149&gt;Python!$A103,'Meat summary'!$A$2:$A$1149)),'Meat summary'!$A$2:$G$1149,COLUMN(I103)-COLUMN($G$1)+2)</f>
        <v>398.50569341726612</v>
      </c>
      <c r="J103" s="67" cm="1">
        <f t="array" ref="J103">VLOOKUP(MIN(IF('Meat summary'!$A$2:$A$1149&gt;Python!$A103,'Meat summary'!$A$2:$A$1149)),'Meat summary'!$A$2:$G$1149,COLUMN(J103)-COLUMN($G$1)+2)</f>
        <v>407.82655833573136</v>
      </c>
      <c r="K103" s="67" cm="1">
        <f t="array" ref="K103">VLOOKUP(MIN(IF('Meat summary'!$A$2:$A$1149&gt;Python!$A103,'Meat summary'!$A$2:$A$1149)),'Meat summary'!$A$2:$G$1149,COLUMN(K103)-COLUMN($G$1)+2)</f>
        <v>336.16937111750593</v>
      </c>
      <c r="L103" s="67" cm="1">
        <f t="array" ref="L103">VLOOKUP(MIN(IF('Meat summary'!$A$2:$A$1149&gt;Python!$A103,'Meat summary'!$A$2:$A$1149)),'Meat summary'!$A$2:$G$1149,COLUMN(L103)-COLUMN($G$1)+2)</f>
        <v>259.28507309832133</v>
      </c>
    </row>
    <row r="104" spans="1:12" x14ac:dyDescent="0.25">
      <c r="A104" s="36">
        <f>'Grain summary'!A104</f>
        <v>38545</v>
      </c>
      <c r="B104" s="65">
        <f>'Grain summary'!B104</f>
        <v>505.39388489208625</v>
      </c>
      <c r="C104" s="65">
        <f>'Grain summary'!C104</f>
        <v>229.69304556354913</v>
      </c>
      <c r="D104" s="65">
        <f>'Grain summary'!D104</f>
        <v>254.18441247002394</v>
      </c>
      <c r="E104" s="65">
        <f>'Grain summary'!E104</f>
        <v>201.60407673860908</v>
      </c>
      <c r="F104" s="65">
        <f>'Grain summary'!F104</f>
        <v>258.40467625899277</v>
      </c>
      <c r="G104" s="67" cm="1">
        <f t="array" ref="G104">VLOOKUP(MIN(IF('Meat summary'!$A$2:$A$1149&gt;Python!$A104,'Meat summary'!$A$2:$A$1149)),'Meat summary'!$A$2:$G$1149,COLUMN(G104)-COLUMN($G$1)+2)</f>
        <v>332.83098610311748</v>
      </c>
      <c r="H104" s="67" cm="1">
        <f t="array" ref="H104">VLOOKUP(MIN(IF('Meat summary'!$A$2:$A$1149&gt;Python!$A104,'Meat summary'!$A$2:$A$1149)),'Meat summary'!$A$2:$G$1149,COLUMN(H104)-COLUMN($G$1)+2)</f>
        <v>349.13846866666665</v>
      </c>
      <c r="I104" s="67" cm="1">
        <f t="array" ref="I104">VLOOKUP(MIN(IF('Meat summary'!$A$2:$A$1149&gt;Python!$A104,'Meat summary'!$A$2:$A$1149)),'Meat summary'!$A$2:$G$1149,COLUMN(I104)-COLUMN($G$1)+2)</f>
        <v>369.46174808153472</v>
      </c>
      <c r="J104" s="67" cm="1">
        <f t="array" ref="J104">VLOOKUP(MIN(IF('Meat summary'!$A$2:$A$1149&gt;Python!$A104,'Meat summary'!$A$2:$A$1149)),'Meat summary'!$A$2:$G$1149,COLUMN(J104)-COLUMN($G$1)+2)</f>
        <v>351.80646270263782</v>
      </c>
      <c r="K104" s="67" cm="1">
        <f t="array" ref="K104">VLOOKUP(MIN(IF('Meat summary'!$A$2:$A$1149&gt;Python!$A104,'Meat summary'!$A$2:$A$1149)),'Meat summary'!$A$2:$G$1149,COLUMN(K104)-COLUMN($G$1)+2)</f>
        <v>287.88333090407667</v>
      </c>
      <c r="L104" s="67" cm="1">
        <f t="array" ref="L104">VLOOKUP(MIN(IF('Meat summary'!$A$2:$A$1149&gt;Python!$A104,'Meat summary'!$A$2:$A$1149)),'Meat summary'!$A$2:$G$1149,COLUMN(L104)-COLUMN($G$1)+2)</f>
        <v>258.77417764988007</v>
      </c>
    </row>
    <row r="105" spans="1:12" x14ac:dyDescent="0.25">
      <c r="A105" s="36">
        <f>'Grain summary'!A105</f>
        <v>38552</v>
      </c>
      <c r="B105" s="65">
        <f>'Grain summary'!B105</f>
        <v>505.39388489208625</v>
      </c>
      <c r="C105" s="65">
        <f>'Grain summary'!C105</f>
        <v>219.31534772182252</v>
      </c>
      <c r="D105" s="65">
        <f>'Grain summary'!D105</f>
        <v>259.71918465227816</v>
      </c>
      <c r="E105" s="65">
        <f>'Grain summary'!E105</f>
        <v>189.15083932853713</v>
      </c>
      <c r="F105" s="65">
        <f>'Grain summary'!F105</f>
        <v>258.2663069544364</v>
      </c>
      <c r="G105" s="67" cm="1">
        <f t="array" ref="G105">VLOOKUP(MIN(IF('Meat summary'!$A$2:$A$1149&gt;Python!$A105,'Meat summary'!$A$2:$A$1149)),'Meat summary'!$A$2:$G$1149,COLUMN(G105)-COLUMN($G$1)+2)</f>
        <v>335.92260883453235</v>
      </c>
      <c r="H105" s="67" cm="1">
        <f t="array" ref="H105">VLOOKUP(MIN(IF('Meat summary'!$A$2:$A$1149&gt;Python!$A105,'Meat summary'!$A$2:$A$1149)),'Meat summary'!$A$2:$G$1149,COLUMN(H105)-COLUMN($G$1)+2)</f>
        <v>385.45494275779367</v>
      </c>
      <c r="I105" s="67" cm="1">
        <f t="array" ref="I105">VLOOKUP(MIN(IF('Meat summary'!$A$2:$A$1149&gt;Python!$A105,'Meat summary'!$A$2:$A$1149)),'Meat summary'!$A$2:$G$1149,COLUMN(I105)-COLUMN($G$1)+2)</f>
        <v>377.31944616067142</v>
      </c>
      <c r="J105" s="67" cm="1">
        <f t="array" ref="J105">VLOOKUP(MIN(IF('Meat summary'!$A$2:$A$1149&gt;Python!$A105,'Meat summary'!$A$2:$A$1149)),'Meat summary'!$A$2:$G$1149,COLUMN(J105)-COLUMN($G$1)+2)</f>
        <v>345.9404399400479</v>
      </c>
      <c r="K105" s="67" cm="1">
        <f t="array" ref="K105">VLOOKUP(MIN(IF('Meat summary'!$A$2:$A$1149&gt;Python!$A105,'Meat summary'!$A$2:$A$1149)),'Meat summary'!$A$2:$G$1149,COLUMN(K105)-COLUMN($G$1)+2)</f>
        <v>348.78438299999999</v>
      </c>
      <c r="L105" s="67" cm="1">
        <f t="array" ref="L105">VLOOKUP(MIN(IF('Meat summary'!$A$2:$A$1149&gt;Python!$A105,'Meat summary'!$A$2:$A$1149)),'Meat summary'!$A$2:$G$1149,COLUMN(L105)-COLUMN($G$1)+2)</f>
        <v>258.57364040047958</v>
      </c>
    </row>
    <row r="106" spans="1:12" x14ac:dyDescent="0.25">
      <c r="A106" s="36">
        <f>'Grain summary'!A106</f>
        <v>38559</v>
      </c>
      <c r="B106" s="65">
        <f>'Grain summary'!B106</f>
        <v>483.2547961630695</v>
      </c>
      <c r="C106" s="65">
        <f>'Grain summary'!C106</f>
        <v>224.85011990407671</v>
      </c>
      <c r="D106" s="65">
        <f>'Grain summary'!D106</f>
        <v>261.10287769784168</v>
      </c>
      <c r="E106" s="65">
        <f>'Grain summary'!E106</f>
        <v>208.52254196642681</v>
      </c>
      <c r="F106" s="65">
        <f>'Grain summary'!F106</f>
        <v>260.4802158273381</v>
      </c>
      <c r="G106" s="67" cm="1">
        <f t="array" ref="G106">VLOOKUP(MIN(IF('Meat summary'!$A$2:$A$1149&gt;Python!$A106,'Meat summary'!$A$2:$A$1149)),'Meat summary'!$A$2:$G$1149,COLUMN(G106)-COLUMN($G$1)+2)</f>
        <v>335.36680009352517</v>
      </c>
      <c r="H106" s="67" cm="1">
        <f t="array" ref="H106">VLOOKUP(MIN(IF('Meat summary'!$A$2:$A$1149&gt;Python!$A106,'Meat summary'!$A$2:$A$1149)),'Meat summary'!$A$2:$G$1149,COLUMN(H106)-COLUMN($G$1)+2)</f>
        <v>385.26497138848913</v>
      </c>
      <c r="I106" s="67" cm="1">
        <f t="array" ref="I106">VLOOKUP(MIN(IF('Meat summary'!$A$2:$A$1149&gt;Python!$A106,'Meat summary'!$A$2:$A$1149)),'Meat summary'!$A$2:$G$1149,COLUMN(I106)-COLUMN($G$1)+2)</f>
        <v>374.78176556834529</v>
      </c>
      <c r="J106" s="67" cm="1">
        <f t="array" ref="J106">VLOOKUP(MIN(IF('Meat summary'!$A$2:$A$1149&gt;Python!$A106,'Meat summary'!$A$2:$A$1149)),'Meat summary'!$A$2:$G$1149,COLUMN(J106)-COLUMN($G$1)+2)</f>
        <v>352.28650871462821</v>
      </c>
      <c r="K106" s="67" cm="1">
        <f t="array" ref="K106">VLOOKUP(MIN(IF('Meat summary'!$A$2:$A$1149&gt;Python!$A106,'Meat summary'!$A$2:$A$1149)),'Meat summary'!$A$2:$G$1149,COLUMN(K106)-COLUMN($G$1)+2)</f>
        <v>362.85594213429249</v>
      </c>
      <c r="L106" s="67" cm="1">
        <f t="array" ref="L106">VLOOKUP(MIN(IF('Meat summary'!$A$2:$A$1149&gt;Python!$A106,'Meat summary'!$A$2:$A$1149)),'Meat summary'!$A$2:$G$1149,COLUMN(L106)-COLUMN($G$1)+2)</f>
        <v>198.59987019904077</v>
      </c>
    </row>
    <row r="107" spans="1:12" x14ac:dyDescent="0.25">
      <c r="A107" s="36">
        <f>'Grain summary'!A107</f>
        <v>38566</v>
      </c>
      <c r="B107" s="65">
        <f>'Grain summary'!B107</f>
        <v>461.80755395683445</v>
      </c>
      <c r="C107" s="65">
        <f>'Grain summary'!C107</f>
        <v>223.6739808153477</v>
      </c>
      <c r="D107" s="65">
        <f>'Grain summary'!D107</f>
        <v>262.48657074340525</v>
      </c>
      <c r="E107" s="65">
        <f>'Grain summary'!E107</f>
        <v>208.52254196642681</v>
      </c>
      <c r="F107" s="65">
        <f>'Grain summary'!F107</f>
        <v>260.4802158273381</v>
      </c>
      <c r="G107" s="67" cm="1">
        <f t="array" ref="G107">VLOOKUP(MIN(IF('Meat summary'!$A$2:$A$1149&gt;Python!$A107,'Meat summary'!$A$2:$A$1149)),'Meat summary'!$A$2:$G$1149,COLUMN(G107)-COLUMN($G$1)+2)</f>
        <v>348.87766881774576</v>
      </c>
      <c r="H107" s="67" cm="1">
        <f t="array" ref="H107">VLOOKUP(MIN(IF('Meat summary'!$A$2:$A$1149&gt;Python!$A107,'Meat summary'!$A$2:$A$1149)),'Meat summary'!$A$2:$G$1149,COLUMN(H107)-COLUMN($G$1)+2)</f>
        <v>409.13536037889679</v>
      </c>
      <c r="I107" s="67" cm="1">
        <f t="array" ref="I107">VLOOKUP(MIN(IF('Meat summary'!$A$2:$A$1149&gt;Python!$A107,'Meat summary'!$A$2:$A$1149)),'Meat summary'!$A$2:$G$1149,COLUMN(I107)-COLUMN($G$1)+2)</f>
        <v>415.20257626139085</v>
      </c>
      <c r="J107" s="67" cm="1">
        <f t="array" ref="J107">VLOOKUP(MIN(IF('Meat summary'!$A$2:$A$1149&gt;Python!$A107,'Meat summary'!$A$2:$A$1149)),'Meat summary'!$A$2:$G$1149,COLUMN(J107)-COLUMN($G$1)+2)</f>
        <v>362.66449021342925</v>
      </c>
      <c r="K107" s="67" cm="1">
        <f t="array" ref="K107">VLOOKUP(MIN(IF('Meat summary'!$A$2:$A$1149&gt;Python!$A107,'Meat summary'!$A$2:$A$1149)),'Meat summary'!$A$2:$G$1149,COLUMN(K107)-COLUMN($G$1)+2)</f>
        <v>290.34903316786563</v>
      </c>
      <c r="L107" s="67" cm="1">
        <f t="array" ref="L107">VLOOKUP(MIN(IF('Meat summary'!$A$2:$A$1149&gt;Python!$A107,'Meat summary'!$A$2:$A$1149)),'Meat summary'!$A$2:$G$1149,COLUMN(L107)-COLUMN($G$1)+2)</f>
        <v>217.8404651534772</v>
      </c>
    </row>
    <row r="108" spans="1:12" x14ac:dyDescent="0.25">
      <c r="A108" s="36">
        <f>'Grain summary'!A108</f>
        <v>38573</v>
      </c>
      <c r="B108" s="65">
        <f>'Grain summary'!B108</f>
        <v>451.42985611510784</v>
      </c>
      <c r="C108" s="65">
        <f>'Grain summary'!C108</f>
        <v>225.19604316546759</v>
      </c>
      <c r="D108" s="65">
        <f>'Grain summary'!D108</f>
        <v>262.55575539568343</v>
      </c>
      <c r="E108" s="65">
        <f>'Grain summary'!E108</f>
        <v>208.59172661870502</v>
      </c>
      <c r="F108" s="65">
        <f>'Grain summary'!F108</f>
        <v>260.4802158273381</v>
      </c>
      <c r="G108" s="67" cm="1">
        <f t="array" ref="G108">VLOOKUP(MIN(IF('Meat summary'!$A$2:$A$1149&gt;Python!$A108,'Meat summary'!$A$2:$A$1149)),'Meat summary'!$A$2:$G$1149,COLUMN(G108)-COLUMN($G$1)+2)</f>
        <v>400.93447321582727</v>
      </c>
      <c r="H108" s="67" cm="1">
        <f t="array" ref="H108">VLOOKUP(MIN(IF('Meat summary'!$A$2:$A$1149&gt;Python!$A108,'Meat summary'!$A$2:$A$1149)),'Meat summary'!$A$2:$G$1149,COLUMN(H108)-COLUMN($G$1)+2)</f>
        <v>418.50759075059943</v>
      </c>
      <c r="I108" s="67" cm="1">
        <f t="array" ref="I108">VLOOKUP(MIN(IF('Meat summary'!$A$2:$A$1149&gt;Python!$A108,'Meat summary'!$A$2:$A$1149)),'Meat summary'!$A$2:$G$1149,COLUMN(I108)-COLUMN($G$1)+2)</f>
        <v>411.68811907434048</v>
      </c>
      <c r="J108" s="67" cm="1">
        <f t="array" ref="J108">VLOOKUP(MIN(IF('Meat summary'!$A$2:$A$1149&gt;Python!$A108,'Meat summary'!$A$2:$A$1149)),'Meat summary'!$A$2:$G$1149,COLUMN(J108)-COLUMN($G$1)+2)</f>
        <v>385.94194321103112</v>
      </c>
      <c r="K108" s="67" cm="1">
        <f t="array" ref="K108">VLOOKUP(MIN(IF('Meat summary'!$A$2:$A$1149&gt;Python!$A108,'Meat summary'!$A$2:$A$1149)),'Meat summary'!$A$2:$G$1149,COLUMN(K108)-COLUMN($G$1)+2)</f>
        <v>379.01456976738604</v>
      </c>
      <c r="L108" s="67" cm="1">
        <f t="array" ref="L108">VLOOKUP(MIN(IF('Meat summary'!$A$2:$A$1149&gt;Python!$A108,'Meat summary'!$A$2:$A$1149)),'Meat summary'!$A$2:$G$1149,COLUMN(L108)-COLUMN($G$1)+2)</f>
        <v>238.42393005755395</v>
      </c>
    </row>
    <row r="109" spans="1:12" x14ac:dyDescent="0.25">
      <c r="A109" s="36">
        <f>'Grain summary'!A109</f>
        <v>38580</v>
      </c>
      <c r="B109" s="65">
        <f>'Grain summary'!B109</f>
        <v>454.19724220623493</v>
      </c>
      <c r="C109" s="65">
        <f>'Grain summary'!C109</f>
        <v>225.54196642685849</v>
      </c>
      <c r="D109" s="65">
        <f>'Grain summary'!D109</f>
        <v>262.55575539568343</v>
      </c>
      <c r="E109" s="65">
        <f>'Grain summary'!E109</f>
        <v>208.59172661870502</v>
      </c>
      <c r="F109" s="65">
        <f>'Grain summary'!F109</f>
        <v>254.94544364508391</v>
      </c>
      <c r="G109" s="67" cm="1">
        <f t="array" ref="G109">VLOOKUP(MIN(IF('Meat summary'!$A$2:$A$1149&gt;Python!$A109,'Meat summary'!$A$2:$A$1149)),'Meat summary'!$A$2:$G$1149,COLUMN(G109)-COLUMN($G$1)+2)</f>
        <v>370.18253869544361</v>
      </c>
      <c r="H109" s="67" cm="1">
        <f t="array" ref="H109">VLOOKUP(MIN(IF('Meat summary'!$A$2:$A$1149&gt;Python!$A109,'Meat summary'!$A$2:$A$1149)),'Meat summary'!$A$2:$G$1149,COLUMN(H109)-COLUMN($G$1)+2)</f>
        <v>408.02247543405269</v>
      </c>
      <c r="I109" s="67" cm="1">
        <f t="array" ref="I109">VLOOKUP(MIN(IF('Meat summary'!$A$2:$A$1149&gt;Python!$A109,'Meat summary'!$A$2:$A$1149)),'Meat summary'!$A$2:$G$1149,COLUMN(I109)-COLUMN($G$1)+2)</f>
        <v>428.81988142206234</v>
      </c>
      <c r="J109" s="67" cm="1">
        <f t="array" ref="J109">VLOOKUP(MIN(IF('Meat summary'!$A$2:$A$1149&gt;Python!$A109,'Meat summary'!$A$2:$A$1149)),'Meat summary'!$A$2:$G$1149,COLUMN(J109)-COLUMN($G$1)+2)</f>
        <v>360.32061658752991</v>
      </c>
      <c r="K109" s="67" cm="1">
        <f t="array" ref="K109">VLOOKUP(MIN(IF('Meat summary'!$A$2:$A$1149&gt;Python!$A109,'Meat summary'!$A$2:$A$1149)),'Meat summary'!$A$2:$G$1149,COLUMN(K109)-COLUMN($G$1)+2)</f>
        <v>341.94631587290161</v>
      </c>
      <c r="L109" s="67" cm="1">
        <f t="array" ref="L109">VLOOKUP(MIN(IF('Meat summary'!$A$2:$A$1149&gt;Python!$A109,'Meat summary'!$A$2:$A$1149)),'Meat summary'!$A$2:$G$1149,COLUMN(L109)-COLUMN($G$1)+2)</f>
        <v>228.41084086810548</v>
      </c>
    </row>
    <row r="110" spans="1:12" x14ac:dyDescent="0.25">
      <c r="A110" s="36">
        <f>'Grain summary'!A110</f>
        <v>38587</v>
      </c>
      <c r="B110" s="65">
        <f>'Grain summary'!B110</f>
        <v>448.66247002398075</v>
      </c>
      <c r="C110" s="65">
        <f>'Grain summary'!C110</f>
        <v>220.90659472422061</v>
      </c>
      <c r="D110" s="65">
        <f>'Grain summary'!D110</f>
        <v>266.70683453237405</v>
      </c>
      <c r="E110" s="65">
        <f>'Grain summary'!E110</f>
        <v>207.20803357314145</v>
      </c>
      <c r="F110" s="65">
        <f>'Grain summary'!F110</f>
        <v>252.17805755395679</v>
      </c>
      <c r="G110" s="67" cm="1">
        <f t="array" ref="G110">VLOOKUP(MIN(IF('Meat summary'!$A$2:$A$1149&gt;Python!$A110,'Meat summary'!$A$2:$A$1149)),'Meat summary'!$A$2:$G$1149,COLUMN(G110)-COLUMN($G$1)+2)</f>
        <v>379.52739823501196</v>
      </c>
      <c r="H110" s="67" cm="1">
        <f t="array" ref="H110">VLOOKUP(MIN(IF('Meat summary'!$A$2:$A$1149&gt;Python!$A110,'Meat summary'!$A$2:$A$1149)),'Meat summary'!$A$2:$G$1149,COLUMN(H110)-COLUMN($G$1)+2)</f>
        <v>445.14523438129493</v>
      </c>
      <c r="I110" s="67" cm="1">
        <f t="array" ref="I110">VLOOKUP(MIN(IF('Meat summary'!$A$2:$A$1149&gt;Python!$A110,'Meat summary'!$A$2:$A$1149)),'Meat summary'!$A$2:$G$1149,COLUMN(I110)-COLUMN($G$1)+2)</f>
        <v>449.44592532853716</v>
      </c>
      <c r="J110" s="67" cm="1">
        <f t="array" ref="J110">VLOOKUP(MIN(IF('Meat summary'!$A$2:$A$1149&gt;Python!$A110,'Meat summary'!$A$2:$A$1149)),'Meat summary'!$A$2:$G$1149,COLUMN(J110)-COLUMN($G$1)+2)</f>
        <v>379.37402969784165</v>
      </c>
      <c r="K110" s="67" cm="1">
        <f t="array" ref="K110">VLOOKUP(MIN(IF('Meat summary'!$A$2:$A$1149&gt;Python!$A110,'Meat summary'!$A$2:$A$1149)),'Meat summary'!$A$2:$G$1149,COLUMN(K110)-COLUMN($G$1)+2)</f>
        <v>380.82107374580329</v>
      </c>
      <c r="L110" s="67" cm="1">
        <f t="array" ref="L110">VLOOKUP(MIN(IF('Meat summary'!$A$2:$A$1149&gt;Python!$A110,'Meat summary'!$A$2:$A$1149)),'Meat summary'!$A$2:$G$1149,COLUMN(L110)-COLUMN($G$1)+2)</f>
        <v>241.25043581774577</v>
      </c>
    </row>
    <row r="111" spans="1:12" x14ac:dyDescent="0.25">
      <c r="A111" s="36">
        <f>'Grain summary'!A111</f>
        <v>38594</v>
      </c>
      <c r="B111" s="65">
        <f>'Grain summary'!B111</f>
        <v>456.27278177458027</v>
      </c>
      <c r="C111" s="65">
        <f>'Grain summary'!C111</f>
        <v>218.62350119904073</v>
      </c>
      <c r="D111" s="65">
        <f>'Grain summary'!D111</f>
        <v>268.09052757793762</v>
      </c>
      <c r="E111" s="65">
        <f>'Grain summary'!E111</f>
        <v>209.97541966426857</v>
      </c>
      <c r="F111" s="65">
        <f>'Grain summary'!F111</f>
        <v>252.86990407673858</v>
      </c>
      <c r="G111" s="67" cm="1">
        <f t="array" ref="G111">VLOOKUP(MIN(IF('Meat summary'!$A$2:$A$1149&gt;Python!$A111,'Meat summary'!$A$2:$A$1149)),'Meat summary'!$A$2:$G$1149,COLUMN(G111)-COLUMN($G$1)+2)</f>
        <v>367.07326972661866</v>
      </c>
      <c r="H111" s="67" cm="1">
        <f t="array" ref="H111">VLOOKUP(MIN(IF('Meat summary'!$A$2:$A$1149&gt;Python!$A111,'Meat summary'!$A$2:$A$1149)),'Meat summary'!$A$2:$G$1149,COLUMN(H111)-COLUMN($G$1)+2)</f>
        <v>427.71324523501193</v>
      </c>
      <c r="I111" s="67" cm="1">
        <f t="array" ref="I111">VLOOKUP(MIN(IF('Meat summary'!$A$2:$A$1149&gt;Python!$A111,'Meat summary'!$A$2:$A$1149)),'Meat summary'!$A$2:$G$1149,COLUMN(I111)-COLUMN($G$1)+2)</f>
        <v>442.09163830215823</v>
      </c>
      <c r="J111" s="67" cm="1">
        <f t="array" ref="J111">VLOOKUP(MIN(IF('Meat summary'!$A$2:$A$1149&gt;Python!$A111,'Meat summary'!$A$2:$A$1149)),'Meat summary'!$A$2:$G$1149,COLUMN(J111)-COLUMN($G$1)+2)</f>
        <v>339.70986110551559</v>
      </c>
      <c r="K111" s="67" cm="1">
        <f t="array" ref="K111">VLOOKUP(MIN(IF('Meat summary'!$A$2:$A$1149&gt;Python!$A111,'Meat summary'!$A$2:$A$1149)),'Meat summary'!$A$2:$G$1149,COLUMN(K111)-COLUMN($G$1)+2)</f>
        <v>377.86828523980813</v>
      </c>
      <c r="L111" s="67" cm="1">
        <f t="array" ref="L111">VLOOKUP(MIN(IF('Meat summary'!$A$2:$A$1149&gt;Python!$A111,'Meat summary'!$A$2:$A$1149)),'Meat summary'!$A$2:$G$1149,COLUMN(L111)-COLUMN($G$1)+2)</f>
        <v>240.94946459232611</v>
      </c>
    </row>
    <row r="112" spans="1:12" x14ac:dyDescent="0.25">
      <c r="A112" s="36">
        <f>'Grain summary'!A112</f>
        <v>38601</v>
      </c>
      <c r="B112" s="65">
        <f>'Grain summary'!B112</f>
        <v>450.04616306954432</v>
      </c>
      <c r="C112" s="65">
        <f>'Grain summary'!C112</f>
        <v>217.23980815347718</v>
      </c>
      <c r="D112" s="65">
        <f>'Grain summary'!D112</f>
        <v>268.09052757793762</v>
      </c>
      <c r="E112" s="65">
        <f>'Grain summary'!E112</f>
        <v>209.97541966426857</v>
      </c>
      <c r="F112" s="65">
        <f>'Grain summary'!F112</f>
        <v>251.48621103117503</v>
      </c>
      <c r="G112" s="67" cm="1">
        <f t="array" ref="G112">VLOOKUP(MIN(IF('Meat summary'!$A$2:$A$1149&gt;Python!$A112,'Meat summary'!$A$2:$A$1149)),'Meat summary'!$A$2:$G$1149,COLUMN(G112)-COLUMN($G$1)+2)</f>
        <v>394.73675709112706</v>
      </c>
      <c r="H112" s="67" cm="1">
        <f t="array" ref="H112">VLOOKUP(MIN(IF('Meat summary'!$A$2:$A$1149&gt;Python!$A112,'Meat summary'!$A$2:$A$1149)),'Meat summary'!$A$2:$G$1149,COLUMN(H112)-COLUMN($G$1)+2)</f>
        <v>450.30259736690641</v>
      </c>
      <c r="I112" s="67" cm="1">
        <f t="array" ref="I112">VLOOKUP(MIN(IF('Meat summary'!$A$2:$A$1149&gt;Python!$A112,'Meat summary'!$A$2:$A$1149)),'Meat summary'!$A$2:$G$1149,COLUMN(I112)-COLUMN($G$1)+2)</f>
        <v>443.01165857553951</v>
      </c>
      <c r="J112" s="67" cm="1">
        <f t="array" ref="J112">VLOOKUP(MIN(IF('Meat summary'!$A$2:$A$1149&gt;Python!$A112,'Meat summary'!$A$2:$A$1149)),'Meat summary'!$A$2:$G$1149,COLUMN(J112)-COLUMN($G$1)+2)</f>
        <v>375.42982374100717</v>
      </c>
      <c r="K112" s="67" cm="1">
        <f t="array" ref="K112">VLOOKUP(MIN(IF('Meat summary'!$A$2:$A$1149&gt;Python!$A112,'Meat summary'!$A$2:$A$1149)),'Meat summary'!$A$2:$G$1149,COLUMN(K112)-COLUMN($G$1)+2)</f>
        <v>354.85275703357308</v>
      </c>
      <c r="L112" s="67" cm="1">
        <f t="array" ref="L112">VLOOKUP(MIN(IF('Meat summary'!$A$2:$A$1149&gt;Python!$A112,'Meat summary'!$A$2:$A$1149)),'Meat summary'!$A$2:$G$1149,COLUMN(L112)-COLUMN($G$1)+2)</f>
        <v>219.83016870743401</v>
      </c>
    </row>
    <row r="113" spans="1:12" x14ac:dyDescent="0.25">
      <c r="A113" s="36">
        <f>'Grain summary'!A113</f>
        <v>38608</v>
      </c>
      <c r="B113" s="65">
        <f>'Grain summary'!B113</f>
        <v>450.04616306954432</v>
      </c>
      <c r="C113" s="65">
        <f>'Grain summary'!C113</f>
        <v>214.47242206235009</v>
      </c>
      <c r="D113" s="65">
        <f>'Grain summary'!D113</f>
        <v>266.70683453237405</v>
      </c>
      <c r="E113" s="65">
        <f>'Grain summary'!E113</f>
        <v>205.8243405275779</v>
      </c>
      <c r="F113" s="65">
        <f>'Grain summary'!F113</f>
        <v>241.80035971223018</v>
      </c>
      <c r="G113" s="67" cm="1">
        <f t="array" ref="G113">VLOOKUP(MIN(IF('Meat summary'!$A$2:$A$1149&gt;Python!$A113,'Meat summary'!$A$2:$A$1149)),'Meat summary'!$A$2:$G$1149,COLUMN(G113)-COLUMN($G$1)+2)</f>
        <v>402.7106023645083</v>
      </c>
      <c r="H113" s="67" cm="1">
        <f t="array" ref="H113">VLOOKUP(MIN(IF('Meat summary'!$A$2:$A$1149&gt;Python!$A113,'Meat summary'!$A$2:$A$1149)),'Meat summary'!$A$2:$G$1149,COLUMN(H113)-COLUMN($G$1)+2)</f>
        <v>436.50501637410071</v>
      </c>
      <c r="I113" s="67" cm="1">
        <f t="array" ref="I113">VLOOKUP(MIN(IF('Meat summary'!$A$2:$A$1149&gt;Python!$A113,'Meat summary'!$A$2:$A$1149)),'Meat summary'!$A$2:$G$1149,COLUMN(I113)-COLUMN($G$1)+2)</f>
        <v>450.4297615251798</v>
      </c>
      <c r="J113" s="67" cm="1">
        <f t="array" ref="J113">VLOOKUP(MIN(IF('Meat summary'!$A$2:$A$1149&gt;Python!$A113,'Meat summary'!$A$2:$A$1149)),'Meat summary'!$A$2:$G$1149,COLUMN(J113)-COLUMN($G$1)+2)</f>
        <v>418.12598481294958</v>
      </c>
      <c r="K113" s="67" cm="1">
        <f t="array" ref="K113">VLOOKUP(MIN(IF('Meat summary'!$A$2:$A$1149&gt;Python!$A113,'Meat summary'!$A$2:$A$1149)),'Meat summary'!$A$2:$G$1149,COLUMN(K113)-COLUMN($G$1)+2)</f>
        <v>381.44319459232611</v>
      </c>
      <c r="L113" s="67" cm="1">
        <f t="array" ref="L113">VLOOKUP(MIN(IF('Meat summary'!$A$2:$A$1149&gt;Python!$A113,'Meat summary'!$A$2:$A$1149)),'Meat summary'!$A$2:$G$1149,COLUMN(L113)-COLUMN($G$1)+2)</f>
        <v>202.30240586330933</v>
      </c>
    </row>
    <row r="114" spans="1:12" x14ac:dyDescent="0.25">
      <c r="A114" s="36">
        <f>'Grain summary'!A114</f>
        <v>38615</v>
      </c>
      <c r="B114" s="65">
        <f>'Grain summary'!B114</f>
        <v>452.81354916067141</v>
      </c>
      <c r="C114" s="65">
        <f>'Grain summary'!C114</f>
        <v>212.05095923261388</v>
      </c>
      <c r="D114" s="65">
        <f>'Grain summary'!D114</f>
        <v>265.32314148681053</v>
      </c>
      <c r="E114" s="65">
        <f>'Grain summary'!E114</f>
        <v>205.8243405275779</v>
      </c>
      <c r="F114" s="65">
        <f>'Grain summary'!F114</f>
        <v>241.80035971223018</v>
      </c>
      <c r="G114" s="67" cm="1">
        <f t="array" ref="G114">VLOOKUP(MIN(IF('Meat summary'!$A$2:$A$1149&gt;Python!$A114,'Meat summary'!$A$2:$A$1149)),'Meat summary'!$A$2:$G$1149,COLUMN(G114)-COLUMN($G$1)+2)</f>
        <v>364.2279166834532</v>
      </c>
      <c r="H114" s="67" cm="1">
        <f t="array" ref="H114">VLOOKUP(MIN(IF('Meat summary'!$A$2:$A$1149&gt;Python!$A114,'Meat summary'!$A$2:$A$1149)),'Meat summary'!$A$2:$G$1149,COLUMN(H114)-COLUMN($G$1)+2)</f>
        <v>353.61890687529973</v>
      </c>
      <c r="I114" s="67" cm="1">
        <f t="array" ref="I114">VLOOKUP(MIN(IF('Meat summary'!$A$2:$A$1149&gt;Python!$A114,'Meat summary'!$A$2:$A$1149)),'Meat summary'!$A$2:$G$1149,COLUMN(I114)-COLUMN($G$1)+2)</f>
        <v>349.56554690887288</v>
      </c>
      <c r="J114" s="67" cm="1">
        <f t="array" ref="J114">VLOOKUP(MIN(IF('Meat summary'!$A$2:$A$1149&gt;Python!$A114,'Meat summary'!$A$2:$A$1149)),'Meat summary'!$A$2:$G$1149,COLUMN(J114)-COLUMN($G$1)+2)</f>
        <v>301.89668775779376</v>
      </c>
      <c r="K114" s="67" cm="1">
        <f t="array" ref="K114">VLOOKUP(MIN(IF('Meat summary'!$A$2:$A$1149&gt;Python!$A114,'Meat summary'!$A$2:$A$1149)),'Meat summary'!$A$2:$G$1149,COLUMN(K114)-COLUMN($G$1)+2)</f>
        <v>334.94105434772177</v>
      </c>
      <c r="L114" s="67" cm="1">
        <f t="array" ref="L114">VLOOKUP(MIN(IF('Meat summary'!$A$2:$A$1149&gt;Python!$A114,'Meat summary'!$A$2:$A$1149)),'Meat summary'!$A$2:$G$1149,COLUMN(L114)-COLUMN($G$1)+2)</f>
        <v>149.5409115035971</v>
      </c>
    </row>
    <row r="115" spans="1:12" x14ac:dyDescent="0.25">
      <c r="A115" s="36">
        <f>'Grain summary'!A115</f>
        <v>38622</v>
      </c>
      <c r="B115" s="65">
        <f>'Grain summary'!B115</f>
        <v>449.27505966587114</v>
      </c>
      <c r="C115" s="65">
        <f>'Grain summary'!C115</f>
        <v>215.85859188544154</v>
      </c>
      <c r="D115" s="65">
        <f>'Grain summary'!D115</f>
        <v>268.18794749403344</v>
      </c>
      <c r="E115" s="65">
        <f>'Grain summary'!E115</f>
        <v>208.97315035799522</v>
      </c>
      <c r="F115" s="65">
        <f>'Grain summary'!F115</f>
        <v>242.02326968973748</v>
      </c>
      <c r="G115" s="67" cm="1">
        <f t="array" ref="G115">VLOOKUP(MIN(IF('Meat summary'!$A$2:$A$1149&gt;Python!$A115,'Meat summary'!$A$2:$A$1149)),'Meat summary'!$A$2:$G$1149,COLUMN(G115)-COLUMN($G$1)+2)</f>
        <v>354.54748516467788</v>
      </c>
      <c r="H115" s="67" cm="1">
        <f t="array" ref="H115">VLOOKUP(MIN(IF('Meat summary'!$A$2:$A$1149&gt;Python!$A115,'Meat summary'!$A$2:$A$1149)),'Meat summary'!$A$2:$G$1149,COLUMN(H115)-COLUMN($G$1)+2)</f>
        <v>351.96109987828169</v>
      </c>
      <c r="I115" s="67" cm="1">
        <f t="array" ref="I115">VLOOKUP(MIN(IF('Meat summary'!$A$2:$A$1149&gt;Python!$A115,'Meat summary'!$A$2:$A$1149)),'Meat summary'!$A$2:$G$1149,COLUMN(I115)-COLUMN($G$1)+2)</f>
        <v>328.40455847016705</v>
      </c>
      <c r="J115" s="67" cm="1">
        <f t="array" ref="J115">VLOOKUP(MIN(IF('Meat summary'!$A$2:$A$1149&gt;Python!$A115,'Meat summary'!$A$2:$A$1149)),'Meat summary'!$A$2:$G$1149,COLUMN(J115)-COLUMN($G$1)+2)</f>
        <v>301.89668775779376</v>
      </c>
      <c r="K115" s="67" cm="1">
        <f t="array" ref="K115">VLOOKUP(MIN(IF('Meat summary'!$A$2:$A$1149&gt;Python!$A115,'Meat summary'!$A$2:$A$1149)),'Meat summary'!$A$2:$G$1149,COLUMN(K115)-COLUMN($G$1)+2)</f>
        <v>338.91672867780431</v>
      </c>
      <c r="L115" s="67" cm="1">
        <f t="array" ref="L115">VLOOKUP(MIN(IF('Meat summary'!$A$2:$A$1149&gt;Python!$A115,'Meat summary'!$A$2:$A$1149)),'Meat summary'!$A$2:$G$1149,COLUMN(L115)-COLUMN($G$1)+2)</f>
        <v>138.86488791885444</v>
      </c>
    </row>
    <row r="116" spans="1:12" x14ac:dyDescent="0.25">
      <c r="A116" s="36">
        <f>'Grain summary'!A116</f>
        <v>38629</v>
      </c>
      <c r="B116" s="65">
        <f>'Grain summary'!B116</f>
        <v>453.40632458233893</v>
      </c>
      <c r="C116" s="65">
        <f>'Grain summary'!C116</f>
        <v>229.62947494033415</v>
      </c>
      <c r="D116" s="65">
        <f>'Grain summary'!D116</f>
        <v>268.18794749403344</v>
      </c>
      <c r="E116" s="65">
        <f>'Grain summary'!E116</f>
        <v>208.97315035799522</v>
      </c>
      <c r="F116" s="65">
        <f>'Grain summary'!F116</f>
        <v>242.02326968973748</v>
      </c>
      <c r="G116" s="67" cm="1">
        <f t="array" ref="G116">VLOOKUP(MIN(IF('Meat summary'!$A$2:$A$1149&gt;Python!$A116,'Meat summary'!$A$2:$A$1149)),'Meat summary'!$A$2:$G$1149,COLUMN(G116)-COLUMN($G$1)+2)</f>
        <v>352.60122422911701</v>
      </c>
      <c r="H116" s="67" cm="1">
        <f t="array" ref="H116">VLOOKUP(MIN(IF('Meat summary'!$A$2:$A$1149&gt;Python!$A116,'Meat summary'!$A$2:$A$1149)),'Meat summary'!$A$2:$G$1149,COLUMN(H116)-COLUMN($G$1)+2)</f>
        <v>363.0765146348449</v>
      </c>
      <c r="I116" s="67" cm="1">
        <f t="array" ref="I116">VLOOKUP(MIN(IF('Meat summary'!$A$2:$A$1149&gt;Python!$A116,'Meat summary'!$A$2:$A$1149)),'Meat summary'!$A$2:$G$1149,COLUMN(I116)-COLUMN($G$1)+2)</f>
        <v>360.60683345107401</v>
      </c>
      <c r="J116" s="67" cm="1">
        <f t="array" ref="J116">VLOOKUP(MIN(IF('Meat summary'!$A$2:$A$1149&gt;Python!$A116,'Meat summary'!$A$2:$A$1149)),'Meat summary'!$A$2:$G$1149,COLUMN(J116)-COLUMN($G$1)+2)</f>
        <v>301.89668775779376</v>
      </c>
      <c r="K116" s="67" cm="1">
        <f t="array" ref="K116">VLOOKUP(MIN(IF('Meat summary'!$A$2:$A$1149&gt;Python!$A116,'Meat summary'!$A$2:$A$1149)),'Meat summary'!$A$2:$G$1149,COLUMN(K116)-COLUMN($G$1)+2)</f>
        <v>352.34264973508357</v>
      </c>
      <c r="L116" s="67" cm="1">
        <f t="array" ref="L116">VLOOKUP(MIN(IF('Meat summary'!$A$2:$A$1149&gt;Python!$A116,'Meat summary'!$A$2:$A$1149)),'Meat summary'!$A$2:$G$1149,COLUMN(L116)-COLUMN($G$1)+2)</f>
        <v>164.32059246539379</v>
      </c>
    </row>
    <row r="117" spans="1:12" x14ac:dyDescent="0.25">
      <c r="A117" s="36">
        <f>'Grain summary'!A117</f>
        <v>38636</v>
      </c>
      <c r="B117" s="65">
        <f>'Grain summary'!B117</f>
        <v>454.78341288782821</v>
      </c>
      <c r="C117" s="65">
        <f>'Grain summary'!C117</f>
        <v>226.87529832935562</v>
      </c>
      <c r="D117" s="65">
        <f>'Grain summary'!D117</f>
        <v>268.18794749403344</v>
      </c>
      <c r="E117" s="65">
        <f>'Grain summary'!E117</f>
        <v>208.97315035799522</v>
      </c>
      <c r="F117" s="65">
        <f>'Grain summary'!F117</f>
        <v>242.02326968973748</v>
      </c>
      <c r="G117" s="67" cm="1">
        <f t="array" ref="G117">VLOOKUP(MIN(IF('Meat summary'!$A$2:$A$1149&gt;Python!$A117,'Meat summary'!$A$2:$A$1149)),'Meat summary'!$A$2:$G$1149,COLUMN(G117)-COLUMN($G$1)+2)</f>
        <v>336.6890349594272</v>
      </c>
      <c r="H117" s="67" cm="1">
        <f t="array" ref="H117">VLOOKUP(MIN(IF('Meat summary'!$A$2:$A$1149&gt;Python!$A117,'Meat summary'!$A$2:$A$1149)),'Meat summary'!$A$2:$G$1149,COLUMN(H117)-COLUMN($G$1)+2)</f>
        <v>358.19483574224347</v>
      </c>
      <c r="I117" s="67" cm="1">
        <f t="array" ref="I117">VLOOKUP(MIN(IF('Meat summary'!$A$2:$A$1149&gt;Python!$A117,'Meat summary'!$A$2:$A$1149)),'Meat summary'!$A$2:$G$1149,COLUMN(I117)-COLUMN($G$1)+2)</f>
        <v>351.91782350119337</v>
      </c>
      <c r="J117" s="67" cm="1">
        <f t="array" ref="J117">VLOOKUP(MIN(IF('Meat summary'!$A$2:$A$1149&gt;Python!$A117,'Meat summary'!$A$2:$A$1149)),'Meat summary'!$A$2:$G$1149,COLUMN(J117)-COLUMN($G$1)+2)</f>
        <v>372.18602676133651</v>
      </c>
      <c r="K117" s="67" cm="1">
        <f t="array" ref="K117">VLOOKUP(MIN(IF('Meat summary'!$A$2:$A$1149&gt;Python!$A117,'Meat summary'!$A$2:$A$1149)),'Meat summary'!$A$2:$G$1149,COLUMN(K117)-COLUMN($G$1)+2)</f>
        <v>343.81820321479717</v>
      </c>
      <c r="L117" s="67" cm="1">
        <f t="array" ref="L117">VLOOKUP(MIN(IF('Meat summary'!$A$2:$A$1149&gt;Python!$A117,'Meat summary'!$A$2:$A$1149)),'Meat summary'!$A$2:$G$1149,COLUMN(L117)-COLUMN($G$1)+2)</f>
        <v>160.26339975178999</v>
      </c>
    </row>
    <row r="118" spans="1:12" x14ac:dyDescent="0.25">
      <c r="A118" s="36">
        <f>'Grain summary'!A118</f>
        <v>38643</v>
      </c>
      <c r="B118" s="65">
        <f>'Grain summary'!B118</f>
        <v>454.78341288782821</v>
      </c>
      <c r="C118" s="65">
        <f>'Grain summary'!C118</f>
        <v>222.74403341288783</v>
      </c>
      <c r="D118" s="65">
        <f>'Grain summary'!D118</f>
        <v>268.18794749403344</v>
      </c>
      <c r="E118" s="65">
        <f>'Grain summary'!E118</f>
        <v>210.3502386634845</v>
      </c>
      <c r="F118" s="65">
        <f>'Grain summary'!F118</f>
        <v>248.90871121718379</v>
      </c>
      <c r="G118" s="67" cm="1">
        <f t="array" ref="G118">VLOOKUP(MIN(IF('Meat summary'!$A$2:$A$1149&gt;Python!$A118,'Meat summary'!$A$2:$A$1149)),'Meat summary'!$A$2:$G$1149,COLUMN(G118)-COLUMN($G$1)+2)</f>
        <v>322.80375993317426</v>
      </c>
      <c r="H118" s="67" cm="1">
        <f t="array" ref="H118">VLOOKUP(MIN(IF('Meat summary'!$A$2:$A$1149&gt;Python!$A118,'Meat summary'!$A$2:$A$1149)),'Meat summary'!$A$2:$G$1149,COLUMN(H118)-COLUMN($G$1)+2)</f>
        <v>327.39755713842482</v>
      </c>
      <c r="I118" s="67" cm="1">
        <f t="array" ref="I118">VLOOKUP(MIN(IF('Meat summary'!$A$2:$A$1149&gt;Python!$A118,'Meat summary'!$A$2:$A$1149)),'Meat summary'!$A$2:$G$1149,COLUMN(I118)-COLUMN($G$1)+2)</f>
        <v>330.95792393317424</v>
      </c>
      <c r="J118" s="67" cm="1">
        <f t="array" ref="J118">VLOOKUP(MIN(IF('Meat summary'!$A$2:$A$1149&gt;Python!$A118,'Meat summary'!$A$2:$A$1149)),'Meat summary'!$A$2:$G$1149,COLUMN(J118)-COLUMN($G$1)+2)</f>
        <v>229.00844805011934</v>
      </c>
      <c r="K118" s="67" cm="1">
        <f t="array" ref="K118">VLOOKUP(MIN(IF('Meat summary'!$A$2:$A$1149&gt;Python!$A118,'Meat summary'!$A$2:$A$1149)),'Meat summary'!$A$2:$G$1149,COLUMN(K118)-COLUMN($G$1)+2)</f>
        <v>340.25757615035798</v>
      </c>
      <c r="L118" s="67" cm="1">
        <f t="array" ref="L118">VLOOKUP(MIN(IF('Meat summary'!$A$2:$A$1149&gt;Python!$A118,'Meat summary'!$A$2:$A$1149)),'Meat summary'!$A$2:$G$1149,COLUMN(L118)-COLUMN($G$1)+2)</f>
        <v>156.53501303579952</v>
      </c>
    </row>
    <row r="119" spans="1:12" x14ac:dyDescent="0.25">
      <c r="A119" s="36">
        <f>'Grain summary'!A119</f>
        <v>38650</v>
      </c>
      <c r="B119" s="65">
        <f>'Grain summary'!B119</f>
        <v>447.89797136038186</v>
      </c>
      <c r="C119" s="65">
        <f>'Grain summary'!C119</f>
        <v>221.36694510739858</v>
      </c>
      <c r="D119" s="65">
        <f>'Grain summary'!D119</f>
        <v>264.05668257756565</v>
      </c>
      <c r="E119" s="65">
        <f>'Grain summary'!E119</f>
        <v>210.3502386634845</v>
      </c>
      <c r="F119" s="65">
        <f>'Grain summary'!F119</f>
        <v>248.90871121718379</v>
      </c>
      <c r="G119" s="67" cm="1">
        <f t="array" ref="G119">VLOOKUP(MIN(IF('Meat summary'!$A$2:$A$1149&gt;Python!$A119,'Meat summary'!$A$2:$A$1149)),'Meat summary'!$A$2:$G$1149,COLUMN(G119)-COLUMN($G$1)+2)</f>
        <v>310.07581332935564</v>
      </c>
      <c r="H119" s="67" cm="1">
        <f t="array" ref="H119">VLOOKUP(MIN(IF('Meat summary'!$A$2:$A$1149&gt;Python!$A119,'Meat summary'!$A$2:$A$1149)),'Meat summary'!$A$2:$G$1149,COLUMN(H119)-COLUMN($G$1)+2)</f>
        <v>347.5388162673031</v>
      </c>
      <c r="I119" s="67" cm="1">
        <f t="array" ref="I119">VLOOKUP(MIN(IF('Meat summary'!$A$2:$A$1149&gt;Python!$A119,'Meat summary'!$A$2:$A$1149)),'Meat summary'!$A$2:$G$1149,COLUMN(I119)-COLUMN($G$1)+2)</f>
        <v>342.61412126730312</v>
      </c>
      <c r="J119" s="67" cm="1">
        <f t="array" ref="J119">VLOOKUP(MIN(IF('Meat summary'!$A$2:$A$1149&gt;Python!$A119,'Meat summary'!$A$2:$A$1149)),'Meat summary'!$A$2:$G$1149,COLUMN(J119)-COLUMN($G$1)+2)</f>
        <v>243.01557198090694</v>
      </c>
      <c r="K119" s="67" cm="1">
        <f t="array" ref="K119">VLOOKUP(MIN(IF('Meat summary'!$A$2:$A$1149&gt;Python!$A119,'Meat summary'!$A$2:$A$1149)),'Meat summary'!$A$2:$G$1149,COLUMN(K119)-COLUMN($G$1)+2)</f>
        <v>371.80652876610981</v>
      </c>
      <c r="L119" s="67" cm="1">
        <f t="array" ref="L119">VLOOKUP(MIN(IF('Meat summary'!$A$2:$A$1149&gt;Python!$A119,'Meat summary'!$A$2:$A$1149)),'Meat summary'!$A$2:$G$1149,COLUMN(L119)-COLUMN($G$1)+2)</f>
        <v>173.24842257756566</v>
      </c>
    </row>
    <row r="120" spans="1:12" x14ac:dyDescent="0.25">
      <c r="A120" s="36">
        <f>'Grain summary'!A120</f>
        <v>38657</v>
      </c>
      <c r="B120" s="65">
        <f>'Grain summary'!B120</f>
        <v>457.53758949880671</v>
      </c>
      <c r="C120" s="65">
        <f>'Grain summary'!C120</f>
        <v>216.54713603818615</v>
      </c>
      <c r="D120" s="65">
        <f>'Grain summary'!D120</f>
        <v>264.05668257756565</v>
      </c>
      <c r="E120" s="65">
        <f>'Grain summary'!E120</f>
        <v>211.72732696897376</v>
      </c>
      <c r="F120" s="65">
        <f>'Grain summary'!F120</f>
        <v>248.90871121718379</v>
      </c>
      <c r="G120" s="67" cm="1">
        <f t="array" ref="G120">VLOOKUP(MIN(IF('Meat summary'!$A$2:$A$1149&gt;Python!$A120,'Meat summary'!$A$2:$A$1149)),'Meat summary'!$A$2:$G$1149,COLUMN(G120)-COLUMN($G$1)+2)</f>
        <v>303.86252860381859</v>
      </c>
      <c r="H120" s="67" cm="1">
        <f t="array" ref="H120">VLOOKUP(MIN(IF('Meat summary'!$A$2:$A$1149&gt;Python!$A120,'Meat summary'!$A$2:$A$1149)),'Meat summary'!$A$2:$G$1149,COLUMN(H120)-COLUMN($G$1)+2)</f>
        <v>339.41087753699287</v>
      </c>
      <c r="I120" s="67" cm="1">
        <f t="array" ref="I120">VLOOKUP(MIN(IF('Meat summary'!$A$2:$A$1149&gt;Python!$A120,'Meat summary'!$A$2:$A$1149)),'Meat summary'!$A$2:$G$1149,COLUMN(I120)-COLUMN($G$1)+2)</f>
        <v>340.2423524391408</v>
      </c>
      <c r="J120" s="67" cm="1">
        <f t="array" ref="J120">VLOOKUP(MIN(IF('Meat summary'!$A$2:$A$1149&gt;Python!$A120,'Meat summary'!$A$2:$A$1149)),'Meat summary'!$A$2:$G$1149,COLUMN(J120)-COLUMN($G$1)+2)</f>
        <v>243.01557198090694</v>
      </c>
      <c r="K120" s="67" cm="1">
        <f t="array" ref="K120">VLOOKUP(MIN(IF('Meat summary'!$A$2:$A$1149&gt;Python!$A120,'Meat summary'!$A$2:$A$1149)),'Meat summary'!$A$2:$G$1149,COLUMN(K120)-COLUMN($G$1)+2)</f>
        <v>332.8835285441528</v>
      </c>
      <c r="L120" s="67" cm="1">
        <f t="array" ref="L120">VLOOKUP(MIN(IF('Meat summary'!$A$2:$A$1149&gt;Python!$A120,'Meat summary'!$A$2:$A$1149)),'Meat summary'!$A$2:$G$1149,COLUMN(L120)-COLUMN($G$1)+2)</f>
        <v>180.21432875178996</v>
      </c>
    </row>
    <row r="121" spans="1:12" x14ac:dyDescent="0.25">
      <c r="A121" s="36">
        <f>'Grain summary'!A121</f>
        <v>38664</v>
      </c>
      <c r="B121" s="65">
        <f>'Grain summary'!B121</f>
        <v>460.29176610978521</v>
      </c>
      <c r="C121" s="65">
        <f>'Grain summary'!C121</f>
        <v>222.74403341288783</v>
      </c>
      <c r="D121" s="65">
        <f>'Grain summary'!D121</f>
        <v>264.05668257756565</v>
      </c>
      <c r="E121" s="65">
        <f>'Grain summary'!E121</f>
        <v>214.48150357995229</v>
      </c>
      <c r="F121" s="65">
        <f>'Grain summary'!F121</f>
        <v>248.90871121718379</v>
      </c>
      <c r="G121" s="67" cm="1">
        <f t="array" ref="G121">VLOOKUP(MIN(IF('Meat summary'!$A$2:$A$1149&gt;Python!$A121,'Meat summary'!$A$2:$A$1149)),'Meat summary'!$A$2:$G$1149,COLUMN(G121)-COLUMN($G$1)+2)</f>
        <v>331.13723597852027</v>
      </c>
      <c r="H121" s="67" cm="1">
        <f t="array" ref="H121">VLOOKUP(MIN(IF('Meat summary'!$A$2:$A$1149&gt;Python!$A121,'Meat summary'!$A$2:$A$1149)),'Meat summary'!$A$2:$G$1149,COLUMN(H121)-COLUMN($G$1)+2)</f>
        <v>336.64062755131266</v>
      </c>
      <c r="I121" s="67" cm="1">
        <f t="array" ref="I121">VLOOKUP(MIN(IF('Meat summary'!$A$2:$A$1149&gt;Python!$A121,'Meat summary'!$A$2:$A$1149)),'Meat summary'!$A$2:$G$1149,COLUMN(I121)-COLUMN($G$1)+2)</f>
        <v>348.05658907637235</v>
      </c>
      <c r="J121" s="67" cm="1">
        <f t="array" ref="J121">VLOOKUP(MIN(IF('Meat summary'!$A$2:$A$1149&gt;Python!$A121,'Meat summary'!$A$2:$A$1149)),'Meat summary'!$A$2:$G$1149,COLUMN(J121)-COLUMN($G$1)+2)</f>
        <v>294.26798807398569</v>
      </c>
      <c r="K121" s="67" cm="1">
        <f t="array" ref="K121">VLOOKUP(MIN(IF('Meat summary'!$A$2:$A$1149&gt;Python!$A121,'Meat summary'!$A$2:$A$1149)),'Meat summary'!$A$2:$G$1149,COLUMN(K121)-COLUMN($G$1)+2)</f>
        <v>329.80684749164681</v>
      </c>
      <c r="L121" s="67" cm="1">
        <f t="array" ref="L121">VLOOKUP(MIN(IF('Meat summary'!$A$2:$A$1149&gt;Python!$A121,'Meat summary'!$A$2:$A$1149)),'Meat summary'!$A$2:$G$1149,COLUMN(L121)-COLUMN($G$1)+2)</f>
        <v>156.05782301909309</v>
      </c>
    </row>
    <row r="122" spans="1:12" x14ac:dyDescent="0.25">
      <c r="A122" s="36">
        <f>'Grain summary'!A122</f>
        <v>38671</v>
      </c>
      <c r="B122" s="65">
        <f>'Grain summary'!B122</f>
        <v>449.27505966587114</v>
      </c>
      <c r="C122" s="65">
        <f>'Grain summary'!C122</f>
        <v>221.36694510739858</v>
      </c>
      <c r="D122" s="65">
        <f>'Grain summary'!D122</f>
        <v>262.67959427207637</v>
      </c>
      <c r="E122" s="65">
        <f>'Grain summary'!E122</f>
        <v>215.85859188544154</v>
      </c>
      <c r="F122" s="65">
        <f>'Grain summary'!F122</f>
        <v>248.90871121718379</v>
      </c>
      <c r="G122" s="67" cm="1">
        <f t="array" ref="G122">VLOOKUP(MIN(IF('Meat summary'!$A$2:$A$1149&gt;Python!$A122,'Meat summary'!$A$2:$A$1149)),'Meat summary'!$A$2:$G$1149,COLUMN(G122)-COLUMN($G$1)+2)</f>
        <v>319.21375131264921</v>
      </c>
      <c r="H122" s="67" cm="1">
        <f t="array" ref="H122">VLOOKUP(MIN(IF('Meat summary'!$A$2:$A$1149&gt;Python!$A122,'Meat summary'!$A$2:$A$1149)),'Meat summary'!$A$2:$G$1149,COLUMN(H122)-COLUMN($G$1)+2)</f>
        <v>364.18910972076372</v>
      </c>
      <c r="I122" s="67" cm="1">
        <f t="array" ref="I122">VLOOKUP(MIN(IF('Meat summary'!$A$2:$A$1149&gt;Python!$A122,'Meat summary'!$A$2:$A$1149)),'Meat summary'!$A$2:$G$1149,COLUMN(I122)-COLUMN($G$1)+2)</f>
        <v>355.80844085918858</v>
      </c>
      <c r="J122" s="67" cm="1">
        <f t="array" ref="J122">VLOOKUP(MIN(IF('Meat summary'!$A$2:$A$1149&gt;Python!$A122,'Meat summary'!$A$2:$A$1149)),'Meat summary'!$A$2:$G$1149,COLUMN(J122)-COLUMN($G$1)+2)</f>
        <v>259.56980801670647</v>
      </c>
      <c r="K122" s="67" cm="1">
        <f t="array" ref="K122">VLOOKUP(MIN(IF('Meat summary'!$A$2:$A$1149&gt;Python!$A122,'Meat summary'!$A$2:$A$1149)),'Meat summary'!$A$2:$G$1149,COLUMN(K122)-COLUMN($G$1)+2)</f>
        <v>351.62763656801911</v>
      </c>
      <c r="L122" s="67" cm="1">
        <f t="array" ref="L122">VLOOKUP(MIN(IF('Meat summary'!$A$2:$A$1149&gt;Python!$A122,'Meat summary'!$A$2:$A$1149)),'Meat summary'!$A$2:$G$1149,COLUMN(L122)-COLUMN($G$1)+2)</f>
        <v>149.51079681145586</v>
      </c>
    </row>
    <row r="123" spans="1:12" x14ac:dyDescent="0.25">
      <c r="A123" s="36">
        <f>'Grain summary'!A123</f>
        <v>38678</v>
      </c>
      <c r="B123" s="65">
        <f>'Grain summary'!B123</f>
        <v>447.89797136038186</v>
      </c>
      <c r="C123" s="65">
        <f>'Grain summary'!C123</f>
        <v>218.61276849642005</v>
      </c>
      <c r="D123" s="65">
        <f>'Grain summary'!D123</f>
        <v>262.67959427207637</v>
      </c>
      <c r="E123" s="65">
        <f>'Grain summary'!E123</f>
        <v>217.23568019093079</v>
      </c>
      <c r="F123" s="65">
        <f>'Grain summary'!F123</f>
        <v>242.02326968973748</v>
      </c>
      <c r="G123" s="67" cm="1">
        <f t="array" ref="G123">VLOOKUP(MIN(IF('Meat summary'!$A$2:$A$1149&gt;Python!$A123,'Meat summary'!$A$2:$A$1149)),'Meat summary'!$A$2:$G$1149,COLUMN(G123)-COLUMN($G$1)+2)</f>
        <v>334.75369433412891</v>
      </c>
      <c r="H123" s="67" cm="1">
        <f t="array" ref="H123">VLOOKUP(MIN(IF('Meat summary'!$A$2:$A$1149&gt;Python!$A123,'Meat summary'!$A$2:$A$1149)),'Meat summary'!$A$2:$G$1149,COLUMN(H123)-COLUMN($G$1)+2)</f>
        <v>360.44005290930789</v>
      </c>
      <c r="I123" s="67" cm="1">
        <f t="array" ref="I123">VLOOKUP(MIN(IF('Meat summary'!$A$2:$A$1149&gt;Python!$A123,'Meat summary'!$A$2:$A$1149)),'Meat summary'!$A$2:$G$1149,COLUMN(I123)-COLUMN($G$1)+2)</f>
        <v>357.31284648687353</v>
      </c>
      <c r="J123" s="67" cm="1">
        <f t="array" ref="J123">VLOOKUP(MIN(IF('Meat summary'!$A$2:$A$1149&gt;Python!$A123,'Meat summary'!$A$2:$A$1149)),'Meat summary'!$A$2:$G$1149,COLUMN(J123)-COLUMN($G$1)+2)</f>
        <v>257.12997109069215</v>
      </c>
      <c r="K123" s="67" cm="1">
        <f t="array" ref="K123">VLOOKUP(MIN(IF('Meat summary'!$A$2:$A$1149&gt;Python!$A123,'Meat summary'!$A$2:$A$1149)),'Meat summary'!$A$2:$G$1149,COLUMN(K123)-COLUMN($G$1)+2)</f>
        <v>373.32200480668263</v>
      </c>
      <c r="L123" s="67" cm="1">
        <f t="array" ref="L123">VLOOKUP(MIN(IF('Meat summary'!$A$2:$A$1149&gt;Python!$A123,'Meat summary'!$A$2:$A$1149)),'Meat summary'!$A$2:$G$1149,COLUMN(L123)-COLUMN($G$1)+2)</f>
        <v>158.96079264439143</v>
      </c>
    </row>
    <row r="124" spans="1:12" x14ac:dyDescent="0.25">
      <c r="A124" s="36">
        <f>'Grain summary'!A124</f>
        <v>38685</v>
      </c>
      <c r="B124" s="65">
        <f>'Grain summary'!B124</f>
        <v>434.12708830548928</v>
      </c>
      <c r="C124" s="65">
        <f>'Grain summary'!C124</f>
        <v>224.12112171837711</v>
      </c>
      <c r="D124" s="65">
        <f>'Grain summary'!D124</f>
        <v>265.43377088305488</v>
      </c>
      <c r="E124" s="65">
        <f>'Grain summary'!E124</f>
        <v>215.85859188544154</v>
      </c>
      <c r="F124" s="65">
        <f>'Grain summary'!F124</f>
        <v>242.02326968973748</v>
      </c>
      <c r="G124" s="67" cm="1">
        <f t="array" ref="G124">VLOOKUP(MIN(IF('Meat summary'!$A$2:$A$1149&gt;Python!$A124,'Meat summary'!$A$2:$A$1149)),'Meat summary'!$A$2:$G$1149,COLUMN(G124)-COLUMN($G$1)+2)</f>
        <v>338.62909211217186</v>
      </c>
      <c r="H124" s="67" cm="1">
        <f t="array" ref="H124">VLOOKUP(MIN(IF('Meat summary'!$A$2:$A$1149&gt;Python!$A124,'Meat summary'!$A$2:$A$1149)),'Meat summary'!$A$2:$G$1149,COLUMN(H124)-COLUMN($G$1)+2)</f>
        <v>382.75272966587113</v>
      </c>
      <c r="I124" s="67" cm="1">
        <f t="array" ref="I124">VLOOKUP(MIN(IF('Meat summary'!$A$2:$A$1149&gt;Python!$A124,'Meat summary'!$A$2:$A$1149)),'Meat summary'!$A$2:$G$1149,COLUMN(I124)-COLUMN($G$1)+2)</f>
        <v>393.65878431026255</v>
      </c>
      <c r="J124" s="67" cm="1">
        <f t="array" ref="J124">VLOOKUP(MIN(IF('Meat summary'!$A$2:$A$1149&gt;Python!$A124,'Meat summary'!$A$2:$A$1149)),'Meat summary'!$A$2:$G$1149,COLUMN(J124)-COLUMN($G$1)+2)</f>
        <v>290.65382945584724</v>
      </c>
      <c r="K124" s="67" cm="1">
        <f t="array" ref="K124">VLOOKUP(MIN(IF('Meat summary'!$A$2:$A$1149&gt;Python!$A124,'Meat summary'!$A$2:$A$1149)),'Meat summary'!$A$2:$G$1149,COLUMN(K124)-COLUMN($G$1)+2)</f>
        <v>360.26002615513124</v>
      </c>
      <c r="L124" s="67" cm="1">
        <f t="array" ref="L124">VLOOKUP(MIN(IF('Meat summary'!$A$2:$A$1149&gt;Python!$A124,'Meat summary'!$A$2:$A$1149)),'Meat summary'!$A$2:$G$1149,COLUMN(L124)-COLUMN($G$1)+2)</f>
        <v>156.02216056324582</v>
      </c>
    </row>
    <row r="125" spans="1:12" x14ac:dyDescent="0.25">
      <c r="A125" s="36">
        <f>'Grain summary'!A125</f>
        <v>38692</v>
      </c>
      <c r="B125" s="65">
        <f>'Grain summary'!B125</f>
        <v>426.20883054892602</v>
      </c>
      <c r="C125" s="65">
        <f>'Grain summary'!C125</f>
        <v>221.71121718377088</v>
      </c>
      <c r="D125" s="65">
        <f>'Grain summary'!D125</f>
        <v>265.77804295942724</v>
      </c>
      <c r="E125" s="65">
        <f>'Grain summary'!E125</f>
        <v>213.44868735083534</v>
      </c>
      <c r="F125" s="65">
        <f>'Grain summary'!F125</f>
        <v>242.36754176610981</v>
      </c>
      <c r="G125" s="67" cm="1">
        <f t="array" ref="G125">VLOOKUP(MIN(IF('Meat summary'!$A$2:$A$1149&gt;Python!$A125,'Meat summary'!$A$2:$A$1149)),'Meat summary'!$A$2:$G$1149,COLUMN(G125)-COLUMN($G$1)+2)</f>
        <v>374.24563858949881</v>
      </c>
      <c r="H125" s="67" cm="1">
        <f t="array" ref="H125">VLOOKUP(MIN(IF('Meat summary'!$A$2:$A$1149&gt;Python!$A125,'Meat summary'!$A$2:$A$1149)),'Meat summary'!$A$2:$G$1149,COLUMN(H125)-COLUMN($G$1)+2)</f>
        <v>399.16679188305488</v>
      </c>
      <c r="I125" s="67" cm="1">
        <f t="array" ref="I125">VLOOKUP(MIN(IF('Meat summary'!$A$2:$A$1149&gt;Python!$A125,'Meat summary'!$A$2:$A$1149)),'Meat summary'!$A$2:$G$1149,COLUMN(I125)-COLUMN($G$1)+2)</f>
        <v>399.27346389737477</v>
      </c>
      <c r="J125" s="67" cm="1">
        <f t="array" ref="J125">VLOOKUP(MIN(IF('Meat summary'!$A$2:$A$1149&gt;Python!$A125,'Meat summary'!$A$2:$A$1149)),'Meat summary'!$A$2:$G$1149,COLUMN(J125)-COLUMN($G$1)+2)</f>
        <v>290.65382945584724</v>
      </c>
      <c r="K125" s="67" cm="1">
        <f t="array" ref="K125">VLOOKUP(MIN(IF('Meat summary'!$A$2:$A$1149&gt;Python!$A125,'Meat summary'!$A$2:$A$1149)),'Meat summary'!$A$2:$G$1149,COLUMN(K125)-COLUMN($G$1)+2)</f>
        <v>362.77882257040568</v>
      </c>
      <c r="L125" s="67" cm="1">
        <f t="array" ref="L125">VLOOKUP(MIN(IF('Meat summary'!$A$2:$A$1149&gt;Python!$A125,'Meat summary'!$A$2:$A$1149)),'Meat summary'!$A$2:$G$1149,COLUMN(L125)-COLUMN($G$1)+2)</f>
        <v>145.60837780668257</v>
      </c>
    </row>
    <row r="126" spans="1:12" x14ac:dyDescent="0.25">
      <c r="A126" s="36">
        <f>'Grain summary'!A126</f>
        <v>38699</v>
      </c>
      <c r="B126" s="65">
        <f>'Grain summary'!B126</f>
        <v>415.19212410501194</v>
      </c>
      <c r="C126" s="65">
        <f>'Grain summary'!C126</f>
        <v>221.71121718377088</v>
      </c>
      <c r="D126" s="65">
        <f>'Grain summary'!D126</f>
        <v>265.77804295942724</v>
      </c>
      <c r="E126" s="65">
        <f>'Grain summary'!E126</f>
        <v>213.44868735083534</v>
      </c>
      <c r="F126" s="65">
        <f>'Grain summary'!F126</f>
        <v>242.36754176610981</v>
      </c>
      <c r="G126" s="67" cm="1">
        <f t="array" ref="G126">VLOOKUP(MIN(IF('Meat summary'!$A$2:$A$1149&gt;Python!$A126,'Meat summary'!$A$2:$A$1149)),'Meat summary'!$A$2:$G$1149,COLUMN(G126)-COLUMN($G$1)+2)</f>
        <v>362.29042856324583</v>
      </c>
      <c r="H126" s="67" cm="1">
        <f t="array" ref="H126">VLOOKUP(MIN(IF('Meat summary'!$A$2:$A$1149&gt;Python!$A126,'Meat summary'!$A$2:$A$1149)),'Meat summary'!$A$2:$G$1149,COLUMN(H126)-COLUMN($G$1)+2)</f>
        <v>377.61725339856804</v>
      </c>
      <c r="I126" s="67" cm="1">
        <f t="array" ref="I126">VLOOKUP(MIN(IF('Meat summary'!$A$2:$A$1149&gt;Python!$A126,'Meat summary'!$A$2:$A$1149)),'Meat summary'!$A$2:$G$1149,COLUMN(I126)-COLUMN($G$1)+2)</f>
        <v>375.60250573031027</v>
      </c>
      <c r="J126" s="67" cm="1">
        <f t="array" ref="J126">VLOOKUP(MIN(IF('Meat summary'!$A$2:$A$1149&gt;Python!$A126,'Meat summary'!$A$2:$A$1149)),'Meat summary'!$A$2:$G$1149,COLUMN(J126)-COLUMN($G$1)+2)</f>
        <v>290.65382945584724</v>
      </c>
      <c r="K126" s="67" cm="1">
        <f t="array" ref="K126">VLOOKUP(MIN(IF('Meat summary'!$A$2:$A$1149&gt;Python!$A126,'Meat summary'!$A$2:$A$1149)),'Meat summary'!$A$2:$G$1149,COLUMN(K126)-COLUMN($G$1)+2)</f>
        <v>363.41415189976135</v>
      </c>
      <c r="L126" s="67" cm="1">
        <f t="array" ref="L126">VLOOKUP(MIN(IF('Meat summary'!$A$2:$A$1149&gt;Python!$A126,'Meat summary'!$A$2:$A$1149)),'Meat summary'!$A$2:$G$1149,COLUMN(L126)-COLUMN($G$1)+2)</f>
        <v>145.0271170954654</v>
      </c>
    </row>
    <row r="127" spans="1:12" x14ac:dyDescent="0.25">
      <c r="A127" s="36">
        <f>'Grain summary'!A127</f>
        <v>38706</v>
      </c>
      <c r="B127" s="65">
        <f>'Grain summary'!B127</f>
        <v>419.94674556213022</v>
      </c>
      <c r="C127" s="65">
        <f>'Grain summary'!C127</f>
        <v>219.87455621301777</v>
      </c>
      <c r="D127" s="65">
        <f>'Grain summary'!D127</f>
        <v>262.21065088757399</v>
      </c>
      <c r="E127" s="65">
        <f>'Grain summary'!E127</f>
        <v>213.04615384615386</v>
      </c>
      <c r="F127" s="65">
        <f>'Grain summary'!F127</f>
        <v>202.12071005917161</v>
      </c>
      <c r="G127" s="67" cm="1">
        <f t="array" ref="G127">VLOOKUP(MIN(IF('Meat summary'!$A$2:$A$1149&gt;Python!$A127,'Meat summary'!$A$2:$A$1149)),'Meat summary'!$A$2:$G$1149,COLUMN(G127)-COLUMN($G$1)+2)</f>
        <v>356.7836071360947</v>
      </c>
      <c r="H127" s="67" cm="1">
        <f t="array" ref="H127">VLOOKUP(MIN(IF('Meat summary'!$A$2:$A$1149&gt;Python!$A127,'Meat summary'!$A$2:$A$1149)),'Meat summary'!$A$2:$G$1149,COLUMN(H127)-COLUMN($G$1)+2)</f>
        <v>385.90398182485211</v>
      </c>
      <c r="I127" s="67" cm="1">
        <f t="array" ref="I127">VLOOKUP(MIN(IF('Meat summary'!$A$2:$A$1149&gt;Python!$A127,'Meat summary'!$A$2:$A$1149)),'Meat summary'!$A$2:$G$1149,COLUMN(I127)-COLUMN($G$1)+2)</f>
        <v>374.48947147218939</v>
      </c>
      <c r="J127" s="67" cm="1">
        <f t="array" ref="J127">VLOOKUP(MIN(IF('Meat summary'!$A$2:$A$1149&gt;Python!$A127,'Meat summary'!$A$2:$A$1149)),'Meat summary'!$A$2:$G$1149,COLUMN(J127)-COLUMN($G$1)+2)</f>
        <v>290.65382945584724</v>
      </c>
      <c r="K127" s="67" cm="1">
        <f t="array" ref="K127">VLOOKUP(MIN(IF('Meat summary'!$A$2:$A$1149&gt;Python!$A127,'Meat summary'!$A$2:$A$1149)),'Meat summary'!$A$2:$G$1149,COLUMN(K127)-COLUMN($G$1)+2)</f>
        <v>348.39327601183442</v>
      </c>
      <c r="L127" s="67" cm="1">
        <f t="array" ref="L127">VLOOKUP(MIN(IF('Meat summary'!$A$2:$A$1149&gt;Python!$A127,'Meat summary'!$A$2:$A$1149)),'Meat summary'!$A$2:$G$1149,COLUMN(L127)-COLUMN($G$1)+2)</f>
        <v>130.56712306035504</v>
      </c>
    </row>
    <row r="128" spans="1:12" x14ac:dyDescent="0.25">
      <c r="A128" s="36">
        <f>'Grain summary'!A128</f>
        <v>38720</v>
      </c>
      <c r="B128" s="65">
        <f>'Grain summary'!B128</f>
        <v>417.21538461538466</v>
      </c>
      <c r="C128" s="65">
        <f>'Grain summary'!C128</f>
        <v>213.04615384615386</v>
      </c>
      <c r="D128" s="65">
        <f>'Grain summary'!D128</f>
        <v>250.05609467455622</v>
      </c>
      <c r="E128" s="65">
        <f>'Grain summary'!E128</f>
        <v>213.04615384615386</v>
      </c>
      <c r="F128" s="65">
        <f>'Grain summary'!F128</f>
        <v>211.68047337278108</v>
      </c>
      <c r="G128" s="67" cm="1">
        <f t="array" ref="G128">VLOOKUP(MIN(IF('Meat summary'!$A$2:$A$1149&gt;Python!$A128,'Meat summary'!$A$2:$A$1149)),'Meat summary'!$A$2:$G$1149,COLUMN(G128)-COLUMN($G$1)+2)</f>
        <v>335.83239161893493</v>
      </c>
      <c r="H128" s="67" cm="1">
        <f t="array" ref="H128">VLOOKUP(MIN(IF('Meat summary'!$A$2:$A$1149&gt;Python!$A128,'Meat summary'!$A$2:$A$1149)),'Meat summary'!$A$2:$G$1149,COLUMN(H128)-COLUMN($G$1)+2)</f>
        <v>378.71823823668643</v>
      </c>
      <c r="I128" s="67" cm="1">
        <f t="array" ref="I128">VLOOKUP(MIN(IF('Meat summary'!$A$2:$A$1149&gt;Python!$A128,'Meat summary'!$A$2:$A$1149)),'Meat summary'!$A$2:$G$1149,COLUMN(I128)-COLUMN($G$1)+2)</f>
        <v>352.10420268875743</v>
      </c>
      <c r="J128" s="67" cm="1">
        <f t="array" ref="J128">VLOOKUP(MIN(IF('Meat summary'!$A$2:$A$1149&gt;Python!$A128,'Meat summary'!$A$2:$A$1149)),'Meat summary'!$A$2:$G$1149,COLUMN(J128)-COLUMN($G$1)+2)</f>
        <v>290.65382945584724</v>
      </c>
      <c r="K128" s="67" cm="1">
        <f t="array" ref="K128">VLOOKUP(MIN(IF('Meat summary'!$A$2:$A$1149&gt;Python!$A128,'Meat summary'!$A$2:$A$1149)),'Meat summary'!$A$2:$G$1149,COLUMN(K128)-COLUMN($G$1)+2)</f>
        <v>335.57580074319532</v>
      </c>
      <c r="L128" s="67" cm="1">
        <f t="array" ref="L128">VLOOKUP(MIN(IF('Meat summary'!$A$2:$A$1149&gt;Python!$A128,'Meat summary'!$A$2:$A$1149)),'Meat summary'!$A$2:$G$1149,COLUMN(L128)-COLUMN($G$1)+2)</f>
        <v>140.53549387455624</v>
      </c>
    </row>
    <row r="129" spans="1:12" x14ac:dyDescent="0.25">
      <c r="A129" s="36">
        <f>'Grain summary'!A129</f>
        <v>38727</v>
      </c>
      <c r="B129" s="65">
        <f>'Grain summary'!B129</f>
        <v>414.48402366863911</v>
      </c>
      <c r="C129" s="65">
        <f>'Grain summary'!C129</f>
        <v>213.04615384615386</v>
      </c>
      <c r="D129" s="65">
        <f>'Grain summary'!D129</f>
        <v>254.15313609467458</v>
      </c>
      <c r="E129" s="65">
        <f>'Grain summary'!E129</f>
        <v>208.94911242603553</v>
      </c>
      <c r="F129" s="65">
        <f>'Grain summary'!F129</f>
        <v>211.68047337278108</v>
      </c>
      <c r="G129" s="67" cm="1">
        <f t="array" ref="G129">VLOOKUP(MIN(IF('Meat summary'!$A$2:$A$1149&gt;Python!$A129,'Meat summary'!$A$2:$A$1149)),'Meat summary'!$A$2:$G$1149,COLUMN(G129)-COLUMN($G$1)+2)</f>
        <v>348.97752231242606</v>
      </c>
      <c r="H129" s="67" cm="1">
        <f t="array" ref="H129">VLOOKUP(MIN(IF('Meat summary'!$A$2:$A$1149&gt;Python!$A129,'Meat summary'!$A$2:$A$1149)),'Meat summary'!$A$2:$G$1149,COLUMN(H129)-COLUMN($G$1)+2)</f>
        <v>368.5681677325444</v>
      </c>
      <c r="I129" s="67" cm="1">
        <f t="array" ref="I129">VLOOKUP(MIN(IF('Meat summary'!$A$2:$A$1149&gt;Python!$A129,'Meat summary'!$A$2:$A$1149)),'Meat summary'!$A$2:$G$1149,COLUMN(I129)-COLUMN($G$1)+2)</f>
        <v>356.41978166390538</v>
      </c>
      <c r="J129" s="67" cm="1">
        <f t="array" ref="J129">VLOOKUP(MIN(IF('Meat summary'!$A$2:$A$1149&gt;Python!$A129,'Meat summary'!$A$2:$A$1149)),'Meat summary'!$A$2:$G$1149,COLUMN(J129)-COLUMN($G$1)+2)</f>
        <v>327.19092824378703</v>
      </c>
      <c r="K129" s="67" cm="1">
        <f t="array" ref="K129">VLOOKUP(MIN(IF('Meat summary'!$A$2:$A$1149&gt;Python!$A129,'Meat summary'!$A$2:$A$1149)),'Meat summary'!$A$2:$G$1149,COLUMN(K129)-COLUMN($G$1)+2)</f>
        <v>326.42655688284026</v>
      </c>
      <c r="L129" s="67" cm="1">
        <f t="array" ref="L129">VLOOKUP(MIN(IF('Meat summary'!$A$2:$A$1149&gt;Python!$A129,'Meat summary'!$A$2:$A$1149)),'Meat summary'!$A$2:$G$1149,COLUMN(L129)-COLUMN($G$1)+2)</f>
        <v>147.56945846627221</v>
      </c>
    </row>
    <row r="130" spans="1:12" x14ac:dyDescent="0.25">
      <c r="A130" s="36">
        <f>'Grain summary'!A130</f>
        <v>38734</v>
      </c>
      <c r="B130" s="65">
        <f>'Grain summary'!B130</f>
        <v>413.11834319526633</v>
      </c>
      <c r="C130" s="65">
        <f>'Grain summary'!C130</f>
        <v>211.68047337278108</v>
      </c>
      <c r="D130" s="65">
        <f>'Grain summary'!D130</f>
        <v>254.15313609467458</v>
      </c>
      <c r="E130" s="65">
        <f>'Grain summary'!E130</f>
        <v>208.94911242603553</v>
      </c>
      <c r="F130" s="65">
        <f>'Grain summary'!F130</f>
        <v>211.68047337278108</v>
      </c>
      <c r="G130" s="67" cm="1">
        <f t="array" ref="G130">VLOOKUP(MIN(IF('Meat summary'!$A$2:$A$1149&gt;Python!$A130,'Meat summary'!$A$2:$A$1149)),'Meat summary'!$A$2:$G$1149,COLUMN(G130)-COLUMN($G$1)+2)</f>
        <v>372.49340791479295</v>
      </c>
      <c r="H130" s="67" cm="1">
        <f t="array" ref="H130">VLOOKUP(MIN(IF('Meat summary'!$A$2:$A$1149&gt;Python!$A130,'Meat summary'!$A$2:$A$1149)),'Meat summary'!$A$2:$G$1149,COLUMN(H130)-COLUMN($G$1)+2)</f>
        <v>404.55011170414207</v>
      </c>
      <c r="I130" s="67" cm="1">
        <f t="array" ref="I130">VLOOKUP(MIN(IF('Meat summary'!$A$2:$A$1149&gt;Python!$A130,'Meat summary'!$A$2:$A$1149)),'Meat summary'!$A$2:$G$1149,COLUMN(I130)-COLUMN($G$1)+2)</f>
        <v>414.24204830532545</v>
      </c>
      <c r="J130" s="67" cm="1">
        <f t="array" ref="J130">VLOOKUP(MIN(IF('Meat summary'!$A$2:$A$1149&gt;Python!$A130,'Meat summary'!$A$2:$A$1149)),'Meat summary'!$A$2:$G$1149,COLUMN(J130)-COLUMN($G$1)+2)</f>
        <v>354.74897403076926</v>
      </c>
      <c r="K130" s="67" cm="1">
        <f t="array" ref="K130">VLOOKUP(MIN(IF('Meat summary'!$A$2:$A$1149&gt;Python!$A130,'Meat summary'!$A$2:$A$1149)),'Meat summary'!$A$2:$G$1149,COLUMN(K130)-COLUMN($G$1)+2)</f>
        <v>356.55438313136096</v>
      </c>
      <c r="L130" s="67" cm="1">
        <f t="array" ref="L130">VLOOKUP(MIN(IF('Meat summary'!$A$2:$A$1149&gt;Python!$A130,'Meat summary'!$A$2:$A$1149)),'Meat summary'!$A$2:$G$1149,COLUMN(L130)-COLUMN($G$1)+2)</f>
        <v>160.0911847029586</v>
      </c>
    </row>
    <row r="131" spans="1:12" x14ac:dyDescent="0.25">
      <c r="A131" s="36">
        <f>'Grain summary'!A131</f>
        <v>38741</v>
      </c>
      <c r="B131" s="65">
        <f>'Grain summary'!B131</f>
        <v>429.50650887573971</v>
      </c>
      <c r="C131" s="65">
        <f>'Grain summary'!C131</f>
        <v>213.04615384615386</v>
      </c>
      <c r="D131" s="65">
        <f>'Grain summary'!D131</f>
        <v>251.421775147929</v>
      </c>
      <c r="E131" s="65">
        <f>'Grain summary'!E131</f>
        <v>208.94911242603553</v>
      </c>
      <c r="F131" s="65">
        <f>'Grain summary'!F131</f>
        <v>232.16568047337282</v>
      </c>
      <c r="G131" s="67" cm="1">
        <f t="array" ref="G131">VLOOKUP(MIN(IF('Meat summary'!$A$2:$A$1149&gt;Python!$A131,'Meat summary'!$A$2:$A$1149)),'Meat summary'!$A$2:$G$1149,COLUMN(G131)-COLUMN($G$1)+2)</f>
        <v>382.45238421301781</v>
      </c>
      <c r="H131" s="67" cm="1">
        <f t="array" ref="H131">VLOOKUP(MIN(IF('Meat summary'!$A$2:$A$1149&gt;Python!$A131,'Meat summary'!$A$2:$A$1149)),'Meat summary'!$A$2:$G$1149,COLUMN(H131)-COLUMN($G$1)+2)</f>
        <v>382.8143960615385</v>
      </c>
      <c r="I131" s="67" cm="1">
        <f t="array" ref="I131">VLOOKUP(MIN(IF('Meat summary'!$A$2:$A$1149&gt;Python!$A131,'Meat summary'!$A$2:$A$1149)),'Meat summary'!$A$2:$G$1149,COLUMN(I131)-COLUMN($G$1)+2)</f>
        <v>397.32631616094676</v>
      </c>
      <c r="J131" s="67" cm="1">
        <f t="array" ref="J131">VLOOKUP(MIN(IF('Meat summary'!$A$2:$A$1149&gt;Python!$A131,'Meat summary'!$A$2:$A$1149)),'Meat summary'!$A$2:$G$1149,COLUMN(J131)-COLUMN($G$1)+2)</f>
        <v>352.62688001656807</v>
      </c>
      <c r="K131" s="67" cm="1">
        <f t="array" ref="K131">VLOOKUP(MIN(IF('Meat summary'!$A$2:$A$1149&gt;Python!$A131,'Meat summary'!$A$2:$A$1149)),'Meat summary'!$A$2:$G$1149,COLUMN(K131)-COLUMN($G$1)+2)</f>
        <v>349.92636706035512</v>
      </c>
      <c r="L131" s="67" cm="1">
        <f t="array" ref="L131">VLOOKUP(MIN(IF('Meat summary'!$A$2:$A$1149&gt;Python!$A131,'Meat summary'!$A$2:$A$1149)),'Meat summary'!$A$2:$G$1149,COLUMN(L131)-COLUMN($G$1)+2)</f>
        <v>167.12900870769232</v>
      </c>
    </row>
    <row r="132" spans="1:12" x14ac:dyDescent="0.25">
      <c r="A132" s="36">
        <f>'Grain summary'!A132</f>
        <v>38748</v>
      </c>
      <c r="B132" s="65">
        <f>'Grain summary'!B132</f>
        <v>428.14082840236688</v>
      </c>
      <c r="C132" s="65">
        <f>'Grain summary'!C132</f>
        <v>211.68047337278108</v>
      </c>
      <c r="D132" s="65">
        <f>'Grain summary'!D132</f>
        <v>248.55384615384617</v>
      </c>
      <c r="E132" s="65">
        <f>'Grain summary'!E132</f>
        <v>206.21775147928997</v>
      </c>
      <c r="F132" s="65">
        <f>'Grain summary'!F132</f>
        <v>241.72544378698228</v>
      </c>
      <c r="G132" s="67" cm="1">
        <f t="array" ref="G132">VLOOKUP(MIN(IF('Meat summary'!$A$2:$A$1149&gt;Python!$A132,'Meat summary'!$A$2:$A$1149)),'Meat summary'!$A$2:$G$1149,COLUMN(G132)-COLUMN($G$1)+2)</f>
        <v>421.73302694201186</v>
      </c>
      <c r="H132" s="67" cm="1">
        <f t="array" ref="H132">VLOOKUP(MIN(IF('Meat summary'!$A$2:$A$1149&gt;Python!$A132,'Meat summary'!$A$2:$A$1149)),'Meat summary'!$A$2:$G$1149,COLUMN(H132)-COLUMN($G$1)+2)</f>
        <v>440.70440864852077</v>
      </c>
      <c r="I132" s="67" cm="1">
        <f t="array" ref="I132">VLOOKUP(MIN(IF('Meat summary'!$A$2:$A$1149&gt;Python!$A132,'Meat summary'!$A$2:$A$1149)),'Meat summary'!$A$2:$G$1149,COLUMN(I132)-COLUMN($G$1)+2)</f>
        <v>438.4262747147929</v>
      </c>
      <c r="J132" s="67" cm="1">
        <f t="array" ref="J132">VLOOKUP(MIN(IF('Meat summary'!$A$2:$A$1149&gt;Python!$A132,'Meat summary'!$A$2:$A$1149)),'Meat summary'!$A$2:$G$1149,COLUMN(J132)-COLUMN($G$1)+2)</f>
        <v>345.57776320000005</v>
      </c>
      <c r="K132" s="67" cm="1">
        <f t="array" ref="K132">VLOOKUP(MIN(IF('Meat summary'!$A$2:$A$1149&gt;Python!$A132,'Meat summary'!$A$2:$A$1149)),'Meat summary'!$A$2:$G$1149,COLUMN(K132)-COLUMN($G$1)+2)</f>
        <v>393.45533173254438</v>
      </c>
      <c r="L132" s="67" cm="1">
        <f t="array" ref="L132">VLOOKUP(MIN(IF('Meat summary'!$A$2:$A$1149&gt;Python!$A132,'Meat summary'!$A$2:$A$1149)),'Meat summary'!$A$2:$G$1149,COLUMN(L132)-COLUMN($G$1)+2)</f>
        <v>169.11208600946748</v>
      </c>
    </row>
    <row r="133" spans="1:12" x14ac:dyDescent="0.25">
      <c r="A133" s="36">
        <f>'Grain summary'!A133</f>
        <v>38755</v>
      </c>
      <c r="B133" s="65">
        <f>'Grain summary'!B133</f>
        <v>440.43195266272193</v>
      </c>
      <c r="C133" s="65">
        <f>'Grain summary'!C133</f>
        <v>214.41183431952666</v>
      </c>
      <c r="D133" s="65">
        <f>'Grain summary'!D133</f>
        <v>248.55384615384617</v>
      </c>
      <c r="E133" s="65">
        <f>'Grain summary'!E133</f>
        <v>207.58343195266275</v>
      </c>
      <c r="F133" s="65">
        <f>'Grain summary'!F133</f>
        <v>240.35976331360951</v>
      </c>
      <c r="G133" s="67" cm="1">
        <f t="array" ref="G133">VLOOKUP(MIN(IF('Meat summary'!$A$2:$A$1149&gt;Python!$A133,'Meat summary'!$A$2:$A$1149)),'Meat summary'!$A$2:$G$1149,COLUMN(G133)-COLUMN($G$1)+2)</f>
        <v>440.10712556213025</v>
      </c>
      <c r="H133" s="67" cm="1">
        <f t="array" ref="H133">VLOOKUP(MIN(IF('Meat summary'!$A$2:$A$1149&gt;Python!$A133,'Meat summary'!$A$2:$A$1149)),'Meat summary'!$A$2:$G$1149,COLUMN(H133)-COLUMN($G$1)+2)</f>
        <v>450.41010857751479</v>
      </c>
      <c r="I133" s="67" cm="1">
        <f t="array" ref="I133">VLOOKUP(MIN(IF('Meat summary'!$A$2:$A$1149&gt;Python!$A133,'Meat summary'!$A$2:$A$1149)),'Meat summary'!$A$2:$G$1149,COLUMN(I133)-COLUMN($G$1)+2)</f>
        <v>453.33560100355032</v>
      </c>
      <c r="J133" s="67" cm="1">
        <f t="array" ref="J133">VLOOKUP(MIN(IF('Meat summary'!$A$2:$A$1149&gt;Python!$A133,'Meat summary'!$A$2:$A$1149)),'Meat summary'!$A$2:$G$1149,COLUMN(J133)-COLUMN($G$1)+2)</f>
        <v>341.42011834319533</v>
      </c>
      <c r="K133" s="67" cm="1">
        <f t="array" ref="K133">VLOOKUP(MIN(IF('Meat summary'!$A$2:$A$1149&gt;Python!$A133,'Meat summary'!$A$2:$A$1149)),'Meat summary'!$A$2:$G$1149,COLUMN(K133)-COLUMN($G$1)+2)</f>
        <v>413.72675248047341</v>
      </c>
      <c r="L133" s="67" cm="1">
        <f t="array" ref="L133">VLOOKUP(MIN(IF('Meat summary'!$A$2:$A$1149&gt;Python!$A133,'Meat summary'!$A$2:$A$1149)),'Meat summary'!$A$2:$G$1149,COLUMN(L133)-COLUMN($G$1)+2)</f>
        <v>184.48905543431954</v>
      </c>
    </row>
    <row r="134" spans="1:12" x14ac:dyDescent="0.25">
      <c r="A134" s="36">
        <f>'Grain summary'!A134</f>
        <v>38762</v>
      </c>
      <c r="B134" s="65">
        <f>'Grain summary'!B134</f>
        <v>440.43195266272193</v>
      </c>
      <c r="C134" s="65">
        <f>'Grain summary'!C134</f>
        <v>217.14319526627222</v>
      </c>
      <c r="D134" s="65">
        <f>'Grain summary'!D134</f>
        <v>245.82248520710061</v>
      </c>
      <c r="E134" s="65">
        <f>'Grain summary'!E134</f>
        <v>207.58343195266275</v>
      </c>
      <c r="F134" s="65">
        <f>'Grain summary'!F134</f>
        <v>240.35976331360951</v>
      </c>
      <c r="G134" s="67" cm="1">
        <f t="array" ref="G134">VLOOKUP(MIN(IF('Meat summary'!$A$2:$A$1149&gt;Python!$A134,'Meat summary'!$A$2:$A$1149)),'Meat summary'!$A$2:$G$1149,COLUMN(G134)-COLUMN($G$1)+2)</f>
        <v>431.13774318579891</v>
      </c>
      <c r="H134" s="67" cm="1">
        <f t="array" ref="H134">VLOOKUP(MIN(IF('Meat summary'!$A$2:$A$1149&gt;Python!$A134,'Meat summary'!$A$2:$A$1149)),'Meat summary'!$A$2:$G$1149,COLUMN(H134)-COLUMN($G$1)+2)</f>
        <v>450.36938808284026</v>
      </c>
      <c r="I134" s="67" cm="1">
        <f t="array" ref="I134">VLOOKUP(MIN(IF('Meat summary'!$A$2:$A$1149&gt;Python!$A134,'Meat summary'!$A$2:$A$1149)),'Meat summary'!$A$2:$G$1149,COLUMN(I134)-COLUMN($G$1)+2)</f>
        <v>444.97924664378706</v>
      </c>
      <c r="J134" s="67" cm="1">
        <f t="array" ref="J134">VLOOKUP(MIN(IF('Meat summary'!$A$2:$A$1149&gt;Python!$A134,'Meat summary'!$A$2:$A$1149)),'Meat summary'!$A$2:$G$1149,COLUMN(J134)-COLUMN($G$1)+2)</f>
        <v>371.31591411360949</v>
      </c>
      <c r="K134" s="67" cm="1">
        <f t="array" ref="K134">VLOOKUP(MIN(IF('Meat summary'!$A$2:$A$1149&gt;Python!$A134,'Meat summary'!$A$2:$A$1149)),'Meat summary'!$A$2:$G$1149,COLUMN(K134)-COLUMN($G$1)+2)</f>
        <v>425.33968118343199</v>
      </c>
      <c r="L134" s="67" cm="1">
        <f t="array" ref="L134">VLOOKUP(MIN(IF('Meat summary'!$A$2:$A$1149&gt;Python!$A134,'Meat summary'!$A$2:$A$1149)),'Meat summary'!$A$2:$G$1149,COLUMN(L134)-COLUMN($G$1)+2)</f>
        <v>186.15913652544381</v>
      </c>
    </row>
    <row r="135" spans="1:12" x14ac:dyDescent="0.25">
      <c r="A135" s="36">
        <f>'Grain summary'!A135</f>
        <v>38769</v>
      </c>
      <c r="B135" s="65">
        <f>'Grain summary'!B135</f>
        <v>440.43195266272193</v>
      </c>
      <c r="C135" s="65">
        <f>'Grain summary'!C135</f>
        <v>217.14319526627222</v>
      </c>
      <c r="D135" s="65">
        <f>'Grain summary'!D135</f>
        <v>245.82248520710061</v>
      </c>
      <c r="E135" s="65">
        <f>'Grain summary'!E135</f>
        <v>211.68047337278108</v>
      </c>
      <c r="F135" s="65">
        <f>'Grain summary'!F135</f>
        <v>245.82248520710061</v>
      </c>
      <c r="G135" s="67" cm="1">
        <f t="array" ref="G135">VLOOKUP(MIN(IF('Meat summary'!$A$2:$A$1149&gt;Python!$A135,'Meat summary'!$A$2:$A$1149)),'Meat summary'!$A$2:$G$1149,COLUMN(G135)-COLUMN($G$1)+2)</f>
        <v>420.1878482556213</v>
      </c>
      <c r="H135" s="67" cm="1">
        <f t="array" ref="H135">VLOOKUP(MIN(IF('Meat summary'!$A$2:$A$1149&gt;Python!$A135,'Meat summary'!$A$2:$A$1149)),'Meat summary'!$A$2:$G$1149,COLUMN(H135)-COLUMN($G$1)+2)</f>
        <v>455.80641606390532</v>
      </c>
      <c r="I135" s="67" cm="1">
        <f t="array" ref="I135">VLOOKUP(MIN(IF('Meat summary'!$A$2:$A$1149&gt;Python!$A135,'Meat summary'!$A$2:$A$1149)),'Meat summary'!$A$2:$G$1149,COLUMN(I135)-COLUMN($G$1)+2)</f>
        <v>445.3424206863906</v>
      </c>
      <c r="J135" s="67" cm="1">
        <f t="array" ref="J135">VLOOKUP(MIN(IF('Meat summary'!$A$2:$A$1149&gt;Python!$A135,'Meat summary'!$A$2:$A$1149)),'Meat summary'!$A$2:$G$1149,COLUMN(J135)-COLUMN($G$1)+2)</f>
        <v>397.33989648757404</v>
      </c>
      <c r="K135" s="67" cm="1">
        <f t="array" ref="K135">VLOOKUP(MIN(IF('Meat summary'!$A$2:$A$1149&gt;Python!$A135,'Meat summary'!$A$2:$A$1149)),'Meat summary'!$A$2:$G$1149,COLUMN(K135)-COLUMN($G$1)+2)</f>
        <v>421.73143182721896</v>
      </c>
      <c r="L135" s="67" cm="1">
        <f t="array" ref="L135">VLOOKUP(MIN(IF('Meat summary'!$A$2:$A$1149&gt;Python!$A135,'Meat summary'!$A$2:$A$1149)),'Meat summary'!$A$2:$G$1149,COLUMN(L135)-COLUMN($G$1)+2)</f>
        <v>202.87171687100593</v>
      </c>
    </row>
    <row r="136" spans="1:12" x14ac:dyDescent="0.25">
      <c r="A136" s="36">
        <f>'Grain summary'!A136</f>
        <v>38776</v>
      </c>
      <c r="B136" s="65">
        <f>'Grain summary'!B136</f>
        <v>462.9656804733728</v>
      </c>
      <c r="C136" s="65">
        <f>'Grain summary'!C136</f>
        <v>217.14319526627222</v>
      </c>
      <c r="D136" s="65">
        <f>'Grain summary'!D136</f>
        <v>244.45680473372784</v>
      </c>
      <c r="E136" s="65">
        <f>'Grain summary'!E136</f>
        <v>211.74875739644975</v>
      </c>
      <c r="F136" s="65">
        <f>'Grain summary'!F136</f>
        <v>245.82248520710061</v>
      </c>
      <c r="G136" s="67" cm="1">
        <f t="array" ref="G136">VLOOKUP(MIN(IF('Meat summary'!$A$2:$A$1149&gt;Python!$A136,'Meat summary'!$A$2:$A$1149)),'Meat summary'!$A$2:$G$1149,COLUMN(G136)-COLUMN($G$1)+2)</f>
        <v>409.60822207810651</v>
      </c>
      <c r="H136" s="67" cm="1">
        <f t="array" ref="H136">VLOOKUP(MIN(IF('Meat summary'!$A$2:$A$1149&gt;Python!$A136,'Meat summary'!$A$2:$A$1149)),'Meat summary'!$A$2:$G$1149,COLUMN(H136)-COLUMN($G$1)+2)</f>
        <v>476.03589403313612</v>
      </c>
      <c r="I136" s="67" cm="1">
        <f t="array" ref="I136">VLOOKUP(MIN(IF('Meat summary'!$A$2:$A$1149&gt;Python!$A136,'Meat summary'!$A$2:$A$1149)),'Meat summary'!$A$2:$G$1149,COLUMN(I136)-COLUMN($G$1)+2)</f>
        <v>474.46161952426041</v>
      </c>
      <c r="J136" s="67" cm="1">
        <f t="array" ref="J136">VLOOKUP(MIN(IF('Meat summary'!$A$2:$A$1149&gt;Python!$A136,'Meat summary'!$A$2:$A$1149)),'Meat summary'!$A$2:$G$1149,COLUMN(J136)-COLUMN($G$1)+2)</f>
        <v>377.61649600000004</v>
      </c>
      <c r="K136" s="67" cm="1">
        <f t="array" ref="K136">VLOOKUP(MIN(IF('Meat summary'!$A$2:$A$1149&gt;Python!$A136,'Meat summary'!$A$2:$A$1149)),'Meat summary'!$A$2:$G$1149,COLUMN(K136)-COLUMN($G$1)+2)</f>
        <v>409.21657496331363</v>
      </c>
      <c r="L136" s="67" cm="1">
        <f t="array" ref="L136">VLOOKUP(MIN(IF('Meat summary'!$A$2:$A$1149&gt;Python!$A136,'Meat summary'!$A$2:$A$1149)),'Meat summary'!$A$2:$G$1149,COLUMN(L136)-COLUMN($G$1)+2)</f>
        <v>208.37708486863909</v>
      </c>
    </row>
    <row r="137" spans="1:12" x14ac:dyDescent="0.25">
      <c r="A137" s="36">
        <f>'Grain summary'!A137</f>
        <v>38783</v>
      </c>
      <c r="B137" s="65">
        <f>'Grain summary'!B137</f>
        <v>467.06272189349119</v>
      </c>
      <c r="C137" s="65">
        <f>'Grain summary'!C137</f>
        <v>229.43431952662723</v>
      </c>
      <c r="D137" s="65">
        <f>'Grain summary'!D137</f>
        <v>258.11360946745566</v>
      </c>
      <c r="E137" s="65">
        <f>'Grain summary'!E137</f>
        <v>213.11443786982252</v>
      </c>
      <c r="F137" s="65">
        <f>'Grain summary'!F137</f>
        <v>258.11360946745566</v>
      </c>
      <c r="G137" s="67" cm="1">
        <f t="array" ref="G137">VLOOKUP(MIN(IF('Meat summary'!$A$2:$A$1149&gt;Python!$A137,'Meat summary'!$A$2:$A$1149)),'Meat summary'!$A$2:$G$1149,COLUMN(G137)-COLUMN($G$1)+2)</f>
        <v>445.46761671242609</v>
      </c>
      <c r="H137" s="67" cm="1">
        <f t="array" ref="H137">VLOOKUP(MIN(IF('Meat summary'!$A$2:$A$1149&gt;Python!$A137,'Meat summary'!$A$2:$A$1149)),'Meat summary'!$A$2:$G$1149,COLUMN(H137)-COLUMN($G$1)+2)</f>
        <v>469.06162333491125</v>
      </c>
      <c r="I137" s="67" cm="1">
        <f t="array" ref="I137">VLOOKUP(MIN(IF('Meat summary'!$A$2:$A$1149&gt;Python!$A137,'Meat summary'!$A$2:$A$1149)),'Meat summary'!$A$2:$G$1149,COLUMN(I137)-COLUMN($G$1)+2)</f>
        <v>471.1779091100592</v>
      </c>
      <c r="J137" s="67" cm="1">
        <f t="array" ref="J137">VLOOKUP(MIN(IF('Meat summary'!$A$2:$A$1149&gt;Python!$A137,'Meat summary'!$A$2:$A$1149)),'Meat summary'!$A$2:$G$1149,COLUMN(J137)-COLUMN($G$1)+2)</f>
        <v>417.49009670532547</v>
      </c>
      <c r="K137" s="67" cm="1">
        <f t="array" ref="K137">VLOOKUP(MIN(IF('Meat summary'!$A$2:$A$1149&gt;Python!$A137,'Meat summary'!$A$2:$A$1149)),'Meat summary'!$A$2:$G$1149,COLUMN(K137)-COLUMN($G$1)+2)</f>
        <v>423.27869454201186</v>
      </c>
      <c r="L137" s="67" cm="1">
        <f t="array" ref="L137">VLOOKUP(MIN(IF('Meat summary'!$A$2:$A$1149&gt;Python!$A137,'Meat summary'!$A$2:$A$1149)),'Meat summary'!$A$2:$G$1149,COLUMN(L137)-COLUMN($G$1)+2)</f>
        <v>225.95090155976334</v>
      </c>
    </row>
    <row r="138" spans="1:12" x14ac:dyDescent="0.25">
      <c r="A138" s="36">
        <f>'Grain summary'!A138</f>
        <v>38790</v>
      </c>
      <c r="B138" s="65">
        <f>'Grain summary'!B138</f>
        <v>469.79408284023674</v>
      </c>
      <c r="C138" s="65">
        <f>'Grain summary'!C138</f>
        <v>229.43431952662723</v>
      </c>
      <c r="D138" s="65">
        <f>'Grain summary'!D138</f>
        <v>256.74792899408288</v>
      </c>
      <c r="E138" s="65">
        <f>'Grain summary'!E138</f>
        <v>207.65171597633139</v>
      </c>
      <c r="F138" s="65">
        <f>'Grain summary'!F138</f>
        <v>258.11360946745566</v>
      </c>
      <c r="G138" s="67" cm="1">
        <f t="array" ref="G138">VLOOKUP(MIN(IF('Meat summary'!$A$2:$A$1149&gt;Python!$A138,'Meat summary'!$A$2:$A$1149)),'Meat summary'!$A$2:$G$1149,COLUMN(G138)-COLUMN($G$1)+2)</f>
        <v>397.97874952189352</v>
      </c>
      <c r="H138" s="67" cm="1">
        <f t="array" ref="H138">VLOOKUP(MIN(IF('Meat summary'!$A$2:$A$1149&gt;Python!$A138,'Meat summary'!$A$2:$A$1149)),'Meat summary'!$A$2:$G$1149,COLUMN(H138)-COLUMN($G$1)+2)</f>
        <v>442.37380689940835</v>
      </c>
      <c r="I138" s="67" cm="1">
        <f t="array" ref="I138">VLOOKUP(MIN(IF('Meat summary'!$A$2:$A$1149&gt;Python!$A138,'Meat summary'!$A$2:$A$1149)),'Meat summary'!$A$2:$G$1149,COLUMN(I138)-COLUMN($G$1)+2)</f>
        <v>436.63826984615389</v>
      </c>
      <c r="J138" s="67" cm="1">
        <f t="array" ref="J138">VLOOKUP(MIN(IF('Meat summary'!$A$2:$A$1149&gt;Python!$A138,'Meat summary'!$A$2:$A$1149)),'Meat summary'!$A$2:$G$1149,COLUMN(J138)-COLUMN($G$1)+2)</f>
        <v>353.55895284260356</v>
      </c>
      <c r="K138" s="67" cm="1">
        <f t="array" ref="K138">VLOOKUP(MIN(IF('Meat summary'!$A$2:$A$1149&gt;Python!$A138,'Meat summary'!$A$2:$A$1149)),'Meat summary'!$A$2:$G$1149,COLUMN(K138)-COLUMN($G$1)+2)</f>
        <v>425.39678574674565</v>
      </c>
      <c r="L138" s="67" cm="1">
        <f t="array" ref="L138">VLOOKUP(MIN(IF('Meat summary'!$A$2:$A$1149&gt;Python!$A138,'Meat summary'!$A$2:$A$1149)),'Meat summary'!$A$2:$G$1149,COLUMN(L138)-COLUMN($G$1)+2)</f>
        <v>227.51354866508879</v>
      </c>
    </row>
    <row r="139" spans="1:12" x14ac:dyDescent="0.25">
      <c r="A139" s="36">
        <f>'Grain summary'!A139</f>
        <v>38797</v>
      </c>
      <c r="B139" s="65">
        <f>'Grain summary'!B139</f>
        <v>490.27928994082845</v>
      </c>
      <c r="C139" s="65">
        <f>'Grain summary'!C139</f>
        <v>229.43431952662723</v>
      </c>
      <c r="D139" s="65">
        <f>'Grain summary'!D139</f>
        <v>256.74792899408288</v>
      </c>
      <c r="E139" s="65">
        <f>'Grain summary'!E139</f>
        <v>206.28603550295861</v>
      </c>
      <c r="F139" s="65">
        <f>'Grain summary'!F139</f>
        <v>258.11360946745566</v>
      </c>
      <c r="G139" s="67" cm="1">
        <f t="array" ref="G139">VLOOKUP(MIN(IF('Meat summary'!$A$2:$A$1149&gt;Python!$A139,'Meat summary'!$A$2:$A$1149)),'Meat summary'!$A$2:$G$1149,COLUMN(G139)-COLUMN($G$1)+2)</f>
        <v>419.96106745325449</v>
      </c>
      <c r="H139" s="67" cm="1">
        <f t="array" ref="H139">VLOOKUP(MIN(IF('Meat summary'!$A$2:$A$1149&gt;Python!$A139,'Meat summary'!$A$2:$A$1149)),'Meat summary'!$A$2:$G$1149,COLUMN(H139)-COLUMN($G$1)+2)</f>
        <v>453.20718060591719</v>
      </c>
      <c r="I139" s="67" cm="1">
        <f t="array" ref="I139">VLOOKUP(MIN(IF('Meat summary'!$A$2:$A$1149&gt;Python!$A139,'Meat summary'!$A$2:$A$1149)),'Meat summary'!$A$2:$G$1149,COLUMN(I139)-COLUMN($G$1)+2)</f>
        <v>449.66377648994086</v>
      </c>
      <c r="J139" s="67" cm="1">
        <f t="array" ref="J139">VLOOKUP(MIN(IF('Meat summary'!$A$2:$A$1149&gt;Python!$A139,'Meat summary'!$A$2:$A$1149)),'Meat summary'!$A$2:$G$1149,COLUMN(J139)-COLUMN($G$1)+2)</f>
        <v>405.18981555739651</v>
      </c>
      <c r="K139" s="67" cm="1">
        <f t="array" ref="K139">VLOOKUP(MIN(IF('Meat summary'!$A$2:$A$1149&gt;Python!$A139,'Meat summary'!$A$2:$A$1149)),'Meat summary'!$A$2:$G$1149,COLUMN(K139)-COLUMN($G$1)+2)</f>
        <v>438.47566181775153</v>
      </c>
      <c r="L139" s="67" cm="1">
        <f t="array" ref="L139">VLOOKUP(MIN(IF('Meat summary'!$A$2:$A$1149&gt;Python!$A139,'Meat summary'!$A$2:$A$1149)),'Meat summary'!$A$2:$G$1149,COLUMN(L139)-COLUMN($G$1)+2)</f>
        <v>226.41340564023673</v>
      </c>
    </row>
    <row r="140" spans="1:12" x14ac:dyDescent="0.25">
      <c r="A140" s="36">
        <f>'Grain summary'!A140</f>
        <v>38804</v>
      </c>
      <c r="B140" s="65">
        <f>'Grain summary'!B140</f>
        <v>479.6018626309662</v>
      </c>
      <c r="C140" s="65">
        <f>'Grain summary'!C140</f>
        <v>225.69499417927821</v>
      </c>
      <c r="D140" s="65">
        <f>'Grain summary'!D140</f>
        <v>252.5634458672875</v>
      </c>
      <c r="E140" s="65">
        <f>'Grain summary'!E140</f>
        <v>209.64109429569265</v>
      </c>
      <c r="F140" s="65">
        <f>'Grain summary'!F140</f>
        <v>268.6845168800931</v>
      </c>
      <c r="G140" s="67" cm="1">
        <f t="array" ref="G140">VLOOKUP(MIN(IF('Meat summary'!$A$2:$A$1149&gt;Python!$A140,'Meat summary'!$A$2:$A$1149)),'Meat summary'!$A$2:$G$1149,COLUMN(G140)-COLUMN($G$1)+2)</f>
        <v>409.14069956228161</v>
      </c>
      <c r="H140" s="67" cm="1">
        <f t="array" ref="H140">VLOOKUP(MIN(IF('Meat summary'!$A$2:$A$1149&gt;Python!$A140,'Meat summary'!$A$2:$A$1149)),'Meat summary'!$A$2:$G$1149,COLUMN(H140)-COLUMN($G$1)+2)</f>
        <v>434.24228186728749</v>
      </c>
      <c r="I140" s="67" cm="1">
        <f t="array" ref="I140">VLOOKUP(MIN(IF('Meat summary'!$A$2:$A$1149&gt;Python!$A140,'Meat summary'!$A$2:$A$1149)),'Meat summary'!$A$2:$G$1149,COLUMN(I140)-COLUMN($G$1)+2)</f>
        <v>433.79044451920834</v>
      </c>
      <c r="J140" s="67" cm="1">
        <f t="array" ref="J140">VLOOKUP(MIN(IF('Meat summary'!$A$2:$A$1149&gt;Python!$A140,'Meat summary'!$A$2:$A$1149)),'Meat summary'!$A$2:$G$1149,COLUMN(J140)-COLUMN($G$1)+2)</f>
        <v>391.72888962514543</v>
      </c>
      <c r="K140" s="67" cm="1">
        <f t="array" ref="K140">VLOOKUP(MIN(IF('Meat summary'!$A$2:$A$1149&gt;Python!$A140,'Meat summary'!$A$2:$A$1149)),'Meat summary'!$A$2:$G$1149,COLUMN(K140)-COLUMN($G$1)+2)</f>
        <v>389.23944159720605</v>
      </c>
      <c r="L140" s="67" cm="1">
        <f t="array" ref="L140">VLOOKUP(MIN(IF('Meat summary'!$A$2:$A$1149&gt;Python!$A140,'Meat summary'!$A$2:$A$1149)),'Meat summary'!$A$2:$G$1149,COLUMN(L140)-COLUMN($G$1)+2)</f>
        <v>214.7586557438882</v>
      </c>
    </row>
    <row r="141" spans="1:12" x14ac:dyDescent="0.25">
      <c r="A141" s="36">
        <f>'Grain summary'!A141</f>
        <v>38811</v>
      </c>
      <c r="B141" s="65">
        <f>'Grain summary'!B141</f>
        <v>480.94528521536665</v>
      </c>
      <c r="C141" s="65">
        <f>'Grain summary'!C141</f>
        <v>225.69499417927821</v>
      </c>
      <c r="D141" s="65">
        <f>'Grain summary'!D141</f>
        <v>232.41210710128053</v>
      </c>
      <c r="E141" s="65">
        <f>'Grain summary'!E141</f>
        <v>206.95424912689171</v>
      </c>
      <c r="F141" s="65">
        <f>'Grain summary'!F141</f>
        <v>253.90686845168798</v>
      </c>
      <c r="G141" s="67" cm="1">
        <f t="array" ref="G141">VLOOKUP(MIN(IF('Meat summary'!$A$2:$A$1149&gt;Python!$A141,'Meat summary'!$A$2:$A$1149)),'Meat summary'!$A$2:$G$1149,COLUMN(G141)-COLUMN($G$1)+2)</f>
        <v>406.21271810011638</v>
      </c>
      <c r="H141" s="67" cm="1">
        <f t="array" ref="H141">VLOOKUP(MIN(IF('Meat summary'!$A$2:$A$1149&gt;Python!$A141,'Meat summary'!$A$2:$A$1149)),'Meat summary'!$A$2:$G$1149,COLUMN(H141)-COLUMN($G$1)+2)</f>
        <v>437.1295253830034</v>
      </c>
      <c r="I141" s="67" cm="1">
        <f t="array" ref="I141">VLOOKUP(MIN(IF('Meat summary'!$A$2:$A$1149&gt;Python!$A141,'Meat summary'!$A$2:$A$1149)),'Meat summary'!$A$2:$G$1149,COLUMN(I141)-COLUMN($G$1)+2)</f>
        <v>442.46131302677526</v>
      </c>
      <c r="J141" s="67" cm="1">
        <f t="array" ref="J141">VLOOKUP(MIN(IF('Meat summary'!$A$2:$A$1149&gt;Python!$A141,'Meat summary'!$A$2:$A$1149)),'Meat summary'!$A$2:$G$1149,COLUMN(J141)-COLUMN($G$1)+2)</f>
        <v>323.7527332293364</v>
      </c>
      <c r="K141" s="67" cm="1">
        <f t="array" ref="K141">VLOOKUP(MIN(IF('Meat summary'!$A$2:$A$1149&gt;Python!$A141,'Meat summary'!$A$2:$A$1149)),'Meat summary'!$A$2:$G$1149,COLUMN(K141)-COLUMN($G$1)+2)</f>
        <v>406.59370199767164</v>
      </c>
      <c r="L141" s="67" cm="1">
        <f t="array" ref="L141">VLOOKUP(MIN(IF('Meat summary'!$A$2:$A$1149&gt;Python!$A141,'Meat summary'!$A$2:$A$1149)),'Meat summary'!$A$2:$G$1149,COLUMN(L141)-COLUMN($G$1)+2)</f>
        <v>235.671082363213</v>
      </c>
    </row>
    <row r="142" spans="1:12" x14ac:dyDescent="0.25">
      <c r="A142" s="36">
        <f>'Grain summary'!A142</f>
        <v>38818</v>
      </c>
      <c r="B142" s="65">
        <f>'Grain summary'!B142</f>
        <v>475.57159487776477</v>
      </c>
      <c r="C142" s="65">
        <f>'Grain summary'!C142</f>
        <v>216.29103608847495</v>
      </c>
      <c r="D142" s="65">
        <f>'Grain summary'!D142</f>
        <v>232.41210710128053</v>
      </c>
      <c r="E142" s="65">
        <f>'Grain summary'!E142</f>
        <v>206.95424912689171</v>
      </c>
      <c r="F142" s="65">
        <f>'Grain summary'!F142</f>
        <v>253.90686845168798</v>
      </c>
      <c r="G142" s="67" cm="1">
        <f t="array" ref="G142">VLOOKUP(MIN(IF('Meat summary'!$A$2:$A$1149&gt;Python!$A142,'Meat summary'!$A$2:$A$1149)),'Meat summary'!$A$2:$G$1149,COLUMN(G142)-COLUMN($G$1)+2)</f>
        <v>414.22198457043066</v>
      </c>
      <c r="H142" s="67" cm="1">
        <f t="array" ref="H142">VLOOKUP(MIN(IF('Meat summary'!$A$2:$A$1149&gt;Python!$A142,'Meat summary'!$A$2:$A$1149)),'Meat summary'!$A$2:$G$1149,COLUMN(H142)-COLUMN($G$1)+2)</f>
        <v>397.49724258905701</v>
      </c>
      <c r="I142" s="67" cm="1">
        <f t="array" ref="I142">VLOOKUP(MIN(IF('Meat summary'!$A$2:$A$1149&gt;Python!$A142,'Meat summary'!$A$2:$A$1149)),'Meat summary'!$A$2:$G$1149,COLUMN(I142)-COLUMN($G$1)+2)</f>
        <v>384.71088362980203</v>
      </c>
      <c r="J142" s="67" cm="1">
        <f t="array" ref="J142">VLOOKUP(MIN(IF('Meat summary'!$A$2:$A$1149&gt;Python!$A142,'Meat summary'!$A$2:$A$1149)),'Meat summary'!$A$2:$G$1149,COLUMN(J142)-COLUMN($G$1)+2)</f>
        <v>392.6927308451688</v>
      </c>
      <c r="K142" s="67" cm="1">
        <f t="array" ref="K142">VLOOKUP(MIN(IF('Meat summary'!$A$2:$A$1149&gt;Python!$A142,'Meat summary'!$A$2:$A$1149)),'Meat summary'!$A$2:$G$1149,COLUMN(K142)-COLUMN($G$1)+2)</f>
        <v>408.28244195343416</v>
      </c>
      <c r="L142" s="67" cm="1">
        <f t="array" ref="L142">VLOOKUP(MIN(IF('Meat summary'!$A$2:$A$1149&gt;Python!$A142,'Meat summary'!$A$2:$A$1149)),'Meat summary'!$A$2:$G$1149,COLUMN(L142)-COLUMN($G$1)+2)</f>
        <v>218.91677165075666</v>
      </c>
    </row>
    <row r="143" spans="1:12" x14ac:dyDescent="0.25">
      <c r="A143" s="36">
        <f>'Grain summary'!A143</f>
        <v>38825</v>
      </c>
      <c r="B143" s="65">
        <f>'Grain summary'!B143</f>
        <v>484.97555296856802</v>
      </c>
      <c r="C143" s="65">
        <f>'Grain summary'!C143</f>
        <v>216.29103608847495</v>
      </c>
      <c r="D143" s="65">
        <f>'Grain summary'!D143</f>
        <v>229.72526193247958</v>
      </c>
      <c r="E143" s="65">
        <f>'Grain summary'!E143</f>
        <v>206.95424912689171</v>
      </c>
      <c r="F143" s="65">
        <f>'Grain summary'!F143</f>
        <v>253.90686845168798</v>
      </c>
      <c r="G143" s="67" cm="1">
        <f t="array" ref="G143">VLOOKUP(MIN(IF('Meat summary'!$A$2:$A$1149&gt;Python!$A143,'Meat summary'!$A$2:$A$1149)),'Meat summary'!$A$2:$G$1149,COLUMN(G143)-COLUMN($G$1)+2)</f>
        <v>419.96144320139689</v>
      </c>
      <c r="H143" s="67" cm="1">
        <f t="array" ref="H143">VLOOKUP(MIN(IF('Meat summary'!$A$2:$A$1149&gt;Python!$A143,'Meat summary'!$A$2:$A$1149)),'Meat summary'!$A$2:$G$1149,COLUMN(H143)-COLUMN($G$1)+2)</f>
        <v>427.5838281490104</v>
      </c>
      <c r="I143" s="67" cm="1">
        <f t="array" ref="I143">VLOOKUP(MIN(IF('Meat summary'!$A$2:$A$1149&gt;Python!$A143,'Meat summary'!$A$2:$A$1149)),'Meat summary'!$A$2:$G$1149,COLUMN(I143)-COLUMN($G$1)+2)</f>
        <v>403.15112923166464</v>
      </c>
      <c r="J143" s="67" cm="1">
        <f t="array" ref="J143">VLOOKUP(MIN(IF('Meat summary'!$A$2:$A$1149&gt;Python!$A143,'Meat summary'!$A$2:$A$1149)),'Meat summary'!$A$2:$G$1149,COLUMN(J143)-COLUMN($G$1)+2)</f>
        <v>355.75509313154828</v>
      </c>
      <c r="K143" s="67" cm="1">
        <f t="array" ref="K143">VLOOKUP(MIN(IF('Meat summary'!$A$2:$A$1149&gt;Python!$A143,'Meat summary'!$A$2:$A$1149)),'Meat summary'!$A$2:$G$1149,COLUMN(K143)-COLUMN($G$1)+2)</f>
        <v>368.37990552502902</v>
      </c>
      <c r="L143" s="67" cm="1">
        <f t="array" ref="L143">VLOOKUP(MIN(IF('Meat summary'!$A$2:$A$1149&gt;Python!$A143,'Meat summary'!$A$2:$A$1149)),'Meat summary'!$A$2:$G$1149,COLUMN(L143)-COLUMN($G$1)+2)</f>
        <v>225.36585698952265</v>
      </c>
    </row>
    <row r="144" spans="1:12" x14ac:dyDescent="0.25">
      <c r="A144" s="36">
        <f>'Grain summary'!A144</f>
        <v>38832</v>
      </c>
      <c r="B144" s="65">
        <f>'Grain summary'!B144</f>
        <v>489.00582072176945</v>
      </c>
      <c r="C144" s="65">
        <f>'Grain summary'!C144</f>
        <v>216.29103608847495</v>
      </c>
      <c r="D144" s="65">
        <f>'Grain summary'!D144</f>
        <v>229.72526193247958</v>
      </c>
      <c r="E144" s="65">
        <f>'Grain summary'!E144</f>
        <v>206.95424912689171</v>
      </c>
      <c r="F144" s="65">
        <f>'Grain summary'!F144</f>
        <v>253.90686845168798</v>
      </c>
      <c r="G144" s="67" cm="1">
        <f t="array" ref="G144">VLOOKUP(MIN(IF('Meat summary'!$A$2:$A$1149&gt;Python!$A144,'Meat summary'!$A$2:$A$1149)),'Meat summary'!$A$2:$G$1149,COLUMN(G144)-COLUMN($G$1)+2)</f>
        <v>346.61180872875428</v>
      </c>
      <c r="H144" s="67" cm="1">
        <f t="array" ref="H144">VLOOKUP(MIN(IF('Meat summary'!$A$2:$A$1149&gt;Python!$A144,'Meat summary'!$A$2:$A$1149)),'Meat summary'!$A$2:$G$1149,COLUMN(H144)-COLUMN($G$1)+2)</f>
        <v>400.0051452130383</v>
      </c>
      <c r="I144" s="67" cm="1">
        <f t="array" ref="I144">VLOOKUP(MIN(IF('Meat summary'!$A$2:$A$1149&gt;Python!$A144,'Meat summary'!$A$2:$A$1149)),'Meat summary'!$A$2:$G$1149,COLUMN(I144)-COLUMN($G$1)+2)</f>
        <v>365.2082003376018</v>
      </c>
      <c r="J144" s="67" cm="1">
        <f t="array" ref="J144">VLOOKUP(MIN(IF('Meat summary'!$A$2:$A$1149&gt;Python!$A144,'Meat summary'!$A$2:$A$1149)),'Meat summary'!$A$2:$G$1149,COLUMN(J144)-COLUMN($G$1)+2)</f>
        <v>332.93147727124557</v>
      </c>
      <c r="K144" s="67" cm="1">
        <f t="array" ref="K144">VLOOKUP(MIN(IF('Meat summary'!$A$2:$A$1149&gt;Python!$A144,'Meat summary'!$A$2:$A$1149)),'Meat summary'!$A$2:$G$1149,COLUMN(K144)-COLUMN($G$1)+2)</f>
        <v>394.60832651222347</v>
      </c>
      <c r="L144" s="67" cm="1">
        <f t="array" ref="L144">VLOOKUP(MIN(IF('Meat summary'!$A$2:$A$1149&gt;Python!$A144,'Meat summary'!$A$2:$A$1149)),'Meat summary'!$A$2:$G$1149,COLUMN(L144)-COLUMN($G$1)+2)</f>
        <v>209.69651585098947</v>
      </c>
    </row>
    <row r="145" spans="1:12" x14ac:dyDescent="0.25">
      <c r="A145" s="36">
        <f>'Grain summary'!A145</f>
        <v>38839</v>
      </c>
      <c r="B145" s="65">
        <f>'Grain summary'!B145</f>
        <v>491.69266589057037</v>
      </c>
      <c r="C145" s="65">
        <f>'Grain summary'!C145</f>
        <v>235.09895227008147</v>
      </c>
      <c r="D145" s="65">
        <f>'Grain summary'!D145</f>
        <v>229.72526193247958</v>
      </c>
      <c r="E145" s="65">
        <f>'Grain summary'!E145</f>
        <v>204.2674039580908</v>
      </c>
      <c r="F145" s="65">
        <f>'Grain summary'!F145</f>
        <v>253.90686845168798</v>
      </c>
      <c r="G145" s="67" cm="1">
        <f t="array" ref="G145">VLOOKUP(MIN(IF('Meat summary'!$A$2:$A$1149&gt;Python!$A145,'Meat summary'!$A$2:$A$1149)),'Meat summary'!$A$2:$G$1149,COLUMN(G145)-COLUMN($G$1)+2)</f>
        <v>340.6388269802095</v>
      </c>
      <c r="H145" s="67" cm="1">
        <f t="array" ref="H145">VLOOKUP(MIN(IF('Meat summary'!$A$2:$A$1149&gt;Python!$A145,'Meat summary'!$A$2:$A$1149)),'Meat summary'!$A$2:$G$1149,COLUMN(H145)-COLUMN($G$1)+2)</f>
        <v>404.30278898952264</v>
      </c>
      <c r="I145" s="67" cm="1">
        <f t="array" ref="I145">VLOOKUP(MIN(IF('Meat summary'!$A$2:$A$1149&gt;Python!$A145,'Meat summary'!$A$2:$A$1149)),'Meat summary'!$A$2:$G$1149,COLUMN(I145)-COLUMN($G$1)+2)</f>
        <v>380.73980707566932</v>
      </c>
      <c r="J145" s="67" cm="1">
        <f t="array" ref="J145">VLOOKUP(MIN(IF('Meat summary'!$A$2:$A$1149&gt;Python!$A145,'Meat summary'!$A$2:$A$1149)),'Meat summary'!$A$2:$G$1149,COLUMN(J145)-COLUMN($G$1)+2)</f>
        <v>358.27144185331775</v>
      </c>
      <c r="K145" s="67" cm="1">
        <f t="array" ref="K145">VLOOKUP(MIN(IF('Meat summary'!$A$2:$A$1149&gt;Python!$A145,'Meat summary'!$A$2:$A$1149)),'Meat summary'!$A$2:$G$1149,COLUMN(K145)-COLUMN($G$1)+2)</f>
        <v>379.45454259837015</v>
      </c>
      <c r="L145" s="67" cm="1">
        <f t="array" ref="L145">VLOOKUP(MIN(IF('Meat summary'!$A$2:$A$1149&gt;Python!$A145,'Meat summary'!$A$2:$A$1149)),'Meat summary'!$A$2:$G$1149,COLUMN(L145)-COLUMN($G$1)+2)</f>
        <v>228.80198938766003</v>
      </c>
    </row>
    <row r="146" spans="1:12" x14ac:dyDescent="0.25">
      <c r="A146" s="36">
        <f>'Grain summary'!A146</f>
        <v>38846</v>
      </c>
      <c r="B146" s="65">
        <f>'Grain summary'!B146</f>
        <v>487.66239813736894</v>
      </c>
      <c r="C146" s="65">
        <f>'Grain summary'!C146</f>
        <v>235.09895227008147</v>
      </c>
      <c r="D146" s="65">
        <f>'Grain summary'!D146</f>
        <v>280.76678801011974</v>
      </c>
      <c r="E146" s="65">
        <f>'Grain summary'!E146</f>
        <v>204.2674039580908</v>
      </c>
      <c r="F146" s="65">
        <f>'Grain summary'!F146</f>
        <v>253.90686845168798</v>
      </c>
      <c r="G146" s="67" cm="1">
        <f t="array" ref="G146">VLOOKUP(MIN(IF('Meat summary'!$A$2:$A$1149&gt;Python!$A146,'Meat summary'!$A$2:$A$1149)),'Meat summary'!$A$2:$G$1149,COLUMN(G146)-COLUMN($G$1)+2)</f>
        <v>312.30873958090802</v>
      </c>
      <c r="H146" s="67" cm="1">
        <f t="array" ref="H146">VLOOKUP(MIN(IF('Meat summary'!$A$2:$A$1149&gt;Python!$A146,'Meat summary'!$A$2:$A$1149)),'Meat summary'!$A$2:$G$1149,COLUMN(H146)-COLUMN($G$1)+2)</f>
        <v>397.42412278463325</v>
      </c>
      <c r="I146" s="67" cm="1">
        <f t="array" ref="I146">VLOOKUP(MIN(IF('Meat summary'!$A$2:$A$1149&gt;Python!$A146,'Meat summary'!$A$2:$A$1149)),'Meat summary'!$A$2:$G$1149,COLUMN(I146)-COLUMN($G$1)+2)</f>
        <v>373.54900872409769</v>
      </c>
      <c r="J146" s="67" cm="1">
        <f t="array" ref="J146">VLOOKUP(MIN(IF('Meat summary'!$A$2:$A$1149&gt;Python!$A146,'Meat summary'!$A$2:$A$1149)),'Meat summary'!$A$2:$G$1149,COLUMN(J146)-COLUMN($G$1)+2)</f>
        <v>345.69713408847497</v>
      </c>
      <c r="K146" s="67" cm="1">
        <f t="array" ref="K146">VLOOKUP(MIN(IF('Meat summary'!$A$2:$A$1149&gt;Python!$A146,'Meat summary'!$A$2:$A$1149)),'Meat summary'!$A$2:$G$1149,COLUMN(K146)-COLUMN($G$1)+2)</f>
        <v>401.08722374155991</v>
      </c>
      <c r="L146" s="67" cm="1">
        <f t="array" ref="L146">VLOOKUP(MIN(IF('Meat summary'!$A$2:$A$1149&gt;Python!$A146,'Meat summary'!$A$2:$A$1149)),'Meat summary'!$A$2:$G$1149,COLUMN(L146)-COLUMN($G$1)+2)</f>
        <v>227.0557401979045</v>
      </c>
    </row>
    <row r="147" spans="1:12" x14ac:dyDescent="0.25">
      <c r="A147" s="36">
        <f>'Grain summary'!A147</f>
        <v>38853</v>
      </c>
      <c r="B147" s="65">
        <f>'Grain summary'!B147</f>
        <v>513.18742724097785</v>
      </c>
      <c r="C147" s="65">
        <f>'Grain summary'!C147</f>
        <v>248.5331781140861</v>
      </c>
      <c r="D147" s="65">
        <f>'Grain summary'!D147</f>
        <v>280.76678801011974</v>
      </c>
      <c r="E147" s="65">
        <f>'Grain summary'!E147</f>
        <v>215.01478463329451</v>
      </c>
      <c r="F147" s="65">
        <f>'Grain summary'!F147</f>
        <v>253.90686845168798</v>
      </c>
      <c r="G147" s="67" cm="1">
        <f t="array" ref="G147">VLOOKUP(MIN(IF('Meat summary'!$A$2:$A$1149&gt;Python!$A147,'Meat summary'!$A$2:$A$1149)),'Meat summary'!$A$2:$G$1149,COLUMN(G147)-COLUMN($G$1)+2)</f>
        <v>350.7030356251455</v>
      </c>
      <c r="H147" s="67" cm="1">
        <f t="array" ref="H147">VLOOKUP(MIN(IF('Meat summary'!$A$2:$A$1149&gt;Python!$A147,'Meat summary'!$A$2:$A$1149)),'Meat summary'!$A$2:$G$1149,COLUMN(H147)-COLUMN($G$1)+2)</f>
        <v>411.14394011874265</v>
      </c>
      <c r="I147" s="67" cm="1">
        <f t="array" ref="I147">VLOOKUP(MIN(IF('Meat summary'!$A$2:$A$1149&gt;Python!$A147,'Meat summary'!$A$2:$A$1149)),'Meat summary'!$A$2:$G$1149,COLUMN(I147)-COLUMN($G$1)+2)</f>
        <v>407.17980368568101</v>
      </c>
      <c r="J147" s="67" cm="1">
        <f t="array" ref="J147">VLOOKUP(MIN(IF('Meat summary'!$A$2:$A$1149&gt;Python!$A147,'Meat summary'!$A$2:$A$1149)),'Meat summary'!$A$2:$G$1149,COLUMN(J147)-COLUMN($G$1)+2)</f>
        <v>361.46529067520373</v>
      </c>
      <c r="K147" s="67" cm="1">
        <f t="array" ref="K147">VLOOKUP(MIN(IF('Meat summary'!$A$2:$A$1149&gt;Python!$A147,'Meat summary'!$A$2:$A$1149)),'Meat summary'!$A$2:$G$1149,COLUMN(K147)-COLUMN($G$1)+2)</f>
        <v>364.92993721769494</v>
      </c>
      <c r="L147" s="67" cm="1">
        <f t="array" ref="L147">VLOOKUP(MIN(IF('Meat summary'!$A$2:$A$1149&gt;Python!$A147,'Meat summary'!$A$2:$A$1149)),'Meat summary'!$A$2:$G$1149,COLUMN(L147)-COLUMN($G$1)+2)</f>
        <v>233.23334938766004</v>
      </c>
    </row>
    <row r="148" spans="1:12" x14ac:dyDescent="0.25">
      <c r="A148" s="36">
        <f>'Grain summary'!A148</f>
        <v>38860</v>
      </c>
      <c r="B148" s="65">
        <f>'Grain summary'!B148</f>
        <v>523.93480791618151</v>
      </c>
      <c r="C148" s="65">
        <f>'Grain summary'!C148</f>
        <v>248.5331781140861</v>
      </c>
      <c r="D148" s="65">
        <f>'Grain summary'!D148</f>
        <v>280.76678801011974</v>
      </c>
      <c r="E148" s="65">
        <f>'Grain summary'!E148</f>
        <v>204.2674039580908</v>
      </c>
      <c r="F148" s="65">
        <f>'Grain summary'!F148</f>
        <v>253.90686845168798</v>
      </c>
      <c r="G148" s="67" cm="1">
        <f t="array" ref="G148">VLOOKUP(MIN(IF('Meat summary'!$A$2:$A$1149&gt;Python!$A148,'Meat summary'!$A$2:$A$1149)),'Meat summary'!$A$2:$G$1149,COLUMN(G148)-COLUMN($G$1)+2)</f>
        <v>350.73214490570422</v>
      </c>
      <c r="H148" s="67" cm="1">
        <f t="array" ref="H148">VLOOKUP(MIN(IF('Meat summary'!$A$2:$A$1149&gt;Python!$A148,'Meat summary'!$A$2:$A$1149)),'Meat summary'!$A$2:$G$1149,COLUMN(H148)-COLUMN($G$1)+2)</f>
        <v>411.52590605820717</v>
      </c>
      <c r="I148" s="67" cm="1">
        <f t="array" ref="I148">VLOOKUP(MIN(IF('Meat summary'!$A$2:$A$1149&gt;Python!$A148,'Meat summary'!$A$2:$A$1149)),'Meat summary'!$A$2:$G$1149,COLUMN(I148)-COLUMN($G$1)+2)</f>
        <v>407.41186918975546</v>
      </c>
      <c r="J148" s="67" cm="1">
        <f t="array" ref="J148">VLOOKUP(MIN(IF('Meat summary'!$A$2:$A$1149&gt;Python!$A148,'Meat summary'!$A$2:$A$1149)),'Meat summary'!$A$2:$G$1149,COLUMN(J148)-COLUMN($G$1)+2)</f>
        <v>385.78047773224677</v>
      </c>
      <c r="K148" s="67" cm="1">
        <f t="array" ref="K148">VLOOKUP(MIN(IF('Meat summary'!$A$2:$A$1149&gt;Python!$A148,'Meat summary'!$A$2:$A$1149)),'Meat summary'!$A$2:$G$1149,COLUMN(K148)-COLUMN($G$1)+2)</f>
        <v>352.42435895227004</v>
      </c>
      <c r="L148" s="67" cm="1">
        <f t="array" ref="L148">VLOOKUP(MIN(IF('Meat summary'!$A$2:$A$1149&gt;Python!$A148,'Meat summary'!$A$2:$A$1149)),'Meat summary'!$A$2:$G$1149,COLUMN(L148)-COLUMN($G$1)+2)</f>
        <v>237.10699287543653</v>
      </c>
    </row>
    <row r="149" spans="1:12" x14ac:dyDescent="0.25">
      <c r="A149" s="36">
        <f>'Grain summary'!A149</f>
        <v>38867</v>
      </c>
      <c r="B149" s="65">
        <f>'Grain summary'!B149</f>
        <v>534.68218859138528</v>
      </c>
      <c r="C149" s="65">
        <f>'Grain summary'!C149</f>
        <v>252.5634458672875</v>
      </c>
      <c r="D149" s="65">
        <f>'Grain summary'!D149</f>
        <v>280.76678801011974</v>
      </c>
      <c r="E149" s="65">
        <f>'Grain summary'!E149</f>
        <v>208.2976717112922</v>
      </c>
      <c r="F149" s="65">
        <f>'Grain summary'!F149</f>
        <v>253.90686845168798</v>
      </c>
      <c r="G149" s="67" cm="1">
        <f t="array" ref="G149">VLOOKUP(MIN(IF('Meat summary'!$A$2:$A$1149&gt;Python!$A149,'Meat summary'!$A$2:$A$1149)),'Meat summary'!$A$2:$G$1149,COLUMN(G149)-COLUMN($G$1)+2)</f>
        <v>347.93442975785797</v>
      </c>
      <c r="H149" s="67" cm="1">
        <f t="array" ref="H149">VLOOKUP(MIN(IF('Meat summary'!$A$2:$A$1149&gt;Python!$A149,'Meat summary'!$A$2:$A$1149)),'Meat summary'!$A$2:$G$1149,COLUMN(H149)-COLUMN($G$1)+2)</f>
        <v>416.77381576949932</v>
      </c>
      <c r="I149" s="67" cm="1">
        <f t="array" ref="I149">VLOOKUP(MIN(IF('Meat summary'!$A$2:$A$1149&gt;Python!$A149,'Meat summary'!$A$2:$A$1149)),'Meat summary'!$A$2:$G$1149,COLUMN(I149)-COLUMN($G$1)+2)</f>
        <v>415.10899007916174</v>
      </c>
      <c r="J149" s="67" cm="1">
        <f t="array" ref="J149">VLOOKUP(MIN(IF('Meat summary'!$A$2:$A$1149&gt;Python!$A149,'Meat summary'!$A$2:$A$1149)),'Meat summary'!$A$2:$G$1149,COLUMN(J149)-COLUMN($G$1)+2)</f>
        <v>351.09621779976709</v>
      </c>
      <c r="K149" s="67" cm="1">
        <f t="array" ref="K149">VLOOKUP(MIN(IF('Meat summary'!$A$2:$A$1149&gt;Python!$A149,'Meat summary'!$A$2:$A$1149)),'Meat summary'!$A$2:$G$1149,COLUMN(K149)-COLUMN($G$1)+2)</f>
        <v>360.58085647729916</v>
      </c>
      <c r="L149" s="67" cm="1">
        <f t="array" ref="L149">VLOOKUP(MIN(IF('Meat summary'!$A$2:$A$1149&gt;Python!$A149,'Meat summary'!$A$2:$A$1149)),'Meat summary'!$A$2:$G$1149,COLUMN(L149)-COLUMN($G$1)+2)</f>
        <v>231.00434532246797</v>
      </c>
    </row>
    <row r="150" spans="1:12" x14ac:dyDescent="0.25">
      <c r="A150" s="36">
        <f>'Grain summary'!A150</f>
        <v>38874</v>
      </c>
      <c r="B150" s="65">
        <f>'Grain summary'!B150</f>
        <v>549.45983701979037</v>
      </c>
      <c r="C150" s="65">
        <f>'Grain summary'!C150</f>
        <v>257.93713620488938</v>
      </c>
      <c r="D150" s="65">
        <f>'Grain summary'!D150</f>
        <v>280.76678801011974</v>
      </c>
      <c r="E150" s="65">
        <f>'Grain summary'!E150</f>
        <v>206.95424912689171</v>
      </c>
      <c r="F150" s="65">
        <f>'Grain summary'!F150</f>
        <v>253.90686845168798</v>
      </c>
      <c r="G150" s="67" cm="1">
        <f t="array" ref="G150">VLOOKUP(MIN(IF('Meat summary'!$A$2:$A$1149&gt;Python!$A150,'Meat summary'!$A$2:$A$1149)),'Meat summary'!$A$2:$G$1149,COLUMN(G150)-COLUMN($G$1)+2)</f>
        <v>344.13288372991849</v>
      </c>
      <c r="H150" s="67" cm="1">
        <f t="array" ref="H150">VLOOKUP(MIN(IF('Meat summary'!$A$2:$A$1149&gt;Python!$A150,'Meat summary'!$A$2:$A$1149)),'Meat summary'!$A$2:$G$1149,COLUMN(H150)-COLUMN($G$1)+2)</f>
        <v>382.83188010710126</v>
      </c>
      <c r="I150" s="67" cm="1">
        <f t="array" ref="I150">VLOOKUP(MIN(IF('Meat summary'!$A$2:$A$1149&gt;Python!$A150,'Meat summary'!$A$2:$A$1149)),'Meat summary'!$A$2:$G$1149,COLUMN(I150)-COLUMN($G$1)+2)</f>
        <v>381.11308107101274</v>
      </c>
      <c r="J150" s="67" cm="1">
        <f t="array" ref="J150">VLOOKUP(MIN(IF('Meat summary'!$A$2:$A$1149&gt;Python!$A150,'Meat summary'!$A$2:$A$1149)),'Meat summary'!$A$2:$G$1149,COLUMN(J150)-COLUMN($G$1)+2)</f>
        <v>357.9177374947613</v>
      </c>
      <c r="K150" s="67" cm="1">
        <f t="array" ref="K150">VLOOKUP(MIN(IF('Meat summary'!$A$2:$A$1149&gt;Python!$A150,'Meat summary'!$A$2:$A$1149)),'Meat summary'!$A$2:$G$1149,COLUMN(K150)-COLUMN($G$1)+2)</f>
        <v>328.14544564842834</v>
      </c>
      <c r="L150" s="67" cm="1">
        <f t="array" ref="L150">VLOOKUP(MIN(IF('Meat summary'!$A$2:$A$1149&gt;Python!$A150,'Meat summary'!$A$2:$A$1149)),'Meat summary'!$A$2:$G$1149,COLUMN(L150)-COLUMN($G$1)+2)</f>
        <v>207.47949645867286</v>
      </c>
    </row>
    <row r="151" spans="1:12" x14ac:dyDescent="0.25">
      <c r="A151" s="36">
        <f>'Grain summary'!A151</f>
        <v>38881</v>
      </c>
      <c r="B151" s="65">
        <f>'Grain summary'!B151</f>
        <v>537.3690337601862</v>
      </c>
      <c r="C151" s="65">
        <f>'Grain summary'!C151</f>
        <v>261.96740395809076</v>
      </c>
      <c r="D151" s="65">
        <f>'Grain summary'!D151</f>
        <v>280.76678801011974</v>
      </c>
      <c r="E151" s="65">
        <f>'Grain summary'!E151</f>
        <v>210.98451688009311</v>
      </c>
      <c r="F151" s="65">
        <f>'Grain summary'!F151</f>
        <v>282.11874272409773</v>
      </c>
      <c r="G151" s="67" cm="1">
        <f t="array" ref="G151">VLOOKUP(MIN(IF('Meat summary'!$A$2:$A$1149&gt;Python!$A151,'Meat summary'!$A$2:$A$1149)),'Meat summary'!$A$2:$G$1149,COLUMN(G151)-COLUMN($G$1)+2)</f>
        <v>318.78415868917341</v>
      </c>
      <c r="H151" s="67" cm="1">
        <f t="array" ref="H151">VLOOKUP(MIN(IF('Meat summary'!$A$2:$A$1149&gt;Python!$A151,'Meat summary'!$A$2:$A$1149)),'Meat summary'!$A$2:$G$1149,COLUMN(H151)-COLUMN($G$1)+2)</f>
        <v>398.81998183934803</v>
      </c>
      <c r="I151" s="67" cm="1">
        <f t="array" ref="I151">VLOOKUP(MIN(IF('Meat summary'!$A$2:$A$1149&gt;Python!$A151,'Meat summary'!$A$2:$A$1149)),'Meat summary'!$A$2:$G$1149,COLUMN(I151)-COLUMN($G$1)+2)</f>
        <v>379.29555256577413</v>
      </c>
      <c r="J151" s="67" cm="1">
        <f t="array" ref="J151">VLOOKUP(MIN(IF('Meat summary'!$A$2:$A$1149&gt;Python!$A151,'Meat summary'!$A$2:$A$1149)),'Meat summary'!$A$2:$G$1149,COLUMN(J151)-COLUMN($G$1)+2)</f>
        <v>363.59761936437712</v>
      </c>
      <c r="K151" s="67" cm="1">
        <f t="array" ref="K151">VLOOKUP(MIN(IF('Meat summary'!$A$2:$A$1149&gt;Python!$A151,'Meat summary'!$A$2:$A$1149)),'Meat summary'!$A$2:$G$1149,COLUMN(K151)-COLUMN($G$1)+2)</f>
        <v>331.93634773923162</v>
      </c>
      <c r="L151" s="67" cm="1">
        <f t="array" ref="L151">VLOOKUP(MIN(IF('Meat summary'!$A$2:$A$1149&gt;Python!$A151,'Meat summary'!$A$2:$A$1149)),'Meat summary'!$A$2:$G$1149,COLUMN(L151)-COLUMN($G$1)+2)</f>
        <v>196.82868905937136</v>
      </c>
    </row>
    <row r="152" spans="1:12" x14ac:dyDescent="0.25">
      <c r="A152" s="36">
        <f>'Grain summary'!A152</f>
        <v>38888</v>
      </c>
      <c r="B152" s="65">
        <f>'Grain summary'!B152</f>
        <v>529.30849825378334</v>
      </c>
      <c r="C152" s="65">
        <f>'Grain summary'!C152</f>
        <v>282.11874272409773</v>
      </c>
      <c r="D152" s="65">
        <f>'Grain summary'!D152</f>
        <v>280.76678801011974</v>
      </c>
      <c r="E152" s="65">
        <f>'Grain summary'!E152</f>
        <v>213.67136204889405</v>
      </c>
      <c r="F152" s="65">
        <f>'Grain summary'!F152</f>
        <v>288.83585564610007</v>
      </c>
      <c r="G152" s="67" cm="1">
        <f t="array" ref="G152">VLOOKUP(MIN(IF('Meat summary'!$A$2:$A$1149&gt;Python!$A152,'Meat summary'!$A$2:$A$1149)),'Meat summary'!$A$2:$G$1149,COLUMN(G152)-COLUMN($G$1)+2)</f>
        <v>334.35932053084974</v>
      </c>
      <c r="H152" s="67" cm="1">
        <f t="array" ref="H152">VLOOKUP(MIN(IF('Meat summary'!$A$2:$A$1149&gt;Python!$A152,'Meat summary'!$A$2:$A$1149)),'Meat summary'!$A$2:$G$1149,COLUMN(H152)-COLUMN($G$1)+2)</f>
        <v>426.03691600232821</v>
      </c>
      <c r="I152" s="67" cm="1">
        <f t="array" ref="I152">VLOOKUP(MIN(IF('Meat summary'!$A$2:$A$1149&gt;Python!$A152,'Meat summary'!$A$2:$A$1149)),'Meat summary'!$A$2:$G$1149,COLUMN(I152)-COLUMN($G$1)+2)</f>
        <v>428.74231786728751</v>
      </c>
      <c r="J152" s="67" cm="1">
        <f t="array" ref="J152">VLOOKUP(MIN(IF('Meat summary'!$A$2:$A$1149&gt;Python!$A152,'Meat summary'!$A$2:$A$1149)),'Meat summary'!$A$2:$G$1149,COLUMN(J152)-COLUMN($G$1)+2)</f>
        <v>355.88948375320132</v>
      </c>
      <c r="K152" s="67" cm="1">
        <f t="array" ref="K152">VLOOKUP(MIN(IF('Meat summary'!$A$2:$A$1149&gt;Python!$A152,'Meat summary'!$A$2:$A$1149)),'Meat summary'!$A$2:$G$1149,COLUMN(K152)-COLUMN($G$1)+2)</f>
        <v>302.37907873806745</v>
      </c>
      <c r="L152" s="67" cm="1">
        <f t="array" ref="L152">VLOOKUP(MIN(IF('Meat summary'!$A$2:$A$1149&gt;Python!$A152,'Meat summary'!$A$2:$A$1149)),'Meat summary'!$A$2:$G$1149,COLUMN(L152)-COLUMN($G$1)+2)</f>
        <v>197.44164576484283</v>
      </c>
    </row>
    <row r="153" spans="1:12" x14ac:dyDescent="0.25">
      <c r="A153" s="36">
        <f>'Grain summary'!A153</f>
        <v>38895</v>
      </c>
      <c r="B153" s="65">
        <f>'Grain summary'!B153</f>
        <v>516.43829296424451</v>
      </c>
      <c r="C153" s="65">
        <f>'Grain summary'!C153</f>
        <v>279.51557093425606</v>
      </c>
      <c r="D153" s="65">
        <f>'Grain summary'!D153</f>
        <v>280.76678801011974</v>
      </c>
      <c r="E153" s="65">
        <f>'Grain summary'!E153</f>
        <v>213.03079584775088</v>
      </c>
      <c r="F153" s="65">
        <f>'Grain summary'!F153</f>
        <v>312.79123414071512</v>
      </c>
      <c r="G153" s="67" cm="1">
        <f t="array" ref="G153">VLOOKUP(MIN(IF('Meat summary'!$A$2:$A$1149&gt;Python!$A153,'Meat summary'!$A$2:$A$1149)),'Meat summary'!$A$2:$G$1149,COLUMN(G153)-COLUMN($G$1)+2)</f>
        <v>228.79604372779701</v>
      </c>
      <c r="H153" s="67" cm="1">
        <f t="array" ref="H153">VLOOKUP(MIN(IF('Meat summary'!$A$2:$A$1149&gt;Python!$A153,'Meat summary'!$A$2:$A$1149)),'Meat summary'!$A$2:$G$1149,COLUMN(H153)-COLUMN($G$1)+2)</f>
        <v>389.64263613610154</v>
      </c>
      <c r="I153" s="67" cm="1">
        <f t="array" ref="I153">VLOOKUP(MIN(IF('Meat summary'!$A$2:$A$1149&gt;Python!$A153,'Meat summary'!$A$2:$A$1149)),'Meat summary'!$A$2:$G$1149,COLUMN(I153)-COLUMN($G$1)+2)</f>
        <v>373.6523289734717</v>
      </c>
      <c r="J153" s="67" cm="1">
        <f t="array" ref="J153">VLOOKUP(MIN(IF('Meat summary'!$A$2:$A$1149&gt;Python!$A153,'Meat summary'!$A$2:$A$1149)),'Meat summary'!$A$2:$G$1149,COLUMN(J153)-COLUMN($G$1)+2)</f>
        <v>340.50043393079585</v>
      </c>
      <c r="K153" s="67" cm="1">
        <f t="array" ref="K153">VLOOKUP(MIN(IF('Meat summary'!$A$2:$A$1149&gt;Python!$A153,'Meat summary'!$A$2:$A$1149)),'Meat summary'!$A$2:$G$1149,COLUMN(K153)-COLUMN($G$1)+2)</f>
        <v>305.55381865513266</v>
      </c>
      <c r="L153" s="67" cm="1">
        <f t="array" ref="L153">VLOOKUP(MIN(IF('Meat summary'!$A$2:$A$1149&gt;Python!$A153,'Meat summary'!$A$2:$A$1149)),'Meat summary'!$A$2:$G$1149,COLUMN(L153)-COLUMN($G$1)+2)</f>
        <v>209.96279567243369</v>
      </c>
    </row>
    <row r="154" spans="1:12" x14ac:dyDescent="0.25">
      <c r="A154" s="36">
        <f>'Grain summary'!A154</f>
        <v>38902</v>
      </c>
      <c r="B154" s="65">
        <f>'Grain summary'!B154</f>
        <v>537.73471741637832</v>
      </c>
      <c r="C154" s="65">
        <f>'Grain summary'!C154</f>
        <v>279.51557093425606</v>
      </c>
      <c r="D154" s="65">
        <f>'Grain summary'!D154</f>
        <v>280.76678801011974</v>
      </c>
      <c r="E154" s="65">
        <f>'Grain summary'!E154</f>
        <v>219.68592848904271</v>
      </c>
      <c r="F154" s="65">
        <f>'Grain summary'!F154</f>
        <v>319.44636678200692</v>
      </c>
      <c r="G154" s="67" cm="1">
        <f t="array" ref="G154">VLOOKUP(MIN(IF('Meat summary'!$A$2:$A$1149&gt;Python!$A154,'Meat summary'!$A$2:$A$1149)),'Meat summary'!$A$2:$G$1149,COLUMN(G154)-COLUMN($G$1)+2)</f>
        <v>333.42020868512111</v>
      </c>
      <c r="H154" s="67" cm="1">
        <f t="array" ref="H154">VLOOKUP(MIN(IF('Meat summary'!$A$2:$A$1149&gt;Python!$A154,'Meat summary'!$A$2:$A$1149)),'Meat summary'!$A$2:$G$1149,COLUMN(H154)-COLUMN($G$1)+2)</f>
        <v>409.34939164705884</v>
      </c>
      <c r="I154" s="67" cm="1">
        <f t="array" ref="I154">VLOOKUP(MIN(IF('Meat summary'!$A$2:$A$1149&gt;Python!$A154,'Meat summary'!$A$2:$A$1149)),'Meat summary'!$A$2:$G$1149,COLUMN(I154)-COLUMN($G$1)+2)</f>
        <v>392.73458280968856</v>
      </c>
      <c r="J154" s="67" cm="1">
        <f t="array" ref="J154">VLOOKUP(MIN(IF('Meat summary'!$A$2:$A$1149&gt;Python!$A154,'Meat summary'!$A$2:$A$1149)),'Meat summary'!$A$2:$G$1149,COLUMN(J154)-COLUMN($G$1)+2)</f>
        <v>341.45290719723181</v>
      </c>
      <c r="K154" s="67" cm="1">
        <f t="array" ref="K154">VLOOKUP(MIN(IF('Meat summary'!$A$2:$A$1149&gt;Python!$A154,'Meat summary'!$A$2:$A$1149)),'Meat summary'!$A$2:$G$1149,COLUMN(K154)-COLUMN($G$1)+2)</f>
        <v>324.27074031603229</v>
      </c>
      <c r="L154" s="67" cm="1">
        <f t="array" ref="L154">VLOOKUP(MIN(IF('Meat summary'!$A$2:$A$1149&gt;Python!$A154,'Meat summary'!$A$2:$A$1149)),'Meat summary'!$A$2:$G$1149,COLUMN(L154)-COLUMN($G$1)+2)</f>
        <v>179.73277006459054</v>
      </c>
    </row>
    <row r="155" spans="1:12" x14ac:dyDescent="0.25">
      <c r="A155" s="36">
        <f>'Grain summary'!A155</f>
        <v>38909</v>
      </c>
      <c r="B155" s="65">
        <f>'Grain summary'!B155</f>
        <v>540.39677047289501</v>
      </c>
      <c r="C155" s="65">
        <f>'Grain summary'!C155</f>
        <v>279.51557093425606</v>
      </c>
      <c r="D155" s="65">
        <f>'Grain summary'!D155</f>
        <v>280.76678801011974</v>
      </c>
      <c r="E155" s="65">
        <f>'Grain summary'!E155</f>
        <v>215.69284890426761</v>
      </c>
      <c r="F155" s="65">
        <f>'Grain summary'!F155</f>
        <v>319.44636678200692</v>
      </c>
      <c r="G155" s="67" cm="1">
        <f t="array" ref="G155">VLOOKUP(MIN(IF('Meat summary'!$A$2:$A$1149&gt;Python!$A155,'Meat summary'!$A$2:$A$1149)),'Meat summary'!$A$2:$G$1149,COLUMN(G155)-COLUMN($G$1)+2)</f>
        <v>286.18914361707039</v>
      </c>
      <c r="H155" s="67" cm="1">
        <f t="array" ref="H155">VLOOKUP(MIN(IF('Meat summary'!$A$2:$A$1149&gt;Python!$A155,'Meat summary'!$A$2:$A$1149)),'Meat summary'!$A$2:$G$1149,COLUMN(H155)-COLUMN($G$1)+2)</f>
        <v>420.36193112341402</v>
      </c>
      <c r="I155" s="67" cm="1">
        <f t="array" ref="I155">VLOOKUP(MIN(IF('Meat summary'!$A$2:$A$1149&gt;Python!$A155,'Meat summary'!$A$2:$A$1149)),'Meat summary'!$A$2:$G$1149,COLUMN(I155)-COLUMN($G$1)+2)</f>
        <v>396.21690226066897</v>
      </c>
      <c r="J155" s="67" cm="1">
        <f t="array" ref="J155">VLOOKUP(MIN(IF('Meat summary'!$A$2:$A$1149&gt;Python!$A155,'Meat summary'!$A$2:$A$1149)),'Meat summary'!$A$2:$G$1149,COLUMN(J155)-COLUMN($G$1)+2)</f>
        <v>314.52248171164939</v>
      </c>
      <c r="K155" s="67" cm="1">
        <f t="array" ref="K155">VLOOKUP(MIN(IF('Meat summary'!$A$2:$A$1149&gt;Python!$A155,'Meat summary'!$A$2:$A$1149)),'Meat summary'!$A$2:$G$1149,COLUMN(K155)-COLUMN($G$1)+2)</f>
        <v>293.11530520415226</v>
      </c>
      <c r="L155" s="67" cm="1">
        <f t="array" ref="L155">VLOOKUP(MIN(IF('Meat summary'!$A$2:$A$1149&gt;Python!$A155,'Meat summary'!$A$2:$A$1149)),'Meat summary'!$A$2:$G$1149,COLUMN(L155)-COLUMN($G$1)+2)</f>
        <v>162.90982860899655</v>
      </c>
    </row>
    <row r="156" spans="1:12" x14ac:dyDescent="0.25">
      <c r="A156" s="36">
        <f>'Grain summary'!A156</f>
        <v>38916</v>
      </c>
      <c r="B156" s="65">
        <f>'Grain summary'!B156</f>
        <v>537.73471741637832</v>
      </c>
      <c r="C156" s="65">
        <f>'Grain summary'!C156</f>
        <v>279.51557093425606</v>
      </c>
      <c r="D156" s="65">
        <f>'Grain summary'!D156</f>
        <v>280.76678801011974</v>
      </c>
      <c r="E156" s="65">
        <f>'Grain summary'!E156</f>
        <v>215.69284890426761</v>
      </c>
      <c r="F156" s="65">
        <f>'Grain summary'!F156</f>
        <v>318.11534025374857</v>
      </c>
      <c r="G156" s="67" cm="1">
        <f t="array" ref="G156">VLOOKUP(MIN(IF('Meat summary'!$A$2:$A$1149&gt;Python!$A156,'Meat summary'!$A$2:$A$1149)),'Meat summary'!$A$2:$G$1149,COLUMN(G156)-COLUMN($G$1)+2)</f>
        <v>332.15646288581314</v>
      </c>
      <c r="H156" s="67" cm="1">
        <f t="array" ref="H156">VLOOKUP(MIN(IF('Meat summary'!$A$2:$A$1149&gt;Python!$A156,'Meat summary'!$A$2:$A$1149)),'Meat summary'!$A$2:$G$1149,COLUMN(H156)-COLUMN($G$1)+2)</f>
        <v>416.85909789158018</v>
      </c>
      <c r="I156" s="67" cm="1">
        <f t="array" ref="I156">VLOOKUP(MIN(IF('Meat summary'!$A$2:$A$1149&gt;Python!$A156,'Meat summary'!$A$2:$A$1149)),'Meat summary'!$A$2:$G$1149,COLUMN(I156)-COLUMN($G$1)+2)</f>
        <v>371.89314847981547</v>
      </c>
      <c r="J156" s="67" cm="1">
        <f t="array" ref="J156">VLOOKUP(MIN(IF('Meat summary'!$A$2:$A$1149&gt;Python!$A156,'Meat summary'!$A$2:$A$1149)),'Meat summary'!$A$2:$G$1149,COLUMN(J156)-COLUMN($G$1)+2)</f>
        <v>326.64691948788931</v>
      </c>
      <c r="K156" s="67" cm="1">
        <f t="array" ref="K156">VLOOKUP(MIN(IF('Meat summary'!$A$2:$A$1149&gt;Python!$A156,'Meat summary'!$A$2:$A$1149)),'Meat summary'!$A$2:$G$1149,COLUMN(K156)-COLUMN($G$1)+2)</f>
        <v>260.70933606228374</v>
      </c>
      <c r="L156" s="67" cm="1">
        <f t="array" ref="L156">VLOOKUP(MIN(IF('Meat summary'!$A$2:$A$1149&gt;Python!$A156,'Meat summary'!$A$2:$A$1149)),'Meat summary'!$A$2:$G$1149,COLUMN(L156)-COLUMN($G$1)+2)</f>
        <v>148.15487778085352</v>
      </c>
    </row>
    <row r="157" spans="1:12" x14ac:dyDescent="0.25">
      <c r="A157" s="36">
        <f>'Grain summary'!A157</f>
        <v>38923</v>
      </c>
      <c r="B157" s="65">
        <f>'Grain summary'!B157</f>
        <v>535.07266435986162</v>
      </c>
      <c r="C157" s="65">
        <f>'Grain summary'!C157</f>
        <v>291.49480968858131</v>
      </c>
      <c r="D157" s="65">
        <f>'Grain summary'!D157</f>
        <v>280.76678801011974</v>
      </c>
      <c r="E157" s="65">
        <f>'Grain summary'!E157</f>
        <v>213.03079584775088</v>
      </c>
      <c r="F157" s="65">
        <f>'Grain summary'!F157</f>
        <v>318.11534025374857</v>
      </c>
      <c r="G157" s="67" cm="1">
        <f t="array" ref="G157">VLOOKUP(MIN(IF('Meat summary'!$A$2:$A$1149&gt;Python!$A157,'Meat summary'!$A$2:$A$1149)),'Meat summary'!$A$2:$G$1149,COLUMN(G157)-COLUMN($G$1)+2)</f>
        <v>376.57617232064587</v>
      </c>
      <c r="H157" s="67" cm="1">
        <f t="array" ref="H157">VLOOKUP(MIN(IF('Meat summary'!$A$2:$A$1149&gt;Python!$A157,'Meat summary'!$A$2:$A$1149)),'Meat summary'!$A$2:$G$1149,COLUMN(H157)-COLUMN($G$1)+2)</f>
        <v>437.64699034832756</v>
      </c>
      <c r="I157" s="67" cm="1">
        <f t="array" ref="I157">VLOOKUP(MIN(IF('Meat summary'!$A$2:$A$1149&gt;Python!$A157,'Meat summary'!$A$2:$A$1149)),'Meat summary'!$A$2:$G$1149,COLUMN(I157)-COLUMN($G$1)+2)</f>
        <v>438.93766148327569</v>
      </c>
      <c r="J157" s="67" cm="1">
        <f t="array" ref="J157">VLOOKUP(MIN(IF('Meat summary'!$A$2:$A$1149&gt;Python!$A157,'Meat summary'!$A$2:$A$1149)),'Meat summary'!$A$2:$G$1149,COLUMN(J157)-COLUMN($G$1)+2)</f>
        <v>355.2574904429066</v>
      </c>
      <c r="K157" s="67" cm="1">
        <f t="array" ref="K157">VLOOKUP(MIN(IF('Meat summary'!$A$2:$A$1149&gt;Python!$A157,'Meat summary'!$A$2:$A$1149)),'Meat summary'!$A$2:$G$1149,COLUMN(K157)-COLUMN($G$1)+2)</f>
        <v>330.11866925720881</v>
      </c>
      <c r="L157" s="67" cm="1">
        <f t="array" ref="L157">VLOOKUP(MIN(IF('Meat summary'!$A$2:$A$1149&gt;Python!$A157,'Meat summary'!$A$2:$A$1149)),'Meat summary'!$A$2:$G$1149,COLUMN(L157)-COLUMN($G$1)+2)</f>
        <v>165.2820320046136</v>
      </c>
    </row>
    <row r="158" spans="1:12" x14ac:dyDescent="0.25">
      <c r="A158" s="36">
        <f>'Grain summary'!A158</f>
        <v>38930</v>
      </c>
      <c r="B158" s="65">
        <f>'Grain summary'!B158</f>
        <v>535.07266435986162</v>
      </c>
      <c r="C158" s="65">
        <f>'Grain summary'!C158</f>
        <v>291.49480968858131</v>
      </c>
      <c r="D158" s="65">
        <f>'Grain summary'!D158</f>
        <v>280.76678801011974</v>
      </c>
      <c r="E158" s="65">
        <f>'Grain summary'!E158</f>
        <v>218.35490196078433</v>
      </c>
      <c r="F158" s="65">
        <f>'Grain summary'!F158</f>
        <v>379.34256055363323</v>
      </c>
      <c r="G158" s="67" cm="1">
        <f t="array" ref="G158">VLOOKUP(MIN(IF('Meat summary'!$A$2:$A$1149&gt;Python!$A158,'Meat summary'!$A$2:$A$1149)),'Meat summary'!$A$2:$G$1149,COLUMN(G158)-COLUMN($G$1)+2)</f>
        <v>273.21948536101502</v>
      </c>
      <c r="H158" s="67" cm="1">
        <f t="array" ref="H158">VLOOKUP(MIN(IF('Meat summary'!$A$2:$A$1149&gt;Python!$A158,'Meat summary'!$A$2:$A$1149)),'Meat summary'!$A$2:$G$1149,COLUMN(H158)-COLUMN($G$1)+2)</f>
        <v>402.8894047981546</v>
      </c>
      <c r="I158" s="67" cm="1">
        <f t="array" ref="I158">VLOOKUP(MIN(IF('Meat summary'!$A$2:$A$1149&gt;Python!$A158,'Meat summary'!$A$2:$A$1149)),'Meat summary'!$A$2:$G$1149,COLUMN(I158)-COLUMN($G$1)+2)</f>
        <v>412.19743037139563</v>
      </c>
      <c r="J158" s="67" cm="1">
        <f t="array" ref="J158">VLOOKUP(MIN(IF('Meat summary'!$A$2:$A$1149&gt;Python!$A158,'Meat summary'!$A$2:$A$1149)),'Meat summary'!$A$2:$G$1149,COLUMN(J158)-COLUMN($G$1)+2)</f>
        <v>316.54081972549017</v>
      </c>
      <c r="K158" s="67" cm="1">
        <f t="array" ref="K158">VLOOKUP(MIN(IF('Meat summary'!$A$2:$A$1149&gt;Python!$A158,'Meat summary'!$A$2:$A$1149)),'Meat summary'!$A$2:$G$1149,COLUMN(K158)-COLUMN($G$1)+2)</f>
        <v>312.73123678892733</v>
      </c>
      <c r="L158" s="67" cm="1">
        <f t="array" ref="L158">VLOOKUP(MIN(IF('Meat summary'!$A$2:$A$1149&gt;Python!$A158,'Meat summary'!$A$2:$A$1149)),'Meat summary'!$A$2:$G$1149,COLUMN(L158)-COLUMN($G$1)+2)</f>
        <v>155.47126573241061</v>
      </c>
    </row>
    <row r="159" spans="1:12" x14ac:dyDescent="0.25">
      <c r="A159" s="36">
        <f>'Grain summary'!A159</f>
        <v>38937</v>
      </c>
      <c r="B159" s="65">
        <f>'Grain summary'!B159</f>
        <v>545.72087658592852</v>
      </c>
      <c r="C159" s="65">
        <f>'Grain summary'!C159</f>
        <v>291.49480968858131</v>
      </c>
      <c r="D159" s="65">
        <f>'Grain summary'!D159</f>
        <v>280.76678801011974</v>
      </c>
      <c r="E159" s="65">
        <f>'Grain summary'!E159</f>
        <v>222.34798154555943</v>
      </c>
      <c r="F159" s="65">
        <f>'Grain summary'!F159</f>
        <v>379.34256055363323</v>
      </c>
      <c r="G159" s="67" cm="1">
        <f t="array" ref="G159">VLOOKUP(MIN(IF('Meat summary'!$A$2:$A$1149&gt;Python!$A159,'Meat summary'!$A$2:$A$1149)),'Meat summary'!$A$2:$G$1149,COLUMN(G159)-COLUMN($G$1)+2)</f>
        <v>380.39533332410616</v>
      </c>
      <c r="H159" s="67" cm="1">
        <f t="array" ref="H159">VLOOKUP(MIN(IF('Meat summary'!$A$2:$A$1149&gt;Python!$A159,'Meat summary'!$A$2:$A$1149)),'Meat summary'!$A$2:$G$1149,COLUMN(H159)-COLUMN($G$1)+2)</f>
        <v>449.07366408765859</v>
      </c>
      <c r="I159" s="67" cm="1">
        <f t="array" ref="I159">VLOOKUP(MIN(IF('Meat summary'!$A$2:$A$1149&gt;Python!$A159,'Meat summary'!$A$2:$A$1149)),'Meat summary'!$A$2:$G$1149,COLUMN(I159)-COLUMN($G$1)+2)</f>
        <v>428.39842306113036</v>
      </c>
      <c r="J159" s="67" cm="1">
        <f t="array" ref="J159">VLOOKUP(MIN(IF('Meat summary'!$A$2:$A$1149&gt;Python!$A159,'Meat summary'!$A$2:$A$1149)),'Meat summary'!$A$2:$G$1149,COLUMN(J159)-COLUMN($G$1)+2)</f>
        <v>345.0334084890427</v>
      </c>
      <c r="K159" s="67" cm="1">
        <f t="array" ref="K159">VLOOKUP(MIN(IF('Meat summary'!$A$2:$A$1149&gt;Python!$A159,'Meat summary'!$A$2:$A$1149)),'Meat summary'!$A$2:$G$1149,COLUMN(K159)-COLUMN($G$1)+2)</f>
        <v>322.51950338869665</v>
      </c>
      <c r="L159" s="67" cm="1">
        <f t="array" ref="L159">VLOOKUP(MIN(IF('Meat summary'!$A$2:$A$1149&gt;Python!$A159,'Meat summary'!$A$2:$A$1149)),'Meat summary'!$A$2:$G$1149,COLUMN(L159)-COLUMN($G$1)+2)</f>
        <v>148.77577370472895</v>
      </c>
    </row>
    <row r="160" spans="1:12" x14ac:dyDescent="0.25">
      <c r="A160" s="36">
        <f>'Grain summary'!A160</f>
        <v>38944</v>
      </c>
      <c r="B160" s="65">
        <f>'Grain summary'!B160</f>
        <v>545.72087658592852</v>
      </c>
      <c r="C160" s="65">
        <f>'Grain summary'!C160</f>
        <v>291.49480968858131</v>
      </c>
      <c r="D160" s="65">
        <f>'Grain summary'!D160</f>
        <v>280.76678801011974</v>
      </c>
      <c r="E160" s="65">
        <f>'Grain summary'!E160</f>
        <v>222.34798154555943</v>
      </c>
      <c r="F160" s="65">
        <f>'Grain summary'!F160</f>
        <v>379.34256055363323</v>
      </c>
      <c r="G160" s="67" cm="1">
        <f t="array" ref="G160">VLOOKUP(MIN(IF('Meat summary'!$A$2:$A$1149&gt;Python!$A160,'Meat summary'!$A$2:$A$1149)),'Meat summary'!$A$2:$G$1149,COLUMN(G160)-COLUMN($G$1)+2)</f>
        <v>314.27015501960784</v>
      </c>
      <c r="H160" s="67" cm="1">
        <f t="array" ref="H160">VLOOKUP(MIN(IF('Meat summary'!$A$2:$A$1149&gt;Python!$A160,'Meat summary'!$A$2:$A$1149)),'Meat summary'!$A$2:$G$1149,COLUMN(H160)-COLUMN($G$1)+2)</f>
        <v>369.77889137024221</v>
      </c>
      <c r="I160" s="67" cm="1">
        <f t="array" ref="I160">VLOOKUP(MIN(IF('Meat summary'!$A$2:$A$1149&gt;Python!$A160,'Meat summary'!$A$2:$A$1149)),'Meat summary'!$A$2:$G$1149,COLUMN(I160)-COLUMN($G$1)+2)</f>
        <v>363.43940501499424</v>
      </c>
      <c r="J160" s="67" cm="1">
        <f t="array" ref="J160">VLOOKUP(MIN(IF('Meat summary'!$A$2:$A$1149&gt;Python!$A160,'Meat summary'!$A$2:$A$1149)),'Meat summary'!$A$2:$G$1149,COLUMN(J160)-COLUMN($G$1)+2)</f>
        <v>314.50691535640141</v>
      </c>
      <c r="K160" s="67" cm="1">
        <f t="array" ref="K160">VLOOKUP(MIN(IF('Meat summary'!$A$2:$A$1149&gt;Python!$A160,'Meat summary'!$A$2:$A$1149)),'Meat summary'!$A$2:$G$1149,COLUMN(K160)-COLUMN($G$1)+2)</f>
        <v>248.26251700576702</v>
      </c>
      <c r="L160" s="67" cm="1">
        <f t="array" ref="L160">VLOOKUP(MIN(IF('Meat summary'!$A$2:$A$1149&gt;Python!$A160,'Meat summary'!$A$2:$A$1149)),'Meat summary'!$A$2:$G$1149,COLUMN(L160)-COLUMN($G$1)+2)</f>
        <v>108.95638078431372</v>
      </c>
    </row>
    <row r="161" spans="1:12" x14ac:dyDescent="0.25">
      <c r="A161" s="36">
        <f>'Grain summary'!A161</f>
        <v>38951</v>
      </c>
      <c r="B161" s="65">
        <f>'Grain summary'!B161</f>
        <v>545.72087658592852</v>
      </c>
      <c r="C161" s="65">
        <f>'Grain summary'!C161</f>
        <v>291.49480968858131</v>
      </c>
      <c r="D161" s="65">
        <f>'Grain summary'!D161</f>
        <v>280.76678801011974</v>
      </c>
      <c r="E161" s="65">
        <f>'Grain summary'!E161</f>
        <v>219.68592848904271</v>
      </c>
      <c r="F161" s="65">
        <f>'Grain summary'!F161</f>
        <v>379.34256055363323</v>
      </c>
      <c r="G161" s="67" cm="1">
        <f t="array" ref="G161">VLOOKUP(MIN(IF('Meat summary'!$A$2:$A$1149&gt;Python!$A161,'Meat summary'!$A$2:$A$1149)),'Meat summary'!$A$2:$G$1149,COLUMN(G161)-COLUMN($G$1)+2)</f>
        <v>299.03656572087658</v>
      </c>
      <c r="H161" s="67" cm="1">
        <f t="array" ref="H161">VLOOKUP(MIN(IF('Meat summary'!$A$2:$A$1149&gt;Python!$A161,'Meat summary'!$A$2:$A$1149)),'Meat summary'!$A$2:$G$1149,COLUMN(H161)-COLUMN($G$1)+2)</f>
        <v>405.3797301430219</v>
      </c>
      <c r="I161" s="67" cm="1">
        <f t="array" ref="I161">VLOOKUP(MIN(IF('Meat summary'!$A$2:$A$1149&gt;Python!$A161,'Meat summary'!$A$2:$A$1149)),'Meat summary'!$A$2:$G$1149,COLUMN(I161)-COLUMN($G$1)+2)</f>
        <v>413.55002086043834</v>
      </c>
      <c r="J161" s="67" cm="1">
        <f t="array" ref="J161">VLOOKUP(MIN(IF('Meat summary'!$A$2:$A$1149&gt;Python!$A161,'Meat summary'!$A$2:$A$1149)),'Meat summary'!$A$2:$G$1149,COLUMN(J161)-COLUMN($G$1)+2)</f>
        <v>314.11182542099198</v>
      </c>
      <c r="K161" s="67" cm="1">
        <f t="array" ref="K161">VLOOKUP(MIN(IF('Meat summary'!$A$2:$A$1149&gt;Python!$A161,'Meat summary'!$A$2:$A$1149)),'Meat summary'!$A$2:$G$1149,COLUMN(K161)-COLUMN($G$1)+2)</f>
        <v>283.81049405997692</v>
      </c>
      <c r="L161" s="67" cm="1">
        <f t="array" ref="L161">VLOOKUP(MIN(IF('Meat summary'!$A$2:$A$1149&gt;Python!$A161,'Meat summary'!$A$2:$A$1149)),'Meat summary'!$A$2:$G$1149,COLUMN(L161)-COLUMN($G$1)+2)</f>
        <v>103.59114062745098</v>
      </c>
    </row>
    <row r="162" spans="1:12" x14ac:dyDescent="0.25">
      <c r="A162" s="36">
        <f>'Grain summary'!A162</f>
        <v>38958</v>
      </c>
      <c r="B162" s="65">
        <f>'Grain summary'!B162</f>
        <v>545.72087658592852</v>
      </c>
      <c r="C162" s="65">
        <f>'Grain summary'!C162</f>
        <v>291.49480968858131</v>
      </c>
      <c r="D162" s="65">
        <f>'Grain summary'!D162</f>
        <v>280.76678801011974</v>
      </c>
      <c r="E162" s="65">
        <f>'Grain summary'!E162</f>
        <v>226.34106113033451</v>
      </c>
      <c r="F162" s="65">
        <f>'Grain summary'!F162</f>
        <v>379.34256055363323</v>
      </c>
      <c r="G162" s="67" cm="1">
        <f t="array" ref="G162">VLOOKUP(MIN(IF('Meat summary'!$A$2:$A$1149&gt;Python!$A162,'Meat summary'!$A$2:$A$1149)),'Meat summary'!$A$2:$G$1149,COLUMN(G162)-COLUMN($G$1)+2)</f>
        <v>407.55152752941177</v>
      </c>
      <c r="H162" s="67" cm="1">
        <f t="array" ref="H162">VLOOKUP(MIN(IF('Meat summary'!$A$2:$A$1149&gt;Python!$A162,'Meat summary'!$A$2:$A$1149)),'Meat summary'!$A$2:$G$1149,COLUMN(H162)-COLUMN($G$1)+2)</f>
        <v>446.42287683967703</v>
      </c>
      <c r="I162" s="67" cm="1">
        <f t="array" ref="I162">VLOOKUP(MIN(IF('Meat summary'!$A$2:$A$1149&gt;Python!$A162,'Meat summary'!$A$2:$A$1149)),'Meat summary'!$A$2:$G$1149,COLUMN(I162)-COLUMN($G$1)+2)</f>
        <v>434.90941883967702</v>
      </c>
      <c r="J162" s="67" cm="1">
        <f t="array" ref="J162">VLOOKUP(MIN(IF('Meat summary'!$A$2:$A$1149&gt;Python!$A162,'Meat summary'!$A$2:$A$1149)),'Meat summary'!$A$2:$G$1149,COLUMN(J162)-COLUMN($G$1)+2)</f>
        <v>314.11182542099198</v>
      </c>
      <c r="K162" s="67" cm="1">
        <f t="array" ref="K162">VLOOKUP(MIN(IF('Meat summary'!$A$2:$A$1149&gt;Python!$A162,'Meat summary'!$A$2:$A$1149)),'Meat summary'!$A$2:$G$1149,COLUMN(K162)-COLUMN($G$1)+2)</f>
        <v>358.81542018685121</v>
      </c>
      <c r="L162" s="67" cm="1">
        <f t="array" ref="L162">VLOOKUP(MIN(IF('Meat summary'!$A$2:$A$1149&gt;Python!$A162,'Meat summary'!$A$2:$A$1149)),'Meat summary'!$A$2:$G$1149,COLUMN(L162)-COLUMN($G$1)+2)</f>
        <v>112.38948552941177</v>
      </c>
    </row>
    <row r="163" spans="1:12" x14ac:dyDescent="0.25">
      <c r="A163" s="36">
        <f>'Grain summary'!A163</f>
        <v>38965</v>
      </c>
      <c r="B163" s="65">
        <f>'Grain summary'!B163</f>
        <v>548.38292964244522</v>
      </c>
      <c r="C163" s="65">
        <f>'Grain summary'!C163</f>
        <v>291.49480968858131</v>
      </c>
      <c r="D163" s="65">
        <f>'Grain summary'!D163</f>
        <v>280.76678801011974</v>
      </c>
      <c r="E163" s="65">
        <f>'Grain summary'!E163</f>
        <v>227.67208765859286</v>
      </c>
      <c r="F163" s="65">
        <f>'Grain summary'!F163</f>
        <v>379.34256055363323</v>
      </c>
      <c r="G163" s="67" cm="1">
        <f t="array" ref="G163">VLOOKUP(MIN(IF('Meat summary'!$A$2:$A$1149&gt;Python!$A163,'Meat summary'!$A$2:$A$1149)),'Meat summary'!$A$2:$G$1149,COLUMN(G163)-COLUMN($G$1)+2)</f>
        <v>368.75898829988466</v>
      </c>
      <c r="H163" s="67" cm="1">
        <f t="array" ref="H163">VLOOKUP(MIN(IF('Meat summary'!$A$2:$A$1149&gt;Python!$A163,'Meat summary'!$A$2:$A$1149)),'Meat summary'!$A$2:$G$1149,COLUMN(H163)-COLUMN($G$1)+2)</f>
        <v>414.14046689042681</v>
      </c>
      <c r="I163" s="67" cm="1">
        <f t="array" ref="I163">VLOOKUP(MIN(IF('Meat summary'!$A$2:$A$1149&gt;Python!$A163,'Meat summary'!$A$2:$A$1149)),'Meat summary'!$A$2:$G$1149,COLUMN(I163)-COLUMN($G$1)+2)</f>
        <v>430.49743858592853</v>
      </c>
      <c r="J163" s="67" cm="1">
        <f t="array" ref="J163">VLOOKUP(MIN(IF('Meat summary'!$A$2:$A$1149&gt;Python!$A163,'Meat summary'!$A$2:$A$1149)),'Meat summary'!$A$2:$G$1149,COLUMN(J163)-COLUMN($G$1)+2)</f>
        <v>372.72180965859286</v>
      </c>
      <c r="K163" s="67" cm="1">
        <f t="array" ref="K163">VLOOKUP(MIN(IF('Meat summary'!$A$2:$A$1149&gt;Python!$A163,'Meat summary'!$A$2:$A$1149)),'Meat summary'!$A$2:$G$1149,COLUMN(K163)-COLUMN($G$1)+2)</f>
        <v>286.15189483967708</v>
      </c>
      <c r="L163" s="67" cm="1">
        <f t="array" ref="L163">VLOOKUP(MIN(IF('Meat summary'!$A$2:$A$1149&gt;Python!$A163,'Meat summary'!$A$2:$A$1149)),'Meat summary'!$A$2:$G$1149,COLUMN(L163)-COLUMN($G$1)+2)</f>
        <v>128.80561336793542</v>
      </c>
    </row>
    <row r="164" spans="1:12" x14ac:dyDescent="0.25">
      <c r="A164" s="36">
        <f>'Grain summary'!A164</f>
        <v>38972</v>
      </c>
      <c r="B164" s="65">
        <f>'Grain summary'!B164</f>
        <v>561.69319492502882</v>
      </c>
      <c r="C164" s="65">
        <f>'Grain summary'!C164</f>
        <v>291.49480968858131</v>
      </c>
      <c r="D164" s="65">
        <f>'Grain summary'!D164</f>
        <v>280.76678801011974</v>
      </c>
      <c r="E164" s="65">
        <f>'Grain summary'!E164</f>
        <v>230.33414071510958</v>
      </c>
      <c r="F164" s="65">
        <f>'Grain summary'!F164</f>
        <v>372.68742791234143</v>
      </c>
      <c r="G164" s="67" cm="1">
        <f t="array" ref="G164">VLOOKUP(MIN(IF('Meat summary'!$A$2:$A$1149&gt;Python!$A164,'Meat summary'!$A$2:$A$1149)),'Meat summary'!$A$2:$G$1149,COLUMN(G164)-COLUMN($G$1)+2)</f>
        <v>317.82079872433678</v>
      </c>
      <c r="H164" s="67" cm="1">
        <f t="array" ref="H164">VLOOKUP(MIN(IF('Meat summary'!$A$2:$A$1149&gt;Python!$A164,'Meat summary'!$A$2:$A$1149)),'Meat summary'!$A$2:$G$1149,COLUMN(H164)-COLUMN($G$1)+2)</f>
        <v>409.94368966782014</v>
      </c>
      <c r="I164" s="67" cm="1">
        <f t="array" ref="I164">VLOOKUP(MIN(IF('Meat summary'!$A$2:$A$1149&gt;Python!$A164,'Meat summary'!$A$2:$A$1149)),'Meat summary'!$A$2:$G$1149,COLUMN(I164)-COLUMN($G$1)+2)</f>
        <v>399.8829206758939</v>
      </c>
      <c r="J164" s="67" cm="1">
        <f t="array" ref="J164">VLOOKUP(MIN(IF('Meat summary'!$A$2:$A$1149&gt;Python!$A164,'Meat summary'!$A$2:$A$1149)),'Meat summary'!$A$2:$G$1149,COLUMN(J164)-COLUMN($G$1)+2)</f>
        <v>281.43877515801614</v>
      </c>
      <c r="K164" s="67" cm="1">
        <f t="array" ref="K164">VLOOKUP(MIN(IF('Meat summary'!$A$2:$A$1149&gt;Python!$A164,'Meat summary'!$A$2:$A$1149)),'Meat summary'!$A$2:$G$1149,COLUMN(K164)-COLUMN($G$1)+2)</f>
        <v>360.16010304728957</v>
      </c>
      <c r="L164" s="67" cm="1">
        <f t="array" ref="L164">VLOOKUP(MIN(IF('Meat summary'!$A$2:$A$1149&gt;Python!$A164,'Meat summary'!$A$2:$A$1149)),'Meat summary'!$A$2:$G$1149,COLUMN(L164)-COLUMN($G$1)+2)</f>
        <v>153.66555388235295</v>
      </c>
    </row>
    <row r="165" spans="1:12" x14ac:dyDescent="0.25">
      <c r="A165" s="36">
        <f>'Grain summary'!A165</f>
        <v>38979</v>
      </c>
      <c r="B165" s="65">
        <f>'Grain summary'!B165</f>
        <v>563.02422145328717</v>
      </c>
      <c r="C165" s="65">
        <f>'Grain summary'!C165</f>
        <v>291.49480968858131</v>
      </c>
      <c r="D165" s="65">
        <f>'Grain summary'!D165</f>
        <v>280.76678801011974</v>
      </c>
      <c r="E165" s="65">
        <f>'Grain summary'!E165</f>
        <v>246.30645905420994</v>
      </c>
      <c r="F165" s="65">
        <f>'Grain summary'!F165</f>
        <v>372.68742791234143</v>
      </c>
      <c r="G165" s="67" cm="1">
        <f t="array" ref="G165">VLOOKUP(MIN(IF('Meat summary'!$A$2:$A$1149&gt;Python!$A165,'Meat summary'!$A$2:$A$1149)),'Meat summary'!$A$2:$G$1149,COLUMN(G165)-COLUMN($G$1)+2)</f>
        <v>395.10901035063438</v>
      </c>
      <c r="H165" s="67" cm="1">
        <f t="array" ref="H165">VLOOKUP(MIN(IF('Meat summary'!$A$2:$A$1149&gt;Python!$A165,'Meat summary'!$A$2:$A$1149)),'Meat summary'!$A$2:$G$1149,COLUMN(H165)-COLUMN($G$1)+2)</f>
        <v>412.2518786735871</v>
      </c>
      <c r="I165" s="67" cm="1">
        <f t="array" ref="I165">VLOOKUP(MIN(IF('Meat summary'!$A$2:$A$1149&gt;Python!$A165,'Meat summary'!$A$2:$A$1149)),'Meat summary'!$A$2:$G$1149,COLUMN(I165)-COLUMN($G$1)+2)</f>
        <v>398.46699994463665</v>
      </c>
      <c r="J165" s="67" cm="1">
        <f t="array" ref="J165">VLOOKUP(MIN(IF('Meat summary'!$A$2:$A$1149&gt;Python!$A165,'Meat summary'!$A$2:$A$1149)),'Meat summary'!$A$2:$G$1149,COLUMN(J165)-COLUMN($G$1)+2)</f>
        <v>382.24349560322952</v>
      </c>
      <c r="K165" s="67" cm="1">
        <f t="array" ref="K165">VLOOKUP(MIN(IF('Meat summary'!$A$2:$A$1149&gt;Python!$A165,'Meat summary'!$A$2:$A$1149)),'Meat summary'!$A$2:$G$1149,COLUMN(K165)-COLUMN($G$1)+2)</f>
        <v>376.74997244059978</v>
      </c>
      <c r="L165" s="67" cm="1">
        <f t="array" ref="L165">VLOOKUP(MIN(IF('Meat summary'!$A$2:$A$1149&gt;Python!$A165,'Meat summary'!$A$2:$A$1149)),'Meat summary'!$A$2:$G$1149,COLUMN(L165)-COLUMN($G$1)+2)</f>
        <v>146.33035320184544</v>
      </c>
    </row>
    <row r="166" spans="1:12" x14ac:dyDescent="0.25">
      <c r="A166" s="36">
        <f>'Grain summary'!A166</f>
        <v>38986</v>
      </c>
      <c r="B166" s="65">
        <f>'Grain summary'!B166</f>
        <v>575.66743648960744</v>
      </c>
      <c r="C166" s="65">
        <f>'Grain summary'!C166</f>
        <v>305.15704387990769</v>
      </c>
      <c r="D166" s="65">
        <f>'Grain summary'!D166</f>
        <v>280.76678801011974</v>
      </c>
      <c r="E166" s="65">
        <f>'Grain summary'!E166</f>
        <v>253.25369515011553</v>
      </c>
      <c r="F166" s="65">
        <f>'Grain summary'!F166</f>
        <v>373.11778290993078</v>
      </c>
      <c r="G166" s="67" cm="1">
        <f t="array" ref="G166">VLOOKUP(MIN(IF('Meat summary'!$A$2:$A$1149&gt;Python!$A166,'Meat summary'!$A$2:$A$1149)),'Meat summary'!$A$2:$G$1149,COLUMN(G166)-COLUMN($G$1)+2)</f>
        <v>329.37608985219407</v>
      </c>
      <c r="H166" s="67" cm="1">
        <f t="array" ref="H166">VLOOKUP(MIN(IF('Meat summary'!$A$2:$A$1149&gt;Python!$A166,'Meat summary'!$A$2:$A$1149)),'Meat summary'!$A$2:$G$1149,COLUMN(H166)-COLUMN($G$1)+2)</f>
        <v>357.6438688683603</v>
      </c>
      <c r="I166" s="67" cm="1">
        <f t="array" ref="I166">VLOOKUP(MIN(IF('Meat summary'!$A$2:$A$1149&gt;Python!$A166,'Meat summary'!$A$2:$A$1149)),'Meat summary'!$A$2:$G$1149,COLUMN(I166)-COLUMN($G$1)+2)</f>
        <v>327.62073592147811</v>
      </c>
      <c r="J166" s="67" cm="1">
        <f t="array" ref="J166">VLOOKUP(MIN(IF('Meat summary'!$A$2:$A$1149&gt;Python!$A166,'Meat summary'!$A$2:$A$1149)),'Meat summary'!$A$2:$G$1149,COLUMN(J166)-COLUMN($G$1)+2)</f>
        <v>382.24349560322952</v>
      </c>
      <c r="K166" s="67" cm="1">
        <f t="array" ref="K166">VLOOKUP(MIN(IF('Meat summary'!$A$2:$A$1149&gt;Python!$A166,'Meat summary'!$A$2:$A$1149)),'Meat summary'!$A$2:$G$1149,COLUMN(K166)-COLUMN($G$1)+2)</f>
        <v>323.18287700923793</v>
      </c>
      <c r="L166" s="67" cm="1">
        <f t="array" ref="L166">VLOOKUP(MIN(IF('Meat summary'!$A$2:$A$1149&gt;Python!$A166,'Meat summary'!$A$2:$A$1149)),'Meat summary'!$A$2:$G$1149,COLUMN(L166)-COLUMN($G$1)+2)</f>
        <v>130.74093752886839</v>
      </c>
    </row>
    <row r="167" spans="1:12" x14ac:dyDescent="0.25">
      <c r="A167" s="36">
        <f>'Grain summary'!A167</f>
        <v>38993</v>
      </c>
      <c r="B167" s="65">
        <f>'Grain summary'!B167</f>
        <v>575.66743648960744</v>
      </c>
      <c r="C167" s="65">
        <f>'Grain summary'!C167</f>
        <v>318.48267898383375</v>
      </c>
      <c r="D167" s="65">
        <f>'Grain summary'!D167</f>
        <v>331.80831408775987</v>
      </c>
      <c r="E167" s="65">
        <f>'Grain summary'!E167</f>
        <v>279.90496535796774</v>
      </c>
      <c r="F167" s="65">
        <f>'Grain summary'!F167</f>
        <v>346.46651270207855</v>
      </c>
      <c r="G167" s="67" cm="1">
        <f t="array" ref="G167">VLOOKUP(MIN(IF('Meat summary'!$A$2:$A$1149&gt;Python!$A167,'Meat summary'!$A$2:$A$1149)),'Meat summary'!$A$2:$G$1149,COLUMN(G167)-COLUMN($G$1)+2)</f>
        <v>314.63148248960744</v>
      </c>
      <c r="H167" s="67" cm="1">
        <f t="array" ref="H167">VLOOKUP(MIN(IF('Meat summary'!$A$2:$A$1149&gt;Python!$A167,'Meat summary'!$A$2:$A$1149)),'Meat summary'!$A$2:$G$1149,COLUMN(H167)-COLUMN($G$1)+2)</f>
        <v>391.79586323556589</v>
      </c>
      <c r="I167" s="67" cm="1">
        <f t="array" ref="I167">VLOOKUP(MIN(IF('Meat summary'!$A$2:$A$1149&gt;Python!$A167,'Meat summary'!$A$2:$A$1149)),'Meat summary'!$A$2:$G$1149,COLUMN(I167)-COLUMN($G$1)+2)</f>
        <v>353.2147489076213</v>
      </c>
      <c r="J167" s="67" cm="1">
        <f t="array" ref="J167">VLOOKUP(MIN(IF('Meat summary'!$A$2:$A$1149&gt;Python!$A167,'Meat summary'!$A$2:$A$1149)),'Meat summary'!$A$2:$G$1149,COLUMN(J167)-COLUMN($G$1)+2)</f>
        <v>300.60033096304852</v>
      </c>
      <c r="K167" s="67" cm="1">
        <f t="array" ref="K167">VLOOKUP(MIN(IF('Meat summary'!$A$2:$A$1149&gt;Python!$A167,'Meat summary'!$A$2:$A$1149)),'Meat summary'!$A$2:$G$1149,COLUMN(K167)-COLUMN($G$1)+2)</f>
        <v>318.82946397921484</v>
      </c>
      <c r="L167" s="67" cm="1">
        <f t="array" ref="L167">VLOOKUP(MIN(IF('Meat summary'!$A$2:$A$1149&gt;Python!$A167,'Meat summary'!$A$2:$A$1149)),'Meat summary'!$A$2:$G$1149,COLUMN(L167)-COLUMN($G$1)+2)</f>
        <v>96.271161411085458</v>
      </c>
    </row>
    <row r="168" spans="1:12" x14ac:dyDescent="0.25">
      <c r="A168" s="36">
        <f>'Grain summary'!A168</f>
        <v>39000</v>
      </c>
      <c r="B168" s="65">
        <f>'Grain summary'!B168</f>
        <v>610.31408775981538</v>
      </c>
      <c r="C168" s="65">
        <f>'Grain summary'!C168</f>
        <v>337.13856812933028</v>
      </c>
      <c r="D168" s="65">
        <f>'Grain summary'!D168</f>
        <v>353.12933025404163</v>
      </c>
      <c r="E168" s="65">
        <f>'Grain summary'!E168</f>
        <v>297.22829099307165</v>
      </c>
      <c r="F168" s="65">
        <f>'Grain summary'!F168</f>
        <v>373.11778290993078</v>
      </c>
      <c r="G168" s="67" cm="1">
        <f t="array" ref="G168">VLOOKUP(MIN(IF('Meat summary'!$A$2:$A$1149&gt;Python!$A168,'Meat summary'!$A$2:$A$1149)),'Meat summary'!$A$2:$G$1149,COLUMN(G168)-COLUMN($G$1)+2)</f>
        <v>312.09465068591226</v>
      </c>
      <c r="H168" s="67" cm="1">
        <f t="array" ref="H168">VLOOKUP(MIN(IF('Meat summary'!$A$2:$A$1149&gt;Python!$A168,'Meat summary'!$A$2:$A$1149)),'Meat summary'!$A$2:$G$1149,COLUMN(H168)-COLUMN($G$1)+2)</f>
        <v>359.69923215011551</v>
      </c>
      <c r="I168" s="67" cm="1">
        <f t="array" ref="I168">VLOOKUP(MIN(IF('Meat summary'!$A$2:$A$1149&gt;Python!$A168,'Meat summary'!$A$2:$A$1149)),'Meat summary'!$A$2:$G$1149,COLUMN(I168)-COLUMN($G$1)+2)</f>
        <v>342.48991931639728</v>
      </c>
      <c r="J168" s="67" cm="1">
        <f t="array" ref="J168">VLOOKUP(MIN(IF('Meat summary'!$A$2:$A$1149&gt;Python!$A168,'Meat summary'!$A$2:$A$1149)),'Meat summary'!$A$2:$G$1149,COLUMN(J168)-COLUMN($G$1)+2)</f>
        <v>300.60033096304852</v>
      </c>
      <c r="K168" s="67" cm="1">
        <f t="array" ref="K168">VLOOKUP(MIN(IF('Meat summary'!$A$2:$A$1149&gt;Python!$A168,'Meat summary'!$A$2:$A$1149)),'Meat summary'!$A$2:$G$1149,COLUMN(K168)-COLUMN($G$1)+2)</f>
        <v>297.40657733025409</v>
      </c>
      <c r="L168" s="67" cm="1">
        <f t="array" ref="L168">VLOOKUP(MIN(IF('Meat summary'!$A$2:$A$1149&gt;Python!$A168,'Meat summary'!$A$2:$A$1149)),'Meat summary'!$A$2:$G$1149,COLUMN(L168)-COLUMN($G$1)+2)</f>
        <v>83.946050969976923</v>
      </c>
    </row>
    <row r="169" spans="1:12" x14ac:dyDescent="0.25">
      <c r="A169" s="36">
        <f>'Grain summary'!A169</f>
        <v>39007</v>
      </c>
      <c r="B169" s="65">
        <f>'Grain summary'!B169</f>
        <v>607.64896073903014</v>
      </c>
      <c r="C169" s="65">
        <f>'Grain summary'!C169</f>
        <v>345.13394919168599</v>
      </c>
      <c r="D169" s="65">
        <f>'Grain summary'!D169</f>
        <v>367.78752886836031</v>
      </c>
      <c r="E169" s="65">
        <f>'Grain summary'!E169</f>
        <v>299.89341801385689</v>
      </c>
      <c r="F169" s="65">
        <f>'Grain summary'!F169</f>
        <v>373.11778290993078</v>
      </c>
      <c r="G169" s="67" cm="1">
        <f t="array" ref="G169">VLOOKUP(MIN(IF('Meat summary'!$A$2:$A$1149&gt;Python!$A169,'Meat summary'!$A$2:$A$1149)),'Meat summary'!$A$2:$G$1149,COLUMN(G169)-COLUMN($G$1)+2)</f>
        <v>286.15976262355662</v>
      </c>
      <c r="H169" s="67" cm="1">
        <f t="array" ref="H169">VLOOKUP(MIN(IF('Meat summary'!$A$2:$A$1149&gt;Python!$A169,'Meat summary'!$A$2:$A$1149)),'Meat summary'!$A$2:$G$1149,COLUMN(H169)-COLUMN($G$1)+2)</f>
        <v>344.83238207390303</v>
      </c>
      <c r="I169" s="67" cm="1">
        <f t="array" ref="I169">VLOOKUP(MIN(IF('Meat summary'!$A$2:$A$1149&gt;Python!$A169,'Meat summary'!$A$2:$A$1149)),'Meat summary'!$A$2:$G$1149,COLUMN(I169)-COLUMN($G$1)+2)</f>
        <v>362.32064442494232</v>
      </c>
      <c r="J169" s="67" cm="1">
        <f t="array" ref="J169">VLOOKUP(MIN(IF('Meat summary'!$A$2:$A$1149&gt;Python!$A169,'Meat summary'!$A$2:$A$1149)),'Meat summary'!$A$2:$G$1149,COLUMN(J169)-COLUMN($G$1)+2)</f>
        <v>231.23895841339493</v>
      </c>
      <c r="K169" s="67" cm="1">
        <f t="array" ref="K169">VLOOKUP(MIN(IF('Meat summary'!$A$2:$A$1149&gt;Python!$A169,'Meat summary'!$A$2:$A$1149)),'Meat summary'!$A$2:$G$1149,COLUMN(K169)-COLUMN($G$1)+2)</f>
        <v>254.32076270438802</v>
      </c>
      <c r="L169" s="67" cm="1">
        <f t="array" ref="L169">VLOOKUP(MIN(IF('Meat summary'!$A$2:$A$1149&gt;Python!$A169,'Meat summary'!$A$2:$A$1149)),'Meat summary'!$A$2:$G$1149,COLUMN(L169)-COLUMN($G$1)+2)</f>
        <v>86.324139812933041</v>
      </c>
    </row>
    <row r="170" spans="1:12" x14ac:dyDescent="0.25">
      <c r="A170" s="36">
        <f>'Grain summary'!A170</f>
        <v>39014</v>
      </c>
      <c r="B170" s="65">
        <f>'Grain summary'!B170</f>
        <v>603.65127020785224</v>
      </c>
      <c r="C170" s="65">
        <f>'Grain summary'!C170</f>
        <v>345.13394919168599</v>
      </c>
      <c r="D170" s="65">
        <f>'Grain summary'!D170</f>
        <v>367.78752886836031</v>
      </c>
      <c r="E170" s="65">
        <f>'Grain summary'!E170</f>
        <v>306.55623556581992</v>
      </c>
      <c r="F170" s="65">
        <f>'Grain summary'!F170</f>
        <v>385.11085450346428</v>
      </c>
      <c r="G170" s="67" cm="1">
        <f t="array" ref="G170">VLOOKUP(MIN(IF('Meat summary'!$A$2:$A$1149&gt;Python!$A170,'Meat summary'!$A$2:$A$1149)),'Meat summary'!$A$2:$G$1149,COLUMN(G170)-COLUMN($G$1)+2)</f>
        <v>282.59837070900699</v>
      </c>
      <c r="H170" s="67" cm="1">
        <f t="array" ref="H170">VLOOKUP(MIN(IF('Meat summary'!$A$2:$A$1149&gt;Python!$A170,'Meat summary'!$A$2:$A$1149)),'Meat summary'!$A$2:$G$1149,COLUMN(H170)-COLUMN($G$1)+2)</f>
        <v>318.08237957043883</v>
      </c>
      <c r="I170" s="67" cm="1">
        <f t="array" ref="I170">VLOOKUP(MIN(IF('Meat summary'!$A$2:$A$1149&gt;Python!$A170,'Meat summary'!$A$2:$A$1149)),'Meat summary'!$A$2:$G$1149,COLUMN(I170)-COLUMN($G$1)+2)</f>
        <v>305.95479901616631</v>
      </c>
      <c r="J170" s="67" cm="1">
        <f t="array" ref="J170">VLOOKUP(MIN(IF('Meat summary'!$A$2:$A$1149&gt;Python!$A170,'Meat summary'!$A$2:$A$1149)),'Meat summary'!$A$2:$G$1149,COLUMN(J170)-COLUMN($G$1)+2)</f>
        <v>307.53510340646653</v>
      </c>
      <c r="K170" s="67" cm="1">
        <f t="array" ref="K170">VLOOKUP(MIN(IF('Meat summary'!$A$2:$A$1149&gt;Python!$A170,'Meat summary'!$A$2:$A$1149)),'Meat summary'!$A$2:$G$1149,COLUMN(K170)-COLUMN($G$1)+2)</f>
        <v>259.73793053579681</v>
      </c>
      <c r="L170" s="67" cm="1">
        <f t="array" ref="L170">VLOOKUP(MIN(IF('Meat summary'!$A$2:$A$1149&gt;Python!$A170,'Meat summary'!$A$2:$A$1149)),'Meat summary'!$A$2:$G$1149,COLUMN(L170)-COLUMN($G$1)+2)</f>
        <v>86.558056678983846</v>
      </c>
    </row>
    <row r="171" spans="1:12" x14ac:dyDescent="0.25">
      <c r="A171" s="36">
        <f>'Grain summary'!A171</f>
        <v>39021</v>
      </c>
      <c r="B171" s="65">
        <f>'Grain summary'!B171</f>
        <v>666.28175519630497</v>
      </c>
      <c r="C171" s="65">
        <f>'Grain summary'!C171</f>
        <v>345.13394919168599</v>
      </c>
      <c r="D171" s="65">
        <f>'Grain summary'!D171</f>
        <v>383.77829099307166</v>
      </c>
      <c r="E171" s="65">
        <f>'Grain summary'!E171</f>
        <v>319.88187066974604</v>
      </c>
      <c r="F171" s="65">
        <f>'Grain summary'!F171</f>
        <v>398.43648960739034</v>
      </c>
      <c r="G171" s="67" cm="1">
        <f t="array" ref="G171">VLOOKUP(MIN(IF('Meat summary'!$A$2:$A$1149&gt;Python!$A171,'Meat summary'!$A$2:$A$1149)),'Meat summary'!$A$2:$G$1149,COLUMN(G171)-COLUMN($G$1)+2)</f>
        <v>291.78679721478062</v>
      </c>
      <c r="H171" s="67" cm="1">
        <f t="array" ref="H171">VLOOKUP(MIN(IF('Meat summary'!$A$2:$A$1149&gt;Python!$A171,'Meat summary'!$A$2:$A$1149)),'Meat summary'!$A$2:$G$1149,COLUMN(H171)-COLUMN($G$1)+2)</f>
        <v>326.17542554503473</v>
      </c>
      <c r="I171" s="67" cm="1">
        <f t="array" ref="I171">VLOOKUP(MIN(IF('Meat summary'!$A$2:$A$1149&gt;Python!$A171,'Meat summary'!$A$2:$A$1149)),'Meat summary'!$A$2:$G$1149,COLUMN(I171)-COLUMN($G$1)+2)</f>
        <v>336.64798753810624</v>
      </c>
      <c r="J171" s="67" cm="1">
        <f t="array" ref="J171">VLOOKUP(MIN(IF('Meat summary'!$A$2:$A$1149&gt;Python!$A171,'Meat summary'!$A$2:$A$1149)),'Meat summary'!$A$2:$G$1149,COLUMN(J171)-COLUMN($G$1)+2)</f>
        <v>307.53510340646653</v>
      </c>
      <c r="K171" s="67" cm="1">
        <f t="array" ref="K171">VLOOKUP(MIN(IF('Meat summary'!$A$2:$A$1149&gt;Python!$A171,'Meat summary'!$A$2:$A$1149)),'Meat summary'!$A$2:$G$1149,COLUMN(K171)-COLUMN($G$1)+2)</f>
        <v>253.87434326789844</v>
      </c>
      <c r="L171" s="67" cm="1">
        <f t="array" ref="L171">VLOOKUP(MIN(IF('Meat summary'!$A$2:$A$1149&gt;Python!$A171,'Meat summary'!$A$2:$A$1149)),'Meat summary'!$A$2:$G$1149,COLUMN(L171)-COLUMN($G$1)+2)</f>
        <v>87.094830584295622</v>
      </c>
    </row>
    <row r="172" spans="1:12" x14ac:dyDescent="0.25">
      <c r="A172" s="36">
        <f>'Grain summary'!A172</f>
        <v>39028</v>
      </c>
      <c r="B172" s="65">
        <f>'Grain summary'!B172</f>
        <v>608.9815242494227</v>
      </c>
      <c r="C172" s="65">
        <f>'Grain summary'!C172</f>
        <v>338.4711316397229</v>
      </c>
      <c r="D172" s="65">
        <f>'Grain summary'!D172</f>
        <v>393.10623556581993</v>
      </c>
      <c r="E172" s="65">
        <f>'Grain summary'!E172</f>
        <v>322.54699769053121</v>
      </c>
      <c r="F172" s="65">
        <f>'Grain summary'!F172</f>
        <v>398.43648960739034</v>
      </c>
      <c r="G172" s="67" cm="1">
        <f t="array" ref="G172">VLOOKUP(MIN(IF('Meat summary'!$A$2:$A$1149&gt;Python!$A172,'Meat summary'!$A$2:$A$1149)),'Meat summary'!$A$2:$G$1149,COLUMN(G172)-COLUMN($G$1)+2)</f>
        <v>313.13638354272524</v>
      </c>
      <c r="H172" s="67" cm="1">
        <f t="array" ref="H172">VLOOKUP(MIN(IF('Meat summary'!$A$2:$A$1149&gt;Python!$A172,'Meat summary'!$A$2:$A$1149)),'Meat summary'!$A$2:$G$1149,COLUMN(H172)-COLUMN($G$1)+2)</f>
        <v>407.06279285219404</v>
      </c>
      <c r="I172" s="67" cm="1">
        <f t="array" ref="I172">VLOOKUP(MIN(IF('Meat summary'!$A$2:$A$1149&gt;Python!$A172,'Meat summary'!$A$2:$A$1149)),'Meat summary'!$A$2:$G$1149,COLUMN(I172)-COLUMN($G$1)+2)</f>
        <v>437.12782559353354</v>
      </c>
      <c r="J172" s="67" cm="1">
        <f t="array" ref="J172">VLOOKUP(MIN(IF('Meat summary'!$A$2:$A$1149&gt;Python!$A172,'Meat summary'!$A$2:$A$1149)),'Meat summary'!$A$2:$G$1149,COLUMN(J172)-COLUMN($G$1)+2)</f>
        <v>307.53510340646653</v>
      </c>
      <c r="K172" s="67" cm="1">
        <f t="array" ref="K172">VLOOKUP(MIN(IF('Meat summary'!$A$2:$A$1149&gt;Python!$A172,'Meat summary'!$A$2:$A$1149)),'Meat summary'!$A$2:$G$1149,COLUMN(K172)-COLUMN($G$1)+2)</f>
        <v>252.10114897690534</v>
      </c>
      <c r="L172" s="67" cm="1">
        <f t="array" ref="L172">VLOOKUP(MIN(IF('Meat summary'!$A$2:$A$1149&gt;Python!$A172,'Meat summary'!$A$2:$A$1149)),'Meat summary'!$A$2:$G$1149,COLUMN(L172)-COLUMN($G$1)+2)</f>
        <v>86.41048726327945</v>
      </c>
    </row>
    <row r="173" spans="1:12" x14ac:dyDescent="0.25">
      <c r="A173" s="36">
        <f>'Grain summary'!A173</f>
        <v>39035</v>
      </c>
      <c r="B173" s="65">
        <f>'Grain summary'!B173</f>
        <v>662.28406466512706</v>
      </c>
      <c r="C173" s="65">
        <f>'Grain summary'!C173</f>
        <v>338.4711316397229</v>
      </c>
      <c r="D173" s="65">
        <f>'Grain summary'!D173</f>
        <v>389.10854503464208</v>
      </c>
      <c r="E173" s="65">
        <f>'Grain summary'!E173</f>
        <v>315.88418013856818</v>
      </c>
      <c r="F173" s="65">
        <f>'Grain summary'!F173</f>
        <v>398.43648960739034</v>
      </c>
      <c r="G173" s="67" cm="1">
        <f t="array" ref="G173">VLOOKUP(MIN(IF('Meat summary'!$A$2:$A$1149&gt;Python!$A173,'Meat summary'!$A$2:$A$1149)),'Meat summary'!$A$2:$G$1149,COLUMN(G173)-COLUMN($G$1)+2)</f>
        <v>334.31787897690538</v>
      </c>
      <c r="H173" s="67" cm="1">
        <f t="array" ref="H173">VLOOKUP(MIN(IF('Meat summary'!$A$2:$A$1149&gt;Python!$A173,'Meat summary'!$A$2:$A$1149)),'Meat summary'!$A$2:$G$1149,COLUMN(H173)-COLUMN($G$1)+2)</f>
        <v>437.24175844110863</v>
      </c>
      <c r="I173" s="67" cm="1">
        <f t="array" ref="I173">VLOOKUP(MIN(IF('Meat summary'!$A$2:$A$1149&gt;Python!$A173,'Meat summary'!$A$2:$A$1149)),'Meat summary'!$A$2:$G$1149,COLUMN(I173)-COLUMN($G$1)+2)</f>
        <v>460.50451686143197</v>
      </c>
      <c r="J173" s="67" cm="1">
        <f t="array" ref="J173">VLOOKUP(MIN(IF('Meat summary'!$A$2:$A$1149&gt;Python!$A173,'Meat summary'!$A$2:$A$1149)),'Meat summary'!$A$2:$G$1149,COLUMN(J173)-COLUMN($G$1)+2)</f>
        <v>307.53510340646653</v>
      </c>
      <c r="K173" s="67" cm="1">
        <f t="array" ref="K173">VLOOKUP(MIN(IF('Meat summary'!$A$2:$A$1149&gt;Python!$A173,'Meat summary'!$A$2:$A$1149)),'Meat summary'!$A$2:$G$1149,COLUMN(K173)-COLUMN($G$1)+2)</f>
        <v>282.11287384757509</v>
      </c>
      <c r="L173" s="67" cm="1">
        <f t="array" ref="L173">VLOOKUP(MIN(IF('Meat summary'!$A$2:$A$1149&gt;Python!$A173,'Meat summary'!$A$2:$A$1149)),'Meat summary'!$A$2:$G$1149,COLUMN(L173)-COLUMN($G$1)+2)</f>
        <v>127.27880293995383</v>
      </c>
    </row>
    <row r="174" spans="1:12" x14ac:dyDescent="0.25">
      <c r="A174" s="36">
        <f>'Grain summary'!A174</f>
        <v>39042</v>
      </c>
      <c r="B174" s="65">
        <f>'Grain summary'!B174</f>
        <v>648.958429561201</v>
      </c>
      <c r="C174" s="65">
        <f>'Grain summary'!C174</f>
        <v>325.14549653579684</v>
      </c>
      <c r="D174" s="65">
        <f>'Grain summary'!D174</f>
        <v>393.10623556581993</v>
      </c>
      <c r="E174" s="65">
        <f>'Grain summary'!E174</f>
        <v>313.21905311778295</v>
      </c>
      <c r="F174" s="65">
        <f>'Grain summary'!F174</f>
        <v>385.11085450346428</v>
      </c>
      <c r="G174" s="67" cm="1">
        <f t="array" ref="G174">VLOOKUP(MIN(IF('Meat summary'!$A$2:$A$1149&gt;Python!$A174,'Meat summary'!$A$2:$A$1149)),'Meat summary'!$A$2:$G$1149,COLUMN(G174)-COLUMN($G$1)+2)</f>
        <v>347.31188166512703</v>
      </c>
      <c r="H174" s="67" cm="1">
        <f t="array" ref="H174">VLOOKUP(MIN(IF('Meat summary'!$A$2:$A$1149&gt;Python!$A174,'Meat summary'!$A$2:$A$1149)),'Meat summary'!$A$2:$G$1149,COLUMN(H174)-COLUMN($G$1)+2)</f>
        <v>404.1544010323326</v>
      </c>
      <c r="I174" s="67" cm="1">
        <f t="array" ref="I174">VLOOKUP(MIN(IF('Meat summary'!$A$2:$A$1149&gt;Python!$A174,'Meat summary'!$A$2:$A$1149)),'Meat summary'!$A$2:$G$1149,COLUMN(I174)-COLUMN($G$1)+2)</f>
        <v>456.62610675519636</v>
      </c>
      <c r="J174" s="67" cm="1">
        <f t="array" ref="J174">VLOOKUP(MIN(IF('Meat summary'!$A$2:$A$1149&gt;Python!$A174,'Meat summary'!$A$2:$A$1149)),'Meat summary'!$A$2:$G$1149,COLUMN(J174)-COLUMN($G$1)+2)</f>
        <v>307.53510340646653</v>
      </c>
      <c r="K174" s="67" cm="1">
        <f t="array" ref="K174">VLOOKUP(MIN(IF('Meat summary'!$A$2:$A$1149&gt;Python!$A174,'Meat summary'!$A$2:$A$1149)),'Meat summary'!$A$2:$G$1149,COLUMN(K174)-COLUMN($G$1)+2)</f>
        <v>296.80933036027722</v>
      </c>
      <c r="L174" s="67" cm="1">
        <f t="array" ref="L174">VLOOKUP(MIN(IF('Meat summary'!$A$2:$A$1149&gt;Python!$A174,'Meat summary'!$A$2:$A$1149)),'Meat summary'!$A$2:$G$1149,COLUMN(L174)-COLUMN($G$1)+2)</f>
        <v>152.92148247806006</v>
      </c>
    </row>
    <row r="175" spans="1:12" x14ac:dyDescent="0.25">
      <c r="A175" s="36">
        <f>'Grain summary'!A175</f>
        <v>39049</v>
      </c>
      <c r="B175" s="65">
        <f>'Grain summary'!B175</f>
        <v>644.96073903002321</v>
      </c>
      <c r="C175" s="65">
        <f>'Grain summary'!C175</f>
        <v>325.14549653579684</v>
      </c>
      <c r="D175" s="65">
        <f>'Grain summary'!D175</f>
        <v>406.43187066974599</v>
      </c>
      <c r="E175" s="65">
        <f>'Grain summary'!E175</f>
        <v>322.54699769053121</v>
      </c>
      <c r="F175" s="65">
        <f>'Grain summary'!F175</f>
        <v>378.44803695150119</v>
      </c>
      <c r="G175" s="67" cm="1">
        <f t="array" ref="G175">VLOOKUP(MIN(IF('Meat summary'!$A$2:$A$1149&gt;Python!$A175,'Meat summary'!$A$2:$A$1149)),'Meat summary'!$A$2:$G$1149,COLUMN(G175)-COLUMN($G$1)+2)</f>
        <v>383.90049106466518</v>
      </c>
      <c r="H175" s="67" cm="1">
        <f t="array" ref="H175">VLOOKUP(MIN(IF('Meat summary'!$A$2:$A$1149&gt;Python!$A175,'Meat summary'!$A$2:$A$1149)),'Meat summary'!$A$2:$G$1149,COLUMN(H175)-COLUMN($G$1)+2)</f>
        <v>466.93783632794464</v>
      </c>
      <c r="I175" s="67" cm="1">
        <f t="array" ref="I175">VLOOKUP(MIN(IF('Meat summary'!$A$2:$A$1149&gt;Python!$A175,'Meat summary'!$A$2:$A$1149)),'Meat summary'!$A$2:$G$1149,COLUMN(I175)-COLUMN($G$1)+2)</f>
        <v>463.55951998383381</v>
      </c>
      <c r="J175" s="67" cm="1">
        <f t="array" ref="J175">VLOOKUP(MIN(IF('Meat summary'!$A$2:$A$1149&gt;Python!$A175,'Meat summary'!$A$2:$A$1149)),'Meat summary'!$A$2:$G$1149,COLUMN(J175)-COLUMN($G$1)+2)</f>
        <v>274.35130970900696</v>
      </c>
      <c r="K175" s="67" cm="1">
        <f t="array" ref="K175">VLOOKUP(MIN(IF('Meat summary'!$A$2:$A$1149&gt;Python!$A175,'Meat summary'!$A$2:$A$1149)),'Meat summary'!$A$2:$G$1149,COLUMN(K175)-COLUMN($G$1)+2)</f>
        <v>319.58254225866057</v>
      </c>
      <c r="L175" s="67" cm="1">
        <f t="array" ref="L175">VLOOKUP(MIN(IF('Meat summary'!$A$2:$A$1149&gt;Python!$A175,'Meat summary'!$A$2:$A$1149)),'Meat summary'!$A$2:$G$1149,COLUMN(L175)-COLUMN($G$1)+2)</f>
        <v>175.2124982748268</v>
      </c>
    </row>
    <row r="176" spans="1:12" x14ac:dyDescent="0.25">
      <c r="A176" s="36">
        <f>'Grain summary'!A176</f>
        <v>39056</v>
      </c>
      <c r="B176" s="65">
        <f>'Grain summary'!B176</f>
        <v>650.29099307159368</v>
      </c>
      <c r="C176" s="65">
        <f>'Grain summary'!C176</f>
        <v>325.14549653579684</v>
      </c>
      <c r="D176" s="65">
        <f>'Grain summary'!D176</f>
        <v>406.43187066974599</v>
      </c>
      <c r="E176" s="65">
        <f>'Grain summary'!E176</f>
        <v>322.54699769053121</v>
      </c>
      <c r="F176" s="65">
        <f>'Grain summary'!F176</f>
        <v>378.44803695150119</v>
      </c>
      <c r="G176" s="67" cm="1">
        <f t="array" ref="G176">VLOOKUP(MIN(IF('Meat summary'!$A$2:$A$1149&gt;Python!$A176,'Meat summary'!$A$2:$A$1149)),'Meat summary'!$A$2:$G$1149,COLUMN(G176)-COLUMN($G$1)+2)</f>
        <v>385.15997545958436</v>
      </c>
      <c r="H176" s="67" cm="1">
        <f t="array" ref="H176">VLOOKUP(MIN(IF('Meat summary'!$A$2:$A$1149&gt;Python!$A176,'Meat summary'!$A$2:$A$1149)),'Meat summary'!$A$2:$G$1149,COLUMN(H176)-COLUMN($G$1)+2)</f>
        <v>448.31291462586609</v>
      </c>
      <c r="I176" s="67" cm="1">
        <f t="array" ref="I176">VLOOKUP(MIN(IF('Meat summary'!$A$2:$A$1149&gt;Python!$A176,'Meat summary'!$A$2:$A$1149)),'Meat summary'!$A$2:$G$1149,COLUMN(I176)-COLUMN($G$1)+2)</f>
        <v>456.08026742032342</v>
      </c>
      <c r="J176" s="67" cm="1">
        <f t="array" ref="J176">VLOOKUP(MIN(IF('Meat summary'!$A$2:$A$1149&gt;Python!$A176,'Meat summary'!$A$2:$A$1149)),'Meat summary'!$A$2:$G$1149,COLUMN(J176)-COLUMN($G$1)+2)</f>
        <v>390.43462695612016</v>
      </c>
      <c r="K176" s="67" cm="1">
        <f t="array" ref="K176">VLOOKUP(MIN(IF('Meat summary'!$A$2:$A$1149&gt;Python!$A176,'Meat summary'!$A$2:$A$1149)),'Meat summary'!$A$2:$G$1149,COLUMN(K176)-COLUMN($G$1)+2)</f>
        <v>275.38546427713629</v>
      </c>
      <c r="L176" s="67" cm="1">
        <f t="array" ref="L176">VLOOKUP(MIN(IF('Meat summary'!$A$2:$A$1149&gt;Python!$A176,'Meat summary'!$A$2:$A$1149)),'Meat summary'!$A$2:$G$1149,COLUMN(L176)-COLUMN($G$1)+2)</f>
        <v>140.6124227644342</v>
      </c>
    </row>
    <row r="177" spans="1:12" x14ac:dyDescent="0.25">
      <c r="A177" s="36">
        <f>'Grain summary'!A177</f>
        <v>39063</v>
      </c>
      <c r="B177" s="65">
        <f>'Grain summary'!B177</f>
        <v>636.9653579676675</v>
      </c>
      <c r="C177" s="65">
        <f>'Grain summary'!C177</f>
        <v>318.48267898383375</v>
      </c>
      <c r="D177" s="65">
        <f>'Grain summary'!D177</f>
        <v>413.09468822170908</v>
      </c>
      <c r="E177" s="65">
        <f>'Grain summary'!E177</f>
        <v>315.88418013856818</v>
      </c>
      <c r="F177" s="65">
        <f>'Grain summary'!F177</f>
        <v>378.44803695150119</v>
      </c>
      <c r="G177" s="67" cm="1">
        <f t="array" ref="G177">VLOOKUP(MIN(IF('Meat summary'!$A$2:$A$1149&gt;Python!$A177,'Meat summary'!$A$2:$A$1149)),'Meat summary'!$A$2:$G$1149,COLUMN(G177)-COLUMN($G$1)+2)</f>
        <v>394.5674780715936</v>
      </c>
      <c r="H177" s="67" cm="1">
        <f t="array" ref="H177">VLOOKUP(MIN(IF('Meat summary'!$A$2:$A$1149&gt;Python!$A177,'Meat summary'!$A$2:$A$1149)),'Meat summary'!$A$2:$G$1149,COLUMN(H177)-COLUMN($G$1)+2)</f>
        <v>403.68323722401857</v>
      </c>
      <c r="I177" s="67" cm="1">
        <f t="array" ref="I177">VLOOKUP(MIN(IF('Meat summary'!$A$2:$A$1149&gt;Python!$A177,'Meat summary'!$A$2:$A$1149)),'Meat summary'!$A$2:$G$1149,COLUMN(I177)-COLUMN($G$1)+2)</f>
        <v>417.20436605773682</v>
      </c>
      <c r="J177" s="67" cm="1">
        <f t="array" ref="J177">VLOOKUP(MIN(IF('Meat summary'!$A$2:$A$1149&gt;Python!$A177,'Meat summary'!$A$2:$A$1149)),'Meat summary'!$A$2:$G$1149,COLUMN(J177)-COLUMN($G$1)+2)</f>
        <v>390.43462695612016</v>
      </c>
      <c r="K177" s="67" cm="1">
        <f t="array" ref="K177">VLOOKUP(MIN(IF('Meat summary'!$A$2:$A$1149&gt;Python!$A177,'Meat summary'!$A$2:$A$1149)),'Meat summary'!$A$2:$G$1149,COLUMN(K177)-COLUMN($G$1)+2)</f>
        <v>288.15120016859129</v>
      </c>
      <c r="L177" s="67" cm="1">
        <f t="array" ref="L177">VLOOKUP(MIN(IF('Meat summary'!$A$2:$A$1149&gt;Python!$A177,'Meat summary'!$A$2:$A$1149)),'Meat summary'!$A$2:$G$1149,COLUMN(L177)-COLUMN($G$1)+2)</f>
        <v>123.57906827944574</v>
      </c>
    </row>
    <row r="178" spans="1:12" x14ac:dyDescent="0.25">
      <c r="A178" s="36">
        <f>'Grain summary'!A178</f>
        <v>39070</v>
      </c>
      <c r="B178" s="65">
        <f>'Grain summary'!B178</f>
        <v>596.9884526558892</v>
      </c>
      <c r="C178" s="65">
        <f>'Grain summary'!C178</f>
        <v>318.48267898383375</v>
      </c>
      <c r="D178" s="65">
        <f>'Grain summary'!D178</f>
        <v>399.76905311778296</v>
      </c>
      <c r="E178" s="65">
        <f>'Grain summary'!E178</f>
        <v>317.2167436489608</v>
      </c>
      <c r="F178" s="65">
        <f>'Grain summary'!F178</f>
        <v>378.44803695150119</v>
      </c>
      <c r="G178" s="67" cm="1">
        <f t="array" ref="G178">VLOOKUP(MIN(IF('Meat summary'!$A$2:$A$1149&gt;Python!$A178,'Meat summary'!$A$2:$A$1149)),'Meat summary'!$A$2:$G$1149,COLUMN(G178)-COLUMN($G$1)+2)</f>
        <v>352.14848755427255</v>
      </c>
      <c r="H178" s="67" cm="1">
        <f t="array" ref="H178">VLOOKUP(MIN(IF('Meat summary'!$A$2:$A$1149&gt;Python!$A178,'Meat summary'!$A$2:$A$1149)),'Meat summary'!$A$2:$G$1149,COLUMN(H178)-COLUMN($G$1)+2)</f>
        <v>409.27825697690542</v>
      </c>
      <c r="I178" s="67" cm="1">
        <f t="array" ref="I178">VLOOKUP(MIN(IF('Meat summary'!$A$2:$A$1149&gt;Python!$A178,'Meat summary'!$A$2:$A$1149)),'Meat summary'!$A$2:$G$1149,COLUMN(I178)-COLUMN($G$1)+2)</f>
        <v>420.49778877829107</v>
      </c>
      <c r="J178" s="67" cm="1">
        <f t="array" ref="J178">VLOOKUP(MIN(IF('Meat summary'!$A$2:$A$1149&gt;Python!$A178,'Meat summary'!$A$2:$A$1149)),'Meat summary'!$A$2:$G$1149,COLUMN(J178)-COLUMN($G$1)+2)</f>
        <v>390.43462695612016</v>
      </c>
      <c r="K178" s="67" cm="1">
        <f t="array" ref="K178">VLOOKUP(MIN(IF('Meat summary'!$A$2:$A$1149&gt;Python!$A178,'Meat summary'!$A$2:$A$1149)),'Meat summary'!$A$2:$G$1149,COLUMN(K178)-COLUMN($G$1)+2)</f>
        <v>266.40871815011553</v>
      </c>
      <c r="L178" s="67" cm="1">
        <f t="array" ref="L178">VLOOKUP(MIN(IF('Meat summary'!$A$2:$A$1149&gt;Python!$A178,'Meat summary'!$A$2:$A$1149)),'Meat summary'!$A$2:$G$1149,COLUMN(L178)-COLUMN($G$1)+2)</f>
        <v>118.05811373903003</v>
      </c>
    </row>
    <row r="179" spans="1:12" x14ac:dyDescent="0.25">
      <c r="A179" s="36">
        <f>'Grain summary'!A179</f>
        <v>39084</v>
      </c>
      <c r="B179" s="65">
        <f>'Grain summary'!B179</f>
        <v>639.63048498845274</v>
      </c>
      <c r="C179" s="65">
        <f>'Grain summary'!C179</f>
        <v>318.48267898383375</v>
      </c>
      <c r="D179" s="65">
        <f>'Grain summary'!D179</f>
        <v>399.76905311778296</v>
      </c>
      <c r="E179" s="65">
        <f>'Grain summary'!E179</f>
        <v>301.22598152424951</v>
      </c>
      <c r="F179" s="65">
        <f>'Grain summary'!F179</f>
        <v>378.44803695150119</v>
      </c>
      <c r="G179" s="67" cm="1">
        <f t="array" ref="G179">VLOOKUP(MIN(IF('Meat summary'!$A$2:$A$1149&gt;Python!$A179,'Meat summary'!$A$2:$A$1149)),'Meat summary'!$A$2:$G$1149,COLUMN(G179)-COLUMN($G$1)+2)</f>
        <v>282.1488130854504</v>
      </c>
      <c r="H179" s="67" cm="1">
        <f t="array" ref="H179">VLOOKUP(MIN(IF('Meat summary'!$A$2:$A$1149&gt;Python!$A179,'Meat summary'!$A$2:$A$1149)),'Meat summary'!$A$2:$G$1149,COLUMN(H179)-COLUMN($G$1)+2)</f>
        <v>356.40198097459592</v>
      </c>
      <c r="I179" s="67" cm="1">
        <f t="array" ref="I179">VLOOKUP(MIN(IF('Meat summary'!$A$2:$A$1149&gt;Python!$A179,'Meat summary'!$A$2:$A$1149)),'Meat summary'!$A$2:$G$1149,COLUMN(I179)-COLUMN($G$1)+2)</f>
        <v>374.25189306697462</v>
      </c>
      <c r="J179" s="67" cm="1">
        <f t="array" ref="J179">VLOOKUP(MIN(IF('Meat summary'!$A$2:$A$1149&gt;Python!$A179,'Meat summary'!$A$2:$A$1149)),'Meat summary'!$A$2:$G$1149,COLUMN(J179)-COLUMN($G$1)+2)</f>
        <v>258.43656500230952</v>
      </c>
      <c r="K179" s="67" cm="1">
        <f t="array" ref="K179">VLOOKUP(MIN(IF('Meat summary'!$A$2:$A$1149&gt;Python!$A179,'Meat summary'!$A$2:$A$1149)),'Meat summary'!$A$2:$G$1149,COLUMN(K179)-COLUMN($G$1)+2)</f>
        <v>209.73526244803699</v>
      </c>
      <c r="L179" s="67" cm="1">
        <f t="array" ref="L179">VLOOKUP(MIN(IF('Meat summary'!$A$2:$A$1149&gt;Python!$A179,'Meat summary'!$A$2:$A$1149)),'Meat summary'!$A$2:$G$1149,COLUMN(L179)-COLUMN($G$1)+2)</f>
        <v>110.33024746651272</v>
      </c>
    </row>
    <row r="180" spans="1:12" x14ac:dyDescent="0.25">
      <c r="A180" s="36">
        <f>'Grain summary'!A180</f>
        <v>39091</v>
      </c>
      <c r="B180" s="65">
        <f>'Grain summary'!B180</f>
        <v>642.29561200923797</v>
      </c>
      <c r="C180" s="65">
        <f>'Grain summary'!C180</f>
        <v>325.14549653579684</v>
      </c>
      <c r="D180" s="65">
        <f>'Grain summary'!D180</f>
        <v>390.44110854503469</v>
      </c>
      <c r="E180" s="65">
        <f>'Grain summary'!E180</f>
        <v>319.88187066974604</v>
      </c>
      <c r="F180" s="65">
        <f>'Grain summary'!F180</f>
        <v>386.44341801385684</v>
      </c>
      <c r="G180" s="67" cm="1">
        <f t="array" ref="G180">VLOOKUP(MIN(IF('Meat summary'!$A$2:$A$1149&gt;Python!$A180,'Meat summary'!$A$2:$A$1149)),'Meat summary'!$A$2:$G$1149,COLUMN(G180)-COLUMN($G$1)+2)</f>
        <v>286.57799700923789</v>
      </c>
      <c r="H180" s="67" cm="1">
        <f t="array" ref="H180">VLOOKUP(MIN(IF('Meat summary'!$A$2:$A$1149&gt;Python!$A180,'Meat summary'!$A$2:$A$1149)),'Meat summary'!$A$2:$G$1149,COLUMN(H180)-COLUMN($G$1)+2)</f>
        <v>387.06791190993079</v>
      </c>
      <c r="I180" s="67" cm="1">
        <f t="array" ref="I180">VLOOKUP(MIN(IF('Meat summary'!$A$2:$A$1149&gt;Python!$A180,'Meat summary'!$A$2:$A$1149)),'Meat summary'!$A$2:$G$1149,COLUMN(I180)-COLUMN($G$1)+2)</f>
        <v>385.84190550808319</v>
      </c>
      <c r="J180" s="67" cm="1">
        <f t="array" ref="J180">VLOOKUP(MIN(IF('Meat summary'!$A$2:$A$1149&gt;Python!$A180,'Meat summary'!$A$2:$A$1149)),'Meat summary'!$A$2:$G$1149,COLUMN(J180)-COLUMN($G$1)+2)</f>
        <v>165.56091800000004</v>
      </c>
      <c r="K180" s="67" cm="1">
        <f t="array" ref="K180">VLOOKUP(MIN(IF('Meat summary'!$A$2:$A$1149&gt;Python!$A180,'Meat summary'!$A$2:$A$1149)),'Meat summary'!$A$2:$G$1149,COLUMN(K180)-COLUMN($G$1)+2)</f>
        <v>280.28074693533489</v>
      </c>
      <c r="L180" s="67" cm="1">
        <f t="array" ref="L180">VLOOKUP(MIN(IF('Meat summary'!$A$2:$A$1149&gt;Python!$A180,'Meat summary'!$A$2:$A$1149)),'Meat summary'!$A$2:$G$1149,COLUMN(L180)-COLUMN($G$1)+2)</f>
        <v>144.32146671362588</v>
      </c>
    </row>
    <row r="181" spans="1:12" x14ac:dyDescent="0.25">
      <c r="A181" s="36">
        <f>'Grain summary'!A181</f>
        <v>39098</v>
      </c>
      <c r="B181" s="65">
        <f>'Grain summary'!B181</f>
        <v>644.96073903002321</v>
      </c>
      <c r="C181" s="65">
        <f>'Grain summary'!C181</f>
        <v>313.15242494226334</v>
      </c>
      <c r="D181" s="65">
        <f>'Grain summary'!D181</f>
        <v>378.44803695150119</v>
      </c>
      <c r="E181" s="65">
        <f>'Grain summary'!E181</f>
        <v>319.88187066974604</v>
      </c>
      <c r="F181" s="65">
        <f>'Grain summary'!F181</f>
        <v>386.44341801385684</v>
      </c>
      <c r="G181" s="67" cm="1">
        <f t="array" ref="G181">VLOOKUP(MIN(IF('Meat summary'!$A$2:$A$1149&gt;Python!$A181,'Meat summary'!$A$2:$A$1149)),'Meat summary'!$A$2:$G$1149,COLUMN(G181)-COLUMN($G$1)+2)</f>
        <v>357.93600543418017</v>
      </c>
      <c r="H181" s="67" cm="1">
        <f t="array" ref="H181">VLOOKUP(MIN(IF('Meat summary'!$A$2:$A$1149&gt;Python!$A181,'Meat summary'!$A$2:$A$1149)),'Meat summary'!$A$2:$G$1149,COLUMN(H181)-COLUMN($G$1)+2)</f>
        <v>391.68104290069294</v>
      </c>
      <c r="I181" s="67" cm="1">
        <f t="array" ref="I181">VLOOKUP(MIN(IF('Meat summary'!$A$2:$A$1149&gt;Python!$A181,'Meat summary'!$A$2:$A$1149)),'Meat summary'!$A$2:$G$1149,COLUMN(I181)-COLUMN($G$1)+2)</f>
        <v>404.04572648036958</v>
      </c>
      <c r="J181" s="67" cm="1">
        <f t="array" ref="J181">VLOOKUP(MIN(IF('Meat summary'!$A$2:$A$1149&gt;Python!$A181,'Meat summary'!$A$2:$A$1149)),'Meat summary'!$A$2:$G$1149,COLUMN(J181)-COLUMN($G$1)+2)</f>
        <v>165.56091800000004</v>
      </c>
      <c r="K181" s="67" cm="1">
        <f t="array" ref="K181">VLOOKUP(MIN(IF('Meat summary'!$A$2:$A$1149&gt;Python!$A181,'Meat summary'!$A$2:$A$1149)),'Meat summary'!$A$2:$G$1149,COLUMN(K181)-COLUMN($G$1)+2)</f>
        <v>242.58151780831415</v>
      </c>
      <c r="L181" s="67" cm="1">
        <f t="array" ref="L181">VLOOKUP(MIN(IF('Meat summary'!$A$2:$A$1149&gt;Python!$A181,'Meat summary'!$A$2:$A$1149)),'Meat summary'!$A$2:$G$1149,COLUMN(L181)-COLUMN($G$1)+2)</f>
        <v>149.43896366512703</v>
      </c>
    </row>
    <row r="182" spans="1:12" x14ac:dyDescent="0.25">
      <c r="A182" s="36">
        <f>'Grain summary'!A182</f>
        <v>39105</v>
      </c>
      <c r="B182" s="65">
        <f>'Grain summary'!B182</f>
        <v>635.63279445727494</v>
      </c>
      <c r="C182" s="65">
        <f>'Grain summary'!C182</f>
        <v>325.14549653579684</v>
      </c>
      <c r="D182" s="65">
        <f>'Grain summary'!D182</f>
        <v>386.44341801385684</v>
      </c>
      <c r="E182" s="65">
        <f>'Grain summary'!E182</f>
        <v>319.88187066974604</v>
      </c>
      <c r="F182" s="65">
        <f>'Grain summary'!F182</f>
        <v>386.44341801385684</v>
      </c>
      <c r="G182" s="67" cm="1">
        <f t="array" ref="G182">VLOOKUP(MIN(IF('Meat summary'!$A$2:$A$1149&gt;Python!$A182,'Meat summary'!$A$2:$A$1149)),'Meat summary'!$A$2:$G$1149,COLUMN(G182)-COLUMN($G$1)+2)</f>
        <v>318.98261417090072</v>
      </c>
      <c r="H182" s="67" cm="1">
        <f t="array" ref="H182">VLOOKUP(MIN(IF('Meat summary'!$A$2:$A$1149&gt;Python!$A182,'Meat summary'!$A$2:$A$1149)),'Meat summary'!$A$2:$G$1149,COLUMN(H182)-COLUMN($G$1)+2)</f>
        <v>406.09337288683605</v>
      </c>
      <c r="I182" s="67" cm="1">
        <f t="array" ref="I182">VLOOKUP(MIN(IF('Meat summary'!$A$2:$A$1149&gt;Python!$A182,'Meat summary'!$A$2:$A$1149)),'Meat summary'!$A$2:$G$1149,COLUMN(I182)-COLUMN($G$1)+2)</f>
        <v>406.82184005080836</v>
      </c>
      <c r="J182" s="67" cm="1">
        <f t="array" ref="J182">VLOOKUP(MIN(IF('Meat summary'!$A$2:$A$1149&gt;Python!$A182,'Meat summary'!$A$2:$A$1149)),'Meat summary'!$A$2:$G$1149,COLUMN(J182)-COLUMN($G$1)+2)</f>
        <v>295.01900996304852</v>
      </c>
      <c r="K182" s="67" cm="1">
        <f t="array" ref="K182">VLOOKUP(MIN(IF('Meat summary'!$A$2:$A$1149&gt;Python!$A182,'Meat summary'!$A$2:$A$1149)),'Meat summary'!$A$2:$G$1149,COLUMN(K182)-COLUMN($G$1)+2)</f>
        <v>282.87272687990765</v>
      </c>
      <c r="L182" s="67" cm="1">
        <f t="array" ref="L182">VLOOKUP(MIN(IF('Meat summary'!$A$2:$A$1149&gt;Python!$A182,'Meat summary'!$A$2:$A$1149)),'Meat summary'!$A$2:$G$1149,COLUMN(L182)-COLUMN($G$1)+2)</f>
        <v>132.05749028868362</v>
      </c>
    </row>
    <row r="183" spans="1:12" x14ac:dyDescent="0.25">
      <c r="A183" s="36">
        <f>'Grain summary'!A183</f>
        <v>39112</v>
      </c>
      <c r="B183" s="65">
        <f>'Grain summary'!B183</f>
        <v>636.9653579676675</v>
      </c>
      <c r="C183" s="65">
        <f>'Grain summary'!C183</f>
        <v>311.81986143187072</v>
      </c>
      <c r="D183" s="65">
        <f>'Grain summary'!D183</f>
        <v>385.11085450346428</v>
      </c>
      <c r="E183" s="65">
        <f>'Grain summary'!E183</f>
        <v>319.88187066974604</v>
      </c>
      <c r="F183" s="65">
        <f>'Grain summary'!F183</f>
        <v>371.78521939953816</v>
      </c>
      <c r="G183" s="67" cm="1">
        <f t="array" ref="G183">VLOOKUP(MIN(IF('Meat summary'!$A$2:$A$1149&gt;Python!$A183,'Meat summary'!$A$2:$A$1149)),'Meat summary'!$A$2:$G$1149,COLUMN(G183)-COLUMN($G$1)+2)</f>
        <v>327.93887080138575</v>
      </c>
      <c r="H183" s="67" cm="1">
        <f t="array" ref="H183">VLOOKUP(MIN(IF('Meat summary'!$A$2:$A$1149&gt;Python!$A183,'Meat summary'!$A$2:$A$1149)),'Meat summary'!$A$2:$G$1149,COLUMN(H183)-COLUMN($G$1)+2)</f>
        <v>410.40949146189382</v>
      </c>
      <c r="I183" s="67" cm="1">
        <f t="array" ref="I183">VLOOKUP(MIN(IF('Meat summary'!$A$2:$A$1149&gt;Python!$A183,'Meat summary'!$A$2:$A$1149)),'Meat summary'!$A$2:$G$1149,COLUMN(I183)-COLUMN($G$1)+2)</f>
        <v>411.92975986836029</v>
      </c>
      <c r="J183" s="67" cm="1">
        <f t="array" ref="J183">VLOOKUP(MIN(IF('Meat summary'!$A$2:$A$1149&gt;Python!$A183,'Meat summary'!$A$2:$A$1149)),'Meat summary'!$A$2:$G$1149,COLUMN(J183)-COLUMN($G$1)+2)</f>
        <v>295.01900996304852</v>
      </c>
      <c r="K183" s="67" cm="1">
        <f t="array" ref="K183">VLOOKUP(MIN(IF('Meat summary'!$A$2:$A$1149&gt;Python!$A183,'Meat summary'!$A$2:$A$1149)),'Meat summary'!$A$2:$G$1149,COLUMN(K183)-COLUMN($G$1)+2)</f>
        <v>307.75991220092385</v>
      </c>
      <c r="L183" s="67" cm="1">
        <f t="array" ref="L183">VLOOKUP(MIN(IF('Meat summary'!$A$2:$A$1149&gt;Python!$A183,'Meat summary'!$A$2:$A$1149)),'Meat summary'!$A$2:$G$1149,COLUMN(L183)-COLUMN($G$1)+2)</f>
        <v>144.18763336258664</v>
      </c>
    </row>
    <row r="184" spans="1:12" x14ac:dyDescent="0.25">
      <c r="A184" s="36">
        <f>'Grain summary'!A184</f>
        <v>39119</v>
      </c>
      <c r="B184" s="65">
        <f>'Grain summary'!B184</f>
        <v>636.9653579676675</v>
      </c>
      <c r="C184" s="65">
        <f>'Grain summary'!C184</f>
        <v>305.15704387990769</v>
      </c>
      <c r="D184" s="65">
        <f>'Grain summary'!D184</f>
        <v>379.78060046189381</v>
      </c>
      <c r="E184" s="65">
        <f>'Grain summary'!E184</f>
        <v>319.88187066974604</v>
      </c>
      <c r="F184" s="65">
        <f>'Grain summary'!F184</f>
        <v>371.78521939953816</v>
      </c>
      <c r="G184" s="67" cm="1">
        <f t="array" ref="G184">VLOOKUP(MIN(IF('Meat summary'!$A$2:$A$1149&gt;Python!$A184,'Meat summary'!$A$2:$A$1149)),'Meat summary'!$A$2:$G$1149,COLUMN(G184)-COLUMN($G$1)+2)</f>
        <v>326.1426618060047</v>
      </c>
      <c r="H184" s="67" cm="1">
        <f t="array" ref="H184">VLOOKUP(MIN(IF('Meat summary'!$A$2:$A$1149&gt;Python!$A184,'Meat summary'!$A$2:$A$1149)),'Meat summary'!$A$2:$G$1149,COLUMN(H184)-COLUMN($G$1)+2)</f>
        <v>392.405068630485</v>
      </c>
      <c r="I184" s="67" cm="1">
        <f t="array" ref="I184">VLOOKUP(MIN(IF('Meat summary'!$A$2:$A$1149&gt;Python!$A184,'Meat summary'!$A$2:$A$1149)),'Meat summary'!$A$2:$G$1149,COLUMN(I184)-COLUMN($G$1)+2)</f>
        <v>393.98963988914556</v>
      </c>
      <c r="J184" s="67" cm="1">
        <f t="array" ref="J184">VLOOKUP(MIN(IF('Meat summary'!$A$2:$A$1149&gt;Python!$A184,'Meat summary'!$A$2:$A$1149)),'Meat summary'!$A$2:$G$1149,COLUMN(J184)-COLUMN($G$1)+2)</f>
        <v>291.45410274595849</v>
      </c>
      <c r="K184" s="67" cm="1">
        <f t="array" ref="K184">VLOOKUP(MIN(IF('Meat summary'!$A$2:$A$1149&gt;Python!$A184,'Meat summary'!$A$2:$A$1149)),'Meat summary'!$A$2:$G$1149,COLUMN(K184)-COLUMN($G$1)+2)</f>
        <v>303.27440748036958</v>
      </c>
      <c r="L184" s="67" cm="1">
        <f t="array" ref="L184">VLOOKUP(MIN(IF('Meat summary'!$A$2:$A$1149&gt;Python!$A184,'Meat summary'!$A$2:$A$1149)),'Meat summary'!$A$2:$G$1149,COLUMN(L184)-COLUMN($G$1)+2)</f>
        <v>148.60327844110859</v>
      </c>
    </row>
    <row r="185" spans="1:12" x14ac:dyDescent="0.25">
      <c r="A185" s="36">
        <f>'Grain summary'!A185</f>
        <v>39126</v>
      </c>
      <c r="B185" s="65">
        <f>'Grain summary'!B185</f>
        <v>634.30023094688227</v>
      </c>
      <c r="C185" s="65">
        <f>'Grain summary'!C185</f>
        <v>305.15704387990769</v>
      </c>
      <c r="D185" s="65">
        <f>'Grain summary'!D185</f>
        <v>379.78060046189381</v>
      </c>
      <c r="E185" s="65">
        <f>'Grain summary'!E185</f>
        <v>319.88187066974604</v>
      </c>
      <c r="F185" s="65">
        <f>'Grain summary'!F185</f>
        <v>371.78521939953816</v>
      </c>
      <c r="G185" s="67" cm="1">
        <f t="array" ref="G185">VLOOKUP(MIN(IF('Meat summary'!$A$2:$A$1149&gt;Python!$A185,'Meat summary'!$A$2:$A$1149)),'Meat summary'!$A$2:$G$1149,COLUMN(G185)-COLUMN($G$1)+2)</f>
        <v>349.62180188914556</v>
      </c>
      <c r="H185" s="67" cm="1">
        <f t="array" ref="H185">VLOOKUP(MIN(IF('Meat summary'!$A$2:$A$1149&gt;Python!$A185,'Meat summary'!$A$2:$A$1149)),'Meat summary'!$A$2:$G$1149,COLUMN(H185)-COLUMN($G$1)+2)</f>
        <v>378.05894572979219</v>
      </c>
      <c r="I185" s="67" cm="1">
        <f t="array" ref="I185">VLOOKUP(MIN(IF('Meat summary'!$A$2:$A$1149&gt;Python!$A185,'Meat summary'!$A$2:$A$1149)),'Meat summary'!$A$2:$G$1149,COLUMN(I185)-COLUMN($G$1)+2)</f>
        <v>396.44783712009246</v>
      </c>
      <c r="J185" s="67" cm="1">
        <f t="array" ref="J185">VLOOKUP(MIN(IF('Meat summary'!$A$2:$A$1149&gt;Python!$A185,'Meat summary'!$A$2:$A$1149)),'Meat summary'!$A$2:$G$1149,COLUMN(J185)-COLUMN($G$1)+2)</f>
        <v>291.45410274595849</v>
      </c>
      <c r="K185" s="67" cm="1">
        <f t="array" ref="K185">VLOOKUP(MIN(IF('Meat summary'!$A$2:$A$1149&gt;Python!$A185,'Meat summary'!$A$2:$A$1149)),'Meat summary'!$A$2:$G$1149,COLUMN(K185)-COLUMN($G$1)+2)</f>
        <v>312.92071480138571</v>
      </c>
      <c r="L185" s="67" cm="1">
        <f t="array" ref="L185">VLOOKUP(MIN(IF('Meat summary'!$A$2:$A$1149&gt;Python!$A185,'Meat summary'!$A$2:$A$1149)),'Meat summary'!$A$2:$G$1149,COLUMN(L185)-COLUMN($G$1)+2)</f>
        <v>147.75365060508085</v>
      </c>
    </row>
    <row r="186" spans="1:12" x14ac:dyDescent="0.25">
      <c r="A186" s="36">
        <f>'Grain summary'!A186</f>
        <v>39133</v>
      </c>
      <c r="B186" s="65">
        <f>'Grain summary'!B186</f>
        <v>622.30715935334877</v>
      </c>
      <c r="C186" s="65">
        <f>'Grain summary'!C186</f>
        <v>305.15704387990769</v>
      </c>
      <c r="D186" s="65">
        <f>'Grain summary'!D186</f>
        <v>378.44803695150119</v>
      </c>
      <c r="E186" s="65">
        <f>'Grain summary'!E186</f>
        <v>319.88187066974604</v>
      </c>
      <c r="F186" s="65">
        <f>'Grain summary'!F186</f>
        <v>371.78521939953816</v>
      </c>
      <c r="G186" s="67" cm="1">
        <f t="array" ref="G186">VLOOKUP(MIN(IF('Meat summary'!$A$2:$A$1149&gt;Python!$A186,'Meat summary'!$A$2:$A$1149)),'Meat summary'!$A$2:$G$1149,COLUMN(G186)-COLUMN($G$1)+2)</f>
        <v>320.52110538337189</v>
      </c>
      <c r="H186" s="67" cm="1">
        <f t="array" ref="H186">VLOOKUP(MIN(IF('Meat summary'!$A$2:$A$1149&gt;Python!$A186,'Meat summary'!$A$2:$A$1149)),'Meat summary'!$A$2:$G$1149,COLUMN(H186)-COLUMN($G$1)+2)</f>
        <v>362.68509521478069</v>
      </c>
      <c r="I186" s="67" cm="1">
        <f t="array" ref="I186">VLOOKUP(MIN(IF('Meat summary'!$A$2:$A$1149&gt;Python!$A186,'Meat summary'!$A$2:$A$1149)),'Meat summary'!$A$2:$G$1149,COLUMN(I186)-COLUMN($G$1)+2)</f>
        <v>403.79837204387997</v>
      </c>
      <c r="J186" s="67" cm="1">
        <f t="array" ref="J186">VLOOKUP(MIN(IF('Meat summary'!$A$2:$A$1149&gt;Python!$A186,'Meat summary'!$A$2:$A$1149)),'Meat summary'!$A$2:$G$1149,COLUMN(J186)-COLUMN($G$1)+2)</f>
        <v>291.45410274595849</v>
      </c>
      <c r="K186" s="67" cm="1">
        <f t="array" ref="K186">VLOOKUP(MIN(IF('Meat summary'!$A$2:$A$1149&gt;Python!$A186,'Meat summary'!$A$2:$A$1149)),'Meat summary'!$A$2:$G$1149,COLUMN(K186)-COLUMN($G$1)+2)</f>
        <v>300.13871763741344</v>
      </c>
      <c r="L186" s="67" cm="1">
        <f t="array" ref="L186">VLOOKUP(MIN(IF('Meat summary'!$A$2:$A$1149&gt;Python!$A186,'Meat summary'!$A$2:$A$1149)),'Meat summary'!$A$2:$G$1149,COLUMN(L186)-COLUMN($G$1)+2)</f>
        <v>157.19942843879909</v>
      </c>
    </row>
    <row r="187" spans="1:12" x14ac:dyDescent="0.25">
      <c r="A187" s="36">
        <f>'Grain summary'!A187</f>
        <v>39140</v>
      </c>
      <c r="B187" s="65">
        <f>'Grain summary'!B187</f>
        <v>628.96997690531191</v>
      </c>
      <c r="C187" s="65">
        <f>'Grain summary'!C187</f>
        <v>305.15704387990769</v>
      </c>
      <c r="D187" s="65">
        <f>'Grain summary'!D187</f>
        <v>378.44803695150119</v>
      </c>
      <c r="E187" s="65">
        <f>'Grain summary'!E187</f>
        <v>319.88187066974604</v>
      </c>
      <c r="F187" s="65">
        <f>'Grain summary'!F187</f>
        <v>371.78521939953816</v>
      </c>
      <c r="G187" s="67" cm="1">
        <f t="array" ref="G187">VLOOKUP(MIN(IF('Meat summary'!$A$2:$A$1149&gt;Python!$A187,'Meat summary'!$A$2:$A$1149)),'Meat summary'!$A$2:$G$1149,COLUMN(G187)-COLUMN($G$1)+2)</f>
        <v>302.94190490069286</v>
      </c>
      <c r="H187" s="67" cm="1">
        <f t="array" ref="H187">VLOOKUP(MIN(IF('Meat summary'!$A$2:$A$1149&gt;Python!$A187,'Meat summary'!$A$2:$A$1149)),'Meat summary'!$A$2:$G$1149,COLUMN(H187)-COLUMN($G$1)+2)</f>
        <v>359.03871239953816</v>
      </c>
      <c r="I187" s="67" cm="1">
        <f t="array" ref="I187">VLOOKUP(MIN(IF('Meat summary'!$A$2:$A$1149&gt;Python!$A187,'Meat summary'!$A$2:$A$1149)),'Meat summary'!$A$2:$G$1149,COLUMN(I187)-COLUMN($G$1)+2)</f>
        <v>390.41526880600469</v>
      </c>
      <c r="J187" s="67" cm="1">
        <f t="array" ref="J187">VLOOKUP(MIN(IF('Meat summary'!$A$2:$A$1149&gt;Python!$A187,'Meat summary'!$A$2:$A$1149)),'Meat summary'!$A$2:$G$1149,COLUMN(J187)-COLUMN($G$1)+2)</f>
        <v>216.23324455889147</v>
      </c>
      <c r="K187" s="67" cm="1">
        <f t="array" ref="K187">VLOOKUP(MIN(IF('Meat summary'!$A$2:$A$1149&gt;Python!$A187,'Meat summary'!$A$2:$A$1149)),'Meat summary'!$A$2:$G$1149,COLUMN(K187)-COLUMN($G$1)+2)</f>
        <v>258.47348767205546</v>
      </c>
      <c r="L187" s="67" cm="1">
        <f t="array" ref="L187">VLOOKUP(MIN(IF('Meat summary'!$A$2:$A$1149&gt;Python!$A187,'Meat summary'!$A$2:$A$1149)),'Meat summary'!$A$2:$G$1149,COLUMN(L187)-COLUMN($G$1)+2)</f>
        <v>168.58570391224023</v>
      </c>
    </row>
    <row r="188" spans="1:12" x14ac:dyDescent="0.25">
      <c r="A188" s="36">
        <f>'Grain summary'!A188</f>
        <v>39147</v>
      </c>
      <c r="B188" s="65">
        <f>'Grain summary'!B188</f>
        <v>615.64434180138574</v>
      </c>
      <c r="C188" s="65">
        <f>'Grain summary'!C188</f>
        <v>305.15704387990769</v>
      </c>
      <c r="D188" s="65">
        <f>'Grain summary'!D188</f>
        <v>370.45265588914555</v>
      </c>
      <c r="E188" s="65">
        <f>'Grain summary'!E188</f>
        <v>319.88187066974604</v>
      </c>
      <c r="F188" s="65">
        <f>'Grain summary'!F188</f>
        <v>371.78521939953816</v>
      </c>
      <c r="G188" s="67" cm="1">
        <f t="array" ref="G188">VLOOKUP(MIN(IF('Meat summary'!$A$2:$A$1149&gt;Python!$A188,'Meat summary'!$A$2:$A$1149)),'Meat summary'!$A$2:$G$1149,COLUMN(G188)-COLUMN($G$1)+2)</f>
        <v>281.31940690069291</v>
      </c>
      <c r="H188" s="67" cm="1">
        <f t="array" ref="H188">VLOOKUP(MIN(IF('Meat summary'!$A$2:$A$1149&gt;Python!$A188,'Meat summary'!$A$2:$A$1149)),'Meat summary'!$A$2:$G$1149,COLUMN(H188)-COLUMN($G$1)+2)</f>
        <v>351.86294318013864</v>
      </c>
      <c r="I188" s="67" cm="1">
        <f t="array" ref="I188">VLOOKUP(MIN(IF('Meat summary'!$A$2:$A$1149&gt;Python!$A188,'Meat summary'!$A$2:$A$1149)),'Meat summary'!$A$2:$G$1149,COLUMN(I188)-COLUMN($G$1)+2)</f>
        <v>390.41526880600469</v>
      </c>
      <c r="J188" s="67" cm="1">
        <f t="array" ref="J188">VLOOKUP(MIN(IF('Meat summary'!$A$2:$A$1149&gt;Python!$A188,'Meat summary'!$A$2:$A$1149)),'Meat summary'!$A$2:$G$1149,COLUMN(J188)-COLUMN($G$1)+2)</f>
        <v>203.96628718937646</v>
      </c>
      <c r="K188" s="67" cm="1">
        <f t="array" ref="K188">VLOOKUP(MIN(IF('Meat summary'!$A$2:$A$1149&gt;Python!$A188,'Meat summary'!$A$2:$A$1149)),'Meat summary'!$A$2:$G$1149,COLUMN(K188)-COLUMN($G$1)+2)</f>
        <v>294.81731581524252</v>
      </c>
      <c r="L188" s="67" cm="1">
        <f t="array" ref="L188">VLOOKUP(MIN(IF('Meat summary'!$A$2:$A$1149&gt;Python!$A188,'Meat summary'!$A$2:$A$1149)),'Meat summary'!$A$2:$G$1149,COLUMN(L188)-COLUMN($G$1)+2)</f>
        <v>154.81986844572751</v>
      </c>
    </row>
    <row r="189" spans="1:12" x14ac:dyDescent="0.25">
      <c r="A189" s="36">
        <f>'Grain summary'!A189</f>
        <v>39154</v>
      </c>
      <c r="B189" s="65">
        <f>'Grain summary'!B189</f>
        <v>600.98614318706711</v>
      </c>
      <c r="C189" s="65">
        <f>'Grain summary'!C189</f>
        <v>305.15704387990769</v>
      </c>
      <c r="D189" s="65">
        <f>'Grain summary'!D189</f>
        <v>370.45265588914555</v>
      </c>
      <c r="E189" s="65">
        <f>'Grain summary'!E189</f>
        <v>319.88187066974604</v>
      </c>
      <c r="F189" s="65">
        <f>'Grain summary'!F189</f>
        <v>385.11085450346428</v>
      </c>
      <c r="G189" s="67" cm="1">
        <f t="array" ref="G189">VLOOKUP(MIN(IF('Meat summary'!$A$2:$A$1149&gt;Python!$A189,'Meat summary'!$A$2:$A$1149)),'Meat summary'!$A$2:$G$1149,COLUMN(G189)-COLUMN($G$1)+2)</f>
        <v>291.68670836951503</v>
      </c>
      <c r="H189" s="67" cm="1">
        <f t="array" ref="H189">VLOOKUP(MIN(IF('Meat summary'!$A$2:$A$1149&gt;Python!$A189,'Meat summary'!$A$2:$A$1149)),'Meat summary'!$A$2:$G$1149,COLUMN(H189)-COLUMN($G$1)+2)</f>
        <v>336.8266203418014</v>
      </c>
      <c r="I189" s="67" cm="1">
        <f t="array" ref="I189">VLOOKUP(MIN(IF('Meat summary'!$A$2:$A$1149&gt;Python!$A189,'Meat summary'!$A$2:$A$1149)),'Meat summary'!$A$2:$G$1149,COLUMN(I189)-COLUMN($G$1)+2)</f>
        <v>339.65914532332567</v>
      </c>
      <c r="J189" s="67" cm="1">
        <f t="array" ref="J189">VLOOKUP(MIN(IF('Meat summary'!$A$2:$A$1149&gt;Python!$A189,'Meat summary'!$A$2:$A$1149)),'Meat summary'!$A$2:$G$1149,COLUMN(J189)-COLUMN($G$1)+2)</f>
        <v>203.96628718937646</v>
      </c>
      <c r="K189" s="67" cm="1">
        <f t="array" ref="K189">VLOOKUP(MIN(IF('Meat summary'!$A$2:$A$1149&gt;Python!$A189,'Meat summary'!$A$2:$A$1149)),'Meat summary'!$A$2:$G$1149,COLUMN(K189)-COLUMN($G$1)+2)</f>
        <v>281.41438269976908</v>
      </c>
      <c r="L189" s="67" cm="1">
        <f t="array" ref="L189">VLOOKUP(MIN(IF('Meat summary'!$A$2:$A$1149&gt;Python!$A189,'Meat summary'!$A$2:$A$1149)),'Meat summary'!$A$2:$G$1149,COLUMN(L189)-COLUMN($G$1)+2)</f>
        <v>162.1785933048499</v>
      </c>
    </row>
    <row r="190" spans="1:12" x14ac:dyDescent="0.25">
      <c r="A190" s="36">
        <f>'Grain summary'!A190</f>
        <v>39161</v>
      </c>
      <c r="B190" s="65">
        <f>'Grain summary'!B190</f>
        <v>594.32332563510397</v>
      </c>
      <c r="C190" s="65">
        <f>'Grain summary'!C190</f>
        <v>305.15704387990769</v>
      </c>
      <c r="D190" s="65">
        <f>'Grain summary'!D190</f>
        <v>367.78752886836031</v>
      </c>
      <c r="E190" s="65">
        <f>'Grain summary'!E190</f>
        <v>319.88187066974604</v>
      </c>
      <c r="F190" s="65">
        <f>'Grain summary'!F190</f>
        <v>385.11085450346428</v>
      </c>
      <c r="G190" s="67" cm="1">
        <f t="array" ref="G190">VLOOKUP(MIN(IF('Meat summary'!$A$2:$A$1149&gt;Python!$A190,'Meat summary'!$A$2:$A$1149)),'Meat summary'!$A$2:$G$1149,COLUMN(G190)-COLUMN($G$1)+2)</f>
        <v>306.56168974826795</v>
      </c>
      <c r="H190" s="67" cm="1">
        <f t="array" ref="H190">VLOOKUP(MIN(IF('Meat summary'!$A$2:$A$1149&gt;Python!$A190,'Meat summary'!$A$2:$A$1149)),'Meat summary'!$A$2:$G$1149,COLUMN(H190)-COLUMN($G$1)+2)</f>
        <v>364.10972953579682</v>
      </c>
      <c r="I190" s="67" cm="1">
        <f t="array" ref="I190">VLOOKUP(MIN(IF('Meat summary'!$A$2:$A$1149&gt;Python!$A190,'Meat summary'!$A$2:$A$1149)),'Meat summary'!$A$2:$G$1149,COLUMN(I190)-COLUMN($G$1)+2)</f>
        <v>339.65914532332567</v>
      </c>
      <c r="J190" s="67" cm="1">
        <f t="array" ref="J190">VLOOKUP(MIN(IF('Meat summary'!$A$2:$A$1149&gt;Python!$A190,'Meat summary'!$A$2:$A$1149)),'Meat summary'!$A$2:$G$1149,COLUMN(J190)-COLUMN($G$1)+2)</f>
        <v>220.26269674133954</v>
      </c>
      <c r="K190" s="67" cm="1">
        <f t="array" ref="K190">VLOOKUP(MIN(IF('Meat summary'!$A$2:$A$1149&gt;Python!$A190,'Meat summary'!$A$2:$A$1149)),'Meat summary'!$A$2:$G$1149,COLUMN(K190)-COLUMN($G$1)+2)</f>
        <v>311.09452312702081</v>
      </c>
      <c r="L190" s="67" cm="1">
        <f t="array" ref="L190">VLOOKUP(MIN(IF('Meat summary'!$A$2:$A$1149&gt;Python!$A190,'Meat summary'!$A$2:$A$1149)),'Meat summary'!$A$2:$G$1149,COLUMN(L190)-COLUMN($G$1)+2)</f>
        <v>176.20784992609703</v>
      </c>
    </row>
    <row r="191" spans="1:12" x14ac:dyDescent="0.25">
      <c r="A191" s="36">
        <f>'Grain summary'!A191</f>
        <v>39168</v>
      </c>
      <c r="B191" s="65">
        <f>'Grain summary'!B191</f>
        <v>586.86887115165337</v>
      </c>
      <c r="C191" s="65">
        <f>'Grain summary'!C191</f>
        <v>301.32953249714939</v>
      </c>
      <c r="D191" s="65">
        <f>'Grain summary'!D191</f>
        <v>360.54275940706952</v>
      </c>
      <c r="E191" s="65">
        <f>'Grain summary'!E191</f>
        <v>315.86966932725198</v>
      </c>
      <c r="F191" s="65">
        <f>'Grain summary'!F191</f>
        <v>380.28050171037626</v>
      </c>
      <c r="G191" s="67" cm="1">
        <f t="array" ref="G191">VLOOKUP(MIN(IF('Meat summary'!$A$2:$A$1149&gt;Python!$A191,'Meat summary'!$A$2:$A$1149)),'Meat summary'!$A$2:$G$1149,COLUMN(G191)-COLUMN($G$1)+2)</f>
        <v>379.16355076852909</v>
      </c>
      <c r="H191" s="67" cm="1">
        <f t="array" ref="H191">VLOOKUP(MIN(IF('Meat summary'!$A$2:$A$1149&gt;Python!$A191,'Meat summary'!$A$2:$A$1149)),'Meat summary'!$A$2:$G$1149,COLUMN(H191)-COLUMN($G$1)+2)</f>
        <v>358.44952709692132</v>
      </c>
      <c r="I191" s="67" cm="1">
        <f t="array" ref="I191">VLOOKUP(MIN(IF('Meat summary'!$A$2:$A$1149&gt;Python!$A191,'Meat summary'!$A$2:$A$1149)),'Meat summary'!$A$2:$G$1149,COLUMN(I191)-COLUMN($G$1)+2)</f>
        <v>376.72966607981755</v>
      </c>
      <c r="J191" s="67" cm="1">
        <f t="array" ref="J191">VLOOKUP(MIN(IF('Meat summary'!$A$2:$A$1149&gt;Python!$A191,'Meat summary'!$A$2:$A$1149)),'Meat summary'!$A$2:$G$1149,COLUMN(J191)-COLUMN($G$1)+2)</f>
        <v>367.70451893500564</v>
      </c>
      <c r="K191" s="67" cm="1">
        <f t="array" ref="K191">VLOOKUP(MIN(IF('Meat summary'!$A$2:$A$1149&gt;Python!$A191,'Meat summary'!$A$2:$A$1149)),'Meat summary'!$A$2:$G$1149,COLUMN(K191)-COLUMN($G$1)+2)</f>
        <v>343.21963249258835</v>
      </c>
      <c r="L191" s="67" cm="1">
        <f t="array" ref="L191">VLOOKUP(MIN(IF('Meat summary'!$A$2:$A$1149&gt;Python!$A191,'Meat summary'!$A$2:$A$1149)),'Meat summary'!$A$2:$G$1149,COLUMN(L191)-COLUMN($G$1)+2)</f>
        <v>186.07777215279361</v>
      </c>
    </row>
    <row r="192" spans="1:12" x14ac:dyDescent="0.25">
      <c r="A192" s="36">
        <f>'Grain summary'!A192</f>
        <v>39175</v>
      </c>
      <c r="B192" s="65">
        <f>'Grain summary'!B192</f>
        <v>567.13112884834663</v>
      </c>
      <c r="C192" s="65">
        <f>'Grain summary'!C192</f>
        <v>288.17103762827821</v>
      </c>
      <c r="D192" s="65">
        <f>'Grain summary'!D192</f>
        <v>355.27936145952106</v>
      </c>
      <c r="E192" s="65">
        <f>'Grain summary'!E192</f>
        <v>315.86966932725198</v>
      </c>
      <c r="F192" s="65">
        <f>'Grain summary'!F192</f>
        <v>368.43785632839223</v>
      </c>
      <c r="G192" s="67" cm="1">
        <f t="array" ref="G192">VLOOKUP(MIN(IF('Meat summary'!$A$2:$A$1149&gt;Python!$A192,'Meat summary'!$A$2:$A$1149)),'Meat summary'!$A$2:$G$1149,COLUMN(G192)-COLUMN($G$1)+2)</f>
        <v>319.92739912884832</v>
      </c>
      <c r="H192" s="67" cm="1">
        <f t="array" ref="H192">VLOOKUP(MIN(IF('Meat summary'!$A$2:$A$1149&gt;Python!$A192,'Meat summary'!$A$2:$A$1149)),'Meat summary'!$A$2:$G$1149,COLUMN(H192)-COLUMN($G$1)+2)</f>
        <v>361.53022549600917</v>
      </c>
      <c r="I192" s="67" cm="1">
        <f t="array" ref="I192">VLOOKUP(MIN(IF('Meat summary'!$A$2:$A$1149&gt;Python!$A192,'Meat summary'!$A$2:$A$1149)),'Meat summary'!$A$2:$G$1149,COLUMN(I192)-COLUMN($G$1)+2)</f>
        <v>380.18505525199538</v>
      </c>
      <c r="J192" s="67" cm="1">
        <f t="array" ref="J192">VLOOKUP(MIN(IF('Meat summary'!$A$2:$A$1149&gt;Python!$A192,'Meat summary'!$A$2:$A$1149)),'Meat summary'!$A$2:$G$1149,COLUMN(J192)-COLUMN($G$1)+2)</f>
        <v>367.70451893500564</v>
      </c>
      <c r="K192" s="67" cm="1">
        <f t="array" ref="K192">VLOOKUP(MIN(IF('Meat summary'!$A$2:$A$1149&gt;Python!$A192,'Meat summary'!$A$2:$A$1149)),'Meat summary'!$A$2:$G$1149,COLUMN(K192)-COLUMN($G$1)+2)</f>
        <v>268.57905986773085</v>
      </c>
      <c r="L192" s="67" cm="1">
        <f t="array" ref="L192">VLOOKUP(MIN(IF('Meat summary'!$A$2:$A$1149&gt;Python!$A192,'Meat summary'!$A$2:$A$1149)),'Meat summary'!$A$2:$G$1149,COLUMN(L192)-COLUMN($G$1)+2)</f>
        <v>153.54802537970352</v>
      </c>
    </row>
    <row r="193" spans="1:12" x14ac:dyDescent="0.25">
      <c r="A193" s="36">
        <f>'Grain summary'!A193</f>
        <v>39182</v>
      </c>
      <c r="B193" s="65">
        <f>'Grain summary'!B193</f>
        <v>563.18358038768531</v>
      </c>
      <c r="C193" s="65">
        <f>'Grain summary'!C193</f>
        <v>300.01368301026224</v>
      </c>
      <c r="D193" s="65">
        <f>'Grain summary'!D193</f>
        <v>353.96351197263397</v>
      </c>
      <c r="E193" s="65">
        <f>'Grain summary'!E193</f>
        <v>315.86966932725198</v>
      </c>
      <c r="F193" s="65">
        <f>'Grain summary'!F193</f>
        <v>367.12200684150514</v>
      </c>
      <c r="G193" s="67" cm="1">
        <f t="array" ref="G193">VLOOKUP(MIN(IF('Meat summary'!$A$2:$A$1149&gt;Python!$A193,'Meat summary'!$A$2:$A$1149)),'Meat summary'!$A$2:$G$1149,COLUMN(G193)-COLUMN($G$1)+2)</f>
        <v>244.91914262941845</v>
      </c>
      <c r="H193" s="67" cm="1">
        <f t="array" ref="H193">VLOOKUP(MIN(IF('Meat summary'!$A$2:$A$1149&gt;Python!$A193,'Meat summary'!$A$2:$A$1149)),'Meat summary'!$A$2:$G$1149,COLUMN(H193)-COLUMN($G$1)+2)</f>
        <v>361.53022549600917</v>
      </c>
      <c r="I193" s="67" cm="1">
        <f t="array" ref="I193">VLOOKUP(MIN(IF('Meat summary'!$A$2:$A$1149&gt;Python!$A193,'Meat summary'!$A$2:$A$1149)),'Meat summary'!$A$2:$G$1149,COLUMN(I193)-COLUMN($G$1)+2)</f>
        <v>379.94893000912202</v>
      </c>
      <c r="J193" s="67" cm="1">
        <f t="array" ref="J193">VLOOKUP(MIN(IF('Meat summary'!$A$2:$A$1149&gt;Python!$A193,'Meat summary'!$A$2:$A$1149)),'Meat summary'!$A$2:$G$1149,COLUMN(J193)-COLUMN($G$1)+2)</f>
        <v>312.67726714937282</v>
      </c>
      <c r="K193" s="67" cm="1">
        <f t="array" ref="K193">VLOOKUP(MIN(IF('Meat summary'!$A$2:$A$1149&gt;Python!$A193,'Meat summary'!$A$2:$A$1149)),'Meat summary'!$A$2:$G$1149,COLUMN(K193)-COLUMN($G$1)+2)</f>
        <v>268.57905986773085</v>
      </c>
      <c r="L193" s="67" cm="1">
        <f t="array" ref="L193">VLOOKUP(MIN(IF('Meat summary'!$A$2:$A$1149&gt;Python!$A193,'Meat summary'!$A$2:$A$1149)),'Meat summary'!$A$2:$G$1149,COLUMN(L193)-COLUMN($G$1)+2)</f>
        <v>154.83469458836942</v>
      </c>
    </row>
    <row r="194" spans="1:12" x14ac:dyDescent="0.25">
      <c r="A194" s="36">
        <f>'Grain summary'!A194</f>
        <v>39189</v>
      </c>
      <c r="B194" s="65">
        <f>'Grain summary'!B194</f>
        <v>568.44697833523378</v>
      </c>
      <c r="C194" s="65">
        <f>'Grain summary'!C194</f>
        <v>273.69669327251995</v>
      </c>
      <c r="D194" s="65">
        <f>'Grain summary'!D194</f>
        <v>350.01596351197264</v>
      </c>
      <c r="E194" s="65">
        <f>'Grain summary'!E194</f>
        <v>276.39418472063852</v>
      </c>
      <c r="F194" s="65">
        <f>'Grain summary'!F194</f>
        <v>348.7001140250855</v>
      </c>
      <c r="G194" s="67" cm="1">
        <f t="array" ref="G194">VLOOKUP(MIN(IF('Meat summary'!$A$2:$A$1149&gt;Python!$A194,'Meat summary'!$A$2:$A$1149)),'Meat summary'!$A$2:$G$1149,COLUMN(G194)-COLUMN($G$1)+2)</f>
        <v>337.56956164652217</v>
      </c>
      <c r="H194" s="67" cm="1">
        <f t="array" ref="H194">VLOOKUP(MIN(IF('Meat summary'!$A$2:$A$1149&gt;Python!$A194,'Meat summary'!$A$2:$A$1149)),'Meat summary'!$A$2:$G$1149,COLUMN(H194)-COLUMN($G$1)+2)</f>
        <v>367.69179730216644</v>
      </c>
      <c r="I194" s="67" cm="1">
        <f t="array" ref="I194">VLOOKUP(MIN(IF('Meat summary'!$A$2:$A$1149&gt;Python!$A194,'Meat summary'!$A$2:$A$1149)),'Meat summary'!$A$2:$G$1149,COLUMN(I194)-COLUMN($G$1)+2)</f>
        <v>362.98371152337512</v>
      </c>
      <c r="J194" s="67" cm="1">
        <f t="array" ref="J194">VLOOKUP(MIN(IF('Meat summary'!$A$2:$A$1149&gt;Python!$A194,'Meat summary'!$A$2:$A$1149)),'Meat summary'!$A$2:$G$1149,COLUMN(J194)-COLUMN($G$1)+2)</f>
        <v>245.38813244013684</v>
      </c>
      <c r="K194" s="67" cm="1">
        <f t="array" ref="K194">VLOOKUP(MIN(IF('Meat summary'!$A$2:$A$1149&gt;Python!$A194,'Meat summary'!$A$2:$A$1149)),'Meat summary'!$A$2:$G$1149,COLUMN(K194)-COLUMN($G$1)+2)</f>
        <v>316.59947761231467</v>
      </c>
      <c r="L194" s="67" cm="1">
        <f t="array" ref="L194">VLOOKUP(MIN(IF('Meat summary'!$A$2:$A$1149&gt;Python!$A194,'Meat summary'!$A$2:$A$1149)),'Meat summary'!$A$2:$G$1149,COLUMN(L194)-COLUMN($G$1)+2)</f>
        <v>167.08683627822123</v>
      </c>
    </row>
    <row r="195" spans="1:12" x14ac:dyDescent="0.25">
      <c r="A195" s="36">
        <f>'Grain summary'!A195</f>
        <v>39196</v>
      </c>
      <c r="B195" s="65">
        <f>'Grain summary'!B195</f>
        <v>585.55302166476622</v>
      </c>
      <c r="C195" s="65">
        <f>'Grain summary'!C195</f>
        <v>273.69669327251995</v>
      </c>
      <c r="D195" s="65">
        <f>'Grain summary'!D195</f>
        <v>347.38426453819841</v>
      </c>
      <c r="E195" s="65">
        <f>'Grain summary'!E195</f>
        <v>276.39418472063852</v>
      </c>
      <c r="F195" s="65">
        <f>'Grain summary'!F195</f>
        <v>348.7001140250855</v>
      </c>
      <c r="G195" s="67" cm="1">
        <f t="array" ref="G195">VLOOKUP(MIN(IF('Meat summary'!$A$2:$A$1149&gt;Python!$A195,'Meat summary'!$A$2:$A$1149)),'Meat summary'!$A$2:$G$1149,COLUMN(G195)-COLUMN($G$1)+2)</f>
        <v>348.56243142987461</v>
      </c>
      <c r="H195" s="67" cm="1">
        <f t="array" ref="H195">VLOOKUP(MIN(IF('Meat summary'!$A$2:$A$1149&gt;Python!$A195,'Meat summary'!$A$2:$A$1149)),'Meat summary'!$A$2:$G$1149,COLUMN(H195)-COLUMN($G$1)+2)</f>
        <v>369.13426703762826</v>
      </c>
      <c r="I195" s="67" cm="1">
        <f t="array" ref="I195">VLOOKUP(MIN(IF('Meat summary'!$A$2:$A$1149&gt;Python!$A195,'Meat summary'!$A$2:$A$1149)),'Meat summary'!$A$2:$G$1149,COLUMN(I195)-COLUMN($G$1)+2)</f>
        <v>386.59496206841504</v>
      </c>
      <c r="J195" s="67" cm="1">
        <f t="array" ref="J195">VLOOKUP(MIN(IF('Meat summary'!$A$2:$A$1149&gt;Python!$A195,'Meat summary'!$A$2:$A$1149)),'Meat summary'!$A$2:$G$1149,COLUMN(J195)-COLUMN($G$1)+2)</f>
        <v>365.4967471904219</v>
      </c>
      <c r="K195" s="67" cm="1">
        <f t="array" ref="K195">VLOOKUP(MIN(IF('Meat summary'!$A$2:$A$1149&gt;Python!$A195,'Meat summary'!$A$2:$A$1149)),'Meat summary'!$A$2:$G$1149,COLUMN(K195)-COLUMN($G$1)+2)</f>
        <v>336.93488664766244</v>
      </c>
      <c r="L195" s="67" cm="1">
        <f t="array" ref="L195">VLOOKUP(MIN(IF('Meat summary'!$A$2:$A$1149&gt;Python!$A195,'Meat summary'!$A$2:$A$1149)),'Meat summary'!$A$2:$G$1149,COLUMN(L195)-COLUMN($G$1)+2)</f>
        <v>172.82072936830102</v>
      </c>
    </row>
    <row r="196" spans="1:12" x14ac:dyDescent="0.25">
      <c r="A196" s="36">
        <f>'Grain summary'!A196</f>
        <v>39203</v>
      </c>
      <c r="B196" s="65">
        <f>'Grain summary'!B196</f>
        <v>577.65792474344357</v>
      </c>
      <c r="C196" s="65">
        <f>'Grain summary'!C196</f>
        <v>267.11744583808439</v>
      </c>
      <c r="D196" s="65">
        <f>'Grain summary'!D196</f>
        <v>342.12086659064994</v>
      </c>
      <c r="E196" s="65">
        <f>'Grain summary'!E196</f>
        <v>276.39418472063852</v>
      </c>
      <c r="F196" s="65">
        <f>'Grain summary'!F196</f>
        <v>348.7001140250855</v>
      </c>
      <c r="G196" s="67" cm="1">
        <f t="array" ref="G196">VLOOKUP(MIN(IF('Meat summary'!$A$2:$A$1149&gt;Python!$A196,'Meat summary'!$A$2:$A$1149)),'Meat summary'!$A$2:$G$1149,COLUMN(G196)-COLUMN($G$1)+2)</f>
        <v>347.63248112200682</v>
      </c>
      <c r="H196" s="67" cm="1">
        <f t="array" ref="H196">VLOOKUP(MIN(IF('Meat summary'!$A$2:$A$1149&gt;Python!$A196,'Meat summary'!$A$2:$A$1149)),'Meat summary'!$A$2:$G$1149,COLUMN(H196)-COLUMN($G$1)+2)</f>
        <v>392.68902553249711</v>
      </c>
      <c r="I196" s="67" cm="1">
        <f t="array" ref="I196">VLOOKUP(MIN(IF('Meat summary'!$A$2:$A$1149&gt;Python!$A196,'Meat summary'!$A$2:$A$1149)),'Meat summary'!$A$2:$G$1149,COLUMN(I196)-COLUMN($G$1)+2)</f>
        <v>411.92597394298747</v>
      </c>
      <c r="J196" s="67" cm="1">
        <f t="array" ref="J196">VLOOKUP(MIN(IF('Meat summary'!$A$2:$A$1149&gt;Python!$A196,'Meat summary'!$A$2:$A$1149)),'Meat summary'!$A$2:$G$1149,COLUMN(J196)-COLUMN($G$1)+2)</f>
        <v>349.97632880957809</v>
      </c>
      <c r="K196" s="67" cm="1">
        <f t="array" ref="K196">VLOOKUP(MIN(IF('Meat summary'!$A$2:$A$1149&gt;Python!$A196,'Meat summary'!$A$2:$A$1149)),'Meat summary'!$A$2:$G$1149,COLUMN(K196)-COLUMN($G$1)+2)</f>
        <v>315.92472710148235</v>
      </c>
      <c r="L196" s="67" cm="1">
        <f t="array" ref="L196">VLOOKUP(MIN(IF('Meat summary'!$A$2:$A$1149&gt;Python!$A196,'Meat summary'!$A$2:$A$1149)),'Meat summary'!$A$2:$G$1149,COLUMN(L196)-COLUMN($G$1)+2)</f>
        <v>166.93893742759406</v>
      </c>
    </row>
    <row r="197" spans="1:12" x14ac:dyDescent="0.25">
      <c r="A197" s="36">
        <f>'Grain summary'!A197</f>
        <v>39210</v>
      </c>
      <c r="B197" s="65">
        <f>'Grain summary'!B197</f>
        <v>560.55188141391102</v>
      </c>
      <c r="C197" s="65">
        <f>'Grain summary'!C197</f>
        <v>271.06499429874572</v>
      </c>
      <c r="D197" s="65">
        <f>'Grain summary'!D197</f>
        <v>338.17331812998856</v>
      </c>
      <c r="E197" s="65">
        <f>'Grain summary'!E197</f>
        <v>276.39418472063852</v>
      </c>
      <c r="F197" s="65">
        <f>'Grain summary'!F197</f>
        <v>335.54161915621438</v>
      </c>
      <c r="G197" s="67" cm="1">
        <f t="array" ref="G197">VLOOKUP(MIN(IF('Meat summary'!$A$2:$A$1149&gt;Python!$A197,'Meat summary'!$A$2:$A$1149)),'Meat summary'!$A$2:$G$1149,COLUMN(G197)-COLUMN($G$1)+2)</f>
        <v>366.0999470695553</v>
      </c>
      <c r="H197" s="67" cm="1">
        <f t="array" ref="H197">VLOOKUP(MIN(IF('Meat summary'!$A$2:$A$1149&gt;Python!$A197,'Meat summary'!$A$2:$A$1149)),'Meat summary'!$A$2:$G$1149,COLUMN(H197)-COLUMN($G$1)+2)</f>
        <v>397.83042317901936</v>
      </c>
      <c r="I197" s="67" cm="1">
        <f t="array" ref="I197">VLOOKUP(MIN(IF('Meat summary'!$A$2:$A$1149&gt;Python!$A197,'Meat summary'!$A$2:$A$1149)),'Meat summary'!$A$2:$G$1149,COLUMN(I197)-COLUMN($G$1)+2)</f>
        <v>388.42976548688705</v>
      </c>
      <c r="J197" s="67" cm="1">
        <f t="array" ref="J197">VLOOKUP(MIN(IF('Meat summary'!$A$2:$A$1149&gt;Python!$A197,'Meat summary'!$A$2:$A$1149)),'Meat summary'!$A$2:$G$1149,COLUMN(J197)-COLUMN($G$1)+2)</f>
        <v>341.00044443785634</v>
      </c>
      <c r="K197" s="67" cm="1">
        <f t="array" ref="K197">VLOOKUP(MIN(IF('Meat summary'!$A$2:$A$1149&gt;Python!$A197,'Meat summary'!$A$2:$A$1149)),'Meat summary'!$A$2:$G$1149,COLUMN(K197)-COLUMN($G$1)+2)</f>
        <v>270.34903401368302</v>
      </c>
      <c r="L197" s="67" cm="1">
        <f t="array" ref="L197">VLOOKUP(MIN(IF('Meat summary'!$A$2:$A$1149&gt;Python!$A197,'Meat summary'!$A$2:$A$1149)),'Meat summary'!$A$2:$G$1149,COLUMN(L197)-COLUMN($G$1)+2)</f>
        <v>182.72807595895097</v>
      </c>
    </row>
    <row r="198" spans="1:12" x14ac:dyDescent="0.25">
      <c r="A198" s="36">
        <f>'Grain summary'!A198</f>
        <v>39217</v>
      </c>
      <c r="B198" s="65">
        <f>'Grain summary'!B198</f>
        <v>585.55302166476622</v>
      </c>
      <c r="C198" s="65">
        <f>'Grain summary'!C198</f>
        <v>275.01254275940704</v>
      </c>
      <c r="D198" s="65">
        <f>'Grain summary'!D198</f>
        <v>331.594070695553</v>
      </c>
      <c r="E198" s="65">
        <f>'Grain summary'!E198</f>
        <v>276.39418472063852</v>
      </c>
      <c r="F198" s="65">
        <f>'Grain summary'!F198</f>
        <v>328.96237172177877</v>
      </c>
      <c r="G198" s="67" cm="1">
        <f t="array" ref="G198">VLOOKUP(MIN(IF('Meat summary'!$A$2:$A$1149&gt;Python!$A198,'Meat summary'!$A$2:$A$1149)),'Meat summary'!$A$2:$G$1149,COLUMN(G198)-COLUMN($G$1)+2)</f>
        <v>406.34322722006834</v>
      </c>
      <c r="H198" s="67" cm="1">
        <f t="array" ref="H198">VLOOKUP(MIN(IF('Meat summary'!$A$2:$A$1149&gt;Python!$A198,'Meat summary'!$A$2:$A$1149)),'Meat summary'!$A$2:$G$1149,COLUMN(H198)-COLUMN($G$1)+2)</f>
        <v>424.19973372405929</v>
      </c>
      <c r="I198" s="67" cm="1">
        <f t="array" ref="I198">VLOOKUP(MIN(IF('Meat summary'!$A$2:$A$1149&gt;Python!$A198,'Meat summary'!$A$2:$A$1149)),'Meat summary'!$A$2:$G$1149,COLUMN(I198)-COLUMN($G$1)+2)</f>
        <v>415.36393074116307</v>
      </c>
      <c r="J198" s="67" cm="1">
        <f t="array" ref="J198">VLOOKUP(MIN(IF('Meat summary'!$A$2:$A$1149&gt;Python!$A198,'Meat summary'!$A$2:$A$1149)),'Meat summary'!$A$2:$G$1149,COLUMN(J198)-COLUMN($G$1)+2)</f>
        <v>385.24558473660198</v>
      </c>
      <c r="K198" s="67" cm="1">
        <f t="array" ref="K198">VLOOKUP(MIN(IF('Meat summary'!$A$2:$A$1149&gt;Python!$A198,'Meat summary'!$A$2:$A$1149)),'Meat summary'!$A$2:$G$1149,COLUMN(K198)-COLUMN($G$1)+2)</f>
        <v>313.88806316077535</v>
      </c>
      <c r="L198" s="67" cm="1">
        <f t="array" ref="L198">VLOOKUP(MIN(IF('Meat summary'!$A$2:$A$1149&gt;Python!$A198,'Meat summary'!$A$2:$A$1149)),'Meat summary'!$A$2:$G$1149,COLUMN(L198)-COLUMN($G$1)+2)</f>
        <v>186.28763961915621</v>
      </c>
    </row>
    <row r="199" spans="1:12" x14ac:dyDescent="0.25">
      <c r="A199" s="36">
        <f>'Grain summary'!A199</f>
        <v>39224</v>
      </c>
      <c r="B199" s="65">
        <f>'Grain summary'!B199</f>
        <v>606.6066134549601</v>
      </c>
      <c r="C199" s="65">
        <f>'Grain summary'!C199</f>
        <v>267.11744583808439</v>
      </c>
      <c r="D199" s="65">
        <f>'Grain summary'!D199</f>
        <v>334.3882018256927</v>
      </c>
      <c r="E199" s="65">
        <f>'Grain summary'!E199</f>
        <v>276.39418472063852</v>
      </c>
      <c r="F199" s="65">
        <f>'Grain summary'!F199</f>
        <v>328.96237172177877</v>
      </c>
      <c r="G199" s="67" cm="1">
        <f t="array" ref="G199">VLOOKUP(MIN(IF('Meat summary'!$A$2:$A$1149&gt;Python!$A199,'Meat summary'!$A$2:$A$1149)),'Meat summary'!$A$2:$G$1149,COLUMN(G199)-COLUMN($G$1)+2)</f>
        <v>384.52198199771954</v>
      </c>
      <c r="H199" s="67" cm="1">
        <f t="array" ref="H199">VLOOKUP(MIN(IF('Meat summary'!$A$2:$A$1149&gt;Python!$A199,'Meat summary'!$A$2:$A$1149)),'Meat summary'!$A$2:$G$1149,COLUMN(H199)-COLUMN($G$1)+2)</f>
        <v>437.96573919498286</v>
      </c>
      <c r="I199" s="67" cm="1">
        <f t="array" ref="I199">VLOOKUP(MIN(IF('Meat summary'!$A$2:$A$1149&gt;Python!$A199,'Meat summary'!$A$2:$A$1149)),'Meat summary'!$A$2:$G$1149,COLUMN(I199)-COLUMN($G$1)+2)</f>
        <v>452.01408780615736</v>
      </c>
      <c r="J199" s="67" cm="1">
        <f t="array" ref="J199">VLOOKUP(MIN(IF('Meat summary'!$A$2:$A$1149&gt;Python!$A199,'Meat summary'!$A$2:$A$1149)),'Meat summary'!$A$2:$G$1149,COLUMN(J199)-COLUMN($G$1)+2)</f>
        <v>372.85504594526799</v>
      </c>
      <c r="K199" s="67" cm="1">
        <f t="array" ref="K199">VLOOKUP(MIN(IF('Meat summary'!$A$2:$A$1149&gt;Python!$A199,'Meat summary'!$A$2:$A$1149)),'Meat summary'!$A$2:$G$1149,COLUMN(K199)-COLUMN($G$1)+2)</f>
        <v>321.95809832383122</v>
      </c>
      <c r="L199" s="67" cm="1">
        <f t="array" ref="L199">VLOOKUP(MIN(IF('Meat summary'!$A$2:$A$1149&gt;Python!$A199,'Meat summary'!$A$2:$A$1149)),'Meat summary'!$A$2:$G$1149,COLUMN(L199)-COLUMN($G$1)+2)</f>
        <v>208.95387074800453</v>
      </c>
    </row>
    <row r="200" spans="1:12" x14ac:dyDescent="0.25">
      <c r="A200" s="36">
        <f>'Grain summary'!A200</f>
        <v>39231</v>
      </c>
      <c r="B200" s="65">
        <f>'Grain summary'!B200</f>
        <v>611.87001140250857</v>
      </c>
      <c r="C200" s="65">
        <f>'Grain summary'!C200</f>
        <v>289.4868871151653</v>
      </c>
      <c r="D200" s="65">
        <f>'Grain summary'!D200</f>
        <v>334.3882018256927</v>
      </c>
      <c r="E200" s="65">
        <f>'Grain summary'!E200</f>
        <v>260.60399087799317</v>
      </c>
      <c r="F200" s="65">
        <f>'Grain summary'!F200</f>
        <v>381.5963511972634</v>
      </c>
      <c r="G200" s="67" cm="1">
        <f t="array" ref="G200">VLOOKUP(MIN(IF('Meat summary'!$A$2:$A$1149&gt;Python!$A200,'Meat summary'!$A$2:$A$1149)),'Meat summary'!$A$2:$G$1149,COLUMN(G200)-COLUMN($G$1)+2)</f>
        <v>360.19500012542761</v>
      </c>
      <c r="H200" s="67" cm="1">
        <f t="array" ref="H200">VLOOKUP(MIN(IF('Meat summary'!$A$2:$A$1149&gt;Python!$A200,'Meat summary'!$A$2:$A$1149)),'Meat summary'!$A$2:$G$1149,COLUMN(H200)-COLUMN($G$1)+2)</f>
        <v>446.77334615507414</v>
      </c>
      <c r="I200" s="67" cm="1">
        <f t="array" ref="I200">VLOOKUP(MIN(IF('Meat summary'!$A$2:$A$1149&gt;Python!$A200,'Meat summary'!$A$2:$A$1149)),'Meat summary'!$A$2:$G$1149,COLUMN(I200)-COLUMN($G$1)+2)</f>
        <v>443.40562808665908</v>
      </c>
      <c r="J200" s="67" cm="1">
        <f t="array" ref="J200">VLOOKUP(MIN(IF('Meat summary'!$A$2:$A$1149&gt;Python!$A200,'Meat summary'!$A$2:$A$1149)),'Meat summary'!$A$2:$G$1149,COLUMN(J200)-COLUMN($G$1)+2)</f>
        <v>337.88613266362597</v>
      </c>
      <c r="K200" s="67" cm="1">
        <f t="array" ref="K200">VLOOKUP(MIN(IF('Meat summary'!$A$2:$A$1149&gt;Python!$A200,'Meat summary'!$A$2:$A$1149)),'Meat summary'!$A$2:$G$1149,COLUMN(K200)-COLUMN($G$1)+2)</f>
        <v>326.18579508779931</v>
      </c>
      <c r="L200" s="67" cm="1">
        <f t="array" ref="L200">VLOOKUP(MIN(IF('Meat summary'!$A$2:$A$1149&gt;Python!$A200,'Meat summary'!$A$2:$A$1149)),'Meat summary'!$A$2:$G$1149,COLUMN(L200)-COLUMN($G$1)+2)</f>
        <v>212.15801819840365</v>
      </c>
    </row>
    <row r="201" spans="1:12" x14ac:dyDescent="0.25">
      <c r="A201" s="36">
        <f>'Grain summary'!A201</f>
        <v>39238</v>
      </c>
      <c r="B201" s="65">
        <f>'Grain summary'!B201</f>
        <v>590.81641961231469</v>
      </c>
      <c r="C201" s="65">
        <f>'Grain summary'!C201</f>
        <v>302.64538198403648</v>
      </c>
      <c r="D201" s="65">
        <f>'Grain summary'!D201</f>
        <v>334.3882018256927</v>
      </c>
      <c r="E201" s="65">
        <f>'Grain summary'!E201</f>
        <v>260.60399087799317</v>
      </c>
      <c r="F201" s="65">
        <f>'Grain summary'!F201</f>
        <v>381.5963511972634</v>
      </c>
      <c r="G201" s="67" cm="1">
        <f t="array" ref="G201">VLOOKUP(MIN(IF('Meat summary'!$A$2:$A$1149&gt;Python!$A201,'Meat summary'!$A$2:$A$1149)),'Meat summary'!$A$2:$G$1149,COLUMN(G201)-COLUMN($G$1)+2)</f>
        <v>375.57167774002278</v>
      </c>
      <c r="H201" s="67" cm="1">
        <f t="array" ref="H201">VLOOKUP(MIN(IF('Meat summary'!$A$2:$A$1149&gt;Python!$A201,'Meat summary'!$A$2:$A$1149)),'Meat summary'!$A$2:$G$1149,COLUMN(H201)-COLUMN($G$1)+2)</f>
        <v>433.77523886431015</v>
      </c>
      <c r="I201" s="67" cm="1">
        <f t="array" ref="I201">VLOOKUP(MIN(IF('Meat summary'!$A$2:$A$1149&gt;Python!$A201,'Meat summary'!$A$2:$A$1149)),'Meat summary'!$A$2:$G$1149,COLUMN(I201)-COLUMN($G$1)+2)</f>
        <v>438.21194516077537</v>
      </c>
      <c r="J201" s="67" cm="1">
        <f t="array" ref="J201">VLOOKUP(MIN(IF('Meat summary'!$A$2:$A$1149&gt;Python!$A201,'Meat summary'!$A$2:$A$1149)),'Meat summary'!$A$2:$G$1149,COLUMN(J201)-COLUMN($G$1)+2)</f>
        <v>353.60388767616877</v>
      </c>
      <c r="K201" s="67" cm="1">
        <f t="array" ref="K201">VLOOKUP(MIN(IF('Meat summary'!$A$2:$A$1149&gt;Python!$A201,'Meat summary'!$A$2:$A$1149)),'Meat summary'!$A$2:$G$1149,COLUMN(K201)-COLUMN($G$1)+2)</f>
        <v>364.01718760547317</v>
      </c>
      <c r="L201" s="67" cm="1">
        <f t="array" ref="L201">VLOOKUP(MIN(IF('Meat summary'!$A$2:$A$1149&gt;Python!$A201,'Meat summary'!$A$2:$A$1149)),'Meat summary'!$A$2:$G$1149,COLUMN(L201)-COLUMN($G$1)+2)</f>
        <v>206.19744371721779</v>
      </c>
    </row>
    <row r="202" spans="1:12" x14ac:dyDescent="0.25">
      <c r="A202" s="36">
        <f>'Grain summary'!A202</f>
        <v>39245</v>
      </c>
      <c r="B202" s="65">
        <f>'Grain summary'!B202</f>
        <v>586.86887115165337</v>
      </c>
      <c r="C202" s="65">
        <f>'Grain summary'!C202</f>
        <v>315.80387685290765</v>
      </c>
      <c r="D202" s="65">
        <f>'Grain summary'!D202</f>
        <v>334.3882018256927</v>
      </c>
      <c r="E202" s="65">
        <f>'Grain summary'!E202</f>
        <v>276.39418472063852</v>
      </c>
      <c r="F202" s="65">
        <f>'Grain summary'!F202</f>
        <v>401.33409350057013</v>
      </c>
      <c r="G202" s="67" cm="1">
        <f t="array" ref="G202">VLOOKUP(MIN(IF('Meat summary'!$A$2:$A$1149&gt;Python!$A202,'Meat summary'!$A$2:$A$1149)),'Meat summary'!$A$2:$G$1149,COLUMN(G202)-COLUMN($G$1)+2)</f>
        <v>357.03080844469781</v>
      </c>
      <c r="H202" s="67" cm="1">
        <f t="array" ref="H202">VLOOKUP(MIN(IF('Meat summary'!$A$2:$A$1149&gt;Python!$A202,'Meat summary'!$A$2:$A$1149)),'Meat summary'!$A$2:$G$1149,COLUMN(H202)-COLUMN($G$1)+2)</f>
        <v>432.96609932953248</v>
      </c>
      <c r="I202" s="67" cm="1">
        <f t="array" ref="I202">VLOOKUP(MIN(IF('Meat summary'!$A$2:$A$1149&gt;Python!$A202,'Meat summary'!$A$2:$A$1149)),'Meat summary'!$A$2:$G$1149,COLUMN(I202)-COLUMN($G$1)+2)</f>
        <v>417.78377794754846</v>
      </c>
      <c r="J202" s="67" cm="1">
        <f t="array" ref="J202">VLOOKUP(MIN(IF('Meat summary'!$A$2:$A$1149&gt;Python!$A202,'Meat summary'!$A$2:$A$1149)),'Meat summary'!$A$2:$G$1149,COLUMN(J202)-COLUMN($G$1)+2)</f>
        <v>344.85641372177878</v>
      </c>
      <c r="K202" s="67" cm="1">
        <f t="array" ref="K202">VLOOKUP(MIN(IF('Meat summary'!$A$2:$A$1149&gt;Python!$A202,'Meat summary'!$A$2:$A$1149)),'Meat summary'!$A$2:$G$1149,COLUMN(K202)-COLUMN($G$1)+2)</f>
        <v>237.93959272748003</v>
      </c>
      <c r="L202" s="67" cm="1">
        <f t="array" ref="L202">VLOOKUP(MIN(IF('Meat summary'!$A$2:$A$1149&gt;Python!$A202,'Meat summary'!$A$2:$A$1149)),'Meat summary'!$A$2:$G$1149,COLUMN(L202)-COLUMN($G$1)+2)</f>
        <v>230.44556409806157</v>
      </c>
    </row>
    <row r="203" spans="1:12" x14ac:dyDescent="0.25">
      <c r="A203" s="36">
        <f>'Grain summary'!A203</f>
        <v>39252</v>
      </c>
      <c r="B203" s="65">
        <f>'Grain summary'!B203</f>
        <v>575.02622576966928</v>
      </c>
      <c r="C203" s="65">
        <f>'Grain summary'!C203</f>
        <v>322.38312428734321</v>
      </c>
      <c r="D203" s="65">
        <f>'Grain summary'!D203</f>
        <v>334.3882018256927</v>
      </c>
      <c r="E203" s="65">
        <f>'Grain summary'!E203</f>
        <v>276.39418472063852</v>
      </c>
      <c r="F203" s="65">
        <f>'Grain summary'!F203</f>
        <v>414.49258836944125</v>
      </c>
      <c r="G203" s="67" cm="1">
        <f t="array" ref="G203">VLOOKUP(MIN(IF('Meat summary'!$A$2:$A$1149&gt;Python!$A203,'Meat summary'!$A$2:$A$1149)),'Meat summary'!$A$2:$G$1149,COLUMN(G203)-COLUMN($G$1)+2)</f>
        <v>370.10920492360322</v>
      </c>
      <c r="H203" s="67" cm="1">
        <f t="array" ref="H203">VLOOKUP(MIN(IF('Meat summary'!$A$2:$A$1149&gt;Python!$A203,'Meat summary'!$A$2:$A$1149)),'Meat summary'!$A$2:$G$1149,COLUMN(H203)-COLUMN($G$1)+2)</f>
        <v>436.79380942987456</v>
      </c>
      <c r="I203" s="67" cm="1">
        <f t="array" ref="I203">VLOOKUP(MIN(IF('Meat summary'!$A$2:$A$1149&gt;Python!$A203,'Meat summary'!$A$2:$A$1149)),'Meat summary'!$A$2:$G$1149,COLUMN(I203)-COLUMN($G$1)+2)</f>
        <v>420.94250227366018</v>
      </c>
      <c r="J203" s="67" cm="1">
        <f t="array" ref="J203">VLOOKUP(MIN(IF('Meat summary'!$A$2:$A$1149&gt;Python!$A203,'Meat summary'!$A$2:$A$1149)),'Meat summary'!$A$2:$G$1149,COLUMN(J203)-COLUMN($G$1)+2)</f>
        <v>332.98724344583809</v>
      </c>
      <c r="K203" s="67" cm="1">
        <f t="array" ref="K203">VLOOKUP(MIN(IF('Meat summary'!$A$2:$A$1149&gt;Python!$A203,'Meat summary'!$A$2:$A$1149)),'Meat summary'!$A$2:$G$1149,COLUMN(K203)-COLUMN($G$1)+2)</f>
        <v>323.65995094184723</v>
      </c>
      <c r="L203" s="67" cm="1">
        <f t="array" ref="L203">VLOOKUP(MIN(IF('Meat summary'!$A$2:$A$1149&gt;Python!$A203,'Meat summary'!$A$2:$A$1149)),'Meat summary'!$A$2:$G$1149,COLUMN(L203)-COLUMN($G$1)+2)</f>
        <v>192.91872757582669</v>
      </c>
    </row>
    <row r="204" spans="1:12" x14ac:dyDescent="0.25">
      <c r="A204" s="36">
        <f>'Grain summary'!A204</f>
        <v>39259</v>
      </c>
      <c r="B204" s="65">
        <f>'Grain summary'!B204</f>
        <v>581.57417893544732</v>
      </c>
      <c r="C204" s="65">
        <f>'Grain summary'!C204</f>
        <v>328.03397508493771</v>
      </c>
      <c r="D204" s="65">
        <f>'Grain summary'!D204</f>
        <v>334.3882018256927</v>
      </c>
      <c r="E204" s="65">
        <f>'Grain summary'!E204</f>
        <v>300.65424688561723</v>
      </c>
      <c r="F204" s="65">
        <f>'Grain summary'!F204</f>
        <v>411.6761041902605</v>
      </c>
      <c r="G204" s="67" cm="1">
        <f t="array" ref="G204">VLOOKUP(MIN(IF('Meat summary'!$A$2:$A$1149&gt;Python!$A204,'Meat summary'!$A$2:$A$1149)),'Meat summary'!$A$2:$G$1149,COLUMN(G204)-COLUMN($G$1)+2)</f>
        <v>416.03383036466596</v>
      </c>
      <c r="H204" s="67" cm="1">
        <f t="array" ref="H204">VLOOKUP(MIN(IF('Meat summary'!$A$2:$A$1149&gt;Python!$A204,'Meat summary'!$A$2:$A$1149)),'Meat summary'!$A$2:$G$1149,COLUMN(H204)-COLUMN($G$1)+2)</f>
        <v>465.34948845300119</v>
      </c>
      <c r="I204" s="67" cm="1">
        <f t="array" ref="I204">VLOOKUP(MIN(IF('Meat summary'!$A$2:$A$1149&gt;Python!$A204,'Meat summary'!$A$2:$A$1149)),'Meat summary'!$A$2:$G$1149,COLUMN(I204)-COLUMN($G$1)+2)</f>
        <v>474.70594271347682</v>
      </c>
      <c r="J204" s="67" cm="1">
        <f t="array" ref="J204">VLOOKUP(MIN(IF('Meat summary'!$A$2:$A$1149&gt;Python!$A204,'Meat summary'!$A$2:$A$1149)),'Meat summary'!$A$2:$G$1149,COLUMN(J204)-COLUMN($G$1)+2)</f>
        <v>361.7744558799547</v>
      </c>
      <c r="K204" s="67" cm="1">
        <f t="array" ref="K204">VLOOKUP(MIN(IF('Meat summary'!$A$2:$A$1149&gt;Python!$A204,'Meat summary'!$A$2:$A$1149)),'Meat summary'!$A$2:$G$1149,COLUMN(K204)-COLUMN($G$1)+2)</f>
        <v>338.60722236693096</v>
      </c>
      <c r="L204" s="67" cm="1">
        <f t="array" ref="L204">VLOOKUP(MIN(IF('Meat summary'!$A$2:$A$1149&gt;Python!$A204,'Meat summary'!$A$2:$A$1149)),'Meat summary'!$A$2:$G$1149,COLUMN(L204)-COLUMN($G$1)+2)</f>
        <v>202.56229567157419</v>
      </c>
    </row>
    <row r="205" spans="1:12" x14ac:dyDescent="0.25">
      <c r="A205" s="36">
        <f>'Grain summary'!A205</f>
        <v>39266</v>
      </c>
      <c r="B205" s="65">
        <f>'Grain summary'!B205</f>
        <v>595.95016987542476</v>
      </c>
      <c r="C205" s="65">
        <f>'Grain summary'!C205</f>
        <v>328.03397508493771</v>
      </c>
      <c r="D205" s="65">
        <f>'Grain summary'!D205</f>
        <v>334.3882018256927</v>
      </c>
      <c r="E205" s="65">
        <f>'Grain summary'!E205</f>
        <v>300.65424688561723</v>
      </c>
      <c r="F205" s="65">
        <f>'Grain summary'!F205</f>
        <v>411.6761041902605</v>
      </c>
      <c r="G205" s="67" cm="1">
        <f t="array" ref="G205">VLOOKUP(MIN(IF('Meat summary'!$A$2:$A$1149&gt;Python!$A205,'Meat summary'!$A$2:$A$1149)),'Meat summary'!$A$2:$G$1149,COLUMN(G205)-COLUMN($G$1)+2)</f>
        <v>342.52329065458662</v>
      </c>
      <c r="H205" s="67" cm="1">
        <f t="array" ref="H205">VLOOKUP(MIN(IF('Meat summary'!$A$2:$A$1149&gt;Python!$A205,'Meat summary'!$A$2:$A$1149)),'Meat summary'!$A$2:$G$1149,COLUMN(H205)-COLUMN($G$1)+2)</f>
        <v>464.71125195922991</v>
      </c>
      <c r="I205" s="67" cm="1">
        <f t="array" ref="I205">VLOOKUP(MIN(IF('Meat summary'!$A$2:$A$1149&gt;Python!$A205,'Meat summary'!$A$2:$A$1149)),'Meat summary'!$A$2:$G$1149,COLUMN(I205)-COLUMN($G$1)+2)</f>
        <v>493.47036433069081</v>
      </c>
      <c r="J205" s="67" cm="1">
        <f t="array" ref="J205">VLOOKUP(MIN(IF('Meat summary'!$A$2:$A$1149&gt;Python!$A205,'Meat summary'!$A$2:$A$1149)),'Meat summary'!$A$2:$G$1149,COLUMN(J205)-COLUMN($G$1)+2)</f>
        <v>338.91240766477921</v>
      </c>
      <c r="K205" s="67" cm="1">
        <f t="array" ref="K205">VLOOKUP(MIN(IF('Meat summary'!$A$2:$A$1149&gt;Python!$A205,'Meat summary'!$A$2:$A$1149)),'Meat summary'!$A$2:$G$1149,COLUMN(K205)-COLUMN($G$1)+2)</f>
        <v>267.06798780067948</v>
      </c>
      <c r="L205" s="67" cm="1">
        <f t="array" ref="L205">VLOOKUP(MIN(IF('Meat summary'!$A$2:$A$1149&gt;Python!$A205,'Meat summary'!$A$2:$A$1149)),'Meat summary'!$A$2:$G$1149,COLUMN(L205)-COLUMN($G$1)+2)</f>
        <v>208.73021395243487</v>
      </c>
    </row>
    <row r="206" spans="1:12" x14ac:dyDescent="0.25">
      <c r="A206" s="36">
        <f>'Grain summary'!A206</f>
        <v>39273</v>
      </c>
      <c r="B206" s="65">
        <f>'Grain summary'!B206</f>
        <v>590.72253680634208</v>
      </c>
      <c r="C206" s="65">
        <f>'Grain summary'!C206</f>
        <v>338.48924122310308</v>
      </c>
      <c r="D206" s="65">
        <f>'Grain summary'!D206</f>
        <v>337.18233295583241</v>
      </c>
      <c r="E206" s="65">
        <f>'Grain summary'!E206</f>
        <v>309.80260475651193</v>
      </c>
      <c r="F206" s="65">
        <f>'Grain summary'!F206</f>
        <v>411.6761041902605</v>
      </c>
      <c r="G206" s="67" cm="1">
        <f t="array" ref="G206">VLOOKUP(MIN(IF('Meat summary'!$A$2:$A$1149&gt;Python!$A206,'Meat summary'!$A$2:$A$1149)),'Meat summary'!$A$2:$G$1149,COLUMN(G206)-COLUMN($G$1)+2)</f>
        <v>401.56655972366934</v>
      </c>
      <c r="H206" s="67" cm="1">
        <f t="array" ref="H206">VLOOKUP(MIN(IF('Meat summary'!$A$2:$A$1149&gt;Python!$A206,'Meat summary'!$A$2:$A$1149)),'Meat summary'!$A$2:$G$1149,COLUMN(H206)-COLUMN($G$1)+2)</f>
        <v>482.9210962015855</v>
      </c>
      <c r="I206" s="67" cm="1">
        <f t="array" ref="I206">VLOOKUP(MIN(IF('Meat summary'!$A$2:$A$1149&gt;Python!$A206,'Meat summary'!$A$2:$A$1149)),'Meat summary'!$A$2:$G$1149,COLUMN(I206)-COLUMN($G$1)+2)</f>
        <v>473.67368513929785</v>
      </c>
      <c r="J206" s="67" cm="1">
        <f t="array" ref="J206">VLOOKUP(MIN(IF('Meat summary'!$A$2:$A$1149&gt;Python!$A206,'Meat summary'!$A$2:$A$1149)),'Meat summary'!$A$2:$G$1149,COLUMN(J206)-COLUMN($G$1)+2)</f>
        <v>381.78488122536805</v>
      </c>
      <c r="K206" s="67" cm="1">
        <f t="array" ref="K206">VLOOKUP(MIN(IF('Meat summary'!$A$2:$A$1149&gt;Python!$A206,'Meat summary'!$A$2:$A$1149)),'Meat summary'!$A$2:$G$1149,COLUMN(K206)-COLUMN($G$1)+2)</f>
        <v>280.65817269988673</v>
      </c>
      <c r="L206" s="67" cm="1">
        <f t="array" ref="L206">VLOOKUP(MIN(IF('Meat summary'!$A$2:$A$1149&gt;Python!$A206,'Meat summary'!$A$2:$A$1149)),'Meat summary'!$A$2:$G$1149,COLUMN(L206)-COLUMN($G$1)+2)</f>
        <v>183.96020382332955</v>
      </c>
    </row>
    <row r="207" spans="1:12" x14ac:dyDescent="0.25">
      <c r="A207" s="36">
        <f>'Grain summary'!A207</f>
        <v>39280</v>
      </c>
      <c r="B207" s="65">
        <f>'Grain summary'!B207</f>
        <v>593.33635334088342</v>
      </c>
      <c r="C207" s="65">
        <f>'Grain summary'!C207</f>
        <v>329.34088335220838</v>
      </c>
      <c r="D207" s="65">
        <f>'Grain summary'!D207</f>
        <v>443.81563336904981</v>
      </c>
      <c r="E207" s="65">
        <f>'Grain summary'!E207</f>
        <v>303.26806342015857</v>
      </c>
      <c r="F207" s="65">
        <f>'Grain summary'!F207</f>
        <v>411.6761041902605</v>
      </c>
      <c r="G207" s="67" cm="1">
        <f t="array" ref="G207">VLOOKUP(MIN(IF('Meat summary'!$A$2:$A$1149&gt;Python!$A207,'Meat summary'!$A$2:$A$1149)),'Meat summary'!$A$2:$G$1149,COLUMN(G207)-COLUMN($G$1)+2)</f>
        <v>397.99823489467724</v>
      </c>
      <c r="H207" s="67" cm="1">
        <f t="array" ref="H207">VLOOKUP(MIN(IF('Meat summary'!$A$2:$A$1149&gt;Python!$A207,'Meat summary'!$A$2:$A$1149)),'Meat summary'!$A$2:$G$1149,COLUMN(H207)-COLUMN($G$1)+2)</f>
        <v>476.14617914835787</v>
      </c>
      <c r="I207" s="67" cm="1">
        <f t="array" ref="I207">VLOOKUP(MIN(IF('Meat summary'!$A$2:$A$1149&gt;Python!$A207,'Meat summary'!$A$2:$A$1149)),'Meat summary'!$A$2:$G$1149,COLUMN(I207)-COLUMN($G$1)+2)</f>
        <v>481.79652646885614</v>
      </c>
      <c r="J207" s="67" cm="1">
        <f t="array" ref="J207">VLOOKUP(MIN(IF('Meat summary'!$A$2:$A$1149&gt;Python!$A207,'Meat summary'!$A$2:$A$1149)),'Meat summary'!$A$2:$G$1149,COLUMN(J207)-COLUMN($G$1)+2)</f>
        <v>402.43685999773498</v>
      </c>
      <c r="K207" s="67" cm="1">
        <f t="array" ref="K207">VLOOKUP(MIN(IF('Meat summary'!$A$2:$A$1149&gt;Python!$A207,'Meat summary'!$A$2:$A$1149)),'Meat summary'!$A$2:$G$1149,COLUMN(K207)-COLUMN($G$1)+2)</f>
        <v>278.43978478595699</v>
      </c>
      <c r="L207" s="67" cm="1">
        <f t="array" ref="L207">VLOOKUP(MIN(IF('Meat summary'!$A$2:$A$1149&gt;Python!$A207,'Meat summary'!$A$2:$A$1149)),'Meat summary'!$A$2:$G$1149,COLUMN(L207)-COLUMN($G$1)+2)</f>
        <v>198.95989190260477</v>
      </c>
    </row>
    <row r="208" spans="1:12" x14ac:dyDescent="0.25">
      <c r="A208" s="36">
        <f>'Grain summary'!A208</f>
        <v>39287</v>
      </c>
      <c r="B208" s="65">
        <f>'Grain summary'!B208</f>
        <v>603.79161947904868</v>
      </c>
      <c r="C208" s="65">
        <f>'Grain summary'!C208</f>
        <v>351.55832389580974</v>
      </c>
      <c r="D208" s="65">
        <f>'Grain summary'!D208</f>
        <v>443.81563336904981</v>
      </c>
      <c r="E208" s="65">
        <f>'Grain summary'!E208</f>
        <v>303.20271800679501</v>
      </c>
      <c r="F208" s="65">
        <f>'Grain summary'!F208</f>
        <v>411.6761041902605</v>
      </c>
      <c r="G208" s="67" cm="1">
        <f t="array" ref="G208">VLOOKUP(MIN(IF('Meat summary'!$A$2:$A$1149&gt;Python!$A208,'Meat summary'!$A$2:$A$1149)),'Meat summary'!$A$2:$G$1149,COLUMN(G208)-COLUMN($G$1)+2)</f>
        <v>396.62507814043039</v>
      </c>
      <c r="H208" s="67" cm="1">
        <f t="array" ref="H208">VLOOKUP(MIN(IF('Meat summary'!$A$2:$A$1149&gt;Python!$A208,'Meat summary'!$A$2:$A$1149)),'Meat summary'!$A$2:$G$1149,COLUMN(H208)-COLUMN($G$1)+2)</f>
        <v>430.17819141789357</v>
      </c>
      <c r="I208" s="67" cm="1">
        <f t="array" ref="I208">VLOOKUP(MIN(IF('Meat summary'!$A$2:$A$1149&gt;Python!$A208,'Meat summary'!$A$2:$A$1149)),'Meat summary'!$A$2:$G$1149,COLUMN(I208)-COLUMN($G$1)+2)</f>
        <v>467.50060065005664</v>
      </c>
      <c r="J208" s="67" cm="1">
        <f t="array" ref="J208">VLOOKUP(MIN(IF('Meat summary'!$A$2:$A$1149&gt;Python!$A208,'Meat summary'!$A$2:$A$1149)),'Meat summary'!$A$2:$G$1149,COLUMN(J208)-COLUMN($G$1)+2)</f>
        <v>406.40999312797283</v>
      </c>
      <c r="K208" s="67" cm="1">
        <f t="array" ref="K208">VLOOKUP(MIN(IF('Meat summary'!$A$2:$A$1149&gt;Python!$A208,'Meat summary'!$A$2:$A$1149)),'Meat summary'!$A$2:$G$1149,COLUMN(K208)-COLUMN($G$1)+2)</f>
        <v>322.22195537032843</v>
      </c>
      <c r="L208" s="67" cm="1">
        <f t="array" ref="L208">VLOOKUP(MIN(IF('Meat summary'!$A$2:$A$1149&gt;Python!$A208,'Meat summary'!$A$2:$A$1149)),'Meat summary'!$A$2:$G$1149,COLUMN(L208)-COLUMN($G$1)+2)</f>
        <v>192.44733799093996</v>
      </c>
    </row>
    <row r="209" spans="1:12" x14ac:dyDescent="0.25">
      <c r="A209" s="36">
        <f>'Grain summary'!A209</f>
        <v>39294</v>
      </c>
      <c r="B209" s="65">
        <f>'Grain summary'!B209</f>
        <v>599.87089467723672</v>
      </c>
      <c r="C209" s="65">
        <f>'Grain summary'!C209</f>
        <v>331.95469988674972</v>
      </c>
      <c r="D209" s="65">
        <f>'Grain summary'!D209</f>
        <v>443.81563336904981</v>
      </c>
      <c r="E209" s="65">
        <f>'Grain summary'!E209</f>
        <v>313.72332955832394</v>
      </c>
      <c r="F209" s="65">
        <f>'Grain summary'!F209</f>
        <v>411.6761041902605</v>
      </c>
      <c r="G209" s="67" cm="1">
        <f t="array" ref="G209">VLOOKUP(MIN(IF('Meat summary'!$A$2:$A$1149&gt;Python!$A209,'Meat summary'!$A$2:$A$1149)),'Meat summary'!$A$2:$G$1149,COLUMN(G209)-COLUMN($G$1)+2)</f>
        <v>397.89453825821067</v>
      </c>
      <c r="H209" s="67" cm="1">
        <f t="array" ref="H209">VLOOKUP(MIN(IF('Meat summary'!$A$2:$A$1149&gt;Python!$A209,'Meat summary'!$A$2:$A$1149)),'Meat summary'!$A$2:$G$1149,COLUMN(H209)-COLUMN($G$1)+2)</f>
        <v>484.7393323284258</v>
      </c>
      <c r="I209" s="67" cm="1">
        <f t="array" ref="I209">VLOOKUP(MIN(IF('Meat summary'!$A$2:$A$1149&gt;Python!$A209,'Meat summary'!$A$2:$A$1149)),'Meat summary'!$A$2:$G$1149,COLUMN(I209)-COLUMN($G$1)+2)</f>
        <v>467.38983886749719</v>
      </c>
      <c r="J209" s="67" cm="1">
        <f t="array" ref="J209">VLOOKUP(MIN(IF('Meat summary'!$A$2:$A$1149&gt;Python!$A209,'Meat summary'!$A$2:$A$1149)),'Meat summary'!$A$2:$G$1149,COLUMN(J209)-COLUMN($G$1)+2)</f>
        <v>415.10861119139304</v>
      </c>
      <c r="K209" s="67" cm="1">
        <f t="array" ref="K209">VLOOKUP(MIN(IF('Meat summary'!$A$2:$A$1149&gt;Python!$A209,'Meat summary'!$A$2:$A$1149)),'Meat summary'!$A$2:$G$1149,COLUMN(K209)-COLUMN($G$1)+2)</f>
        <v>274.53536627859569</v>
      </c>
      <c r="L209" s="67" cm="1">
        <f t="array" ref="L209">VLOOKUP(MIN(IF('Meat summary'!$A$2:$A$1149&gt;Python!$A209,'Meat summary'!$A$2:$A$1149)),'Meat summary'!$A$2:$G$1149,COLUMN(L209)-COLUMN($G$1)+2)</f>
        <v>212.11488549716873</v>
      </c>
    </row>
    <row r="210" spans="1:12" x14ac:dyDescent="0.25">
      <c r="A210" s="36">
        <f>'Grain summary'!A210</f>
        <v>39301</v>
      </c>
      <c r="B210" s="65">
        <f>'Grain summary'!B210</f>
        <v>616.86070215175539</v>
      </c>
      <c r="C210" s="65">
        <f>'Grain summary'!C210</f>
        <v>371.16194790486975</v>
      </c>
      <c r="D210" s="65">
        <f>'Grain summary'!D210</f>
        <v>443.81563336904981</v>
      </c>
      <c r="E210" s="65">
        <f>'Grain summary'!E210</f>
        <v>300.65424688561723</v>
      </c>
      <c r="F210" s="65">
        <f>'Grain summary'!F210</f>
        <v>403.83465458663647</v>
      </c>
      <c r="G210" s="67" cm="1">
        <f t="array" ref="G210">VLOOKUP(MIN(IF('Meat summary'!$A$2:$A$1149&gt;Python!$A210,'Meat summary'!$A$2:$A$1149)),'Meat summary'!$A$2:$G$1149,COLUMN(G210)-COLUMN($G$1)+2)</f>
        <v>397.43251612684037</v>
      </c>
      <c r="H210" s="67" cm="1">
        <f t="array" ref="H210">VLOOKUP(MIN(IF('Meat summary'!$A$2:$A$1149&gt;Python!$A210,'Meat summary'!$A$2:$A$1149)),'Meat summary'!$A$2:$G$1149,COLUMN(H210)-COLUMN($G$1)+2)</f>
        <v>445.62413900792757</v>
      </c>
      <c r="I210" s="67" cm="1">
        <f t="array" ref="I210">VLOOKUP(MIN(IF('Meat summary'!$A$2:$A$1149&gt;Python!$A210,'Meat summary'!$A$2:$A$1149)),'Meat summary'!$A$2:$G$1149,COLUMN(I210)-COLUMN($G$1)+2)</f>
        <v>455.09964869082671</v>
      </c>
      <c r="J210" s="67" cm="1">
        <f t="array" ref="J210">VLOOKUP(MIN(IF('Meat summary'!$A$2:$A$1149&gt;Python!$A210,'Meat summary'!$A$2:$A$1149)),'Meat summary'!$A$2:$G$1149,COLUMN(J210)-COLUMN($G$1)+2)</f>
        <v>422.48853659569647</v>
      </c>
      <c r="K210" s="67" cm="1">
        <f t="array" ref="K210">VLOOKUP(MIN(IF('Meat summary'!$A$2:$A$1149&gt;Python!$A210,'Meat summary'!$A$2:$A$1149)),'Meat summary'!$A$2:$G$1149,COLUMN(K210)-COLUMN($G$1)+2)</f>
        <v>280.18269333408836</v>
      </c>
      <c r="L210" s="67" cm="1">
        <f t="array" ref="L210">VLOOKUP(MIN(IF('Meat summary'!$A$2:$A$1149&gt;Python!$A210,'Meat summary'!$A$2:$A$1149)),'Meat summary'!$A$2:$G$1149,COLUMN(L210)-COLUMN($G$1)+2)</f>
        <v>225.0456319297848</v>
      </c>
    </row>
    <row r="211" spans="1:12" x14ac:dyDescent="0.25">
      <c r="A211" s="36">
        <f>'Grain summary'!A211</f>
        <v>39308</v>
      </c>
      <c r="B211" s="65">
        <f>'Grain summary'!B211</f>
        <v>626.00906002265003</v>
      </c>
      <c r="C211" s="65">
        <f>'Grain summary'!C211</f>
        <v>337.18233295583241</v>
      </c>
      <c r="D211" s="65">
        <f>'Grain summary'!D211</f>
        <v>443.81563336904981</v>
      </c>
      <c r="E211" s="65">
        <f>'Grain summary'!E211</f>
        <v>300.65424688561723</v>
      </c>
      <c r="F211" s="65">
        <f>'Grain summary'!F211</f>
        <v>377.69648924122311</v>
      </c>
      <c r="G211" s="67" cm="1">
        <f t="array" ref="G211">VLOOKUP(MIN(IF('Meat summary'!$A$2:$A$1149&gt;Python!$A211,'Meat summary'!$A$2:$A$1149)),'Meat summary'!$A$2:$G$1149,COLUMN(G211)-COLUMN($G$1)+2)</f>
        <v>423.22710051642133</v>
      </c>
      <c r="H211" s="67" cm="1">
        <f t="array" ref="H211">VLOOKUP(MIN(IF('Meat summary'!$A$2:$A$1149&gt;Python!$A211,'Meat summary'!$A$2:$A$1149)),'Meat summary'!$A$2:$G$1149,COLUMN(H211)-COLUMN($G$1)+2)</f>
        <v>434.92154309399774</v>
      </c>
      <c r="I211" s="67" cm="1">
        <f t="array" ref="I211">VLOOKUP(MIN(IF('Meat summary'!$A$2:$A$1149&gt;Python!$A211,'Meat summary'!$A$2:$A$1149)),'Meat summary'!$A$2:$G$1149,COLUMN(I211)-COLUMN($G$1)+2)</f>
        <v>435.288120407701</v>
      </c>
      <c r="J211" s="67" cm="1">
        <f t="array" ref="J211">VLOOKUP(MIN(IF('Meat summary'!$A$2:$A$1149&gt;Python!$A211,'Meat summary'!$A$2:$A$1149)),'Meat summary'!$A$2:$G$1149,COLUMN(J211)-COLUMN($G$1)+2)</f>
        <v>440.71835954473386</v>
      </c>
      <c r="K211" s="67" cm="1">
        <f t="array" ref="K211">VLOOKUP(MIN(IF('Meat summary'!$A$2:$A$1149&gt;Python!$A211,'Meat summary'!$A$2:$A$1149)),'Meat summary'!$A$2:$G$1149,COLUMN(K211)-COLUMN($G$1)+2)</f>
        <v>311.47788472253683</v>
      </c>
      <c r="L211" s="67" cm="1">
        <f t="array" ref="L211">VLOOKUP(MIN(IF('Meat summary'!$A$2:$A$1149&gt;Python!$A211,'Meat summary'!$A$2:$A$1149)),'Meat summary'!$A$2:$G$1149,COLUMN(L211)-COLUMN($G$1)+2)</f>
        <v>211.14735124801814</v>
      </c>
    </row>
    <row r="212" spans="1:12" x14ac:dyDescent="0.25">
      <c r="A212" s="36">
        <f>'Grain summary'!A212</f>
        <v>39315</v>
      </c>
      <c r="B212" s="65">
        <f>'Grain summary'!B212</f>
        <v>653.45413363533407</v>
      </c>
      <c r="C212" s="65">
        <f>'Grain summary'!C212</f>
        <v>379.00339750849378</v>
      </c>
      <c r="D212" s="65">
        <f>'Grain summary'!D212</f>
        <v>443.81563336904981</v>
      </c>
      <c r="E212" s="65">
        <f>'Grain summary'!E212</f>
        <v>339.86149490373731</v>
      </c>
      <c r="F212" s="65">
        <f>'Grain summary'!F212</f>
        <v>379.00339750849378</v>
      </c>
      <c r="G212" s="67" cm="1">
        <f t="array" ref="G212">VLOOKUP(MIN(IF('Meat summary'!$A$2:$A$1149&gt;Python!$A212,'Meat summary'!$A$2:$A$1149)),'Meat summary'!$A$2:$G$1149,COLUMN(G212)-COLUMN($G$1)+2)</f>
        <v>332.75946785956967</v>
      </c>
      <c r="H212" s="67" cm="1">
        <f t="array" ref="H212">VLOOKUP(MIN(IF('Meat summary'!$A$2:$A$1149&gt;Python!$A212,'Meat summary'!$A$2:$A$1149)),'Meat summary'!$A$2:$G$1149,COLUMN(H212)-COLUMN($G$1)+2)</f>
        <v>387.0548894881087</v>
      </c>
      <c r="I212" s="67" cm="1">
        <f t="array" ref="I212">VLOOKUP(MIN(IF('Meat summary'!$A$2:$A$1149&gt;Python!$A212,'Meat summary'!$A$2:$A$1149)),'Meat summary'!$A$2:$G$1149,COLUMN(I212)-COLUMN($G$1)+2)</f>
        <v>334.90276735900341</v>
      </c>
      <c r="J212" s="67" cm="1">
        <f t="array" ref="J212">VLOOKUP(MIN(IF('Meat summary'!$A$2:$A$1149&gt;Python!$A212,'Meat summary'!$A$2:$A$1149)),'Meat summary'!$A$2:$G$1149,COLUMN(J212)-COLUMN($G$1)+2)</f>
        <v>347.73255382106458</v>
      </c>
      <c r="K212" s="67" cm="1">
        <f t="array" ref="K212">VLOOKUP(MIN(IF('Meat summary'!$A$2:$A$1149&gt;Python!$A212,'Meat summary'!$A$2:$A$1149)),'Meat summary'!$A$2:$G$1149,COLUMN(K212)-COLUMN($G$1)+2)</f>
        <v>308.2906007610419</v>
      </c>
      <c r="L212" s="67" cm="1">
        <f t="array" ref="L212">VLOOKUP(MIN(IF('Meat summary'!$A$2:$A$1149&gt;Python!$A212,'Meat summary'!$A$2:$A$1149)),'Meat summary'!$A$2:$G$1149,COLUMN(L212)-COLUMN($G$1)+2)</f>
        <v>196.35544067270666</v>
      </c>
    </row>
    <row r="213" spans="1:12" x14ac:dyDescent="0.25">
      <c r="A213" s="36">
        <f>'Grain summary'!A213</f>
        <v>39322</v>
      </c>
      <c r="B213" s="65">
        <f>'Grain summary'!B213</f>
        <v>654.7610419026048</v>
      </c>
      <c r="C213" s="65">
        <f>'Grain summary'!C213</f>
        <v>403.83465458663647</v>
      </c>
      <c r="D213" s="65">
        <f>'Grain summary'!D213</f>
        <v>443.81563336904981</v>
      </c>
      <c r="E213" s="65">
        <f>'Grain summary'!E213</f>
        <v>420.8898074745187</v>
      </c>
      <c r="F213" s="65">
        <f>'Grain summary'!F213</f>
        <v>390.76557191392982</v>
      </c>
      <c r="G213" s="67" cm="1">
        <f t="array" ref="G213">VLOOKUP(MIN(IF('Meat summary'!$A$2:$A$1149&gt;Python!$A213,'Meat summary'!$A$2:$A$1149)),'Meat summary'!$A$2:$G$1149,COLUMN(G213)-COLUMN($G$1)+2)</f>
        <v>321.99112531143828</v>
      </c>
      <c r="H213" s="67" cm="1">
        <f t="array" ref="H213">VLOOKUP(MIN(IF('Meat summary'!$A$2:$A$1149&gt;Python!$A213,'Meat summary'!$A$2:$A$1149)),'Meat summary'!$A$2:$G$1149,COLUMN(H213)-COLUMN($G$1)+2)</f>
        <v>366.34711618799548</v>
      </c>
      <c r="I213" s="67" cm="1">
        <f t="array" ref="I213">VLOOKUP(MIN(IF('Meat summary'!$A$2:$A$1149&gt;Python!$A213,'Meat summary'!$A$2:$A$1149)),'Meat summary'!$A$2:$G$1149,COLUMN(I213)-COLUMN($G$1)+2)</f>
        <v>380.58076521404308</v>
      </c>
      <c r="J213" s="67" cm="1">
        <f t="array" ref="J213">VLOOKUP(MIN(IF('Meat summary'!$A$2:$A$1149&gt;Python!$A213,'Meat summary'!$A$2:$A$1149)),'Meat summary'!$A$2:$G$1149,COLUMN(J213)-COLUMN($G$1)+2)</f>
        <v>347.73255382106458</v>
      </c>
      <c r="K213" s="67" cm="1">
        <f t="array" ref="K213">VLOOKUP(MIN(IF('Meat summary'!$A$2:$A$1149&gt;Python!$A213,'Meat summary'!$A$2:$A$1149)),'Meat summary'!$A$2:$G$1149,COLUMN(K213)-COLUMN($G$1)+2)</f>
        <v>273.35869272706685</v>
      </c>
      <c r="L213" s="67" cm="1">
        <f t="array" ref="L213">VLOOKUP(MIN(IF('Meat summary'!$A$2:$A$1149&gt;Python!$A213,'Meat summary'!$A$2:$A$1149)),'Meat summary'!$A$2:$G$1149,COLUMN(L213)-COLUMN($G$1)+2)</f>
        <v>189.40508686749718</v>
      </c>
    </row>
    <row r="214" spans="1:12" x14ac:dyDescent="0.25">
      <c r="A214" s="36">
        <f>'Grain summary'!A214</f>
        <v>39329</v>
      </c>
      <c r="B214" s="65">
        <f>'Grain summary'!B214</f>
        <v>676.97848244620616</v>
      </c>
      <c r="C214" s="65">
        <f>'Grain summary'!C214</f>
        <v>379.00339750849378</v>
      </c>
      <c r="D214" s="65">
        <f>'Grain summary'!D214</f>
        <v>443.81563336904981</v>
      </c>
      <c r="E214" s="65">
        <f>'Grain summary'!E214</f>
        <v>441.80033975084939</v>
      </c>
      <c r="F214" s="65">
        <f>'Grain summary'!F214</f>
        <v>389.45866364665915</v>
      </c>
      <c r="G214" s="67" cm="1">
        <f t="array" ref="G214">VLOOKUP(MIN(IF('Meat summary'!$A$2:$A$1149&gt;Python!$A214,'Meat summary'!$A$2:$A$1149)),'Meat summary'!$A$2:$G$1149,COLUMN(G214)-COLUMN($G$1)+2)</f>
        <v>358.15035743374858</v>
      </c>
      <c r="H214" s="67" cm="1">
        <f t="array" ref="H214">VLOOKUP(MIN(IF('Meat summary'!$A$2:$A$1149&gt;Python!$A214,'Meat summary'!$A$2:$A$1149)),'Meat summary'!$A$2:$G$1149,COLUMN(H214)-COLUMN($G$1)+2)</f>
        <v>377.26478084711209</v>
      </c>
      <c r="I214" s="67" cm="1">
        <f t="array" ref="I214">VLOOKUP(MIN(IF('Meat summary'!$A$2:$A$1149&gt;Python!$A214,'Meat summary'!$A$2:$A$1149)),'Meat summary'!$A$2:$G$1149,COLUMN(I214)-COLUMN($G$1)+2)</f>
        <v>401.32819011098525</v>
      </c>
      <c r="J214" s="67" cm="1">
        <f t="array" ref="J214">VLOOKUP(MIN(IF('Meat summary'!$A$2:$A$1149&gt;Python!$A214,'Meat summary'!$A$2:$A$1149)),'Meat summary'!$A$2:$G$1149,COLUMN(J214)-COLUMN($G$1)+2)</f>
        <v>236.65636833975086</v>
      </c>
      <c r="K214" s="67" cm="1">
        <f t="array" ref="K214">VLOOKUP(MIN(IF('Meat summary'!$A$2:$A$1149&gt;Python!$A214,'Meat summary'!$A$2:$A$1149)),'Meat summary'!$A$2:$G$1149,COLUMN(K214)-COLUMN($G$1)+2)</f>
        <v>363.55962853454133</v>
      </c>
      <c r="L214" s="67" cm="1">
        <f t="array" ref="L214">VLOOKUP(MIN(IF('Meat summary'!$A$2:$A$1149&gt;Python!$A214,'Meat summary'!$A$2:$A$1149)),'Meat summary'!$A$2:$G$1149,COLUMN(L214)-COLUMN($G$1)+2)</f>
        <v>157.81098072706683</v>
      </c>
    </row>
    <row r="215" spans="1:12" x14ac:dyDescent="0.25">
      <c r="A215" s="36">
        <f>'Grain summary'!A215</f>
        <v>39336</v>
      </c>
      <c r="B215" s="65">
        <f>'Grain summary'!B215</f>
        <v>726.64099660249155</v>
      </c>
      <c r="C215" s="65">
        <f>'Grain summary'!C215</f>
        <v>418.2106455266138</v>
      </c>
      <c r="D215" s="65">
        <f>'Grain summary'!D215</f>
        <v>443.81563336904981</v>
      </c>
      <c r="E215" s="65">
        <f>'Grain summary'!E215</f>
        <v>496.69048697621747</v>
      </c>
      <c r="F215" s="65">
        <f>'Grain summary'!F215</f>
        <v>398.60702151755379</v>
      </c>
      <c r="G215" s="67" cm="1">
        <f t="array" ref="G215">VLOOKUP(MIN(IF('Meat summary'!$A$2:$A$1149&gt;Python!$A215,'Meat summary'!$A$2:$A$1149)),'Meat summary'!$A$2:$G$1149,COLUMN(G215)-COLUMN($G$1)+2)</f>
        <v>337.14664390486979</v>
      </c>
      <c r="H215" s="67" cm="1">
        <f t="array" ref="H215">VLOOKUP(MIN(IF('Meat summary'!$A$2:$A$1149&gt;Python!$A215,'Meat summary'!$A$2:$A$1149)),'Meat summary'!$A$2:$G$1149,COLUMN(H215)-COLUMN($G$1)+2)</f>
        <v>385.19196232616082</v>
      </c>
      <c r="I215" s="67" cm="1">
        <f t="array" ref="I215">VLOOKUP(MIN(IF('Meat summary'!$A$2:$A$1149&gt;Python!$A215,'Meat summary'!$A$2:$A$1149)),'Meat summary'!$A$2:$G$1149,COLUMN(I215)-COLUMN($G$1)+2)</f>
        <v>426.18492013816535</v>
      </c>
      <c r="J215" s="67" cm="1">
        <f t="array" ref="J215">VLOOKUP(MIN(IF('Meat summary'!$A$2:$A$1149&gt;Python!$A215,'Meat summary'!$A$2:$A$1149)),'Meat summary'!$A$2:$G$1149,COLUMN(J215)-COLUMN($G$1)+2)</f>
        <v>236.65636833975086</v>
      </c>
      <c r="K215" s="67" cm="1">
        <f t="array" ref="K215">VLOOKUP(MIN(IF('Meat summary'!$A$2:$A$1149&gt;Python!$A215,'Meat summary'!$A$2:$A$1149)),'Meat summary'!$A$2:$G$1149,COLUMN(K215)-COLUMN($G$1)+2)</f>
        <v>287.7784951528879</v>
      </c>
      <c r="L215" s="67" cm="1">
        <f t="array" ref="L215">VLOOKUP(MIN(IF('Meat summary'!$A$2:$A$1149&gt;Python!$A215,'Meat summary'!$A$2:$A$1149)),'Meat summary'!$A$2:$G$1149,COLUMN(L215)-COLUMN($G$1)+2)</f>
        <v>139.92568885617214</v>
      </c>
    </row>
    <row r="216" spans="1:12" x14ac:dyDescent="0.25">
      <c r="A216" s="36">
        <f>'Grain summary'!A216</f>
        <v>39343</v>
      </c>
      <c r="B216" s="65">
        <f>'Grain summary'!B216</f>
        <v>717.4926387315968</v>
      </c>
      <c r="C216" s="65">
        <f>'Grain summary'!C216</f>
        <v>418.2106455266138</v>
      </c>
      <c r="D216" s="65">
        <f>'Grain summary'!D216</f>
        <v>443.81563336904981</v>
      </c>
      <c r="E216" s="65">
        <f>'Grain summary'!E216</f>
        <v>503.22502831257083</v>
      </c>
      <c r="F216" s="65">
        <f>'Grain summary'!F216</f>
        <v>409.06228765571916</v>
      </c>
      <c r="G216" s="67" cm="1">
        <f t="array" ref="G216">VLOOKUP(MIN(IF('Meat summary'!$A$2:$A$1149&gt;Python!$A216,'Meat summary'!$A$2:$A$1149)),'Meat summary'!$A$2:$G$1149,COLUMN(G216)-COLUMN($G$1)+2)</f>
        <v>269.45942735900337</v>
      </c>
      <c r="H216" s="67" cm="1">
        <f t="array" ref="H216">VLOOKUP(MIN(IF('Meat summary'!$A$2:$A$1149&gt;Python!$A216,'Meat summary'!$A$2:$A$1149)),'Meat summary'!$A$2:$G$1149,COLUMN(H216)-COLUMN($G$1)+2)</f>
        <v>344.65021720724803</v>
      </c>
      <c r="I216" s="67" cm="1">
        <f t="array" ref="I216">VLOOKUP(MIN(IF('Meat summary'!$A$2:$A$1149&gt;Python!$A216,'Meat summary'!$A$2:$A$1149)),'Meat summary'!$A$2:$G$1149,COLUMN(I216)-COLUMN($G$1)+2)</f>
        <v>359.86862684031712</v>
      </c>
      <c r="J216" s="67" cm="1">
        <f t="array" ref="J216">VLOOKUP(MIN(IF('Meat summary'!$A$2:$A$1149&gt;Python!$A216,'Meat summary'!$A$2:$A$1149)),'Meat summary'!$A$2:$G$1149,COLUMN(J216)-COLUMN($G$1)+2)</f>
        <v>216.95923765798415</v>
      </c>
      <c r="K216" s="67" cm="1">
        <f t="array" ref="K216">VLOOKUP(MIN(IF('Meat summary'!$A$2:$A$1149&gt;Python!$A216,'Meat summary'!$A$2:$A$1149)),'Meat summary'!$A$2:$G$1149,COLUMN(K216)-COLUMN($G$1)+2)</f>
        <v>356.34665543374859</v>
      </c>
      <c r="L216" s="67" cm="1">
        <f t="array" ref="L216">VLOOKUP(MIN(IF('Meat summary'!$A$2:$A$1149&gt;Python!$A216,'Meat summary'!$A$2:$A$1149)),'Meat summary'!$A$2:$G$1149,COLUMN(L216)-COLUMN($G$1)+2)</f>
        <v>112.66706269762176</v>
      </c>
    </row>
    <row r="217" spans="1:12" x14ac:dyDescent="0.25">
      <c r="A217" s="36">
        <f>'Grain summary'!A217</f>
        <v>39350</v>
      </c>
      <c r="B217" s="65">
        <f>'Grain summary'!B217</f>
        <v>707.16498316498325</v>
      </c>
      <c r="C217" s="65">
        <f>'Grain summary'!C217</f>
        <v>466.26262626262633</v>
      </c>
      <c r="D217" s="65">
        <f>'Grain summary'!D217</f>
        <v>443.81563336904981</v>
      </c>
      <c r="E217" s="65">
        <f>'Grain summary'!E217</f>
        <v>485.75499438832776</v>
      </c>
      <c r="F217" s="65">
        <f>'Grain summary'!F217</f>
        <v>420.93153759820427</v>
      </c>
      <c r="G217" s="67" cm="1">
        <f t="array" ref="G217">VLOOKUP(MIN(IF('Meat summary'!$A$2:$A$1149&gt;Python!$A217,'Meat summary'!$A$2:$A$1149)),'Meat summary'!$A$2:$G$1149,COLUMN(G217)-COLUMN($G$1)+2)</f>
        <v>332.5153330931538</v>
      </c>
      <c r="H217" s="67" cm="1">
        <f t="array" ref="H217">VLOOKUP(MIN(IF('Meat summary'!$A$2:$A$1149&gt;Python!$A217,'Meat summary'!$A$2:$A$1149)),'Meat summary'!$A$2:$G$1149,COLUMN(H217)-COLUMN($G$1)+2)</f>
        <v>363.65158194163865</v>
      </c>
      <c r="I217" s="67" cm="1">
        <f t="array" ref="I217">VLOOKUP(MIN(IF('Meat summary'!$A$2:$A$1149&gt;Python!$A217,'Meat summary'!$A$2:$A$1149)),'Meat summary'!$A$2:$G$1149,COLUMN(I217)-COLUMN($G$1)+2)</f>
        <v>392.60322978451183</v>
      </c>
      <c r="J217" s="67" cm="1">
        <f t="array" ref="J217">VLOOKUP(MIN(IF('Meat summary'!$A$2:$A$1149&gt;Python!$A217,'Meat summary'!$A$2:$A$1149)),'Meat summary'!$A$2:$G$1149,COLUMN(J217)-COLUMN($G$1)+2)</f>
        <v>216.95923765798415</v>
      </c>
      <c r="K217" s="67" cm="1">
        <f t="array" ref="K217">VLOOKUP(MIN(IF('Meat summary'!$A$2:$A$1149&gt;Python!$A217,'Meat summary'!$A$2:$A$1149)),'Meat summary'!$A$2:$G$1149,COLUMN(K217)-COLUMN($G$1)+2)</f>
        <v>372.3560031896746</v>
      </c>
      <c r="L217" s="67" cm="1">
        <f t="array" ref="L217">VLOOKUP(MIN(IF('Meat summary'!$A$2:$A$1149&gt;Python!$A217,'Meat summary'!$A$2:$A$1149)),'Meat summary'!$A$2:$G$1149,COLUMN(L217)-COLUMN($G$1)+2)</f>
        <v>105.28534412570147</v>
      </c>
    </row>
    <row r="218" spans="1:12" x14ac:dyDescent="0.25">
      <c r="A218" s="36">
        <f>'Grain summary'!A218</f>
        <v>39357</v>
      </c>
      <c r="B218" s="65">
        <f>'Grain summary'!B218</f>
        <v>729.1829405162739</v>
      </c>
      <c r="C218" s="65">
        <f>'Grain summary'!C218</f>
        <v>499.93714927048262</v>
      </c>
      <c r="D218" s="65">
        <f>'Grain summary'!D218</f>
        <v>550.4489337822672</v>
      </c>
      <c r="E218" s="65">
        <f>'Grain summary'!E218</f>
        <v>556.92480359147032</v>
      </c>
      <c r="F218" s="65">
        <f>'Grain summary'!F218</f>
        <v>453.31088664422003</v>
      </c>
      <c r="G218" s="67" cm="1">
        <f t="array" ref="G218">VLOOKUP(MIN(IF('Meat summary'!$A$2:$A$1149&gt;Python!$A218,'Meat summary'!$A$2:$A$1149)),'Meat summary'!$A$2:$G$1149,COLUMN(G218)-COLUMN($G$1)+2)</f>
        <v>316.61460540516276</v>
      </c>
      <c r="H218" s="67" cm="1">
        <f t="array" ref="H218">VLOOKUP(MIN(IF('Meat summary'!$A$2:$A$1149&gt;Python!$A218,'Meat summary'!$A$2:$A$1149)),'Meat summary'!$A$2:$G$1149,COLUMN(H218)-COLUMN($G$1)+2)</f>
        <v>351.65220186980923</v>
      </c>
      <c r="I218" s="67" cm="1">
        <f t="array" ref="I218">VLOOKUP(MIN(IF('Meat summary'!$A$2:$A$1149&gt;Python!$A218,'Meat summary'!$A$2:$A$1149)),'Meat summary'!$A$2:$G$1149,COLUMN(I218)-COLUMN($G$1)+2)</f>
        <v>379.99277757126828</v>
      </c>
      <c r="J218" s="67" cm="1">
        <f t="array" ref="J218">VLOOKUP(MIN(IF('Meat summary'!$A$2:$A$1149&gt;Python!$A218,'Meat summary'!$A$2:$A$1149)),'Meat summary'!$A$2:$G$1149,COLUMN(J218)-COLUMN($G$1)+2)</f>
        <v>129.51739618406287</v>
      </c>
      <c r="K218" s="67" cm="1">
        <f t="array" ref="K218">VLOOKUP(MIN(IF('Meat summary'!$A$2:$A$1149&gt;Python!$A218,'Meat summary'!$A$2:$A$1149)),'Meat summary'!$A$2:$G$1149,COLUMN(K218)-COLUMN($G$1)+2)</f>
        <v>361.87682707968571</v>
      </c>
      <c r="L218" s="67" cm="1">
        <f t="array" ref="L218">VLOOKUP(MIN(IF('Meat summary'!$A$2:$A$1149&gt;Python!$A218,'Meat summary'!$A$2:$A$1149)),'Meat summary'!$A$2:$G$1149,COLUMN(L218)-COLUMN($G$1)+2)</f>
        <v>121.10606632772166</v>
      </c>
    </row>
    <row r="219" spans="1:12" x14ac:dyDescent="0.25">
      <c r="A219" s="36">
        <f>'Grain summary'!A219</f>
        <v>39364</v>
      </c>
      <c r="B219" s="65">
        <f>'Grain summary'!B219</f>
        <v>727.88776655443326</v>
      </c>
      <c r="C219" s="65">
        <f>'Grain summary'!C219</f>
        <v>471.4433221099888</v>
      </c>
      <c r="D219" s="65">
        <f>'Grain summary'!D219</f>
        <v>550.4489337822672</v>
      </c>
      <c r="E219" s="65">
        <f>'Grain summary'!E219</f>
        <v>556.92480359147032</v>
      </c>
      <c r="F219" s="65">
        <f>'Grain summary'!F219</f>
        <v>453.31088664422003</v>
      </c>
      <c r="G219" s="67" cm="1">
        <f t="array" ref="G219">VLOOKUP(MIN(IF('Meat summary'!$A$2:$A$1149&gt;Python!$A219,'Meat summary'!$A$2:$A$1149)),'Meat summary'!$A$2:$G$1149,COLUMN(G219)-COLUMN($G$1)+2)</f>
        <v>291.33042914029181</v>
      </c>
      <c r="H219" s="67" cm="1">
        <f t="array" ref="H219">VLOOKUP(MIN(IF('Meat summary'!$A$2:$A$1149&gt;Python!$A219,'Meat summary'!$A$2:$A$1149)),'Meat summary'!$A$2:$G$1149,COLUMN(H219)-COLUMN($G$1)+2)</f>
        <v>320.70666220650958</v>
      </c>
      <c r="I219" s="67" cm="1">
        <f t="array" ref="I219">VLOOKUP(MIN(IF('Meat summary'!$A$2:$A$1149&gt;Python!$A219,'Meat summary'!$A$2:$A$1149)),'Meat summary'!$A$2:$G$1149,COLUMN(I219)-COLUMN($G$1)+2)</f>
        <v>332.60251643322113</v>
      </c>
      <c r="J219" s="67" cm="1">
        <f t="array" ref="J219">VLOOKUP(MIN(IF('Meat summary'!$A$2:$A$1149&gt;Python!$A219,'Meat summary'!$A$2:$A$1149)),'Meat summary'!$A$2:$G$1149,COLUMN(J219)-COLUMN($G$1)+2)</f>
        <v>129.51739618406287</v>
      </c>
      <c r="K219" s="67" cm="1">
        <f t="array" ref="K219">VLOOKUP(MIN(IF('Meat summary'!$A$2:$A$1149&gt;Python!$A219,'Meat summary'!$A$2:$A$1149)),'Meat summary'!$A$2:$G$1149,COLUMN(K219)-COLUMN($G$1)+2)</f>
        <v>328.39809810998884</v>
      </c>
      <c r="L219" s="67" cm="1">
        <f t="array" ref="L219">VLOOKUP(MIN(IF('Meat summary'!$A$2:$A$1149&gt;Python!$A219,'Meat summary'!$A$2:$A$1149)),'Meat summary'!$A$2:$G$1149,COLUMN(L219)-COLUMN($G$1)+2)</f>
        <v>125.43821729741863</v>
      </c>
    </row>
    <row r="220" spans="1:12" x14ac:dyDescent="0.25">
      <c r="A220" s="36">
        <f>'Grain summary'!A220</f>
        <v>39371</v>
      </c>
      <c r="B220" s="65">
        <f>'Grain summary'!B220</f>
        <v>714.93602693602702</v>
      </c>
      <c r="C220" s="65">
        <f>'Grain summary'!C220</f>
        <v>479.21436588103256</v>
      </c>
      <c r="D220" s="65">
        <f>'Grain summary'!D220</f>
        <v>537.49719416386085</v>
      </c>
      <c r="E220" s="65">
        <f>'Grain summary'!E220</f>
        <v>492.16610549943886</v>
      </c>
      <c r="F220" s="65">
        <f>'Grain summary'!F220</f>
        <v>464.96745230078568</v>
      </c>
      <c r="G220" s="67" cm="1">
        <f t="array" ref="G220">VLOOKUP(MIN(IF('Meat summary'!$A$2:$A$1149&gt;Python!$A220,'Meat summary'!$A$2:$A$1149)),'Meat summary'!$A$2:$G$1149,COLUMN(G220)-COLUMN($G$1)+2)</f>
        <v>266.41361860830528</v>
      </c>
      <c r="H220" s="67" cm="1">
        <f t="array" ref="H220">VLOOKUP(MIN(IF('Meat summary'!$A$2:$A$1149&gt;Python!$A220,'Meat summary'!$A$2:$A$1149)),'Meat summary'!$A$2:$G$1149,COLUMN(H220)-COLUMN($G$1)+2)</f>
        <v>296.98184042199779</v>
      </c>
      <c r="I220" s="67" cm="1">
        <f t="array" ref="I220">VLOOKUP(MIN(IF('Meat summary'!$A$2:$A$1149&gt;Python!$A220,'Meat summary'!$A$2:$A$1149)),'Meat summary'!$A$2:$G$1149,COLUMN(I220)-COLUMN($G$1)+2)</f>
        <v>297.04485581593718</v>
      </c>
      <c r="J220" s="67" cm="1">
        <f t="array" ref="J220">VLOOKUP(MIN(IF('Meat summary'!$A$2:$A$1149&gt;Python!$A220,'Meat summary'!$A$2:$A$1149)),'Meat summary'!$A$2:$G$1149,COLUMN(J220)-COLUMN($G$1)+2)</f>
        <v>222.53577341189677</v>
      </c>
      <c r="K220" s="67" cm="1">
        <f t="array" ref="K220">VLOOKUP(MIN(IF('Meat summary'!$A$2:$A$1149&gt;Python!$A220,'Meat summary'!$A$2:$A$1149)),'Meat summary'!$A$2:$G$1149,COLUMN(K220)-COLUMN($G$1)+2)</f>
        <v>256.96394260606064</v>
      </c>
      <c r="L220" s="67" cm="1">
        <f t="array" ref="L220">VLOOKUP(MIN(IF('Meat summary'!$A$2:$A$1149&gt;Python!$A220,'Meat summary'!$A$2:$A$1149)),'Meat summary'!$A$2:$G$1149,COLUMN(L220)-COLUMN($G$1)+2)</f>
        <v>132.57039837934906</v>
      </c>
    </row>
    <row r="221" spans="1:12" x14ac:dyDescent="0.25">
      <c r="A221" s="36">
        <f>'Grain summary'!A221</f>
        <v>39378</v>
      </c>
      <c r="B221" s="65">
        <f>'Grain summary'!B221</f>
        <v>718.82154882154884</v>
      </c>
      <c r="C221" s="65">
        <f>'Grain summary'!C221</f>
        <v>470.14814814814821</v>
      </c>
      <c r="D221" s="65">
        <f>'Grain summary'!D221</f>
        <v>537.49719416386085</v>
      </c>
      <c r="E221" s="65">
        <f>'Grain summary'!E221</f>
        <v>466.26262626262633</v>
      </c>
      <c r="F221" s="65">
        <f>'Grain summary'!F221</f>
        <v>440.35914702581374</v>
      </c>
      <c r="G221" s="67" cm="1">
        <f t="array" ref="G221">VLOOKUP(MIN(IF('Meat summary'!$A$2:$A$1149&gt;Python!$A221,'Meat summary'!$A$2:$A$1149)),'Meat summary'!$A$2:$G$1149,COLUMN(G221)-COLUMN($G$1)+2)</f>
        <v>280.36106854096522</v>
      </c>
      <c r="H221" s="67" cm="1">
        <f t="array" ref="H221">VLOOKUP(MIN(IF('Meat summary'!$A$2:$A$1149&gt;Python!$A221,'Meat summary'!$A$2:$A$1149)),'Meat summary'!$A$2:$G$1149,COLUMN(H221)-COLUMN($G$1)+2)</f>
        <v>291.28383396184068</v>
      </c>
      <c r="I221" s="67" cm="1">
        <f t="array" ref="I221">VLOOKUP(MIN(IF('Meat summary'!$A$2:$A$1149&gt;Python!$A221,'Meat summary'!$A$2:$A$1149)),'Meat summary'!$A$2:$G$1149,COLUMN(I221)-COLUMN($G$1)+2)</f>
        <v>326.02525004489348</v>
      </c>
      <c r="J221" s="67" cm="1">
        <f t="array" ref="J221">VLOOKUP(MIN(IF('Meat summary'!$A$2:$A$1149&gt;Python!$A221,'Meat summary'!$A$2:$A$1149)),'Meat summary'!$A$2:$G$1149,COLUMN(J221)-COLUMN($G$1)+2)</f>
        <v>222.53577341189677</v>
      </c>
      <c r="K221" s="67" cm="1">
        <f t="array" ref="K221">VLOOKUP(MIN(IF('Meat summary'!$A$2:$A$1149&gt;Python!$A221,'Meat summary'!$A$2:$A$1149)),'Meat summary'!$A$2:$G$1149,COLUMN(K221)-COLUMN($G$1)+2)</f>
        <v>270.22709385185186</v>
      </c>
      <c r="L221" s="67" cm="1">
        <f t="array" ref="L221">VLOOKUP(MIN(IF('Meat summary'!$A$2:$A$1149&gt;Python!$A221,'Meat summary'!$A$2:$A$1149)),'Meat summary'!$A$2:$G$1149,COLUMN(L221)-COLUMN($G$1)+2)</f>
        <v>126.32364095847363</v>
      </c>
    </row>
    <row r="222" spans="1:12" x14ac:dyDescent="0.25">
      <c r="A222" s="36">
        <f>'Grain summary'!A222</f>
        <v>39385</v>
      </c>
      <c r="B222" s="65">
        <f>'Grain summary'!B222</f>
        <v>711.05050505050508</v>
      </c>
      <c r="C222" s="65">
        <f>'Grain summary'!C222</f>
        <v>464.96745230078568</v>
      </c>
      <c r="D222" s="65">
        <f>'Grain summary'!D222</f>
        <v>511.59371492704832</v>
      </c>
      <c r="E222" s="65">
        <f>'Grain summary'!E222</f>
        <v>440.35914702581374</v>
      </c>
      <c r="F222" s="65">
        <f>'Grain summary'!F222</f>
        <v>433.88327721661057</v>
      </c>
      <c r="G222" s="67" cm="1">
        <f t="array" ref="G222">VLOOKUP(MIN(IF('Meat summary'!$A$2:$A$1149&gt;Python!$A222,'Meat summary'!$A$2:$A$1149)),'Meat summary'!$A$2:$G$1149,COLUMN(G222)-COLUMN($G$1)+2)</f>
        <v>286.68704398204267</v>
      </c>
      <c r="H222" s="67" cm="1">
        <f t="array" ref="H222">VLOOKUP(MIN(IF('Meat summary'!$A$2:$A$1149&gt;Python!$A222,'Meat summary'!$A$2:$A$1149)),'Meat summary'!$A$2:$G$1149,COLUMN(H222)-COLUMN($G$1)+2)</f>
        <v>307.67117016386089</v>
      </c>
      <c r="I222" s="67" cm="1">
        <f t="array" ref="I222">VLOOKUP(MIN(IF('Meat summary'!$A$2:$A$1149&gt;Python!$A222,'Meat summary'!$A$2:$A$1149)),'Meat summary'!$A$2:$G$1149,COLUMN(I222)-COLUMN($G$1)+2)</f>
        <v>307.48008537822676</v>
      </c>
      <c r="J222" s="67" cm="1">
        <f t="array" ref="J222">VLOOKUP(MIN(IF('Meat summary'!$A$2:$A$1149&gt;Python!$A222,'Meat summary'!$A$2:$A$1149)),'Meat summary'!$A$2:$G$1149,COLUMN(J222)-COLUMN($G$1)+2)</f>
        <v>222.53577341189677</v>
      </c>
      <c r="K222" s="67" cm="1">
        <f t="array" ref="K222">VLOOKUP(MIN(IF('Meat summary'!$A$2:$A$1149&gt;Python!$A222,'Meat summary'!$A$2:$A$1149)),'Meat summary'!$A$2:$G$1149,COLUMN(K222)-COLUMN($G$1)+2)</f>
        <v>302.65998409427613</v>
      </c>
      <c r="L222" s="67" cm="1">
        <f t="array" ref="L222">VLOOKUP(MIN(IF('Meat summary'!$A$2:$A$1149&gt;Python!$A222,'Meat summary'!$A$2:$A$1149)),'Meat summary'!$A$2:$G$1149,COLUMN(L222)-COLUMN($G$1)+2)</f>
        <v>138.69396662401797</v>
      </c>
    </row>
    <row r="223" spans="1:12" x14ac:dyDescent="0.25">
      <c r="A223" s="36">
        <f>'Grain summary'!A223</f>
        <v>39392</v>
      </c>
      <c r="B223" s="65">
        <f>'Grain summary'!B223</f>
        <v>714.93602693602702</v>
      </c>
      <c r="C223" s="65">
        <f>'Grain summary'!C223</f>
        <v>464.96745230078568</v>
      </c>
      <c r="D223" s="65">
        <f>'Grain summary'!D223</f>
        <v>501.23232323232327</v>
      </c>
      <c r="E223" s="65">
        <f>'Grain summary'!E223</f>
        <v>433.88327721661057</v>
      </c>
      <c r="F223" s="65">
        <f>'Grain summary'!F223</f>
        <v>453.31088664422003</v>
      </c>
      <c r="G223" s="67" cm="1">
        <f t="array" ref="G223">VLOOKUP(MIN(IF('Meat summary'!$A$2:$A$1149&gt;Python!$A223,'Meat summary'!$A$2:$A$1149)),'Meat summary'!$A$2:$G$1149,COLUMN(G223)-COLUMN($G$1)+2)</f>
        <v>286.54167495173965</v>
      </c>
      <c r="H223" s="67" cm="1">
        <f t="array" ref="H223">VLOOKUP(MIN(IF('Meat summary'!$A$2:$A$1149&gt;Python!$A223,'Meat summary'!$A$2:$A$1149)),'Meat summary'!$A$2:$G$1149,COLUMN(H223)-COLUMN($G$1)+2)</f>
        <v>328.70746854320993</v>
      </c>
      <c r="I223" s="67" cm="1">
        <f t="array" ref="I223">VLOOKUP(MIN(IF('Meat summary'!$A$2:$A$1149&gt;Python!$A223,'Meat summary'!$A$2:$A$1149)),'Meat summary'!$A$2:$G$1149,COLUMN(I223)-COLUMN($G$1)+2)</f>
        <v>318.96238408305277</v>
      </c>
      <c r="J223" s="67" cm="1">
        <f t="array" ref="J223">VLOOKUP(MIN(IF('Meat summary'!$A$2:$A$1149&gt;Python!$A223,'Meat summary'!$A$2:$A$1149)),'Meat summary'!$A$2:$G$1149,COLUMN(J223)-COLUMN($G$1)+2)</f>
        <v>222.53577341189677</v>
      </c>
      <c r="K223" s="67" cm="1">
        <f t="array" ref="K223">VLOOKUP(MIN(IF('Meat summary'!$A$2:$A$1149&gt;Python!$A223,'Meat summary'!$A$2:$A$1149)),'Meat summary'!$A$2:$G$1149,COLUMN(K223)-COLUMN($G$1)+2)</f>
        <v>298.03593847362515</v>
      </c>
      <c r="L223" s="67" cm="1">
        <f t="array" ref="L223">VLOOKUP(MIN(IF('Meat summary'!$A$2:$A$1149&gt;Python!$A223,'Meat summary'!$A$2:$A$1149)),'Meat summary'!$A$2:$G$1149,COLUMN(L223)-COLUMN($G$1)+2)</f>
        <v>127.66518862401797</v>
      </c>
    </row>
    <row r="224" spans="1:12" x14ac:dyDescent="0.25">
      <c r="A224" s="36">
        <f>'Grain summary'!A224</f>
        <v>39399</v>
      </c>
      <c r="B224" s="65">
        <f>'Grain summary'!B224</f>
        <v>718.82154882154884</v>
      </c>
      <c r="C224" s="65">
        <f>'Grain summary'!C224</f>
        <v>458.49158249158251</v>
      </c>
      <c r="D224" s="65">
        <f>'Grain summary'!D224</f>
        <v>485.69023569023574</v>
      </c>
      <c r="E224" s="65">
        <f>'Grain summary'!E224</f>
        <v>459.78675645342315</v>
      </c>
      <c r="F224" s="65">
        <f>'Grain summary'!F224</f>
        <v>427.40740740740745</v>
      </c>
      <c r="G224" s="67" cm="1">
        <f t="array" ref="G224">VLOOKUP(MIN(IF('Meat summary'!$A$2:$A$1149&gt;Python!$A224,'Meat summary'!$A$2:$A$1149)),'Meat summary'!$A$2:$G$1149,COLUMN(G224)-COLUMN($G$1)+2)</f>
        <v>300.64759978002246</v>
      </c>
      <c r="H224" s="67" cm="1">
        <f t="array" ref="H224">VLOOKUP(MIN(IF('Meat summary'!$A$2:$A$1149&gt;Python!$A224,'Meat summary'!$A$2:$A$1149)),'Meat summary'!$A$2:$G$1149,COLUMN(H224)-COLUMN($G$1)+2)</f>
        <v>315.57052811447812</v>
      </c>
      <c r="I224" s="67" cm="1">
        <f t="array" ref="I224">VLOOKUP(MIN(IF('Meat summary'!$A$2:$A$1149&gt;Python!$A224,'Meat summary'!$A$2:$A$1149)),'Meat summary'!$A$2:$G$1149,COLUMN(I224)-COLUMN($G$1)+2)</f>
        <v>332.33259440852976</v>
      </c>
      <c r="J224" s="67" cm="1">
        <f t="array" ref="J224">VLOOKUP(MIN(IF('Meat summary'!$A$2:$A$1149&gt;Python!$A224,'Meat summary'!$A$2:$A$1149)),'Meat summary'!$A$2:$G$1149,COLUMN(J224)-COLUMN($G$1)+2)</f>
        <v>222.53577341189677</v>
      </c>
      <c r="K224" s="67" cm="1">
        <f t="array" ref="K224">VLOOKUP(MIN(IF('Meat summary'!$A$2:$A$1149&gt;Python!$A224,'Meat summary'!$A$2:$A$1149)),'Meat summary'!$A$2:$G$1149,COLUMN(K224)-COLUMN($G$1)+2)</f>
        <v>237.78933246015714</v>
      </c>
      <c r="L224" s="67" cm="1">
        <f t="array" ref="L224">VLOOKUP(MIN(IF('Meat summary'!$A$2:$A$1149&gt;Python!$A224,'Meat summary'!$A$2:$A$1149)),'Meat summary'!$A$2:$G$1149,COLUMN(L224)-COLUMN($G$1)+2)</f>
        <v>122.28337168799104</v>
      </c>
    </row>
    <row r="225" spans="1:12" x14ac:dyDescent="0.25">
      <c r="A225" s="36">
        <f>'Grain summary'!A225</f>
        <v>39406</v>
      </c>
      <c r="B225" s="65">
        <f>'Grain summary'!B225</f>
        <v>720.11672278338949</v>
      </c>
      <c r="C225" s="65">
        <f>'Grain summary'!C225</f>
        <v>452.01571268237939</v>
      </c>
      <c r="D225" s="65">
        <f>'Grain summary'!D225</f>
        <v>466.26262626262633</v>
      </c>
      <c r="E225" s="65">
        <f>'Grain summary'!E225</f>
        <v>453.31088664422003</v>
      </c>
      <c r="F225" s="65">
        <f>'Grain summary'!F225</f>
        <v>439.06397306397309</v>
      </c>
      <c r="G225" s="67" cm="1">
        <f t="array" ref="G225">VLOOKUP(MIN(IF('Meat summary'!$A$2:$A$1149&gt;Python!$A225,'Meat summary'!$A$2:$A$1149)),'Meat summary'!$A$2:$G$1149,COLUMN(G225)-COLUMN($G$1)+2)</f>
        <v>313.4878106734007</v>
      </c>
      <c r="H225" s="67" cm="1">
        <f t="array" ref="H225">VLOOKUP(MIN(IF('Meat summary'!$A$2:$A$1149&gt;Python!$A225,'Meat summary'!$A$2:$A$1149)),'Meat summary'!$A$2:$G$1149,COLUMN(H225)-COLUMN($G$1)+2)</f>
        <v>334.01938494051626</v>
      </c>
      <c r="I225" s="67" cm="1">
        <f t="array" ref="I225">VLOOKUP(MIN(IF('Meat summary'!$A$2:$A$1149&gt;Python!$A225,'Meat summary'!$A$2:$A$1149)),'Meat summary'!$A$2:$G$1149,COLUMN(I225)-COLUMN($G$1)+2)</f>
        <v>351.30539572839507</v>
      </c>
      <c r="J225" s="67" cm="1">
        <f t="array" ref="J225">VLOOKUP(MIN(IF('Meat summary'!$A$2:$A$1149&gt;Python!$A225,'Meat summary'!$A$2:$A$1149)),'Meat summary'!$A$2:$G$1149,COLUMN(J225)-COLUMN($G$1)+2)</f>
        <v>222.53577341189677</v>
      </c>
      <c r="K225" s="67" cm="1">
        <f t="array" ref="K225">VLOOKUP(MIN(IF('Meat summary'!$A$2:$A$1149&gt;Python!$A225,'Meat summary'!$A$2:$A$1149)),'Meat summary'!$A$2:$G$1149,COLUMN(K225)-COLUMN($G$1)+2)</f>
        <v>277.37444660157126</v>
      </c>
      <c r="L225" s="67" cm="1">
        <f t="array" ref="L225">VLOOKUP(MIN(IF('Meat summary'!$A$2:$A$1149&gt;Python!$A225,'Meat summary'!$A$2:$A$1149)),'Meat summary'!$A$2:$G$1149,COLUMN(L225)-COLUMN($G$1)+2)</f>
        <v>117.56155208978677</v>
      </c>
    </row>
    <row r="226" spans="1:12" x14ac:dyDescent="0.25">
      <c r="A226" s="36">
        <f>'Grain summary'!A226</f>
        <v>39413</v>
      </c>
      <c r="B226" s="65">
        <f>'Grain summary'!B226</f>
        <v>747.31537598204272</v>
      </c>
      <c r="C226" s="65">
        <f>'Grain summary'!C226</f>
        <v>459.78675645342315</v>
      </c>
      <c r="D226" s="65">
        <f>'Grain summary'!D226</f>
        <v>480.50953984287321</v>
      </c>
      <c r="E226" s="65">
        <f>'Grain summary'!E226</f>
        <v>405.38945005611674</v>
      </c>
      <c r="F226" s="65">
        <f>'Grain summary'!F226</f>
        <v>439.06397306397309</v>
      </c>
      <c r="G226" s="67" cm="1">
        <f t="array" ref="G226">VLOOKUP(MIN(IF('Meat summary'!$A$2:$A$1149&gt;Python!$A226,'Meat summary'!$A$2:$A$1149)),'Meat summary'!$A$2:$G$1149,COLUMN(G226)-COLUMN($G$1)+2)</f>
        <v>317.93261587429856</v>
      </c>
      <c r="H226" s="67" cm="1">
        <f t="array" ref="H226">VLOOKUP(MIN(IF('Meat summary'!$A$2:$A$1149&gt;Python!$A226,'Meat summary'!$A$2:$A$1149)),'Meat summary'!$A$2:$G$1149,COLUMN(H226)-COLUMN($G$1)+2)</f>
        <v>367.1491150392817</v>
      </c>
      <c r="I226" s="67" cm="1">
        <f t="array" ref="I226">VLOOKUP(MIN(IF('Meat summary'!$A$2:$A$1149&gt;Python!$A226,'Meat summary'!$A$2:$A$1149)),'Meat summary'!$A$2:$G$1149,COLUMN(I226)-COLUMN($G$1)+2)</f>
        <v>355.1845893939394</v>
      </c>
      <c r="J226" s="67" cm="1">
        <f t="array" ref="J226">VLOOKUP(MIN(IF('Meat summary'!$A$2:$A$1149&gt;Python!$A226,'Meat summary'!$A$2:$A$1149)),'Meat summary'!$A$2:$G$1149,COLUMN(J226)-COLUMN($G$1)+2)</f>
        <v>222.53577341189677</v>
      </c>
      <c r="K226" s="67" cm="1">
        <f t="array" ref="K226">VLOOKUP(MIN(IF('Meat summary'!$A$2:$A$1149&gt;Python!$A226,'Meat summary'!$A$2:$A$1149)),'Meat summary'!$A$2:$G$1149,COLUMN(K226)-COLUMN($G$1)+2)</f>
        <v>307.41602995959596</v>
      </c>
      <c r="L226" s="67" cm="1">
        <f t="array" ref="L226">VLOOKUP(MIN(IF('Meat summary'!$A$2:$A$1149&gt;Python!$A226,'Meat summary'!$A$2:$A$1149)),'Meat summary'!$A$2:$G$1149,COLUMN(L226)-COLUMN($G$1)+2)</f>
        <v>126.97251016161617</v>
      </c>
    </row>
    <row r="227" spans="1:12" x14ac:dyDescent="0.25">
      <c r="A227" s="36">
        <f>'Grain summary'!A227</f>
        <v>39420</v>
      </c>
      <c r="B227" s="65">
        <f>'Grain summary'!B227</f>
        <v>735.65881032547702</v>
      </c>
      <c r="C227" s="65">
        <f>'Grain summary'!C227</f>
        <v>481.80471380471386</v>
      </c>
      <c r="D227" s="65">
        <f>'Grain summary'!D227</f>
        <v>494.75645342312015</v>
      </c>
      <c r="E227" s="65">
        <f>'Grain summary'!E227</f>
        <v>420.93153759820427</v>
      </c>
      <c r="F227" s="65">
        <f>'Grain summary'!F227</f>
        <v>439.06397306397309</v>
      </c>
      <c r="G227" s="67" cm="1">
        <f t="array" ref="G227">VLOOKUP(MIN(IF('Meat summary'!$A$2:$A$1149&gt;Python!$A227,'Meat summary'!$A$2:$A$1149)),'Meat summary'!$A$2:$G$1149,COLUMN(G227)-COLUMN($G$1)+2)</f>
        <v>338.39604197306397</v>
      </c>
      <c r="H227" s="67" cm="1">
        <f t="array" ref="H227">VLOOKUP(MIN(IF('Meat summary'!$A$2:$A$1149&gt;Python!$A227,'Meat summary'!$A$2:$A$1149)),'Meat summary'!$A$2:$G$1149,COLUMN(H227)-COLUMN($G$1)+2)</f>
        <v>375.51215433445572</v>
      </c>
      <c r="I227" s="67" cm="1">
        <f t="array" ref="I227">VLOOKUP(MIN(IF('Meat summary'!$A$2:$A$1149&gt;Python!$A227,'Meat summary'!$A$2:$A$1149)),'Meat summary'!$A$2:$G$1149,COLUMN(I227)-COLUMN($G$1)+2)</f>
        <v>376.17951085072957</v>
      </c>
      <c r="J227" s="67" cm="1">
        <f t="array" ref="J227">VLOOKUP(MIN(IF('Meat summary'!$A$2:$A$1149&gt;Python!$A227,'Meat summary'!$A$2:$A$1149)),'Meat summary'!$A$2:$G$1149,COLUMN(J227)-COLUMN($G$1)+2)</f>
        <v>303.34337486419753</v>
      </c>
      <c r="K227" s="67" cm="1">
        <f t="array" ref="K227">VLOOKUP(MIN(IF('Meat summary'!$A$2:$A$1149&gt;Python!$A227,'Meat summary'!$A$2:$A$1149)),'Meat summary'!$A$2:$G$1149,COLUMN(K227)-COLUMN($G$1)+2)</f>
        <v>331.35391822222221</v>
      </c>
      <c r="L227" s="67" cm="1">
        <f t="array" ref="L227">VLOOKUP(MIN(IF('Meat summary'!$A$2:$A$1149&gt;Python!$A227,'Meat summary'!$A$2:$A$1149)),'Meat summary'!$A$2:$G$1149,COLUMN(L227)-COLUMN($G$1)+2)</f>
        <v>130.22162112233445</v>
      </c>
    </row>
    <row r="228" spans="1:12" x14ac:dyDescent="0.25">
      <c r="A228" s="36">
        <f>'Grain summary'!A228</f>
        <v>39427</v>
      </c>
      <c r="B228" s="65">
        <f>'Grain summary'!B228</f>
        <v>748.61054994388337</v>
      </c>
      <c r="C228" s="65">
        <f>'Grain summary'!C228</f>
        <v>503.8226711560045</v>
      </c>
      <c r="D228" s="65">
        <f>'Grain summary'!D228</f>
        <v>498.64197530864203</v>
      </c>
      <c r="E228" s="65">
        <f>'Grain summary'!E228</f>
        <v>423.52188552188557</v>
      </c>
      <c r="F228" s="65">
        <f>'Grain summary'!F228</f>
        <v>426.1122334455668</v>
      </c>
      <c r="G228" s="67" cm="1">
        <f t="array" ref="G228">VLOOKUP(MIN(IF('Meat summary'!$A$2:$A$1149&gt;Python!$A228,'Meat summary'!$A$2:$A$1149)),'Meat summary'!$A$2:$G$1149,COLUMN(G228)-COLUMN($G$1)+2)</f>
        <v>300.32077428731765</v>
      </c>
      <c r="H228" s="67" cm="1">
        <f t="array" ref="H228">VLOOKUP(MIN(IF('Meat summary'!$A$2:$A$1149&gt;Python!$A228,'Meat summary'!$A$2:$A$1149)),'Meat summary'!$A$2:$G$1149,COLUMN(H228)-COLUMN($G$1)+2)</f>
        <v>336.76946925925927</v>
      </c>
      <c r="I228" s="67" cm="1">
        <f t="array" ref="I228">VLOOKUP(MIN(IF('Meat summary'!$A$2:$A$1149&gt;Python!$A228,'Meat summary'!$A$2:$A$1149)),'Meat summary'!$A$2:$G$1149,COLUMN(I228)-COLUMN($G$1)+2)</f>
        <v>328.4231195757576</v>
      </c>
      <c r="J228" s="67" cm="1">
        <f t="array" ref="J228">VLOOKUP(MIN(IF('Meat summary'!$A$2:$A$1149&gt;Python!$A228,'Meat summary'!$A$2:$A$1149)),'Meat summary'!$A$2:$G$1149,COLUMN(J228)-COLUMN($G$1)+2)</f>
        <v>303.34337486419753</v>
      </c>
      <c r="K228" s="67" cm="1">
        <f t="array" ref="K228">VLOOKUP(MIN(IF('Meat summary'!$A$2:$A$1149&gt;Python!$A228,'Meat summary'!$A$2:$A$1149)),'Meat summary'!$A$2:$G$1149,COLUMN(K228)-COLUMN($G$1)+2)</f>
        <v>286.13545529517398</v>
      </c>
      <c r="L228" s="67" cm="1">
        <f t="array" ref="L228">VLOOKUP(MIN(IF('Meat summary'!$A$2:$A$1149&gt;Python!$A228,'Meat summary'!$A$2:$A$1149)),'Meat summary'!$A$2:$G$1149,COLUMN(L228)-COLUMN($G$1)+2)</f>
        <v>116.18320076094277</v>
      </c>
    </row>
    <row r="229" spans="1:12" x14ac:dyDescent="0.25">
      <c r="A229" s="36">
        <f>'Grain summary'!A229</f>
        <v>39434</v>
      </c>
      <c r="B229" s="65">
        <f>'Grain summary'!B229</f>
        <v>752.71982281284613</v>
      </c>
      <c r="C229" s="65">
        <f>'Grain summary'!C229</f>
        <v>497.12735326688818</v>
      </c>
      <c r="D229" s="65">
        <f>'Grain summary'!D229</f>
        <v>502.23920265780737</v>
      </c>
      <c r="E229" s="65">
        <f>'Grain summary'!E229</f>
        <v>421.72757475083057</v>
      </c>
      <c r="F229" s="65">
        <f>'Grain summary'!F229</f>
        <v>420.44961240310079</v>
      </c>
      <c r="G229" s="67" cm="1">
        <f t="array" ref="G229">VLOOKUP(MIN(IF('Meat summary'!$A$2:$A$1149&gt;Python!$A229,'Meat summary'!$A$2:$A$1149)),'Meat summary'!$A$2:$G$1149,COLUMN(G229)-COLUMN($G$1)+2)</f>
        <v>292.73586370985606</v>
      </c>
      <c r="H229" s="67" cm="1">
        <f t="array" ref="H229">VLOOKUP(MIN(IF('Meat summary'!$A$2:$A$1149&gt;Python!$A229,'Meat summary'!$A$2:$A$1149)),'Meat summary'!$A$2:$G$1149,COLUMN(H229)-COLUMN($G$1)+2)</f>
        <v>359.56897626135111</v>
      </c>
      <c r="I229" s="67" cm="1">
        <f t="array" ref="I229">VLOOKUP(MIN(IF('Meat summary'!$A$2:$A$1149&gt;Python!$A229,'Meat summary'!$A$2:$A$1149)),'Meat summary'!$A$2:$G$1149,COLUMN(I229)-COLUMN($G$1)+2)</f>
        <v>348.13742925802876</v>
      </c>
      <c r="J229" s="67" cm="1">
        <f t="array" ref="J229">VLOOKUP(MIN(IF('Meat summary'!$A$2:$A$1149&gt;Python!$A229,'Meat summary'!$A$2:$A$1149)),'Meat summary'!$A$2:$G$1149,COLUMN(J229)-COLUMN($G$1)+2)</f>
        <v>303.34337486419753</v>
      </c>
      <c r="K229" s="67" cm="1">
        <f t="array" ref="K229">VLOOKUP(MIN(IF('Meat summary'!$A$2:$A$1149&gt;Python!$A229,'Meat summary'!$A$2:$A$1149)),'Meat summary'!$A$2:$G$1149,COLUMN(K229)-COLUMN($G$1)+2)</f>
        <v>237.79736909634553</v>
      </c>
      <c r="L229" s="67" cm="1">
        <f t="array" ref="L229">VLOOKUP(MIN(IF('Meat summary'!$A$2:$A$1149&gt;Python!$A229,'Meat summary'!$A$2:$A$1149)),'Meat summary'!$A$2:$G$1149,COLUMN(L229)-COLUMN($G$1)+2)</f>
        <v>102.84015665337763</v>
      </c>
    </row>
    <row r="230" spans="1:12" x14ac:dyDescent="0.25">
      <c r="A230" s="36">
        <f>'Grain summary'!A230</f>
        <v>39455</v>
      </c>
      <c r="B230" s="65">
        <f>'Grain summary'!B230</f>
        <v>807.6722037652271</v>
      </c>
      <c r="C230" s="65">
        <f>'Grain summary'!C230</f>
        <v>498.40531561461796</v>
      </c>
      <c r="D230" s="65">
        <f>'Grain summary'!D230</f>
        <v>504.79512735326693</v>
      </c>
      <c r="E230" s="65">
        <f>'Grain summary'!E230</f>
        <v>402.55813953488376</v>
      </c>
      <c r="F230" s="65">
        <f>'Grain summary'!F230</f>
        <v>433.22923588039868</v>
      </c>
      <c r="G230" s="67" cm="1">
        <f t="array" ref="G230">VLOOKUP(MIN(IF('Meat summary'!$A$2:$A$1149&gt;Python!$A230,'Meat summary'!$A$2:$A$1149)),'Meat summary'!$A$2:$G$1149,COLUMN(G230)-COLUMN($G$1)+2)</f>
        <v>395.57919482170541</v>
      </c>
      <c r="H230" s="67" cm="1">
        <f t="array" ref="H230">VLOOKUP(MIN(IF('Meat summary'!$A$2:$A$1149&gt;Python!$A230,'Meat summary'!$A$2:$A$1149)),'Meat summary'!$A$2:$G$1149,COLUMN(H230)-COLUMN($G$1)+2)</f>
        <v>404.22855389590256</v>
      </c>
      <c r="I230" s="67" cm="1">
        <f t="array" ref="I230">VLOOKUP(MIN(IF('Meat summary'!$A$2:$A$1149&gt;Python!$A230,'Meat summary'!$A$2:$A$1149)),'Meat summary'!$A$2:$G$1149,COLUMN(I230)-COLUMN($G$1)+2)</f>
        <v>413.26435344850501</v>
      </c>
      <c r="J230" s="67" cm="1">
        <f t="array" ref="J230">VLOOKUP(MIN(IF('Meat summary'!$A$2:$A$1149&gt;Python!$A230,'Meat summary'!$A$2:$A$1149)),'Meat summary'!$A$2:$G$1149,COLUMN(J230)-COLUMN($G$1)+2)</f>
        <v>303.34337486419753</v>
      </c>
      <c r="K230" s="67" cm="1">
        <f t="array" ref="K230">VLOOKUP(MIN(IF('Meat summary'!$A$2:$A$1149&gt;Python!$A230,'Meat summary'!$A$2:$A$1149)),'Meat summary'!$A$2:$G$1149,COLUMN(K230)-COLUMN($G$1)+2)</f>
        <v>328.96558508305651</v>
      </c>
      <c r="L230" s="67" cm="1">
        <f t="array" ref="L230">VLOOKUP(MIN(IF('Meat summary'!$A$2:$A$1149&gt;Python!$A230,'Meat summary'!$A$2:$A$1149)),'Meat summary'!$A$2:$G$1149,COLUMN(L230)-COLUMN($G$1)+2)</f>
        <v>138.28452160132892</v>
      </c>
    </row>
    <row r="231" spans="1:12" x14ac:dyDescent="0.25">
      <c r="A231" s="36">
        <f>'Grain summary'!A231</f>
        <v>39462</v>
      </c>
      <c r="B231" s="65">
        <f>'Grain summary'!B231</f>
        <v>844.73311184939098</v>
      </c>
      <c r="C231" s="65">
        <f>'Grain summary'!C231</f>
        <v>504.79512735326693</v>
      </c>
      <c r="D231" s="65">
        <f>'Grain summary'!D231</f>
        <v>498.40531561461796</v>
      </c>
      <c r="E231" s="65">
        <f>'Grain summary'!E231</f>
        <v>408.94795127353268</v>
      </c>
      <c r="F231" s="65">
        <f>'Grain summary'!F231</f>
        <v>433.22923588039868</v>
      </c>
      <c r="G231" s="67" cm="1">
        <f t="array" ref="G231">VLOOKUP(MIN(IF('Meat summary'!$A$2:$A$1149&gt;Python!$A231,'Meat summary'!$A$2:$A$1149)),'Meat summary'!$A$2:$G$1149,COLUMN(G231)-COLUMN($G$1)+2)</f>
        <v>341.33889321151719</v>
      </c>
      <c r="H231" s="67" cm="1">
        <f t="array" ref="H231">VLOOKUP(MIN(IF('Meat summary'!$A$2:$A$1149&gt;Python!$A231,'Meat summary'!$A$2:$A$1149)),'Meat summary'!$A$2:$G$1149,COLUMN(H231)-COLUMN($G$1)+2)</f>
        <v>411.08969348394243</v>
      </c>
      <c r="I231" s="67" cm="1">
        <f t="array" ref="I231">VLOOKUP(MIN(IF('Meat summary'!$A$2:$A$1149&gt;Python!$A231,'Meat summary'!$A$2:$A$1149)),'Meat summary'!$A$2:$G$1149,COLUMN(I231)-COLUMN($G$1)+2)</f>
        <v>426.28201530454044</v>
      </c>
      <c r="J231" s="67" cm="1">
        <f t="array" ref="J231">VLOOKUP(MIN(IF('Meat summary'!$A$2:$A$1149&gt;Python!$A231,'Meat summary'!$A$2:$A$1149)),'Meat summary'!$A$2:$G$1149,COLUMN(J231)-COLUMN($G$1)+2)</f>
        <v>288.90400862679957</v>
      </c>
      <c r="K231" s="67" cm="1">
        <f t="array" ref="K231">VLOOKUP(MIN(IF('Meat summary'!$A$2:$A$1149&gt;Python!$A231,'Meat summary'!$A$2:$A$1149)),'Meat summary'!$A$2:$G$1149,COLUMN(K231)-COLUMN($G$1)+2)</f>
        <v>325.83708213732007</v>
      </c>
      <c r="L231" s="67" cm="1">
        <f t="array" ref="L231">VLOOKUP(MIN(IF('Meat summary'!$A$2:$A$1149&gt;Python!$A231,'Meat summary'!$A$2:$A$1149)),'Meat summary'!$A$2:$G$1149,COLUMN(L231)-COLUMN($G$1)+2)</f>
        <v>134.51855058914728</v>
      </c>
    </row>
    <row r="232" spans="1:12" x14ac:dyDescent="0.25">
      <c r="A232" s="36">
        <f>'Grain summary'!A232</f>
        <v>39469</v>
      </c>
      <c r="B232" s="65">
        <f>'Grain summary'!B232</f>
        <v>858.79069767441865</v>
      </c>
      <c r="C232" s="65">
        <f>'Grain summary'!C232</f>
        <v>495.8493909191584</v>
      </c>
      <c r="D232" s="65">
        <f>'Grain summary'!D232</f>
        <v>485.62569213732007</v>
      </c>
      <c r="E232" s="65">
        <f>'Grain summary'!E232</f>
        <v>408.94795127353268</v>
      </c>
      <c r="F232" s="65">
        <f>'Grain summary'!F232</f>
        <v>433.22923588039868</v>
      </c>
      <c r="G232" s="67" cm="1">
        <f t="array" ref="G232">VLOOKUP(MIN(IF('Meat summary'!$A$2:$A$1149&gt;Python!$A232,'Meat summary'!$A$2:$A$1149)),'Meat summary'!$A$2:$G$1149,COLUMN(G232)-COLUMN($G$1)+2)</f>
        <v>347.23079931782945</v>
      </c>
      <c r="H232" s="67" cm="1">
        <f t="array" ref="H232">VLOOKUP(MIN(IF('Meat summary'!$A$2:$A$1149&gt;Python!$A232,'Meat summary'!$A$2:$A$1149)),'Meat summary'!$A$2:$G$1149,COLUMN(H232)-COLUMN($G$1)+2)</f>
        <v>377.51169030786269</v>
      </c>
      <c r="I232" s="67" cm="1">
        <f t="array" ref="I232">VLOOKUP(MIN(IF('Meat summary'!$A$2:$A$1149&gt;Python!$A232,'Meat summary'!$A$2:$A$1149)),'Meat summary'!$A$2:$G$1149,COLUMN(I232)-COLUMN($G$1)+2)</f>
        <v>391.92777140863791</v>
      </c>
      <c r="J232" s="67" cm="1">
        <f t="array" ref="J232">VLOOKUP(MIN(IF('Meat summary'!$A$2:$A$1149&gt;Python!$A232,'Meat summary'!$A$2:$A$1149)),'Meat summary'!$A$2:$G$1149,COLUMN(J232)-COLUMN($G$1)+2)</f>
        <v>362.08933143078627</v>
      </c>
      <c r="K232" s="67" cm="1">
        <f t="array" ref="K232">VLOOKUP(MIN(IF('Meat summary'!$A$2:$A$1149&gt;Python!$A232,'Meat summary'!$A$2:$A$1149)),'Meat summary'!$A$2:$G$1149,COLUMN(K232)-COLUMN($G$1)+2)</f>
        <v>309.07713246733113</v>
      </c>
      <c r="L232" s="67" cm="1">
        <f t="array" ref="L232">VLOOKUP(MIN(IF('Meat summary'!$A$2:$A$1149&gt;Python!$A232,'Meat summary'!$A$2:$A$1149)),'Meat summary'!$A$2:$G$1149,COLUMN(L232)-COLUMN($G$1)+2)</f>
        <v>135.45557302990034</v>
      </c>
    </row>
    <row r="233" spans="1:12" x14ac:dyDescent="0.25">
      <c r="A233" s="36">
        <f>'Grain summary'!A233</f>
        <v>39476</v>
      </c>
      <c r="B233" s="65">
        <f>'Grain summary'!B233</f>
        <v>858.79069767441865</v>
      </c>
      <c r="C233" s="65">
        <f>'Grain summary'!C233</f>
        <v>504.79512735326693</v>
      </c>
      <c r="D233" s="65">
        <f>'Grain summary'!D233</f>
        <v>485.62569213732007</v>
      </c>
      <c r="E233" s="65">
        <f>'Grain summary'!E233</f>
        <v>402.55813953488376</v>
      </c>
      <c r="F233" s="65">
        <f>'Grain summary'!F233</f>
        <v>433.22923588039868</v>
      </c>
      <c r="G233" s="67" cm="1">
        <f t="array" ref="G233">VLOOKUP(MIN(IF('Meat summary'!$A$2:$A$1149&gt;Python!$A233,'Meat summary'!$A$2:$A$1149)),'Meat summary'!$A$2:$G$1149,COLUMN(G233)-COLUMN($G$1)+2)</f>
        <v>302.22012836544855</v>
      </c>
      <c r="H233" s="67" cm="1">
        <f t="array" ref="H233">VLOOKUP(MIN(IF('Meat summary'!$A$2:$A$1149&gt;Python!$A233,'Meat summary'!$A$2:$A$1149)),'Meat summary'!$A$2:$G$1149,COLUMN(H233)-COLUMN($G$1)+2)</f>
        <v>379.17855065559252</v>
      </c>
      <c r="I233" s="67" cm="1">
        <f t="array" ref="I233">VLOOKUP(MIN(IF('Meat summary'!$A$2:$A$1149&gt;Python!$A233,'Meat summary'!$A$2:$A$1149)),'Meat summary'!$A$2:$G$1149,COLUMN(I233)-COLUMN($G$1)+2)</f>
        <v>384.19241100553711</v>
      </c>
      <c r="J233" s="67" cm="1">
        <f t="array" ref="J233">VLOOKUP(MIN(IF('Meat summary'!$A$2:$A$1149&gt;Python!$A233,'Meat summary'!$A$2:$A$1149)),'Meat summary'!$A$2:$G$1149,COLUMN(J233)-COLUMN($G$1)+2)</f>
        <v>302.07981576744186</v>
      </c>
      <c r="K233" s="67" cm="1">
        <f t="array" ref="K233">VLOOKUP(MIN(IF('Meat summary'!$A$2:$A$1149&gt;Python!$A233,'Meat summary'!$A$2:$A$1149)),'Meat summary'!$A$2:$G$1149,COLUMN(K233)-COLUMN($G$1)+2)</f>
        <v>294.38294631229235</v>
      </c>
      <c r="L233" s="67" cm="1">
        <f t="array" ref="L233">VLOOKUP(MIN(IF('Meat summary'!$A$2:$A$1149&gt;Python!$A233,'Meat summary'!$A$2:$A$1149)),'Meat summary'!$A$2:$G$1149,COLUMN(L233)-COLUMN($G$1)+2)</f>
        <v>122.1996248704319</v>
      </c>
    </row>
    <row r="234" spans="1:12" x14ac:dyDescent="0.25">
      <c r="A234" s="36">
        <f>'Grain summary'!A234</f>
        <v>39483</v>
      </c>
      <c r="B234" s="65">
        <f>'Grain summary'!B234</f>
        <v>872.84828349944632</v>
      </c>
      <c r="C234" s="65">
        <f>'Grain summary'!C234</f>
        <v>504.79512735326693</v>
      </c>
      <c r="D234" s="65">
        <f>'Grain summary'!D234</f>
        <v>504.79512735326693</v>
      </c>
      <c r="E234" s="65">
        <f>'Grain summary'!E234</f>
        <v>391.05647840531566</v>
      </c>
      <c r="F234" s="65">
        <f>'Grain summary'!F234</f>
        <v>446.00885935769662</v>
      </c>
      <c r="G234" s="67" cm="1">
        <f t="array" ref="G234">VLOOKUP(MIN(IF('Meat summary'!$A$2:$A$1149&gt;Python!$A234,'Meat summary'!$A$2:$A$1149)),'Meat summary'!$A$2:$G$1149,COLUMN(G234)-COLUMN($G$1)+2)</f>
        <v>345.69334160354373</v>
      </c>
      <c r="H234" s="67" cm="1">
        <f t="array" ref="H234">VLOOKUP(MIN(IF('Meat summary'!$A$2:$A$1149&gt;Python!$A234,'Meat summary'!$A$2:$A$1149)),'Meat summary'!$A$2:$G$1149,COLUMN(H234)-COLUMN($G$1)+2)</f>
        <v>387.02916664894792</v>
      </c>
      <c r="I234" s="67" cm="1">
        <f t="array" ref="I234">VLOOKUP(MIN(IF('Meat summary'!$A$2:$A$1149&gt;Python!$A234,'Meat summary'!$A$2:$A$1149)),'Meat summary'!$A$2:$G$1149,COLUMN(I234)-COLUMN($G$1)+2)</f>
        <v>408.60006819712072</v>
      </c>
      <c r="J234" s="67" cm="1">
        <f t="array" ref="J234">VLOOKUP(MIN(IF('Meat summary'!$A$2:$A$1149&gt;Python!$A234,'Meat summary'!$A$2:$A$1149)),'Meat summary'!$A$2:$G$1149,COLUMN(J234)-COLUMN($G$1)+2)</f>
        <v>341.40267375636768</v>
      </c>
      <c r="K234" s="67" cm="1">
        <f t="array" ref="K234">VLOOKUP(MIN(IF('Meat summary'!$A$2:$A$1149&gt;Python!$A234,'Meat summary'!$A$2:$A$1149)),'Meat summary'!$A$2:$G$1149,COLUMN(K234)-COLUMN($G$1)+2)</f>
        <v>313.60383229235885</v>
      </c>
      <c r="L234" s="67" cm="1">
        <f t="array" ref="L234">VLOOKUP(MIN(IF('Meat summary'!$A$2:$A$1149&gt;Python!$A234,'Meat summary'!$A$2:$A$1149)),'Meat summary'!$A$2:$G$1149,COLUMN(L234)-COLUMN($G$1)+2)</f>
        <v>133.27063441417496</v>
      </c>
    </row>
    <row r="235" spans="1:12" x14ac:dyDescent="0.25">
      <c r="A235" s="36">
        <f>'Grain summary'!A235</f>
        <v>39490</v>
      </c>
      <c r="B235" s="65">
        <f>'Grain summary'!B235</f>
        <v>915.02104097452946</v>
      </c>
      <c r="C235" s="65">
        <f>'Grain summary'!C235</f>
        <v>543.13399778516066</v>
      </c>
      <c r="D235" s="65">
        <f>'Grain summary'!D235</f>
        <v>498.40531561461796</v>
      </c>
      <c r="E235" s="65">
        <f>'Grain summary'!E235</f>
        <v>364.21926910299004</v>
      </c>
      <c r="F235" s="65">
        <f>'Grain summary'!F235</f>
        <v>446.00885935769662</v>
      </c>
      <c r="G235" s="67" cm="1">
        <f t="array" ref="G235">VLOOKUP(MIN(IF('Meat summary'!$A$2:$A$1149&gt;Python!$A235,'Meat summary'!$A$2:$A$1149)),'Meat summary'!$A$2:$G$1149,COLUMN(G235)-COLUMN($G$1)+2)</f>
        <v>343.81242128460684</v>
      </c>
      <c r="H235" s="67" cm="1">
        <f t="array" ref="H235">VLOOKUP(MIN(IF('Meat summary'!$A$2:$A$1149&gt;Python!$A235,'Meat summary'!$A$2:$A$1149)),'Meat summary'!$A$2:$G$1149,COLUMN(H235)-COLUMN($G$1)+2)</f>
        <v>374.19388535548177</v>
      </c>
      <c r="I235" s="67" cm="1">
        <f t="array" ref="I235">VLOOKUP(MIN(IF('Meat summary'!$A$2:$A$1149&gt;Python!$A235,'Meat summary'!$A$2:$A$1149)),'Meat summary'!$A$2:$G$1149,COLUMN(I235)-COLUMN($G$1)+2)</f>
        <v>387.41001220819493</v>
      </c>
      <c r="J235" s="67" cm="1">
        <f t="array" ref="J235">VLOOKUP(MIN(IF('Meat summary'!$A$2:$A$1149&gt;Python!$A235,'Meat summary'!$A$2:$A$1149)),'Meat summary'!$A$2:$G$1149,COLUMN(J235)-COLUMN($G$1)+2)</f>
        <v>336.03819549058699</v>
      </c>
      <c r="K235" s="67" cm="1">
        <f t="array" ref="K235">VLOOKUP(MIN(IF('Meat summary'!$A$2:$A$1149&gt;Python!$A235,'Meat summary'!$A$2:$A$1149)),'Meat summary'!$A$2:$G$1149,COLUMN(K235)-COLUMN($G$1)+2)</f>
        <v>289.5232363366556</v>
      </c>
      <c r="L235" s="67" cm="1">
        <f t="array" ref="L235">VLOOKUP(MIN(IF('Meat summary'!$A$2:$A$1149&gt;Python!$A235,'Meat summary'!$A$2:$A$1149)),'Meat summary'!$A$2:$G$1149,COLUMN(L235)-COLUMN($G$1)+2)</f>
        <v>144.67993720487266</v>
      </c>
    </row>
    <row r="236" spans="1:12" x14ac:dyDescent="0.25">
      <c r="A236" s="36">
        <f>'Grain summary'!A236</f>
        <v>39497</v>
      </c>
      <c r="B236" s="65">
        <f>'Grain summary'!B236</f>
        <v>944.41417497231453</v>
      </c>
      <c r="C236" s="65">
        <f>'Grain summary'!C236</f>
        <v>562.30343300110746</v>
      </c>
      <c r="D236" s="65">
        <f>'Grain summary'!D236</f>
        <v>498.40531561461796</v>
      </c>
      <c r="E236" s="65">
        <f>'Grain summary'!E236</f>
        <v>396.16832779623479</v>
      </c>
      <c r="F236" s="65">
        <f>'Grain summary'!F236</f>
        <v>446.00885935769662</v>
      </c>
      <c r="G236" s="67" cm="1">
        <f t="array" ref="G236">VLOOKUP(MIN(IF('Meat summary'!$A$2:$A$1149&gt;Python!$A236,'Meat summary'!$A$2:$A$1149)),'Meat summary'!$A$2:$G$1149,COLUMN(G236)-COLUMN($G$1)+2)</f>
        <v>348.12572184496122</v>
      </c>
      <c r="H236" s="67" cm="1">
        <f t="array" ref="H236">VLOOKUP(MIN(IF('Meat summary'!$A$2:$A$1149&gt;Python!$A236,'Meat summary'!$A$2:$A$1149)),'Meat summary'!$A$2:$G$1149,COLUMN(H236)-COLUMN($G$1)+2)</f>
        <v>356.38717972978958</v>
      </c>
      <c r="I236" s="67" cm="1">
        <f t="array" ref="I236">VLOOKUP(MIN(IF('Meat summary'!$A$2:$A$1149&gt;Python!$A236,'Meat summary'!$A$2:$A$1149)),'Meat summary'!$A$2:$G$1149,COLUMN(I236)-COLUMN($G$1)+2)</f>
        <v>366.01889440310083</v>
      </c>
      <c r="J236" s="67" cm="1">
        <f t="array" ref="J236">VLOOKUP(MIN(IF('Meat summary'!$A$2:$A$1149&gt;Python!$A236,'Meat summary'!$A$2:$A$1149)),'Meat summary'!$A$2:$G$1149,COLUMN(J236)-COLUMN($G$1)+2)</f>
        <v>338.28415041860467</v>
      </c>
      <c r="K236" s="67" cm="1">
        <f t="array" ref="K236">VLOOKUP(MIN(IF('Meat summary'!$A$2:$A$1149&gt;Python!$A236,'Meat summary'!$A$2:$A$1149)),'Meat summary'!$A$2:$G$1149,COLUMN(K236)-COLUMN($G$1)+2)</f>
        <v>319.35572995570323</v>
      </c>
      <c r="L236" s="67" cm="1">
        <f t="array" ref="L236">VLOOKUP(MIN(IF('Meat summary'!$A$2:$A$1149&gt;Python!$A236,'Meat summary'!$A$2:$A$1149)),'Meat summary'!$A$2:$G$1149,COLUMN(L236)-COLUMN($G$1)+2)</f>
        <v>143.1002326112957</v>
      </c>
    </row>
    <row r="237" spans="1:12" x14ac:dyDescent="0.25">
      <c r="A237" s="36">
        <f>'Grain summary'!A237</f>
        <v>39504</v>
      </c>
      <c r="B237" s="65">
        <f>'Grain summary'!B237</f>
        <v>1012.1461794019934</v>
      </c>
      <c r="C237" s="65">
        <f>'Grain summary'!C237</f>
        <v>587.86267995570324</v>
      </c>
      <c r="D237" s="65">
        <f>'Grain summary'!D237</f>
        <v>498.40531561461796</v>
      </c>
      <c r="E237" s="65">
        <f>'Grain summary'!E237</f>
        <v>396.16832779623479</v>
      </c>
      <c r="F237" s="65">
        <f>'Grain summary'!F237</f>
        <v>446.00885935769662</v>
      </c>
      <c r="G237" s="67" cm="1">
        <f t="array" ref="G237">VLOOKUP(MIN(IF('Meat summary'!$A$2:$A$1149&gt;Python!$A237,'Meat summary'!$A$2:$A$1149)),'Meat summary'!$A$2:$G$1149,COLUMN(G237)-COLUMN($G$1)+2)</f>
        <v>341.10706317386496</v>
      </c>
      <c r="H237" s="67" cm="1">
        <f t="array" ref="H237">VLOOKUP(MIN(IF('Meat summary'!$A$2:$A$1149&gt;Python!$A237,'Meat summary'!$A$2:$A$1149)),'Meat summary'!$A$2:$G$1149,COLUMN(H237)-COLUMN($G$1)+2)</f>
        <v>380.13390418826134</v>
      </c>
      <c r="I237" s="67" cm="1">
        <f t="array" ref="I237">VLOOKUP(MIN(IF('Meat summary'!$A$2:$A$1149&gt;Python!$A237,'Meat summary'!$A$2:$A$1149)),'Meat summary'!$A$2:$G$1149,COLUMN(I237)-COLUMN($G$1)+2)</f>
        <v>388.94767823034334</v>
      </c>
      <c r="J237" s="67" cm="1">
        <f t="array" ref="J237">VLOOKUP(MIN(IF('Meat summary'!$A$2:$A$1149&gt;Python!$A237,'Meat summary'!$A$2:$A$1149)),'Meat summary'!$A$2:$G$1149,COLUMN(J237)-COLUMN($G$1)+2)</f>
        <v>329.77839725138426</v>
      </c>
      <c r="K237" s="67" cm="1">
        <f t="array" ref="K237">VLOOKUP(MIN(IF('Meat summary'!$A$2:$A$1149&gt;Python!$A237,'Meat summary'!$A$2:$A$1149)),'Meat summary'!$A$2:$G$1149,COLUMN(K237)-COLUMN($G$1)+2)</f>
        <v>272.09583376965674</v>
      </c>
      <c r="L237" s="67" cm="1">
        <f t="array" ref="L237">VLOOKUP(MIN(IF('Meat summary'!$A$2:$A$1149&gt;Python!$A237,'Meat summary'!$A$2:$A$1149)),'Meat summary'!$A$2:$G$1149,COLUMN(L237)-COLUMN($G$1)+2)</f>
        <v>138.67664390033224</v>
      </c>
    </row>
    <row r="238" spans="1:12" x14ac:dyDescent="0.25">
      <c r="A238" s="36">
        <f>'Grain summary'!A238</f>
        <v>39511</v>
      </c>
      <c r="B238" s="65">
        <f>'Grain summary'!B238</f>
        <v>1063.2646733111851</v>
      </c>
      <c r="C238" s="65">
        <f>'Grain summary'!C238</f>
        <v>561.02547065337762</v>
      </c>
      <c r="D238" s="65">
        <f>'Grain summary'!D238</f>
        <v>498.40531561461796</v>
      </c>
      <c r="E238" s="65">
        <f>'Grain summary'!E238</f>
        <v>396.16832779623479</v>
      </c>
      <c r="F238" s="65">
        <f>'Grain summary'!F238</f>
        <v>446.00885935769662</v>
      </c>
      <c r="G238" s="67" cm="1">
        <f t="array" ref="G238">VLOOKUP(MIN(IF('Meat summary'!$A$2:$A$1149&gt;Python!$A238,'Meat summary'!$A$2:$A$1149)),'Meat summary'!$A$2:$G$1149,COLUMN(G238)-COLUMN($G$1)+2)</f>
        <v>381.28994765005541</v>
      </c>
      <c r="H238" s="67" cm="1">
        <f t="array" ref="H238">VLOOKUP(MIN(IF('Meat summary'!$A$2:$A$1149&gt;Python!$A238,'Meat summary'!$A$2:$A$1149)),'Meat summary'!$A$2:$G$1149,COLUMN(H238)-COLUMN($G$1)+2)</f>
        <v>399.58352242524916</v>
      </c>
      <c r="I238" s="67" cm="1">
        <f t="array" ref="I238">VLOOKUP(MIN(IF('Meat summary'!$A$2:$A$1149&gt;Python!$A238,'Meat summary'!$A$2:$A$1149)),'Meat summary'!$A$2:$G$1149,COLUMN(I238)-COLUMN($G$1)+2)</f>
        <v>396.63826138870439</v>
      </c>
      <c r="J238" s="67" cm="1">
        <f t="array" ref="J238">VLOOKUP(MIN(IF('Meat summary'!$A$2:$A$1149&gt;Python!$A238,'Meat summary'!$A$2:$A$1149)),'Meat summary'!$A$2:$G$1149,COLUMN(J238)-COLUMN($G$1)+2)</f>
        <v>329.77839725138426</v>
      </c>
      <c r="K238" s="67" cm="1">
        <f t="array" ref="K238">VLOOKUP(MIN(IF('Meat summary'!$A$2:$A$1149&gt;Python!$A238,'Meat summary'!$A$2:$A$1149)),'Meat summary'!$A$2:$G$1149,COLUMN(K238)-COLUMN($G$1)+2)</f>
        <v>333.32511209745292</v>
      </c>
      <c r="L238" s="67" cm="1">
        <f t="array" ref="L238">VLOOKUP(MIN(IF('Meat summary'!$A$2:$A$1149&gt;Python!$A238,'Meat summary'!$A$2:$A$1149)),'Meat summary'!$A$2:$G$1149,COLUMN(L238)-COLUMN($G$1)+2)</f>
        <v>153.48971250276855</v>
      </c>
    </row>
    <row r="239" spans="1:12" x14ac:dyDescent="0.25">
      <c r="A239" s="36">
        <f>'Grain summary'!A239</f>
        <v>39518</v>
      </c>
      <c r="B239" s="65">
        <f>'Grain summary'!B239</f>
        <v>1013.4241417497232</v>
      </c>
      <c r="C239" s="65">
        <f>'Grain summary'!C239</f>
        <v>573.80509413067557</v>
      </c>
      <c r="D239" s="65">
        <f>'Grain summary'!D239</f>
        <v>498.40531561461796</v>
      </c>
      <c r="E239" s="65">
        <f>'Grain summary'!E239</f>
        <v>453.67663344407532</v>
      </c>
      <c r="F239" s="65">
        <f>'Grain summary'!F239</f>
        <v>433.22923588039868</v>
      </c>
      <c r="G239" s="67" cm="1">
        <f t="array" ref="G239">VLOOKUP(MIN(IF('Meat summary'!$A$2:$A$1149&gt;Python!$A239,'Meat summary'!$A$2:$A$1149)),'Meat summary'!$A$2:$G$1149,COLUMN(G239)-COLUMN($G$1)+2)</f>
        <v>391.54267918050942</v>
      </c>
      <c r="H239" s="67" cm="1">
        <f t="array" ref="H239">VLOOKUP(MIN(IF('Meat summary'!$A$2:$A$1149&gt;Python!$A239,'Meat summary'!$A$2:$A$1149)),'Meat summary'!$A$2:$G$1149,COLUMN(H239)-COLUMN($G$1)+2)</f>
        <v>411.59395314507202</v>
      </c>
      <c r="I239" s="67" cm="1">
        <f t="array" ref="I239">VLOOKUP(MIN(IF('Meat summary'!$A$2:$A$1149&gt;Python!$A239,'Meat summary'!$A$2:$A$1149)),'Meat summary'!$A$2:$G$1149,COLUMN(I239)-COLUMN($G$1)+2)</f>
        <v>407.1943914042082</v>
      </c>
      <c r="J239" s="67" cm="1">
        <f t="array" ref="J239">VLOOKUP(MIN(IF('Meat summary'!$A$2:$A$1149&gt;Python!$A239,'Meat summary'!$A$2:$A$1149)),'Meat summary'!$A$2:$G$1149,COLUMN(J239)-COLUMN($G$1)+2)</f>
        <v>329.77839725138426</v>
      </c>
      <c r="K239" s="67" cm="1">
        <f t="array" ref="K239">VLOOKUP(MIN(IF('Meat summary'!$A$2:$A$1149&gt;Python!$A239,'Meat summary'!$A$2:$A$1149)),'Meat summary'!$A$2:$G$1149,COLUMN(K239)-COLUMN($G$1)+2)</f>
        <v>334.33667935991144</v>
      </c>
      <c r="L239" s="67" cm="1">
        <f t="array" ref="L239">VLOOKUP(MIN(IF('Meat summary'!$A$2:$A$1149&gt;Python!$A239,'Meat summary'!$A$2:$A$1149)),'Meat summary'!$A$2:$G$1149,COLUMN(L239)-COLUMN($G$1)+2)</f>
        <v>142.06934511406425</v>
      </c>
    </row>
    <row r="240" spans="1:12" x14ac:dyDescent="0.25">
      <c r="A240" s="36">
        <f>'Grain summary'!A240</f>
        <v>39525</v>
      </c>
      <c r="B240" s="65">
        <f>'Grain summary'!B240</f>
        <v>883.0719822812847</v>
      </c>
      <c r="C240" s="65">
        <f>'Grain summary'!C240</f>
        <v>573.80509413067557</v>
      </c>
      <c r="D240" s="65">
        <f>'Grain summary'!D240</f>
        <v>492.01550387596905</v>
      </c>
      <c r="E240" s="65">
        <f>'Grain summary'!E240</f>
        <v>447.28682170542641</v>
      </c>
      <c r="F240" s="65">
        <f>'Grain summary'!F240</f>
        <v>433.22923588039868</v>
      </c>
      <c r="G240" s="67" cm="1">
        <f t="array" ref="G240">VLOOKUP(MIN(IF('Meat summary'!$A$2:$A$1149&gt;Python!$A240,'Meat summary'!$A$2:$A$1149)),'Meat summary'!$A$2:$G$1149,COLUMN(G240)-COLUMN($G$1)+2)</f>
        <v>326.84911330011079</v>
      </c>
      <c r="H240" s="67" cm="1">
        <f t="array" ref="H240">VLOOKUP(MIN(IF('Meat summary'!$A$2:$A$1149&gt;Python!$A240,'Meat summary'!$A$2:$A$1149)),'Meat summary'!$A$2:$G$1149,COLUMN(H240)-COLUMN($G$1)+2)</f>
        <v>379.93166281284607</v>
      </c>
      <c r="I240" s="67" cm="1">
        <f t="array" ref="I240">VLOOKUP(MIN(IF('Meat summary'!$A$2:$A$1149&gt;Python!$A240,'Meat summary'!$A$2:$A$1149)),'Meat summary'!$A$2:$G$1149,COLUMN(I240)-COLUMN($G$1)+2)</f>
        <v>389.03766594905875</v>
      </c>
      <c r="J240" s="67" cm="1">
        <f t="array" ref="J240">VLOOKUP(MIN(IF('Meat summary'!$A$2:$A$1149&gt;Python!$A240,'Meat summary'!$A$2:$A$1149)),'Meat summary'!$A$2:$G$1149,COLUMN(J240)-COLUMN($G$1)+2)</f>
        <v>315.37098456921376</v>
      </c>
      <c r="K240" s="67" cm="1">
        <f t="array" ref="K240">VLOOKUP(MIN(IF('Meat summary'!$A$2:$A$1149&gt;Python!$A240,'Meat summary'!$A$2:$A$1149)),'Meat summary'!$A$2:$G$1149,COLUMN(K240)-COLUMN($G$1)+2)</f>
        <v>320.80084466666665</v>
      </c>
      <c r="L240" s="67" cm="1">
        <f t="array" ref="L240">VLOOKUP(MIN(IF('Meat summary'!$A$2:$A$1149&gt;Python!$A240,'Meat summary'!$A$2:$A$1149)),'Meat summary'!$A$2:$G$1149,COLUMN(L240)-COLUMN($G$1)+2)</f>
        <v>156.59443512513843</v>
      </c>
    </row>
    <row r="241" spans="1:12" x14ac:dyDescent="0.25">
      <c r="A241" s="36">
        <f>'Grain summary'!A241</f>
        <v>39532</v>
      </c>
      <c r="B241" s="65">
        <f>'Grain summary'!B241</f>
        <v>859.20087336244546</v>
      </c>
      <c r="C241" s="65">
        <f>'Grain summary'!C241</f>
        <v>540.46506550218339</v>
      </c>
      <c r="D241" s="65">
        <f>'Grain summary'!D241</f>
        <v>478.73362445414847</v>
      </c>
      <c r="E241" s="65">
        <f>'Grain summary'!E241</f>
        <v>415.74235807860259</v>
      </c>
      <c r="F241" s="65">
        <f>'Grain summary'!F241</f>
        <v>427.08078602620088</v>
      </c>
      <c r="G241" s="67" cm="1">
        <f t="array" ref="G241">VLOOKUP(MIN(IF('Meat summary'!$A$2:$A$1149&gt;Python!$A241,'Meat summary'!$A$2:$A$1149)),'Meat summary'!$A$2:$G$1149,COLUMN(G241)-COLUMN($G$1)+2)</f>
        <v>373.00710252401745</v>
      </c>
      <c r="H241" s="67" cm="1">
        <f t="array" ref="H241">VLOOKUP(MIN(IF('Meat summary'!$A$2:$A$1149&gt;Python!$A241,'Meat summary'!$A$2:$A$1149)),'Meat summary'!$A$2:$G$1149,COLUMN(H241)-COLUMN($G$1)+2)</f>
        <v>398.74930997379914</v>
      </c>
      <c r="I241" s="67" cm="1">
        <f t="array" ref="I241">VLOOKUP(MIN(IF('Meat summary'!$A$2:$A$1149&gt;Python!$A241,'Meat summary'!$A$2:$A$1149)),'Meat summary'!$A$2:$G$1149,COLUMN(I241)-COLUMN($G$1)+2)</f>
        <v>408.24340025545848</v>
      </c>
      <c r="J241" s="67" cm="1">
        <f t="array" ref="J241">VLOOKUP(MIN(IF('Meat summary'!$A$2:$A$1149&gt;Python!$A241,'Meat summary'!$A$2:$A$1149)),'Meat summary'!$A$2:$G$1149,COLUMN(J241)-COLUMN($G$1)+2)</f>
        <v>315.37098456921376</v>
      </c>
      <c r="K241" s="67" cm="1">
        <f t="array" ref="K241">VLOOKUP(MIN(IF('Meat summary'!$A$2:$A$1149&gt;Python!$A241,'Meat summary'!$A$2:$A$1149)),'Meat summary'!$A$2:$G$1149,COLUMN(K241)-COLUMN($G$1)+2)</f>
        <v>325.87880455676856</v>
      </c>
      <c r="L241" s="67" cm="1">
        <f t="array" ref="L241">VLOOKUP(MIN(IF('Meat summary'!$A$2:$A$1149&gt;Python!$A241,'Meat summary'!$A$2:$A$1149)),'Meat summary'!$A$2:$G$1149,COLUMN(L241)-COLUMN($G$1)+2)</f>
        <v>175.98359529475982</v>
      </c>
    </row>
    <row r="242" spans="1:12" x14ac:dyDescent="0.25">
      <c r="A242" s="36">
        <f>'Grain summary'!A242</f>
        <v>39539</v>
      </c>
      <c r="B242" s="65">
        <f>'Grain summary'!B242</f>
        <v>856.68122270742356</v>
      </c>
      <c r="C242" s="65">
        <f>'Grain summary'!C242</f>
        <v>540.46506550218339</v>
      </c>
      <c r="D242" s="65">
        <f>'Grain summary'!D242</f>
        <v>453.53711790393015</v>
      </c>
      <c r="E242" s="65">
        <f>'Grain summary'!E242</f>
        <v>422.04148471615719</v>
      </c>
      <c r="F242" s="65">
        <f>'Grain summary'!F242</f>
        <v>427.08078602620088</v>
      </c>
      <c r="G242" s="67" cm="1">
        <f t="array" ref="G242">VLOOKUP(MIN(IF('Meat summary'!$A$2:$A$1149&gt;Python!$A242,'Meat summary'!$A$2:$A$1149)),'Meat summary'!$A$2:$G$1149,COLUMN(G242)-COLUMN($G$1)+2)</f>
        <v>364.74977646724892</v>
      </c>
      <c r="H242" s="67" cm="1">
        <f t="array" ref="H242">VLOOKUP(MIN(IF('Meat summary'!$A$2:$A$1149&gt;Python!$A242,'Meat summary'!$A$2:$A$1149)),'Meat summary'!$A$2:$G$1149,COLUMN(H242)-COLUMN($G$1)+2)</f>
        <v>383.8502754978166</v>
      </c>
      <c r="I242" s="67" cm="1">
        <f t="array" ref="I242">VLOOKUP(MIN(IF('Meat summary'!$A$2:$A$1149&gt;Python!$A242,'Meat summary'!$A$2:$A$1149)),'Meat summary'!$A$2:$G$1149,COLUMN(I242)-COLUMN($G$1)+2)</f>
        <v>396.09538839519655</v>
      </c>
      <c r="J242" s="67" cm="1">
        <f t="array" ref="J242">VLOOKUP(MIN(IF('Meat summary'!$A$2:$A$1149&gt;Python!$A242,'Meat summary'!$A$2:$A$1149)),'Meat summary'!$A$2:$G$1149,COLUMN(J242)-COLUMN($G$1)+2)</f>
        <v>380.78673683187776</v>
      </c>
      <c r="K242" s="67" cm="1">
        <f t="array" ref="K242">VLOOKUP(MIN(IF('Meat summary'!$A$2:$A$1149&gt;Python!$A242,'Meat summary'!$A$2:$A$1149)),'Meat summary'!$A$2:$G$1149,COLUMN(K242)-COLUMN($G$1)+2)</f>
        <v>276.27421408296942</v>
      </c>
      <c r="L242" s="67" cm="1">
        <f t="array" ref="L242">VLOOKUP(MIN(IF('Meat summary'!$A$2:$A$1149&gt;Python!$A242,'Meat summary'!$A$2:$A$1149)),'Meat summary'!$A$2:$G$1149,COLUMN(L242)-COLUMN($G$1)+2)</f>
        <v>154.41652456986898</v>
      </c>
    </row>
    <row r="243" spans="1:12" x14ac:dyDescent="0.25">
      <c r="A243" s="36">
        <f>'Grain summary'!A243</f>
        <v>39546</v>
      </c>
      <c r="B243" s="65">
        <f>'Grain summary'!B243</f>
        <v>864.24017467248905</v>
      </c>
      <c r="C243" s="65">
        <f>'Grain summary'!C243</f>
        <v>516.52838427947597</v>
      </c>
      <c r="D243" s="65">
        <f>'Grain summary'!D243</f>
        <v>453.53711790393015</v>
      </c>
      <c r="E243" s="65">
        <f>'Grain summary'!E243</f>
        <v>409.44323144104806</v>
      </c>
      <c r="F243" s="65">
        <f>'Grain summary'!F243</f>
        <v>427.08078602620088</v>
      </c>
      <c r="G243" s="67" cm="1">
        <f t="array" ref="G243">VLOOKUP(MIN(IF('Meat summary'!$A$2:$A$1149&gt;Python!$A243,'Meat summary'!$A$2:$A$1149)),'Meat summary'!$A$2:$G$1149,COLUMN(G243)-COLUMN($G$1)+2)</f>
        <v>321.38637200436676</v>
      </c>
      <c r="H243" s="67" cm="1">
        <f t="array" ref="H243">VLOOKUP(MIN(IF('Meat summary'!$A$2:$A$1149&gt;Python!$A243,'Meat summary'!$A$2:$A$1149)),'Meat summary'!$A$2:$G$1149,COLUMN(H243)-COLUMN($G$1)+2)</f>
        <v>370.80266016593885</v>
      </c>
      <c r="I243" s="67" cm="1">
        <f t="array" ref="I243">VLOOKUP(MIN(IF('Meat summary'!$A$2:$A$1149&gt;Python!$A243,'Meat summary'!$A$2:$A$1149)),'Meat summary'!$A$2:$G$1149,COLUMN(I243)-COLUMN($G$1)+2)</f>
        <v>380.63228224672486</v>
      </c>
      <c r="J243" s="67" cm="1">
        <f t="array" ref="J243">VLOOKUP(MIN(IF('Meat summary'!$A$2:$A$1149&gt;Python!$A243,'Meat summary'!$A$2:$A$1149)),'Meat summary'!$A$2:$G$1149,COLUMN(J243)-COLUMN($G$1)+2)</f>
        <v>322.52979955021834</v>
      </c>
      <c r="K243" s="67" cm="1">
        <f t="array" ref="K243">VLOOKUP(MIN(IF('Meat summary'!$A$2:$A$1149&gt;Python!$A243,'Meat summary'!$A$2:$A$1149)),'Meat summary'!$A$2:$G$1149,COLUMN(K243)-COLUMN($G$1)+2)</f>
        <v>292.43943474454147</v>
      </c>
      <c r="L243" s="67" cm="1">
        <f t="array" ref="L243">VLOOKUP(MIN(IF('Meat summary'!$A$2:$A$1149&gt;Python!$A243,'Meat summary'!$A$2:$A$1149)),'Meat summary'!$A$2:$G$1149,COLUMN(L243)-COLUMN($G$1)+2)</f>
        <v>166.56577105895195</v>
      </c>
    </row>
    <row r="244" spans="1:12" x14ac:dyDescent="0.25">
      <c r="A244" s="36">
        <f>'Grain summary'!A244</f>
        <v>39553</v>
      </c>
      <c r="B244" s="65">
        <f>'Grain summary'!B244</f>
        <v>878.09825327510919</v>
      </c>
      <c r="C244" s="65">
        <f>'Grain summary'!C244</f>
        <v>516.52838427947597</v>
      </c>
      <c r="D244" s="65">
        <f>'Grain summary'!D244</f>
        <v>434.63973799126637</v>
      </c>
      <c r="E244" s="65">
        <f>'Grain summary'!E244</f>
        <v>422.04148471615719</v>
      </c>
      <c r="F244" s="65">
        <f>'Grain summary'!F244</f>
        <v>427.08078602620088</v>
      </c>
      <c r="G244" s="67" cm="1">
        <f t="array" ref="G244">VLOOKUP(MIN(IF('Meat summary'!$A$2:$A$1149&gt;Python!$A244,'Meat summary'!$A$2:$A$1149)),'Meat summary'!$A$2:$G$1149,COLUMN(G244)-COLUMN($G$1)+2)</f>
        <v>336.41480565938866</v>
      </c>
      <c r="H244" s="67" cm="1">
        <f t="array" ref="H244">VLOOKUP(MIN(IF('Meat summary'!$A$2:$A$1149&gt;Python!$A244,'Meat summary'!$A$2:$A$1149)),'Meat summary'!$A$2:$G$1149,COLUMN(H244)-COLUMN($G$1)+2)</f>
        <v>360.45431886462887</v>
      </c>
      <c r="I244" s="67" cm="1">
        <f t="array" ref="I244">VLOOKUP(MIN(IF('Meat summary'!$A$2:$A$1149&gt;Python!$A244,'Meat summary'!$A$2:$A$1149)),'Meat summary'!$A$2:$G$1149,COLUMN(I244)-COLUMN($G$1)+2)</f>
        <v>377.91197669213972</v>
      </c>
      <c r="J244" s="67" cm="1">
        <f t="array" ref="J244">VLOOKUP(MIN(IF('Meat summary'!$A$2:$A$1149&gt;Python!$A244,'Meat summary'!$A$2:$A$1149)),'Meat summary'!$A$2:$G$1149,COLUMN(J244)-COLUMN($G$1)+2)</f>
        <v>289.89763132096073</v>
      </c>
      <c r="K244" s="67" cm="1">
        <f t="array" ref="K244">VLOOKUP(MIN(IF('Meat summary'!$A$2:$A$1149&gt;Python!$A244,'Meat summary'!$A$2:$A$1149)),'Meat summary'!$A$2:$G$1149,COLUMN(K244)-COLUMN($G$1)+2)</f>
        <v>249.96754819432314</v>
      </c>
      <c r="L244" s="67" cm="1">
        <f t="array" ref="L244">VLOOKUP(MIN(IF('Meat summary'!$A$2:$A$1149&gt;Python!$A244,'Meat summary'!$A$2:$A$1149)),'Meat summary'!$A$2:$G$1149,COLUMN(L244)-COLUMN($G$1)+2)</f>
        <v>163.73196910043669</v>
      </c>
    </row>
    <row r="245" spans="1:12" x14ac:dyDescent="0.25">
      <c r="A245" s="36">
        <f>'Grain summary'!A245</f>
        <v>39560</v>
      </c>
      <c r="B245" s="65">
        <f>'Grain summary'!B245</f>
        <v>840.30349344978163</v>
      </c>
      <c r="C245" s="65">
        <f>'Grain summary'!C245</f>
        <v>485.03275109170306</v>
      </c>
      <c r="D245" s="65">
        <f>'Grain summary'!D245</f>
        <v>434.63973799126637</v>
      </c>
      <c r="E245" s="65">
        <f>'Grain summary'!E245</f>
        <v>434.63973799126637</v>
      </c>
      <c r="F245" s="65">
        <f>'Grain summary'!F245</f>
        <v>415.74235807860259</v>
      </c>
      <c r="G245" s="67" cm="1">
        <f t="array" ref="G245">VLOOKUP(MIN(IF('Meat summary'!$A$2:$A$1149&gt;Python!$A245,'Meat summary'!$A$2:$A$1149)),'Meat summary'!$A$2:$G$1149,COLUMN(G245)-COLUMN($G$1)+2)</f>
        <v>298.16411378820959</v>
      </c>
      <c r="H245" s="67" cm="1">
        <f t="array" ref="H245">VLOOKUP(MIN(IF('Meat summary'!$A$2:$A$1149&gt;Python!$A245,'Meat summary'!$A$2:$A$1149)),'Meat summary'!$A$2:$G$1149,COLUMN(H245)-COLUMN($G$1)+2)</f>
        <v>348.27294682969432</v>
      </c>
      <c r="I245" s="67" cm="1">
        <f t="array" ref="I245">VLOOKUP(MIN(IF('Meat summary'!$A$2:$A$1149&gt;Python!$A245,'Meat summary'!$A$2:$A$1149)),'Meat summary'!$A$2:$G$1149,COLUMN(I245)-COLUMN($G$1)+2)</f>
        <v>354.69308220960698</v>
      </c>
      <c r="J245" s="67" cm="1">
        <f t="array" ref="J245">VLOOKUP(MIN(IF('Meat summary'!$A$2:$A$1149&gt;Python!$A245,'Meat summary'!$A$2:$A$1149)),'Meat summary'!$A$2:$G$1149,COLUMN(J245)-COLUMN($G$1)+2)</f>
        <v>282.42351473362447</v>
      </c>
      <c r="K245" s="67" cm="1">
        <f t="array" ref="K245">VLOOKUP(MIN(IF('Meat summary'!$A$2:$A$1149&gt;Python!$A245,'Meat summary'!$A$2:$A$1149)),'Meat summary'!$A$2:$G$1149,COLUMN(K245)-COLUMN($G$1)+2)</f>
        <v>295.73701368122272</v>
      </c>
      <c r="L245" s="67" cm="1">
        <f t="array" ref="L245">VLOOKUP(MIN(IF('Meat summary'!$A$2:$A$1149&gt;Python!$A245,'Meat summary'!$A$2:$A$1149)),'Meat summary'!$A$2:$G$1149,COLUMN(L245)-COLUMN($G$1)+2)</f>
        <v>156.28755163537116</v>
      </c>
    </row>
    <row r="246" spans="1:12" x14ac:dyDescent="0.25">
      <c r="A246" s="36">
        <f>'Grain summary'!A246</f>
        <v>39567</v>
      </c>
      <c r="B246" s="65">
        <f>'Grain summary'!B246</f>
        <v>813.84716157205241</v>
      </c>
      <c r="C246" s="65">
        <f>'Grain summary'!C246</f>
        <v>466.13537117903928</v>
      </c>
      <c r="D246" s="65">
        <f>'Grain summary'!D246</f>
        <v>434.63973799126637</v>
      </c>
      <c r="E246" s="65">
        <f>'Grain summary'!E246</f>
        <v>359.05021834061137</v>
      </c>
      <c r="F246" s="65">
        <f>'Grain summary'!F246</f>
        <v>428.34061135371178</v>
      </c>
      <c r="G246" s="67" cm="1">
        <f t="array" ref="G246">VLOOKUP(MIN(IF('Meat summary'!$A$2:$A$1149&gt;Python!$A246,'Meat summary'!$A$2:$A$1149)),'Meat summary'!$A$2:$G$1149,COLUMN(G246)-COLUMN($G$1)+2)</f>
        <v>326.80669992576418</v>
      </c>
      <c r="H246" s="67" cm="1">
        <f t="array" ref="H246">VLOOKUP(MIN(IF('Meat summary'!$A$2:$A$1149&gt;Python!$A246,'Meat summary'!$A$2:$A$1149)),'Meat summary'!$A$2:$G$1149,COLUMN(H246)-COLUMN($G$1)+2)</f>
        <v>381.1326206157205</v>
      </c>
      <c r="I246" s="67" cm="1">
        <f t="array" ref="I246">VLOOKUP(MIN(IF('Meat summary'!$A$2:$A$1149&gt;Python!$A246,'Meat summary'!$A$2:$A$1149)),'Meat summary'!$A$2:$G$1149,COLUMN(I246)-COLUMN($G$1)+2)</f>
        <v>369.85679968777288</v>
      </c>
      <c r="J246" s="67" cm="1">
        <f t="array" ref="J246">VLOOKUP(MIN(IF('Meat summary'!$A$2:$A$1149&gt;Python!$A246,'Meat summary'!$A$2:$A$1149)),'Meat summary'!$A$2:$G$1149,COLUMN(J246)-COLUMN($G$1)+2)</f>
        <v>326.67206995196506</v>
      </c>
      <c r="K246" s="67" cm="1">
        <f t="array" ref="K246">VLOOKUP(MIN(IF('Meat summary'!$A$2:$A$1149&gt;Python!$A246,'Meat summary'!$A$2:$A$1149)),'Meat summary'!$A$2:$G$1149,COLUMN(K246)-COLUMN($G$1)+2)</f>
        <v>313.47985816812229</v>
      </c>
      <c r="L246" s="67" cm="1">
        <f t="array" ref="L246">VLOOKUP(MIN(IF('Meat summary'!$A$2:$A$1149&gt;Python!$A246,'Meat summary'!$A$2:$A$1149)),'Meat summary'!$A$2:$G$1149,COLUMN(L246)-COLUMN($G$1)+2)</f>
        <v>170.47550038209607</v>
      </c>
    </row>
    <row r="247" spans="1:12" x14ac:dyDescent="0.25">
      <c r="A247" s="36">
        <f>'Grain summary'!A247</f>
        <v>39574</v>
      </c>
      <c r="B247" s="65">
        <f>'Grain summary'!B247</f>
        <v>802.50873362445418</v>
      </c>
      <c r="C247" s="65">
        <f>'Grain summary'!C247</f>
        <v>478.73362445414847</v>
      </c>
      <c r="D247" s="65">
        <f>'Grain summary'!D247</f>
        <v>428.34061135371178</v>
      </c>
      <c r="E247" s="65">
        <f>'Grain summary'!E247</f>
        <v>333.85371179039299</v>
      </c>
      <c r="F247" s="65">
        <f>'Grain summary'!F247</f>
        <v>427.08078602620088</v>
      </c>
      <c r="G247" s="67" cm="1">
        <f t="array" ref="G247">VLOOKUP(MIN(IF('Meat summary'!$A$2:$A$1149&gt;Python!$A247,'Meat summary'!$A$2:$A$1149)),'Meat summary'!$A$2:$G$1149,COLUMN(G247)-COLUMN($G$1)+2)</f>
        <v>298.58866610480351</v>
      </c>
      <c r="H247" s="67" cm="1">
        <f t="array" ref="H247">VLOOKUP(MIN(IF('Meat summary'!$A$2:$A$1149&gt;Python!$A247,'Meat summary'!$A$2:$A$1149)),'Meat summary'!$A$2:$G$1149,COLUMN(H247)-COLUMN($G$1)+2)</f>
        <v>348.39207717248911</v>
      </c>
      <c r="I247" s="67" cm="1">
        <f t="array" ref="I247">VLOOKUP(MIN(IF('Meat summary'!$A$2:$A$1149&gt;Python!$A247,'Meat summary'!$A$2:$A$1149)),'Meat summary'!$A$2:$G$1149,COLUMN(I247)-COLUMN($G$1)+2)</f>
        <v>348.0480806069869</v>
      </c>
      <c r="J247" s="67" cm="1">
        <f t="array" ref="J247">VLOOKUP(MIN(IF('Meat summary'!$A$2:$A$1149&gt;Python!$A247,'Meat summary'!$A$2:$A$1149)),'Meat summary'!$A$2:$G$1149,COLUMN(J247)-COLUMN($G$1)+2)</f>
        <v>336.29661514628822</v>
      </c>
      <c r="K247" s="67" cm="1">
        <f t="array" ref="K247">VLOOKUP(MIN(IF('Meat summary'!$A$2:$A$1149&gt;Python!$A247,'Meat summary'!$A$2:$A$1149)),'Meat summary'!$A$2:$G$1149,COLUMN(K247)-COLUMN($G$1)+2)</f>
        <v>286.04034852620089</v>
      </c>
      <c r="L247" s="67" cm="1">
        <f t="array" ref="L247">VLOOKUP(MIN(IF('Meat summary'!$A$2:$A$1149&gt;Python!$A247,'Meat summary'!$A$2:$A$1149)),'Meat summary'!$A$2:$G$1149,COLUMN(L247)-COLUMN($G$1)+2)</f>
        <v>166.59199936244542</v>
      </c>
    </row>
    <row r="248" spans="1:12" x14ac:dyDescent="0.25">
      <c r="A248" s="36">
        <f>'Grain summary'!A248</f>
        <v>39581</v>
      </c>
      <c r="B248" s="65">
        <f>'Grain summary'!B248</f>
        <v>857.94104803493451</v>
      </c>
      <c r="C248" s="65">
        <f>'Grain summary'!C248</f>
        <v>485.03275109170306</v>
      </c>
      <c r="D248" s="65">
        <f>'Grain summary'!D248</f>
        <v>428.34061135371178</v>
      </c>
      <c r="E248" s="65">
        <f>'Grain summary'!E248</f>
        <v>333.85371179039299</v>
      </c>
      <c r="F248" s="65">
        <f>'Grain summary'!F248</f>
        <v>427.08078602620088</v>
      </c>
      <c r="G248" s="67" cm="1">
        <f t="array" ref="G248">VLOOKUP(MIN(IF('Meat summary'!$A$2:$A$1149&gt;Python!$A248,'Meat summary'!$A$2:$A$1149)),'Meat summary'!$A$2:$G$1149,COLUMN(G248)-COLUMN($G$1)+2)</f>
        <v>337.24625636026195</v>
      </c>
      <c r="H248" s="67" cm="1">
        <f t="array" ref="H248">VLOOKUP(MIN(IF('Meat summary'!$A$2:$A$1149&gt;Python!$A248,'Meat summary'!$A$2:$A$1149)),'Meat summary'!$A$2:$G$1149,COLUMN(H248)-COLUMN($G$1)+2)</f>
        <v>361.67210760043662</v>
      </c>
      <c r="I248" s="67" cm="1">
        <f t="array" ref="I248">VLOOKUP(MIN(IF('Meat summary'!$A$2:$A$1149&gt;Python!$A248,'Meat summary'!$A$2:$A$1149)),'Meat summary'!$A$2:$G$1149,COLUMN(I248)-COLUMN($G$1)+2)</f>
        <v>375.82901173144108</v>
      </c>
      <c r="J248" s="67" cm="1">
        <f t="array" ref="J248">VLOOKUP(MIN(IF('Meat summary'!$A$2:$A$1149&gt;Python!$A248,'Meat summary'!$A$2:$A$1149)),'Meat summary'!$A$2:$G$1149,COLUMN(J248)-COLUMN($G$1)+2)</f>
        <v>315.44104211353709</v>
      </c>
      <c r="K248" s="67" cm="1">
        <f t="array" ref="K248">VLOOKUP(MIN(IF('Meat summary'!$A$2:$A$1149&gt;Python!$A248,'Meat summary'!$A$2:$A$1149)),'Meat summary'!$A$2:$G$1149,COLUMN(K248)-COLUMN($G$1)+2)</f>
        <v>297.41937308515281</v>
      </c>
      <c r="L248" s="67" cm="1">
        <f t="array" ref="L248">VLOOKUP(MIN(IF('Meat summary'!$A$2:$A$1149&gt;Python!$A248,'Meat summary'!$A$2:$A$1149)),'Meat summary'!$A$2:$G$1149,COLUMN(L248)-COLUMN($G$1)+2)</f>
        <v>170.21520661135372</v>
      </c>
    </row>
    <row r="249" spans="1:12" x14ac:dyDescent="0.25">
      <c r="A249" s="36">
        <f>'Grain summary'!A249</f>
        <v>39588</v>
      </c>
      <c r="B249" s="65">
        <f>'Grain summary'!B249</f>
        <v>839.04366812227079</v>
      </c>
      <c r="C249" s="65">
        <f>'Grain summary'!C249</f>
        <v>453.53711790393015</v>
      </c>
      <c r="D249" s="65">
        <f>'Grain summary'!D249</f>
        <v>428.34061135371178</v>
      </c>
      <c r="E249" s="65">
        <f>'Grain summary'!E249</f>
        <v>327.5545851528384</v>
      </c>
      <c r="F249" s="65">
        <f>'Grain summary'!F249</f>
        <v>401.88427947598251</v>
      </c>
      <c r="G249" s="67" cm="1">
        <f t="array" ref="G249">VLOOKUP(MIN(IF('Meat summary'!$A$2:$A$1149&gt;Python!$A249,'Meat summary'!$A$2:$A$1149)),'Meat summary'!$A$2:$G$1149,COLUMN(G249)-COLUMN($G$1)+2)</f>
        <v>338.76135631441048</v>
      </c>
      <c r="H249" s="67" cm="1">
        <f t="array" ref="H249">VLOOKUP(MIN(IF('Meat summary'!$A$2:$A$1149&gt;Python!$A249,'Meat summary'!$A$2:$A$1149)),'Meat summary'!$A$2:$G$1149,COLUMN(H249)-COLUMN($G$1)+2)</f>
        <v>382.00191646943233</v>
      </c>
      <c r="I249" s="67" cm="1">
        <f t="array" ref="I249">VLOOKUP(MIN(IF('Meat summary'!$A$2:$A$1149&gt;Python!$A249,'Meat summary'!$A$2:$A$1149)),'Meat summary'!$A$2:$G$1149,COLUMN(I249)-COLUMN($G$1)+2)</f>
        <v>390.92044799126637</v>
      </c>
      <c r="J249" s="67" cm="1">
        <f t="array" ref="J249">VLOOKUP(MIN(IF('Meat summary'!$A$2:$A$1149&gt;Python!$A249,'Meat summary'!$A$2:$A$1149)),'Meat summary'!$A$2:$G$1149,COLUMN(J249)-COLUMN($G$1)+2)</f>
        <v>350.77639991048034</v>
      </c>
      <c r="K249" s="67" cm="1">
        <f t="array" ref="K249">VLOOKUP(MIN(IF('Meat summary'!$A$2:$A$1149&gt;Python!$A249,'Meat summary'!$A$2:$A$1149)),'Meat summary'!$A$2:$G$1149,COLUMN(K249)-COLUMN($G$1)+2)</f>
        <v>294.77296258515281</v>
      </c>
      <c r="L249" s="67" cm="1">
        <f t="array" ref="L249">VLOOKUP(MIN(IF('Meat summary'!$A$2:$A$1149&gt;Python!$A249,'Meat summary'!$A$2:$A$1149)),'Meat summary'!$A$2:$G$1149,COLUMN(L249)-COLUMN($G$1)+2)</f>
        <v>189.92320601310044</v>
      </c>
    </row>
    <row r="250" spans="1:12" x14ac:dyDescent="0.25">
      <c r="A250" s="36">
        <f>'Grain summary'!A250</f>
        <v>39595</v>
      </c>
      <c r="B250" s="65">
        <f>'Grain summary'!B250</f>
        <v>902.03493449781661</v>
      </c>
      <c r="C250" s="65">
        <f>'Grain summary'!C250</f>
        <v>453.53711790393015</v>
      </c>
      <c r="D250" s="65">
        <f>'Grain summary'!D250</f>
        <v>434.63973799126637</v>
      </c>
      <c r="E250" s="65">
        <f>'Grain summary'!E250</f>
        <v>327.5545851528384</v>
      </c>
      <c r="F250" s="65">
        <f>'Grain summary'!F250</f>
        <v>401.88427947598251</v>
      </c>
      <c r="G250" s="67" cm="1">
        <f t="array" ref="G250">VLOOKUP(MIN(IF('Meat summary'!$A$2:$A$1149&gt;Python!$A250,'Meat summary'!$A$2:$A$1149)),'Meat summary'!$A$2:$G$1149,COLUMN(G250)-COLUMN($G$1)+2)</f>
        <v>370.14345152401745</v>
      </c>
      <c r="H250" s="67" cm="1">
        <f t="array" ref="H250">VLOOKUP(MIN(IF('Meat summary'!$A$2:$A$1149&gt;Python!$A250,'Meat summary'!$A$2:$A$1149)),'Meat summary'!$A$2:$G$1149,COLUMN(H250)-COLUMN($G$1)+2)</f>
        <v>431.55627014847158</v>
      </c>
      <c r="I250" s="67" cm="1">
        <f t="array" ref="I250">VLOOKUP(MIN(IF('Meat summary'!$A$2:$A$1149&gt;Python!$A250,'Meat summary'!$A$2:$A$1149)),'Meat summary'!$A$2:$G$1149,COLUMN(I250)-COLUMN($G$1)+2)</f>
        <v>448.63481629912661</v>
      </c>
      <c r="J250" s="67" cm="1">
        <f t="array" ref="J250">VLOOKUP(MIN(IF('Meat summary'!$A$2:$A$1149&gt;Python!$A250,'Meat summary'!$A$2:$A$1149)),'Meat summary'!$A$2:$G$1149,COLUMN(J250)-COLUMN($G$1)+2)</f>
        <v>353.17637849781659</v>
      </c>
      <c r="K250" s="67" cm="1">
        <f t="array" ref="K250">VLOOKUP(MIN(IF('Meat summary'!$A$2:$A$1149&gt;Python!$A250,'Meat summary'!$A$2:$A$1149)),'Meat summary'!$A$2:$G$1149,COLUMN(K250)-COLUMN($G$1)+2)</f>
        <v>300.83847225327509</v>
      </c>
      <c r="L250" s="67" cm="1">
        <f t="array" ref="L250">VLOOKUP(MIN(IF('Meat summary'!$A$2:$A$1149&gt;Python!$A250,'Meat summary'!$A$2:$A$1149)),'Meat summary'!$A$2:$G$1149,COLUMN(L250)-COLUMN($G$1)+2)</f>
        <v>202.14577055676858</v>
      </c>
    </row>
    <row r="251" spans="1:12" x14ac:dyDescent="0.25">
      <c r="A251" s="36">
        <f>'Grain summary'!A251</f>
        <v>39602</v>
      </c>
      <c r="B251" s="65">
        <f>'Grain summary'!B251</f>
        <v>889.43668122270742</v>
      </c>
      <c r="C251" s="65">
        <f>'Grain summary'!C251</f>
        <v>433.37991266375548</v>
      </c>
      <c r="D251" s="65">
        <f>'Grain summary'!D251</f>
        <v>428.34061135371178</v>
      </c>
      <c r="E251" s="65">
        <f>'Grain summary'!E251</f>
        <v>288.53404933317597</v>
      </c>
      <c r="F251" s="65">
        <f>'Grain summary'!F251</f>
        <v>401.88427947598251</v>
      </c>
      <c r="G251" s="67" cm="1">
        <f t="array" ref="G251">VLOOKUP(MIN(IF('Meat summary'!$A$2:$A$1149&gt;Python!$A251,'Meat summary'!$A$2:$A$1149)),'Meat summary'!$A$2:$G$1149,COLUMN(G251)-COLUMN($G$1)+2)</f>
        <v>357.40923160043667</v>
      </c>
      <c r="H251" s="67" cm="1">
        <f t="array" ref="H251">VLOOKUP(MIN(IF('Meat summary'!$A$2:$A$1149&gt;Python!$A251,'Meat summary'!$A$2:$A$1149)),'Meat summary'!$A$2:$G$1149,COLUMN(H251)-COLUMN($G$1)+2)</f>
        <v>441.01424123799126</v>
      </c>
      <c r="I251" s="67" cm="1">
        <f t="array" ref="I251">VLOOKUP(MIN(IF('Meat summary'!$A$2:$A$1149&gt;Python!$A251,'Meat summary'!$A$2:$A$1149)),'Meat summary'!$A$2:$G$1149,COLUMN(I251)-COLUMN($G$1)+2)</f>
        <v>447.29371082096065</v>
      </c>
      <c r="J251" s="67" cm="1">
        <f t="array" ref="J251">VLOOKUP(MIN(IF('Meat summary'!$A$2:$A$1149&gt;Python!$A251,'Meat summary'!$A$2:$A$1149)),'Meat summary'!$A$2:$G$1149,COLUMN(J251)-COLUMN($G$1)+2)</f>
        <v>355.32165567903928</v>
      </c>
      <c r="K251" s="67" cm="1">
        <f t="array" ref="K251">VLOOKUP(MIN(IF('Meat summary'!$A$2:$A$1149&gt;Python!$A251,'Meat summary'!$A$2:$A$1149)),'Meat summary'!$A$2:$G$1149,COLUMN(K251)-COLUMN($G$1)+2)</f>
        <v>347.71028994104802</v>
      </c>
      <c r="L251" s="67" cm="1">
        <f t="array" ref="L251">VLOOKUP(MIN(IF('Meat summary'!$A$2:$A$1149&gt;Python!$A251,'Meat summary'!$A$2:$A$1149)),'Meat summary'!$A$2:$G$1149,COLUMN(L251)-COLUMN($G$1)+2)</f>
        <v>216.62019980349345</v>
      </c>
    </row>
    <row r="252" spans="1:12" x14ac:dyDescent="0.25">
      <c r="A252" s="36">
        <f>'Grain summary'!A252</f>
        <v>39609</v>
      </c>
      <c r="B252" s="65">
        <f>'Grain summary'!B252</f>
        <v>827.70524017467244</v>
      </c>
      <c r="C252" s="65">
        <f>'Grain summary'!C252</f>
        <v>439.67903930131007</v>
      </c>
      <c r="D252" s="65">
        <f>'Grain summary'!D252</f>
        <v>425.82096069868993</v>
      </c>
      <c r="E252" s="65">
        <f>'Grain summary'!E252</f>
        <v>288.53404933317597</v>
      </c>
      <c r="F252" s="65">
        <f>'Grain summary'!F252</f>
        <v>401.88427947598251</v>
      </c>
      <c r="G252" s="67" cm="1">
        <f t="array" ref="G252">VLOOKUP(MIN(IF('Meat summary'!$A$2:$A$1149&gt;Python!$A252,'Meat summary'!$A$2:$A$1149)),'Meat summary'!$A$2:$G$1149,COLUMN(G252)-COLUMN($G$1)+2)</f>
        <v>400.30980269432314</v>
      </c>
      <c r="H252" s="67" cm="1">
        <f t="array" ref="H252">VLOOKUP(MIN(IF('Meat summary'!$A$2:$A$1149&gt;Python!$A252,'Meat summary'!$A$2:$A$1149)),'Meat summary'!$A$2:$G$1149,COLUMN(H252)-COLUMN($G$1)+2)</f>
        <v>448.76252857205242</v>
      </c>
      <c r="I252" s="67" cm="1">
        <f t="array" ref="I252">VLOOKUP(MIN(IF('Meat summary'!$A$2:$A$1149&gt;Python!$A252,'Meat summary'!$A$2:$A$1149)),'Meat summary'!$A$2:$G$1149,COLUMN(I252)-COLUMN($G$1)+2)</f>
        <v>461.03381308078599</v>
      </c>
      <c r="J252" s="67" cm="1">
        <f t="array" ref="J252">VLOOKUP(MIN(IF('Meat summary'!$A$2:$A$1149&gt;Python!$A252,'Meat summary'!$A$2:$A$1149)),'Meat summary'!$A$2:$G$1149,COLUMN(J252)-COLUMN($G$1)+2)</f>
        <v>368.71051737772922</v>
      </c>
      <c r="K252" s="67" cm="1">
        <f t="array" ref="K252">VLOOKUP(MIN(IF('Meat summary'!$A$2:$A$1149&gt;Python!$A252,'Meat summary'!$A$2:$A$1149)),'Meat summary'!$A$2:$G$1149,COLUMN(K252)-COLUMN($G$1)+2)</f>
        <v>342.96951180131003</v>
      </c>
      <c r="L252" s="67" cm="1">
        <f t="array" ref="L252">VLOOKUP(MIN(IF('Meat summary'!$A$2:$A$1149&gt;Python!$A252,'Meat summary'!$A$2:$A$1149)),'Meat summary'!$A$2:$G$1149,COLUMN(L252)-COLUMN($G$1)+2)</f>
        <v>208.05232050436683</v>
      </c>
    </row>
    <row r="253" spans="1:12" x14ac:dyDescent="0.25">
      <c r="A253" s="36">
        <f>'Grain summary'!A253</f>
        <v>39616</v>
      </c>
      <c r="B253" s="65">
        <f>'Grain summary'!B253</f>
        <v>850.38209606986902</v>
      </c>
      <c r="C253" s="65">
        <f>'Grain summary'!C253</f>
        <v>452.2772925764192</v>
      </c>
      <c r="D253" s="65">
        <f>'Grain summary'!D253</f>
        <v>430.86026200873363</v>
      </c>
      <c r="E253" s="65">
        <f>'Grain summary'!E253</f>
        <v>288.53404933317597</v>
      </c>
      <c r="F253" s="65">
        <f>'Grain summary'!F253</f>
        <v>401.88427947598251</v>
      </c>
      <c r="G253" s="67" cm="1">
        <f t="array" ref="G253">VLOOKUP(MIN(IF('Meat summary'!$A$2:$A$1149&gt;Python!$A253,'Meat summary'!$A$2:$A$1149)),'Meat summary'!$A$2:$G$1149,COLUMN(G253)-COLUMN($G$1)+2)</f>
        <v>344.5847918056769</v>
      </c>
      <c r="H253" s="67" cm="1">
        <f t="array" ref="H253">VLOOKUP(MIN(IF('Meat summary'!$A$2:$A$1149&gt;Python!$A253,'Meat summary'!$A$2:$A$1149)),'Meat summary'!$A$2:$G$1149,COLUMN(H253)-COLUMN($G$1)+2)</f>
        <v>407.26637547816591</v>
      </c>
      <c r="I253" s="67" cm="1">
        <f t="array" ref="I253">VLOOKUP(MIN(IF('Meat summary'!$A$2:$A$1149&gt;Python!$A253,'Meat summary'!$A$2:$A$1149)),'Meat summary'!$A$2:$G$1149,COLUMN(I253)-COLUMN($G$1)+2)</f>
        <v>439.35975420960693</v>
      </c>
      <c r="J253" s="67" cm="1">
        <f t="array" ref="J253">VLOOKUP(MIN(IF('Meat summary'!$A$2:$A$1149&gt;Python!$A253,'Meat summary'!$A$2:$A$1149)),'Meat summary'!$A$2:$G$1149,COLUMN(J253)-COLUMN($G$1)+2)</f>
        <v>349.68709698034934</v>
      </c>
      <c r="K253" s="67" cm="1">
        <f t="array" ref="K253">VLOOKUP(MIN(IF('Meat summary'!$A$2:$A$1149&gt;Python!$A253,'Meat summary'!$A$2:$A$1149)),'Meat summary'!$A$2:$G$1149,COLUMN(K253)-COLUMN($G$1)+2)</f>
        <v>285.48157063973798</v>
      </c>
      <c r="L253" s="67" cm="1">
        <f t="array" ref="L253">VLOOKUP(MIN(IF('Meat summary'!$A$2:$A$1149&gt;Python!$A253,'Meat summary'!$A$2:$A$1149)),'Meat summary'!$A$2:$G$1149,COLUMN(L253)-COLUMN($G$1)+2)</f>
        <v>191.40282550655022</v>
      </c>
    </row>
    <row r="254" spans="1:12" x14ac:dyDescent="0.25">
      <c r="A254" s="36">
        <f>'Grain summary'!A254</f>
        <v>39623</v>
      </c>
      <c r="B254" s="65">
        <f>'Grain summary'!B254</f>
        <v>839.04638619201739</v>
      </c>
      <c r="C254" s="65">
        <f>'Grain summary'!C254</f>
        <v>453.13484358144558</v>
      </c>
      <c r="D254" s="65">
        <f>'Grain summary'!D254</f>
        <v>425.74757281553406</v>
      </c>
      <c r="E254" s="65">
        <f>'Grain summary'!E254</f>
        <v>288.53404933317597</v>
      </c>
      <c r="F254" s="65">
        <f>'Grain summary'!F254</f>
        <v>397.1154261057174</v>
      </c>
      <c r="G254" s="67" cm="1">
        <f t="array" ref="G254">VLOOKUP(MIN(IF('Meat summary'!$A$2:$A$1149&gt;Python!$A254,'Meat summary'!$A$2:$A$1149)),'Meat summary'!$A$2:$G$1149,COLUMN(G254)-COLUMN($G$1)+2)</f>
        <v>402.5083046321468</v>
      </c>
      <c r="H254" s="67" cm="1">
        <f t="array" ref="H254">VLOOKUP(MIN(IF('Meat summary'!$A$2:$A$1149&gt;Python!$A254,'Meat summary'!$A$2:$A$1149)),'Meat summary'!$A$2:$G$1149,COLUMN(H254)-COLUMN($G$1)+2)</f>
        <v>446.58037380151035</v>
      </c>
      <c r="I254" s="67" cm="1">
        <f t="array" ref="I254">VLOOKUP(MIN(IF('Meat summary'!$A$2:$A$1149&gt;Python!$A254,'Meat summary'!$A$2:$A$1149)),'Meat summary'!$A$2:$G$1149,COLUMN(I254)-COLUMN($G$1)+2)</f>
        <v>421.00271072707665</v>
      </c>
      <c r="J254" s="67" cm="1">
        <f t="array" ref="J254">VLOOKUP(MIN(IF('Meat summary'!$A$2:$A$1149&gt;Python!$A254,'Meat summary'!$A$2:$A$1149)),'Meat summary'!$A$2:$G$1149,COLUMN(J254)-COLUMN($G$1)+2)</f>
        <v>402.09042467529667</v>
      </c>
      <c r="K254" s="67" cm="1">
        <f t="array" ref="K254">VLOOKUP(MIN(IF('Meat summary'!$A$2:$A$1149&gt;Python!$A254,'Meat summary'!$A$2:$A$1149)),'Meat summary'!$A$2:$G$1149,COLUMN(K254)-COLUMN($G$1)+2)</f>
        <v>315.41988956202812</v>
      </c>
      <c r="L254" s="67" cm="1">
        <f t="array" ref="L254">VLOOKUP(MIN(IF('Meat summary'!$A$2:$A$1149&gt;Python!$A254,'Meat summary'!$A$2:$A$1149)),'Meat summary'!$A$2:$G$1149,COLUMN(L254)-COLUMN($G$1)+2)</f>
        <v>186.90769340668828</v>
      </c>
    </row>
    <row r="255" spans="1:12" x14ac:dyDescent="0.25">
      <c r="A255" s="36">
        <f>'Grain summary'!A255</f>
        <v>39630</v>
      </c>
      <c r="B255" s="65">
        <f>'Grain summary'!B255</f>
        <v>827.84250269687175</v>
      </c>
      <c r="C255" s="65">
        <f>'Grain summary'!C255</f>
        <v>454.37971952535065</v>
      </c>
      <c r="D255" s="65">
        <f>'Grain summary'!D255</f>
        <v>423.25782092772391</v>
      </c>
      <c r="E255" s="65">
        <f>'Grain summary'!E255</f>
        <v>288.53404933317597</v>
      </c>
      <c r="F255" s="65">
        <f>'Grain summary'!F255</f>
        <v>397.1154261057174</v>
      </c>
      <c r="G255" s="67" cm="1">
        <f t="array" ref="G255">VLOOKUP(MIN(IF('Meat summary'!$A$2:$A$1149&gt;Python!$A255,'Meat summary'!$A$2:$A$1149)),'Meat summary'!$A$2:$G$1149,COLUMN(G255)-COLUMN($G$1)+2)</f>
        <v>370.36045895361383</v>
      </c>
      <c r="H255" s="67" cm="1">
        <f t="array" ref="H255">VLOOKUP(MIN(IF('Meat summary'!$A$2:$A$1149&gt;Python!$A255,'Meat summary'!$A$2:$A$1149)),'Meat summary'!$A$2:$G$1149,COLUMN(H255)-COLUMN($G$1)+2)</f>
        <v>452.22868095361389</v>
      </c>
      <c r="I255" s="67" cm="1">
        <f t="array" ref="I255">VLOOKUP(MIN(IF('Meat summary'!$A$2:$A$1149&gt;Python!$A255,'Meat summary'!$A$2:$A$1149)),'Meat summary'!$A$2:$G$1149,COLUMN(I255)-COLUMN($G$1)+2)</f>
        <v>464.26742805177997</v>
      </c>
      <c r="J255" s="67" cm="1">
        <f t="array" ref="J255">VLOOKUP(MIN(IF('Meat summary'!$A$2:$A$1149&gt;Python!$A255,'Meat summary'!$A$2:$A$1149)),'Meat summary'!$A$2:$G$1149,COLUMN(J255)-COLUMN($G$1)+2)</f>
        <v>393.03197407551244</v>
      </c>
      <c r="K255" s="67" cm="1">
        <f t="array" ref="K255">VLOOKUP(MIN(IF('Meat summary'!$A$2:$A$1149&gt;Python!$A255,'Meat summary'!$A$2:$A$1149)),'Meat summary'!$A$2:$G$1149,COLUMN(K255)-COLUMN($G$1)+2)</f>
        <v>305.64511618122981</v>
      </c>
      <c r="L255" s="67" cm="1">
        <f t="array" ref="L255">VLOOKUP(MIN(IF('Meat summary'!$A$2:$A$1149&gt;Python!$A255,'Meat summary'!$A$2:$A$1149)),'Meat summary'!$A$2:$G$1149,COLUMN(L255)-COLUMN($G$1)+2)</f>
        <v>170.69131194390508</v>
      </c>
    </row>
    <row r="256" spans="1:12" x14ac:dyDescent="0.25">
      <c r="A256" s="36">
        <f>'Grain summary'!A256</f>
        <v>39637</v>
      </c>
      <c r="B256" s="65">
        <f>'Grain summary'!B256</f>
        <v>811.65911542610581</v>
      </c>
      <c r="C256" s="65">
        <f>'Grain summary'!C256</f>
        <v>435.70658036677457</v>
      </c>
      <c r="D256" s="65">
        <f>'Grain summary'!D256</f>
        <v>424.50269687162898</v>
      </c>
      <c r="E256" s="65">
        <f>'Grain summary'!E256</f>
        <v>288.53404933317597</v>
      </c>
      <c r="F256" s="65">
        <f>'Grain summary'!F256</f>
        <v>397.1154261057174</v>
      </c>
      <c r="G256" s="67" cm="1">
        <f t="array" ref="G256">VLOOKUP(MIN(IF('Meat summary'!$A$2:$A$1149&gt;Python!$A256,'Meat summary'!$A$2:$A$1149)),'Meat summary'!$A$2:$G$1149,COLUMN(G256)-COLUMN($G$1)+2)</f>
        <v>398.85108567637548</v>
      </c>
      <c r="H256" s="67" cm="1">
        <f t="array" ref="H256">VLOOKUP(MIN(IF('Meat summary'!$A$2:$A$1149&gt;Python!$A256,'Meat summary'!$A$2:$A$1149)),'Meat summary'!$A$2:$G$1149,COLUMN(H256)-COLUMN($G$1)+2)</f>
        <v>466.27320453937438</v>
      </c>
      <c r="I256" s="67" cm="1">
        <f t="array" ref="I256">VLOOKUP(MIN(IF('Meat summary'!$A$2:$A$1149&gt;Python!$A256,'Meat summary'!$A$2:$A$1149)),'Meat summary'!$A$2:$G$1149,COLUMN(I256)-COLUMN($G$1)+2)</f>
        <v>501.61573053721685</v>
      </c>
      <c r="J256" s="67" cm="1">
        <f t="array" ref="J256">VLOOKUP(MIN(IF('Meat summary'!$A$2:$A$1149&gt;Python!$A256,'Meat summary'!$A$2:$A$1149)),'Meat summary'!$A$2:$G$1149,COLUMN(J256)-COLUMN($G$1)+2)</f>
        <v>415.67315281553402</v>
      </c>
      <c r="K256" s="67" cm="1">
        <f t="array" ref="K256">VLOOKUP(MIN(IF('Meat summary'!$A$2:$A$1149&gt;Python!$A256,'Meat summary'!$A$2:$A$1149)),'Meat summary'!$A$2:$G$1149,COLUMN(K256)-COLUMN($G$1)+2)</f>
        <v>395.01565401510254</v>
      </c>
      <c r="L256" s="67" cm="1">
        <f t="array" ref="L256">VLOOKUP(MIN(IF('Meat summary'!$A$2:$A$1149&gt;Python!$A256,'Meat summary'!$A$2:$A$1149)),'Meat summary'!$A$2:$G$1149,COLUMN(L256)-COLUMN($G$1)+2)</f>
        <v>224.82970692988138</v>
      </c>
    </row>
    <row r="257" spans="1:12" x14ac:dyDescent="0.25">
      <c r="A257" s="36">
        <f>'Grain summary'!A257</f>
        <v>39644</v>
      </c>
      <c r="B257" s="65">
        <f>'Grain summary'!B257</f>
        <v>827.84250269687175</v>
      </c>
      <c r="C257" s="65">
        <f>'Grain summary'!C257</f>
        <v>403.33980582524276</v>
      </c>
      <c r="D257" s="65">
        <f>'Grain summary'!D257</f>
        <v>414.54368932038841</v>
      </c>
      <c r="E257" s="65">
        <f>'Grain summary'!E257</f>
        <v>288.53404933317597</v>
      </c>
      <c r="F257" s="65">
        <f>'Grain summary'!F257</f>
        <v>397.1154261057174</v>
      </c>
      <c r="G257" s="67" cm="1">
        <f t="array" ref="G257">VLOOKUP(MIN(IF('Meat summary'!$A$2:$A$1149&gt;Python!$A257,'Meat summary'!$A$2:$A$1149)),'Meat summary'!$A$2:$G$1149,COLUMN(G257)-COLUMN($G$1)+2)</f>
        <v>375.43747012729239</v>
      </c>
      <c r="H257" s="67" cm="1">
        <f t="array" ref="H257">VLOOKUP(MIN(IF('Meat summary'!$A$2:$A$1149&gt;Python!$A257,'Meat summary'!$A$2:$A$1149)),'Meat summary'!$A$2:$G$1149,COLUMN(H257)-COLUMN($G$1)+2)</f>
        <v>525.18625025026972</v>
      </c>
      <c r="I257" s="67" cm="1">
        <f t="array" ref="I257">VLOOKUP(MIN(IF('Meat summary'!$A$2:$A$1149&gt;Python!$A257,'Meat summary'!$A$2:$A$1149)),'Meat summary'!$A$2:$G$1149,COLUMN(I257)-COLUMN($G$1)+2)</f>
        <v>521.97244365695803</v>
      </c>
      <c r="J257" s="67" cm="1">
        <f t="array" ref="J257">VLOOKUP(MIN(IF('Meat summary'!$A$2:$A$1149&gt;Python!$A257,'Meat summary'!$A$2:$A$1149)),'Meat summary'!$A$2:$G$1149,COLUMN(J257)-COLUMN($G$1)+2)</f>
        <v>389.42935537864082</v>
      </c>
      <c r="K257" s="67" cm="1">
        <f t="array" ref="K257">VLOOKUP(MIN(IF('Meat summary'!$A$2:$A$1149&gt;Python!$A257,'Meat summary'!$A$2:$A$1149)),'Meat summary'!$A$2:$G$1149,COLUMN(K257)-COLUMN($G$1)+2)</f>
        <v>363.55283867098171</v>
      </c>
      <c r="L257" s="67" cm="1">
        <f t="array" ref="L257">VLOOKUP(MIN(IF('Meat summary'!$A$2:$A$1149&gt;Python!$A257,'Meat summary'!$A$2:$A$1149)),'Meat summary'!$A$2:$G$1149,COLUMN(L257)-COLUMN($G$1)+2)</f>
        <v>224.58274221574976</v>
      </c>
    </row>
    <row r="258" spans="1:12" x14ac:dyDescent="0.25">
      <c r="A258" s="36">
        <f>'Grain summary'!A258</f>
        <v>39651</v>
      </c>
      <c r="B258" s="65">
        <f>'Grain summary'!B258</f>
        <v>743.19093851132698</v>
      </c>
      <c r="C258" s="65">
        <f>'Grain summary'!C258</f>
        <v>434.4617044228695</v>
      </c>
      <c r="D258" s="65">
        <f>'Grain summary'!D258</f>
        <v>402.09492988133769</v>
      </c>
      <c r="E258" s="65">
        <f>'Grain summary'!E258</f>
        <v>288.53404933317597</v>
      </c>
      <c r="F258" s="65">
        <f>'Grain summary'!F258</f>
        <v>384.66666666666674</v>
      </c>
      <c r="G258" s="67" cm="1">
        <f t="array" ref="G258">VLOOKUP(MIN(IF('Meat summary'!$A$2:$A$1149&gt;Python!$A258,'Meat summary'!$A$2:$A$1149)),'Meat summary'!$A$2:$G$1149,COLUMN(G258)-COLUMN($G$1)+2)</f>
        <v>433.96917299029133</v>
      </c>
      <c r="H258" s="67" cm="1">
        <f t="array" ref="H258">VLOOKUP(MIN(IF('Meat summary'!$A$2:$A$1149&gt;Python!$A258,'Meat summary'!$A$2:$A$1149)),'Meat summary'!$A$2:$G$1149,COLUMN(H258)-COLUMN($G$1)+2)</f>
        <v>483.86739104422873</v>
      </c>
      <c r="I258" s="67" cm="1">
        <f t="array" ref="I258">VLOOKUP(MIN(IF('Meat summary'!$A$2:$A$1149&gt;Python!$A258,'Meat summary'!$A$2:$A$1149)),'Meat summary'!$A$2:$G$1149,COLUMN(I258)-COLUMN($G$1)+2)</f>
        <v>503.96065978209282</v>
      </c>
      <c r="J258" s="67" cm="1">
        <f t="array" ref="J258">VLOOKUP(MIN(IF('Meat summary'!$A$2:$A$1149&gt;Python!$A258,'Meat summary'!$A$2:$A$1149)),'Meat summary'!$A$2:$G$1149,COLUMN(J258)-COLUMN($G$1)+2)</f>
        <v>435.57782907227619</v>
      </c>
      <c r="K258" s="67" cm="1">
        <f t="array" ref="K258">VLOOKUP(MIN(IF('Meat summary'!$A$2:$A$1149&gt;Python!$A258,'Meat summary'!$A$2:$A$1149)),'Meat summary'!$A$2:$G$1149,COLUMN(K258)-COLUMN($G$1)+2)</f>
        <v>338.7205375987055</v>
      </c>
      <c r="L258" s="67" cm="1">
        <f t="array" ref="L258">VLOOKUP(MIN(IF('Meat summary'!$A$2:$A$1149&gt;Python!$A258,'Meat summary'!$A$2:$A$1149)),'Meat summary'!$A$2:$G$1149,COLUMN(L258)-COLUMN($G$1)+2)</f>
        <v>207.8197133182309</v>
      </c>
    </row>
    <row r="259" spans="1:12" x14ac:dyDescent="0.25">
      <c r="A259" s="36">
        <f>'Grain summary'!A259</f>
        <v>39658</v>
      </c>
      <c r="B259" s="65">
        <f>'Grain summary'!B259</f>
        <v>751.90507011866248</v>
      </c>
      <c r="C259" s="65">
        <f>'Grain summary'!C259</f>
        <v>434.4617044228695</v>
      </c>
      <c r="D259" s="65">
        <f>'Grain summary'!D259</f>
        <v>398.36030204962248</v>
      </c>
      <c r="E259" s="65">
        <f>'Grain summary'!E259</f>
        <v>288.53404933317597</v>
      </c>
      <c r="F259" s="65">
        <f>'Grain summary'!F259</f>
        <v>397.1154261057174</v>
      </c>
      <c r="G259" s="67" cm="1">
        <f t="array" ref="G259">VLOOKUP(MIN(IF('Meat summary'!$A$2:$A$1149&gt;Python!$A259,'Meat summary'!$A$2:$A$1149)),'Meat summary'!$A$2:$G$1149,COLUMN(G259)-COLUMN($G$1)+2)</f>
        <v>477.40907174757291</v>
      </c>
      <c r="H259" s="67" cm="1">
        <f t="array" ref="H259">VLOOKUP(MIN(IF('Meat summary'!$A$2:$A$1149&gt;Python!$A259,'Meat summary'!$A$2:$A$1149)),'Meat summary'!$A$2:$G$1149,COLUMN(H259)-COLUMN($G$1)+2)</f>
        <v>526.34406828478973</v>
      </c>
      <c r="I259" s="67" cm="1">
        <f t="array" ref="I259">VLOOKUP(MIN(IF('Meat summary'!$A$2:$A$1149&gt;Python!$A259,'Meat summary'!$A$2:$A$1149)),'Meat summary'!$A$2:$G$1149,COLUMN(I259)-COLUMN($G$1)+2)</f>
        <v>555.97479472276166</v>
      </c>
      <c r="J259" s="67" cm="1">
        <f t="array" ref="J259">VLOOKUP(MIN(IF('Meat summary'!$A$2:$A$1149&gt;Python!$A259,'Meat summary'!$A$2:$A$1149)),'Meat summary'!$A$2:$G$1149,COLUMN(J259)-COLUMN($G$1)+2)</f>
        <v>441.71874483926649</v>
      </c>
      <c r="K259" s="67" cm="1">
        <f t="array" ref="K259">VLOOKUP(MIN(IF('Meat summary'!$A$2:$A$1149&gt;Python!$A259,'Meat summary'!$A$2:$A$1149)),'Meat summary'!$A$2:$G$1149,COLUMN(K259)-COLUMN($G$1)+2)</f>
        <v>335.43523777993533</v>
      </c>
      <c r="L259" s="67" cm="1">
        <f t="array" ref="L259">VLOOKUP(MIN(IF('Meat summary'!$A$2:$A$1149&gt;Python!$A259,'Meat summary'!$A$2:$A$1149)),'Meat summary'!$A$2:$G$1149,COLUMN(L259)-COLUMN($G$1)+2)</f>
        <v>199.63629348867315</v>
      </c>
    </row>
    <row r="260" spans="1:12" x14ac:dyDescent="0.25">
      <c r="A260" s="36">
        <f>'Grain summary'!A260</f>
        <v>39665</v>
      </c>
      <c r="B260" s="65">
        <f>'Grain summary'!B260</f>
        <v>704.59978425026975</v>
      </c>
      <c r="C260" s="65">
        <f>'Grain summary'!C260</f>
        <v>434.4617044228695</v>
      </c>
      <c r="D260" s="65">
        <f>'Grain summary'!D260</f>
        <v>398.36030204962248</v>
      </c>
      <c r="E260" s="65">
        <f>'Grain summary'!E260</f>
        <v>288.53404933317597</v>
      </c>
      <c r="F260" s="65">
        <f>'Grain summary'!F260</f>
        <v>397.1154261057174</v>
      </c>
      <c r="G260" s="67" cm="1">
        <f t="array" ref="G260">VLOOKUP(MIN(IF('Meat summary'!$A$2:$A$1149&gt;Python!$A260,'Meat summary'!$A$2:$A$1149)),'Meat summary'!$A$2:$G$1149,COLUMN(G260)-COLUMN($G$1)+2)</f>
        <v>382.67595691262136</v>
      </c>
      <c r="H260" s="67" cm="1">
        <f t="array" ref="H260">VLOOKUP(MIN(IF('Meat summary'!$A$2:$A$1149&gt;Python!$A260,'Meat summary'!$A$2:$A$1149)),'Meat summary'!$A$2:$G$1149,COLUMN(H260)-COLUMN($G$1)+2)</f>
        <v>460.67023950377569</v>
      </c>
      <c r="I260" s="67" cm="1">
        <f t="array" ref="I260">VLOOKUP(MIN(IF('Meat summary'!$A$2:$A$1149&gt;Python!$A260,'Meat summary'!$A$2:$A$1149)),'Meat summary'!$A$2:$G$1149,COLUMN(I260)-COLUMN($G$1)+2)</f>
        <v>462.9747526062568</v>
      </c>
      <c r="J260" s="67" cm="1">
        <f t="array" ref="J260">VLOOKUP(MIN(IF('Meat summary'!$A$2:$A$1149&gt;Python!$A260,'Meat summary'!$A$2:$A$1149)),'Meat summary'!$A$2:$G$1149,COLUMN(J260)-COLUMN($G$1)+2)</f>
        <v>433.47545394606266</v>
      </c>
      <c r="K260" s="67" cm="1">
        <f t="array" ref="K260">VLOOKUP(MIN(IF('Meat summary'!$A$2:$A$1149&gt;Python!$A260,'Meat summary'!$A$2:$A$1149)),'Meat summary'!$A$2:$G$1149,COLUMN(K260)-COLUMN($G$1)+2)</f>
        <v>337.78826369795041</v>
      </c>
      <c r="L260" s="67" cm="1">
        <f t="array" ref="L260">VLOOKUP(MIN(IF('Meat summary'!$A$2:$A$1149&gt;Python!$A260,'Meat summary'!$A$2:$A$1149)),'Meat summary'!$A$2:$G$1149,COLUMN(L260)-COLUMN($G$1)+2)</f>
        <v>220.46923390075517</v>
      </c>
    </row>
    <row r="261" spans="1:12" x14ac:dyDescent="0.25">
      <c r="A261" s="36">
        <f>'Grain summary'!A261</f>
        <v>39672</v>
      </c>
      <c r="B261" s="65">
        <f>'Grain summary'!B261</f>
        <v>723.27292340884583</v>
      </c>
      <c r="C261" s="65">
        <f>'Grain summary'!C261</f>
        <v>434.4617044228695</v>
      </c>
      <c r="D261" s="65">
        <f>'Grain summary'!D261</f>
        <v>392.13592233009712</v>
      </c>
      <c r="E261" s="65">
        <f>'Grain summary'!E261</f>
        <v>288.53404933317597</v>
      </c>
      <c r="F261" s="65">
        <f>'Grain summary'!F261</f>
        <v>384.66666666666674</v>
      </c>
      <c r="G261" s="67" cm="1">
        <f t="array" ref="G261">VLOOKUP(MIN(IF('Meat summary'!$A$2:$A$1149&gt;Python!$A261,'Meat summary'!$A$2:$A$1149)),'Meat summary'!$A$2:$G$1149,COLUMN(G261)-COLUMN($G$1)+2)</f>
        <v>389.41207525566352</v>
      </c>
      <c r="H261" s="67" cm="1">
        <f t="array" ref="H261">VLOOKUP(MIN(IF('Meat summary'!$A$2:$A$1149&gt;Python!$A261,'Meat summary'!$A$2:$A$1149)),'Meat summary'!$A$2:$G$1149,COLUMN(H261)-COLUMN($G$1)+2)</f>
        <v>450.07041961165055</v>
      </c>
      <c r="I261" s="67" cm="1">
        <f t="array" ref="I261">VLOOKUP(MIN(IF('Meat summary'!$A$2:$A$1149&gt;Python!$A261,'Meat summary'!$A$2:$A$1149)),'Meat summary'!$A$2:$G$1149,COLUMN(I261)-COLUMN($G$1)+2)</f>
        <v>450.79451788781017</v>
      </c>
      <c r="J261" s="67" cm="1">
        <f t="array" ref="J261">VLOOKUP(MIN(IF('Meat summary'!$A$2:$A$1149&gt;Python!$A261,'Meat summary'!$A$2:$A$1149)),'Meat summary'!$A$2:$G$1149,COLUMN(J261)-COLUMN($G$1)+2)</f>
        <v>392.96286852211443</v>
      </c>
      <c r="K261" s="67" cm="1">
        <f t="array" ref="K261">VLOOKUP(MIN(IF('Meat summary'!$A$2:$A$1149&gt;Python!$A261,'Meat summary'!$A$2:$A$1149)),'Meat summary'!$A$2:$G$1149,COLUMN(K261)-COLUMN($G$1)+2)</f>
        <v>340.50292109816615</v>
      </c>
      <c r="L261" s="67" cm="1">
        <f t="array" ref="L261">VLOOKUP(MIN(IF('Meat summary'!$A$2:$A$1149&gt;Python!$A261,'Meat summary'!$A$2:$A$1149)),'Meat summary'!$A$2:$G$1149,COLUMN(L261)-COLUMN($G$1)+2)</f>
        <v>207.92298075728158</v>
      </c>
    </row>
    <row r="262" spans="1:12" x14ac:dyDescent="0.25">
      <c r="A262" s="36">
        <f>'Grain summary'!A262</f>
        <v>39679</v>
      </c>
      <c r="B262" s="65">
        <f>'Grain summary'!B262</f>
        <v>779.29234088457395</v>
      </c>
      <c r="C262" s="65">
        <f>'Grain summary'!C262</f>
        <v>440.68608414239486</v>
      </c>
      <c r="D262" s="65">
        <f>'Grain summary'!D262</f>
        <v>395.87055016181233</v>
      </c>
      <c r="E262" s="65">
        <f>'Grain summary'!E262</f>
        <v>288.53404933317597</v>
      </c>
      <c r="F262" s="65">
        <f>'Grain summary'!F262</f>
        <v>384.66666666666674</v>
      </c>
      <c r="G262" s="67" cm="1">
        <f t="array" ref="G262">VLOOKUP(MIN(IF('Meat summary'!$A$2:$A$1149&gt;Python!$A262,'Meat summary'!$A$2:$A$1149)),'Meat summary'!$A$2:$G$1149,COLUMN(G262)-COLUMN($G$1)+2)</f>
        <v>407.59745583603024</v>
      </c>
      <c r="H262" s="67" cm="1">
        <f t="array" ref="H262">VLOOKUP(MIN(IF('Meat summary'!$A$2:$A$1149&gt;Python!$A262,'Meat summary'!$A$2:$A$1149)),'Meat summary'!$A$2:$G$1149,COLUMN(H262)-COLUMN($G$1)+2)</f>
        <v>475.02155654153188</v>
      </c>
      <c r="I262" s="67" cm="1">
        <f t="array" ref="I262">VLOOKUP(MIN(IF('Meat summary'!$A$2:$A$1149&gt;Python!$A262,'Meat summary'!$A$2:$A$1149)),'Meat summary'!$A$2:$G$1149,COLUMN(I262)-COLUMN($G$1)+2)</f>
        <v>487.71934220927727</v>
      </c>
      <c r="J262" s="67" cm="1">
        <f t="array" ref="J262">VLOOKUP(MIN(IF('Meat summary'!$A$2:$A$1149&gt;Python!$A262,'Meat summary'!$A$2:$A$1149)),'Meat summary'!$A$2:$G$1149,COLUMN(J262)-COLUMN($G$1)+2)</f>
        <v>402.26146067098176</v>
      </c>
      <c r="K262" s="67" cm="1">
        <f t="array" ref="K262">VLOOKUP(MIN(IF('Meat summary'!$A$2:$A$1149&gt;Python!$A262,'Meat summary'!$A$2:$A$1149)),'Meat summary'!$A$2:$G$1149,COLUMN(K262)-COLUMN($G$1)+2)</f>
        <v>346.73685399568507</v>
      </c>
      <c r="L262" s="67" cm="1">
        <f t="array" ref="L262">VLOOKUP(MIN(IF('Meat summary'!$A$2:$A$1149&gt;Python!$A262,'Meat summary'!$A$2:$A$1149)),'Meat summary'!$A$2:$G$1149,COLUMN(L262)-COLUMN($G$1)+2)</f>
        <v>199.90720588133766</v>
      </c>
    </row>
    <row r="263" spans="1:12" x14ac:dyDescent="0.25">
      <c r="A263" s="36">
        <f>'Grain summary'!A263</f>
        <v>39686</v>
      </c>
      <c r="B263" s="65">
        <f>'Grain summary'!B263</f>
        <v>774.31283710895366</v>
      </c>
      <c r="C263" s="65">
        <f>'Grain summary'!C263</f>
        <v>434.4617044228695</v>
      </c>
      <c r="D263" s="65">
        <f>'Grain summary'!D263</f>
        <v>404.58468176914783</v>
      </c>
      <c r="E263" s="65">
        <f>'Grain summary'!E263</f>
        <v>288.53404933317597</v>
      </c>
      <c r="F263" s="65">
        <f>'Grain summary'!F263</f>
        <v>384.66666666666674</v>
      </c>
      <c r="G263" s="67" cm="1">
        <f t="array" ref="G263">VLOOKUP(MIN(IF('Meat summary'!$A$2:$A$1149&gt;Python!$A263,'Meat summary'!$A$2:$A$1149)),'Meat summary'!$A$2:$G$1149,COLUMN(G263)-COLUMN($G$1)+2)</f>
        <v>411.76527310895369</v>
      </c>
      <c r="H263" s="67" cm="1">
        <f t="array" ref="H263">VLOOKUP(MIN(IF('Meat summary'!$A$2:$A$1149&gt;Python!$A263,'Meat summary'!$A$2:$A$1149)),'Meat summary'!$A$2:$G$1149,COLUMN(H263)-COLUMN($G$1)+2)</f>
        <v>472.72612729881348</v>
      </c>
      <c r="I263" s="67" cm="1">
        <f t="array" ref="I263">VLOOKUP(MIN(IF('Meat summary'!$A$2:$A$1149&gt;Python!$A263,'Meat summary'!$A$2:$A$1149)),'Meat summary'!$A$2:$G$1149,COLUMN(I263)-COLUMN($G$1)+2)</f>
        <v>446.11608735922334</v>
      </c>
      <c r="J263" s="67" cm="1">
        <f t="array" ref="J263">VLOOKUP(MIN(IF('Meat summary'!$A$2:$A$1149&gt;Python!$A263,'Meat summary'!$A$2:$A$1149)),'Meat summary'!$A$2:$G$1149,COLUMN(J263)-COLUMN($G$1)+2)</f>
        <v>358.55171886947142</v>
      </c>
      <c r="K263" s="67" cm="1">
        <f t="array" ref="K263">VLOOKUP(MIN(IF('Meat summary'!$A$2:$A$1149&gt;Python!$A263,'Meat summary'!$A$2:$A$1149)),'Meat summary'!$A$2:$G$1149,COLUMN(K263)-COLUMN($G$1)+2)</f>
        <v>328.88945225458474</v>
      </c>
      <c r="L263" s="67" cm="1">
        <f t="array" ref="L263">VLOOKUP(MIN(IF('Meat summary'!$A$2:$A$1149&gt;Python!$A263,'Meat summary'!$A$2:$A$1149)),'Meat summary'!$A$2:$G$1149,COLUMN(L263)-COLUMN($G$1)+2)</f>
        <v>187.64144196116504</v>
      </c>
    </row>
    <row r="264" spans="1:12" x14ac:dyDescent="0.25">
      <c r="A264" s="36">
        <f>'Grain summary'!A264</f>
        <v>39693</v>
      </c>
      <c r="B264" s="65">
        <f>'Grain summary'!B264</f>
        <v>763.10895361380813</v>
      </c>
      <c r="C264" s="65">
        <f>'Grain summary'!C264</f>
        <v>415.78856526429348</v>
      </c>
      <c r="D264" s="65">
        <f>'Grain summary'!D264</f>
        <v>392.13592233009712</v>
      </c>
      <c r="E264" s="65">
        <f>'Grain summary'!E264</f>
        <v>288.53404933317597</v>
      </c>
      <c r="F264" s="65">
        <f>'Grain summary'!F264</f>
        <v>384.66666666666674</v>
      </c>
      <c r="G264" s="67" cm="1">
        <f t="array" ref="G264">VLOOKUP(MIN(IF('Meat summary'!$A$2:$A$1149&gt;Python!$A264,'Meat summary'!$A$2:$A$1149)),'Meat summary'!$A$2:$G$1149,COLUMN(G264)-COLUMN($G$1)+2)</f>
        <v>369.61022450701188</v>
      </c>
      <c r="H264" s="67" cm="1">
        <f t="array" ref="H264">VLOOKUP(MIN(IF('Meat summary'!$A$2:$A$1149&gt;Python!$A264,'Meat summary'!$A$2:$A$1149)),'Meat summary'!$A$2:$G$1149,COLUMN(H264)-COLUMN($G$1)+2)</f>
        <v>412.62949337648331</v>
      </c>
      <c r="I264" s="67" cm="1">
        <f t="array" ref="I264">VLOOKUP(MIN(IF('Meat summary'!$A$2:$A$1149&gt;Python!$A264,'Meat summary'!$A$2:$A$1149)),'Meat summary'!$A$2:$G$1149,COLUMN(I264)-COLUMN($G$1)+2)</f>
        <v>418.7005330118663</v>
      </c>
      <c r="J264" s="67" cm="1">
        <f t="array" ref="J264">VLOOKUP(MIN(IF('Meat summary'!$A$2:$A$1149&gt;Python!$A264,'Meat summary'!$A$2:$A$1149)),'Meat summary'!$A$2:$G$1149,COLUMN(J264)-COLUMN($G$1)+2)</f>
        <v>339.61841433225464</v>
      </c>
      <c r="K264" s="67" cm="1">
        <f t="array" ref="K264">VLOOKUP(MIN(IF('Meat summary'!$A$2:$A$1149&gt;Python!$A264,'Meat summary'!$A$2:$A$1149)),'Meat summary'!$A$2:$G$1149,COLUMN(K264)-COLUMN($G$1)+2)</f>
        <v>306.43099142610578</v>
      </c>
      <c r="L264" s="67" cm="1">
        <f t="array" ref="L264">VLOOKUP(MIN(IF('Meat summary'!$A$2:$A$1149&gt;Python!$A264,'Meat summary'!$A$2:$A$1149)),'Meat summary'!$A$2:$G$1149,COLUMN(L264)-COLUMN($G$1)+2)</f>
        <v>160.7615788953614</v>
      </c>
    </row>
    <row r="265" spans="1:12" x14ac:dyDescent="0.25">
      <c r="A265" s="36">
        <f>'Grain summary'!A265</f>
        <v>39700</v>
      </c>
      <c r="B265" s="65">
        <f>'Grain summary'!B265</f>
        <v>760.61920172599798</v>
      </c>
      <c r="C265" s="65">
        <f>'Grain summary'!C265</f>
        <v>415.78856526429348</v>
      </c>
      <c r="D265" s="65">
        <f>'Grain summary'!D265</f>
        <v>377.19741100323631</v>
      </c>
      <c r="E265" s="65">
        <f>'Grain summary'!E265</f>
        <v>288.53404933317597</v>
      </c>
      <c r="F265" s="65">
        <f>'Grain summary'!F265</f>
        <v>372.21790722761602</v>
      </c>
      <c r="G265" s="67" cm="1">
        <f t="array" ref="G265">VLOOKUP(MIN(IF('Meat summary'!$A$2:$A$1149&gt;Python!$A265,'Meat summary'!$A$2:$A$1149)),'Meat summary'!$A$2:$G$1149,COLUMN(G265)-COLUMN($G$1)+2)</f>
        <v>345.70253885868402</v>
      </c>
      <c r="H265" s="67" cm="1">
        <f t="array" ref="H265">VLOOKUP(MIN(IF('Meat summary'!$A$2:$A$1149&gt;Python!$A265,'Meat summary'!$A$2:$A$1149)),'Meat summary'!$A$2:$G$1149,COLUMN(H265)-COLUMN($G$1)+2)</f>
        <v>422.65429386623526</v>
      </c>
      <c r="I265" s="67" cm="1">
        <f t="array" ref="I265">VLOOKUP(MIN(IF('Meat summary'!$A$2:$A$1149&gt;Python!$A265,'Meat summary'!$A$2:$A$1149)),'Meat summary'!$A$2:$G$1149,COLUMN(I265)-COLUMN($G$1)+2)</f>
        <v>412.19403079180154</v>
      </c>
      <c r="J265" s="67" cm="1">
        <f t="array" ref="J265">VLOOKUP(MIN(IF('Meat summary'!$A$2:$A$1149&gt;Python!$A265,'Meat summary'!$A$2:$A$1149)),'Meat summary'!$A$2:$G$1149,COLUMN(J265)-COLUMN($G$1)+2)</f>
        <v>316.4809782459547</v>
      </c>
      <c r="K265" s="67" cm="1">
        <f t="array" ref="K265">VLOOKUP(MIN(IF('Meat summary'!$A$2:$A$1149&gt;Python!$A265,'Meat summary'!$A$2:$A$1149)),'Meat summary'!$A$2:$G$1149,COLUMN(K265)-COLUMN($G$1)+2)</f>
        <v>237.42770707659116</v>
      </c>
      <c r="L265" s="67" cm="1">
        <f t="array" ref="L265">VLOOKUP(MIN(IF('Meat summary'!$A$2:$A$1149&gt;Python!$A265,'Meat summary'!$A$2:$A$1149)),'Meat summary'!$A$2:$G$1149,COLUMN(L265)-COLUMN($G$1)+2)</f>
        <v>150.1522269881338</v>
      </c>
    </row>
    <row r="266" spans="1:12" x14ac:dyDescent="0.25">
      <c r="A266" s="36">
        <f>'Grain summary'!A266</f>
        <v>39707</v>
      </c>
      <c r="B266" s="65">
        <f>'Grain summary'!B266</f>
        <v>739.45631067961176</v>
      </c>
      <c r="C266" s="65">
        <f>'Grain summary'!C266</f>
        <v>415.78856526429348</v>
      </c>
      <c r="D266" s="65">
        <f>'Grain summary'!D266</f>
        <v>367.23840345199574</v>
      </c>
      <c r="E266" s="65">
        <f>'Grain summary'!E266</f>
        <v>288.53404933317597</v>
      </c>
      <c r="F266" s="65">
        <f>'Grain summary'!F266</f>
        <v>359.76914778856531</v>
      </c>
      <c r="G266" s="67" cm="1">
        <f t="array" ref="G266">VLOOKUP(MIN(IF('Meat summary'!$A$2:$A$1149&gt;Python!$A266,'Meat summary'!$A$2:$A$1149)),'Meat summary'!$A$2:$G$1149,COLUMN(G266)-COLUMN($G$1)+2)</f>
        <v>316.40720067313924</v>
      </c>
      <c r="H266" s="67" cm="1">
        <f t="array" ref="H266">VLOOKUP(MIN(IF('Meat summary'!$A$2:$A$1149&gt;Python!$A266,'Meat summary'!$A$2:$A$1149)),'Meat summary'!$A$2:$G$1149,COLUMN(H266)-COLUMN($G$1)+2)</f>
        <v>359.71891953398062</v>
      </c>
      <c r="I266" s="67" cm="1">
        <f t="array" ref="I266">VLOOKUP(MIN(IF('Meat summary'!$A$2:$A$1149&gt;Python!$A266,'Meat summary'!$A$2:$A$1149)),'Meat summary'!$A$2:$G$1149,COLUMN(I266)-COLUMN($G$1)+2)</f>
        <v>364.58432544983822</v>
      </c>
      <c r="J266" s="67" cm="1">
        <f t="array" ref="J266">VLOOKUP(MIN(IF('Meat summary'!$A$2:$A$1149&gt;Python!$A266,'Meat summary'!$A$2:$A$1149)),'Meat summary'!$A$2:$G$1149,COLUMN(J266)-COLUMN($G$1)+2)</f>
        <v>318.69593995253513</v>
      </c>
      <c r="K266" s="67" cm="1">
        <f t="array" ref="K266">VLOOKUP(MIN(IF('Meat summary'!$A$2:$A$1149&gt;Python!$A266,'Meat summary'!$A$2:$A$1149)),'Meat summary'!$A$2:$G$1149,COLUMN(K266)-COLUMN($G$1)+2)</f>
        <v>293.46532090399143</v>
      </c>
      <c r="L266" s="67" cm="1">
        <f t="array" ref="L266">VLOOKUP(MIN(IF('Meat summary'!$A$2:$A$1149&gt;Python!$A266,'Meat summary'!$A$2:$A$1149)),'Meat summary'!$A$2:$G$1149,COLUMN(L266)-COLUMN($G$1)+2)</f>
        <v>144.51985922761597</v>
      </c>
    </row>
    <row r="267" spans="1:12" x14ac:dyDescent="0.25">
      <c r="A267" s="36">
        <f>'Grain summary'!A267</f>
        <v>39714</v>
      </c>
      <c r="B267" s="65">
        <f>'Grain summary'!B267</f>
        <v>718.29341963322554</v>
      </c>
      <c r="C267" s="65">
        <f>'Grain summary'!C267</f>
        <v>409.56418554476812</v>
      </c>
      <c r="D267" s="65">
        <f>'Grain summary'!D267</f>
        <v>368.48327939590081</v>
      </c>
      <c r="E267" s="65">
        <f>'Grain summary'!E267</f>
        <v>288.53404933317597</v>
      </c>
      <c r="F267" s="65">
        <f>'Grain summary'!F267</f>
        <v>359.76914778856531</v>
      </c>
      <c r="G267" s="67" cm="1">
        <f t="array" ref="G267">VLOOKUP(MIN(IF('Meat summary'!$A$2:$A$1149&gt;Python!$A267,'Meat summary'!$A$2:$A$1149)),'Meat summary'!$A$2:$G$1149,COLUMN(G267)-COLUMN($G$1)+2)</f>
        <v>316.32525920388355</v>
      </c>
      <c r="H267" s="67" cm="1">
        <f t="array" ref="H267">VLOOKUP(MIN(IF('Meat summary'!$A$2:$A$1149&gt;Python!$A267,'Meat summary'!$A$2:$A$1149)),'Meat summary'!$A$2:$G$1149,COLUMN(H267)-COLUMN($G$1)+2)</f>
        <v>366.11617144120828</v>
      </c>
      <c r="I267" s="67" cm="1">
        <f t="array" ref="I267">VLOOKUP(MIN(IF('Meat summary'!$A$2:$A$1149&gt;Python!$A267,'Meat summary'!$A$2:$A$1149)),'Meat summary'!$A$2:$G$1149,COLUMN(I267)-COLUMN($G$1)+2)</f>
        <v>342.59138847033449</v>
      </c>
      <c r="J267" s="67" cm="1">
        <f t="array" ref="J267">VLOOKUP(MIN(IF('Meat summary'!$A$2:$A$1149&gt;Python!$A267,'Meat summary'!$A$2:$A$1149)),'Meat summary'!$A$2:$G$1149,COLUMN(J267)-COLUMN($G$1)+2)</f>
        <v>257.56432737432584</v>
      </c>
      <c r="K267" s="67" cm="1">
        <f t="array" ref="K267">VLOOKUP(MIN(IF('Meat summary'!$A$2:$A$1149&gt;Python!$A267,'Meat summary'!$A$2:$A$1149)),'Meat summary'!$A$2:$G$1149,COLUMN(K267)-COLUMN($G$1)+2)</f>
        <v>307.20549348435821</v>
      </c>
      <c r="L267" s="67" cm="1">
        <f t="array" ref="L267">VLOOKUP(MIN(IF('Meat summary'!$A$2:$A$1149&gt;Python!$A267,'Meat summary'!$A$2:$A$1149)),'Meat summary'!$A$2:$G$1149,COLUMN(L267)-COLUMN($G$1)+2)</f>
        <v>148.59787612944984</v>
      </c>
    </row>
    <row r="268" spans="1:12" x14ac:dyDescent="0.25">
      <c r="A268" s="36">
        <f>'Grain summary'!A268</f>
        <v>39721</v>
      </c>
      <c r="B268" s="65">
        <f>'Grain summary'!B268</f>
        <v>681.90909090909099</v>
      </c>
      <c r="C268" s="65">
        <f>'Grain summary'!C268</f>
        <v>349.69696969696969</v>
      </c>
      <c r="D268" s="65">
        <f>'Grain summary'!D268</f>
        <v>369.67965367965371</v>
      </c>
      <c r="E268" s="65">
        <f>'Grain summary'!E268</f>
        <v>288.53404933317597</v>
      </c>
      <c r="F268" s="65">
        <f>'Grain summary'!F268</f>
        <v>331.2086677109138</v>
      </c>
      <c r="G268" s="67" cm="1">
        <f t="array" ref="G268">VLOOKUP(MIN(IF('Meat summary'!$A$2:$A$1149&gt;Python!$A268,'Meat summary'!$A$2:$A$1149)),'Meat summary'!$A$2:$G$1149,COLUMN(G268)-COLUMN($G$1)+2)</f>
        <v>282.34823082251086</v>
      </c>
      <c r="H268" s="67" cm="1">
        <f t="array" ref="H268">VLOOKUP(MIN(IF('Meat summary'!$A$2:$A$1149&gt;Python!$A268,'Meat summary'!$A$2:$A$1149)),'Meat summary'!$A$2:$G$1149,COLUMN(H268)-COLUMN($G$1)+2)</f>
        <v>354.70858312770565</v>
      </c>
      <c r="I268" s="67" cm="1">
        <f t="array" ref="I268">VLOOKUP(MIN(IF('Meat summary'!$A$2:$A$1149&gt;Python!$A268,'Meat summary'!$A$2:$A$1149)),'Meat summary'!$A$2:$G$1149,COLUMN(I268)-COLUMN($G$1)+2)</f>
        <v>350.80557903030302</v>
      </c>
      <c r="J268" s="67" cm="1">
        <f t="array" ref="J268">VLOOKUP(MIN(IF('Meat summary'!$A$2:$A$1149&gt;Python!$A268,'Meat summary'!$A$2:$A$1149)),'Meat summary'!$A$2:$G$1149,COLUMN(J268)-COLUMN($G$1)+2)</f>
        <v>291.41413475324674</v>
      </c>
      <c r="K268" s="67" cm="1">
        <f t="array" ref="K268">VLOOKUP(MIN(IF('Meat summary'!$A$2:$A$1149&gt;Python!$A268,'Meat summary'!$A$2:$A$1149)),'Meat summary'!$A$2:$G$1149,COLUMN(K268)-COLUMN($G$1)+2)</f>
        <v>123.64921163636365</v>
      </c>
      <c r="L268" s="67" cm="1">
        <f t="array" ref="L268">VLOOKUP(MIN(IF('Meat summary'!$A$2:$A$1149&gt;Python!$A268,'Meat summary'!$A$2:$A$1149)),'Meat summary'!$A$2:$G$1149,COLUMN(L268)-COLUMN($G$1)+2)</f>
        <v>143.66265396536795</v>
      </c>
    </row>
    <row r="269" spans="1:12" x14ac:dyDescent="0.25">
      <c r="A269" s="36">
        <f>'Grain summary'!A269</f>
        <v>39728</v>
      </c>
      <c r="B269" s="65">
        <f>'Grain summary'!B269</f>
        <v>668.17099567099569</v>
      </c>
      <c r="C269" s="65">
        <f>'Grain summary'!C269</f>
        <v>377.17316017316017</v>
      </c>
      <c r="D269" s="65">
        <f>'Grain summary'!D269</f>
        <v>372.17748917748918</v>
      </c>
      <c r="E269" s="65">
        <f>'Grain summary'!E269</f>
        <v>288.53404933317597</v>
      </c>
      <c r="F269" s="65">
        <f>'Grain summary'!F269</f>
        <v>331.2086677109138</v>
      </c>
      <c r="G269" s="67" cm="1">
        <f t="array" ref="G269">VLOOKUP(MIN(IF('Meat summary'!$A$2:$A$1149&gt;Python!$A269,'Meat summary'!$A$2:$A$1149)),'Meat summary'!$A$2:$G$1149,COLUMN(G269)-COLUMN($G$1)+2)</f>
        <v>366.14051052813852</v>
      </c>
      <c r="H269" s="67" cm="1">
        <f t="array" ref="H269">VLOOKUP(MIN(IF('Meat summary'!$A$2:$A$1149&gt;Python!$A269,'Meat summary'!$A$2:$A$1149)),'Meat summary'!$A$2:$G$1149,COLUMN(H269)-COLUMN($G$1)+2)</f>
        <v>369.30224197619049</v>
      </c>
      <c r="I269" s="67" cm="1">
        <f t="array" ref="I269">VLOOKUP(MIN(IF('Meat summary'!$A$2:$A$1149&gt;Python!$A269,'Meat summary'!$A$2:$A$1149)),'Meat summary'!$A$2:$G$1149,COLUMN(I269)-COLUMN($G$1)+2)</f>
        <v>380.82336958008665</v>
      </c>
      <c r="J269" s="67" cm="1">
        <f t="array" ref="J269">VLOOKUP(MIN(IF('Meat summary'!$A$2:$A$1149&gt;Python!$A269,'Meat summary'!$A$2:$A$1149)),'Meat summary'!$A$2:$G$1149,COLUMN(J269)-COLUMN($G$1)+2)</f>
        <v>340.61391063203467</v>
      </c>
      <c r="K269" s="67" cm="1">
        <f t="array" ref="K269">VLOOKUP(MIN(IF('Meat summary'!$A$2:$A$1149&gt;Python!$A269,'Meat summary'!$A$2:$A$1149)),'Meat summary'!$A$2:$G$1149,COLUMN(K269)-COLUMN($G$1)+2)</f>
        <v>337.58172317748915</v>
      </c>
      <c r="L269" s="67" cm="1">
        <f t="array" ref="L269">VLOOKUP(MIN(IF('Meat summary'!$A$2:$A$1149&gt;Python!$A269,'Meat summary'!$A$2:$A$1149)),'Meat summary'!$A$2:$G$1149,COLUMN(L269)-COLUMN($G$1)+2)</f>
        <v>150.49766233116884</v>
      </c>
    </row>
    <row r="270" spans="1:12" x14ac:dyDescent="0.25">
      <c r="A270" s="36">
        <f>'Grain summary'!A270</f>
        <v>39735</v>
      </c>
      <c r="B270" s="65">
        <f>'Grain summary'!B270</f>
        <v>711.88311688311694</v>
      </c>
      <c r="C270" s="65">
        <f>'Grain summary'!C270</f>
        <v>384.66666666666669</v>
      </c>
      <c r="D270" s="65">
        <f>'Grain summary'!D270</f>
        <v>368.43073593073598</v>
      </c>
      <c r="E270" s="65">
        <f>'Grain summary'!E270</f>
        <v>288.53404933317597</v>
      </c>
      <c r="F270" s="65">
        <f>'Grain summary'!F270</f>
        <v>331.2086677109138</v>
      </c>
      <c r="G270" s="67" cm="1">
        <f t="array" ref="G270">VLOOKUP(MIN(IF('Meat summary'!$A$2:$A$1149&gt;Python!$A270,'Meat summary'!$A$2:$A$1149)),'Meat summary'!$A$2:$G$1149,COLUMN(G270)-COLUMN($G$1)+2)</f>
        <v>323.02057240909096</v>
      </c>
      <c r="H270" s="67" cm="1">
        <f t="array" ref="H270">VLOOKUP(MIN(IF('Meat summary'!$A$2:$A$1149&gt;Python!$A270,'Meat summary'!$A$2:$A$1149)),'Meat summary'!$A$2:$G$1149,COLUMN(H270)-COLUMN($G$1)+2)</f>
        <v>335.63225124458876</v>
      </c>
      <c r="I270" s="67" cm="1">
        <f t="array" ref="I270">VLOOKUP(MIN(IF('Meat summary'!$A$2:$A$1149&gt;Python!$A270,'Meat summary'!$A$2:$A$1149)),'Meat summary'!$A$2:$G$1149,COLUMN(I270)-COLUMN($G$1)+2)</f>
        <v>275.96352724458876</v>
      </c>
      <c r="J270" s="67" cm="1">
        <f t="array" ref="J270">VLOOKUP(MIN(IF('Meat summary'!$A$2:$A$1149&gt;Python!$A270,'Meat summary'!$A$2:$A$1149)),'Meat summary'!$A$2:$G$1149,COLUMN(J270)-COLUMN($G$1)+2)</f>
        <v>304.01286730735933</v>
      </c>
      <c r="K270" s="67" cm="1">
        <f t="array" ref="K270">VLOOKUP(MIN(IF('Meat summary'!$A$2:$A$1149&gt;Python!$A270,'Meat summary'!$A$2:$A$1149)),'Meat summary'!$A$2:$G$1149,COLUMN(K270)-COLUMN($G$1)+2)</f>
        <v>297.24643576623379</v>
      </c>
      <c r="L270" s="67" cm="1">
        <f t="array" ref="L270">VLOOKUP(MIN(IF('Meat summary'!$A$2:$A$1149&gt;Python!$A270,'Meat summary'!$A$2:$A$1149)),'Meat summary'!$A$2:$G$1149,COLUMN(L270)-COLUMN($G$1)+2)</f>
        <v>141.4021627965368</v>
      </c>
    </row>
    <row r="271" spans="1:12" x14ac:dyDescent="0.25">
      <c r="A271" s="36">
        <f>'Grain summary'!A271</f>
        <v>39742</v>
      </c>
      <c r="B271" s="65">
        <f>'Grain summary'!B271</f>
        <v>703.14069264069269</v>
      </c>
      <c r="C271" s="65">
        <f>'Grain summary'!C271</f>
        <v>372.17748917748918</v>
      </c>
      <c r="D271" s="65">
        <f>'Grain summary'!D271</f>
        <v>372.17748917748918</v>
      </c>
      <c r="E271" s="65">
        <f>'Grain summary'!E271</f>
        <v>288.53404933317597</v>
      </c>
      <c r="F271" s="65">
        <f>'Grain summary'!F271</f>
        <v>331.2086677109138</v>
      </c>
      <c r="G271" s="67" cm="1">
        <f t="array" ref="G271">VLOOKUP(MIN(IF('Meat summary'!$A$2:$A$1149&gt;Python!$A271,'Meat summary'!$A$2:$A$1149)),'Meat summary'!$A$2:$G$1149,COLUMN(G271)-COLUMN($G$1)+2)</f>
        <v>324.03757487445893</v>
      </c>
      <c r="H271" s="67" cm="1">
        <f t="array" ref="H271">VLOOKUP(MIN(IF('Meat summary'!$A$2:$A$1149&gt;Python!$A271,'Meat summary'!$A$2:$A$1149)),'Meat summary'!$A$2:$G$1149,COLUMN(H271)-COLUMN($G$1)+2)</f>
        <v>349.08234729870134</v>
      </c>
      <c r="I271" s="67" cm="1">
        <f t="array" ref="I271">VLOOKUP(MIN(IF('Meat summary'!$A$2:$A$1149&gt;Python!$A271,'Meat summary'!$A$2:$A$1149)),'Meat summary'!$A$2:$G$1149,COLUMN(I271)-COLUMN($G$1)+2)</f>
        <v>381.72935324891779</v>
      </c>
      <c r="J271" s="67" cm="1">
        <f t="array" ref="J271">VLOOKUP(MIN(IF('Meat summary'!$A$2:$A$1149&gt;Python!$A271,'Meat summary'!$A$2:$A$1149)),'Meat summary'!$A$2:$G$1149,COLUMN(J271)-COLUMN($G$1)+2)</f>
        <v>301.634549491342</v>
      </c>
      <c r="K271" s="67" cm="1">
        <f t="array" ref="K271">VLOOKUP(MIN(IF('Meat summary'!$A$2:$A$1149&gt;Python!$A271,'Meat summary'!$A$2:$A$1149)),'Meat summary'!$A$2:$G$1149,COLUMN(K271)-COLUMN($G$1)+2)</f>
        <v>299.97777766883121</v>
      </c>
      <c r="L271" s="67" cm="1">
        <f t="array" ref="L271">VLOOKUP(MIN(IF('Meat summary'!$A$2:$A$1149&gt;Python!$A271,'Meat summary'!$A$2:$A$1149)),'Meat summary'!$A$2:$G$1149,COLUMN(L271)-COLUMN($G$1)+2)</f>
        <v>128.26329579653682</v>
      </c>
    </row>
    <row r="272" spans="1:12" x14ac:dyDescent="0.25">
      <c r="A272" s="36">
        <f>'Grain summary'!A272</f>
        <v>39749</v>
      </c>
      <c r="B272" s="65">
        <f>'Grain summary'!B272</f>
        <v>758.09307359307365</v>
      </c>
      <c r="C272" s="65">
        <f>'Grain summary'!C272</f>
        <v>397.15584415584419</v>
      </c>
      <c r="D272" s="65">
        <f>'Grain summary'!D272</f>
        <v>380.91991341991343</v>
      </c>
      <c r="E272" s="65">
        <f>'Grain summary'!E272</f>
        <v>288.53404933317597</v>
      </c>
      <c r="F272" s="65">
        <f>'Grain summary'!F272</f>
        <v>331.2086677109138</v>
      </c>
      <c r="G272" s="67" cm="1">
        <f t="array" ref="G272">VLOOKUP(MIN(IF('Meat summary'!$A$2:$A$1149&gt;Python!$A272,'Meat summary'!$A$2:$A$1149)),'Meat summary'!$A$2:$G$1149,COLUMN(G272)-COLUMN($G$1)+2)</f>
        <v>307.0027251926407</v>
      </c>
      <c r="H272" s="67" cm="1">
        <f t="array" ref="H272">VLOOKUP(MIN(IF('Meat summary'!$A$2:$A$1149&gt;Python!$A272,'Meat summary'!$A$2:$A$1149)),'Meat summary'!$A$2:$G$1149,COLUMN(H272)-COLUMN($G$1)+2)</f>
        <v>331.92115335064938</v>
      </c>
      <c r="I272" s="67" cm="1">
        <f t="array" ref="I272">VLOOKUP(MIN(IF('Meat summary'!$A$2:$A$1149&gt;Python!$A272,'Meat summary'!$A$2:$A$1149)),'Meat summary'!$A$2:$G$1149,COLUMN(I272)-COLUMN($G$1)+2)</f>
        <v>324.90486207575759</v>
      </c>
      <c r="J272" s="67" cm="1">
        <f t="array" ref="J272">VLOOKUP(MIN(IF('Meat summary'!$A$2:$A$1149&gt;Python!$A272,'Meat summary'!$A$2:$A$1149)),'Meat summary'!$A$2:$G$1149,COLUMN(J272)-COLUMN($G$1)+2)</f>
        <v>154.27807016450217</v>
      </c>
      <c r="K272" s="67" cm="1">
        <f t="array" ref="K272">VLOOKUP(MIN(IF('Meat summary'!$A$2:$A$1149&gt;Python!$A272,'Meat summary'!$A$2:$A$1149)),'Meat summary'!$A$2:$G$1149,COLUMN(K272)-COLUMN($G$1)+2)</f>
        <v>284.61485792424247</v>
      </c>
      <c r="L272" s="67" cm="1">
        <f t="array" ref="L272">VLOOKUP(MIN(IF('Meat summary'!$A$2:$A$1149&gt;Python!$A272,'Meat summary'!$A$2:$A$1149)),'Meat summary'!$A$2:$G$1149,COLUMN(L272)-COLUMN($G$1)+2)</f>
        <v>123.52805662337663</v>
      </c>
    </row>
    <row r="273" spans="1:12" x14ac:dyDescent="0.25">
      <c r="A273" s="36">
        <f>'Grain summary'!A273</f>
        <v>39756</v>
      </c>
      <c r="B273" s="65">
        <f>'Grain summary'!B273</f>
        <v>733.11471861471864</v>
      </c>
      <c r="C273" s="65">
        <f>'Grain summary'!C273</f>
        <v>380.91991341991343</v>
      </c>
      <c r="D273" s="65">
        <f>'Grain summary'!D273</f>
        <v>374.6753246753247</v>
      </c>
      <c r="E273" s="65">
        <f>'Grain summary'!E273</f>
        <v>288.53404933317597</v>
      </c>
      <c r="F273" s="65">
        <f>'Grain summary'!F273</f>
        <v>331.2086677109138</v>
      </c>
      <c r="G273" s="67" cm="1">
        <f t="array" ref="G273">VLOOKUP(MIN(IF('Meat summary'!$A$2:$A$1149&gt;Python!$A273,'Meat summary'!$A$2:$A$1149)),'Meat summary'!$A$2:$G$1149,COLUMN(G273)-COLUMN($G$1)+2)</f>
        <v>369.49258578354977</v>
      </c>
      <c r="H273" s="67" cm="1">
        <f t="array" ref="H273">VLOOKUP(MIN(IF('Meat summary'!$A$2:$A$1149&gt;Python!$A273,'Meat summary'!$A$2:$A$1149)),'Meat summary'!$A$2:$G$1149,COLUMN(H273)-COLUMN($G$1)+2)</f>
        <v>371.72633762337659</v>
      </c>
      <c r="I273" s="67" cm="1">
        <f t="array" ref="I273">VLOOKUP(MIN(IF('Meat summary'!$A$2:$A$1149&gt;Python!$A273,'Meat summary'!$A$2:$A$1149)),'Meat summary'!$A$2:$G$1149,COLUMN(I273)-COLUMN($G$1)+2)</f>
        <v>342.58850704329012</v>
      </c>
      <c r="J273" s="67" cm="1">
        <f t="array" ref="J273">VLOOKUP(MIN(IF('Meat summary'!$A$2:$A$1149&gt;Python!$A273,'Meat summary'!$A$2:$A$1149)),'Meat summary'!$A$2:$G$1149,COLUMN(J273)-COLUMN($G$1)+2)</f>
        <v>321.87134827056281</v>
      </c>
      <c r="K273" s="67" cm="1">
        <f t="array" ref="K273">VLOOKUP(MIN(IF('Meat summary'!$A$2:$A$1149&gt;Python!$A273,'Meat summary'!$A$2:$A$1149)),'Meat summary'!$A$2:$G$1149,COLUMN(K273)-COLUMN($G$1)+2)</f>
        <v>343.80904438528137</v>
      </c>
      <c r="L273" s="67" cm="1">
        <f t="array" ref="L273">VLOOKUP(MIN(IF('Meat summary'!$A$2:$A$1149&gt;Python!$A273,'Meat summary'!$A$2:$A$1149)),'Meat summary'!$A$2:$G$1149,COLUMN(L273)-COLUMN($G$1)+2)</f>
        <v>140.64222756926409</v>
      </c>
    </row>
    <row r="274" spans="1:12" x14ac:dyDescent="0.25">
      <c r="A274" s="36">
        <f>'Grain summary'!A274</f>
        <v>39763</v>
      </c>
      <c r="B274" s="65">
        <f>'Grain summary'!B274</f>
        <v>749.35064935064941</v>
      </c>
      <c r="C274" s="65">
        <f>'Grain summary'!C274</f>
        <v>368.43073593073598</v>
      </c>
      <c r="D274" s="65">
        <f>'Grain summary'!D274</f>
        <v>380.91991341991343</v>
      </c>
      <c r="E274" s="65">
        <f>'Grain summary'!E274</f>
        <v>288.53404933317597</v>
      </c>
      <c r="F274" s="65">
        <f>'Grain summary'!F274</f>
        <v>331.2086677109138</v>
      </c>
      <c r="G274" s="67" cm="1">
        <f t="array" ref="G274">VLOOKUP(MIN(IF('Meat summary'!$A$2:$A$1149&gt;Python!$A274,'Meat summary'!$A$2:$A$1149)),'Meat summary'!$A$2:$G$1149,COLUMN(G274)-COLUMN($G$1)+2)</f>
        <v>382.65803849567101</v>
      </c>
      <c r="H274" s="67" cm="1">
        <f t="array" ref="H274">VLOOKUP(MIN(IF('Meat summary'!$A$2:$A$1149&gt;Python!$A274,'Meat summary'!$A$2:$A$1149)),'Meat summary'!$A$2:$G$1149,COLUMN(H274)-COLUMN($G$1)+2)</f>
        <v>400.07862017099563</v>
      </c>
      <c r="I274" s="67" cm="1">
        <f t="array" ref="I274">VLOOKUP(MIN(IF('Meat summary'!$A$2:$A$1149&gt;Python!$A274,'Meat summary'!$A$2:$A$1149)),'Meat summary'!$A$2:$G$1149,COLUMN(I274)-COLUMN($G$1)+2)</f>
        <v>302.03524227056278</v>
      </c>
      <c r="J274" s="67" cm="1">
        <f t="array" ref="J274">VLOOKUP(MIN(IF('Meat summary'!$A$2:$A$1149&gt;Python!$A274,'Meat summary'!$A$2:$A$1149)),'Meat summary'!$A$2:$G$1149,COLUMN(J274)-COLUMN($G$1)+2)</f>
        <v>321.87134827056281</v>
      </c>
      <c r="K274" s="67" cm="1">
        <f t="array" ref="K274">VLOOKUP(MIN(IF('Meat summary'!$A$2:$A$1149&gt;Python!$A274,'Meat summary'!$A$2:$A$1149)),'Meat summary'!$A$2:$G$1149,COLUMN(K274)-COLUMN($G$1)+2)</f>
        <v>314.36221656709961</v>
      </c>
      <c r="L274" s="67" cm="1">
        <f t="array" ref="L274">VLOOKUP(MIN(IF('Meat summary'!$A$2:$A$1149&gt;Python!$A274,'Meat summary'!$A$2:$A$1149)),'Meat summary'!$A$2:$G$1149,COLUMN(L274)-COLUMN($G$1)+2)</f>
        <v>133.67316411904764</v>
      </c>
    </row>
    <row r="275" spans="1:12" x14ac:dyDescent="0.25">
      <c r="A275" s="36">
        <f>'Grain summary'!A275</f>
        <v>39770</v>
      </c>
      <c r="B275" s="65">
        <f>'Grain summary'!B275</f>
        <v>731.86580086580091</v>
      </c>
      <c r="C275" s="65">
        <f>'Grain summary'!C275</f>
        <v>383.41774891774895</v>
      </c>
      <c r="D275" s="65">
        <f>'Grain summary'!D275</f>
        <v>382.16883116883116</v>
      </c>
      <c r="E275" s="65">
        <f>'Grain summary'!E275</f>
        <v>288.53404933317597</v>
      </c>
      <c r="F275" s="65">
        <f>'Grain summary'!F275</f>
        <v>331.2086677109138</v>
      </c>
      <c r="G275" s="67" cm="1">
        <f t="array" ref="G275">VLOOKUP(MIN(IF('Meat summary'!$A$2:$A$1149&gt;Python!$A275,'Meat summary'!$A$2:$A$1149)),'Meat summary'!$A$2:$G$1149,COLUMN(G275)-COLUMN($G$1)+2)</f>
        <v>363.25287281385289</v>
      </c>
      <c r="H275" s="67" cm="1">
        <f t="array" ref="H275">VLOOKUP(MIN(IF('Meat summary'!$A$2:$A$1149&gt;Python!$A275,'Meat summary'!$A$2:$A$1149)),'Meat summary'!$A$2:$G$1149,COLUMN(H275)-COLUMN($G$1)+2)</f>
        <v>432.10890304329007</v>
      </c>
      <c r="I275" s="67" cm="1">
        <f t="array" ref="I275">VLOOKUP(MIN(IF('Meat summary'!$A$2:$A$1149&gt;Python!$A275,'Meat summary'!$A$2:$A$1149)),'Meat summary'!$A$2:$G$1149,COLUMN(I275)-COLUMN($G$1)+2)</f>
        <v>390.68755800649359</v>
      </c>
      <c r="J275" s="67" cm="1">
        <f t="array" ref="J275">VLOOKUP(MIN(IF('Meat summary'!$A$2:$A$1149&gt;Python!$A275,'Meat summary'!$A$2:$A$1149)),'Meat summary'!$A$2:$G$1149,COLUMN(J275)-COLUMN($G$1)+2)</f>
        <v>381.33324524675328</v>
      </c>
      <c r="K275" s="67" cm="1">
        <f t="array" ref="K275">VLOOKUP(MIN(IF('Meat summary'!$A$2:$A$1149&gt;Python!$A275,'Meat summary'!$A$2:$A$1149)),'Meat summary'!$A$2:$G$1149,COLUMN(K275)-COLUMN($G$1)+2)</f>
        <v>336.68436453463204</v>
      </c>
      <c r="L275" s="67" cm="1">
        <f t="array" ref="L275">VLOOKUP(MIN(IF('Meat summary'!$A$2:$A$1149&gt;Python!$A275,'Meat summary'!$A$2:$A$1149)),'Meat summary'!$A$2:$G$1149,COLUMN(L275)-COLUMN($G$1)+2)</f>
        <v>156.43118812770561</v>
      </c>
    </row>
    <row r="276" spans="1:12" x14ac:dyDescent="0.25">
      <c r="A276" s="36">
        <f>'Grain summary'!A276</f>
        <v>39777</v>
      </c>
      <c r="B276" s="65">
        <f>'Grain summary'!B276</f>
        <v>724.37229437229439</v>
      </c>
      <c r="C276" s="65">
        <f>'Grain summary'!C276</f>
        <v>374.6753246753247</v>
      </c>
      <c r="D276" s="65">
        <f>'Grain summary'!D276</f>
        <v>393.40909090909093</v>
      </c>
      <c r="E276" s="65">
        <f>'Grain summary'!E276</f>
        <v>288.53404933317597</v>
      </c>
      <c r="F276" s="65">
        <f>'Grain summary'!F276</f>
        <v>331.2086677109138</v>
      </c>
      <c r="G276" s="67" cm="1">
        <f t="array" ref="G276">VLOOKUP(MIN(IF('Meat summary'!$A$2:$A$1149&gt;Python!$A276,'Meat summary'!$A$2:$A$1149)),'Meat summary'!$A$2:$G$1149,COLUMN(G276)-COLUMN($G$1)+2)</f>
        <v>386.91258671212125</v>
      </c>
      <c r="H276" s="67" cm="1">
        <f t="array" ref="H276">VLOOKUP(MIN(IF('Meat summary'!$A$2:$A$1149&gt;Python!$A276,'Meat summary'!$A$2:$A$1149)),'Meat summary'!$A$2:$G$1149,COLUMN(H276)-COLUMN($G$1)+2)</f>
        <v>439.96020948484852</v>
      </c>
      <c r="I276" s="67" cm="1">
        <f t="array" ref="I276">VLOOKUP(MIN(IF('Meat summary'!$A$2:$A$1149&gt;Python!$A276,'Meat summary'!$A$2:$A$1149)),'Meat summary'!$A$2:$G$1149,COLUMN(I276)-COLUMN($G$1)+2)</f>
        <v>441.43515012337662</v>
      </c>
      <c r="J276" s="67" cm="1">
        <f t="array" ref="J276">VLOOKUP(MIN(IF('Meat summary'!$A$2:$A$1149&gt;Python!$A276,'Meat summary'!$A$2:$A$1149)),'Meat summary'!$A$2:$G$1149,COLUMN(J276)-COLUMN($G$1)+2)</f>
        <v>437.12121212121212</v>
      </c>
      <c r="K276" s="67" cm="1">
        <f t="array" ref="K276">VLOOKUP(MIN(IF('Meat summary'!$A$2:$A$1149&gt;Python!$A276,'Meat summary'!$A$2:$A$1149)),'Meat summary'!$A$2:$G$1149,COLUMN(K276)-COLUMN($G$1)+2)</f>
        <v>352.53431349350649</v>
      </c>
      <c r="L276" s="67" cm="1">
        <f t="array" ref="L276">VLOOKUP(MIN(IF('Meat summary'!$A$2:$A$1149&gt;Python!$A276,'Meat summary'!$A$2:$A$1149)),'Meat summary'!$A$2:$G$1149,COLUMN(L276)-COLUMN($G$1)+2)</f>
        <v>172.01177175541127</v>
      </c>
    </row>
    <row r="277" spans="1:12" x14ac:dyDescent="0.25">
      <c r="A277" s="36">
        <f>'Grain summary'!A277</f>
        <v>39784</v>
      </c>
      <c r="B277" s="65">
        <f>'Grain summary'!B277</f>
        <v>680.66017316017314</v>
      </c>
      <c r="C277" s="65">
        <f>'Grain summary'!C277</f>
        <v>370.92857142857144</v>
      </c>
      <c r="D277" s="65">
        <f>'Grain summary'!D277</f>
        <v>405.89826839826844</v>
      </c>
      <c r="E277" s="65">
        <f>'Grain summary'!E277</f>
        <v>288.53404933317597</v>
      </c>
      <c r="F277" s="65">
        <f>'Grain summary'!F277</f>
        <v>331.2086677109138</v>
      </c>
      <c r="G277" s="67" cm="1">
        <f t="array" ref="G277">VLOOKUP(MIN(IF('Meat summary'!$A$2:$A$1149&gt;Python!$A277,'Meat summary'!$A$2:$A$1149)),'Meat summary'!$A$2:$G$1149,COLUMN(G277)-COLUMN($G$1)+2)</f>
        <v>392.03930290043292</v>
      </c>
      <c r="H277" s="67" cm="1">
        <f t="array" ref="H277">VLOOKUP(MIN(IF('Meat summary'!$A$2:$A$1149&gt;Python!$A277,'Meat summary'!$A$2:$A$1149)),'Meat summary'!$A$2:$G$1149,COLUMN(H277)-COLUMN($G$1)+2)</f>
        <v>453.37894521428569</v>
      </c>
      <c r="I277" s="67" cm="1">
        <f t="array" ref="I277">VLOOKUP(MIN(IF('Meat summary'!$A$2:$A$1149&gt;Python!$A277,'Meat summary'!$A$2:$A$1149)),'Meat summary'!$A$2:$G$1149,COLUMN(I277)-COLUMN($G$1)+2)</f>
        <v>445.70189527056277</v>
      </c>
      <c r="J277" s="67" cm="1">
        <f t="array" ref="J277">VLOOKUP(MIN(IF('Meat summary'!$A$2:$A$1149&gt;Python!$A277,'Meat summary'!$A$2:$A$1149)),'Meat summary'!$A$2:$G$1149,COLUMN(J277)-COLUMN($G$1)+2)</f>
        <v>385.93538101082254</v>
      </c>
      <c r="K277" s="67" cm="1">
        <f t="array" ref="K277">VLOOKUP(MIN(IF('Meat summary'!$A$2:$A$1149&gt;Python!$A277,'Meat summary'!$A$2:$A$1149)),'Meat summary'!$A$2:$G$1149,COLUMN(K277)-COLUMN($G$1)+2)</f>
        <v>334.97031859307356</v>
      </c>
      <c r="L277" s="67" cm="1">
        <f t="array" ref="L277">VLOOKUP(MIN(IF('Meat summary'!$A$2:$A$1149&gt;Python!$A277,'Meat summary'!$A$2:$A$1149)),'Meat summary'!$A$2:$G$1149,COLUMN(L277)-COLUMN($G$1)+2)</f>
        <v>165.72689916883115</v>
      </c>
    </row>
    <row r="278" spans="1:12" x14ac:dyDescent="0.25">
      <c r="A278" s="36">
        <f>'Grain summary'!A278</f>
        <v>39791</v>
      </c>
      <c r="B278" s="65">
        <f>'Grain summary'!B278</f>
        <v>621.96103896103898</v>
      </c>
      <c r="C278" s="65">
        <f>'Grain summary'!C278</f>
        <v>348.44805194805195</v>
      </c>
      <c r="D278" s="65">
        <f>'Grain summary'!D278</f>
        <v>395.9069264069264</v>
      </c>
      <c r="E278" s="65">
        <f>'Grain summary'!E278</f>
        <v>288.53404933317597</v>
      </c>
      <c r="F278" s="65">
        <f>'Grain summary'!F278</f>
        <v>331.2086677109138</v>
      </c>
      <c r="G278" s="67" cm="1">
        <f t="array" ref="G278">VLOOKUP(MIN(IF('Meat summary'!$A$2:$A$1149&gt;Python!$A278,'Meat summary'!$A$2:$A$1149)),'Meat summary'!$A$2:$G$1149,COLUMN(G278)-COLUMN($G$1)+2)</f>
        <v>466.61017967316025</v>
      </c>
      <c r="H278" s="67" cm="1">
        <f t="array" ref="H278">VLOOKUP(MIN(IF('Meat summary'!$A$2:$A$1149&gt;Python!$A278,'Meat summary'!$A$2:$A$1149)),'Meat summary'!$A$2:$G$1149,COLUMN(H278)-COLUMN($G$1)+2)</f>
        <v>489.52065407575759</v>
      </c>
      <c r="I278" s="67" cm="1">
        <f t="array" ref="I278">VLOOKUP(MIN(IF('Meat summary'!$A$2:$A$1149&gt;Python!$A278,'Meat summary'!$A$2:$A$1149)),'Meat summary'!$A$2:$G$1149,COLUMN(I278)-COLUMN($G$1)+2)</f>
        <v>486.69418335714289</v>
      </c>
      <c r="J278" s="67" cm="1">
        <f t="array" ref="J278">VLOOKUP(MIN(IF('Meat summary'!$A$2:$A$1149&gt;Python!$A278,'Meat summary'!$A$2:$A$1149)),'Meat summary'!$A$2:$G$1149,COLUMN(J278)-COLUMN($G$1)+2)</f>
        <v>439.29758368398274</v>
      </c>
      <c r="K278" s="67" cm="1">
        <f t="array" ref="K278">VLOOKUP(MIN(IF('Meat summary'!$A$2:$A$1149&gt;Python!$A278,'Meat summary'!$A$2:$A$1149)),'Meat summary'!$A$2:$G$1149,COLUMN(K278)-COLUMN($G$1)+2)</f>
        <v>396.69708294588747</v>
      </c>
      <c r="L278" s="67" cm="1">
        <f t="array" ref="L278">VLOOKUP(MIN(IF('Meat summary'!$A$2:$A$1149&gt;Python!$A278,'Meat summary'!$A$2:$A$1149)),'Meat summary'!$A$2:$G$1149,COLUMN(L278)-COLUMN($G$1)+2)</f>
        <v>174.25242136796538</v>
      </c>
    </row>
    <row r="279" spans="1:12" x14ac:dyDescent="0.25">
      <c r="A279" s="36">
        <f>'Grain summary'!A279</f>
        <v>39812</v>
      </c>
      <c r="B279" s="65">
        <f>'Grain summary'!B279</f>
        <v>651.23027027027024</v>
      </c>
      <c r="C279" s="65">
        <f>'Grain summary'!C279</f>
        <v>360.54702702702701</v>
      </c>
      <c r="D279" s="65">
        <f>'Grain summary'!D279</f>
        <v>395.47891891891891</v>
      </c>
      <c r="E279" s="65">
        <f>'Grain summary'!E279</f>
        <v>288.53404933317597</v>
      </c>
      <c r="F279" s="65">
        <f>'Grain summary'!F279</f>
        <v>331.2086677109138</v>
      </c>
      <c r="G279" s="67" cm="1">
        <f t="array" ref="G279">VLOOKUP(MIN(IF('Meat summary'!$A$2:$A$1149&gt;Python!$A279,'Meat summary'!$A$2:$A$1149)),'Meat summary'!$A$2:$G$1149,COLUMN(G279)-COLUMN($G$1)+2)</f>
        <v>409.06162094155843</v>
      </c>
      <c r="H279" s="67" cm="1">
        <f t="array" ref="H279">VLOOKUP(MIN(IF('Meat summary'!$A$2:$A$1149&gt;Python!$A279,'Meat summary'!$A$2:$A$1149)),'Meat summary'!$A$2:$G$1149,COLUMN(H279)-COLUMN($G$1)+2)</f>
        <v>491.67962571645023</v>
      </c>
      <c r="I279" s="67" cm="1">
        <f t="array" ref="I279">VLOOKUP(MIN(IF('Meat summary'!$A$2:$A$1149&gt;Python!$A279,'Meat summary'!$A$2:$A$1149)),'Meat summary'!$A$2:$G$1149,COLUMN(I279)-COLUMN($G$1)+2)</f>
        <v>474.74032823376626</v>
      </c>
      <c r="J279" s="67" cm="1">
        <f t="array" ref="J279">VLOOKUP(MIN(IF('Meat summary'!$A$2:$A$1149&gt;Python!$A279,'Meat summary'!$A$2:$A$1149)),'Meat summary'!$A$2:$G$1149,COLUMN(J279)-COLUMN($G$1)+2)</f>
        <v>467.67147500649355</v>
      </c>
      <c r="K279" s="67" cm="1">
        <f t="array" ref="K279">VLOOKUP(MIN(IF('Meat summary'!$A$2:$A$1149&gt;Python!$A279,'Meat summary'!$A$2:$A$1149)),'Meat summary'!$A$2:$G$1149,COLUMN(K279)-COLUMN($G$1)+2)</f>
        <v>393.78196029870134</v>
      </c>
      <c r="L279" s="67" cm="1">
        <f t="array" ref="L279">VLOOKUP(MIN(IF('Meat summary'!$A$2:$A$1149&gt;Python!$A279,'Meat summary'!$A$2:$A$1149)),'Meat summary'!$A$2:$G$1149,COLUMN(L279)-COLUMN($G$1)+2)</f>
        <v>168.94614203030304</v>
      </c>
    </row>
    <row r="280" spans="1:12" x14ac:dyDescent="0.25">
      <c r="A280" s="36">
        <f>'Grain summary'!A280</f>
        <v>39819</v>
      </c>
      <c r="B280" s="65">
        <f>'Grain summary'!B280</f>
        <v>642.49729729729722</v>
      </c>
      <c r="C280" s="65">
        <f>'Grain summary'!C280</f>
        <v>375.51783783783782</v>
      </c>
      <c r="D280" s="65">
        <f>'Grain summary'!D280</f>
        <v>324.36756756756756</v>
      </c>
      <c r="E280" s="65">
        <f>'Grain summary'!E280</f>
        <v>288.53404933317597</v>
      </c>
      <c r="F280" s="65">
        <f>'Grain summary'!F280</f>
        <v>331.2086677109138</v>
      </c>
      <c r="G280" s="67" cm="1">
        <f t="array" ref="G280">VLOOKUP(MIN(IF('Meat summary'!$A$2:$A$1149&gt;Python!$A280,'Meat summary'!$A$2:$A$1149)),'Meat summary'!$A$2:$G$1149,COLUMN(G280)-COLUMN($G$1)+2)</f>
        <v>466.02150671135132</v>
      </c>
      <c r="H280" s="67" cm="1">
        <f t="array" ref="H280">VLOOKUP(MIN(IF('Meat summary'!$A$2:$A$1149&gt;Python!$A280,'Meat summary'!$A$2:$A$1149)),'Meat summary'!$A$2:$G$1149,COLUMN(H280)-COLUMN($G$1)+2)</f>
        <v>507.08879991567562</v>
      </c>
      <c r="I280" s="67" cm="1">
        <f t="array" ref="I280">VLOOKUP(MIN(IF('Meat summary'!$A$2:$A$1149&gt;Python!$A280,'Meat summary'!$A$2:$A$1149)),'Meat summary'!$A$2:$G$1149,COLUMN(I280)-COLUMN($G$1)+2)</f>
        <v>527.82927014054053</v>
      </c>
      <c r="J280" s="67" cm="1">
        <f t="array" ref="J280">VLOOKUP(MIN(IF('Meat summary'!$A$2:$A$1149&gt;Python!$A280,'Meat summary'!$A$2:$A$1149)),'Meat summary'!$A$2:$G$1149,COLUMN(J280)-COLUMN($G$1)+2)</f>
        <v>463.04067605621617</v>
      </c>
      <c r="K280" s="67" cm="1">
        <f t="array" ref="K280">VLOOKUP(MIN(IF('Meat summary'!$A$2:$A$1149&gt;Python!$A280,'Meat summary'!$A$2:$A$1149)),'Meat summary'!$A$2:$G$1149,COLUMN(K280)-COLUMN($G$1)+2)</f>
        <v>403.11388521945946</v>
      </c>
      <c r="L280" s="67" cm="1">
        <f t="array" ref="L280">VLOOKUP(MIN(IF('Meat summary'!$A$2:$A$1149&gt;Python!$A280,'Meat summary'!$A$2:$A$1149)),'Meat summary'!$A$2:$G$1149,COLUMN(L280)-COLUMN($G$1)+2)</f>
        <v>180.5488703891892</v>
      </c>
    </row>
    <row r="281" spans="1:12" x14ac:dyDescent="0.25">
      <c r="A281" s="36">
        <f>'Grain summary'!A281</f>
        <v>39826</v>
      </c>
      <c r="B281" s="65">
        <f>'Grain summary'!B281</f>
        <v>667.4486486486486</v>
      </c>
      <c r="C281" s="65">
        <f>'Grain summary'!C281</f>
        <v>369.28</v>
      </c>
      <c r="D281" s="65">
        <f>'Grain summary'!D281</f>
        <v>293.17837837837834</v>
      </c>
      <c r="E281" s="65">
        <f>'Grain summary'!E281</f>
        <v>288.53404933317597</v>
      </c>
      <c r="F281" s="65">
        <f>'Grain summary'!F281</f>
        <v>331.2086677109138</v>
      </c>
      <c r="G281" s="67" cm="1">
        <f t="array" ref="G281">VLOOKUP(MIN(IF('Meat summary'!$A$2:$A$1149&gt;Python!$A281,'Meat summary'!$A$2:$A$1149)),'Meat summary'!$A$2:$G$1149,COLUMN(G281)-COLUMN($G$1)+2)</f>
        <v>464.56669072432425</v>
      </c>
      <c r="H281" s="67" cm="1">
        <f t="array" ref="H281">VLOOKUP(MIN(IF('Meat summary'!$A$2:$A$1149&gt;Python!$A281,'Meat summary'!$A$2:$A$1149)),'Meat summary'!$A$2:$G$1149,COLUMN(H281)-COLUMN($G$1)+2)</f>
        <v>492.17611327783777</v>
      </c>
      <c r="I281" s="67" cm="1">
        <f t="array" ref="I281">VLOOKUP(MIN(IF('Meat summary'!$A$2:$A$1149&gt;Python!$A281,'Meat summary'!$A$2:$A$1149)),'Meat summary'!$A$2:$G$1149,COLUMN(I281)-COLUMN($G$1)+2)</f>
        <v>520.03114071567563</v>
      </c>
      <c r="J281" s="67" cm="1">
        <f t="array" ref="J281">VLOOKUP(MIN(IF('Meat summary'!$A$2:$A$1149&gt;Python!$A281,'Meat summary'!$A$2:$A$1149)),'Meat summary'!$A$2:$G$1149,COLUMN(J281)-COLUMN($G$1)+2)</f>
        <v>433.57685534702699</v>
      </c>
      <c r="K281" s="67" cm="1">
        <f t="array" ref="K281">VLOOKUP(MIN(IF('Meat summary'!$A$2:$A$1149&gt;Python!$A281,'Meat summary'!$A$2:$A$1149)),'Meat summary'!$A$2:$G$1149,COLUMN(K281)-COLUMN($G$1)+2)</f>
        <v>437.00343316108103</v>
      </c>
      <c r="L281" s="67" cm="1">
        <f t="array" ref="L281">VLOOKUP(MIN(IF('Meat summary'!$A$2:$A$1149&gt;Python!$A281,'Meat summary'!$A$2:$A$1149)),'Meat summary'!$A$2:$G$1149,COLUMN(L281)-COLUMN($G$1)+2)</f>
        <v>191.37168995459456</v>
      </c>
    </row>
    <row r="282" spans="1:12" x14ac:dyDescent="0.25">
      <c r="A282" s="36">
        <f>'Grain summary'!A282</f>
        <v>39833</v>
      </c>
      <c r="B282" s="65">
        <f>'Grain summary'!B282</f>
        <v>703.62810810810811</v>
      </c>
      <c r="C282" s="65">
        <f>'Grain summary'!C282</f>
        <v>389.24108108108106</v>
      </c>
      <c r="D282" s="65">
        <f>'Grain summary'!D282</f>
        <v>289.43567567567567</v>
      </c>
      <c r="E282" s="65">
        <f>'Grain summary'!E282</f>
        <v>288.53404933317597</v>
      </c>
      <c r="F282" s="65">
        <f>'Grain summary'!F282</f>
        <v>331.2086677109138</v>
      </c>
      <c r="G282" s="67" cm="1">
        <f t="array" ref="G282">VLOOKUP(MIN(IF('Meat summary'!$A$2:$A$1149&gt;Python!$A282,'Meat summary'!$A$2:$A$1149)),'Meat summary'!$A$2:$G$1149,COLUMN(G282)-COLUMN($G$1)+2)</f>
        <v>455.19914500324319</v>
      </c>
      <c r="H282" s="67" cm="1">
        <f t="array" ref="H282">VLOOKUP(MIN(IF('Meat summary'!$A$2:$A$1149&gt;Python!$A282,'Meat summary'!$A$2:$A$1149)),'Meat summary'!$A$2:$G$1149,COLUMN(H282)-COLUMN($G$1)+2)</f>
        <v>517.00597649945939</v>
      </c>
      <c r="I282" s="67" cm="1">
        <f t="array" ref="I282">VLOOKUP(MIN(IF('Meat summary'!$A$2:$A$1149&gt;Python!$A282,'Meat summary'!$A$2:$A$1149)),'Meat summary'!$A$2:$G$1149,COLUMN(I282)-COLUMN($G$1)+2)</f>
        <v>534.94967719783779</v>
      </c>
      <c r="J282" s="67" cm="1">
        <f t="array" ref="J282">VLOOKUP(MIN(IF('Meat summary'!$A$2:$A$1149&gt;Python!$A282,'Meat summary'!$A$2:$A$1149)),'Meat summary'!$A$2:$G$1149,COLUMN(J282)-COLUMN($G$1)+2)</f>
        <v>443.70612964540538</v>
      </c>
      <c r="K282" s="67" cm="1">
        <f t="array" ref="K282">VLOOKUP(MIN(IF('Meat summary'!$A$2:$A$1149&gt;Python!$A282,'Meat summary'!$A$2:$A$1149)),'Meat summary'!$A$2:$G$1149,COLUMN(K282)-COLUMN($G$1)+2)</f>
        <v>367.45068793297298</v>
      </c>
      <c r="L282" s="67" cm="1">
        <f t="array" ref="L282">VLOOKUP(MIN(IF('Meat summary'!$A$2:$A$1149&gt;Python!$A282,'Meat summary'!$A$2:$A$1149)),'Meat summary'!$A$2:$G$1149,COLUMN(L282)-COLUMN($G$1)+2)</f>
        <v>187.92528829189186</v>
      </c>
    </row>
    <row r="283" spans="1:12" x14ac:dyDescent="0.25">
      <c r="A283" s="36">
        <f>'Grain summary'!A283</f>
        <v>39840</v>
      </c>
      <c r="B283" s="65">
        <f>'Grain summary'!B283</f>
        <v>713.60864864864857</v>
      </c>
      <c r="C283" s="65">
        <f>'Grain summary'!C283</f>
        <v>395.47891891891891</v>
      </c>
      <c r="D283" s="65">
        <f>'Grain summary'!D283</f>
        <v>286.9405405405405</v>
      </c>
      <c r="E283" s="65">
        <f>'Grain summary'!E283</f>
        <v>288.53404933317597</v>
      </c>
      <c r="F283" s="65">
        <f>'Grain summary'!F283</f>
        <v>331.2086677109138</v>
      </c>
      <c r="G283" s="67" cm="1">
        <f t="array" ref="G283">VLOOKUP(MIN(IF('Meat summary'!$A$2:$A$1149&gt;Python!$A283,'Meat summary'!$A$2:$A$1149)),'Meat summary'!$A$2:$G$1149,COLUMN(G283)-COLUMN($G$1)+2)</f>
        <v>493.22953188540538</v>
      </c>
      <c r="H283" s="67" cm="1">
        <f t="array" ref="H283">VLOOKUP(MIN(IF('Meat summary'!$A$2:$A$1149&gt;Python!$A283,'Meat summary'!$A$2:$A$1149)),'Meat summary'!$A$2:$G$1149,COLUMN(H283)-COLUMN($G$1)+2)</f>
        <v>533.77690504864859</v>
      </c>
      <c r="I283" s="67" cm="1">
        <f t="array" ref="I283">VLOOKUP(MIN(IF('Meat summary'!$A$2:$A$1149&gt;Python!$A283,'Meat summary'!$A$2:$A$1149)),'Meat summary'!$A$2:$G$1149,COLUMN(I283)-COLUMN($G$1)+2)</f>
        <v>537.38571879999995</v>
      </c>
      <c r="J283" s="67" cm="1">
        <f t="array" ref="J283">VLOOKUP(MIN(IF('Meat summary'!$A$2:$A$1149&gt;Python!$A283,'Meat summary'!$A$2:$A$1149)),'Meat summary'!$A$2:$G$1149,COLUMN(J283)-COLUMN($G$1)+2)</f>
        <v>495.60184149837835</v>
      </c>
      <c r="K283" s="67" cm="1">
        <f t="array" ref="K283">VLOOKUP(MIN(IF('Meat summary'!$A$2:$A$1149&gt;Python!$A283,'Meat summary'!$A$2:$A$1149)),'Meat summary'!$A$2:$G$1149,COLUMN(K283)-COLUMN($G$1)+2)</f>
        <v>386.1874685816216</v>
      </c>
      <c r="L283" s="67" cm="1">
        <f t="array" ref="L283">VLOOKUP(MIN(IF('Meat summary'!$A$2:$A$1149&gt;Python!$A283,'Meat summary'!$A$2:$A$1149)),'Meat summary'!$A$2:$G$1149,COLUMN(L283)-COLUMN($G$1)+2)</f>
        <v>208.53836440216216</v>
      </c>
    </row>
    <row r="284" spans="1:12" x14ac:dyDescent="0.25">
      <c r="A284" s="36">
        <f>'Grain summary'!A284</f>
        <v>39847</v>
      </c>
      <c r="B284" s="65">
        <f>'Grain summary'!B284</f>
        <v>679.92432432432429</v>
      </c>
      <c r="C284" s="65">
        <f>'Grain summary'!C284</f>
        <v>395.47891891891891</v>
      </c>
      <c r="D284" s="65">
        <f>'Grain summary'!D284</f>
        <v>284.44540540540538</v>
      </c>
      <c r="E284" s="65">
        <f>'Grain summary'!E284</f>
        <v>288.53404933317597</v>
      </c>
      <c r="F284" s="65">
        <f>'Grain summary'!F284</f>
        <v>331.2086677109138</v>
      </c>
      <c r="G284" s="67" cm="1">
        <f t="array" ref="G284">VLOOKUP(MIN(IF('Meat summary'!$A$2:$A$1149&gt;Python!$A284,'Meat summary'!$A$2:$A$1149)),'Meat summary'!$A$2:$G$1149,COLUMN(G284)-COLUMN($G$1)+2)</f>
        <v>476.94029416432426</v>
      </c>
      <c r="H284" s="67" cm="1">
        <f t="array" ref="H284">VLOOKUP(MIN(IF('Meat summary'!$A$2:$A$1149&gt;Python!$A284,'Meat summary'!$A$2:$A$1149)),'Meat summary'!$A$2:$G$1149,COLUMN(H284)-COLUMN($G$1)+2)</f>
        <v>513.53547307891893</v>
      </c>
      <c r="I284" s="67" cm="1">
        <f t="array" ref="I284">VLOOKUP(MIN(IF('Meat summary'!$A$2:$A$1149&gt;Python!$A284,'Meat summary'!$A$2:$A$1149)),'Meat summary'!$A$2:$G$1149,COLUMN(I284)-COLUMN($G$1)+2)</f>
        <v>519.02425513081073</v>
      </c>
      <c r="J284" s="67" cm="1">
        <f t="array" ref="J284">VLOOKUP(MIN(IF('Meat summary'!$A$2:$A$1149&gt;Python!$A284,'Meat summary'!$A$2:$A$1149)),'Meat summary'!$A$2:$G$1149,COLUMN(J284)-COLUMN($G$1)+2)</f>
        <v>442.25990939891892</v>
      </c>
      <c r="K284" s="67" cm="1">
        <f t="array" ref="K284">VLOOKUP(MIN(IF('Meat summary'!$A$2:$A$1149&gt;Python!$A284,'Meat summary'!$A$2:$A$1149)),'Meat summary'!$A$2:$G$1149,COLUMN(K284)-COLUMN($G$1)+2)</f>
        <v>409.17253367999996</v>
      </c>
      <c r="L284" s="67" cm="1">
        <f t="array" ref="L284">VLOOKUP(MIN(IF('Meat summary'!$A$2:$A$1149&gt;Python!$A284,'Meat summary'!$A$2:$A$1149)),'Meat summary'!$A$2:$G$1149,COLUMN(L284)-COLUMN($G$1)+2)</f>
        <v>180.7066989145946</v>
      </c>
    </row>
    <row r="285" spans="1:12" x14ac:dyDescent="0.25">
      <c r="A285" s="36">
        <f>'Grain summary'!A285</f>
        <v>39854</v>
      </c>
      <c r="B285" s="65">
        <f>'Grain summary'!B285</f>
        <v>669.94378378378372</v>
      </c>
      <c r="C285" s="65">
        <f>'Grain summary'!C285</f>
        <v>389.24108108108106</v>
      </c>
      <c r="D285" s="65">
        <f>'Grain summary'!D285</f>
        <v>286.9405405405405</v>
      </c>
      <c r="E285" s="65">
        <f>'Grain summary'!E285</f>
        <v>288.53404933317597</v>
      </c>
      <c r="F285" s="65">
        <f>'Grain summary'!F285</f>
        <v>331.2086677109138</v>
      </c>
      <c r="G285" s="67" cm="1">
        <f t="array" ref="G285">VLOOKUP(MIN(IF('Meat summary'!$A$2:$A$1149&gt;Python!$A285,'Meat summary'!$A$2:$A$1149)),'Meat summary'!$A$2:$G$1149,COLUMN(G285)-COLUMN($G$1)+2)</f>
        <v>481.9168349535135</v>
      </c>
      <c r="H285" s="67" cm="1">
        <f t="array" ref="H285">VLOOKUP(MIN(IF('Meat summary'!$A$2:$A$1149&gt;Python!$A285,'Meat summary'!$A$2:$A$1149)),'Meat summary'!$A$2:$G$1149,COLUMN(H285)-COLUMN($G$1)+2)</f>
        <v>554.64718842162154</v>
      </c>
      <c r="I285" s="67" cm="1">
        <f t="array" ref="I285">VLOOKUP(MIN(IF('Meat summary'!$A$2:$A$1149&gt;Python!$A285,'Meat summary'!$A$2:$A$1149)),'Meat summary'!$A$2:$G$1149,COLUMN(I285)-COLUMN($G$1)+2)</f>
        <v>598.8849974443242</v>
      </c>
      <c r="J285" s="67" cm="1">
        <f t="array" ref="J285">VLOOKUP(MIN(IF('Meat summary'!$A$2:$A$1149&gt;Python!$A285,'Meat summary'!$A$2:$A$1149)),'Meat summary'!$A$2:$G$1149,COLUMN(J285)-COLUMN($G$1)+2)</f>
        <v>474.68170407783782</v>
      </c>
      <c r="K285" s="67" cm="1">
        <f t="array" ref="K285">VLOOKUP(MIN(IF('Meat summary'!$A$2:$A$1149&gt;Python!$A285,'Meat summary'!$A$2:$A$1149)),'Meat summary'!$A$2:$G$1149,COLUMN(K285)-COLUMN($G$1)+2)</f>
        <v>480.9554943178378</v>
      </c>
      <c r="L285" s="67" cm="1">
        <f t="array" ref="L285">VLOOKUP(MIN(IF('Meat summary'!$A$2:$A$1149&gt;Python!$A285,'Meat summary'!$A$2:$A$1149)),'Meat summary'!$A$2:$G$1149,COLUMN(L285)-COLUMN($G$1)+2)</f>
        <v>225.41723873513513</v>
      </c>
    </row>
    <row r="286" spans="1:12" x14ac:dyDescent="0.25">
      <c r="A286" s="36">
        <f>'Grain summary'!A286</f>
        <v>39861</v>
      </c>
      <c r="B286" s="65">
        <f>'Grain summary'!B286</f>
        <v>673.68648648648639</v>
      </c>
      <c r="C286" s="65">
        <f>'Grain summary'!C286</f>
        <v>392.98378378378374</v>
      </c>
      <c r="D286" s="65">
        <f>'Grain summary'!D286</f>
        <v>275.71243243243242</v>
      </c>
      <c r="E286" s="65">
        <f>'Grain summary'!E286</f>
        <v>249.51351351351349</v>
      </c>
      <c r="F286" s="65">
        <f>'Grain summary'!F286</f>
        <v>331.2086677109138</v>
      </c>
      <c r="G286" s="67" cm="1">
        <f t="array" ref="G286">VLOOKUP(MIN(IF('Meat summary'!$A$2:$A$1149&gt;Python!$A286,'Meat summary'!$A$2:$A$1149)),'Meat summary'!$A$2:$G$1149,COLUMN(G286)-COLUMN($G$1)+2)</f>
        <v>499.57185600216212</v>
      </c>
      <c r="H286" s="67" cm="1">
        <f t="array" ref="H286">VLOOKUP(MIN(IF('Meat summary'!$A$2:$A$1149&gt;Python!$A286,'Meat summary'!$A$2:$A$1149)),'Meat summary'!$A$2:$G$1149,COLUMN(H286)-COLUMN($G$1)+2)</f>
        <v>541.14473843891892</v>
      </c>
      <c r="I286" s="67" cm="1">
        <f t="array" ref="I286">VLOOKUP(MIN(IF('Meat summary'!$A$2:$A$1149&gt;Python!$A286,'Meat summary'!$A$2:$A$1149)),'Meat summary'!$A$2:$G$1149,COLUMN(I286)-COLUMN($G$1)+2)</f>
        <v>575.43383236972966</v>
      </c>
      <c r="J286" s="67" cm="1">
        <f t="array" ref="J286">VLOOKUP(MIN(IF('Meat summary'!$A$2:$A$1149&gt;Python!$A286,'Meat summary'!$A$2:$A$1149)),'Meat summary'!$A$2:$G$1149,COLUMN(J286)-COLUMN($G$1)+2)</f>
        <v>463.63848423567561</v>
      </c>
      <c r="K286" s="67" cm="1">
        <f t="array" ref="K286">VLOOKUP(MIN(IF('Meat summary'!$A$2:$A$1149&gt;Python!$A286,'Meat summary'!$A$2:$A$1149)),'Meat summary'!$A$2:$G$1149,COLUMN(K286)-COLUMN($G$1)+2)</f>
        <v>423.33251290162161</v>
      </c>
      <c r="L286" s="67" cm="1">
        <f t="array" ref="L286">VLOOKUP(MIN(IF('Meat summary'!$A$2:$A$1149&gt;Python!$A286,'Meat summary'!$A$2:$A$1149)),'Meat summary'!$A$2:$G$1149,COLUMN(L286)-COLUMN($G$1)+2)</f>
        <v>222.78379451675676</v>
      </c>
    </row>
    <row r="287" spans="1:12" x14ac:dyDescent="0.25">
      <c r="A287" s="36">
        <f>'Grain summary'!A287</f>
        <v>39868</v>
      </c>
      <c r="B287" s="65">
        <f>'Grain summary'!B287</f>
        <v>657.46810810810803</v>
      </c>
      <c r="C287" s="65">
        <f>'Grain summary'!C287</f>
        <v>390.48864864864862</v>
      </c>
      <c r="D287" s="65">
        <f>'Grain summary'!D287</f>
        <v>286.9405405405405</v>
      </c>
      <c r="E287" s="65">
        <f>'Grain summary'!E287</f>
        <v>243.27567567567567</v>
      </c>
      <c r="F287" s="65">
        <f>'Grain summary'!F287</f>
        <v>331.2086677109138</v>
      </c>
      <c r="G287" s="67" cm="1">
        <f t="array" ref="G287">VLOOKUP(MIN(IF('Meat summary'!$A$2:$A$1149&gt;Python!$A287,'Meat summary'!$A$2:$A$1149)),'Meat summary'!$A$2:$G$1149,COLUMN(G287)-COLUMN($G$1)+2)</f>
        <v>433.9173265167567</v>
      </c>
      <c r="H287" s="67" cm="1">
        <f t="array" ref="H287">VLOOKUP(MIN(IF('Meat summary'!$A$2:$A$1149&gt;Python!$A287,'Meat summary'!$A$2:$A$1149)),'Meat summary'!$A$2:$G$1149,COLUMN(H287)-COLUMN($G$1)+2)</f>
        <v>517.77742612324323</v>
      </c>
      <c r="I287" s="67" cm="1">
        <f t="array" ref="I287">VLOOKUP(MIN(IF('Meat summary'!$A$2:$A$1149&gt;Python!$A287,'Meat summary'!$A$2:$A$1149)),'Meat summary'!$A$2:$G$1149,COLUMN(I287)-COLUMN($G$1)+2)</f>
        <v>514.20457225945938</v>
      </c>
      <c r="J287" s="67" cm="1">
        <f t="array" ref="J287">VLOOKUP(MIN(IF('Meat summary'!$A$2:$A$1149&gt;Python!$A287,'Meat summary'!$A$2:$A$1149)),'Meat summary'!$A$2:$G$1149,COLUMN(J287)-COLUMN($G$1)+2)</f>
        <v>449.33031519567567</v>
      </c>
      <c r="K287" s="67" cm="1">
        <f t="array" ref="K287">VLOOKUP(MIN(IF('Meat summary'!$A$2:$A$1149&gt;Python!$A287,'Meat summary'!$A$2:$A$1149)),'Meat summary'!$A$2:$G$1149,COLUMN(K287)-COLUMN($G$1)+2)</f>
        <v>380.72575001297298</v>
      </c>
      <c r="L287" s="67" cm="1">
        <f t="array" ref="L287">VLOOKUP(MIN(IF('Meat summary'!$A$2:$A$1149&gt;Python!$A287,'Meat summary'!$A$2:$A$1149)),'Meat summary'!$A$2:$G$1149,COLUMN(L287)-COLUMN($G$1)+2)</f>
        <v>230.51120557405406</v>
      </c>
    </row>
    <row r="288" spans="1:12" x14ac:dyDescent="0.25">
      <c r="A288" s="36">
        <f>'Grain summary'!A288</f>
        <v>39875</v>
      </c>
      <c r="B288" s="65">
        <f>'Grain summary'!B288</f>
        <v>630.02162162162153</v>
      </c>
      <c r="C288" s="65">
        <f>'Grain summary'!C288</f>
        <v>389.24108108108106</v>
      </c>
      <c r="D288" s="65">
        <f>'Grain summary'!D288</f>
        <v>311.89189189189187</v>
      </c>
      <c r="E288" s="65">
        <f>'Grain summary'!E288</f>
        <v>230.79999999999998</v>
      </c>
      <c r="F288" s="65">
        <f>'Grain summary'!F288</f>
        <v>331.2086677109138</v>
      </c>
      <c r="G288" s="67" cm="1">
        <f t="array" ref="G288">VLOOKUP(MIN(IF('Meat summary'!$A$2:$A$1149&gt;Python!$A288,'Meat summary'!$A$2:$A$1149)),'Meat summary'!$A$2:$G$1149,COLUMN(G288)-COLUMN($G$1)+2)</f>
        <v>522.20418634162161</v>
      </c>
      <c r="H288" s="67" cm="1">
        <f t="array" ref="H288">VLOOKUP(MIN(IF('Meat summary'!$A$2:$A$1149&gt;Python!$A288,'Meat summary'!$A$2:$A$1149)),'Meat summary'!$A$2:$G$1149,COLUMN(H288)-COLUMN($G$1)+2)</f>
        <v>544.2157407827026</v>
      </c>
      <c r="I288" s="67" cm="1">
        <f t="array" ref="I288">VLOOKUP(MIN(IF('Meat summary'!$A$2:$A$1149&gt;Python!$A288,'Meat summary'!$A$2:$A$1149)),'Meat summary'!$A$2:$G$1149,COLUMN(I288)-COLUMN($G$1)+2)</f>
        <v>576.77559253621621</v>
      </c>
      <c r="J288" s="67" cm="1">
        <f t="array" ref="J288">VLOOKUP(MIN(IF('Meat summary'!$A$2:$A$1149&gt;Python!$A288,'Meat summary'!$A$2:$A$1149)),'Meat summary'!$A$2:$G$1149,COLUMN(J288)-COLUMN($G$1)+2)</f>
        <v>481.18867218162154</v>
      </c>
      <c r="K288" s="67" cm="1">
        <f t="array" ref="K288">VLOOKUP(MIN(IF('Meat summary'!$A$2:$A$1149&gt;Python!$A288,'Meat summary'!$A$2:$A$1149)),'Meat summary'!$A$2:$G$1149,COLUMN(K288)-COLUMN($G$1)+2)</f>
        <v>443.78992501621616</v>
      </c>
      <c r="L288" s="67" cm="1">
        <f t="array" ref="L288">VLOOKUP(MIN(IF('Meat summary'!$A$2:$A$1149&gt;Python!$A288,'Meat summary'!$A$2:$A$1149)),'Meat summary'!$A$2:$G$1149,COLUMN(L288)-COLUMN($G$1)+2)</f>
        <v>220.75988935567565</v>
      </c>
    </row>
    <row r="289" spans="1:12" x14ac:dyDescent="0.25">
      <c r="A289" s="36">
        <f>'Grain summary'!A289</f>
        <v>39882</v>
      </c>
      <c r="B289" s="65">
        <f>'Grain summary'!B289</f>
        <v>644.99243243243234</v>
      </c>
      <c r="C289" s="65">
        <f>'Grain summary'!C289</f>
        <v>401.71675675675675</v>
      </c>
      <c r="D289" s="65">
        <f>'Grain summary'!D289</f>
        <v>280.70270270270271</v>
      </c>
      <c r="E289" s="65">
        <f>'Grain summary'!E289</f>
        <v>228.30486486486484</v>
      </c>
      <c r="F289" s="65">
        <f>'Grain summary'!F289</f>
        <v>331.2086677109138</v>
      </c>
      <c r="G289" s="67" cm="1">
        <f t="array" ref="G289">VLOOKUP(MIN(IF('Meat summary'!$A$2:$A$1149&gt;Python!$A289,'Meat summary'!$A$2:$A$1149)),'Meat summary'!$A$2:$G$1149,COLUMN(G289)-COLUMN($G$1)+2)</f>
        <v>435.8524959394594</v>
      </c>
      <c r="H289" s="67" cm="1">
        <f t="array" ref="H289">VLOOKUP(MIN(IF('Meat summary'!$A$2:$A$1149&gt;Python!$A289,'Meat summary'!$A$2:$A$1149)),'Meat summary'!$A$2:$G$1149,COLUMN(H289)-COLUMN($G$1)+2)</f>
        <v>504.67748011243242</v>
      </c>
      <c r="I289" s="67" cm="1">
        <f t="array" ref="I289">VLOOKUP(MIN(IF('Meat summary'!$A$2:$A$1149&gt;Python!$A289,'Meat summary'!$A$2:$A$1149)),'Meat summary'!$A$2:$G$1149,COLUMN(I289)-COLUMN($G$1)+2)</f>
        <v>477.70376060324321</v>
      </c>
      <c r="J289" s="67" cm="1">
        <f t="array" ref="J289">VLOOKUP(MIN(IF('Meat summary'!$A$2:$A$1149&gt;Python!$A289,'Meat summary'!$A$2:$A$1149)),'Meat summary'!$A$2:$G$1149,COLUMN(J289)-COLUMN($G$1)+2)</f>
        <v>488.56141724540538</v>
      </c>
      <c r="K289" s="67" cm="1">
        <f t="array" ref="K289">VLOOKUP(MIN(IF('Meat summary'!$A$2:$A$1149&gt;Python!$A289,'Meat summary'!$A$2:$A$1149)),'Meat summary'!$A$2:$G$1149,COLUMN(K289)-COLUMN($G$1)+2)</f>
        <v>395.43185567999996</v>
      </c>
      <c r="L289" s="67" cm="1">
        <f t="array" ref="L289">VLOOKUP(MIN(IF('Meat summary'!$A$2:$A$1149&gt;Python!$A289,'Meat summary'!$A$2:$A$1149)),'Meat summary'!$A$2:$G$1149,COLUMN(L289)-COLUMN($G$1)+2)</f>
        <v>214.36488046054052</v>
      </c>
    </row>
    <row r="290" spans="1:12" x14ac:dyDescent="0.25">
      <c r="A290" s="36">
        <f>'Grain summary'!A290</f>
        <v>39889</v>
      </c>
      <c r="B290" s="65">
        <f>'Grain summary'!B290</f>
        <v>642.49729729729722</v>
      </c>
      <c r="C290" s="65">
        <f>'Grain summary'!C290</f>
        <v>395.47891891891891</v>
      </c>
      <c r="D290" s="65">
        <f>'Grain summary'!D290</f>
        <v>278.20756756756754</v>
      </c>
      <c r="E290" s="65">
        <f>'Grain summary'!E290</f>
        <v>224.56216216216214</v>
      </c>
      <c r="F290" s="65">
        <f>'Grain summary'!F290</f>
        <v>331.2086677109138</v>
      </c>
      <c r="G290" s="67" cm="1">
        <f t="array" ref="G290">VLOOKUP(MIN(IF('Meat summary'!$A$2:$A$1149&gt;Python!$A290,'Meat summary'!$A$2:$A$1149)),'Meat summary'!$A$2:$G$1149,COLUMN(G290)-COLUMN($G$1)+2)</f>
        <v>403.26380790918915</v>
      </c>
      <c r="H290" s="67" cm="1">
        <f t="array" ref="H290">VLOOKUP(MIN(IF('Meat summary'!$A$2:$A$1149&gt;Python!$A290,'Meat summary'!$A$2:$A$1149)),'Meat summary'!$A$2:$G$1149,COLUMN(H290)-COLUMN($G$1)+2)</f>
        <v>488.84117553945947</v>
      </c>
      <c r="I290" s="67" cm="1">
        <f t="array" ref="I290">VLOOKUP(MIN(IF('Meat summary'!$A$2:$A$1149&gt;Python!$A290,'Meat summary'!$A$2:$A$1149)),'Meat summary'!$A$2:$G$1149,COLUMN(I290)-COLUMN($G$1)+2)</f>
        <v>501.7132221448648</v>
      </c>
      <c r="J290" s="67" cm="1">
        <f t="array" ref="J290">VLOOKUP(MIN(IF('Meat summary'!$A$2:$A$1149&gt;Python!$A290,'Meat summary'!$A$2:$A$1149)),'Meat summary'!$A$2:$G$1149,COLUMN(J290)-COLUMN($G$1)+2)</f>
        <v>384.63872947027028</v>
      </c>
      <c r="K290" s="67" cm="1">
        <f t="array" ref="K290">VLOOKUP(MIN(IF('Meat summary'!$A$2:$A$1149&gt;Python!$A290,'Meat summary'!$A$2:$A$1149)),'Meat summary'!$A$2:$G$1149,COLUMN(K290)-COLUMN($G$1)+2)</f>
        <v>385.15585246486484</v>
      </c>
      <c r="L290" s="67" cm="1">
        <f t="array" ref="L290">VLOOKUP(MIN(IF('Meat summary'!$A$2:$A$1149&gt;Python!$A290,'Meat summary'!$A$2:$A$1149)),'Meat summary'!$A$2:$G$1149,COLUMN(L290)-COLUMN($G$1)+2)</f>
        <v>221.30236916108106</v>
      </c>
    </row>
    <row r="291" spans="1:12" x14ac:dyDescent="0.25">
      <c r="A291" s="36">
        <f>'Grain summary'!A291</f>
        <v>39896</v>
      </c>
      <c r="B291" s="65">
        <f>'Grain summary'!B291</f>
        <v>632.51675675675676</v>
      </c>
      <c r="C291" s="65">
        <f>'Grain summary'!C291</f>
        <v>389.24108108108106</v>
      </c>
      <c r="D291" s="65">
        <f>'Grain summary'!D291</f>
        <v>280.70270270270271</v>
      </c>
      <c r="E291" s="65">
        <f>'Grain summary'!E291</f>
        <v>230.79999999999998</v>
      </c>
      <c r="F291" s="65">
        <f>'Grain summary'!F291</f>
        <v>331.2086677109138</v>
      </c>
      <c r="G291" s="67" cm="1">
        <f t="array" ref="G291">VLOOKUP(MIN(IF('Meat summary'!$A$2:$A$1149&gt;Python!$A291,'Meat summary'!$A$2:$A$1149)),'Meat summary'!$A$2:$G$1149,COLUMN(G291)-COLUMN($G$1)+2)</f>
        <v>446.15418158054052</v>
      </c>
      <c r="H291" s="67" cm="1">
        <f t="array" ref="H291">VLOOKUP(MIN(IF('Meat summary'!$A$2:$A$1149&gt;Python!$A291,'Meat summary'!$A$2:$A$1149)),'Meat summary'!$A$2:$G$1149,COLUMN(H291)-COLUMN($G$1)+2)</f>
        <v>504.30397460108105</v>
      </c>
      <c r="I291" s="67" cm="1">
        <f t="array" ref="I291">VLOOKUP(MIN(IF('Meat summary'!$A$2:$A$1149&gt;Python!$A291,'Meat summary'!$A$2:$A$1149)),'Meat summary'!$A$2:$G$1149,COLUMN(I291)-COLUMN($G$1)+2)</f>
        <v>493.9196875113513</v>
      </c>
      <c r="J291" s="67" cm="1">
        <f t="array" ref="J291">VLOOKUP(MIN(IF('Meat summary'!$A$2:$A$1149&gt;Python!$A291,'Meat summary'!$A$2:$A$1149)),'Meat summary'!$A$2:$G$1149,COLUMN(J291)-COLUMN($G$1)+2)</f>
        <v>450.66666965189188</v>
      </c>
      <c r="K291" s="67" cm="1">
        <f t="array" ref="K291">VLOOKUP(MIN(IF('Meat summary'!$A$2:$A$1149&gt;Python!$A291,'Meat summary'!$A$2:$A$1149)),'Meat summary'!$A$2:$G$1149,COLUMN(K291)-COLUMN($G$1)+2)</f>
        <v>394.20264606918914</v>
      </c>
      <c r="L291" s="67" cm="1">
        <f t="array" ref="L291">VLOOKUP(MIN(IF('Meat summary'!$A$2:$A$1149&gt;Python!$A291,'Meat summary'!$A$2:$A$1149)),'Meat summary'!$A$2:$G$1149,COLUMN(L291)-COLUMN($G$1)+2)</f>
        <v>204.30974910270268</v>
      </c>
    </row>
    <row r="292" spans="1:12" x14ac:dyDescent="0.25">
      <c r="A292" s="36">
        <f>'Grain summary'!A292</f>
        <v>39903</v>
      </c>
      <c r="B292" s="65">
        <f>'Grain summary'!B292</f>
        <v>621.09795479009688</v>
      </c>
      <c r="C292" s="65">
        <f>'Grain summary'!C292</f>
        <v>372.65877287405812</v>
      </c>
      <c r="D292" s="65">
        <f>'Grain summary'!D292</f>
        <v>273.28310010764261</v>
      </c>
      <c r="E292" s="65">
        <f>'Grain summary'!E292</f>
        <v>229.80624327233585</v>
      </c>
      <c r="F292" s="65">
        <f>'Grain summary'!F292</f>
        <v>331.2086677109138</v>
      </c>
      <c r="G292" s="67" cm="1">
        <f t="array" ref="G292">VLOOKUP(MIN(IF('Meat summary'!$A$2:$A$1149&gt;Python!$A292,'Meat summary'!$A$2:$A$1149)),'Meat summary'!$A$2:$G$1149,COLUMN(G292)-COLUMN($G$1)+2)</f>
        <v>477.32337297739502</v>
      </c>
      <c r="H292" s="67" cm="1">
        <f t="array" ref="H292">VLOOKUP(MIN(IF('Meat summary'!$A$2:$A$1149&gt;Python!$A292,'Meat summary'!$A$2:$A$1149)),'Meat summary'!$A$2:$G$1149,COLUMN(H292)-COLUMN($G$1)+2)</f>
        <v>498.54297467168999</v>
      </c>
      <c r="I292" s="67" cm="1">
        <f t="array" ref="I292">VLOOKUP(MIN(IF('Meat summary'!$A$2:$A$1149&gt;Python!$A292,'Meat summary'!$A$2:$A$1149)),'Meat summary'!$A$2:$G$1149,COLUMN(I292)-COLUMN($G$1)+2)</f>
        <v>460.33328935414426</v>
      </c>
      <c r="J292" s="67" cm="1">
        <f t="array" ref="J292">VLOOKUP(MIN(IF('Meat summary'!$A$2:$A$1149&gt;Python!$A292,'Meat summary'!$A$2:$A$1149)),'Meat summary'!$A$2:$G$1149,COLUMN(J292)-COLUMN($G$1)+2)</f>
        <v>469.83686443487619</v>
      </c>
      <c r="K292" s="67" cm="1">
        <f t="array" ref="K292">VLOOKUP(MIN(IF('Meat summary'!$A$2:$A$1149&gt;Python!$A292,'Meat summary'!$A$2:$A$1149)),'Meat summary'!$A$2:$G$1149,COLUMN(K292)-COLUMN($G$1)+2)</f>
        <v>479.50552610979548</v>
      </c>
      <c r="L292" s="67" cm="1">
        <f t="array" ref="L292">VLOOKUP(MIN(IF('Meat summary'!$A$2:$A$1149&gt;Python!$A292,'Meat summary'!$A$2:$A$1149)),'Meat summary'!$A$2:$G$1149,COLUMN(L292)-COLUMN($G$1)+2)</f>
        <v>232.9170459181916</v>
      </c>
    </row>
    <row r="293" spans="1:12" x14ac:dyDescent="0.25">
      <c r="A293" s="36">
        <f>'Grain summary'!A293</f>
        <v>39910</v>
      </c>
      <c r="B293" s="65">
        <f>'Grain summary'!B293</f>
        <v>627.30893433799781</v>
      </c>
      <c r="C293" s="65">
        <f>'Grain summary'!C293</f>
        <v>377.62755651237893</v>
      </c>
      <c r="D293" s="65">
        <f>'Grain summary'!D293</f>
        <v>260.86114101184069</v>
      </c>
      <c r="E293" s="65">
        <f>'Grain summary'!E293</f>
        <v>229.80624327233585</v>
      </c>
      <c r="F293" s="65">
        <f>'Grain summary'!F293</f>
        <v>331.2086677109138</v>
      </c>
      <c r="G293" s="67" cm="1">
        <f t="array" ref="G293">VLOOKUP(MIN(IF('Meat summary'!$A$2:$A$1149&gt;Python!$A293,'Meat summary'!$A$2:$A$1149)),'Meat summary'!$A$2:$G$1149,COLUMN(G293)-COLUMN($G$1)+2)</f>
        <v>473.90659511948337</v>
      </c>
      <c r="H293" s="67" cm="1">
        <f t="array" ref="H293">VLOOKUP(MIN(IF('Meat summary'!$A$2:$A$1149&gt;Python!$A293,'Meat summary'!$A$2:$A$1149)),'Meat summary'!$A$2:$G$1149,COLUMN(H293)-COLUMN($G$1)+2)</f>
        <v>481.53354260495155</v>
      </c>
      <c r="I293" s="67" cm="1">
        <f t="array" ref="I293">VLOOKUP(MIN(IF('Meat summary'!$A$2:$A$1149&gt;Python!$A293,'Meat summary'!$A$2:$A$1149)),'Meat summary'!$A$2:$G$1149,COLUMN(I293)-COLUMN($G$1)+2)</f>
        <v>476.22675745963397</v>
      </c>
      <c r="J293" s="67" cm="1">
        <f t="array" ref="J293">VLOOKUP(MIN(IF('Meat summary'!$A$2:$A$1149&gt;Python!$A293,'Meat summary'!$A$2:$A$1149)),'Meat summary'!$A$2:$G$1149,COLUMN(J293)-COLUMN($G$1)+2)</f>
        <v>470.05444622820238</v>
      </c>
      <c r="K293" s="67" cm="1">
        <f t="array" ref="K293">VLOOKUP(MIN(IF('Meat summary'!$A$2:$A$1149&gt;Python!$A293,'Meat summary'!$A$2:$A$1149)),'Meat summary'!$A$2:$G$1149,COLUMN(K293)-COLUMN($G$1)+2)</f>
        <v>404.13862459203449</v>
      </c>
      <c r="L293" s="67" cm="1">
        <f t="array" ref="L293">VLOOKUP(MIN(IF('Meat summary'!$A$2:$A$1149&gt;Python!$A293,'Meat summary'!$A$2:$A$1149)),'Meat summary'!$A$2:$G$1149,COLUMN(L293)-COLUMN($G$1)+2)</f>
        <v>279.47373000215288</v>
      </c>
    </row>
    <row r="294" spans="1:12" x14ac:dyDescent="0.25">
      <c r="A294" s="36">
        <f>'Grain summary'!A294</f>
        <v>39917</v>
      </c>
      <c r="B294" s="65">
        <f>'Grain summary'!B294</f>
        <v>614.88697524219594</v>
      </c>
      <c r="C294" s="65">
        <f>'Grain summary'!C294</f>
        <v>360.23681377825619</v>
      </c>
      <c r="D294" s="65">
        <f>'Grain summary'!D294</f>
        <v>254.65016146393972</v>
      </c>
      <c r="E294" s="65">
        <f>'Grain summary'!E294</f>
        <v>229.80624327233585</v>
      </c>
      <c r="F294" s="65">
        <f>'Grain summary'!F294</f>
        <v>331.2086677109138</v>
      </c>
      <c r="G294" s="67" cm="1">
        <f t="array" ref="G294">VLOOKUP(MIN(IF('Meat summary'!$A$2:$A$1149&gt;Python!$A294,'Meat summary'!$A$2:$A$1149)),'Meat summary'!$A$2:$G$1149,COLUMN(G294)-COLUMN($G$1)+2)</f>
        <v>459.95368049515611</v>
      </c>
      <c r="H294" s="67" cm="1">
        <f t="array" ref="H294">VLOOKUP(MIN(IF('Meat summary'!$A$2:$A$1149&gt;Python!$A294,'Meat summary'!$A$2:$A$1149)),'Meat summary'!$A$2:$G$1149,COLUMN(H294)-COLUMN($G$1)+2)</f>
        <v>544.73471153498383</v>
      </c>
      <c r="I294" s="67" cm="1">
        <f t="array" ref="I294">VLOOKUP(MIN(IF('Meat summary'!$A$2:$A$1149&gt;Python!$A294,'Meat summary'!$A$2:$A$1149)),'Meat summary'!$A$2:$G$1149,COLUMN(I294)-COLUMN($G$1)+2)</f>
        <v>521.33056175457489</v>
      </c>
      <c r="J294" s="67" cm="1">
        <f t="array" ref="J294">VLOOKUP(MIN(IF('Meat summary'!$A$2:$A$1149&gt;Python!$A294,'Meat summary'!$A$2:$A$1149)),'Meat summary'!$A$2:$G$1149,COLUMN(J294)-COLUMN($G$1)+2)</f>
        <v>517.0347924068891</v>
      </c>
      <c r="K294" s="67" cm="1">
        <f t="array" ref="K294">VLOOKUP(MIN(IF('Meat summary'!$A$2:$A$1149&gt;Python!$A294,'Meat summary'!$A$2:$A$1149)),'Meat summary'!$A$2:$G$1149,COLUMN(K294)-COLUMN($G$1)+2)</f>
        <v>433.45894480731971</v>
      </c>
      <c r="L294" s="67" cm="1">
        <f t="array" ref="L294">VLOOKUP(MIN(IF('Meat summary'!$A$2:$A$1149&gt;Python!$A294,'Meat summary'!$A$2:$A$1149)),'Meat summary'!$A$2:$G$1149,COLUMN(L294)-COLUMN($G$1)+2)</f>
        <v>260.74981914101181</v>
      </c>
    </row>
    <row r="295" spans="1:12" x14ac:dyDescent="0.25">
      <c r="A295" s="36">
        <f>'Grain summary'!A295</f>
        <v>39924</v>
      </c>
      <c r="B295" s="65">
        <f>'Grain summary'!B295</f>
        <v>628.55113024757804</v>
      </c>
      <c r="C295" s="65">
        <f>'Grain summary'!C295</f>
        <v>366.44779332615718</v>
      </c>
      <c r="D295" s="65">
        <f>'Grain summary'!D295</f>
        <v>273.28310010764261</v>
      </c>
      <c r="E295" s="65">
        <f>'Grain summary'!E295</f>
        <v>231.04843918191605</v>
      </c>
      <c r="F295" s="65">
        <f>'Grain summary'!F295</f>
        <v>331.2086677109138</v>
      </c>
      <c r="G295" s="67" cm="1">
        <f t="array" ref="G295">VLOOKUP(MIN(IF('Meat summary'!$A$2:$A$1149&gt;Python!$A295,'Meat summary'!$A$2:$A$1149)),'Meat summary'!$A$2:$G$1149,COLUMN(G295)-COLUMN($G$1)+2)</f>
        <v>462.05345492142084</v>
      </c>
      <c r="H295" s="67" cm="1">
        <f t="array" ref="H295">VLOOKUP(MIN(IF('Meat summary'!$A$2:$A$1149&gt;Python!$A295,'Meat summary'!$A$2:$A$1149)),'Meat summary'!$A$2:$G$1149,COLUMN(H295)-COLUMN($G$1)+2)</f>
        <v>504.90198919052744</v>
      </c>
      <c r="I295" s="67" cm="1">
        <f t="array" ref="I295">VLOOKUP(MIN(IF('Meat summary'!$A$2:$A$1149&gt;Python!$A295,'Meat summary'!$A$2:$A$1149)),'Meat summary'!$A$2:$G$1149,COLUMN(I295)-COLUMN($G$1)+2)</f>
        <v>456.52656632508075</v>
      </c>
      <c r="J295" s="67" cm="1">
        <f t="array" ref="J295">VLOOKUP(MIN(IF('Meat summary'!$A$2:$A$1149&gt;Python!$A295,'Meat summary'!$A$2:$A$1149)),'Meat summary'!$A$2:$G$1149,COLUMN(J295)-COLUMN($G$1)+2)</f>
        <v>474.78717040904201</v>
      </c>
      <c r="K295" s="67" cm="1">
        <f t="array" ref="K295">VLOOKUP(MIN(IF('Meat summary'!$A$2:$A$1149&gt;Python!$A295,'Meat summary'!$A$2:$A$1149)),'Meat summary'!$A$2:$G$1149,COLUMN(K295)-COLUMN($G$1)+2)</f>
        <v>434.29280235091494</v>
      </c>
      <c r="L295" s="67" cm="1">
        <f t="array" ref="L295">VLOOKUP(MIN(IF('Meat summary'!$A$2:$A$1149&gt;Python!$A295,'Meat summary'!$A$2:$A$1149)),'Meat summary'!$A$2:$G$1149,COLUMN(L295)-COLUMN($G$1)+2)</f>
        <v>243.5085858643703</v>
      </c>
    </row>
    <row r="296" spans="1:12" x14ac:dyDescent="0.25">
      <c r="A296" s="36">
        <f>'Grain summary'!A296</f>
        <v>39931</v>
      </c>
      <c r="B296" s="65">
        <f>'Grain summary'!B296</f>
        <v>645.94187298170073</v>
      </c>
      <c r="C296" s="65">
        <f>'Grain summary'!C296</f>
        <v>363.96340150699677</v>
      </c>
      <c r="D296" s="65">
        <f>'Grain summary'!D296</f>
        <v>267.07212055974168</v>
      </c>
      <c r="E296" s="65">
        <f>'Grain summary'!E296</f>
        <v>224.83745963401506</v>
      </c>
      <c r="F296" s="65">
        <f>'Grain summary'!F296</f>
        <v>331.2086677109138</v>
      </c>
      <c r="G296" s="67" cm="1">
        <f t="array" ref="G296">VLOOKUP(MIN(IF('Meat summary'!$A$2:$A$1149&gt;Python!$A296,'Meat summary'!$A$2:$A$1149)),'Meat summary'!$A$2:$G$1149,COLUMN(G296)-COLUMN($G$1)+2)</f>
        <v>363.89032187944025</v>
      </c>
      <c r="H296" s="67" cm="1">
        <f t="array" ref="H296">VLOOKUP(MIN(IF('Meat summary'!$A$2:$A$1149&gt;Python!$A296,'Meat summary'!$A$2:$A$1149)),'Meat summary'!$A$2:$G$1149,COLUMN(H296)-COLUMN($G$1)+2)</f>
        <v>520.74813708503768</v>
      </c>
      <c r="I296" s="67" cm="1">
        <f t="array" ref="I296">VLOOKUP(MIN(IF('Meat summary'!$A$2:$A$1149&gt;Python!$A296,'Meat summary'!$A$2:$A$1149)),'Meat summary'!$A$2:$G$1149,COLUMN(I296)-COLUMN($G$1)+2)</f>
        <v>519.66067282454253</v>
      </c>
      <c r="J296" s="67" cm="1">
        <f t="array" ref="J296">VLOOKUP(MIN(IF('Meat summary'!$A$2:$A$1149&gt;Python!$A296,'Meat summary'!$A$2:$A$1149)),'Meat summary'!$A$2:$G$1149,COLUMN(J296)-COLUMN($G$1)+2)</f>
        <v>450.9935611560818</v>
      </c>
      <c r="K296" s="67" cm="1">
        <f t="array" ref="K296">VLOOKUP(MIN(IF('Meat summary'!$A$2:$A$1149&gt;Python!$A296,'Meat summary'!$A$2:$A$1149)),'Meat summary'!$A$2:$G$1149,COLUMN(K296)-COLUMN($G$1)+2)</f>
        <v>458.00885261786863</v>
      </c>
      <c r="L296" s="67" cm="1">
        <f t="array" ref="L296">VLOOKUP(MIN(IF('Meat summary'!$A$2:$A$1149&gt;Python!$A296,'Meat summary'!$A$2:$A$1149)),'Meat summary'!$A$2:$G$1149,COLUMN(L296)-COLUMN($G$1)+2)</f>
        <v>246.47368886759958</v>
      </c>
    </row>
    <row r="297" spans="1:12" x14ac:dyDescent="0.25">
      <c r="A297" s="36">
        <f>'Grain summary'!A297</f>
        <v>39938</v>
      </c>
      <c r="B297" s="65">
        <f>'Grain summary'!B297</f>
        <v>658.36383207750271</v>
      </c>
      <c r="C297" s="65">
        <f>'Grain summary'!C297</f>
        <v>368.93218514531753</v>
      </c>
      <c r="D297" s="65">
        <f>'Grain summary'!D297</f>
        <v>260.86114101184069</v>
      </c>
      <c r="E297" s="65">
        <f>'Grain summary'!E297</f>
        <v>229.80624327233585</v>
      </c>
      <c r="F297" s="65">
        <f>'Grain summary'!F297</f>
        <v>331.2086677109138</v>
      </c>
      <c r="G297" s="67" cm="1">
        <f t="array" ref="G297">VLOOKUP(MIN(IF('Meat summary'!$A$2:$A$1149&gt;Python!$A297,'Meat summary'!$A$2:$A$1149)),'Meat summary'!$A$2:$G$1149,COLUMN(G297)-COLUMN($G$1)+2)</f>
        <v>420.31376434660928</v>
      </c>
      <c r="H297" s="67" cm="1">
        <f t="array" ref="H297">VLOOKUP(MIN(IF('Meat summary'!$A$2:$A$1149&gt;Python!$A297,'Meat summary'!$A$2:$A$1149)),'Meat summary'!$A$2:$G$1149,COLUMN(H297)-COLUMN($G$1)+2)</f>
        <v>509.43613096447797</v>
      </c>
      <c r="I297" s="67" cm="1">
        <f t="array" ref="I297">VLOOKUP(MIN(IF('Meat summary'!$A$2:$A$1149&gt;Python!$A297,'Meat summary'!$A$2:$A$1149)),'Meat summary'!$A$2:$G$1149,COLUMN(I297)-COLUMN($G$1)+2)</f>
        <v>474.87089565554356</v>
      </c>
      <c r="J297" s="67" cm="1">
        <f t="array" ref="J297">VLOOKUP(MIN(IF('Meat summary'!$A$2:$A$1149&gt;Python!$A297,'Meat summary'!$A$2:$A$1149)),'Meat summary'!$A$2:$G$1149,COLUMN(J297)-COLUMN($G$1)+2)</f>
        <v>505.06426717976314</v>
      </c>
      <c r="K297" s="67" cm="1">
        <f t="array" ref="K297">VLOOKUP(MIN(IF('Meat summary'!$A$2:$A$1149&gt;Python!$A297,'Meat summary'!$A$2:$A$1149)),'Meat summary'!$A$2:$G$1149,COLUMN(K297)-COLUMN($G$1)+2)</f>
        <v>417.17120993110871</v>
      </c>
      <c r="L297" s="67" cm="1">
        <f t="array" ref="L297">VLOOKUP(MIN(IF('Meat summary'!$A$2:$A$1149&gt;Python!$A297,'Meat summary'!$A$2:$A$1149)),'Meat summary'!$A$2:$G$1149,COLUMN(L297)-COLUMN($G$1)+2)</f>
        <v>242.70539937997847</v>
      </c>
    </row>
    <row r="298" spans="1:12" x14ac:dyDescent="0.25">
      <c r="A298" s="36">
        <f>'Grain summary'!A298</f>
        <v>39945</v>
      </c>
      <c r="B298" s="65">
        <f>'Grain summary'!B298</f>
        <v>664.57481162540364</v>
      </c>
      <c r="C298" s="65">
        <f>'Grain summary'!C298</f>
        <v>378.86975242195911</v>
      </c>
      <c r="D298" s="65">
        <f>'Grain summary'!D298</f>
        <v>248.43918191603876</v>
      </c>
      <c r="E298" s="65">
        <f>'Grain summary'!E298</f>
        <v>236.01722282023681</v>
      </c>
      <c r="F298" s="65">
        <f>'Grain summary'!F298</f>
        <v>331.2086677109138</v>
      </c>
      <c r="G298" s="67" cm="1">
        <f t="array" ref="G298">VLOOKUP(MIN(IF('Meat summary'!$A$2:$A$1149&gt;Python!$A298,'Meat summary'!$A$2:$A$1149)),'Meat summary'!$A$2:$G$1149,COLUMN(G298)-COLUMN($G$1)+2)</f>
        <v>385.56957953713669</v>
      </c>
      <c r="H298" s="67" cm="1">
        <f t="array" ref="H298">VLOOKUP(MIN(IF('Meat summary'!$A$2:$A$1149&gt;Python!$A298,'Meat summary'!$A$2:$A$1149)),'Meat summary'!$A$2:$G$1149,COLUMN(H298)-COLUMN($G$1)+2)</f>
        <v>504.70429868030135</v>
      </c>
      <c r="I298" s="67" cm="1">
        <f t="array" ref="I298">VLOOKUP(MIN(IF('Meat summary'!$A$2:$A$1149&gt;Python!$A298,'Meat summary'!$A$2:$A$1149)),'Meat summary'!$A$2:$G$1149,COLUMN(I298)-COLUMN($G$1)+2)</f>
        <v>498.0306496017223</v>
      </c>
      <c r="J298" s="67" cm="1">
        <f t="array" ref="J298">VLOOKUP(MIN(IF('Meat summary'!$A$2:$A$1149&gt;Python!$A298,'Meat summary'!$A$2:$A$1149)),'Meat summary'!$A$2:$G$1149,COLUMN(J298)-COLUMN($G$1)+2)</f>
        <v>403.9180192938644</v>
      </c>
      <c r="K298" s="67" cm="1">
        <f t="array" ref="K298">VLOOKUP(MIN(IF('Meat summary'!$A$2:$A$1149&gt;Python!$A298,'Meat summary'!$A$2:$A$1149)),'Meat summary'!$A$2:$G$1149,COLUMN(K298)-COLUMN($G$1)+2)</f>
        <v>430.37070043918192</v>
      </c>
      <c r="L298" s="67" cm="1">
        <f t="array" ref="L298">VLOOKUP(MIN(IF('Meat summary'!$A$2:$A$1149&gt;Python!$A298,'Meat summary'!$A$2:$A$1149)),'Meat summary'!$A$2:$G$1149,COLUMN(L298)-COLUMN($G$1)+2)</f>
        <v>257.93906519052746</v>
      </c>
    </row>
    <row r="299" spans="1:12" x14ac:dyDescent="0.25">
      <c r="A299" s="36">
        <f>'Grain summary'!A299</f>
        <v>39952</v>
      </c>
      <c r="B299" s="65">
        <f>'Grain summary'!B299</f>
        <v>683.20775026910655</v>
      </c>
      <c r="C299" s="65">
        <f>'Grain summary'!C299</f>
        <v>385.0807319698601</v>
      </c>
      <c r="D299" s="65">
        <f>'Grain summary'!D299</f>
        <v>254.65016146393972</v>
      </c>
      <c r="E299" s="65">
        <f>'Grain summary'!E299</f>
        <v>239.74381054897739</v>
      </c>
      <c r="F299" s="65">
        <f>'Grain summary'!F299</f>
        <v>331.2086677109138</v>
      </c>
      <c r="G299" s="67" cm="1">
        <f t="array" ref="G299">VLOOKUP(MIN(IF('Meat summary'!$A$2:$A$1149&gt;Python!$A299,'Meat summary'!$A$2:$A$1149)),'Meat summary'!$A$2:$G$1149,COLUMN(G299)-COLUMN($G$1)+2)</f>
        <v>450.46643904843921</v>
      </c>
      <c r="H299" s="67" cm="1">
        <f t="array" ref="H299">VLOOKUP(MIN(IF('Meat summary'!$A$2:$A$1149&gt;Python!$A299,'Meat summary'!$A$2:$A$1149)),'Meat summary'!$A$2:$G$1149,COLUMN(H299)-COLUMN($G$1)+2)</f>
        <v>528.25829579547906</v>
      </c>
      <c r="I299" s="67" cm="1">
        <f t="array" ref="I299">VLOOKUP(MIN(IF('Meat summary'!$A$2:$A$1149&gt;Python!$A299,'Meat summary'!$A$2:$A$1149)),'Meat summary'!$A$2:$G$1149,COLUMN(I299)-COLUMN($G$1)+2)</f>
        <v>504.12367643702908</v>
      </c>
      <c r="J299" s="67" cm="1">
        <f t="array" ref="J299">VLOOKUP(MIN(IF('Meat summary'!$A$2:$A$1149&gt;Python!$A299,'Meat summary'!$A$2:$A$1149)),'Meat summary'!$A$2:$G$1149,COLUMN(J299)-COLUMN($G$1)+2)</f>
        <v>429.93319034445642</v>
      </c>
      <c r="K299" s="67" cm="1">
        <f t="array" ref="K299">VLOOKUP(MIN(IF('Meat summary'!$A$2:$A$1149&gt;Python!$A299,'Meat summary'!$A$2:$A$1149)),'Meat summary'!$A$2:$G$1149,COLUMN(K299)-COLUMN($G$1)+2)</f>
        <v>415.75704441980622</v>
      </c>
      <c r="L299" s="67" cm="1">
        <f t="array" ref="L299">VLOOKUP(MIN(IF('Meat summary'!$A$2:$A$1149&gt;Python!$A299,'Meat summary'!$A$2:$A$1149)),'Meat summary'!$A$2:$G$1149,COLUMN(L299)-COLUMN($G$1)+2)</f>
        <v>285.92227206458557</v>
      </c>
    </row>
    <row r="300" spans="1:12" x14ac:dyDescent="0.25">
      <c r="A300" s="36">
        <f>'Grain summary'!A300</f>
        <v>39959</v>
      </c>
      <c r="B300" s="65">
        <f>'Grain summary'!B300</f>
        <v>689.41872981700749</v>
      </c>
      <c r="C300" s="65">
        <f>'Grain summary'!C300</f>
        <v>393.77610333692144</v>
      </c>
      <c r="D300" s="65">
        <f>'Grain summary'!D300</f>
        <v>248.43918191603876</v>
      </c>
      <c r="E300" s="65">
        <f>'Grain summary'!E300</f>
        <v>242.22820236813777</v>
      </c>
      <c r="F300" s="65">
        <f>'Grain summary'!F300</f>
        <v>331.2086677109138</v>
      </c>
      <c r="G300" s="67" cm="1">
        <f t="array" ref="G300">VLOOKUP(MIN(IF('Meat summary'!$A$2:$A$1149&gt;Python!$A300,'Meat summary'!$A$2:$A$1149)),'Meat summary'!$A$2:$G$1149,COLUMN(G300)-COLUMN($G$1)+2)</f>
        <v>469.7670555091496</v>
      </c>
      <c r="H300" s="67" cm="1">
        <f t="array" ref="H300">VLOOKUP(MIN(IF('Meat summary'!$A$2:$A$1149&gt;Python!$A300,'Meat summary'!$A$2:$A$1149)),'Meat summary'!$A$2:$G$1149,COLUMN(H300)-COLUMN($G$1)+2)</f>
        <v>531.42262466307864</v>
      </c>
      <c r="I300" s="67" cm="1">
        <f t="array" ref="I300">VLOOKUP(MIN(IF('Meat summary'!$A$2:$A$1149&gt;Python!$A300,'Meat summary'!$A$2:$A$1149)),'Meat summary'!$A$2:$G$1149,COLUMN(I300)-COLUMN($G$1)+2)</f>
        <v>532.79951560172231</v>
      </c>
      <c r="J300" s="67" cm="1">
        <f t="array" ref="J300">VLOOKUP(MIN(IF('Meat summary'!$A$2:$A$1149&gt;Python!$A300,'Meat summary'!$A$2:$A$1149)),'Meat summary'!$A$2:$G$1149,COLUMN(J300)-COLUMN($G$1)+2)</f>
        <v>496.87798372012912</v>
      </c>
      <c r="K300" s="67" cm="1">
        <f t="array" ref="K300">VLOOKUP(MIN(IF('Meat summary'!$A$2:$A$1149&gt;Python!$A300,'Meat summary'!$A$2:$A$1149)),'Meat summary'!$A$2:$G$1149,COLUMN(K300)-COLUMN($G$1)+2)</f>
        <v>471.23278333046289</v>
      </c>
      <c r="L300" s="67" cm="1">
        <f t="array" ref="L300">VLOOKUP(MIN(IF('Meat summary'!$A$2:$A$1149&gt;Python!$A300,'Meat summary'!$A$2:$A$1149)),'Meat summary'!$A$2:$G$1149,COLUMN(L300)-COLUMN($G$1)+2)</f>
        <v>301.77342600861141</v>
      </c>
    </row>
    <row r="301" spans="1:12" x14ac:dyDescent="0.25">
      <c r="A301" s="36">
        <f>'Grain summary'!A301</f>
        <v>39966</v>
      </c>
      <c r="B301" s="65">
        <f>'Grain summary'!B301</f>
        <v>683.20775026910655</v>
      </c>
      <c r="C301" s="65">
        <f>'Grain summary'!C301</f>
        <v>403.71367061356295</v>
      </c>
      <c r="D301" s="65">
        <f>'Grain summary'!D301</f>
        <v>267.07212055974168</v>
      </c>
      <c r="E301" s="65">
        <f>'Grain summary'!E301</f>
        <v>244.71259418729818</v>
      </c>
      <c r="F301" s="65">
        <f>'Grain summary'!F301</f>
        <v>331.2086677109138</v>
      </c>
      <c r="G301" s="67" cm="1">
        <f t="array" ref="G301">VLOOKUP(MIN(IF('Meat summary'!$A$2:$A$1149&gt;Python!$A301,'Meat summary'!$A$2:$A$1149)),'Meat summary'!$A$2:$G$1149,COLUMN(G301)-COLUMN($G$1)+2)</f>
        <v>524.51521543164688</v>
      </c>
      <c r="H301" s="67" cm="1">
        <f t="array" ref="H301">VLOOKUP(MIN(IF('Meat summary'!$A$2:$A$1149&gt;Python!$A301,'Meat summary'!$A$2:$A$1149)),'Meat summary'!$A$2:$G$1149,COLUMN(H301)-COLUMN($G$1)+2)</f>
        <v>578.46308442841769</v>
      </c>
      <c r="I301" s="67" cm="1">
        <f t="array" ref="I301">VLOOKUP(MIN(IF('Meat summary'!$A$2:$A$1149&gt;Python!$A301,'Meat summary'!$A$2:$A$1149)),'Meat summary'!$A$2:$G$1149,COLUMN(I301)-COLUMN($G$1)+2)</f>
        <v>599.48757813778263</v>
      </c>
      <c r="J301" s="67" cm="1">
        <f t="array" ref="J301">VLOOKUP(MIN(IF('Meat summary'!$A$2:$A$1149&gt;Python!$A301,'Meat summary'!$A$2:$A$1149)),'Meat summary'!$A$2:$G$1149,COLUMN(J301)-COLUMN($G$1)+2)</f>
        <v>503.650358803014</v>
      </c>
      <c r="K301" s="67" cm="1">
        <f t="array" ref="K301">VLOOKUP(MIN(IF('Meat summary'!$A$2:$A$1149&gt;Python!$A301,'Meat summary'!$A$2:$A$1149)),'Meat summary'!$A$2:$G$1149,COLUMN(K301)-COLUMN($G$1)+2)</f>
        <v>453.09339769214205</v>
      </c>
      <c r="L301" s="67" cm="1">
        <f t="array" ref="L301">VLOOKUP(MIN(IF('Meat summary'!$A$2:$A$1149&gt;Python!$A301,'Meat summary'!$A$2:$A$1149)),'Meat summary'!$A$2:$G$1149,COLUMN(L301)-COLUMN($G$1)+2)</f>
        <v>291.24454863509146</v>
      </c>
    </row>
    <row r="302" spans="1:12" x14ac:dyDescent="0.25">
      <c r="A302" s="36">
        <f>'Grain summary'!A302</f>
        <v>39973</v>
      </c>
      <c r="B302" s="65">
        <f>'Grain summary'!B302</f>
        <v>683.20775026910655</v>
      </c>
      <c r="C302" s="65">
        <f>'Grain summary'!C302</f>
        <v>397.50269106566202</v>
      </c>
      <c r="D302" s="65">
        <f>'Grain summary'!D302</f>
        <v>267.07212055974168</v>
      </c>
      <c r="E302" s="65">
        <f>'Grain summary'!E302</f>
        <v>244.71259418729818</v>
      </c>
      <c r="F302" s="65">
        <f>'Grain summary'!F302</f>
        <v>331.2086677109138</v>
      </c>
      <c r="G302" s="67" cm="1">
        <f t="array" ref="G302">VLOOKUP(MIN(IF('Meat summary'!$A$2:$A$1149&gt;Python!$A302,'Meat summary'!$A$2:$A$1149)),'Meat summary'!$A$2:$G$1149,COLUMN(G302)-COLUMN($G$1)+2)</f>
        <v>512.30383338643708</v>
      </c>
      <c r="H302" s="67" cm="1">
        <f t="array" ref="H302">VLOOKUP(MIN(IF('Meat summary'!$A$2:$A$1149&gt;Python!$A302,'Meat summary'!$A$2:$A$1149)),'Meat summary'!$A$2:$G$1149,COLUMN(H302)-COLUMN($G$1)+2)</f>
        <v>632.22975927664152</v>
      </c>
      <c r="I302" s="67" cm="1">
        <f t="array" ref="I302">VLOOKUP(MIN(IF('Meat summary'!$A$2:$A$1149&gt;Python!$A302,'Meat summary'!$A$2:$A$1149)),'Meat summary'!$A$2:$G$1149,COLUMN(I302)-COLUMN($G$1)+2)</f>
        <v>629.81127091926805</v>
      </c>
      <c r="J302" s="67" cm="1">
        <f t="array" ref="J302">VLOOKUP(MIN(IF('Meat summary'!$A$2:$A$1149&gt;Python!$A302,'Meat summary'!$A$2:$A$1149)),'Meat summary'!$A$2:$G$1149,COLUMN(J302)-COLUMN($G$1)+2)</f>
        <v>503.650358803014</v>
      </c>
      <c r="K302" s="67" cm="1">
        <f t="array" ref="K302">VLOOKUP(MIN(IF('Meat summary'!$A$2:$A$1149&gt;Python!$A302,'Meat summary'!$A$2:$A$1149)),'Meat summary'!$A$2:$G$1149,COLUMN(K302)-COLUMN($G$1)+2)</f>
        <v>450.35117320559743</v>
      </c>
      <c r="L302" s="67" cm="1">
        <f t="array" ref="L302">VLOOKUP(MIN(IF('Meat summary'!$A$2:$A$1149&gt;Python!$A302,'Meat summary'!$A$2:$A$1149)),'Meat summary'!$A$2:$G$1149,COLUMN(L302)-COLUMN($G$1)+2)</f>
        <v>353.34803127448868</v>
      </c>
    </row>
    <row r="303" spans="1:12" x14ac:dyDescent="0.25">
      <c r="A303" s="36">
        <f>'Grain summary'!A303</f>
        <v>39980</v>
      </c>
      <c r="B303" s="65">
        <f>'Grain summary'!B303</f>
        <v>652.15285252960177</v>
      </c>
      <c r="C303" s="65">
        <f>'Grain summary'!C303</f>
        <v>399.98708288482237</v>
      </c>
      <c r="D303" s="65">
        <f>'Grain summary'!D303</f>
        <v>275.76749192680302</v>
      </c>
      <c r="E303" s="65">
        <f>'Grain summary'!E303</f>
        <v>238.50161463939719</v>
      </c>
      <c r="F303" s="65">
        <f>'Grain summary'!F303</f>
        <v>331.2086677109138</v>
      </c>
      <c r="G303" s="67" cm="1">
        <f t="array" ref="G303">VLOOKUP(MIN(IF('Meat summary'!$A$2:$A$1149&gt;Python!$A303,'Meat summary'!$A$2:$A$1149)),'Meat summary'!$A$2:$G$1149,COLUMN(G303)-COLUMN($G$1)+2)</f>
        <v>455.96967747685687</v>
      </c>
      <c r="H303" s="67" cm="1">
        <f t="array" ref="H303">VLOOKUP(MIN(IF('Meat summary'!$A$2:$A$1149&gt;Python!$A303,'Meat summary'!$A$2:$A$1149)),'Meat summary'!$A$2:$G$1149,COLUMN(H303)-COLUMN($G$1)+2)</f>
        <v>626.43055649300334</v>
      </c>
      <c r="I303" s="67" cm="1">
        <f t="array" ref="I303">VLOOKUP(MIN(IF('Meat summary'!$A$2:$A$1149&gt;Python!$A303,'Meat summary'!$A$2:$A$1149)),'Meat summary'!$A$2:$G$1149,COLUMN(I303)-COLUMN($G$1)+2)</f>
        <v>613.81569058342302</v>
      </c>
      <c r="J303" s="67" cm="1">
        <f t="array" ref="J303">VLOOKUP(MIN(IF('Meat summary'!$A$2:$A$1149&gt;Python!$A303,'Meat summary'!$A$2:$A$1149)),'Meat summary'!$A$2:$G$1149,COLUMN(J303)-COLUMN($G$1)+2)</f>
        <v>501.00757706781485</v>
      </c>
      <c r="K303" s="67" cm="1">
        <f t="array" ref="K303">VLOOKUP(MIN(IF('Meat summary'!$A$2:$A$1149&gt;Python!$A303,'Meat summary'!$A$2:$A$1149)),'Meat summary'!$A$2:$G$1149,COLUMN(K303)-COLUMN($G$1)+2)</f>
        <v>471.1409738729817</v>
      </c>
      <c r="L303" s="67" cm="1">
        <f t="array" ref="L303">VLOOKUP(MIN(IF('Meat summary'!$A$2:$A$1149&gt;Python!$A303,'Meat summary'!$A$2:$A$1149)),'Meat summary'!$A$2:$G$1149,COLUMN(L303)-COLUMN($G$1)+2)</f>
        <v>273.11381986006455</v>
      </c>
    </row>
    <row r="304" spans="1:12" x14ac:dyDescent="0.25">
      <c r="A304" s="36">
        <f>'Grain summary'!A304</f>
        <v>39987</v>
      </c>
      <c r="B304" s="65">
        <f>'Grain summary'!B304</f>
        <v>652.15285252960177</v>
      </c>
      <c r="C304" s="65">
        <f>'Grain summary'!C304</f>
        <v>404.95586652314319</v>
      </c>
      <c r="D304" s="65">
        <f>'Grain summary'!D304</f>
        <v>274.52529601722284</v>
      </c>
      <c r="E304" s="65">
        <f>'Grain summary'!E304</f>
        <v>227.32185145317547</v>
      </c>
      <c r="F304" s="65">
        <f>'Grain summary'!F304</f>
        <v>331.2086677109138</v>
      </c>
      <c r="G304" s="67" cm="1">
        <f t="array" ref="G304">VLOOKUP(MIN(IF('Meat summary'!$A$2:$A$1149&gt;Python!$A304,'Meat summary'!$A$2:$A$1149)),'Meat summary'!$A$2:$G$1149,COLUMN(G304)-COLUMN($G$1)+2)</f>
        <v>520.78539550914968</v>
      </c>
      <c r="H304" s="67" cm="1">
        <f t="array" ref="H304">VLOOKUP(MIN(IF('Meat summary'!$A$2:$A$1149&gt;Python!$A304,'Meat summary'!$A$2:$A$1149)),'Meat summary'!$A$2:$G$1149,COLUMN(H304)-COLUMN($G$1)+2)</f>
        <v>641.27161137997848</v>
      </c>
      <c r="I304" s="67" cm="1">
        <f t="array" ref="I304">VLOOKUP(MIN(IF('Meat summary'!$A$2:$A$1149&gt;Python!$A304,'Meat summary'!$A$2:$A$1149)),'Meat summary'!$A$2:$G$1149,COLUMN(I304)-COLUMN($G$1)+2)</f>
        <v>650.73404368998933</v>
      </c>
      <c r="J304" s="67" cm="1">
        <f t="array" ref="J304">VLOOKUP(MIN(IF('Meat summary'!$A$2:$A$1149&gt;Python!$A304,'Meat summary'!$A$2:$A$1149)),'Meat summary'!$A$2:$G$1149,COLUMN(J304)-COLUMN($G$1)+2)</f>
        <v>557.6586879590958</v>
      </c>
      <c r="K304" s="67" cm="1">
        <f t="array" ref="K304">VLOOKUP(MIN(IF('Meat summary'!$A$2:$A$1149&gt;Python!$A304,'Meat summary'!$A$2:$A$1149)),'Meat summary'!$A$2:$G$1149,COLUMN(K304)-COLUMN($G$1)+2)</f>
        <v>444.90780986221745</v>
      </c>
      <c r="L304" s="67" cm="1">
        <f t="array" ref="L304">VLOOKUP(MIN(IF('Meat summary'!$A$2:$A$1149&gt;Python!$A304,'Meat summary'!$A$2:$A$1149)),'Meat summary'!$A$2:$G$1149,COLUMN(L304)-COLUMN($G$1)+2)</f>
        <v>258.53449316684606</v>
      </c>
    </row>
    <row r="305" spans="1:12" x14ac:dyDescent="0.25">
      <c r="A305" s="36">
        <f>'Grain summary'!A305</f>
        <v>39994</v>
      </c>
      <c r="B305" s="65">
        <f>'Grain summary'!B305</f>
        <v>608.98720682302769</v>
      </c>
      <c r="C305" s="65">
        <f>'Grain summary'!C305</f>
        <v>404.76119402985074</v>
      </c>
      <c r="D305" s="65">
        <f>'Grain summary'!D305</f>
        <v>268.20042643923239</v>
      </c>
      <c r="E305" s="65">
        <f>'Grain summary'!E305</f>
        <v>221.4498933901919</v>
      </c>
      <c r="F305" s="65">
        <f>'Grain summary'!F305</f>
        <v>331.2086677109138</v>
      </c>
      <c r="G305" s="67" cm="1">
        <f t="array" ref="G305">VLOOKUP(MIN(IF('Meat summary'!$A$2:$A$1149&gt;Python!$A305,'Meat summary'!$A$2:$A$1149)),'Meat summary'!$A$2:$G$1149,COLUMN(G305)-COLUMN($G$1)+2)</f>
        <v>563.14939673347556</v>
      </c>
      <c r="H305" s="67" cm="1">
        <f t="array" ref="H305">VLOOKUP(MIN(IF('Meat summary'!$A$2:$A$1149&gt;Python!$A305,'Meat summary'!$A$2:$A$1149)),'Meat summary'!$A$2:$G$1149,COLUMN(H305)-COLUMN($G$1)+2)</f>
        <v>699.23702924520251</v>
      </c>
      <c r="I305" s="67" cm="1">
        <f t="array" ref="I305">VLOOKUP(MIN(IF('Meat summary'!$A$2:$A$1149&gt;Python!$A305,'Meat summary'!$A$2:$A$1149)),'Meat summary'!$A$2:$G$1149,COLUMN(I305)-COLUMN($G$1)+2)</f>
        <v>685.35877672921117</v>
      </c>
      <c r="J305" s="67" cm="1">
        <f t="array" ref="J305">VLOOKUP(MIN(IF('Meat summary'!$A$2:$A$1149&gt;Python!$A305,'Meat summary'!$A$2:$A$1149)),'Meat summary'!$A$2:$G$1149,COLUMN(J305)-COLUMN($G$1)+2)</f>
        <v>606.95829520255859</v>
      </c>
      <c r="K305" s="67" cm="1">
        <f t="array" ref="K305">VLOOKUP(MIN(IF('Meat summary'!$A$2:$A$1149&gt;Python!$A305,'Meat summary'!$A$2:$A$1149)),'Meat summary'!$A$2:$G$1149,COLUMN(K305)-COLUMN($G$1)+2)</f>
        <v>444.97830071641789</v>
      </c>
      <c r="L305" s="67" cm="1">
        <f t="array" ref="L305">VLOOKUP(MIN(IF('Meat summary'!$A$2:$A$1149&gt;Python!$A305,'Meat summary'!$A$2:$A$1149)),'Meat summary'!$A$2:$G$1149,COLUMN(L305)-COLUMN($G$1)+2)</f>
        <v>309.43618418123668</v>
      </c>
    </row>
    <row r="306" spans="1:12" x14ac:dyDescent="0.25">
      <c r="A306" s="36">
        <f>'Grain summary'!A306</f>
        <v>40001</v>
      </c>
      <c r="B306" s="65">
        <f>'Grain summary'!B306</f>
        <v>596.68443496801706</v>
      </c>
      <c r="C306" s="65">
        <f>'Grain summary'!C306</f>
        <v>385.07675906183368</v>
      </c>
      <c r="D306" s="65">
        <f>'Grain summary'!D306</f>
        <v>269.4307036247335</v>
      </c>
      <c r="E306" s="65">
        <f>'Grain summary'!E306</f>
        <v>209.14712153518124</v>
      </c>
      <c r="F306" s="65">
        <f>'Grain summary'!F306</f>
        <v>331.2086677109138</v>
      </c>
      <c r="G306" s="67" cm="1">
        <f t="array" ref="G306">VLOOKUP(MIN(IF('Meat summary'!$A$2:$A$1149&gt;Python!$A306,'Meat summary'!$A$2:$A$1149)),'Meat summary'!$A$2:$G$1149,COLUMN(G306)-COLUMN($G$1)+2)</f>
        <v>608.96375527931764</v>
      </c>
      <c r="H306" s="67" cm="1">
        <f t="array" ref="H306">VLOOKUP(MIN(IF('Meat summary'!$A$2:$A$1149&gt;Python!$A306,'Meat summary'!$A$2:$A$1149)),'Meat summary'!$A$2:$G$1149,COLUMN(H306)-COLUMN($G$1)+2)</f>
        <v>703.47458491044779</v>
      </c>
      <c r="I306" s="67" cm="1">
        <f t="array" ref="I306">VLOOKUP(MIN(IF('Meat summary'!$A$2:$A$1149&gt;Python!$A306,'Meat summary'!$A$2:$A$1149)),'Meat summary'!$A$2:$G$1149,COLUMN(I306)-COLUMN($G$1)+2)</f>
        <v>693.61734451172708</v>
      </c>
      <c r="J306" s="67" cm="1">
        <f t="array" ref="J306">VLOOKUP(MIN(IF('Meat summary'!$A$2:$A$1149&gt;Python!$A306,'Meat summary'!$A$2:$A$1149)),'Meat summary'!$A$2:$G$1149,COLUMN(J306)-COLUMN($G$1)+2)</f>
        <v>615.13859275053301</v>
      </c>
      <c r="K306" s="67" cm="1">
        <f t="array" ref="K306">VLOOKUP(MIN(IF('Meat summary'!$A$2:$A$1149&gt;Python!$A306,'Meat summary'!$A$2:$A$1149)),'Meat summary'!$A$2:$G$1149,COLUMN(K306)-COLUMN($G$1)+2)</f>
        <v>363.15804599360342</v>
      </c>
      <c r="L306" s="67" cm="1">
        <f t="array" ref="L306">VLOOKUP(MIN(IF('Meat summary'!$A$2:$A$1149&gt;Python!$A306,'Meat summary'!$A$2:$A$1149)),'Meat summary'!$A$2:$G$1149,COLUMN(L306)-COLUMN($G$1)+2)</f>
        <v>320.89764451599149</v>
      </c>
    </row>
    <row r="307" spans="1:12" x14ac:dyDescent="0.25">
      <c r="A307" s="36">
        <f>'Grain summary'!A307</f>
        <v>40008</v>
      </c>
      <c r="B307" s="65">
        <f>'Grain summary'!B307</f>
        <v>590.53304904051174</v>
      </c>
      <c r="C307" s="65">
        <f>'Grain summary'!C307</f>
        <v>376.46481876332621</v>
      </c>
      <c r="D307" s="65">
        <f>'Grain summary'!D307</f>
        <v>273.12153518123671</v>
      </c>
      <c r="E307" s="65">
        <f>'Grain summary'!E307</f>
        <v>202.9957356076759</v>
      </c>
      <c r="F307" s="65">
        <f>'Grain summary'!F307</f>
        <v>331.2086677109138</v>
      </c>
      <c r="G307" s="67" cm="1">
        <f t="array" ref="G307">VLOOKUP(MIN(IF('Meat summary'!$A$2:$A$1149&gt;Python!$A307,'Meat summary'!$A$2:$A$1149)),'Meat summary'!$A$2:$G$1149,COLUMN(G307)-COLUMN($G$1)+2)</f>
        <v>569.69498930703628</v>
      </c>
      <c r="H307" s="67" cm="1">
        <f t="array" ref="H307">VLOOKUP(MIN(IF('Meat summary'!$A$2:$A$1149&gt;Python!$A307,'Meat summary'!$A$2:$A$1149)),'Meat summary'!$A$2:$G$1149,COLUMN(H307)-COLUMN($G$1)+2)</f>
        <v>706.33650737100209</v>
      </c>
      <c r="I307" s="67" cm="1">
        <f t="array" ref="I307">VLOOKUP(MIN(IF('Meat summary'!$A$2:$A$1149&gt;Python!$A307,'Meat summary'!$A$2:$A$1149)),'Meat summary'!$A$2:$G$1149,COLUMN(I307)-COLUMN($G$1)+2)</f>
        <v>727.69025378038373</v>
      </c>
      <c r="J307" s="67" cm="1">
        <f t="array" ref="J307">VLOOKUP(MIN(IF('Meat summary'!$A$2:$A$1149&gt;Python!$A307,'Meat summary'!$A$2:$A$1149)),'Meat summary'!$A$2:$G$1149,COLUMN(J307)-COLUMN($G$1)+2)</f>
        <v>542.76936304477613</v>
      </c>
      <c r="K307" s="67" cm="1">
        <f t="array" ref="K307">VLOOKUP(MIN(IF('Meat summary'!$A$2:$A$1149&gt;Python!$A307,'Meat summary'!$A$2:$A$1149)),'Meat summary'!$A$2:$G$1149,COLUMN(K307)-COLUMN($G$1)+2)</f>
        <v>425.14151314285715</v>
      </c>
      <c r="L307" s="67" cm="1">
        <f t="array" ref="L307">VLOOKUP(MIN(IF('Meat summary'!$A$2:$A$1149&gt;Python!$A307,'Meat summary'!$A$2:$A$1149)),'Meat summary'!$A$2:$G$1149,COLUMN(L307)-COLUMN($G$1)+2)</f>
        <v>345.4216762110874</v>
      </c>
    </row>
    <row r="308" spans="1:12" x14ac:dyDescent="0.25">
      <c r="A308" s="36">
        <f>'Grain summary'!A308</f>
        <v>40015</v>
      </c>
      <c r="B308" s="65">
        <f>'Grain summary'!B308</f>
        <v>590.53304904051174</v>
      </c>
      <c r="C308" s="65">
        <f>'Grain summary'!C308</f>
        <v>366.62260127931768</v>
      </c>
      <c r="D308" s="65">
        <f>'Grain summary'!D308</f>
        <v>270.66098081023455</v>
      </c>
      <c r="E308" s="65">
        <f>'Grain summary'!E308</f>
        <v>200.53518123667379</v>
      </c>
      <c r="F308" s="65">
        <f>'Grain summary'!F308</f>
        <v>331.2086677109138</v>
      </c>
      <c r="G308" s="67" cm="1">
        <f t="array" ref="G308">VLOOKUP(MIN(IF('Meat summary'!$A$2:$A$1149&gt;Python!$A308,'Meat summary'!$A$2:$A$1149)),'Meat summary'!$A$2:$G$1149,COLUMN(G308)-COLUMN($G$1)+2)</f>
        <v>545.8177020255863</v>
      </c>
      <c r="H308" s="67" cm="1">
        <f t="array" ref="H308">VLOOKUP(MIN(IF('Meat summary'!$A$2:$A$1149&gt;Python!$A308,'Meat summary'!$A$2:$A$1149)),'Meat summary'!$A$2:$G$1149,COLUMN(H308)-COLUMN($G$1)+2)</f>
        <v>704.02689816844349</v>
      </c>
      <c r="I308" s="67" cm="1">
        <f t="array" ref="I308">VLOOKUP(MIN(IF('Meat summary'!$A$2:$A$1149&gt;Python!$A308,'Meat summary'!$A$2:$A$1149)),'Meat summary'!$A$2:$G$1149,COLUMN(I308)-COLUMN($G$1)+2)</f>
        <v>716.31331348827291</v>
      </c>
      <c r="J308" s="67" cm="1">
        <f t="array" ref="J308">VLOOKUP(MIN(IF('Meat summary'!$A$2:$A$1149&gt;Python!$A308,'Meat summary'!$A$2:$A$1149)),'Meat summary'!$A$2:$G$1149,COLUMN(J308)-COLUMN($G$1)+2)</f>
        <v>630.44990411940307</v>
      </c>
      <c r="K308" s="67" cm="1">
        <f t="array" ref="K308">VLOOKUP(MIN(IF('Meat summary'!$A$2:$A$1149&gt;Python!$A308,'Meat summary'!$A$2:$A$1149)),'Meat summary'!$A$2:$G$1149,COLUMN(K308)-COLUMN($G$1)+2)</f>
        <v>434.53467084221751</v>
      </c>
      <c r="L308" s="67" cm="1">
        <f t="array" ref="L308">VLOOKUP(MIN(IF('Meat summary'!$A$2:$A$1149&gt;Python!$A308,'Meat summary'!$A$2:$A$1149)),'Meat summary'!$A$2:$G$1149,COLUMN(L308)-COLUMN($G$1)+2)</f>
        <v>332.61605562260127</v>
      </c>
    </row>
    <row r="309" spans="1:12" x14ac:dyDescent="0.25">
      <c r="A309" s="36">
        <f>'Grain summary'!A309</f>
        <v>40022</v>
      </c>
      <c r="B309" s="65">
        <f>'Grain summary'!B309</f>
        <v>578.23027718550111</v>
      </c>
      <c r="C309" s="65">
        <f>'Grain summary'!C309</f>
        <v>362.93176972281452</v>
      </c>
      <c r="D309" s="65">
        <f>'Grain summary'!D309</f>
        <v>270.66098081023455</v>
      </c>
      <c r="E309" s="65">
        <f>'Grain summary'!E309</f>
        <v>191.92324093816632</v>
      </c>
      <c r="F309" s="65">
        <f>'Grain summary'!F309</f>
        <v>331.2086677109138</v>
      </c>
      <c r="G309" s="67" cm="1">
        <f t="array" ref="G309">VLOOKUP(MIN(IF('Meat summary'!$A$2:$A$1149&gt;Python!$A309,'Meat summary'!$A$2:$A$1149)),'Meat summary'!$A$2:$G$1149,COLUMN(G309)-COLUMN($G$1)+2)</f>
        <v>624.51294320255874</v>
      </c>
      <c r="H309" s="67" cm="1">
        <f t="array" ref="H309">VLOOKUP(MIN(IF('Meat summary'!$A$2:$A$1149&gt;Python!$A309,'Meat summary'!$A$2:$A$1149)),'Meat summary'!$A$2:$G$1149,COLUMN(H309)-COLUMN($G$1)+2)</f>
        <v>711.00790183155652</v>
      </c>
      <c r="I309" s="67" cm="1">
        <f t="array" ref="I309">VLOOKUP(MIN(IF('Meat summary'!$A$2:$A$1149&gt;Python!$A309,'Meat summary'!$A$2:$A$1149)),'Meat summary'!$A$2:$G$1149,COLUMN(I309)-COLUMN($G$1)+2)</f>
        <v>695.01335848827296</v>
      </c>
      <c r="J309" s="67" cm="1">
        <f t="array" ref="J309">VLOOKUP(MIN(IF('Meat summary'!$A$2:$A$1149&gt;Python!$A309,'Meat summary'!$A$2:$A$1149)),'Meat summary'!$A$2:$G$1149,COLUMN(J309)-COLUMN($G$1)+2)</f>
        <v>630.44990411940307</v>
      </c>
      <c r="K309" s="67" cm="1">
        <f t="array" ref="K309">VLOOKUP(MIN(IF('Meat summary'!$A$2:$A$1149&gt;Python!$A309,'Meat summary'!$A$2:$A$1149)),'Meat summary'!$A$2:$G$1149,COLUMN(K309)-COLUMN($G$1)+2)</f>
        <v>445.91543729637527</v>
      </c>
      <c r="L309" s="67" cm="1">
        <f t="array" ref="L309">VLOOKUP(MIN(IF('Meat summary'!$A$2:$A$1149&gt;Python!$A309,'Meat summary'!$A$2:$A$1149)),'Meat summary'!$A$2:$G$1149,COLUMN(L309)-COLUMN($G$1)+2)</f>
        <v>358.48980227292111</v>
      </c>
    </row>
    <row r="310" spans="1:12" x14ac:dyDescent="0.25">
      <c r="A310" s="36">
        <f>'Grain summary'!A310</f>
        <v>40029</v>
      </c>
      <c r="B310" s="65">
        <f>'Grain summary'!B310</f>
        <v>590.53304904051174</v>
      </c>
      <c r="C310" s="65">
        <f>'Grain summary'!C310</f>
        <v>356.78038379530915</v>
      </c>
      <c r="D310" s="65">
        <f>'Grain summary'!D310</f>
        <v>258.35820895522386</v>
      </c>
      <c r="E310" s="65">
        <f>'Grain summary'!E310</f>
        <v>201.76545842217485</v>
      </c>
      <c r="F310" s="65">
        <f>'Grain summary'!F310</f>
        <v>331.2086677109138</v>
      </c>
      <c r="G310" s="67" cm="1">
        <f t="array" ref="G310">VLOOKUP(MIN(IF('Meat summary'!$A$2:$A$1149&gt;Python!$A310,'Meat summary'!$A$2:$A$1149)),'Meat summary'!$A$2:$G$1149,COLUMN(G310)-COLUMN($G$1)+2)</f>
        <v>538.15471757995738</v>
      </c>
      <c r="H310" s="67" cm="1">
        <f t="array" ref="H310">VLOOKUP(MIN(IF('Meat summary'!$A$2:$A$1149&gt;Python!$A310,'Meat summary'!$A$2:$A$1149)),'Meat summary'!$A$2:$G$1149,COLUMN(H310)-COLUMN($G$1)+2)</f>
        <v>693.6567367569296</v>
      </c>
      <c r="I310" s="67" cm="1">
        <f t="array" ref="I310">VLOOKUP(MIN(IF('Meat summary'!$A$2:$A$1149&gt;Python!$A310,'Meat summary'!$A$2:$A$1149)),'Meat summary'!$A$2:$G$1149,COLUMN(I310)-COLUMN($G$1)+2)</f>
        <v>698.64864795095946</v>
      </c>
      <c r="J310" s="67" cm="1">
        <f t="array" ref="J310">VLOOKUP(MIN(IF('Meat summary'!$A$2:$A$1149&gt;Python!$A310,'Meat summary'!$A$2:$A$1149)),'Meat summary'!$A$2:$G$1149,COLUMN(J310)-COLUMN($G$1)+2)</f>
        <v>585.14974730490405</v>
      </c>
      <c r="K310" s="67" cm="1">
        <f t="array" ref="K310">VLOOKUP(MIN(IF('Meat summary'!$A$2:$A$1149&gt;Python!$A310,'Meat summary'!$A$2:$A$1149)),'Meat summary'!$A$2:$G$1149,COLUMN(K310)-COLUMN($G$1)+2)</f>
        <v>491.550697010661</v>
      </c>
      <c r="L310" s="67" cm="1">
        <f t="array" ref="L310">VLOOKUP(MIN(IF('Meat summary'!$A$2:$A$1149&gt;Python!$A310,'Meat summary'!$A$2:$A$1149)),'Meat summary'!$A$2:$G$1149,COLUMN(L310)-COLUMN($G$1)+2)</f>
        <v>316.69591944349679</v>
      </c>
    </row>
    <row r="311" spans="1:12" x14ac:dyDescent="0.25">
      <c r="A311" s="36">
        <f>'Grain summary'!A311</f>
        <v>40036</v>
      </c>
      <c r="B311" s="65">
        <f>'Grain summary'!B311</f>
        <v>586.84221748400853</v>
      </c>
      <c r="C311" s="65">
        <f>'Grain summary'!C311</f>
        <v>326.02345415778251</v>
      </c>
      <c r="D311" s="65">
        <f>'Grain summary'!D311</f>
        <v>246.05543710021323</v>
      </c>
      <c r="E311" s="65">
        <f>'Grain summary'!E311</f>
        <v>215.29850746268659</v>
      </c>
      <c r="F311" s="65">
        <f>'Grain summary'!F311</f>
        <v>331.2086677109138</v>
      </c>
      <c r="G311" s="67" cm="1">
        <f t="array" ref="G311">VLOOKUP(MIN(IF('Meat summary'!$A$2:$A$1149&gt;Python!$A311,'Meat summary'!$A$2:$A$1149)),'Meat summary'!$A$2:$G$1149,COLUMN(G311)-COLUMN($G$1)+2)</f>
        <v>608.94923554797447</v>
      </c>
      <c r="H311" s="67" cm="1">
        <f t="array" ref="H311">VLOOKUP(MIN(IF('Meat summary'!$A$2:$A$1149&gt;Python!$A311,'Meat summary'!$A$2:$A$1149)),'Meat summary'!$A$2:$G$1149,COLUMN(H311)-COLUMN($G$1)+2)</f>
        <v>717.61104185074623</v>
      </c>
      <c r="I311" s="67" cm="1">
        <f t="array" ref="I311">VLOOKUP(MIN(IF('Meat summary'!$A$2:$A$1149&gt;Python!$A311,'Meat summary'!$A$2:$A$1149)),'Meat summary'!$A$2:$G$1149,COLUMN(I311)-COLUMN($G$1)+2)</f>
        <v>713.01423909594882</v>
      </c>
      <c r="J311" s="67" cm="1">
        <f t="array" ref="J311">VLOOKUP(MIN(IF('Meat summary'!$A$2:$A$1149&gt;Python!$A311,'Meat summary'!$A$2:$A$1149)),'Meat summary'!$A$2:$G$1149,COLUMN(J311)-COLUMN($G$1)+2)</f>
        <v>567.50157609381665</v>
      </c>
      <c r="K311" s="67" cm="1">
        <f t="array" ref="K311">VLOOKUP(MIN(IF('Meat summary'!$A$2:$A$1149&gt;Python!$A311,'Meat summary'!$A$2:$A$1149)),'Meat summary'!$A$2:$G$1149,COLUMN(K311)-COLUMN($G$1)+2)</f>
        <v>548.76161384861416</v>
      </c>
      <c r="L311" s="67" cm="1">
        <f t="array" ref="L311">VLOOKUP(MIN(IF('Meat summary'!$A$2:$A$1149&gt;Python!$A311,'Meat summary'!$A$2:$A$1149)),'Meat summary'!$A$2:$G$1149,COLUMN(L311)-COLUMN($G$1)+2)</f>
        <v>320.4859544008529</v>
      </c>
    </row>
    <row r="312" spans="1:12" x14ac:dyDescent="0.25">
      <c r="A312" s="36">
        <f>'Grain summary'!A312</f>
        <v>40043</v>
      </c>
      <c r="B312" s="65">
        <f>'Grain summary'!B312</f>
        <v>578.23027718550111</v>
      </c>
      <c r="C312" s="65">
        <f>'Grain summary'!C312</f>
        <v>326.02345415778251</v>
      </c>
      <c r="D312" s="65">
        <f>'Grain summary'!D312</f>
        <v>233.75266524520256</v>
      </c>
      <c r="E312" s="65">
        <f>'Grain summary'!E312</f>
        <v>206.68656716417911</v>
      </c>
      <c r="F312" s="65">
        <f>'Grain summary'!F312</f>
        <v>302.6481876332623</v>
      </c>
      <c r="G312" s="67" cm="1">
        <f t="array" ref="G312">VLOOKUP(MIN(IF('Meat summary'!$A$2:$A$1149&gt;Python!$A312,'Meat summary'!$A$2:$A$1149)),'Meat summary'!$A$2:$G$1149,COLUMN(G312)-COLUMN($G$1)+2)</f>
        <v>601.37731375906185</v>
      </c>
      <c r="H312" s="67" cm="1">
        <f t="array" ref="H312">VLOOKUP(MIN(IF('Meat summary'!$A$2:$A$1149&gt;Python!$A312,'Meat summary'!$A$2:$A$1149)),'Meat summary'!$A$2:$G$1149,COLUMN(H312)-COLUMN($G$1)+2)</f>
        <v>725.19808251599159</v>
      </c>
      <c r="I312" s="67" cm="1">
        <f t="array" ref="I312">VLOOKUP(MIN(IF('Meat summary'!$A$2:$A$1149&gt;Python!$A312,'Meat summary'!$A$2:$A$1149)),'Meat summary'!$A$2:$G$1149,COLUMN(I312)-COLUMN($G$1)+2)</f>
        <v>737.53546206823023</v>
      </c>
      <c r="J312" s="67" cm="1">
        <f t="array" ref="J312">VLOOKUP(MIN(IF('Meat summary'!$A$2:$A$1149&gt;Python!$A312,'Meat summary'!$A$2:$A$1149)),'Meat summary'!$A$2:$G$1149,COLUMN(J312)-COLUMN($G$1)+2)</f>
        <v>637.21400991471216</v>
      </c>
      <c r="K312" s="67" cm="1">
        <f t="array" ref="K312">VLOOKUP(MIN(IF('Meat summary'!$A$2:$A$1149&gt;Python!$A312,'Meat summary'!$A$2:$A$1149)),'Meat summary'!$A$2:$G$1149,COLUMN(K312)-COLUMN($G$1)+2)</f>
        <v>503.19498268656713</v>
      </c>
      <c r="L312" s="67" cm="1">
        <f t="array" ref="L312">VLOOKUP(MIN(IF('Meat summary'!$A$2:$A$1149&gt;Python!$A312,'Meat summary'!$A$2:$A$1149)),'Meat summary'!$A$2:$G$1149,COLUMN(L312)-COLUMN($G$1)+2)</f>
        <v>301.77378780810233</v>
      </c>
    </row>
    <row r="313" spans="1:12" x14ac:dyDescent="0.25">
      <c r="A313" s="36">
        <f>'Grain summary'!A313</f>
        <v>40050</v>
      </c>
      <c r="B313" s="65">
        <f>'Grain summary'!B313</f>
        <v>588.07249466950964</v>
      </c>
      <c r="C313" s="65">
        <f>'Grain summary'!C313</f>
        <v>292.80597014925377</v>
      </c>
      <c r="D313" s="65">
        <f>'Grain summary'!D313</f>
        <v>231.29211087420043</v>
      </c>
      <c r="E313" s="65">
        <f>'Grain summary'!E313</f>
        <v>206.68656716417911</v>
      </c>
      <c r="F313" s="65">
        <f>'Grain summary'!F313</f>
        <v>300.18763326226014</v>
      </c>
      <c r="G313" s="67" cm="1">
        <f t="array" ref="G313">VLOOKUP(MIN(IF('Meat summary'!$A$2:$A$1149&gt;Python!$A313,'Meat summary'!$A$2:$A$1149)),'Meat summary'!$A$2:$G$1149,COLUMN(G313)-COLUMN($G$1)+2)</f>
        <v>575.94493150959488</v>
      </c>
      <c r="H313" s="67" cm="1">
        <f t="array" ref="H313">VLOOKUP(MIN(IF('Meat summary'!$A$2:$A$1149&gt;Python!$A313,'Meat summary'!$A$2:$A$1149)),'Meat summary'!$A$2:$G$1149,COLUMN(H313)-COLUMN($G$1)+2)</f>
        <v>663.49381693176974</v>
      </c>
      <c r="I313" s="67" cm="1">
        <f t="array" ref="I313">VLOOKUP(MIN(IF('Meat summary'!$A$2:$A$1149&gt;Python!$A313,'Meat summary'!$A$2:$A$1149)),'Meat summary'!$A$2:$G$1149,COLUMN(I313)-COLUMN($G$1)+2)</f>
        <v>625.4435531620469</v>
      </c>
      <c r="J313" s="67" cm="1">
        <f t="array" ref="J313">VLOOKUP(MIN(IF('Meat summary'!$A$2:$A$1149&gt;Python!$A313,'Meat summary'!$A$2:$A$1149)),'Meat summary'!$A$2:$G$1149,COLUMN(J313)-COLUMN($G$1)+2)</f>
        <v>554.07013441577828</v>
      </c>
      <c r="K313" s="67" cm="1">
        <f t="array" ref="K313">VLOOKUP(MIN(IF('Meat summary'!$A$2:$A$1149&gt;Python!$A313,'Meat summary'!$A$2:$A$1149)),'Meat summary'!$A$2:$G$1149,COLUMN(K313)-COLUMN($G$1)+2)</f>
        <v>403.96071910021323</v>
      </c>
      <c r="L313" s="67" cm="1">
        <f t="array" ref="L313">VLOOKUP(MIN(IF('Meat summary'!$A$2:$A$1149&gt;Python!$A313,'Meat summary'!$A$2:$A$1149)),'Meat summary'!$A$2:$G$1149,COLUMN(L313)-COLUMN($G$1)+2)</f>
        <v>287.42131141791043</v>
      </c>
    </row>
    <row r="314" spans="1:12" x14ac:dyDescent="0.25">
      <c r="A314" s="36">
        <f>'Grain summary'!A314</f>
        <v>40057</v>
      </c>
      <c r="B314" s="65">
        <f>'Grain summary'!B314</f>
        <v>572.07889125799579</v>
      </c>
      <c r="C314" s="65">
        <f>'Grain summary'!C314</f>
        <v>279.27292110874203</v>
      </c>
      <c r="D314" s="65">
        <f>'Grain summary'!D314</f>
        <v>228.8315565031983</v>
      </c>
      <c r="E314" s="65">
        <f>'Grain summary'!E314</f>
        <v>196.84434968017058</v>
      </c>
      <c r="F314" s="65">
        <f>'Grain summary'!F314</f>
        <v>297.72707889125797</v>
      </c>
      <c r="G314" s="67" cm="1">
        <f t="array" ref="G314">VLOOKUP(MIN(IF('Meat summary'!$A$2:$A$1149&gt;Python!$A314,'Meat summary'!$A$2:$A$1149)),'Meat summary'!$A$2:$G$1149,COLUMN(G314)-COLUMN($G$1)+2)</f>
        <v>507.03339214285717</v>
      </c>
      <c r="H314" s="67" cm="1">
        <f t="array" ref="H314">VLOOKUP(MIN(IF('Meat summary'!$A$2:$A$1149&gt;Python!$A314,'Meat summary'!$A$2:$A$1149)),'Meat summary'!$A$2:$G$1149,COLUMN(H314)-COLUMN($G$1)+2)</f>
        <v>572.72505128997875</v>
      </c>
      <c r="I314" s="67" cm="1">
        <f t="array" ref="I314">VLOOKUP(MIN(IF('Meat summary'!$A$2:$A$1149&gt;Python!$A314,'Meat summary'!$A$2:$A$1149)),'Meat summary'!$A$2:$G$1149,COLUMN(I314)-COLUMN($G$1)+2)</f>
        <v>556.09258092963751</v>
      </c>
      <c r="J314" s="67" cm="1">
        <f t="array" ref="J314">VLOOKUP(MIN(IF('Meat summary'!$A$2:$A$1149&gt;Python!$A314,'Meat summary'!$A$2:$A$1149)),'Meat summary'!$A$2:$G$1149,COLUMN(J314)-COLUMN($G$1)+2)</f>
        <v>477.74626235607678</v>
      </c>
      <c r="K314" s="67" cm="1">
        <f t="array" ref="K314">VLOOKUP(MIN(IF('Meat summary'!$A$2:$A$1149&gt;Python!$A314,'Meat summary'!$A$2:$A$1149)),'Meat summary'!$A$2:$G$1149,COLUMN(K314)-COLUMN($G$1)+2)</f>
        <v>406.03069245202562</v>
      </c>
      <c r="L314" s="67" cm="1">
        <f t="array" ref="L314">VLOOKUP(MIN(IF('Meat summary'!$A$2:$A$1149&gt;Python!$A314,'Meat summary'!$A$2:$A$1149)),'Meat summary'!$A$2:$G$1149,COLUMN(L314)-COLUMN($G$1)+2)</f>
        <v>302.12547607462687</v>
      </c>
    </row>
    <row r="315" spans="1:12" x14ac:dyDescent="0.25">
      <c r="A315" s="36">
        <f>'Grain summary'!A315</f>
        <v>40064</v>
      </c>
      <c r="B315" s="65">
        <f>'Grain summary'!B315</f>
        <v>547.47334754797441</v>
      </c>
      <c r="C315" s="65">
        <f>'Grain summary'!C315</f>
        <v>268.20042643923239</v>
      </c>
      <c r="D315" s="65">
        <f>'Grain summary'!D315</f>
        <v>212.83795309168443</v>
      </c>
      <c r="E315" s="65">
        <f>'Grain summary'!E315</f>
        <v>182.08102345415779</v>
      </c>
      <c r="F315" s="65">
        <f>'Grain summary'!F315</f>
        <v>294.03624733475482</v>
      </c>
      <c r="G315" s="67" cm="1">
        <f t="array" ref="G315">VLOOKUP(MIN(IF('Meat summary'!$A$2:$A$1149&gt;Python!$A315,'Meat summary'!$A$2:$A$1149)),'Meat summary'!$A$2:$G$1149,COLUMN(G315)-COLUMN($G$1)+2)</f>
        <v>542.75798790191902</v>
      </c>
      <c r="H315" s="67" cm="1">
        <f t="array" ref="H315">VLOOKUP(MIN(IF('Meat summary'!$A$2:$A$1149&gt;Python!$A315,'Meat summary'!$A$2:$A$1149)),'Meat summary'!$A$2:$G$1149,COLUMN(H315)-COLUMN($G$1)+2)</f>
        <v>585.34333142004266</v>
      </c>
      <c r="I315" s="67" cm="1">
        <f t="array" ref="I315">VLOOKUP(MIN(IF('Meat summary'!$A$2:$A$1149&gt;Python!$A315,'Meat summary'!$A$2:$A$1149)),'Meat summary'!$A$2:$G$1149,COLUMN(I315)-COLUMN($G$1)+2)</f>
        <v>535.92408971215355</v>
      </c>
      <c r="J315" s="67" cm="1">
        <f t="array" ref="J315">VLOOKUP(MIN(IF('Meat summary'!$A$2:$A$1149&gt;Python!$A315,'Meat summary'!$A$2:$A$1149)),'Meat summary'!$A$2:$G$1149,COLUMN(J315)-COLUMN($G$1)+2)</f>
        <v>430.15762388912583</v>
      </c>
      <c r="K315" s="67" cm="1">
        <f t="array" ref="K315">VLOOKUP(MIN(IF('Meat summary'!$A$2:$A$1149&gt;Python!$A315,'Meat summary'!$A$2:$A$1149)),'Meat summary'!$A$2:$G$1149,COLUMN(K315)-COLUMN($G$1)+2)</f>
        <v>460.02267392324097</v>
      </c>
      <c r="L315" s="67" cm="1">
        <f t="array" ref="L315">VLOOKUP(MIN(IF('Meat summary'!$A$2:$A$1149&gt;Python!$A315,'Meat summary'!$A$2:$A$1149)),'Meat summary'!$A$2:$G$1149,COLUMN(L315)-COLUMN($G$1)+2)</f>
        <v>299.13443848400851</v>
      </c>
    </row>
    <row r="316" spans="1:12" x14ac:dyDescent="0.25">
      <c r="A316" s="36">
        <f>'Grain summary'!A316</f>
        <v>40071</v>
      </c>
      <c r="B316" s="65">
        <f>'Grain summary'!B316</f>
        <v>535.17057569296378</v>
      </c>
      <c r="C316" s="65">
        <f>'Grain summary'!C316</f>
        <v>262.04904051172707</v>
      </c>
      <c r="D316" s="65">
        <f>'Grain summary'!D316</f>
        <v>182.08102345415779</v>
      </c>
      <c r="E316" s="65">
        <f>'Grain summary'!E316</f>
        <v>182.08102345415779</v>
      </c>
      <c r="F316" s="65">
        <f>'Grain summary'!F316</f>
        <v>291.57569296375266</v>
      </c>
      <c r="G316" s="67" cm="1">
        <f t="array" ref="G316">VLOOKUP(MIN(IF('Meat summary'!$A$2:$A$1149&gt;Python!$A316,'Meat summary'!$A$2:$A$1149)),'Meat summary'!$A$2:$G$1149,COLUMN(G316)-COLUMN($G$1)+2)</f>
        <v>550.83428642857143</v>
      </c>
      <c r="H316" s="67" cm="1">
        <f t="array" ref="H316">VLOOKUP(MIN(IF('Meat summary'!$A$2:$A$1149&gt;Python!$A316,'Meat summary'!$A$2:$A$1149)),'Meat summary'!$A$2:$G$1149,COLUMN(H316)-COLUMN($G$1)+2)</f>
        <v>585.02936099147121</v>
      </c>
      <c r="I316" s="67" cm="1">
        <f t="array" ref="I316">VLOOKUP(MIN(IF('Meat summary'!$A$2:$A$1149&gt;Python!$A316,'Meat summary'!$A$2:$A$1149)),'Meat summary'!$A$2:$G$1149,COLUMN(I316)-COLUMN($G$1)+2)</f>
        <v>469.97153060341157</v>
      </c>
      <c r="J316" s="67" cm="1">
        <f t="array" ref="J316">VLOOKUP(MIN(IF('Meat summary'!$A$2:$A$1149&gt;Python!$A316,'Meat summary'!$A$2:$A$1149)),'Meat summary'!$A$2:$G$1149,COLUMN(J316)-COLUMN($G$1)+2)</f>
        <v>369.08315565031984</v>
      </c>
      <c r="K316" s="67" cm="1">
        <f t="array" ref="K316">VLOOKUP(MIN(IF('Meat summary'!$A$2:$A$1149&gt;Python!$A316,'Meat summary'!$A$2:$A$1149)),'Meat summary'!$A$2:$G$1149,COLUMN(K316)-COLUMN($G$1)+2)</f>
        <v>453.30073710874206</v>
      </c>
      <c r="L316" s="67" cm="1">
        <f t="array" ref="L316">VLOOKUP(MIN(IF('Meat summary'!$A$2:$A$1149&gt;Python!$A316,'Meat summary'!$A$2:$A$1149)),'Meat summary'!$A$2:$G$1149,COLUMN(L316)-COLUMN($G$1)+2)</f>
        <v>294.05347244562904</v>
      </c>
    </row>
    <row r="317" spans="1:12" x14ac:dyDescent="0.25">
      <c r="A317" s="36">
        <f>'Grain summary'!A317</f>
        <v>40078</v>
      </c>
      <c r="B317" s="65">
        <f>'Grain summary'!B317</f>
        <v>516.71641791044772</v>
      </c>
      <c r="C317" s="65">
        <f>'Grain summary'!C317</f>
        <v>262.04904051172707</v>
      </c>
      <c r="D317" s="65">
        <f>'Grain summary'!D317</f>
        <v>175.92963752665247</v>
      </c>
      <c r="E317" s="65">
        <f>'Grain summary'!E317</f>
        <v>175.92963752665247</v>
      </c>
      <c r="F317" s="65">
        <f>'Grain summary'!F317</f>
        <v>284.19402985074629</v>
      </c>
      <c r="G317" s="67" cm="1">
        <f t="array" ref="G317">VLOOKUP(MIN(IF('Meat summary'!$A$2:$A$1149&gt;Python!$A317,'Meat summary'!$A$2:$A$1149)),'Meat summary'!$A$2:$G$1149,COLUMN(G317)-COLUMN($G$1)+2)</f>
        <v>471.6627594328358</v>
      </c>
      <c r="H317" s="67" cm="1">
        <f t="array" ref="H317">VLOOKUP(MIN(IF('Meat summary'!$A$2:$A$1149&gt;Python!$A317,'Meat summary'!$A$2:$A$1149)),'Meat summary'!$A$2:$G$1149,COLUMN(H317)-COLUMN($G$1)+2)</f>
        <v>508.87587986140721</v>
      </c>
      <c r="I317" s="67" cm="1">
        <f t="array" ref="I317">VLOOKUP(MIN(IF('Meat summary'!$A$2:$A$1149&gt;Python!$A317,'Meat summary'!$A$2:$A$1149)),'Meat summary'!$A$2:$G$1149,COLUMN(I317)-COLUMN($G$1)+2)</f>
        <v>340.02298370788913</v>
      </c>
      <c r="J317" s="67" cm="1">
        <f t="array" ref="J317">VLOOKUP(MIN(IF('Meat summary'!$A$2:$A$1149&gt;Python!$A317,'Meat summary'!$A$2:$A$1149)),'Meat summary'!$A$2:$G$1149,COLUMN(J317)-COLUMN($G$1)+2)</f>
        <v>252.89031828144991</v>
      </c>
      <c r="K317" s="67" cm="1">
        <f t="array" ref="K317">VLOOKUP(MIN(IF('Meat summary'!$A$2:$A$1149&gt;Python!$A317,'Meat summary'!$A$2:$A$1149)),'Meat summary'!$A$2:$G$1149,COLUMN(K317)-COLUMN($G$1)+2)</f>
        <v>342.85972731556501</v>
      </c>
      <c r="L317" s="67" cm="1">
        <f t="array" ref="L317">VLOOKUP(MIN(IF('Meat summary'!$A$2:$A$1149&gt;Python!$A317,'Meat summary'!$A$2:$A$1149)),'Meat summary'!$A$2:$G$1149,COLUMN(L317)-COLUMN($G$1)+2)</f>
        <v>299.72187369509595</v>
      </c>
    </row>
    <row r="318" spans="1:12" x14ac:dyDescent="0.25">
      <c r="A318" s="36">
        <f>'Grain summary'!A318</f>
        <v>40085</v>
      </c>
      <c r="B318" s="65">
        <f>'Grain summary'!B318</f>
        <v>518.30086580086584</v>
      </c>
      <c r="C318" s="65">
        <f>'Grain summary'!C318</f>
        <v>262.27272727272731</v>
      </c>
      <c r="D318" s="65">
        <f>'Grain summary'!D318</f>
        <v>182.34199134199136</v>
      </c>
      <c r="E318" s="65">
        <f>'Grain summary'!E318</f>
        <v>182.34199134199136</v>
      </c>
      <c r="F318" s="65">
        <f>'Grain summary'!F318</f>
        <v>286.00216450216453</v>
      </c>
      <c r="G318" s="67" cm="1">
        <f t="array" ref="G318">VLOOKUP(MIN(IF('Meat summary'!$A$2:$A$1149&gt;Python!$A318,'Meat summary'!$A$2:$A$1149)),'Meat summary'!$A$2:$G$1149,COLUMN(G318)-COLUMN($G$1)+2)</f>
        <v>468.51055040476194</v>
      </c>
      <c r="H318" s="67" cm="1">
        <f t="array" ref="H318">VLOOKUP(MIN(IF('Meat summary'!$A$2:$A$1149&gt;Python!$A318,'Meat summary'!$A$2:$A$1149)),'Meat summary'!$A$2:$G$1149,COLUMN(H318)-COLUMN($G$1)+2)</f>
        <v>564.08641528138537</v>
      </c>
      <c r="I318" s="67" cm="1">
        <f t="array" ref="I318">VLOOKUP(MIN(IF('Meat summary'!$A$2:$A$1149&gt;Python!$A318,'Meat summary'!$A$2:$A$1149)),'Meat summary'!$A$2:$G$1149,COLUMN(I318)-COLUMN($G$1)+2)</f>
        <v>584.15561679220775</v>
      </c>
      <c r="J318" s="67" cm="1">
        <f t="array" ref="J318">VLOOKUP(MIN(IF('Meat summary'!$A$2:$A$1149&gt;Python!$A318,'Meat summary'!$A$2:$A$1149)),'Meat summary'!$A$2:$G$1149,COLUMN(J318)-COLUMN($G$1)+2)</f>
        <v>389.23316081601735</v>
      </c>
      <c r="K318" s="67" cm="1">
        <f t="array" ref="K318">VLOOKUP(MIN(IF('Meat summary'!$A$2:$A$1149&gt;Python!$A318,'Meat summary'!$A$2:$A$1149)),'Meat summary'!$A$2:$G$1149,COLUMN(K318)-COLUMN($G$1)+2)</f>
        <v>542.89012669913416</v>
      </c>
      <c r="L318" s="67" cm="1">
        <f t="array" ref="L318">VLOOKUP(MIN(IF('Meat summary'!$A$2:$A$1149&gt;Python!$A318,'Meat summary'!$A$2:$A$1149)),'Meat summary'!$A$2:$G$1149,COLUMN(L318)-COLUMN($G$1)+2)</f>
        <v>317.33008850432907</v>
      </c>
    </row>
    <row r="319" spans="1:12" x14ac:dyDescent="0.25">
      <c r="A319" s="36">
        <f>'Grain summary'!A319</f>
        <v>40092</v>
      </c>
      <c r="B319" s="65">
        <f>'Grain summary'!B319</f>
        <v>523.29653679653677</v>
      </c>
      <c r="C319" s="65">
        <f>'Grain summary'!C319</f>
        <v>264.77056277056278</v>
      </c>
      <c r="D319" s="65">
        <f>'Grain summary'!D319</f>
        <v>242.29004329004331</v>
      </c>
      <c r="E319" s="65">
        <f>'Grain summary'!E319</f>
        <v>182.34199134199136</v>
      </c>
      <c r="F319" s="65">
        <f>'Grain summary'!F319</f>
        <v>274.76190476190476</v>
      </c>
      <c r="G319" s="67" cm="1">
        <f t="array" ref="G319">VLOOKUP(MIN(IF('Meat summary'!$A$2:$A$1149&gt;Python!$A319,'Meat summary'!$A$2:$A$1149)),'Meat summary'!$A$2:$G$1149,COLUMN(G319)-COLUMN($G$1)+2)</f>
        <v>472.611239448052</v>
      </c>
      <c r="H319" s="67" cm="1">
        <f t="array" ref="H319">VLOOKUP(MIN(IF('Meat summary'!$A$2:$A$1149&gt;Python!$A319,'Meat summary'!$A$2:$A$1149)),'Meat summary'!$A$2:$G$1149,COLUMN(H319)-COLUMN($G$1)+2)</f>
        <v>496.47020943073591</v>
      </c>
      <c r="I319" s="67" cm="1">
        <f t="array" ref="I319">VLOOKUP(MIN(IF('Meat summary'!$A$2:$A$1149&gt;Python!$A319,'Meat summary'!$A$2:$A$1149)),'Meat summary'!$A$2:$G$1149,COLUMN(I319)-COLUMN($G$1)+2)</f>
        <v>475.92853234415588</v>
      </c>
      <c r="J319" s="67" cm="1">
        <f t="array" ref="J319">VLOOKUP(MIN(IF('Meat summary'!$A$2:$A$1149&gt;Python!$A319,'Meat summary'!$A$2:$A$1149)),'Meat summary'!$A$2:$G$1149,COLUMN(J319)-COLUMN($G$1)+2)</f>
        <v>389.23316081601735</v>
      </c>
      <c r="K319" s="67" cm="1">
        <f t="array" ref="K319">VLOOKUP(MIN(IF('Meat summary'!$A$2:$A$1149&gt;Python!$A319,'Meat summary'!$A$2:$A$1149)),'Meat summary'!$A$2:$G$1149,COLUMN(K319)-COLUMN($G$1)+2)</f>
        <v>422.30186759090913</v>
      </c>
      <c r="L319" s="67" cm="1">
        <f t="array" ref="L319">VLOOKUP(MIN(IF('Meat summary'!$A$2:$A$1149&gt;Python!$A319,'Meat summary'!$A$2:$A$1149)),'Meat summary'!$A$2:$G$1149,COLUMN(L319)-COLUMN($G$1)+2)</f>
        <v>273.01571042857142</v>
      </c>
    </row>
    <row r="320" spans="1:12" x14ac:dyDescent="0.25">
      <c r="A320" s="36">
        <f>'Grain summary'!A320</f>
        <v>40099</v>
      </c>
      <c r="B320" s="65">
        <f>'Grain summary'!B320</f>
        <v>543.27922077922085</v>
      </c>
      <c r="C320" s="65">
        <f>'Grain summary'!C320</f>
        <v>277.25974025974028</v>
      </c>
      <c r="D320" s="65">
        <f>'Grain summary'!D320</f>
        <v>236.04545454545456</v>
      </c>
      <c r="E320" s="65">
        <f>'Grain summary'!E320</f>
        <v>181.0930735930736</v>
      </c>
      <c r="F320" s="65">
        <f>'Grain summary'!F320</f>
        <v>269.76623376623377</v>
      </c>
      <c r="G320" s="67" cm="1">
        <f t="array" ref="G320">VLOOKUP(MIN(IF('Meat summary'!$A$2:$A$1149&gt;Python!$A320,'Meat summary'!$A$2:$A$1149)),'Meat summary'!$A$2:$G$1149,COLUMN(G320)-COLUMN($G$1)+2)</f>
        <v>501.64838602597405</v>
      </c>
      <c r="H320" s="67" cm="1">
        <f t="array" ref="H320">VLOOKUP(MIN(IF('Meat summary'!$A$2:$A$1149&gt;Python!$A320,'Meat summary'!$A$2:$A$1149)),'Meat summary'!$A$2:$G$1149,COLUMN(H320)-COLUMN($G$1)+2)</f>
        <v>483.13314168181819</v>
      </c>
      <c r="I320" s="67" cm="1">
        <f t="array" ref="I320">VLOOKUP(MIN(IF('Meat summary'!$A$2:$A$1149&gt;Python!$A320,'Meat summary'!$A$2:$A$1149)),'Meat summary'!$A$2:$G$1149,COLUMN(I320)-COLUMN($G$1)+2)</f>
        <v>497.01179636796536</v>
      </c>
      <c r="J320" s="67" cm="1">
        <f t="array" ref="J320">VLOOKUP(MIN(IF('Meat summary'!$A$2:$A$1149&gt;Python!$A320,'Meat summary'!$A$2:$A$1149)),'Meat summary'!$A$2:$G$1149,COLUMN(J320)-COLUMN($G$1)+2)</f>
        <v>546.93032940692649</v>
      </c>
      <c r="K320" s="67" cm="1">
        <f t="array" ref="K320">VLOOKUP(MIN(IF('Meat summary'!$A$2:$A$1149&gt;Python!$A320,'Meat summary'!$A$2:$A$1149)),'Meat summary'!$A$2:$G$1149,COLUMN(K320)-COLUMN($G$1)+2)</f>
        <v>492.89389598917751</v>
      </c>
      <c r="L320" s="67" cm="1">
        <f t="array" ref="L320">VLOOKUP(MIN(IF('Meat summary'!$A$2:$A$1149&gt;Python!$A320,'Meat summary'!$A$2:$A$1149)),'Meat summary'!$A$2:$G$1149,COLUMN(L320)-COLUMN($G$1)+2)</f>
        <v>265.42552895887445</v>
      </c>
    </row>
    <row r="321" spans="1:12" x14ac:dyDescent="0.25">
      <c r="A321" s="36">
        <f>'Grain summary'!A321</f>
        <v>40106</v>
      </c>
      <c r="B321" s="65">
        <f>'Grain summary'!B321</f>
        <v>534.5367965367966</v>
      </c>
      <c r="C321" s="65">
        <f>'Grain summary'!C321</f>
        <v>277.25974025974028</v>
      </c>
      <c r="D321" s="65">
        <f>'Grain summary'!D321</f>
        <v>236.04545454545456</v>
      </c>
      <c r="E321" s="65">
        <f>'Grain summary'!E321</f>
        <v>182.34199134199136</v>
      </c>
      <c r="F321" s="65">
        <f>'Grain summary'!F321</f>
        <v>269.76623376623377</v>
      </c>
      <c r="G321" s="67" cm="1">
        <f t="array" ref="G321">VLOOKUP(MIN(IF('Meat summary'!$A$2:$A$1149&gt;Python!$A321,'Meat summary'!$A$2:$A$1149)),'Meat summary'!$A$2:$G$1149,COLUMN(G321)-COLUMN($G$1)+2)</f>
        <v>485.73010877705633</v>
      </c>
      <c r="H321" s="67" cm="1">
        <f t="array" ref="H321">VLOOKUP(MIN(IF('Meat summary'!$A$2:$A$1149&gt;Python!$A321,'Meat summary'!$A$2:$A$1149)),'Meat summary'!$A$2:$G$1149,COLUMN(H321)-COLUMN($G$1)+2)</f>
        <v>446.57149921428572</v>
      </c>
      <c r="I321" s="67" cm="1">
        <f t="array" ref="I321">VLOOKUP(MIN(IF('Meat summary'!$A$2:$A$1149&gt;Python!$A321,'Meat summary'!$A$2:$A$1149)),'Meat summary'!$A$2:$G$1149,COLUMN(I321)-COLUMN($G$1)+2)</f>
        <v>416.9098912640693</v>
      </c>
      <c r="J321" s="67" cm="1">
        <f t="array" ref="J321">VLOOKUP(MIN(IF('Meat summary'!$A$2:$A$1149&gt;Python!$A321,'Meat summary'!$A$2:$A$1149)),'Meat summary'!$A$2:$G$1149,COLUMN(J321)-COLUMN($G$1)+2)</f>
        <v>470.18076807575761</v>
      </c>
      <c r="K321" s="67" cm="1">
        <f t="array" ref="K321">VLOOKUP(MIN(IF('Meat summary'!$A$2:$A$1149&gt;Python!$A321,'Meat summary'!$A$2:$A$1149)),'Meat summary'!$A$2:$G$1149,COLUMN(K321)-COLUMN($G$1)+2)</f>
        <v>475.19028082683985</v>
      </c>
      <c r="L321" s="67" cm="1">
        <f t="array" ref="L321">VLOOKUP(MIN(IF('Meat summary'!$A$2:$A$1149&gt;Python!$A321,'Meat summary'!$A$2:$A$1149)),'Meat summary'!$A$2:$G$1149,COLUMN(L321)-COLUMN($G$1)+2)</f>
        <v>256.82661036147186</v>
      </c>
    </row>
    <row r="322" spans="1:12" x14ac:dyDescent="0.25">
      <c r="A322" s="36">
        <f>'Grain summary'!A322</f>
        <v>40113</v>
      </c>
      <c r="B322" s="65">
        <f>'Grain summary'!B322</f>
        <v>512.05627705627705</v>
      </c>
      <c r="C322" s="65">
        <f>'Grain summary'!C322</f>
        <v>282.25541125541127</v>
      </c>
      <c r="D322" s="65">
        <f>'Grain summary'!D322</f>
        <v>236.04545454545456</v>
      </c>
      <c r="E322" s="65">
        <f>'Grain summary'!E322</f>
        <v>182.34199134199136</v>
      </c>
      <c r="F322" s="65">
        <f>'Grain summary'!F322</f>
        <v>263.52164502164504</v>
      </c>
      <c r="G322" s="67" cm="1">
        <f t="array" ref="G322">VLOOKUP(MIN(IF('Meat summary'!$A$2:$A$1149&gt;Python!$A322,'Meat summary'!$A$2:$A$1149)),'Meat summary'!$A$2:$G$1149,COLUMN(G322)-COLUMN($G$1)+2)</f>
        <v>496.1050009025974</v>
      </c>
      <c r="H322" s="67" cm="1">
        <f t="array" ref="H322">VLOOKUP(MIN(IF('Meat summary'!$A$2:$A$1149&gt;Python!$A322,'Meat summary'!$A$2:$A$1149)),'Meat summary'!$A$2:$G$1149,COLUMN(H322)-COLUMN($G$1)+2)</f>
        <v>489.03817841558447</v>
      </c>
      <c r="I322" s="67" cm="1">
        <f t="array" ref="I322">VLOOKUP(MIN(IF('Meat summary'!$A$2:$A$1149&gt;Python!$A322,'Meat summary'!$A$2:$A$1149)),'Meat summary'!$A$2:$G$1149,COLUMN(I322)-COLUMN($G$1)+2)</f>
        <v>397.19491654761907</v>
      </c>
      <c r="J322" s="67" cm="1">
        <f t="array" ref="J322">VLOOKUP(MIN(IF('Meat summary'!$A$2:$A$1149&gt;Python!$A322,'Meat summary'!$A$2:$A$1149)),'Meat summary'!$A$2:$G$1149,COLUMN(J322)-COLUMN($G$1)+2)</f>
        <v>470.18076807575761</v>
      </c>
      <c r="K322" s="67" cm="1">
        <f t="array" ref="K322">VLOOKUP(MIN(IF('Meat summary'!$A$2:$A$1149&gt;Python!$A322,'Meat summary'!$A$2:$A$1149)),'Meat summary'!$A$2:$G$1149,COLUMN(K322)-COLUMN($G$1)+2)</f>
        <v>560.87862249783552</v>
      </c>
      <c r="L322" s="67" cm="1">
        <f t="array" ref="L322">VLOOKUP(MIN(IF('Meat summary'!$A$2:$A$1149&gt;Python!$A322,'Meat summary'!$A$2:$A$1149)),'Meat summary'!$A$2:$G$1149,COLUMN(L322)-COLUMN($G$1)+2)</f>
        <v>259.80122395670998</v>
      </c>
    </row>
    <row r="323" spans="1:12" x14ac:dyDescent="0.25">
      <c r="A323" s="36">
        <f>'Grain summary'!A323</f>
        <v>40120</v>
      </c>
      <c r="B323" s="65">
        <f>'Grain summary'!B323</f>
        <v>524.54545454545462</v>
      </c>
      <c r="C323" s="65">
        <f>'Grain summary'!C323</f>
        <v>277.25974025974028</v>
      </c>
      <c r="D323" s="65">
        <f>'Grain summary'!D323</f>
        <v>243.53896103896105</v>
      </c>
      <c r="E323" s="65">
        <f>'Grain summary'!E323</f>
        <v>189.83549783549785</v>
      </c>
      <c r="F323" s="65">
        <f>'Grain summary'!F323</f>
        <v>237.29437229437229</v>
      </c>
      <c r="G323" s="67" cm="1">
        <f t="array" ref="G323">VLOOKUP(MIN(IF('Meat summary'!$A$2:$A$1149&gt;Python!$A323,'Meat summary'!$A$2:$A$1149)),'Meat summary'!$A$2:$G$1149,COLUMN(G323)-COLUMN($G$1)+2)</f>
        <v>502.90953942207796</v>
      </c>
      <c r="H323" s="67" cm="1">
        <f t="array" ref="H323">VLOOKUP(MIN(IF('Meat summary'!$A$2:$A$1149&gt;Python!$A323,'Meat summary'!$A$2:$A$1149)),'Meat summary'!$A$2:$G$1149,COLUMN(H323)-COLUMN($G$1)+2)</f>
        <v>491.35189970779226</v>
      </c>
      <c r="I323" s="67" cm="1">
        <f t="array" ref="I323">VLOOKUP(MIN(IF('Meat summary'!$A$2:$A$1149&gt;Python!$A323,'Meat summary'!$A$2:$A$1149)),'Meat summary'!$A$2:$G$1149,COLUMN(I323)-COLUMN($G$1)+2)</f>
        <v>456.31915612121213</v>
      </c>
      <c r="J323" s="67" cm="1">
        <f t="array" ref="J323">VLOOKUP(MIN(IF('Meat summary'!$A$2:$A$1149&gt;Python!$A323,'Meat summary'!$A$2:$A$1149)),'Meat summary'!$A$2:$G$1149,COLUMN(J323)-COLUMN($G$1)+2)</f>
        <v>477.52735063636362</v>
      </c>
      <c r="K323" s="67" cm="1">
        <f t="array" ref="K323">VLOOKUP(MIN(IF('Meat summary'!$A$2:$A$1149&gt;Python!$A323,'Meat summary'!$A$2:$A$1149)),'Meat summary'!$A$2:$G$1149,COLUMN(K323)-COLUMN($G$1)+2)</f>
        <v>523.52651375974028</v>
      </c>
      <c r="L323" s="67" cm="1">
        <f t="array" ref="L323">VLOOKUP(MIN(IF('Meat summary'!$A$2:$A$1149&gt;Python!$A323,'Meat summary'!$A$2:$A$1149)),'Meat summary'!$A$2:$G$1149,COLUMN(L323)-COLUMN($G$1)+2)</f>
        <v>270.56699111904766</v>
      </c>
    </row>
    <row r="324" spans="1:12" x14ac:dyDescent="0.25">
      <c r="A324" s="36">
        <f>'Grain summary'!A324</f>
        <v>40127</v>
      </c>
      <c r="B324" s="65">
        <f>'Grain summary'!B324</f>
        <v>500.81601731601734</v>
      </c>
      <c r="C324" s="65">
        <f>'Grain summary'!C324</f>
        <v>277.25974025974028</v>
      </c>
      <c r="D324" s="65">
        <f>'Grain summary'!D324</f>
        <v>246.03679653679654</v>
      </c>
      <c r="E324" s="65">
        <f>'Grain summary'!E324</f>
        <v>184.83982683982686</v>
      </c>
      <c r="F324" s="65">
        <f>'Grain summary'!F324</f>
        <v>262.27272727272731</v>
      </c>
      <c r="G324" s="67" cm="1">
        <f t="array" ref="G324">VLOOKUP(MIN(IF('Meat summary'!$A$2:$A$1149&gt;Python!$A324,'Meat summary'!$A$2:$A$1149)),'Meat summary'!$A$2:$G$1149,COLUMN(G324)-COLUMN($G$1)+2)</f>
        <v>478.19836541774896</v>
      </c>
      <c r="H324" s="67" cm="1">
        <f t="array" ref="H324">VLOOKUP(MIN(IF('Meat summary'!$A$2:$A$1149&gt;Python!$A324,'Meat summary'!$A$2:$A$1149)),'Meat summary'!$A$2:$G$1149,COLUMN(H324)-COLUMN($G$1)+2)</f>
        <v>482.43472564502167</v>
      </c>
      <c r="I324" s="67" cm="1">
        <f t="array" ref="I324">VLOOKUP(MIN(IF('Meat summary'!$A$2:$A$1149&gt;Python!$A324,'Meat summary'!$A$2:$A$1149)),'Meat summary'!$A$2:$G$1149,COLUMN(I324)-COLUMN($G$1)+2)</f>
        <v>419.6060499047619</v>
      </c>
      <c r="J324" s="67" cm="1">
        <f t="array" ref="J324">VLOOKUP(MIN(IF('Meat summary'!$A$2:$A$1149&gt;Python!$A324,'Meat summary'!$A$2:$A$1149)),'Meat summary'!$A$2:$G$1149,COLUMN(J324)-COLUMN($G$1)+2)</f>
        <v>348.37154199783549</v>
      </c>
      <c r="K324" s="67" cm="1">
        <f t="array" ref="K324">VLOOKUP(MIN(IF('Meat summary'!$A$2:$A$1149&gt;Python!$A324,'Meat summary'!$A$2:$A$1149)),'Meat summary'!$A$2:$G$1149,COLUMN(K324)-COLUMN($G$1)+2)</f>
        <v>478.95250941341993</v>
      </c>
      <c r="L324" s="67" cm="1">
        <f t="array" ref="L324">VLOOKUP(MIN(IF('Meat summary'!$A$2:$A$1149&gt;Python!$A324,'Meat summary'!$A$2:$A$1149)),'Meat summary'!$A$2:$G$1149,COLUMN(L324)-COLUMN($G$1)+2)</f>
        <v>267.65215322510824</v>
      </c>
    </row>
    <row r="325" spans="1:12" x14ac:dyDescent="0.25">
      <c r="A325" s="36">
        <f>'Grain summary'!A325</f>
        <v>40134</v>
      </c>
      <c r="B325" s="65">
        <f>'Grain summary'!B325</f>
        <v>514.55411255411263</v>
      </c>
      <c r="C325" s="65">
        <f>'Grain summary'!C325</f>
        <v>284.75324675324674</v>
      </c>
      <c r="D325" s="65">
        <f>'Grain summary'!D325</f>
        <v>251.03246753246754</v>
      </c>
      <c r="E325" s="65">
        <f>'Grain summary'!E325</f>
        <v>187.33766233766235</v>
      </c>
      <c r="F325" s="65">
        <f>'Grain summary'!F325</f>
        <v>264.77056277056278</v>
      </c>
      <c r="G325" s="67" cm="1">
        <f t="array" ref="G325">VLOOKUP(MIN(IF('Meat summary'!$A$2:$A$1149&gt;Python!$A325,'Meat summary'!$A$2:$A$1149)),'Meat summary'!$A$2:$G$1149,COLUMN(G325)-COLUMN($G$1)+2)</f>
        <v>491.32451468831169</v>
      </c>
      <c r="H325" s="67" cm="1">
        <f t="array" ref="H325">VLOOKUP(MIN(IF('Meat summary'!$A$2:$A$1149&gt;Python!$A325,'Meat summary'!$A$2:$A$1149)),'Meat summary'!$A$2:$G$1149,COLUMN(H325)-COLUMN($G$1)+2)</f>
        <v>478.71793768181823</v>
      </c>
      <c r="I325" s="67" cm="1">
        <f t="array" ref="I325">VLOOKUP(MIN(IF('Meat summary'!$A$2:$A$1149&gt;Python!$A325,'Meat summary'!$A$2:$A$1149)),'Meat summary'!$A$2:$G$1149,COLUMN(I325)-COLUMN($G$1)+2)</f>
        <v>441.97185878787877</v>
      </c>
      <c r="J325" s="67" cm="1">
        <f t="array" ref="J325">VLOOKUP(MIN(IF('Meat summary'!$A$2:$A$1149&gt;Python!$A325,'Meat summary'!$A$2:$A$1149)),'Meat summary'!$A$2:$G$1149,COLUMN(J325)-COLUMN($G$1)+2)</f>
        <v>348.37154199783549</v>
      </c>
      <c r="K325" s="67" cm="1">
        <f t="array" ref="K325">VLOOKUP(MIN(IF('Meat summary'!$A$2:$A$1149&gt;Python!$A325,'Meat summary'!$A$2:$A$1149)),'Meat summary'!$A$2:$G$1149,COLUMN(K325)-COLUMN($G$1)+2)</f>
        <v>487.95943320346328</v>
      </c>
      <c r="L325" s="67" cm="1">
        <f t="array" ref="L325">VLOOKUP(MIN(IF('Meat summary'!$A$2:$A$1149&gt;Python!$A325,'Meat summary'!$A$2:$A$1149)),'Meat summary'!$A$2:$G$1149,COLUMN(L325)-COLUMN($G$1)+2)</f>
        <v>272.38015491991342</v>
      </c>
    </row>
    <row r="326" spans="1:12" x14ac:dyDescent="0.25">
      <c r="A326" s="36">
        <f>'Grain summary'!A326</f>
        <v>40141</v>
      </c>
      <c r="B326" s="65">
        <f>'Grain summary'!B326</f>
        <v>520.7987012987013</v>
      </c>
      <c r="C326" s="65">
        <f>'Grain summary'!C326</f>
        <v>292.24675324675326</v>
      </c>
      <c r="D326" s="65">
        <f>'Grain summary'!D326</f>
        <v>264.77056277056278</v>
      </c>
      <c r="E326" s="65">
        <f>'Grain summary'!E326</f>
        <v>191.08441558441558</v>
      </c>
      <c r="F326" s="65">
        <f>'Grain summary'!F326</f>
        <v>273.51298701298703</v>
      </c>
      <c r="G326" s="67" cm="1">
        <f t="array" ref="G326">VLOOKUP(MIN(IF('Meat summary'!$A$2:$A$1149&gt;Python!$A326,'Meat summary'!$A$2:$A$1149)),'Meat summary'!$A$2:$G$1149,COLUMN(G326)-COLUMN($G$1)+2)</f>
        <v>475.85158777056279</v>
      </c>
      <c r="H326" s="67" cm="1">
        <f t="array" ref="H326">VLOOKUP(MIN(IF('Meat summary'!$A$2:$A$1149&gt;Python!$A326,'Meat summary'!$A$2:$A$1149)),'Meat summary'!$A$2:$G$1149,COLUMN(H326)-COLUMN($G$1)+2)</f>
        <v>492.78545246103897</v>
      </c>
      <c r="I326" s="67" cm="1">
        <f t="array" ref="I326">VLOOKUP(MIN(IF('Meat summary'!$A$2:$A$1149&gt;Python!$A326,'Meat summary'!$A$2:$A$1149)),'Meat summary'!$A$2:$G$1149,COLUMN(I326)-COLUMN($G$1)+2)</f>
        <v>465.56532509307362</v>
      </c>
      <c r="J326" s="67" cm="1">
        <f t="array" ref="J326">VLOOKUP(MIN(IF('Meat summary'!$A$2:$A$1149&gt;Python!$A326,'Meat summary'!$A$2:$A$1149)),'Meat summary'!$A$2:$G$1149,COLUMN(J326)-COLUMN($G$1)+2)</f>
        <v>492.22053324242427</v>
      </c>
      <c r="K326" s="67" cm="1">
        <f t="array" ref="K326">VLOOKUP(MIN(IF('Meat summary'!$A$2:$A$1149&gt;Python!$A326,'Meat summary'!$A$2:$A$1149)),'Meat summary'!$A$2:$G$1149,COLUMN(K326)-COLUMN($G$1)+2)</f>
        <v>510.17395943073598</v>
      </c>
      <c r="L326" s="67" cm="1">
        <f t="array" ref="L326">VLOOKUP(MIN(IF('Meat summary'!$A$2:$A$1149&gt;Python!$A326,'Meat summary'!$A$2:$A$1149)),'Meat summary'!$A$2:$G$1149,COLUMN(L326)-COLUMN($G$1)+2)</f>
        <v>273.94730815151519</v>
      </c>
    </row>
    <row r="327" spans="1:12" x14ac:dyDescent="0.25">
      <c r="A327" s="36">
        <f>'Grain summary'!A327</f>
        <v>40148</v>
      </c>
      <c r="B327" s="65">
        <f>'Grain summary'!B327</f>
        <v>538.2835497835498</v>
      </c>
      <c r="C327" s="65">
        <f>'Grain summary'!C327</f>
        <v>294.74458874458878</v>
      </c>
      <c r="D327" s="65">
        <f>'Grain summary'!D327</f>
        <v>281.00649350649354</v>
      </c>
      <c r="E327" s="65">
        <f>'Grain summary'!E327</f>
        <v>199.82683982683983</v>
      </c>
      <c r="F327" s="65">
        <f>'Grain summary'!F327</f>
        <v>266.01948051948051</v>
      </c>
      <c r="G327" s="67" cm="1">
        <f t="array" ref="G327">VLOOKUP(MIN(IF('Meat summary'!$A$2:$A$1149&gt;Python!$A327,'Meat summary'!$A$2:$A$1149)),'Meat summary'!$A$2:$G$1149,COLUMN(G327)-COLUMN($G$1)+2)</f>
        <v>530.85020865367972</v>
      </c>
      <c r="H327" s="67" cm="1">
        <f t="array" ref="H327">VLOOKUP(MIN(IF('Meat summary'!$A$2:$A$1149&gt;Python!$A327,'Meat summary'!$A$2:$A$1149)),'Meat summary'!$A$2:$G$1149,COLUMN(H327)-COLUMN($G$1)+2)</f>
        <v>542.94513902813856</v>
      </c>
      <c r="I327" s="67" cm="1">
        <f t="array" ref="I327">VLOOKUP(MIN(IF('Meat summary'!$A$2:$A$1149&gt;Python!$A327,'Meat summary'!$A$2:$A$1149)),'Meat summary'!$A$2:$G$1149,COLUMN(I327)-COLUMN($G$1)+2)</f>
        <v>519.84037049134201</v>
      </c>
      <c r="J327" s="67" cm="1">
        <f t="array" ref="J327">VLOOKUP(MIN(IF('Meat summary'!$A$2:$A$1149&gt;Python!$A327,'Meat summary'!$A$2:$A$1149)),'Meat summary'!$A$2:$G$1149,COLUMN(J327)-COLUMN($G$1)+2)</f>
        <v>492.22053324242427</v>
      </c>
      <c r="K327" s="67" cm="1">
        <f t="array" ref="K327">VLOOKUP(MIN(IF('Meat summary'!$A$2:$A$1149&gt;Python!$A327,'Meat summary'!$A$2:$A$1149)),'Meat summary'!$A$2:$G$1149,COLUMN(K327)-COLUMN($G$1)+2)</f>
        <v>488.77918159956715</v>
      </c>
      <c r="L327" s="67" cm="1">
        <f t="array" ref="L327">VLOOKUP(MIN(IF('Meat summary'!$A$2:$A$1149&gt;Python!$A327,'Meat summary'!$A$2:$A$1149)),'Meat summary'!$A$2:$G$1149,COLUMN(L327)-COLUMN($G$1)+2)</f>
        <v>289.44836943939396</v>
      </c>
    </row>
    <row r="328" spans="1:12" x14ac:dyDescent="0.25">
      <c r="A328" s="36">
        <f>'Grain summary'!A328</f>
        <v>40155</v>
      </c>
      <c r="B328" s="65">
        <f>'Grain summary'!B328</f>
        <v>545.77705627705632</v>
      </c>
      <c r="C328" s="65">
        <f>'Grain summary'!C328</f>
        <v>286.00216450216453</v>
      </c>
      <c r="D328" s="65">
        <f>'Grain summary'!D328</f>
        <v>277.25974025974028</v>
      </c>
      <c r="E328" s="65">
        <f>'Grain summary'!E328</f>
        <v>194.83116883116884</v>
      </c>
      <c r="F328" s="65">
        <f>'Grain summary'!F328</f>
        <v>264.77056277056278</v>
      </c>
      <c r="G328" s="67" cm="1">
        <f t="array" ref="G328">VLOOKUP(MIN(IF('Meat summary'!$A$2:$A$1149&gt;Python!$A328,'Meat summary'!$A$2:$A$1149)),'Meat summary'!$A$2:$G$1149,COLUMN(G328)-COLUMN($G$1)+2)</f>
        <v>541.25546321861475</v>
      </c>
      <c r="H328" s="67" cm="1">
        <f t="array" ref="H328">VLOOKUP(MIN(IF('Meat summary'!$A$2:$A$1149&gt;Python!$A328,'Meat summary'!$A$2:$A$1149)),'Meat summary'!$A$2:$G$1149,COLUMN(H328)-COLUMN($G$1)+2)</f>
        <v>536.40999456493512</v>
      </c>
      <c r="I328" s="67" cm="1">
        <f t="array" ref="I328">VLOOKUP(MIN(IF('Meat summary'!$A$2:$A$1149&gt;Python!$A328,'Meat summary'!$A$2:$A$1149)),'Meat summary'!$A$2:$G$1149,COLUMN(I328)-COLUMN($G$1)+2)</f>
        <v>525.37244791341993</v>
      </c>
      <c r="J328" s="67" cm="1">
        <f t="array" ref="J328">VLOOKUP(MIN(IF('Meat summary'!$A$2:$A$1149&gt;Python!$A328,'Meat summary'!$A$2:$A$1149)),'Meat summary'!$A$2:$G$1149,COLUMN(J328)-COLUMN($G$1)+2)</f>
        <v>492.22053324242427</v>
      </c>
      <c r="K328" s="67" cm="1">
        <f t="array" ref="K328">VLOOKUP(MIN(IF('Meat summary'!$A$2:$A$1149&gt;Python!$A328,'Meat summary'!$A$2:$A$1149)),'Meat summary'!$A$2:$G$1149,COLUMN(K328)-COLUMN($G$1)+2)</f>
        <v>530.86235562770571</v>
      </c>
      <c r="L328" s="67" cm="1">
        <f t="array" ref="L328">VLOOKUP(MIN(IF('Meat summary'!$A$2:$A$1149&gt;Python!$A328,'Meat summary'!$A$2:$A$1149)),'Meat summary'!$A$2:$G$1149,COLUMN(L328)-COLUMN($G$1)+2)</f>
        <v>331.03805734848487</v>
      </c>
    </row>
    <row r="329" spans="1:12" x14ac:dyDescent="0.25">
      <c r="A329" s="36">
        <f>'Grain summary'!A329</f>
        <v>40162</v>
      </c>
      <c r="B329" s="65">
        <f>'Grain summary'!B329</f>
        <v>540.78138528138527</v>
      </c>
      <c r="C329" s="65">
        <f>'Grain summary'!C329</f>
        <v>281.00649350649354</v>
      </c>
      <c r="D329" s="65">
        <f>'Grain summary'!D329</f>
        <v>293.49567099567099</v>
      </c>
      <c r="E329" s="65">
        <f>'Grain summary'!E329</f>
        <v>187.33766233766235</v>
      </c>
      <c r="F329" s="65">
        <f>'Grain summary'!F329</f>
        <v>271.0151515151515</v>
      </c>
      <c r="G329" s="67" cm="1">
        <f t="array" ref="G329">VLOOKUP(MIN(IF('Meat summary'!$A$2:$A$1149&gt;Python!$A329,'Meat summary'!$A$2:$A$1149)),'Meat summary'!$A$2:$G$1149,COLUMN(G329)-COLUMN($G$1)+2)</f>
        <v>526.51663766450213</v>
      </c>
      <c r="H329" s="67" cm="1">
        <f t="array" ref="H329">VLOOKUP(MIN(IF('Meat summary'!$A$2:$A$1149&gt;Python!$A329,'Meat summary'!$A$2:$A$1149)),'Meat summary'!$A$2:$G$1149,COLUMN(H329)-COLUMN($G$1)+2)</f>
        <v>535.06136572077924</v>
      </c>
      <c r="I329" s="67" cm="1">
        <f t="array" ref="I329">VLOOKUP(MIN(IF('Meat summary'!$A$2:$A$1149&gt;Python!$A329,'Meat summary'!$A$2:$A$1149)),'Meat summary'!$A$2:$G$1149,COLUMN(I329)-COLUMN($G$1)+2)</f>
        <v>523.11989861255415</v>
      </c>
      <c r="J329" s="67" cm="1">
        <f t="array" ref="J329">VLOOKUP(MIN(IF('Meat summary'!$A$2:$A$1149&gt;Python!$A329,'Meat summary'!$A$2:$A$1149)),'Meat summary'!$A$2:$G$1149,COLUMN(J329)-COLUMN($G$1)+2)</f>
        <v>492.22053324242427</v>
      </c>
      <c r="K329" s="67" cm="1">
        <f t="array" ref="K329">VLOOKUP(MIN(IF('Meat summary'!$A$2:$A$1149&gt;Python!$A329,'Meat summary'!$A$2:$A$1149)),'Meat summary'!$A$2:$G$1149,COLUMN(K329)-COLUMN($G$1)+2)</f>
        <v>503.91647061471861</v>
      </c>
      <c r="L329" s="67" cm="1">
        <f t="array" ref="L329">VLOOKUP(MIN(IF('Meat summary'!$A$2:$A$1149&gt;Python!$A329,'Meat summary'!$A$2:$A$1149)),'Meat summary'!$A$2:$G$1149,COLUMN(L329)-COLUMN($G$1)+2)</f>
        <v>311.70384143506493</v>
      </c>
    </row>
    <row r="330" spans="1:12" x14ac:dyDescent="0.25">
      <c r="A330" s="36">
        <f>'Grain summary'!A330</f>
        <v>40169</v>
      </c>
      <c r="B330" s="65">
        <f>'Grain summary'!B330</f>
        <v>553.27056277056283</v>
      </c>
      <c r="C330" s="65">
        <f>'Grain summary'!C330</f>
        <v>282.25541125541127</v>
      </c>
      <c r="D330" s="65">
        <f>'Grain summary'!D330</f>
        <v>293.49567099567099</v>
      </c>
      <c r="E330" s="65">
        <f>'Grain summary'!E330</f>
        <v>189.83549783549785</v>
      </c>
      <c r="F330" s="65">
        <f>'Grain summary'!F330</f>
        <v>273.51298701298703</v>
      </c>
      <c r="G330" s="67" cm="1">
        <f t="array" ref="G330">VLOOKUP(MIN(IF('Meat summary'!$A$2:$A$1149&gt;Python!$A330,'Meat summary'!$A$2:$A$1149)),'Meat summary'!$A$2:$G$1149,COLUMN(G330)-COLUMN($G$1)+2)</f>
        <v>526.51663766450213</v>
      </c>
      <c r="H330" s="67" cm="1">
        <f t="array" ref="H330">VLOOKUP(MIN(IF('Meat summary'!$A$2:$A$1149&gt;Python!$A330,'Meat summary'!$A$2:$A$1149)),'Meat summary'!$A$2:$G$1149,COLUMN(H330)-COLUMN($G$1)+2)</f>
        <v>535.06136572077924</v>
      </c>
      <c r="I330" s="67" cm="1">
        <f t="array" ref="I330">VLOOKUP(MIN(IF('Meat summary'!$A$2:$A$1149&gt;Python!$A330,'Meat summary'!$A$2:$A$1149)),'Meat summary'!$A$2:$G$1149,COLUMN(I330)-COLUMN($G$1)+2)</f>
        <v>523.11989861255415</v>
      </c>
      <c r="J330" s="67" cm="1">
        <f t="array" ref="J330">VLOOKUP(MIN(IF('Meat summary'!$A$2:$A$1149&gt;Python!$A330,'Meat summary'!$A$2:$A$1149)),'Meat summary'!$A$2:$G$1149,COLUMN(J330)-COLUMN($G$1)+2)</f>
        <v>492.22053324242427</v>
      </c>
      <c r="K330" s="67" cm="1">
        <f t="array" ref="K330">VLOOKUP(MIN(IF('Meat summary'!$A$2:$A$1149&gt;Python!$A330,'Meat summary'!$A$2:$A$1149)),'Meat summary'!$A$2:$G$1149,COLUMN(K330)-COLUMN($G$1)+2)</f>
        <v>503.91647061471861</v>
      </c>
      <c r="L330" s="67" cm="1">
        <f t="array" ref="L330">VLOOKUP(MIN(IF('Meat summary'!$A$2:$A$1149&gt;Python!$A330,'Meat summary'!$A$2:$A$1149)),'Meat summary'!$A$2:$G$1149,COLUMN(L330)-COLUMN($G$1)+2)</f>
        <v>311.70384143506493</v>
      </c>
    </row>
    <row r="331" spans="1:12" x14ac:dyDescent="0.25">
      <c r="A331" s="36">
        <f>'Grain summary'!A331</f>
        <v>40176</v>
      </c>
      <c r="B331" s="65">
        <f>'Grain summary'!B331</f>
        <v>538.21008403361338</v>
      </c>
      <c r="C331" s="65">
        <f>'Grain summary'!C331</f>
        <v>276.37815126050418</v>
      </c>
      <c r="D331" s="65">
        <f>'Grain summary'!D331</f>
        <v>283.65126050420167</v>
      </c>
      <c r="E331" s="65">
        <f>'Grain summary'!E331</f>
        <v>184.25210084033611</v>
      </c>
      <c r="F331" s="65">
        <f>'Grain summary'!F331</f>
        <v>267.89285714285711</v>
      </c>
      <c r="G331" s="67" cm="1">
        <f t="array" ref="G331">VLOOKUP(MIN(IF('Meat summary'!$A$2:$A$1149&gt;Python!$A331,'Meat summary'!$A$2:$A$1149)),'Meat summary'!$A$2:$G$1149,COLUMN(G331)-COLUMN($G$1)+2)</f>
        <v>526.51663766450213</v>
      </c>
      <c r="H331" s="67" cm="1">
        <f t="array" ref="H331">VLOOKUP(MIN(IF('Meat summary'!$A$2:$A$1149&gt;Python!$A331,'Meat summary'!$A$2:$A$1149)),'Meat summary'!$A$2:$G$1149,COLUMN(H331)-COLUMN($G$1)+2)</f>
        <v>535.06136572077924</v>
      </c>
      <c r="I331" s="67" cm="1">
        <f t="array" ref="I331">VLOOKUP(MIN(IF('Meat summary'!$A$2:$A$1149&gt;Python!$A331,'Meat summary'!$A$2:$A$1149)),'Meat summary'!$A$2:$G$1149,COLUMN(I331)-COLUMN($G$1)+2)</f>
        <v>523.11989861255415</v>
      </c>
      <c r="J331" s="67" cm="1">
        <f t="array" ref="J331">VLOOKUP(MIN(IF('Meat summary'!$A$2:$A$1149&gt;Python!$A331,'Meat summary'!$A$2:$A$1149)),'Meat summary'!$A$2:$G$1149,COLUMN(J331)-COLUMN($G$1)+2)</f>
        <v>492.22053324242427</v>
      </c>
      <c r="K331" s="67" cm="1">
        <f t="array" ref="K331">VLOOKUP(MIN(IF('Meat summary'!$A$2:$A$1149&gt;Python!$A331,'Meat summary'!$A$2:$A$1149)),'Meat summary'!$A$2:$G$1149,COLUMN(K331)-COLUMN($G$1)+2)</f>
        <v>503.91647061471861</v>
      </c>
      <c r="L331" s="67" cm="1">
        <f t="array" ref="L331">VLOOKUP(MIN(IF('Meat summary'!$A$2:$A$1149&gt;Python!$A331,'Meat summary'!$A$2:$A$1149)),'Meat summary'!$A$2:$G$1149,COLUMN(L331)-COLUMN($G$1)+2)</f>
        <v>311.70384143506493</v>
      </c>
    </row>
    <row r="332" spans="1:12" x14ac:dyDescent="0.25">
      <c r="A332" s="36">
        <f>'Grain summary'!A332</f>
        <v>40183</v>
      </c>
      <c r="B332" s="65">
        <f>'Grain summary'!B332</f>
        <v>540.63445378151255</v>
      </c>
      <c r="C332" s="65">
        <f>'Grain summary'!C332</f>
        <v>278.80252100840335</v>
      </c>
      <c r="D332" s="65">
        <f>'Grain summary'!D332</f>
        <v>286.07563025210084</v>
      </c>
      <c r="E332" s="65">
        <f>'Grain summary'!E332</f>
        <v>181.82773109243695</v>
      </c>
      <c r="F332" s="65">
        <f>'Grain summary'!F332</f>
        <v>269.10504201680669</v>
      </c>
      <c r="G332" s="67" cm="1">
        <f t="array" ref="G332">VLOOKUP(MIN(IF('Meat summary'!$A$2:$A$1149&gt;Python!$A332,'Meat summary'!$A$2:$A$1149)),'Meat summary'!$A$2:$G$1149,COLUMN(G332)-COLUMN($G$1)+2)</f>
        <v>497.51788149579829</v>
      </c>
      <c r="H332" s="67" cm="1">
        <f t="array" ref="H332">VLOOKUP(MIN(IF('Meat summary'!$A$2:$A$1149&gt;Python!$A332,'Meat summary'!$A$2:$A$1149)),'Meat summary'!$A$2:$G$1149,COLUMN(H332)-COLUMN($G$1)+2)</f>
        <v>507.30749259873949</v>
      </c>
      <c r="I332" s="67" cm="1">
        <f t="array" ref="I332">VLOOKUP(MIN(IF('Meat summary'!$A$2:$A$1149&gt;Python!$A332,'Meat summary'!$A$2:$A$1149)),'Meat summary'!$A$2:$G$1149,COLUMN(I332)-COLUMN($G$1)+2)</f>
        <v>490.80594232983191</v>
      </c>
      <c r="J332" s="67" cm="1">
        <f t="array" ref="J332">VLOOKUP(MIN(IF('Meat summary'!$A$2:$A$1149&gt;Python!$A332,'Meat summary'!$A$2:$A$1149)),'Meat summary'!$A$2:$G$1149,COLUMN(J332)-COLUMN($G$1)+2)</f>
        <v>492.22053324242427</v>
      </c>
      <c r="K332" s="67" cm="1">
        <f t="array" ref="K332">VLOOKUP(MIN(IF('Meat summary'!$A$2:$A$1149&gt;Python!$A332,'Meat summary'!$A$2:$A$1149)),'Meat summary'!$A$2:$G$1149,COLUMN(K332)-COLUMN($G$1)+2)</f>
        <v>518.65381091176471</v>
      </c>
      <c r="L332" s="67" cm="1">
        <f t="array" ref="L332">VLOOKUP(MIN(IF('Meat summary'!$A$2:$A$1149&gt;Python!$A332,'Meat summary'!$A$2:$A$1149)),'Meat summary'!$A$2:$G$1149,COLUMN(L332)-COLUMN($G$1)+2)</f>
        <v>313.50833763655459</v>
      </c>
    </row>
    <row r="333" spans="1:12" x14ac:dyDescent="0.25">
      <c r="A333" s="36">
        <f>'Grain summary'!A333</f>
        <v>40190</v>
      </c>
      <c r="B333" s="65">
        <f>'Grain summary'!B333</f>
        <v>515.17857142857144</v>
      </c>
      <c r="C333" s="65">
        <f>'Grain summary'!C333</f>
        <v>277.59033613445376</v>
      </c>
      <c r="D333" s="65">
        <f>'Grain summary'!D333</f>
        <v>281.22689075630251</v>
      </c>
      <c r="E333" s="65">
        <f>'Grain summary'!E333</f>
        <v>178.19117647058823</v>
      </c>
      <c r="F333" s="65">
        <f>'Grain summary'!F333</f>
        <v>272.74159663865544</v>
      </c>
      <c r="G333" s="67" cm="1">
        <f t="array" ref="G333">VLOOKUP(MIN(IF('Meat summary'!$A$2:$A$1149&gt;Python!$A333,'Meat summary'!$A$2:$A$1149)),'Meat summary'!$A$2:$G$1149,COLUMN(G333)-COLUMN($G$1)+2)</f>
        <v>411.56924762394954</v>
      </c>
      <c r="H333" s="67" cm="1">
        <f t="array" ref="H333">VLOOKUP(MIN(IF('Meat summary'!$A$2:$A$1149&gt;Python!$A333,'Meat summary'!$A$2:$A$1149)),'Meat summary'!$A$2:$G$1149,COLUMN(H333)-COLUMN($G$1)+2)</f>
        <v>521.90957705042013</v>
      </c>
      <c r="I333" s="67" cm="1">
        <f t="array" ref="I333">VLOOKUP(MIN(IF('Meat summary'!$A$2:$A$1149&gt;Python!$A333,'Meat summary'!$A$2:$A$1149)),'Meat summary'!$A$2:$G$1149,COLUMN(I333)-COLUMN($G$1)+2)</f>
        <v>504.16948294747897</v>
      </c>
      <c r="J333" s="67" cm="1">
        <f t="array" ref="J333">VLOOKUP(MIN(IF('Meat summary'!$A$2:$A$1149&gt;Python!$A333,'Meat summary'!$A$2:$A$1149)),'Meat summary'!$A$2:$G$1149,COLUMN(J333)-COLUMN($G$1)+2)</f>
        <v>508.0027206260504</v>
      </c>
      <c r="K333" s="67" cm="1">
        <f t="array" ref="K333">VLOOKUP(MIN(IF('Meat summary'!$A$2:$A$1149&gt;Python!$A333,'Meat summary'!$A$2:$A$1149)),'Meat summary'!$A$2:$G$1149,COLUMN(K333)-COLUMN($G$1)+2)</f>
        <v>467.10965178151253</v>
      </c>
      <c r="L333" s="67" cm="1">
        <f t="array" ref="L333">VLOOKUP(MIN(IF('Meat summary'!$A$2:$A$1149&gt;Python!$A333,'Meat summary'!$A$2:$A$1149)),'Meat summary'!$A$2:$G$1149,COLUMN(L333)-COLUMN($G$1)+2)</f>
        <v>333.02880281722685</v>
      </c>
    </row>
    <row r="334" spans="1:12" x14ac:dyDescent="0.25">
      <c r="A334" s="36">
        <f>'Grain summary'!A334</f>
        <v>40197</v>
      </c>
      <c r="B334" s="65">
        <f>'Grain summary'!B334</f>
        <v>505.48109243697473</v>
      </c>
      <c r="C334" s="65">
        <f>'Grain summary'!C334</f>
        <v>273.95378151260502</v>
      </c>
      <c r="D334" s="65">
        <f>'Grain summary'!D334</f>
        <v>281.22689075630251</v>
      </c>
      <c r="E334" s="65">
        <f>'Grain summary'!E334</f>
        <v>190.31302521008402</v>
      </c>
      <c r="F334" s="65">
        <f>'Grain summary'!F334</f>
        <v>272.74159663865544</v>
      </c>
      <c r="G334" s="67" cm="1">
        <f t="array" ref="G334">VLOOKUP(MIN(IF('Meat summary'!$A$2:$A$1149&gt;Python!$A334,'Meat summary'!$A$2:$A$1149)),'Meat summary'!$A$2:$G$1149,COLUMN(G334)-COLUMN($G$1)+2)</f>
        <v>502.0506346995798</v>
      </c>
      <c r="H334" s="67" cm="1">
        <f t="array" ref="H334">VLOOKUP(MIN(IF('Meat summary'!$A$2:$A$1149&gt;Python!$A334,'Meat summary'!$A$2:$A$1149)),'Meat summary'!$A$2:$G$1149,COLUMN(H334)-COLUMN($G$1)+2)</f>
        <v>547.81072884873947</v>
      </c>
      <c r="I334" s="67" cm="1">
        <f t="array" ref="I334">VLOOKUP(MIN(IF('Meat summary'!$A$2:$A$1149&gt;Python!$A334,'Meat summary'!$A$2:$A$1149)),'Meat summary'!$A$2:$G$1149,COLUMN(I334)-COLUMN($G$1)+2)</f>
        <v>508.80075405252097</v>
      </c>
      <c r="J334" s="67" cm="1">
        <f t="array" ref="J334">VLOOKUP(MIN(IF('Meat summary'!$A$2:$A$1149&gt;Python!$A334,'Meat summary'!$A$2:$A$1149)),'Meat summary'!$A$2:$G$1149,COLUMN(J334)-COLUMN($G$1)+2)</f>
        <v>529.34659187184866</v>
      </c>
      <c r="K334" s="67" cm="1">
        <f t="array" ref="K334">VLOOKUP(MIN(IF('Meat summary'!$A$2:$A$1149&gt;Python!$A334,'Meat summary'!$A$2:$A$1149)),'Meat summary'!$A$2:$G$1149,COLUMN(K334)-COLUMN($G$1)+2)</f>
        <v>509.78541182563021</v>
      </c>
      <c r="L334" s="67" cm="1">
        <f t="array" ref="L334">VLOOKUP(MIN(IF('Meat summary'!$A$2:$A$1149&gt;Python!$A334,'Meat summary'!$A$2:$A$1149)),'Meat summary'!$A$2:$G$1149,COLUMN(L334)-COLUMN($G$1)+2)</f>
        <v>383.51341539285715</v>
      </c>
    </row>
    <row r="335" spans="1:12" x14ac:dyDescent="0.25">
      <c r="A335" s="36">
        <f>'Grain summary'!A335</f>
        <v>40204</v>
      </c>
      <c r="B335" s="65">
        <f>'Grain summary'!B335</f>
        <v>512.75420168067228</v>
      </c>
      <c r="C335" s="65">
        <f>'Grain summary'!C335</f>
        <v>266.68067226890753</v>
      </c>
      <c r="D335" s="65">
        <f>'Grain summary'!D335</f>
        <v>281.22689075630251</v>
      </c>
      <c r="E335" s="65">
        <f>'Grain summary'!E335</f>
        <v>190.31302521008402</v>
      </c>
      <c r="F335" s="65">
        <f>'Grain summary'!F335</f>
        <v>269.10504201680669</v>
      </c>
      <c r="G335" s="67" cm="1">
        <f t="array" ref="G335">VLOOKUP(MIN(IF('Meat summary'!$A$2:$A$1149&gt;Python!$A335,'Meat summary'!$A$2:$A$1149)),'Meat summary'!$A$2:$G$1149,COLUMN(G335)-COLUMN($G$1)+2)</f>
        <v>550.19396310294121</v>
      </c>
      <c r="H335" s="67" cm="1">
        <f t="array" ref="H335">VLOOKUP(MIN(IF('Meat summary'!$A$2:$A$1149&gt;Python!$A335,'Meat summary'!$A$2:$A$1149)),'Meat summary'!$A$2:$G$1149,COLUMN(H335)-COLUMN($G$1)+2)</f>
        <v>538.00348166806725</v>
      </c>
      <c r="I335" s="67" cm="1">
        <f t="array" ref="I335">VLOOKUP(MIN(IF('Meat summary'!$A$2:$A$1149&gt;Python!$A335,'Meat summary'!$A$2:$A$1149)),'Meat summary'!$A$2:$G$1149,COLUMN(I335)-COLUMN($G$1)+2)</f>
        <v>530.51104575420163</v>
      </c>
      <c r="J335" s="67" cm="1">
        <f t="array" ref="J335">VLOOKUP(MIN(IF('Meat summary'!$A$2:$A$1149&gt;Python!$A335,'Meat summary'!$A$2:$A$1149)),'Meat summary'!$A$2:$G$1149,COLUMN(J335)-COLUMN($G$1)+2)</f>
        <v>530.09585182773105</v>
      </c>
      <c r="K335" s="67" cm="1">
        <f t="array" ref="K335">VLOOKUP(MIN(IF('Meat summary'!$A$2:$A$1149&gt;Python!$A335,'Meat summary'!$A$2:$A$1149)),'Meat summary'!$A$2:$G$1149,COLUMN(K335)-COLUMN($G$1)+2)</f>
        <v>570.41602634243691</v>
      </c>
      <c r="L335" s="67" cm="1">
        <f t="array" ref="L335">VLOOKUP(MIN(IF('Meat summary'!$A$2:$A$1149&gt;Python!$A335,'Meat summary'!$A$2:$A$1149)),'Meat summary'!$A$2:$G$1149,COLUMN(L335)-COLUMN($G$1)+2)</f>
        <v>356.04915362394956</v>
      </c>
    </row>
    <row r="336" spans="1:12" x14ac:dyDescent="0.25">
      <c r="A336" s="36">
        <f>'Grain summary'!A336</f>
        <v>40211</v>
      </c>
      <c r="B336" s="65">
        <f>'Grain summary'!B336</f>
        <v>506.69327731092432</v>
      </c>
      <c r="C336" s="65">
        <f>'Grain summary'!C336</f>
        <v>263.04411764705878</v>
      </c>
      <c r="D336" s="65">
        <f>'Grain summary'!D336</f>
        <v>282.43907563025209</v>
      </c>
      <c r="E336" s="65">
        <f>'Grain summary'!E336</f>
        <v>178.19117647058823</v>
      </c>
      <c r="F336" s="65">
        <f>'Grain summary'!F336</f>
        <v>258.19537815126051</v>
      </c>
      <c r="G336" s="67" cm="1">
        <f t="array" ref="G336">VLOOKUP(MIN(IF('Meat summary'!$A$2:$A$1149&gt;Python!$A336,'Meat summary'!$A$2:$A$1149)),'Meat summary'!$A$2:$G$1149,COLUMN(G336)-COLUMN($G$1)+2)</f>
        <v>556.76229109033613</v>
      </c>
      <c r="H336" s="67" cm="1">
        <f t="array" ref="H336">VLOOKUP(MIN(IF('Meat summary'!$A$2:$A$1149&gt;Python!$A336,'Meat summary'!$A$2:$A$1149)),'Meat summary'!$A$2:$G$1149,COLUMN(H336)-COLUMN($G$1)+2)</f>
        <v>547.73537822478988</v>
      </c>
      <c r="I336" s="67" cm="1">
        <f t="array" ref="I336">VLOOKUP(MIN(IF('Meat summary'!$A$2:$A$1149&gt;Python!$A336,'Meat summary'!$A$2:$A$1149)),'Meat summary'!$A$2:$G$1149,COLUMN(I336)-COLUMN($G$1)+2)</f>
        <v>544.98559259873946</v>
      </c>
      <c r="J336" s="67" cm="1">
        <f t="array" ref="J336">VLOOKUP(MIN(IF('Meat summary'!$A$2:$A$1149&gt;Python!$A336,'Meat summary'!$A$2:$A$1149)),'Meat summary'!$A$2:$G$1149,COLUMN(J336)-COLUMN($G$1)+2)</f>
        <v>579.78531718907561</v>
      </c>
      <c r="K336" s="67" cm="1">
        <f t="array" ref="K336">VLOOKUP(MIN(IF('Meat summary'!$A$2:$A$1149&gt;Python!$A336,'Meat summary'!$A$2:$A$1149)),'Meat summary'!$A$2:$G$1149,COLUMN(K336)-COLUMN($G$1)+2)</f>
        <v>554.0839625504201</v>
      </c>
      <c r="L336" s="67" cm="1">
        <f t="array" ref="L336">VLOOKUP(MIN(IF('Meat summary'!$A$2:$A$1149&gt;Python!$A336,'Meat summary'!$A$2:$A$1149)),'Meat summary'!$A$2:$G$1149,COLUMN(L336)-COLUMN($G$1)+2)</f>
        <v>363.57945213235291</v>
      </c>
    </row>
    <row r="337" spans="1:12" x14ac:dyDescent="0.25">
      <c r="A337" s="36">
        <f>'Grain summary'!A337</f>
        <v>40218</v>
      </c>
      <c r="B337" s="65">
        <f>'Grain summary'!B337</f>
        <v>524.87605042016799</v>
      </c>
      <c r="C337" s="65">
        <f>'Grain summary'!C337</f>
        <v>273.95378151260502</v>
      </c>
      <c r="D337" s="65">
        <f>'Grain summary'!D337</f>
        <v>278.80252100840335</v>
      </c>
      <c r="E337" s="65">
        <f>'Grain summary'!E337</f>
        <v>196.37394957983193</v>
      </c>
      <c r="F337" s="65">
        <f>'Grain summary'!F337</f>
        <v>254.55882352941174</v>
      </c>
      <c r="G337" s="67" cm="1">
        <f t="array" ref="G337">VLOOKUP(MIN(IF('Meat summary'!$A$2:$A$1149&gt;Python!$A337,'Meat summary'!$A$2:$A$1149)),'Meat summary'!$A$2:$G$1149,COLUMN(G337)-COLUMN($G$1)+2)</f>
        <v>545.16849311344538</v>
      </c>
      <c r="H337" s="67" cm="1">
        <f t="array" ref="H337">VLOOKUP(MIN(IF('Meat summary'!$A$2:$A$1149&gt;Python!$A337,'Meat summary'!$A$2:$A$1149)),'Meat summary'!$A$2:$G$1149,COLUMN(H337)-COLUMN($G$1)+2)</f>
        <v>583.67757493697479</v>
      </c>
      <c r="I337" s="67" cm="1">
        <f t="array" ref="I337">VLOOKUP(MIN(IF('Meat summary'!$A$2:$A$1149&gt;Python!$A337,'Meat summary'!$A$2:$A$1149)),'Meat summary'!$A$2:$G$1149,COLUMN(I337)-COLUMN($G$1)+2)</f>
        <v>579.05488973739489</v>
      </c>
      <c r="J337" s="67" cm="1">
        <f t="array" ref="J337">VLOOKUP(MIN(IF('Meat summary'!$A$2:$A$1149&gt;Python!$A337,'Meat summary'!$A$2:$A$1149)),'Meat summary'!$A$2:$G$1149,COLUMN(J337)-COLUMN($G$1)+2)</f>
        <v>508.95446273109241</v>
      </c>
      <c r="K337" s="67" cm="1">
        <f t="array" ref="K337">VLOOKUP(MIN(IF('Meat summary'!$A$2:$A$1149&gt;Python!$A337,'Meat summary'!$A$2:$A$1149)),'Meat summary'!$A$2:$G$1149,COLUMN(K337)-COLUMN($G$1)+2)</f>
        <v>534.79118932773099</v>
      </c>
      <c r="L337" s="67" cm="1">
        <f t="array" ref="L337">VLOOKUP(MIN(IF('Meat summary'!$A$2:$A$1149&gt;Python!$A337,'Meat summary'!$A$2:$A$1149)),'Meat summary'!$A$2:$G$1149,COLUMN(L337)-COLUMN($G$1)+2)</f>
        <v>371.06884424999998</v>
      </c>
    </row>
    <row r="338" spans="1:12" x14ac:dyDescent="0.25">
      <c r="A338" s="36">
        <f>'Grain summary'!A338</f>
        <v>40225</v>
      </c>
      <c r="B338" s="65">
        <f>'Grain summary'!B338</f>
        <v>516.39075630252103</v>
      </c>
      <c r="C338" s="65">
        <f>'Grain summary'!C338</f>
        <v>271.52941176470586</v>
      </c>
      <c r="D338" s="65">
        <f>'Grain summary'!D338</f>
        <v>292.13655462184875</v>
      </c>
      <c r="E338" s="65">
        <f>'Grain summary'!E338</f>
        <v>185.46428571428569</v>
      </c>
      <c r="F338" s="65">
        <f>'Grain summary'!F338</f>
        <v>254.55882352941174</v>
      </c>
      <c r="G338" s="67" cm="1">
        <f t="array" ref="G338">VLOOKUP(MIN(IF('Meat summary'!$A$2:$A$1149&gt;Python!$A338,'Meat summary'!$A$2:$A$1149)),'Meat summary'!$A$2:$G$1149,COLUMN(G338)-COLUMN($G$1)+2)</f>
        <v>540.23467521008399</v>
      </c>
      <c r="H338" s="67" cm="1">
        <f t="array" ref="H338">VLOOKUP(MIN(IF('Meat summary'!$A$2:$A$1149&gt;Python!$A338,'Meat summary'!$A$2:$A$1149)),'Meat summary'!$A$2:$G$1149,COLUMN(H338)-COLUMN($G$1)+2)</f>
        <v>557.38522441176474</v>
      </c>
      <c r="I338" s="67" cm="1">
        <f t="array" ref="I338">VLOOKUP(MIN(IF('Meat summary'!$A$2:$A$1149&gt;Python!$A338,'Meat summary'!$A$2:$A$1149)),'Meat summary'!$A$2:$G$1149,COLUMN(I338)-COLUMN($G$1)+2)</f>
        <v>576.08519680462177</v>
      </c>
      <c r="J338" s="67" cm="1">
        <f t="array" ref="J338">VLOOKUP(MIN(IF('Meat summary'!$A$2:$A$1149&gt;Python!$A338,'Meat summary'!$A$2:$A$1149)),'Meat summary'!$A$2:$G$1149,COLUMN(J338)-COLUMN($G$1)+2)</f>
        <v>544.21808198739495</v>
      </c>
      <c r="K338" s="67" cm="1">
        <f t="array" ref="K338">VLOOKUP(MIN(IF('Meat summary'!$A$2:$A$1149&gt;Python!$A338,'Meat summary'!$A$2:$A$1149)),'Meat summary'!$A$2:$G$1149,COLUMN(K338)-COLUMN($G$1)+2)</f>
        <v>559.68774776050418</v>
      </c>
      <c r="L338" s="67" cm="1">
        <f t="array" ref="L338">VLOOKUP(MIN(IF('Meat summary'!$A$2:$A$1149&gt;Python!$A338,'Meat summary'!$A$2:$A$1149)),'Meat summary'!$A$2:$G$1149,COLUMN(L338)-COLUMN($G$1)+2)</f>
        <v>360.02371387605041</v>
      </c>
    </row>
    <row r="339" spans="1:12" x14ac:dyDescent="0.25">
      <c r="A339" s="36">
        <f>'Grain summary'!A339</f>
        <v>40232</v>
      </c>
      <c r="B339" s="65">
        <f>'Grain summary'!B339</f>
        <v>528.51260504201673</v>
      </c>
      <c r="C339" s="65">
        <f>'Grain summary'!C339</f>
        <v>275.1659663865546</v>
      </c>
      <c r="D339" s="65">
        <f>'Grain summary'!D339</f>
        <v>294.56092436974785</v>
      </c>
      <c r="E339" s="65">
        <f>'Grain summary'!E339</f>
        <v>184.25210084033611</v>
      </c>
      <c r="F339" s="65">
        <f>'Grain summary'!F339</f>
        <v>256.98319327731093</v>
      </c>
      <c r="G339" s="67" cm="1">
        <f t="array" ref="G339">VLOOKUP(MIN(IF('Meat summary'!$A$2:$A$1149&gt;Python!$A339,'Meat summary'!$A$2:$A$1149)),'Meat summary'!$A$2:$G$1149,COLUMN(G339)-COLUMN($G$1)+2)</f>
        <v>501.67123295588232</v>
      </c>
      <c r="H339" s="67" cm="1">
        <f t="array" ref="H339">VLOOKUP(MIN(IF('Meat summary'!$A$2:$A$1149&gt;Python!$A339,'Meat summary'!$A$2:$A$1149)),'Meat summary'!$A$2:$G$1149,COLUMN(H339)-COLUMN($G$1)+2)</f>
        <v>587.42245039915963</v>
      </c>
      <c r="I339" s="67" cm="1">
        <f t="array" ref="I339">VLOOKUP(MIN(IF('Meat summary'!$A$2:$A$1149&gt;Python!$A339,'Meat summary'!$A$2:$A$1149)),'Meat summary'!$A$2:$G$1149,COLUMN(I339)-COLUMN($G$1)+2)</f>
        <v>590.31936132773103</v>
      </c>
      <c r="J339" s="67" cm="1">
        <f t="array" ref="J339">VLOOKUP(MIN(IF('Meat summary'!$A$2:$A$1149&gt;Python!$A339,'Meat summary'!$A$2:$A$1149)),'Meat summary'!$A$2:$G$1149,COLUMN(J339)-COLUMN($G$1)+2)</f>
        <v>465.98658673949575</v>
      </c>
      <c r="K339" s="67" cm="1">
        <f t="array" ref="K339">VLOOKUP(MIN(IF('Meat summary'!$A$2:$A$1149&gt;Python!$A339,'Meat summary'!$A$2:$A$1149)),'Meat summary'!$A$2:$G$1149,COLUMN(K339)-COLUMN($G$1)+2)</f>
        <v>534.02585943697477</v>
      </c>
      <c r="L339" s="67" cm="1">
        <f t="array" ref="L339">VLOOKUP(MIN(IF('Meat summary'!$A$2:$A$1149&gt;Python!$A339,'Meat summary'!$A$2:$A$1149)),'Meat summary'!$A$2:$G$1149,COLUMN(L339)-COLUMN($G$1)+2)</f>
        <v>371.56616248949575</v>
      </c>
    </row>
    <row r="340" spans="1:12" x14ac:dyDescent="0.25">
      <c r="A340" s="36">
        <f>'Grain summary'!A340</f>
        <v>40239</v>
      </c>
      <c r="B340" s="65">
        <f>'Grain summary'!B340</f>
        <v>523.6638655462184</v>
      </c>
      <c r="C340" s="65">
        <f>'Grain summary'!C340</f>
        <v>273.95378151260502</v>
      </c>
      <c r="D340" s="65">
        <f>'Grain summary'!D340</f>
        <v>290.92436974789916</v>
      </c>
      <c r="E340" s="65">
        <f>'Grain summary'!E340</f>
        <v>185.46428571428569</v>
      </c>
      <c r="F340" s="65">
        <f>'Grain summary'!F340</f>
        <v>255.77100840336132</v>
      </c>
      <c r="G340" s="67" cm="1">
        <f t="array" ref="G340">VLOOKUP(MIN(IF('Meat summary'!$A$2:$A$1149&gt;Python!$A340,'Meat summary'!$A$2:$A$1149)),'Meat summary'!$A$2:$G$1149,COLUMN(G340)-COLUMN($G$1)+2)</f>
        <v>569.80387419327724</v>
      </c>
      <c r="H340" s="67" cm="1">
        <f t="array" ref="H340">VLOOKUP(MIN(IF('Meat summary'!$A$2:$A$1149&gt;Python!$A340,'Meat summary'!$A$2:$A$1149)),'Meat summary'!$A$2:$G$1149,COLUMN(H340)-COLUMN($G$1)+2)</f>
        <v>572.93892611344529</v>
      </c>
      <c r="I340" s="67" cm="1">
        <f t="array" ref="I340">VLOOKUP(MIN(IF('Meat summary'!$A$2:$A$1149&gt;Python!$A340,'Meat summary'!$A$2:$A$1149)),'Meat summary'!$A$2:$G$1149,COLUMN(I340)-COLUMN($G$1)+2)</f>
        <v>547.73391996638645</v>
      </c>
      <c r="J340" s="67" cm="1">
        <f t="array" ref="J340">VLOOKUP(MIN(IF('Meat summary'!$A$2:$A$1149&gt;Python!$A340,'Meat summary'!$A$2:$A$1149)),'Meat summary'!$A$2:$G$1149,COLUMN(J340)-COLUMN($G$1)+2)</f>
        <v>556.88464539495794</v>
      </c>
      <c r="K340" s="67" cm="1">
        <f t="array" ref="K340">VLOOKUP(MIN(IF('Meat summary'!$A$2:$A$1149&gt;Python!$A340,'Meat summary'!$A$2:$A$1149)),'Meat summary'!$A$2:$G$1149,COLUMN(K340)-COLUMN($G$1)+2)</f>
        <v>529.0264659684874</v>
      </c>
      <c r="L340" s="67" cm="1">
        <f t="array" ref="L340">VLOOKUP(MIN(IF('Meat summary'!$A$2:$A$1149&gt;Python!$A340,'Meat summary'!$A$2:$A$1149)),'Meat summary'!$A$2:$G$1149,COLUMN(L340)-COLUMN($G$1)+2)</f>
        <v>371.09049993277307</v>
      </c>
    </row>
    <row r="341" spans="1:12" x14ac:dyDescent="0.25">
      <c r="A341" s="36">
        <f>'Grain summary'!A341</f>
        <v>40246</v>
      </c>
      <c r="B341" s="65">
        <f>'Grain summary'!B341</f>
        <v>523.6638655462184</v>
      </c>
      <c r="C341" s="65">
        <f>'Grain summary'!C341</f>
        <v>272.74159663865544</v>
      </c>
      <c r="D341" s="65">
        <f>'Grain summary'!D341</f>
        <v>290.92436974789916</v>
      </c>
      <c r="E341" s="65">
        <f>'Grain summary'!E341</f>
        <v>190.31302521008402</v>
      </c>
      <c r="F341" s="65">
        <f>'Grain summary'!F341</f>
        <v>254.55882352941174</v>
      </c>
      <c r="G341" s="67" cm="1">
        <f t="array" ref="G341">VLOOKUP(MIN(IF('Meat summary'!$A$2:$A$1149&gt;Python!$A341,'Meat summary'!$A$2:$A$1149)),'Meat summary'!$A$2:$G$1149,COLUMN(G341)-COLUMN($G$1)+2)</f>
        <v>489.04557230252101</v>
      </c>
      <c r="H341" s="67" cm="1">
        <f t="array" ref="H341">VLOOKUP(MIN(IF('Meat summary'!$A$2:$A$1149&gt;Python!$A341,'Meat summary'!$A$2:$A$1149)),'Meat summary'!$A$2:$G$1149,COLUMN(H341)-COLUMN($G$1)+2)</f>
        <v>582.1407815</v>
      </c>
      <c r="I341" s="67" cm="1">
        <f t="array" ref="I341">VLOOKUP(MIN(IF('Meat summary'!$A$2:$A$1149&gt;Python!$A341,'Meat summary'!$A$2:$A$1149)),'Meat summary'!$A$2:$G$1149,COLUMN(I341)-COLUMN($G$1)+2)</f>
        <v>565.84008420378143</v>
      </c>
      <c r="J341" s="67" cm="1">
        <f t="array" ref="J341">VLOOKUP(MIN(IF('Meat summary'!$A$2:$A$1149&gt;Python!$A341,'Meat summary'!$A$2:$A$1149)),'Meat summary'!$A$2:$G$1149,COLUMN(J341)-COLUMN($G$1)+2)</f>
        <v>555.58189697689068</v>
      </c>
      <c r="K341" s="67" cm="1">
        <f t="array" ref="K341">VLOOKUP(MIN(IF('Meat summary'!$A$2:$A$1149&gt;Python!$A341,'Meat summary'!$A$2:$A$1149)),'Meat summary'!$A$2:$G$1149,COLUMN(K341)-COLUMN($G$1)+2)</f>
        <v>533.27731951890746</v>
      </c>
      <c r="L341" s="67" cm="1">
        <f t="array" ref="L341">VLOOKUP(MIN(IF('Meat summary'!$A$2:$A$1149&gt;Python!$A341,'Meat summary'!$A$2:$A$1149)),'Meat summary'!$A$2:$G$1149,COLUMN(L341)-COLUMN($G$1)+2)</f>
        <v>383.97302134873945</v>
      </c>
    </row>
    <row r="342" spans="1:12" x14ac:dyDescent="0.25">
      <c r="A342" s="36">
        <f>'Grain summary'!A342</f>
        <v>40253</v>
      </c>
      <c r="B342" s="65">
        <f>'Grain summary'!B342</f>
        <v>517.60294117647049</v>
      </c>
      <c r="C342" s="65">
        <f>'Grain summary'!C342</f>
        <v>265.46848739495795</v>
      </c>
      <c r="D342" s="65">
        <f>'Grain summary'!D342</f>
        <v>289.71218487394958</v>
      </c>
      <c r="E342" s="65">
        <f>'Grain summary'!E342</f>
        <v>181.82773109243695</v>
      </c>
      <c r="F342" s="65">
        <f>'Grain summary'!F342</f>
        <v>254.55882352941174</v>
      </c>
      <c r="G342" s="67" cm="1">
        <f t="array" ref="G342">VLOOKUP(MIN(IF('Meat summary'!$A$2:$A$1149&gt;Python!$A342,'Meat summary'!$A$2:$A$1149)),'Meat summary'!$A$2:$G$1149,COLUMN(G342)-COLUMN($G$1)+2)</f>
        <v>515.55559971428568</v>
      </c>
      <c r="H342" s="67" cm="1">
        <f t="array" ref="H342">VLOOKUP(MIN(IF('Meat summary'!$A$2:$A$1149&gt;Python!$A342,'Meat summary'!$A$2:$A$1149)),'Meat summary'!$A$2:$G$1149,COLUMN(H342)-COLUMN($G$1)+2)</f>
        <v>547.6374652037814</v>
      </c>
      <c r="I342" s="67" cm="1">
        <f t="array" ref="I342">VLOOKUP(MIN(IF('Meat summary'!$A$2:$A$1149&gt;Python!$A342,'Meat summary'!$A$2:$A$1149)),'Meat summary'!$A$2:$G$1149,COLUMN(I342)-COLUMN($G$1)+2)</f>
        <v>557.9066311890756</v>
      </c>
      <c r="J342" s="67" cm="1">
        <f t="array" ref="J342">VLOOKUP(MIN(IF('Meat summary'!$A$2:$A$1149&gt;Python!$A342,'Meat summary'!$A$2:$A$1149)),'Meat summary'!$A$2:$G$1149,COLUMN(J342)-COLUMN($G$1)+2)</f>
        <v>518.65605830252105</v>
      </c>
      <c r="K342" s="67" cm="1">
        <f t="array" ref="K342">VLOOKUP(MIN(IF('Meat summary'!$A$2:$A$1149&gt;Python!$A342,'Meat summary'!$A$2:$A$1149)),'Meat summary'!$A$2:$G$1149,COLUMN(K342)-COLUMN($G$1)+2)</f>
        <v>518.60278277731084</v>
      </c>
      <c r="L342" s="67" cm="1">
        <f t="array" ref="L342">VLOOKUP(MIN(IF('Meat summary'!$A$2:$A$1149&gt;Python!$A342,'Meat summary'!$A$2:$A$1149)),'Meat summary'!$A$2:$G$1149,COLUMN(L342)-COLUMN($G$1)+2)</f>
        <v>389.2830759810924</v>
      </c>
    </row>
    <row r="343" spans="1:12" x14ac:dyDescent="0.25">
      <c r="A343" s="36">
        <f>'Grain summary'!A343</f>
        <v>40260</v>
      </c>
      <c r="B343" s="65">
        <f>'Grain summary'!B343</f>
        <v>523.6638655462184</v>
      </c>
      <c r="C343" s="65">
        <f>'Grain summary'!C343</f>
        <v>266.68067226890753</v>
      </c>
      <c r="D343" s="65">
        <f>'Grain summary'!D343</f>
        <v>256.98319327731093</v>
      </c>
      <c r="E343" s="65">
        <f>'Grain summary'!E343</f>
        <v>181.82773109243695</v>
      </c>
      <c r="F343" s="65">
        <f>'Grain summary'!F343</f>
        <v>255.77100840336132</v>
      </c>
      <c r="G343" s="67" cm="1">
        <f t="array" ref="G343">VLOOKUP(MIN(IF('Meat summary'!$A$2:$A$1149&gt;Python!$A343,'Meat summary'!$A$2:$A$1149)),'Meat summary'!$A$2:$G$1149,COLUMN(G343)-COLUMN($G$1)+2)</f>
        <v>531.58658345168055</v>
      </c>
      <c r="H343" s="67" cm="1">
        <f t="array" ref="H343">VLOOKUP(MIN(IF('Meat summary'!$A$2:$A$1149&gt;Python!$A343,'Meat summary'!$A$2:$A$1149)),'Meat summary'!$A$2:$G$1149,COLUMN(H343)-COLUMN($G$1)+2)</f>
        <v>553.62025456092431</v>
      </c>
      <c r="I343" s="67" cm="1">
        <f t="array" ref="I343">VLOOKUP(MIN(IF('Meat summary'!$A$2:$A$1149&gt;Python!$A343,'Meat summary'!$A$2:$A$1149)),'Meat summary'!$A$2:$G$1149,COLUMN(I343)-COLUMN($G$1)+2)</f>
        <v>548.42308706932761</v>
      </c>
      <c r="J343" s="67" cm="1">
        <f t="array" ref="J343">VLOOKUP(MIN(IF('Meat summary'!$A$2:$A$1149&gt;Python!$A343,'Meat summary'!$A$2:$A$1149)),'Meat summary'!$A$2:$G$1149,COLUMN(J343)-COLUMN($G$1)+2)</f>
        <v>521.67541687394953</v>
      </c>
      <c r="K343" s="67" cm="1">
        <f t="array" ref="K343">VLOOKUP(MIN(IF('Meat summary'!$A$2:$A$1149&gt;Python!$A343,'Meat summary'!$A$2:$A$1149)),'Meat summary'!$A$2:$G$1149,COLUMN(K343)-COLUMN($G$1)+2)</f>
        <v>553.1437762037815</v>
      </c>
      <c r="L343" s="67" cm="1">
        <f t="array" ref="L343">VLOOKUP(MIN(IF('Meat summary'!$A$2:$A$1149&gt;Python!$A343,'Meat summary'!$A$2:$A$1149)),'Meat summary'!$A$2:$G$1149,COLUMN(L343)-COLUMN($G$1)+2)</f>
        <v>378.76698793697477</v>
      </c>
    </row>
    <row r="344" spans="1:12" x14ac:dyDescent="0.25">
      <c r="A344" s="36">
        <f>'Grain summary'!A344</f>
        <v>40267</v>
      </c>
      <c r="B344" s="65">
        <f>'Grain summary'!B344</f>
        <v>520.38413361169103</v>
      </c>
      <c r="C344" s="65">
        <f>'Grain summary'!C344</f>
        <v>260.19206680584551</v>
      </c>
      <c r="D344" s="65">
        <f>'Grain summary'!D344</f>
        <v>255.37369519832984</v>
      </c>
      <c r="E344" s="65">
        <f>'Grain summary'!E344</f>
        <v>183.09812108559498</v>
      </c>
      <c r="F344" s="65">
        <f>'Grain summary'!F344</f>
        <v>246.94154488517745</v>
      </c>
      <c r="G344" s="67" cm="1">
        <f t="array" ref="G344">VLOOKUP(MIN(IF('Meat summary'!$A$2:$A$1149&gt;Python!$A344,'Meat summary'!$A$2:$A$1149)),'Meat summary'!$A$2:$G$1149,COLUMN(G344)-COLUMN($G$1)+2)</f>
        <v>566.47676313987472</v>
      </c>
      <c r="H344" s="67" cm="1">
        <f t="array" ref="H344">VLOOKUP(MIN(IF('Meat summary'!$A$2:$A$1149&gt;Python!$A344,'Meat summary'!$A$2:$A$1149)),'Meat summary'!$A$2:$G$1149,COLUMN(H344)-COLUMN($G$1)+2)</f>
        <v>567.14945479540711</v>
      </c>
      <c r="I344" s="67" cm="1">
        <f t="array" ref="I344">VLOOKUP(MIN(IF('Meat summary'!$A$2:$A$1149&gt;Python!$A344,'Meat summary'!$A$2:$A$1149)),'Meat summary'!$A$2:$G$1149,COLUMN(I344)-COLUMN($G$1)+2)</f>
        <v>547.29964534655528</v>
      </c>
      <c r="J344" s="67" cm="1">
        <f t="array" ref="J344">VLOOKUP(MIN(IF('Meat summary'!$A$2:$A$1149&gt;Python!$A344,'Meat summary'!$A$2:$A$1149)),'Meat summary'!$A$2:$G$1149,COLUMN(J344)-COLUMN($G$1)+2)</f>
        <v>521.67541687394953</v>
      </c>
      <c r="K344" s="67" cm="1">
        <f t="array" ref="K344">VLOOKUP(MIN(IF('Meat summary'!$A$2:$A$1149&gt;Python!$A344,'Meat summary'!$A$2:$A$1149)),'Meat summary'!$A$2:$G$1149,COLUMN(K344)-COLUMN($G$1)+2)</f>
        <v>553.55365077453018</v>
      </c>
      <c r="L344" s="67" cm="1">
        <f t="array" ref="L344">VLOOKUP(MIN(IF('Meat summary'!$A$2:$A$1149&gt;Python!$A344,'Meat summary'!$A$2:$A$1149)),'Meat summary'!$A$2:$G$1149,COLUMN(L344)-COLUMN($G$1)+2)</f>
        <v>390.70880548434235</v>
      </c>
    </row>
    <row r="345" spans="1:12" x14ac:dyDescent="0.25">
      <c r="A345" s="36">
        <f>'Grain summary'!A345</f>
        <v>40274</v>
      </c>
      <c r="B345" s="65">
        <f>'Grain summary'!B345</f>
        <v>517.97494780793318</v>
      </c>
      <c r="C345" s="65">
        <f>'Grain summary'!C345</f>
        <v>252.96450939457202</v>
      </c>
      <c r="D345" s="65">
        <f>'Grain summary'!D345</f>
        <v>254.16910229645092</v>
      </c>
      <c r="E345" s="65">
        <f>'Grain summary'!E345</f>
        <v>185.5073068893528</v>
      </c>
      <c r="F345" s="65">
        <f>'Grain summary'!F345</f>
        <v>246.94154488517745</v>
      </c>
      <c r="G345" s="67" cm="1">
        <f t="array" ref="G345">VLOOKUP(MIN(IF('Meat summary'!$A$2:$A$1149&gt;Python!$A345,'Meat summary'!$A$2:$A$1149)),'Meat summary'!$A$2:$G$1149,COLUMN(G345)-COLUMN($G$1)+2)</f>
        <v>604.7843087056367</v>
      </c>
      <c r="H345" s="67" cm="1">
        <f t="array" ref="H345">VLOOKUP(MIN(IF('Meat summary'!$A$2:$A$1149&gt;Python!$A345,'Meat summary'!$A$2:$A$1149)),'Meat summary'!$A$2:$G$1149,COLUMN(H345)-COLUMN($G$1)+2)</f>
        <v>584.09494618789142</v>
      </c>
      <c r="I345" s="67" cm="1">
        <f t="array" ref="I345">VLOOKUP(MIN(IF('Meat summary'!$A$2:$A$1149&gt;Python!$A345,'Meat summary'!$A$2:$A$1149)),'Meat summary'!$A$2:$G$1149,COLUMN(I345)-COLUMN($G$1)+2)</f>
        <v>580.75160943006256</v>
      </c>
      <c r="J345" s="67" cm="1">
        <f t="array" ref="J345">VLOOKUP(MIN(IF('Meat summary'!$A$2:$A$1149&gt;Python!$A345,'Meat summary'!$A$2:$A$1149)),'Meat summary'!$A$2:$G$1149,COLUMN(J345)-COLUMN($G$1)+2)</f>
        <v>602.68051852192048</v>
      </c>
      <c r="K345" s="67" cm="1">
        <f t="array" ref="K345">VLOOKUP(MIN(IF('Meat summary'!$A$2:$A$1149&gt;Python!$A345,'Meat summary'!$A$2:$A$1149)),'Meat summary'!$A$2:$G$1149,COLUMN(K345)-COLUMN($G$1)+2)</f>
        <v>617.75716232567845</v>
      </c>
      <c r="L345" s="67" cm="1">
        <f t="array" ref="L345">VLOOKUP(MIN(IF('Meat summary'!$A$2:$A$1149&gt;Python!$A345,'Meat summary'!$A$2:$A$1149)),'Meat summary'!$A$2:$G$1149,COLUMN(L345)-COLUMN($G$1)+2)</f>
        <v>405.12207515866385</v>
      </c>
    </row>
    <row r="346" spans="1:12" x14ac:dyDescent="0.25">
      <c r="A346" s="36">
        <f>'Grain summary'!A346</f>
        <v>40281</v>
      </c>
      <c r="B346" s="65">
        <f>'Grain summary'!B346</f>
        <v>508.33820459290183</v>
      </c>
      <c r="C346" s="65">
        <f>'Grain summary'!C346</f>
        <v>252.96450939457202</v>
      </c>
      <c r="D346" s="65">
        <f>'Grain summary'!D346</f>
        <v>254.16910229645092</v>
      </c>
      <c r="E346" s="65">
        <f>'Grain summary'!E346</f>
        <v>186.71189979123173</v>
      </c>
      <c r="F346" s="65">
        <f>'Grain summary'!F346</f>
        <v>227.66805845511482</v>
      </c>
      <c r="G346" s="67" cm="1">
        <f t="array" ref="G346">VLOOKUP(MIN(IF('Meat summary'!$A$2:$A$1149&gt;Python!$A346,'Meat summary'!$A$2:$A$1149)),'Meat summary'!$A$2:$G$1149,COLUMN(G346)-COLUMN($G$1)+2)</f>
        <v>562.89534823173267</v>
      </c>
      <c r="H346" s="67" cm="1">
        <f t="array" ref="H346">VLOOKUP(MIN(IF('Meat summary'!$A$2:$A$1149&gt;Python!$A346,'Meat summary'!$A$2:$A$1149)),'Meat summary'!$A$2:$G$1149,COLUMN(H346)-COLUMN($G$1)+2)</f>
        <v>586.70741668058452</v>
      </c>
      <c r="I346" s="67" cm="1">
        <f t="array" ref="I346">VLOOKUP(MIN(IF('Meat summary'!$A$2:$A$1149&gt;Python!$A346,'Meat summary'!$A$2:$A$1149)),'Meat summary'!$A$2:$G$1149,COLUMN(I346)-COLUMN($G$1)+2)</f>
        <v>589.63179000417529</v>
      </c>
      <c r="J346" s="67" cm="1">
        <f t="array" ref="J346">VLOOKUP(MIN(IF('Meat summary'!$A$2:$A$1149&gt;Python!$A346,'Meat summary'!$A$2:$A$1149)),'Meat summary'!$A$2:$G$1149,COLUMN(J346)-COLUMN($G$1)+2)</f>
        <v>544.736319835073</v>
      </c>
      <c r="K346" s="67" cm="1">
        <f t="array" ref="K346">VLOOKUP(MIN(IF('Meat summary'!$A$2:$A$1149&gt;Python!$A346,'Meat summary'!$A$2:$A$1149)),'Meat summary'!$A$2:$G$1149,COLUMN(K346)-COLUMN($G$1)+2)</f>
        <v>604.99165407724411</v>
      </c>
      <c r="L346" s="67" cm="1">
        <f t="array" ref="L346">VLOOKUP(MIN(IF('Meat summary'!$A$2:$A$1149&gt;Python!$A346,'Meat summary'!$A$2:$A$1149)),'Meat summary'!$A$2:$G$1149,COLUMN(L346)-COLUMN($G$1)+2)</f>
        <v>420.0808941169102</v>
      </c>
    </row>
    <row r="347" spans="1:12" x14ac:dyDescent="0.25">
      <c r="A347" s="36">
        <f>'Grain summary'!A347</f>
        <v>40288</v>
      </c>
      <c r="B347" s="65">
        <f>'Grain summary'!B347</f>
        <v>503.51983298538619</v>
      </c>
      <c r="C347" s="65">
        <f>'Grain summary'!C347</f>
        <v>249.35073068893527</v>
      </c>
      <c r="D347" s="65">
        <f>'Grain summary'!D347</f>
        <v>254.16910229645092</v>
      </c>
      <c r="E347" s="65">
        <f>'Grain summary'!E347</f>
        <v>190.32567849686848</v>
      </c>
      <c r="F347" s="65">
        <f>'Grain summary'!F347</f>
        <v>240.91858037578285</v>
      </c>
      <c r="G347" s="67" cm="1">
        <f t="array" ref="G347">VLOOKUP(MIN(IF('Meat summary'!$A$2:$A$1149&gt;Python!$A347,'Meat summary'!$A$2:$A$1149)),'Meat summary'!$A$2:$G$1149,COLUMN(G347)-COLUMN($G$1)+2)</f>
        <v>586.80699796659701</v>
      </c>
      <c r="H347" s="67" cm="1">
        <f t="array" ref="H347">VLOOKUP(MIN(IF('Meat summary'!$A$2:$A$1149&gt;Python!$A347,'Meat summary'!$A$2:$A$1149)),'Meat summary'!$A$2:$G$1149,COLUMN(H347)-COLUMN($G$1)+2)</f>
        <v>595.71297851148222</v>
      </c>
      <c r="I347" s="67" cm="1">
        <f t="array" ref="I347">VLOOKUP(MIN(IF('Meat summary'!$A$2:$A$1149&gt;Python!$A347,'Meat summary'!$A$2:$A$1149)),'Meat summary'!$A$2:$G$1149,COLUMN(I347)-COLUMN($G$1)+2)</f>
        <v>564.68534678288097</v>
      </c>
      <c r="J347" s="67" cm="1">
        <f t="array" ref="J347">VLOOKUP(MIN(IF('Meat summary'!$A$2:$A$1149&gt;Python!$A347,'Meat summary'!$A$2:$A$1149)),'Meat summary'!$A$2:$G$1149,COLUMN(J347)-COLUMN($G$1)+2)</f>
        <v>575.53566193528184</v>
      </c>
      <c r="K347" s="67" cm="1">
        <f t="array" ref="K347">VLOOKUP(MIN(IF('Meat summary'!$A$2:$A$1149&gt;Python!$A347,'Meat summary'!$A$2:$A$1149)),'Meat summary'!$A$2:$G$1149,COLUMN(K347)-COLUMN($G$1)+2)</f>
        <v>577.21304189144041</v>
      </c>
      <c r="L347" s="67" cm="1">
        <f t="array" ref="L347">VLOOKUP(MIN(IF('Meat summary'!$A$2:$A$1149&gt;Python!$A347,'Meat summary'!$A$2:$A$1149)),'Meat summary'!$A$2:$G$1149,COLUMN(L347)-COLUMN($G$1)+2)</f>
        <v>414.23091155741122</v>
      </c>
    </row>
    <row r="348" spans="1:12" x14ac:dyDescent="0.25">
      <c r="A348" s="36">
        <f>'Grain summary'!A348</f>
        <v>40295</v>
      </c>
      <c r="B348" s="65">
        <f>'Grain summary'!B348</f>
        <v>509.54279749478076</v>
      </c>
      <c r="C348" s="65">
        <f>'Grain summary'!C348</f>
        <v>250.55532359081417</v>
      </c>
      <c r="D348" s="65">
        <f>'Grain summary'!D348</f>
        <v>254.16910229645092</v>
      </c>
      <c r="E348" s="65">
        <f>'Grain summary'!E348</f>
        <v>196.34864300626305</v>
      </c>
      <c r="F348" s="65">
        <f>'Grain summary'!F348</f>
        <v>226.46346555323589</v>
      </c>
      <c r="G348" s="67" cm="1">
        <f t="array" ref="G348">VLOOKUP(MIN(IF('Meat summary'!$A$2:$A$1149&gt;Python!$A348,'Meat summary'!$A$2:$A$1149)),'Meat summary'!$A$2:$G$1149,COLUMN(G348)-COLUMN($G$1)+2)</f>
        <v>586.63807669937364</v>
      </c>
      <c r="H348" s="67" cm="1">
        <f t="array" ref="H348">VLOOKUP(MIN(IF('Meat summary'!$A$2:$A$1149&gt;Python!$A348,'Meat summary'!$A$2:$A$1149)),'Meat summary'!$A$2:$G$1149,COLUMN(H348)-COLUMN($G$1)+2)</f>
        <v>577.07010128392483</v>
      </c>
      <c r="I348" s="67" cm="1">
        <f t="array" ref="I348">VLOOKUP(MIN(IF('Meat summary'!$A$2:$A$1149&gt;Python!$A348,'Meat summary'!$A$2:$A$1149)),'Meat summary'!$A$2:$G$1149,COLUMN(I348)-COLUMN($G$1)+2)</f>
        <v>566.6683801419623</v>
      </c>
      <c r="J348" s="67" cm="1">
        <f t="array" ref="J348">VLOOKUP(MIN(IF('Meat summary'!$A$2:$A$1149&gt;Python!$A348,'Meat summary'!$A$2:$A$1149)),'Meat summary'!$A$2:$G$1149,COLUMN(J348)-COLUMN($G$1)+2)</f>
        <v>562.87916934446764</v>
      </c>
      <c r="K348" s="67" cm="1">
        <f t="array" ref="K348">VLOOKUP(MIN(IF('Meat summary'!$A$2:$A$1149&gt;Python!$A348,'Meat summary'!$A$2:$A$1149)),'Meat summary'!$A$2:$G$1149,COLUMN(K348)-COLUMN($G$1)+2)</f>
        <v>672.31589000417534</v>
      </c>
      <c r="L348" s="67" cm="1">
        <f t="array" ref="L348">VLOOKUP(MIN(IF('Meat summary'!$A$2:$A$1149&gt;Python!$A348,'Meat summary'!$A$2:$A$1149)),'Meat summary'!$A$2:$G$1149,COLUMN(L348)-COLUMN($G$1)+2)</f>
        <v>400.18660507515659</v>
      </c>
    </row>
    <row r="349" spans="1:12" x14ac:dyDescent="0.25">
      <c r="A349" s="36">
        <f>'Grain summary'!A349</f>
        <v>40302</v>
      </c>
      <c r="B349" s="65">
        <f>'Grain summary'!B349</f>
        <v>504.72442588726511</v>
      </c>
      <c r="C349" s="65">
        <f>'Grain summary'!C349</f>
        <v>260.19206680584551</v>
      </c>
      <c r="D349" s="65">
        <f>'Grain summary'!D349</f>
        <v>230.07724425887264</v>
      </c>
      <c r="E349" s="65">
        <f>'Grain summary'!E349</f>
        <v>202.37160751565762</v>
      </c>
      <c r="F349" s="65">
        <f>'Grain summary'!F349</f>
        <v>238.50939457202503</v>
      </c>
      <c r="G349" s="67" cm="1">
        <f t="array" ref="G349">VLOOKUP(MIN(IF('Meat summary'!$A$2:$A$1149&gt;Python!$A349,'Meat summary'!$A$2:$A$1149)),'Meat summary'!$A$2:$G$1149,COLUMN(G349)-COLUMN($G$1)+2)</f>
        <v>621.12937678914409</v>
      </c>
      <c r="H349" s="67" cm="1">
        <f t="array" ref="H349">VLOOKUP(MIN(IF('Meat summary'!$A$2:$A$1149&gt;Python!$A349,'Meat summary'!$A$2:$A$1149)),'Meat summary'!$A$2:$G$1149,COLUMN(H349)-COLUMN($G$1)+2)</f>
        <v>590.945537091858</v>
      </c>
      <c r="I349" s="67" cm="1">
        <f t="array" ref="I349">VLOOKUP(MIN(IF('Meat summary'!$A$2:$A$1149&gt;Python!$A349,'Meat summary'!$A$2:$A$1149)),'Meat summary'!$A$2:$G$1149,COLUMN(I349)-COLUMN($G$1)+2)</f>
        <v>569.04346271607517</v>
      </c>
      <c r="J349" s="67" cm="1">
        <f t="array" ref="J349">VLOOKUP(MIN(IF('Meat summary'!$A$2:$A$1149&gt;Python!$A349,'Meat summary'!$A$2:$A$1149)),'Meat summary'!$A$2:$G$1149,COLUMN(J349)-COLUMN($G$1)+2)</f>
        <v>557.80288475991642</v>
      </c>
      <c r="K349" s="67" cm="1">
        <f t="array" ref="K349">VLOOKUP(MIN(IF('Meat summary'!$A$2:$A$1149&gt;Python!$A349,'Meat summary'!$A$2:$A$1149)),'Meat summary'!$A$2:$G$1149,COLUMN(K349)-COLUMN($G$1)+2)</f>
        <v>581.06175716910229</v>
      </c>
      <c r="L349" s="67" cm="1">
        <f t="array" ref="L349">VLOOKUP(MIN(IF('Meat summary'!$A$2:$A$1149&gt;Python!$A349,'Meat summary'!$A$2:$A$1149)),'Meat summary'!$A$2:$G$1149,COLUMN(L349)-COLUMN($G$1)+2)</f>
        <v>410.0847871106472</v>
      </c>
    </row>
    <row r="350" spans="1:12" x14ac:dyDescent="0.25">
      <c r="A350" s="36">
        <f>'Grain summary'!A350</f>
        <v>40309</v>
      </c>
      <c r="B350" s="65">
        <f>'Grain summary'!B350</f>
        <v>507.13361169102291</v>
      </c>
      <c r="C350" s="65">
        <f>'Grain summary'!C350</f>
        <v>262.60125260960331</v>
      </c>
      <c r="D350" s="65">
        <f>'Grain summary'!D350</f>
        <v>230.07724425887264</v>
      </c>
      <c r="E350" s="65">
        <f>'Grain summary'!E350</f>
        <v>205.98538622129436</v>
      </c>
      <c r="F350" s="65">
        <f>'Grain summary'!F350</f>
        <v>238.50939457202503</v>
      </c>
      <c r="G350" s="67" cm="1">
        <f t="array" ref="G350">VLOOKUP(MIN(IF('Meat summary'!$A$2:$A$1149&gt;Python!$A350,'Meat summary'!$A$2:$A$1149)),'Meat summary'!$A$2:$G$1149,COLUMN(G350)-COLUMN($G$1)+2)</f>
        <v>591.60959302087679</v>
      </c>
      <c r="H350" s="67" cm="1">
        <f t="array" ref="H350">VLOOKUP(MIN(IF('Meat summary'!$A$2:$A$1149&gt;Python!$A350,'Meat summary'!$A$2:$A$1149)),'Meat summary'!$A$2:$G$1149,COLUMN(H350)-COLUMN($G$1)+2)</f>
        <v>591.74409786430056</v>
      </c>
      <c r="I350" s="67" cm="1">
        <f t="array" ref="I350">VLOOKUP(MIN(IF('Meat summary'!$A$2:$A$1149&gt;Python!$A350,'Meat summary'!$A$2:$A$1149)),'Meat summary'!$A$2:$G$1149,COLUMN(I350)-COLUMN($G$1)+2)</f>
        <v>568.42361052818376</v>
      </c>
      <c r="J350" s="67" cm="1">
        <f t="array" ref="J350">VLOOKUP(MIN(IF('Meat summary'!$A$2:$A$1149&gt;Python!$A350,'Meat summary'!$A$2:$A$1149)),'Meat summary'!$A$2:$G$1149,COLUMN(J350)-COLUMN($G$1)+2)</f>
        <v>526.10547769519837</v>
      </c>
      <c r="K350" s="67" cm="1">
        <f t="array" ref="K350">VLOOKUP(MIN(IF('Meat summary'!$A$2:$A$1149&gt;Python!$A350,'Meat summary'!$A$2:$A$1149)),'Meat summary'!$A$2:$G$1149,COLUMN(K350)-COLUMN($G$1)+2)</f>
        <v>562.96200799373685</v>
      </c>
      <c r="L350" s="67" cm="1">
        <f t="array" ref="L350">VLOOKUP(MIN(IF('Meat summary'!$A$2:$A$1149&gt;Python!$A350,'Meat summary'!$A$2:$A$1149)),'Meat summary'!$A$2:$G$1149,COLUMN(L350)-COLUMN($G$1)+2)</f>
        <v>392.52044816075158</v>
      </c>
    </row>
    <row r="351" spans="1:12" x14ac:dyDescent="0.25">
      <c r="A351" s="36">
        <f>'Grain summary'!A351</f>
        <v>40316</v>
      </c>
      <c r="B351" s="65">
        <f>'Grain summary'!B351</f>
        <v>505.92901878914404</v>
      </c>
      <c r="C351" s="65">
        <f>'Grain summary'!C351</f>
        <v>266.21503131524008</v>
      </c>
      <c r="D351" s="65">
        <f>'Grain summary'!D351</f>
        <v>234.89561586638828</v>
      </c>
      <c r="E351" s="65">
        <f>'Grain summary'!E351</f>
        <v>210.80375782881001</v>
      </c>
      <c r="F351" s="65">
        <f>'Grain summary'!F351</f>
        <v>242.12317327766178</v>
      </c>
      <c r="G351" s="67" cm="1">
        <f t="array" ref="G351">VLOOKUP(MIN(IF('Meat summary'!$A$2:$A$1149&gt;Python!$A351,'Meat summary'!$A$2:$A$1149)),'Meat summary'!$A$2:$G$1149,COLUMN(G351)-COLUMN($G$1)+2)</f>
        <v>557.72912512734854</v>
      </c>
      <c r="H351" s="67" cm="1">
        <f t="array" ref="H351">VLOOKUP(MIN(IF('Meat summary'!$A$2:$A$1149&gt;Python!$A351,'Meat summary'!$A$2:$A$1149)),'Meat summary'!$A$2:$G$1149,COLUMN(H351)-COLUMN($G$1)+2)</f>
        <v>588.90418818580372</v>
      </c>
      <c r="I351" s="67" cm="1">
        <f t="array" ref="I351">VLOOKUP(MIN(IF('Meat summary'!$A$2:$A$1149&gt;Python!$A351,'Meat summary'!$A$2:$A$1149)),'Meat summary'!$A$2:$G$1149,COLUMN(I351)-COLUMN($G$1)+2)</f>
        <v>587.1037012442589</v>
      </c>
      <c r="J351" s="67" cm="1">
        <f t="array" ref="J351">VLOOKUP(MIN(IF('Meat summary'!$A$2:$A$1149&gt;Python!$A351,'Meat summary'!$A$2:$A$1149)),'Meat summary'!$A$2:$G$1149,COLUMN(J351)-COLUMN($G$1)+2)</f>
        <v>555.64756811482255</v>
      </c>
      <c r="K351" s="67" cm="1">
        <f t="array" ref="K351">VLOOKUP(MIN(IF('Meat summary'!$A$2:$A$1149&gt;Python!$A351,'Meat summary'!$A$2:$A$1149)),'Meat summary'!$A$2:$G$1149,COLUMN(K351)-COLUMN($G$1)+2)</f>
        <v>557.65496797912317</v>
      </c>
      <c r="L351" s="67" cm="1">
        <f t="array" ref="L351">VLOOKUP(MIN(IF('Meat summary'!$A$2:$A$1149&gt;Python!$A351,'Meat summary'!$A$2:$A$1149)),'Meat summary'!$A$2:$G$1149,COLUMN(L351)-COLUMN($G$1)+2)</f>
        <v>390.92962422755738</v>
      </c>
    </row>
    <row r="352" spans="1:12" x14ac:dyDescent="0.25">
      <c r="A352" s="36">
        <f>'Grain summary'!A352</f>
        <v>40323</v>
      </c>
      <c r="B352" s="65">
        <f>'Grain summary'!B352</f>
        <v>508.33820459290183</v>
      </c>
      <c r="C352" s="65">
        <f>'Grain summary'!C352</f>
        <v>283.07933194154487</v>
      </c>
      <c r="D352" s="65">
        <f>'Grain summary'!D352</f>
        <v>240.91858037578285</v>
      </c>
      <c r="E352" s="65">
        <f>'Grain summary'!E352</f>
        <v>214.41753653444675</v>
      </c>
      <c r="F352" s="65">
        <f>'Grain summary'!F352</f>
        <v>228.87265135699371</v>
      </c>
      <c r="G352" s="67" cm="1">
        <f t="array" ref="G352">VLOOKUP(MIN(IF('Meat summary'!$A$2:$A$1149&gt;Python!$A352,'Meat summary'!$A$2:$A$1149)),'Meat summary'!$A$2:$G$1149,COLUMN(G352)-COLUMN($G$1)+2)</f>
        <v>568.96226592693108</v>
      </c>
      <c r="H352" s="67" cm="1">
        <f t="array" ref="H352">VLOOKUP(MIN(IF('Meat summary'!$A$2:$A$1149&gt;Python!$A352,'Meat summary'!$A$2:$A$1149)),'Meat summary'!$A$2:$G$1149,COLUMN(H352)-COLUMN($G$1)+2)</f>
        <v>603.89091876617954</v>
      </c>
      <c r="I352" s="67" cm="1">
        <f t="array" ref="I352">VLOOKUP(MIN(IF('Meat summary'!$A$2:$A$1149&gt;Python!$A352,'Meat summary'!$A$2:$A$1149)),'Meat summary'!$A$2:$G$1149,COLUMN(I352)-COLUMN($G$1)+2)</f>
        <v>588.24166088517745</v>
      </c>
      <c r="J352" s="67" cm="1">
        <f t="array" ref="J352">VLOOKUP(MIN(IF('Meat summary'!$A$2:$A$1149&gt;Python!$A352,'Meat summary'!$A$2:$A$1149)),'Meat summary'!$A$2:$G$1149,COLUMN(J352)-COLUMN($G$1)+2)</f>
        <v>561.50891359916488</v>
      </c>
      <c r="K352" s="67" cm="1">
        <f t="array" ref="K352">VLOOKUP(MIN(IF('Meat summary'!$A$2:$A$1149&gt;Python!$A352,'Meat summary'!$A$2:$A$1149)),'Meat summary'!$A$2:$G$1149,COLUMN(K352)-COLUMN($G$1)+2)</f>
        <v>553.39006344467646</v>
      </c>
      <c r="L352" s="67" cm="1">
        <f t="array" ref="L352">VLOOKUP(MIN(IF('Meat summary'!$A$2:$A$1149&gt;Python!$A352,'Meat summary'!$A$2:$A$1149)),'Meat summary'!$A$2:$G$1149,COLUMN(L352)-COLUMN($G$1)+2)</f>
        <v>414.54401657202499</v>
      </c>
    </row>
    <row r="353" spans="1:12" x14ac:dyDescent="0.25">
      <c r="A353" s="36">
        <f>'Grain summary'!A353</f>
        <v>40330</v>
      </c>
      <c r="B353" s="65">
        <f>'Grain summary'!B353</f>
        <v>504.72442588726511</v>
      </c>
      <c r="C353" s="65">
        <f>'Grain summary'!C353</f>
        <v>277.0563674321503</v>
      </c>
      <c r="D353" s="65">
        <f>'Grain summary'!D353</f>
        <v>240.91858037578285</v>
      </c>
      <c r="E353" s="65">
        <f>'Grain summary'!E353</f>
        <v>216.82672233820458</v>
      </c>
      <c r="F353" s="65">
        <f>'Grain summary'!F353</f>
        <v>242.12317327766178</v>
      </c>
      <c r="G353" s="67" cm="1">
        <f t="array" ref="G353">VLOOKUP(MIN(IF('Meat summary'!$A$2:$A$1149&gt;Python!$A353,'Meat summary'!$A$2:$A$1149)),'Meat summary'!$A$2:$G$1149,COLUMN(G353)-COLUMN($G$1)+2)</f>
        <v>556.97055804384127</v>
      </c>
      <c r="H353" s="67" cm="1">
        <f t="array" ref="H353">VLOOKUP(MIN(IF('Meat summary'!$A$2:$A$1149&gt;Python!$A353,'Meat summary'!$A$2:$A$1149)),'Meat summary'!$A$2:$G$1149,COLUMN(H353)-COLUMN($G$1)+2)</f>
        <v>619.85467055741117</v>
      </c>
      <c r="I353" s="67" cm="1">
        <f t="array" ref="I353">VLOOKUP(MIN(IF('Meat summary'!$A$2:$A$1149&gt;Python!$A353,'Meat summary'!$A$2:$A$1149)),'Meat summary'!$A$2:$G$1149,COLUMN(I353)-COLUMN($G$1)+2)</f>
        <v>596.68234453444677</v>
      </c>
      <c r="J353" s="67" cm="1">
        <f t="array" ref="J353">VLOOKUP(MIN(IF('Meat summary'!$A$2:$A$1149&gt;Python!$A353,'Meat summary'!$A$2:$A$1149)),'Meat summary'!$A$2:$G$1149,COLUMN(J353)-COLUMN($G$1)+2)</f>
        <v>523.8923598643006</v>
      </c>
      <c r="K353" s="67" cm="1">
        <f t="array" ref="K353">VLOOKUP(MIN(IF('Meat summary'!$A$2:$A$1149&gt;Python!$A353,'Meat summary'!$A$2:$A$1149)),'Meat summary'!$A$2:$G$1149,COLUMN(K353)-COLUMN($G$1)+2)</f>
        <v>514.915805835073</v>
      </c>
      <c r="L353" s="67" cm="1">
        <f t="array" ref="L353">VLOOKUP(MIN(IF('Meat summary'!$A$2:$A$1149&gt;Python!$A353,'Meat summary'!$A$2:$A$1149)),'Meat summary'!$A$2:$G$1149,COLUMN(L353)-COLUMN($G$1)+2)</f>
        <v>466.52931943215026</v>
      </c>
    </row>
    <row r="354" spans="1:12" x14ac:dyDescent="0.25">
      <c r="A354" s="36">
        <f>'Grain summary'!A354</f>
        <v>40337</v>
      </c>
      <c r="B354" s="65">
        <f>'Grain summary'!B354</f>
        <v>534.83924843423802</v>
      </c>
      <c r="C354" s="65">
        <f>'Grain summary'!C354</f>
        <v>274.64718162839245</v>
      </c>
      <c r="D354" s="65">
        <f>'Grain summary'!D354</f>
        <v>258.98747390396659</v>
      </c>
      <c r="E354" s="65">
        <f>'Grain summary'!E354</f>
        <v>220.44050104384132</v>
      </c>
      <c r="F354" s="65">
        <f>'Grain summary'!F354</f>
        <v>242.12317327766178</v>
      </c>
      <c r="G354" s="67" cm="1">
        <f t="array" ref="G354">VLOOKUP(MIN(IF('Meat summary'!$A$2:$A$1149&gt;Python!$A354,'Meat summary'!$A$2:$A$1149)),'Meat summary'!$A$2:$G$1149,COLUMN(G354)-COLUMN($G$1)+2)</f>
        <v>641.88370059290185</v>
      </c>
      <c r="H354" s="67" cm="1">
        <f t="array" ref="H354">VLOOKUP(MIN(IF('Meat summary'!$A$2:$A$1149&gt;Python!$A354,'Meat summary'!$A$2:$A$1149)),'Meat summary'!$A$2:$G$1149,COLUMN(H354)-COLUMN($G$1)+2)</f>
        <v>604.84910496242162</v>
      </c>
      <c r="I354" s="67" cm="1">
        <f t="array" ref="I354">VLOOKUP(MIN(IF('Meat summary'!$A$2:$A$1149&gt;Python!$A354,'Meat summary'!$A$2:$A$1149)),'Meat summary'!$A$2:$G$1149,COLUMN(I354)-COLUMN($G$1)+2)</f>
        <v>593.21253877244249</v>
      </c>
      <c r="J354" s="67" cm="1">
        <f t="array" ref="J354">VLOOKUP(MIN(IF('Meat summary'!$A$2:$A$1149&gt;Python!$A354,'Meat summary'!$A$2:$A$1149)),'Meat summary'!$A$2:$G$1149,COLUMN(J354)-COLUMN($G$1)+2)</f>
        <v>615.87614955323579</v>
      </c>
      <c r="K354" s="67" cm="1">
        <f t="array" ref="K354">VLOOKUP(MIN(IF('Meat summary'!$A$2:$A$1149&gt;Python!$A354,'Meat summary'!$A$2:$A$1149)),'Meat summary'!$A$2:$G$1149,COLUMN(K354)-COLUMN($G$1)+2)</f>
        <v>595.5396038643006</v>
      </c>
      <c r="L354" s="67" cm="1">
        <f t="array" ref="L354">VLOOKUP(MIN(IF('Meat summary'!$A$2:$A$1149&gt;Python!$A354,'Meat summary'!$A$2:$A$1149)),'Meat summary'!$A$2:$G$1149,COLUMN(L354)-COLUMN($G$1)+2)</f>
        <v>470.10862389352815</v>
      </c>
    </row>
    <row r="355" spans="1:12" x14ac:dyDescent="0.25">
      <c r="A355" s="36">
        <f>'Grain summary'!A355</f>
        <v>40344</v>
      </c>
      <c r="B355" s="65">
        <f>'Grain summary'!B355</f>
        <v>542.06680584551145</v>
      </c>
      <c r="C355" s="65">
        <f>'Grain summary'!C355</f>
        <v>263.80584551148223</v>
      </c>
      <c r="D355" s="65">
        <f>'Grain summary'!D355</f>
        <v>252.96450939457202</v>
      </c>
      <c r="E355" s="65">
        <f>'Grain summary'!E355</f>
        <v>216.82672233820458</v>
      </c>
      <c r="F355" s="65">
        <f>'Grain summary'!F355</f>
        <v>242.12317327766178</v>
      </c>
      <c r="G355" s="67" cm="1">
        <f t="array" ref="G355">VLOOKUP(MIN(IF('Meat summary'!$A$2:$A$1149&gt;Python!$A355,'Meat summary'!$A$2:$A$1149)),'Meat summary'!$A$2:$G$1149,COLUMN(G355)-COLUMN($G$1)+2)</f>
        <v>637.74559632567843</v>
      </c>
      <c r="H355" s="67" cm="1">
        <f t="array" ref="H355">VLOOKUP(MIN(IF('Meat summary'!$A$2:$A$1149&gt;Python!$A355,'Meat summary'!$A$2:$A$1149)),'Meat summary'!$A$2:$G$1149,COLUMN(H355)-COLUMN($G$1)+2)</f>
        <v>630.70146348016704</v>
      </c>
      <c r="I355" s="67" cm="1">
        <f t="array" ref="I355">VLOOKUP(MIN(IF('Meat summary'!$A$2:$A$1149&gt;Python!$A355,'Meat summary'!$A$2:$A$1149)),'Meat summary'!$A$2:$G$1149,COLUMN(I355)-COLUMN($G$1)+2)</f>
        <v>610.26062413778709</v>
      </c>
      <c r="J355" s="67" cm="1">
        <f t="array" ref="J355">VLOOKUP(MIN(IF('Meat summary'!$A$2:$A$1149&gt;Python!$A355,'Meat summary'!$A$2:$A$1149)),'Meat summary'!$A$2:$G$1149,COLUMN(J355)-COLUMN($G$1)+2)</f>
        <v>628.03038954279748</v>
      </c>
      <c r="K355" s="67" cm="1">
        <f t="array" ref="K355">VLOOKUP(MIN(IF('Meat summary'!$A$2:$A$1149&gt;Python!$A355,'Meat summary'!$A$2:$A$1149)),'Meat summary'!$A$2:$G$1149,COLUMN(K355)-COLUMN($G$1)+2)</f>
        <v>551.42675288517739</v>
      </c>
      <c r="L355" s="67" cm="1">
        <f t="array" ref="L355">VLOOKUP(MIN(IF('Meat summary'!$A$2:$A$1149&gt;Python!$A355,'Meat summary'!$A$2:$A$1149)),'Meat summary'!$A$2:$G$1149,COLUMN(L355)-COLUMN($G$1)+2)</f>
        <v>444.26675978914398</v>
      </c>
    </row>
    <row r="356" spans="1:12" x14ac:dyDescent="0.25">
      <c r="A356" s="36">
        <f>'Grain summary'!A356</f>
        <v>40351</v>
      </c>
      <c r="B356" s="65">
        <f>'Grain summary'!B356</f>
        <v>551.70354906054274</v>
      </c>
      <c r="C356" s="65">
        <f>'Grain summary'!C356</f>
        <v>265.01043841336116</v>
      </c>
      <c r="D356" s="65">
        <f>'Grain summary'!D356</f>
        <v>240.91858037578285</v>
      </c>
      <c r="E356" s="65">
        <f>'Grain summary'!E356</f>
        <v>213.21294363256783</v>
      </c>
      <c r="F356" s="65">
        <f>'Grain summary'!F356</f>
        <v>228.87265135699371</v>
      </c>
      <c r="G356" s="67" cm="1">
        <f t="array" ref="G356">VLOOKUP(MIN(IF('Meat summary'!$A$2:$A$1149&gt;Python!$A356,'Meat summary'!$A$2:$A$1149)),'Meat summary'!$A$2:$G$1149,COLUMN(G356)-COLUMN($G$1)+2)</f>
        <v>632.65976172860121</v>
      </c>
      <c r="H356" s="67" cm="1">
        <f t="array" ref="H356">VLOOKUP(MIN(IF('Meat summary'!$A$2:$A$1149&gt;Python!$A356,'Meat summary'!$A$2:$A$1149)),'Meat summary'!$A$2:$G$1149,COLUMN(H356)-COLUMN($G$1)+2)</f>
        <v>621.58468279123167</v>
      </c>
      <c r="I356" s="67" cm="1">
        <f t="array" ref="I356">VLOOKUP(MIN(IF('Meat summary'!$A$2:$A$1149&gt;Python!$A356,'Meat summary'!$A$2:$A$1149)),'Meat summary'!$A$2:$G$1149,COLUMN(I356)-COLUMN($G$1)+2)</f>
        <v>575.83437929227557</v>
      </c>
      <c r="J356" s="67" cm="1">
        <f t="array" ref="J356">VLOOKUP(MIN(IF('Meat summary'!$A$2:$A$1149&gt;Python!$A356,'Meat summary'!$A$2:$A$1149)),'Meat summary'!$A$2:$G$1149,COLUMN(J356)-COLUMN($G$1)+2)</f>
        <v>628.03038954279748</v>
      </c>
      <c r="K356" s="67" cm="1">
        <f t="array" ref="K356">VLOOKUP(MIN(IF('Meat summary'!$A$2:$A$1149&gt;Python!$A356,'Meat summary'!$A$2:$A$1149)),'Meat summary'!$A$2:$G$1149,COLUMN(K356)-COLUMN($G$1)+2)</f>
        <v>503.40044216910229</v>
      </c>
      <c r="L356" s="67" cm="1">
        <f t="array" ref="L356">VLOOKUP(MIN(IF('Meat summary'!$A$2:$A$1149&gt;Python!$A356,'Meat summary'!$A$2:$A$1149)),'Meat summary'!$A$2:$G$1149,COLUMN(L356)-COLUMN($G$1)+2)</f>
        <v>452.24950540083506</v>
      </c>
    </row>
    <row r="357" spans="1:12" x14ac:dyDescent="0.25">
      <c r="A357" s="36">
        <f>'Grain summary'!A357</f>
        <v>40358</v>
      </c>
      <c r="B357" s="65">
        <f>'Grain summary'!B357</f>
        <v>547.7015544041451</v>
      </c>
      <c r="C357" s="65">
        <f>'Grain summary'!C357</f>
        <v>259.50051813471504</v>
      </c>
      <c r="D357" s="65">
        <f>'Grain summary'!D357</f>
        <v>239.17098445595855</v>
      </c>
      <c r="E357" s="65">
        <f>'Grain summary'!E357</f>
        <v>210.47046632124352</v>
      </c>
      <c r="F357" s="65">
        <f>'Grain summary'!F357</f>
        <v>230.8</v>
      </c>
      <c r="G357" s="67" cm="1">
        <f t="array" ref="G357">VLOOKUP(MIN(IF('Meat summary'!$A$2:$A$1149&gt;Python!$A357,'Meat summary'!$A$2:$A$1149)),'Meat summary'!$A$2:$G$1149,COLUMN(G357)-COLUMN($G$1)+2)</f>
        <v>624.11759637512955</v>
      </c>
      <c r="H357" s="67" cm="1">
        <f t="array" ref="H357">VLOOKUP(MIN(IF('Meat summary'!$A$2:$A$1149&gt;Python!$A357,'Meat summary'!$A$2:$A$1149)),'Meat summary'!$A$2:$G$1149,COLUMN(H357)-COLUMN($G$1)+2)</f>
        <v>626.12201186113987</v>
      </c>
      <c r="I357" s="67" cm="1">
        <f t="array" ref="I357">VLOOKUP(MIN(IF('Meat summary'!$A$2:$A$1149&gt;Python!$A357,'Meat summary'!$A$2:$A$1149)),'Meat summary'!$A$2:$G$1149,COLUMN(I357)-COLUMN($G$1)+2)</f>
        <v>580.28844198756474</v>
      </c>
      <c r="J357" s="67" cm="1">
        <f t="array" ref="J357">VLOOKUP(MIN(IF('Meat summary'!$A$2:$A$1149&gt;Python!$A357,'Meat summary'!$A$2:$A$1149)),'Meat summary'!$A$2:$G$1149,COLUMN(J357)-COLUMN($G$1)+2)</f>
        <v>614.2321071025907</v>
      </c>
      <c r="K357" s="67" cm="1">
        <f t="array" ref="K357">VLOOKUP(MIN(IF('Meat summary'!$A$2:$A$1149&gt;Python!$A357,'Meat summary'!$A$2:$A$1149)),'Meat summary'!$A$2:$G$1149,COLUMN(K357)-COLUMN($G$1)+2)</f>
        <v>597.83361881658038</v>
      </c>
      <c r="L357" s="67" cm="1">
        <f t="array" ref="L357">VLOOKUP(MIN(IF('Meat summary'!$A$2:$A$1149&gt;Python!$A357,'Meat summary'!$A$2:$A$1149)),'Meat summary'!$A$2:$G$1149,COLUMN(L357)-COLUMN($G$1)+2)</f>
        <v>424.95480892642485</v>
      </c>
    </row>
    <row r="358" spans="1:12" x14ac:dyDescent="0.25">
      <c r="A358" s="36">
        <f>'Grain summary'!A358</f>
        <v>40365</v>
      </c>
      <c r="B358" s="65">
        <f>'Grain summary'!B358</f>
        <v>554.87668393782383</v>
      </c>
      <c r="C358" s="65">
        <f>'Grain summary'!C358</f>
        <v>270.26321243523319</v>
      </c>
      <c r="D358" s="65">
        <f>'Grain summary'!D358</f>
        <v>239.17098445595855</v>
      </c>
      <c r="E358" s="65">
        <f>'Grain summary'!E358</f>
        <v>210.47046632124352</v>
      </c>
      <c r="F358" s="65">
        <f>'Grain summary'!F358</f>
        <v>237.97512953367874</v>
      </c>
      <c r="G358" s="67" cm="1">
        <f t="array" ref="G358">VLOOKUP(MIN(IF('Meat summary'!$A$2:$A$1149&gt;Python!$A358,'Meat summary'!$A$2:$A$1149)),'Meat summary'!$A$2:$G$1149,COLUMN(G358)-COLUMN($G$1)+2)</f>
        <v>581.85802190259062</v>
      </c>
      <c r="H358" s="67" cm="1">
        <f t="array" ref="H358">VLOOKUP(MIN(IF('Meat summary'!$A$2:$A$1149&gt;Python!$A358,'Meat summary'!$A$2:$A$1149)),'Meat summary'!$A$2:$G$1149,COLUMN(H358)-COLUMN($G$1)+2)</f>
        <v>630.2236818341969</v>
      </c>
      <c r="I358" s="67" cm="1">
        <f t="array" ref="I358">VLOOKUP(MIN(IF('Meat summary'!$A$2:$A$1149&gt;Python!$A358,'Meat summary'!$A$2:$A$1149)),'Meat summary'!$A$2:$G$1149,COLUMN(I358)-COLUMN($G$1)+2)</f>
        <v>610.7977337430051</v>
      </c>
      <c r="J358" s="67" cm="1">
        <f t="array" ref="J358">VLOOKUP(MIN(IF('Meat summary'!$A$2:$A$1149&gt;Python!$A358,'Meat summary'!$A$2:$A$1149)),'Meat summary'!$A$2:$G$1149,COLUMN(J358)-COLUMN($G$1)+2)</f>
        <v>598.07159992538857</v>
      </c>
      <c r="K358" s="67" cm="1">
        <f t="array" ref="K358">VLOOKUP(MIN(IF('Meat summary'!$A$2:$A$1149&gt;Python!$A358,'Meat summary'!$A$2:$A$1149)),'Meat summary'!$A$2:$G$1149,COLUMN(K358)-COLUMN($G$1)+2)</f>
        <v>531.13570502590676</v>
      </c>
      <c r="L358" s="67" cm="1">
        <f t="array" ref="L358">VLOOKUP(MIN(IF('Meat summary'!$A$2:$A$1149&gt;Python!$A358,'Meat summary'!$A$2:$A$1149)),'Meat summary'!$A$2:$G$1149,COLUMN(L358)-COLUMN($G$1)+2)</f>
        <v>420.72444224248704</v>
      </c>
    </row>
    <row r="359" spans="1:12" x14ac:dyDescent="0.25">
      <c r="A359" s="36">
        <f>'Grain summary'!A359</f>
        <v>40372</v>
      </c>
      <c r="B359" s="65">
        <f>'Grain summary'!B359</f>
        <v>574.01036269430051</v>
      </c>
      <c r="C359" s="65">
        <f>'Grain summary'!C359</f>
        <v>278.63419689119172</v>
      </c>
      <c r="D359" s="65">
        <f>'Grain summary'!D359</f>
        <v>258.30466321243523</v>
      </c>
      <c r="E359" s="65">
        <f>'Grain summary'!E359</f>
        <v>216.4497409326425</v>
      </c>
      <c r="F359" s="65">
        <f>'Grain summary'!F359</f>
        <v>246.3461139896373</v>
      </c>
      <c r="G359" s="67" cm="1">
        <f t="array" ref="G359">VLOOKUP(MIN(IF('Meat summary'!$A$2:$A$1149&gt;Python!$A359,'Meat summary'!$A$2:$A$1149)),'Meat summary'!$A$2:$G$1149,COLUMN(G359)-COLUMN($G$1)+2)</f>
        <v>595.75198339067356</v>
      </c>
      <c r="H359" s="67" cm="1">
        <f t="array" ref="H359">VLOOKUP(MIN(IF('Meat summary'!$A$2:$A$1149&gt;Python!$A359,'Meat summary'!$A$2:$A$1149)),'Meat summary'!$A$2:$G$1149,COLUMN(H359)-COLUMN($G$1)+2)</f>
        <v>650.39862136787565</v>
      </c>
      <c r="I359" s="67" cm="1">
        <f t="array" ref="I359">VLOOKUP(MIN(IF('Meat summary'!$A$2:$A$1149&gt;Python!$A359,'Meat summary'!$A$2:$A$1149)),'Meat summary'!$A$2:$G$1149,COLUMN(I359)-COLUMN($G$1)+2)</f>
        <v>618.58950706321241</v>
      </c>
      <c r="J359" s="67" cm="1">
        <f t="array" ref="J359">VLOOKUP(MIN(IF('Meat summary'!$A$2:$A$1149&gt;Python!$A359,'Meat summary'!$A$2:$A$1149)),'Meat summary'!$A$2:$G$1149,COLUMN(J359)-COLUMN($G$1)+2)</f>
        <v>660.55202280207254</v>
      </c>
      <c r="K359" s="67" cm="1">
        <f t="array" ref="K359">VLOOKUP(MIN(IF('Meat summary'!$A$2:$A$1149&gt;Python!$A359,'Meat summary'!$A$2:$A$1149)),'Meat summary'!$A$2:$G$1149,COLUMN(K359)-COLUMN($G$1)+2)</f>
        <v>517.98635336787561</v>
      </c>
      <c r="L359" s="67" cm="1">
        <f t="array" ref="L359">VLOOKUP(MIN(IF('Meat summary'!$A$2:$A$1149&gt;Python!$A359,'Meat summary'!$A$2:$A$1149)),'Meat summary'!$A$2:$G$1149,COLUMN(L359)-COLUMN($G$1)+2)</f>
        <v>470.41781086424874</v>
      </c>
    </row>
    <row r="360" spans="1:12" x14ac:dyDescent="0.25">
      <c r="A360" s="36">
        <f>'Grain summary'!A360</f>
        <v>40379</v>
      </c>
      <c r="B360" s="65">
        <f>'Grain summary'!B360</f>
        <v>594.33989637305694</v>
      </c>
      <c r="C360" s="65">
        <f>'Grain summary'!C360</f>
        <v>298.96373056994821</v>
      </c>
      <c r="D360" s="65">
        <f>'Grain summary'!D360</f>
        <v>275.0466321243523</v>
      </c>
      <c r="E360" s="65">
        <f>'Grain summary'!E360</f>
        <v>240.36683937823835</v>
      </c>
      <c r="F360" s="65">
        <f>'Grain summary'!F360</f>
        <v>246.3461139896373</v>
      </c>
      <c r="G360" s="67" cm="1">
        <f t="array" ref="G360">VLOOKUP(MIN(IF('Meat summary'!$A$2:$A$1149&gt;Python!$A360,'Meat summary'!$A$2:$A$1149)),'Meat summary'!$A$2:$G$1149,COLUMN(G360)-COLUMN($G$1)+2)</f>
        <v>637.42622395025899</v>
      </c>
      <c r="H360" s="67" cm="1">
        <f t="array" ref="H360">VLOOKUP(MIN(IF('Meat summary'!$A$2:$A$1149&gt;Python!$A360,'Meat summary'!$A$2:$A$1149)),'Meat summary'!$A$2:$G$1149,COLUMN(H360)-COLUMN($G$1)+2)</f>
        <v>667.03373346735759</v>
      </c>
      <c r="I360" s="67" cm="1">
        <f t="array" ref="I360">VLOOKUP(MIN(IF('Meat summary'!$A$2:$A$1149&gt;Python!$A360,'Meat summary'!$A$2:$A$1149)),'Meat summary'!$A$2:$G$1149,COLUMN(I360)-COLUMN($G$1)+2)</f>
        <v>650.14203753989636</v>
      </c>
      <c r="J360" s="67" cm="1">
        <f t="array" ref="J360">VLOOKUP(MIN(IF('Meat summary'!$A$2:$A$1149&gt;Python!$A360,'Meat summary'!$A$2:$A$1149)),'Meat summary'!$A$2:$G$1149,COLUMN(J360)-COLUMN($G$1)+2)</f>
        <v>675.15458573264254</v>
      </c>
      <c r="K360" s="67" cm="1">
        <f t="array" ref="K360">VLOOKUP(MIN(IF('Meat summary'!$A$2:$A$1149&gt;Python!$A360,'Meat summary'!$A$2:$A$1149)),'Meat summary'!$A$2:$G$1149,COLUMN(K360)-COLUMN($G$1)+2)</f>
        <v>658.76915259481871</v>
      </c>
      <c r="L360" s="67" cm="1">
        <f t="array" ref="L360">VLOOKUP(MIN(IF('Meat summary'!$A$2:$A$1149&gt;Python!$A360,'Meat summary'!$A$2:$A$1149)),'Meat summary'!$A$2:$G$1149,COLUMN(L360)-COLUMN($G$1)+2)</f>
        <v>476.04773439792746</v>
      </c>
    </row>
    <row r="361" spans="1:12" x14ac:dyDescent="0.25">
      <c r="A361" s="36">
        <f>'Grain summary'!A361</f>
        <v>40386</v>
      </c>
      <c r="B361" s="65">
        <f>'Grain summary'!B361</f>
        <v>605.10259067357515</v>
      </c>
      <c r="C361" s="65">
        <f>'Grain summary'!C361</f>
        <v>298.96373056994821</v>
      </c>
      <c r="D361" s="65">
        <f>'Grain summary'!D361</f>
        <v>275.0466321243523</v>
      </c>
      <c r="E361" s="65">
        <f>'Grain summary'!E361</f>
        <v>239.17098445595855</v>
      </c>
      <c r="F361" s="65">
        <f>'Grain summary'!F361</f>
        <v>257.10880829015542</v>
      </c>
      <c r="G361" s="67" cm="1">
        <f t="array" ref="G361">VLOOKUP(MIN(IF('Meat summary'!$A$2:$A$1149&gt;Python!$A361,'Meat summary'!$A$2:$A$1149)),'Meat summary'!$A$2:$G$1149,COLUMN(G361)-COLUMN($G$1)+2)</f>
        <v>675.9205583150258</v>
      </c>
      <c r="H361" s="67" cm="1">
        <f t="array" ref="H361">VLOOKUP(MIN(IF('Meat summary'!$A$2:$A$1149&gt;Python!$A361,'Meat summary'!$A$2:$A$1149)),'Meat summary'!$A$2:$G$1149,COLUMN(H361)-COLUMN($G$1)+2)</f>
        <v>660.80896897409332</v>
      </c>
      <c r="I361" s="67" cm="1">
        <f t="array" ref="I361">VLOOKUP(MIN(IF('Meat summary'!$A$2:$A$1149&gt;Python!$A361,'Meat summary'!$A$2:$A$1149)),'Meat summary'!$A$2:$G$1149,COLUMN(I361)-COLUMN($G$1)+2)</f>
        <v>651.19912186942997</v>
      </c>
      <c r="J361" s="67" cm="1">
        <f t="array" ref="J361">VLOOKUP(MIN(IF('Meat summary'!$A$2:$A$1149&gt;Python!$A361,'Meat summary'!$A$2:$A$1149)),'Meat summary'!$A$2:$G$1149,COLUMN(J361)-COLUMN($G$1)+2)</f>
        <v>648.99635590673574</v>
      </c>
      <c r="K361" s="67" cm="1">
        <f t="array" ref="K361">VLOOKUP(MIN(IF('Meat summary'!$A$2:$A$1149&gt;Python!$A361,'Meat summary'!$A$2:$A$1149)),'Meat summary'!$A$2:$G$1149,COLUMN(K361)-COLUMN($G$1)+2)</f>
        <v>662.03009589844555</v>
      </c>
      <c r="L361" s="67" cm="1">
        <f t="array" ref="L361">VLOOKUP(MIN(IF('Meat summary'!$A$2:$A$1149&gt;Python!$A361,'Meat summary'!$A$2:$A$1149)),'Meat summary'!$A$2:$G$1149,COLUMN(L361)-COLUMN($G$1)+2)</f>
        <v>462.2277329492228</v>
      </c>
    </row>
    <row r="362" spans="1:12" x14ac:dyDescent="0.25">
      <c r="A362" s="36">
        <f>'Grain summary'!A362</f>
        <v>40393</v>
      </c>
      <c r="B362" s="65">
        <f>'Grain summary'!B362</f>
        <v>625.43212435233158</v>
      </c>
      <c r="C362" s="65">
        <f>'Grain summary'!C362</f>
        <v>349.18963730569948</v>
      </c>
      <c r="D362" s="65">
        <f>'Grain summary'!D362</f>
        <v>287.00518134715026</v>
      </c>
      <c r="E362" s="65">
        <f>'Grain summary'!E362</f>
        <v>288.20103626943006</v>
      </c>
      <c r="F362" s="65">
        <f>'Grain summary'!F362</f>
        <v>257.10880829015542</v>
      </c>
      <c r="G362" s="67" cm="1">
        <f t="array" ref="G362">VLOOKUP(MIN(IF('Meat summary'!$A$2:$A$1149&gt;Python!$A362,'Meat summary'!$A$2:$A$1149)),'Meat summary'!$A$2:$G$1149,COLUMN(G362)-COLUMN($G$1)+2)</f>
        <v>552.7791460331606</v>
      </c>
      <c r="H362" s="67" cm="1">
        <f t="array" ref="H362">VLOOKUP(MIN(IF('Meat summary'!$A$2:$A$1149&gt;Python!$A362,'Meat summary'!$A$2:$A$1149)),'Meat summary'!$A$2:$G$1149,COLUMN(H362)-COLUMN($G$1)+2)</f>
        <v>648.22380612227983</v>
      </c>
      <c r="I362" s="67" cm="1">
        <f t="array" ref="I362">VLOOKUP(MIN(IF('Meat summary'!$A$2:$A$1149&gt;Python!$A362,'Meat summary'!$A$2:$A$1149)),'Meat summary'!$A$2:$G$1149,COLUMN(I362)-COLUMN($G$1)+2)</f>
        <v>618.68778481243521</v>
      </c>
      <c r="J362" s="67" cm="1">
        <f t="array" ref="J362">VLOOKUP(MIN(IF('Meat summary'!$A$2:$A$1149&gt;Python!$A362,'Meat summary'!$A$2:$A$1149)),'Meat summary'!$A$2:$G$1149,COLUMN(J362)-COLUMN($G$1)+2)</f>
        <v>520.31845343212433</v>
      </c>
      <c r="K362" s="67" cm="1">
        <f t="array" ref="K362">VLOOKUP(MIN(IF('Meat summary'!$A$2:$A$1149&gt;Python!$A362,'Meat summary'!$A$2:$A$1149)),'Meat summary'!$A$2:$G$1149,COLUMN(K362)-COLUMN($G$1)+2)</f>
        <v>460.52888111709842</v>
      </c>
      <c r="L362" s="67" cm="1">
        <f t="array" ref="L362">VLOOKUP(MIN(IF('Meat summary'!$A$2:$A$1149&gt;Python!$A362,'Meat summary'!$A$2:$A$1149)),'Meat summary'!$A$2:$G$1149,COLUMN(L362)-COLUMN($G$1)+2)</f>
        <v>452.39944261347148</v>
      </c>
    </row>
    <row r="363" spans="1:12" x14ac:dyDescent="0.25">
      <c r="A363" s="36">
        <f>'Grain summary'!A363</f>
        <v>40400</v>
      </c>
      <c r="B363" s="65">
        <f>'Grain summary'!B363</f>
        <v>621.84455958549222</v>
      </c>
      <c r="C363" s="65">
        <f>'Grain summary'!C363</f>
        <v>346.79792746113992</v>
      </c>
      <c r="D363" s="65">
        <f>'Grain summary'!D363</f>
        <v>334.83937823834196</v>
      </c>
      <c r="E363" s="65">
        <f>'Grain summary'!E363</f>
        <v>328.86010362694299</v>
      </c>
      <c r="F363" s="65">
        <f>'Grain summary'!F363</f>
        <v>281.02590673575128</v>
      </c>
      <c r="G363" s="67" cm="1">
        <f t="array" ref="G363">VLOOKUP(MIN(IF('Meat summary'!$A$2:$A$1149&gt;Python!$A363,'Meat summary'!$A$2:$A$1149)),'Meat summary'!$A$2:$G$1149,COLUMN(G363)-COLUMN($G$1)+2)</f>
        <v>543.39059307772015</v>
      </c>
      <c r="H363" s="67" cm="1">
        <f t="array" ref="H363">VLOOKUP(MIN(IF('Meat summary'!$A$2:$A$1149&gt;Python!$A363,'Meat summary'!$A$2:$A$1149)),'Meat summary'!$A$2:$G$1149,COLUMN(H363)-COLUMN($G$1)+2)</f>
        <v>600.21866416165801</v>
      </c>
      <c r="I363" s="67" cm="1">
        <f t="array" ref="I363">VLOOKUP(MIN(IF('Meat summary'!$A$2:$A$1149&gt;Python!$A363,'Meat summary'!$A$2:$A$1149)),'Meat summary'!$A$2:$G$1149,COLUMN(I363)-COLUMN($G$1)+2)</f>
        <v>597.0477663419689</v>
      </c>
      <c r="J363" s="67" cm="1">
        <f t="array" ref="J363">VLOOKUP(MIN(IF('Meat summary'!$A$2:$A$1149&gt;Python!$A363,'Meat summary'!$A$2:$A$1149)),'Meat summary'!$A$2:$G$1149,COLUMN(J363)-COLUMN($G$1)+2)</f>
        <v>572.46468313575133</v>
      </c>
      <c r="K363" s="67" cm="1">
        <f t="array" ref="K363">VLOOKUP(MIN(IF('Meat summary'!$A$2:$A$1149&gt;Python!$A363,'Meat summary'!$A$2:$A$1149)),'Meat summary'!$A$2:$G$1149,COLUMN(K363)-COLUMN($G$1)+2)</f>
        <v>479.79785770362696</v>
      </c>
      <c r="L363" s="67" cm="1">
        <f t="array" ref="L363">VLOOKUP(MIN(IF('Meat summary'!$A$2:$A$1149&gt;Python!$A363,'Meat summary'!$A$2:$A$1149)),'Meat summary'!$A$2:$G$1149,COLUMN(L363)-COLUMN($G$1)+2)</f>
        <v>389.60814170362693</v>
      </c>
    </row>
    <row r="364" spans="1:12" x14ac:dyDescent="0.25">
      <c r="A364" s="36">
        <f>'Grain summary'!A364</f>
        <v>40407</v>
      </c>
      <c r="B364" s="65">
        <f>'Grain summary'!B364</f>
        <v>625.43212435233158</v>
      </c>
      <c r="C364" s="65">
        <f>'Grain summary'!C364</f>
        <v>352.77720207253884</v>
      </c>
      <c r="D364" s="65">
        <f>'Grain summary'!D364</f>
        <v>334.83937823834196</v>
      </c>
      <c r="E364" s="65">
        <f>'Grain summary'!E364</f>
        <v>328.86010362694299</v>
      </c>
      <c r="F364" s="65">
        <f>'Grain summary'!F364</f>
        <v>287.00518134715026</v>
      </c>
      <c r="G364" s="67" cm="1">
        <f t="array" ref="G364">VLOOKUP(MIN(IF('Meat summary'!$A$2:$A$1149&gt;Python!$A364,'Meat summary'!$A$2:$A$1149)),'Meat summary'!$A$2:$G$1149,COLUMN(G364)-COLUMN($G$1)+2)</f>
        <v>547.17973593367878</v>
      </c>
      <c r="H364" s="67" cm="1">
        <f t="array" ref="H364">VLOOKUP(MIN(IF('Meat summary'!$A$2:$A$1149&gt;Python!$A364,'Meat summary'!$A$2:$A$1149)),'Meat summary'!$A$2:$G$1149,COLUMN(H364)-COLUMN($G$1)+2)</f>
        <v>585.75201014300524</v>
      </c>
      <c r="I364" s="67" cm="1">
        <f t="array" ref="I364">VLOOKUP(MIN(IF('Meat summary'!$A$2:$A$1149&gt;Python!$A364,'Meat summary'!$A$2:$A$1149)),'Meat summary'!$A$2:$G$1149,COLUMN(I364)-COLUMN($G$1)+2)</f>
        <v>501.63701113160624</v>
      </c>
      <c r="J364" s="67" cm="1">
        <f t="array" ref="J364">VLOOKUP(MIN(IF('Meat summary'!$A$2:$A$1149&gt;Python!$A364,'Meat summary'!$A$2:$A$1149)),'Meat summary'!$A$2:$G$1149,COLUMN(J364)-COLUMN($G$1)+2)</f>
        <v>448.45482905077722</v>
      </c>
      <c r="K364" s="67" cm="1">
        <f t="array" ref="K364">VLOOKUP(MIN(IF('Meat summary'!$A$2:$A$1149&gt;Python!$A364,'Meat summary'!$A$2:$A$1149)),'Meat summary'!$A$2:$G$1149,COLUMN(K364)-COLUMN($G$1)+2)</f>
        <v>461.57839807668398</v>
      </c>
      <c r="L364" s="67" cm="1">
        <f t="array" ref="L364">VLOOKUP(MIN(IF('Meat summary'!$A$2:$A$1149&gt;Python!$A364,'Meat summary'!$A$2:$A$1149)),'Meat summary'!$A$2:$G$1149,COLUMN(L364)-COLUMN($G$1)+2)</f>
        <v>379.13611190051813</v>
      </c>
    </row>
    <row r="365" spans="1:12" x14ac:dyDescent="0.25">
      <c r="A365" s="36">
        <f>'Grain summary'!A365</f>
        <v>40414</v>
      </c>
      <c r="B365" s="65">
        <f>'Grain summary'!B365</f>
        <v>605.10259067357515</v>
      </c>
      <c r="C365" s="65">
        <f>'Grain summary'!C365</f>
        <v>371.91088082901553</v>
      </c>
      <c r="D365" s="65">
        <f>'Grain summary'!D365</f>
        <v>328.86010362694299</v>
      </c>
      <c r="E365" s="65">
        <f>'Grain summary'!E365</f>
        <v>334.83937823834196</v>
      </c>
      <c r="F365" s="65">
        <f>'Grain summary'!F365</f>
        <v>287.00518134715026</v>
      </c>
      <c r="G365" s="67" cm="1">
        <f t="array" ref="G365">VLOOKUP(MIN(IF('Meat summary'!$A$2:$A$1149&gt;Python!$A365,'Meat summary'!$A$2:$A$1149)),'Meat summary'!$A$2:$G$1149,COLUMN(G365)-COLUMN($G$1)+2)</f>
        <v>562.97856276891196</v>
      </c>
      <c r="H365" s="67" cm="1">
        <f t="array" ref="H365">VLOOKUP(MIN(IF('Meat summary'!$A$2:$A$1149&gt;Python!$A365,'Meat summary'!$A$2:$A$1149)),'Meat summary'!$A$2:$G$1149,COLUMN(H365)-COLUMN($G$1)+2)</f>
        <v>607.84956629430053</v>
      </c>
      <c r="I365" s="67" cm="1">
        <f t="array" ref="I365">VLOOKUP(MIN(IF('Meat summary'!$A$2:$A$1149&gt;Python!$A365,'Meat summary'!$A$2:$A$1149)),'Meat summary'!$A$2:$G$1149,COLUMN(I365)-COLUMN($G$1)+2)</f>
        <v>523.02322374507776</v>
      </c>
      <c r="J365" s="67" cm="1">
        <f t="array" ref="J365">VLOOKUP(MIN(IF('Meat summary'!$A$2:$A$1149&gt;Python!$A365,'Meat summary'!$A$2:$A$1149)),'Meat summary'!$A$2:$G$1149,COLUMN(J365)-COLUMN($G$1)+2)</f>
        <v>481.47983482694298</v>
      </c>
      <c r="K365" s="67" cm="1">
        <f t="array" ref="K365">VLOOKUP(MIN(IF('Meat summary'!$A$2:$A$1149&gt;Python!$A365,'Meat summary'!$A$2:$A$1149)),'Meat summary'!$A$2:$G$1149,COLUMN(K365)-COLUMN($G$1)+2)</f>
        <v>457.37863571191713</v>
      </c>
      <c r="L365" s="67" cm="1">
        <f t="array" ref="L365">VLOOKUP(MIN(IF('Meat summary'!$A$2:$A$1149&gt;Python!$A365,'Meat summary'!$A$2:$A$1149)),'Meat summary'!$A$2:$G$1149,COLUMN(L365)-COLUMN($G$1)+2)</f>
        <v>385.01862630259069</v>
      </c>
    </row>
    <row r="366" spans="1:12" x14ac:dyDescent="0.25">
      <c r="A366" s="36">
        <f>'Grain summary'!A366</f>
        <v>40421</v>
      </c>
      <c r="B366" s="65">
        <f>'Grain summary'!B366</f>
        <v>612.27772020725388</v>
      </c>
      <c r="C366" s="65">
        <f>'Grain summary'!C366</f>
        <v>374.30259067357514</v>
      </c>
      <c r="D366" s="65">
        <f>'Grain summary'!D366</f>
        <v>322.88082901554401</v>
      </c>
      <c r="E366" s="65">
        <f>'Grain summary'!E366</f>
        <v>325.27253886010362</v>
      </c>
      <c r="F366" s="65">
        <f>'Grain summary'!F366</f>
        <v>287.00518134715026</v>
      </c>
      <c r="G366" s="67" cm="1">
        <f t="array" ref="G366">VLOOKUP(MIN(IF('Meat summary'!$A$2:$A$1149&gt;Python!$A366,'Meat summary'!$A$2:$A$1149)),'Meat summary'!$A$2:$G$1149,COLUMN(G366)-COLUMN($G$1)+2)</f>
        <v>561.0177828331606</v>
      </c>
      <c r="H366" s="67" cm="1">
        <f t="array" ref="H366">VLOOKUP(MIN(IF('Meat summary'!$A$2:$A$1149&gt;Python!$A366,'Meat summary'!$A$2:$A$1149)),'Meat summary'!$A$2:$G$1149,COLUMN(H366)-COLUMN($G$1)+2)</f>
        <v>588.14862538445595</v>
      </c>
      <c r="I366" s="67" cm="1">
        <f t="array" ref="I366">VLOOKUP(MIN(IF('Meat summary'!$A$2:$A$1149&gt;Python!$A366,'Meat summary'!$A$2:$A$1149)),'Meat summary'!$A$2:$G$1149,COLUMN(I366)-COLUMN($G$1)+2)</f>
        <v>425.86364551295338</v>
      </c>
      <c r="J366" s="67" cm="1">
        <f t="array" ref="J366">VLOOKUP(MIN(IF('Meat summary'!$A$2:$A$1149&gt;Python!$A366,'Meat summary'!$A$2:$A$1149)),'Meat summary'!$A$2:$G$1149,COLUMN(J366)-COLUMN($G$1)+2)</f>
        <v>427.15621041865285</v>
      </c>
      <c r="K366" s="67" cm="1">
        <f t="array" ref="K366">VLOOKUP(MIN(IF('Meat summary'!$A$2:$A$1149&gt;Python!$A366,'Meat summary'!$A$2:$A$1149)),'Meat summary'!$A$2:$G$1149,COLUMN(K366)-COLUMN($G$1)+2)</f>
        <v>460.53365855751292</v>
      </c>
      <c r="L366" s="67" cm="1">
        <f t="array" ref="L366">VLOOKUP(MIN(IF('Meat summary'!$A$2:$A$1149&gt;Python!$A366,'Meat summary'!$A$2:$A$1149)),'Meat summary'!$A$2:$G$1149,COLUMN(L366)-COLUMN($G$1)+2)</f>
        <v>384.5277374238342</v>
      </c>
    </row>
    <row r="367" spans="1:12" x14ac:dyDescent="0.25">
      <c r="A367" s="36">
        <f>'Grain summary'!A367</f>
        <v>40428</v>
      </c>
      <c r="B367" s="65">
        <f>'Grain summary'!B367</f>
        <v>601.51502590673579</v>
      </c>
      <c r="C367" s="65">
        <f>'Grain summary'!C367</f>
        <v>394.63212435233163</v>
      </c>
      <c r="D367" s="65">
        <f>'Grain summary'!D367</f>
        <v>322.88082901554401</v>
      </c>
      <c r="E367" s="65">
        <f>'Grain summary'!E367</f>
        <v>325.27253886010362</v>
      </c>
      <c r="F367" s="65">
        <f>'Grain summary'!F367</f>
        <v>287.00518134715026</v>
      </c>
      <c r="G367" s="67" cm="1">
        <f t="array" ref="G367">VLOOKUP(MIN(IF('Meat summary'!$A$2:$A$1149&gt;Python!$A367,'Meat summary'!$A$2:$A$1149)),'Meat summary'!$A$2:$G$1149,COLUMN(G367)-COLUMN($G$1)+2)</f>
        <v>508.93099668601036</v>
      </c>
      <c r="H367" s="67" cm="1">
        <f t="array" ref="H367">VLOOKUP(MIN(IF('Meat summary'!$A$2:$A$1149&gt;Python!$A367,'Meat summary'!$A$2:$A$1149)),'Meat summary'!$A$2:$G$1149,COLUMN(H367)-COLUMN($G$1)+2)</f>
        <v>553.3126874694301</v>
      </c>
      <c r="I367" s="67" cm="1">
        <f t="array" ref="I367">VLOOKUP(MIN(IF('Meat summary'!$A$2:$A$1149&gt;Python!$A367,'Meat summary'!$A$2:$A$1149)),'Meat summary'!$A$2:$G$1149,COLUMN(I367)-COLUMN($G$1)+2)</f>
        <v>467.59943911709843</v>
      </c>
      <c r="J367" s="67" cm="1">
        <f t="array" ref="J367">VLOOKUP(MIN(IF('Meat summary'!$A$2:$A$1149&gt;Python!$A367,'Meat summary'!$A$2:$A$1149)),'Meat summary'!$A$2:$G$1149,COLUMN(J367)-COLUMN($G$1)+2)</f>
        <v>427.15621041865285</v>
      </c>
      <c r="K367" s="67" cm="1">
        <f t="array" ref="K367">VLOOKUP(MIN(IF('Meat summary'!$A$2:$A$1149&gt;Python!$A367,'Meat summary'!$A$2:$A$1149)),'Meat summary'!$A$2:$G$1149,COLUMN(K367)-COLUMN($G$1)+2)</f>
        <v>535.17096917512958</v>
      </c>
      <c r="L367" s="67" cm="1">
        <f t="array" ref="L367">VLOOKUP(MIN(IF('Meat summary'!$A$2:$A$1149&gt;Python!$A367,'Meat summary'!$A$2:$A$1149)),'Meat summary'!$A$2:$G$1149,COLUMN(L367)-COLUMN($G$1)+2)</f>
        <v>379.4638754051814</v>
      </c>
    </row>
    <row r="368" spans="1:12" x14ac:dyDescent="0.25">
      <c r="A368" s="36">
        <f>'Grain summary'!A368</f>
        <v>40435</v>
      </c>
      <c r="B368" s="65">
        <f>'Grain summary'!B368</f>
        <v>589.55647668393783</v>
      </c>
      <c r="C368" s="65">
        <f>'Grain summary'!C368</f>
        <v>388.65284974093265</v>
      </c>
      <c r="D368" s="65">
        <f>'Grain summary'!D368</f>
        <v>346.79792746113992</v>
      </c>
      <c r="E368" s="65">
        <f>'Grain summary'!E368</f>
        <v>326.46839378238343</v>
      </c>
      <c r="F368" s="65">
        <f>'Grain summary'!F368</f>
        <v>287.00518134715026</v>
      </c>
      <c r="G368" s="67" cm="1">
        <f t="array" ref="G368">VLOOKUP(MIN(IF('Meat summary'!$A$2:$A$1149&gt;Python!$A368,'Meat summary'!$A$2:$A$1149)),'Meat summary'!$A$2:$G$1149,COLUMN(G368)-COLUMN($G$1)+2)</f>
        <v>498.93294278549217</v>
      </c>
      <c r="H368" s="67" cm="1">
        <f t="array" ref="H368">VLOOKUP(MIN(IF('Meat summary'!$A$2:$A$1149&gt;Python!$A368,'Meat summary'!$A$2:$A$1149)),'Meat summary'!$A$2:$G$1149,COLUMN(H368)-COLUMN($G$1)+2)</f>
        <v>474.85716276269432</v>
      </c>
      <c r="I368" s="67" cm="1">
        <f t="array" ref="I368">VLOOKUP(MIN(IF('Meat summary'!$A$2:$A$1149&gt;Python!$A368,'Meat summary'!$A$2:$A$1149)),'Meat summary'!$A$2:$G$1149,COLUMN(I368)-COLUMN($G$1)+2)</f>
        <v>473.38588212227978</v>
      </c>
      <c r="J368" s="67" cm="1">
        <f t="array" ref="J368">VLOOKUP(MIN(IF('Meat summary'!$A$2:$A$1149&gt;Python!$A368,'Meat summary'!$A$2:$A$1149)),'Meat summary'!$A$2:$G$1149,COLUMN(J368)-COLUMN($G$1)+2)</f>
        <v>542.5097992891192</v>
      </c>
      <c r="K368" s="67" cm="1">
        <f t="array" ref="K368">VLOOKUP(MIN(IF('Meat summary'!$A$2:$A$1149&gt;Python!$A368,'Meat summary'!$A$2:$A$1149)),'Meat summary'!$A$2:$G$1149,COLUMN(K368)-COLUMN($G$1)+2)</f>
        <v>523.17126819274608</v>
      </c>
      <c r="L368" s="67" cm="1">
        <f t="array" ref="L368">VLOOKUP(MIN(IF('Meat summary'!$A$2:$A$1149&gt;Python!$A368,'Meat summary'!$A$2:$A$1149)),'Meat summary'!$A$2:$G$1149,COLUMN(L368)-COLUMN($G$1)+2)</f>
        <v>356.69717863212435</v>
      </c>
    </row>
    <row r="369" spans="1:12" x14ac:dyDescent="0.25">
      <c r="A369" s="36">
        <f>'Grain summary'!A369</f>
        <v>40442</v>
      </c>
      <c r="B369" s="65">
        <f>'Grain summary'!B369</f>
        <v>609.88601036269426</v>
      </c>
      <c r="C369" s="65">
        <f>'Grain summary'!C369</f>
        <v>376.6943005181347</v>
      </c>
      <c r="D369" s="65">
        <f>'Grain summary'!D369</f>
        <v>346.79792746113992</v>
      </c>
      <c r="E369" s="65">
        <f>'Grain summary'!E369</f>
        <v>340.81865284974094</v>
      </c>
      <c r="F369" s="65">
        <f>'Grain summary'!F369</f>
        <v>298.96373056994821</v>
      </c>
      <c r="G369" s="67" cm="1">
        <f t="array" ref="G369">VLOOKUP(MIN(IF('Meat summary'!$A$2:$A$1149&gt;Python!$A369,'Meat summary'!$A$2:$A$1149)),'Meat summary'!$A$2:$G$1149,COLUMN(G369)-COLUMN($G$1)+2)</f>
        <v>440.9470569243523</v>
      </c>
      <c r="H369" s="67" cm="1">
        <f t="array" ref="H369">VLOOKUP(MIN(IF('Meat summary'!$A$2:$A$1149&gt;Python!$A369,'Meat summary'!$A$2:$A$1149)),'Meat summary'!$A$2:$G$1149,COLUMN(H369)-COLUMN($G$1)+2)</f>
        <v>434.13606521450777</v>
      </c>
      <c r="I369" s="67" cm="1">
        <f t="array" ref="I369">VLOOKUP(MIN(IF('Meat summary'!$A$2:$A$1149&gt;Python!$A369,'Meat summary'!$A$2:$A$1149)),'Meat summary'!$A$2:$G$1149,COLUMN(I369)-COLUMN($G$1)+2)</f>
        <v>412.97036585699482</v>
      </c>
      <c r="J369" s="67" cm="1">
        <f t="array" ref="J369">VLOOKUP(MIN(IF('Meat summary'!$A$2:$A$1149&gt;Python!$A369,'Meat summary'!$A$2:$A$1149)),'Meat summary'!$A$2:$G$1149,COLUMN(J369)-COLUMN($G$1)+2)</f>
        <v>374.52469322072534</v>
      </c>
      <c r="K369" s="67" cm="1">
        <f t="array" ref="K369">VLOOKUP(MIN(IF('Meat summary'!$A$2:$A$1149&gt;Python!$A369,'Meat summary'!$A$2:$A$1149)),'Meat summary'!$A$2:$G$1149,COLUMN(K369)-COLUMN($G$1)+2)</f>
        <v>497.46259252020724</v>
      </c>
      <c r="L369" s="67" cm="1">
        <f t="array" ref="L369">VLOOKUP(MIN(IF('Meat summary'!$A$2:$A$1149&gt;Python!$A369,'Meat summary'!$A$2:$A$1149)),'Meat summary'!$A$2:$G$1149,COLUMN(L369)-COLUMN($G$1)+2)</f>
        <v>338.37605459481864</v>
      </c>
    </row>
    <row r="370" spans="1:12" x14ac:dyDescent="0.25">
      <c r="A370" s="36">
        <f>'Grain summary'!A370</f>
        <v>40449</v>
      </c>
      <c r="B370" s="65">
        <f>'Grain summary'!B370</f>
        <v>607.36842105263145</v>
      </c>
      <c r="C370" s="65">
        <f>'Grain summary'!C370</f>
        <v>363.23013415892666</v>
      </c>
      <c r="D370" s="65">
        <f>'Grain summary'!D370</f>
        <v>345.36635706914342</v>
      </c>
      <c r="E370" s="65">
        <f>'Grain summary'!E370</f>
        <v>331.07533539731679</v>
      </c>
      <c r="F370" s="65">
        <f>'Grain summary'!F370</f>
        <v>291.77502579979358</v>
      </c>
      <c r="G370" s="67" cm="1">
        <f t="array" ref="G370">VLOOKUP(MIN(IF('Meat summary'!$A$2:$A$1149&gt;Python!$A370,'Meat summary'!$A$2:$A$1149)),'Meat summary'!$A$2:$G$1149,COLUMN(G370)-COLUMN($G$1)+2)</f>
        <v>488.943831116615</v>
      </c>
      <c r="H370" s="67" cm="1">
        <f t="array" ref="H370">VLOOKUP(MIN(IF('Meat summary'!$A$2:$A$1149&gt;Python!$A370,'Meat summary'!$A$2:$A$1149)),'Meat summary'!$A$2:$G$1149,COLUMN(H370)-COLUMN($G$1)+2)</f>
        <v>440.13439836326103</v>
      </c>
      <c r="I370" s="67" cm="1">
        <f t="array" ref="I370">VLOOKUP(MIN(IF('Meat summary'!$A$2:$A$1149&gt;Python!$A370,'Meat summary'!$A$2:$A$1149)),'Meat summary'!$A$2:$G$1149,COLUMN(I370)-COLUMN($G$1)+2)</f>
        <v>396.4106281279669</v>
      </c>
      <c r="J370" s="67" cm="1">
        <f t="array" ref="J370">VLOOKUP(MIN(IF('Meat summary'!$A$2:$A$1149&gt;Python!$A370,'Meat summary'!$A$2:$A$1149)),'Meat summary'!$A$2:$G$1149,COLUMN(J370)-COLUMN($G$1)+2)</f>
        <v>374.52469322072534</v>
      </c>
      <c r="K370" s="67" cm="1">
        <f t="array" ref="K370">VLOOKUP(MIN(IF('Meat summary'!$A$2:$A$1149&gt;Python!$A370,'Meat summary'!$A$2:$A$1149)),'Meat summary'!$A$2:$G$1149,COLUMN(K370)-COLUMN($G$1)+2)</f>
        <v>536.44102772342615</v>
      </c>
      <c r="L370" s="67" cm="1">
        <f t="array" ref="L370">VLOOKUP(MIN(IF('Meat summary'!$A$2:$A$1149&gt;Python!$A370,'Meat summary'!$A$2:$A$1149)),'Meat summary'!$A$2:$G$1149,COLUMN(L370)-COLUMN($G$1)+2)</f>
        <v>314.49305089370483</v>
      </c>
    </row>
    <row r="371" spans="1:12" x14ac:dyDescent="0.25">
      <c r="A371" s="36">
        <f>'Grain summary'!A371</f>
        <v>40456</v>
      </c>
      <c r="B371" s="65">
        <f>'Grain summary'!B371</f>
        <v>606.17750257997932</v>
      </c>
      <c r="C371" s="65">
        <f>'Grain summary'!C371</f>
        <v>358.4664602683178</v>
      </c>
      <c r="D371" s="65">
        <f>'Grain summary'!D371</f>
        <v>388.23942208462324</v>
      </c>
      <c r="E371" s="65">
        <f>'Grain summary'!E371</f>
        <v>322.73890608875126</v>
      </c>
      <c r="F371" s="65">
        <f>'Grain summary'!F371</f>
        <v>297.72961816305468</v>
      </c>
      <c r="G371" s="67" cm="1">
        <f t="array" ref="G371">VLOOKUP(MIN(IF('Meat summary'!$A$2:$A$1149&gt;Python!$A371,'Meat summary'!$A$2:$A$1149)),'Meat summary'!$A$2:$G$1149,COLUMN(G371)-COLUMN($G$1)+2)</f>
        <v>467.36889601857581</v>
      </c>
      <c r="H371" s="67" cm="1">
        <f t="array" ref="H371">VLOOKUP(MIN(IF('Meat summary'!$A$2:$A$1149&gt;Python!$A371,'Meat summary'!$A$2:$A$1149)),'Meat summary'!$A$2:$G$1149,COLUMN(H371)-COLUMN($G$1)+2)</f>
        <v>418.15357204953557</v>
      </c>
      <c r="I371" s="67" cm="1">
        <f t="array" ref="I371">VLOOKUP(MIN(IF('Meat summary'!$A$2:$A$1149&gt;Python!$A371,'Meat summary'!$A$2:$A$1149)),'Meat summary'!$A$2:$G$1149,COLUMN(I371)-COLUMN($G$1)+2)</f>
        <v>412.92896269143444</v>
      </c>
      <c r="J371" s="67" cm="1">
        <f t="array" ref="J371">VLOOKUP(MIN(IF('Meat summary'!$A$2:$A$1149&gt;Python!$A371,'Meat summary'!$A$2:$A$1149)),'Meat summary'!$A$2:$G$1149,COLUMN(J371)-COLUMN($G$1)+2)</f>
        <v>374.52469322072534</v>
      </c>
      <c r="K371" s="67" cm="1">
        <f t="array" ref="K371">VLOOKUP(MIN(IF('Meat summary'!$A$2:$A$1149&gt;Python!$A371,'Meat summary'!$A$2:$A$1149)),'Meat summary'!$A$2:$G$1149,COLUMN(K371)-COLUMN($G$1)+2)</f>
        <v>518.09542764705873</v>
      </c>
      <c r="L371" s="67" cm="1">
        <f t="array" ref="L371">VLOOKUP(MIN(IF('Meat summary'!$A$2:$A$1149&gt;Python!$A371,'Meat summary'!$A$2:$A$1149)),'Meat summary'!$A$2:$G$1149,COLUMN(L371)-COLUMN($G$1)+2)</f>
        <v>298.47326338493292</v>
      </c>
    </row>
    <row r="372" spans="1:12" x14ac:dyDescent="0.25">
      <c r="A372" s="36">
        <f>'Grain summary'!A372</f>
        <v>40463</v>
      </c>
      <c r="B372" s="65">
        <f>'Grain summary'!B372</f>
        <v>634.75954592363257</v>
      </c>
      <c r="C372" s="65">
        <f>'Grain summary'!C372</f>
        <v>370.37564499484</v>
      </c>
      <c r="D372" s="65">
        <f>'Grain summary'!D372</f>
        <v>438.25799793601647</v>
      </c>
      <c r="E372" s="65">
        <f>'Grain summary'!E372</f>
        <v>325.12074303405569</v>
      </c>
      <c r="F372" s="65">
        <f>'Grain summary'!F372</f>
        <v>357.27554179566556</v>
      </c>
      <c r="G372" s="67" cm="1">
        <f t="array" ref="G372">VLOOKUP(MIN(IF('Meat summary'!$A$2:$A$1149&gt;Python!$A372,'Meat summary'!$A$2:$A$1149)),'Meat summary'!$A$2:$G$1149,COLUMN(G372)-COLUMN($G$1)+2)</f>
        <v>443.06810692879253</v>
      </c>
      <c r="H372" s="67" cm="1">
        <f t="array" ref="H372">VLOOKUP(MIN(IF('Meat summary'!$A$2:$A$1149&gt;Python!$A372,'Meat summary'!$A$2:$A$1149)),'Meat summary'!$A$2:$G$1149,COLUMN(H372)-COLUMN($G$1)+2)</f>
        <v>428.52890737461297</v>
      </c>
      <c r="I372" s="67" cm="1">
        <f t="array" ref="I372">VLOOKUP(MIN(IF('Meat summary'!$A$2:$A$1149&gt;Python!$A372,'Meat summary'!$A$2:$A$1149)),'Meat summary'!$A$2:$G$1149,COLUMN(I372)-COLUMN($G$1)+2)</f>
        <v>420.53703698039209</v>
      </c>
      <c r="J372" s="67" cm="1">
        <f t="array" ref="J372">VLOOKUP(MIN(IF('Meat summary'!$A$2:$A$1149&gt;Python!$A372,'Meat summary'!$A$2:$A$1149)),'Meat summary'!$A$2:$G$1149,COLUMN(J372)-COLUMN($G$1)+2)</f>
        <v>266.20532736842102</v>
      </c>
      <c r="K372" s="67" cm="1">
        <f t="array" ref="K372">VLOOKUP(MIN(IF('Meat summary'!$A$2:$A$1149&gt;Python!$A372,'Meat summary'!$A$2:$A$1149)),'Meat summary'!$A$2:$G$1149,COLUMN(K372)-COLUMN($G$1)+2)</f>
        <v>463.42533384313714</v>
      </c>
      <c r="L372" s="67" cm="1">
        <f t="array" ref="L372">VLOOKUP(MIN(IF('Meat summary'!$A$2:$A$1149&gt;Python!$A372,'Meat summary'!$A$2:$A$1149)),'Meat summary'!$A$2:$G$1149,COLUMN(L372)-COLUMN($G$1)+2)</f>
        <v>300.80864021878222</v>
      </c>
    </row>
    <row r="373" spans="1:12" x14ac:dyDescent="0.25">
      <c r="A373" s="36">
        <f>'Grain summary'!A373</f>
        <v>40470</v>
      </c>
      <c r="B373" s="65">
        <f>'Grain summary'!B373</f>
        <v>650.24148606811139</v>
      </c>
      <c r="C373" s="65">
        <f>'Grain summary'!C373</f>
        <v>366.80288957688333</v>
      </c>
      <c r="D373" s="65">
        <f>'Grain summary'!D373</f>
        <v>437.06707946336422</v>
      </c>
      <c r="E373" s="65">
        <f>'Grain summary'!E373</f>
        <v>328.69349845201236</v>
      </c>
      <c r="F373" s="65">
        <f>'Grain summary'!F373</f>
        <v>370.37564499484</v>
      </c>
      <c r="G373" s="67" cm="1">
        <f t="array" ref="G373">VLOOKUP(MIN(IF('Meat summary'!$A$2:$A$1149&gt;Python!$A373,'Meat summary'!$A$2:$A$1149)),'Meat summary'!$A$2:$G$1149,COLUMN(G373)-COLUMN($G$1)+2)</f>
        <v>457.38790595459227</v>
      </c>
      <c r="H373" s="67" cm="1">
        <f t="array" ref="H373">VLOOKUP(MIN(IF('Meat summary'!$A$2:$A$1149&gt;Python!$A373,'Meat summary'!$A$2:$A$1149)),'Meat summary'!$A$2:$G$1149,COLUMN(H373)-COLUMN($G$1)+2)</f>
        <v>416.13953360165112</v>
      </c>
      <c r="I373" s="67" cm="1">
        <f t="array" ref="I373">VLOOKUP(MIN(IF('Meat summary'!$A$2:$A$1149&gt;Python!$A373,'Meat summary'!$A$2:$A$1149)),'Meat summary'!$A$2:$G$1149,COLUMN(I373)-COLUMN($G$1)+2)</f>
        <v>412.23610895149631</v>
      </c>
      <c r="J373" s="67" cm="1">
        <f t="array" ref="J373">VLOOKUP(MIN(IF('Meat summary'!$A$2:$A$1149&gt;Python!$A373,'Meat summary'!$A$2:$A$1149)),'Meat summary'!$A$2:$G$1149,COLUMN(J373)-COLUMN($G$1)+2)</f>
        <v>266.20532736842102</v>
      </c>
      <c r="K373" s="67" cm="1">
        <f t="array" ref="K373">VLOOKUP(MIN(IF('Meat summary'!$A$2:$A$1149&gt;Python!$A373,'Meat summary'!$A$2:$A$1149)),'Meat summary'!$A$2:$G$1149,COLUMN(K373)-COLUMN($G$1)+2)</f>
        <v>478.26924298864805</v>
      </c>
      <c r="L373" s="67" cm="1">
        <f t="array" ref="L373">VLOOKUP(MIN(IF('Meat summary'!$A$2:$A$1149&gt;Python!$A373,'Meat summary'!$A$2:$A$1149)),'Meat summary'!$A$2:$G$1149,COLUMN(L373)-COLUMN($G$1)+2)</f>
        <v>278.9138422827657</v>
      </c>
    </row>
    <row r="374" spans="1:12" x14ac:dyDescent="0.25">
      <c r="A374" s="36">
        <f>'Grain summary'!A374</f>
        <v>40477</v>
      </c>
      <c r="B374" s="65">
        <f>'Grain summary'!B374</f>
        <v>662.15067079463358</v>
      </c>
      <c r="C374" s="65">
        <f>'Grain summary'!C374</f>
        <v>362.03921568627447</v>
      </c>
      <c r="D374" s="65">
        <f>'Grain summary'!D374</f>
        <v>434.68524251805979</v>
      </c>
      <c r="E374" s="65">
        <f>'Grain summary'!E374</f>
        <v>321.54798761609902</v>
      </c>
      <c r="F374" s="65">
        <f>'Grain summary'!F374</f>
        <v>369.18472652218776</v>
      </c>
      <c r="G374" s="67" cm="1">
        <f t="array" ref="G374">VLOOKUP(MIN(IF('Meat summary'!$A$2:$A$1149&gt;Python!$A374,'Meat summary'!$A$2:$A$1149)),'Meat summary'!$A$2:$G$1149,COLUMN(G374)-COLUMN($G$1)+2)</f>
        <v>461.71371961403503</v>
      </c>
      <c r="H374" s="67" cm="1">
        <f t="array" ref="H374">VLOOKUP(MIN(IF('Meat summary'!$A$2:$A$1149&gt;Python!$A374,'Meat summary'!$A$2:$A$1149)),'Meat summary'!$A$2:$G$1149,COLUMN(H374)-COLUMN($G$1)+2)</f>
        <v>429.54424278224968</v>
      </c>
      <c r="I374" s="67" cm="1">
        <f t="array" ref="I374">VLOOKUP(MIN(IF('Meat summary'!$A$2:$A$1149&gt;Python!$A374,'Meat summary'!$A$2:$A$1149)),'Meat summary'!$A$2:$G$1149,COLUMN(I374)-COLUMN($G$1)+2)</f>
        <v>411.35990973993802</v>
      </c>
      <c r="J374" s="67" cm="1">
        <f t="array" ref="J374">VLOOKUP(MIN(IF('Meat summary'!$A$2:$A$1149&gt;Python!$A374,'Meat summary'!$A$2:$A$1149)),'Meat summary'!$A$2:$G$1149,COLUMN(J374)-COLUMN($G$1)+2)</f>
        <v>444.89868319504637</v>
      </c>
      <c r="K374" s="67" cm="1">
        <f t="array" ref="K374">VLOOKUP(MIN(IF('Meat summary'!$A$2:$A$1149&gt;Python!$A374,'Meat summary'!$A$2:$A$1149)),'Meat summary'!$A$2:$G$1149,COLUMN(K374)-COLUMN($G$1)+2)</f>
        <v>488.28369309803918</v>
      </c>
      <c r="L374" s="67" cm="1">
        <f t="array" ref="L374">VLOOKUP(MIN(IF('Meat summary'!$A$2:$A$1149&gt;Python!$A374,'Meat summary'!$A$2:$A$1149)),'Meat summary'!$A$2:$G$1149,COLUMN(L374)-COLUMN($G$1)+2)</f>
        <v>297.18207672239419</v>
      </c>
    </row>
    <row r="375" spans="1:12" x14ac:dyDescent="0.25">
      <c r="A375" s="36">
        <f>'Grain summary'!A375</f>
        <v>40484</v>
      </c>
      <c r="B375" s="65">
        <f>'Grain summary'!B375</f>
        <v>663.34158926728583</v>
      </c>
      <c r="C375" s="65">
        <f>'Grain summary'!C375</f>
        <v>372.75748194014443</v>
      </c>
      <c r="D375" s="65">
        <f>'Grain summary'!D375</f>
        <v>439.44891640866865</v>
      </c>
      <c r="E375" s="65">
        <f>'Grain summary'!E375</f>
        <v>319.16615067079459</v>
      </c>
      <c r="F375" s="65">
        <f>'Grain summary'!F375</f>
        <v>376.3302373581011</v>
      </c>
      <c r="G375" s="67" cm="1">
        <f t="array" ref="G375">VLOOKUP(MIN(IF('Meat summary'!$A$2:$A$1149&gt;Python!$A375,'Meat summary'!$A$2:$A$1149)),'Meat summary'!$A$2:$G$1149,COLUMN(G375)-COLUMN($G$1)+2)</f>
        <v>425.36464890196072</v>
      </c>
      <c r="H375" s="67" cm="1">
        <f t="array" ref="H375">VLOOKUP(MIN(IF('Meat summary'!$A$2:$A$1149&gt;Python!$A375,'Meat summary'!$A$2:$A$1149)),'Meat summary'!$A$2:$G$1149,COLUMN(H375)-COLUMN($G$1)+2)</f>
        <v>483.84747057791532</v>
      </c>
      <c r="I375" s="67" cm="1">
        <f t="array" ref="I375">VLOOKUP(MIN(IF('Meat summary'!$A$2:$A$1149&gt;Python!$A375,'Meat summary'!$A$2:$A$1149)),'Meat summary'!$A$2:$G$1149,COLUMN(I375)-COLUMN($G$1)+2)</f>
        <v>423.65169608049524</v>
      </c>
      <c r="J375" s="67" cm="1">
        <f t="array" ref="J375">VLOOKUP(MIN(IF('Meat summary'!$A$2:$A$1149&gt;Python!$A375,'Meat summary'!$A$2:$A$1149)),'Meat summary'!$A$2:$G$1149,COLUMN(J375)-COLUMN($G$1)+2)</f>
        <v>532.57646512487088</v>
      </c>
      <c r="K375" s="67" cm="1">
        <f t="array" ref="K375">VLOOKUP(MIN(IF('Meat summary'!$A$2:$A$1149&gt;Python!$A375,'Meat summary'!$A$2:$A$1149)),'Meat summary'!$A$2:$G$1149,COLUMN(K375)-COLUMN($G$1)+2)</f>
        <v>428.28965661713102</v>
      </c>
      <c r="L375" s="67" cm="1">
        <f t="array" ref="L375">VLOOKUP(MIN(IF('Meat summary'!$A$2:$A$1149&gt;Python!$A375,'Meat summary'!$A$2:$A$1149)),'Meat summary'!$A$2:$G$1149,COLUMN(L375)-COLUMN($G$1)+2)</f>
        <v>314.35300602683174</v>
      </c>
    </row>
    <row r="376" spans="1:12" x14ac:dyDescent="0.25">
      <c r="A376" s="36">
        <f>'Grain summary'!A376</f>
        <v>40491</v>
      </c>
      <c r="B376" s="65">
        <f>'Grain summary'!B376</f>
        <v>666.91434468524244</v>
      </c>
      <c r="C376" s="65">
        <f>'Grain summary'!C376</f>
        <v>370.37564499484</v>
      </c>
      <c r="D376" s="65">
        <f>'Grain summary'!D376</f>
        <v>422.7760577915376</v>
      </c>
      <c r="E376" s="65">
        <f>'Grain summary'!E376</f>
        <v>307.25696594427239</v>
      </c>
      <c r="F376" s="65">
        <f>'Grain summary'!F376</f>
        <v>381.09391124870996</v>
      </c>
      <c r="G376" s="67" cm="1">
        <f t="array" ref="G376">VLOOKUP(MIN(IF('Meat summary'!$A$2:$A$1149&gt;Python!$A376,'Meat summary'!$A$2:$A$1149)),'Meat summary'!$A$2:$G$1149,COLUMN(G376)-COLUMN($G$1)+2)</f>
        <v>470.79305577502572</v>
      </c>
      <c r="H376" s="67" cm="1">
        <f t="array" ref="H376">VLOOKUP(MIN(IF('Meat summary'!$A$2:$A$1149&gt;Python!$A376,'Meat summary'!$A$2:$A$1149)),'Meat summary'!$A$2:$G$1149,COLUMN(H376)-COLUMN($G$1)+2)</f>
        <v>468.08118197523214</v>
      </c>
      <c r="I376" s="67" cm="1">
        <f t="array" ref="I376">VLOOKUP(MIN(IF('Meat summary'!$A$2:$A$1149&gt;Python!$A376,'Meat summary'!$A$2:$A$1149)),'Meat summary'!$A$2:$G$1149,COLUMN(I376)-COLUMN($G$1)+2)</f>
        <v>446.78544223116609</v>
      </c>
      <c r="J376" s="67" cm="1">
        <f t="array" ref="J376">VLOOKUP(MIN(IF('Meat summary'!$A$2:$A$1149&gt;Python!$A376,'Meat summary'!$A$2:$A$1149)),'Meat summary'!$A$2:$G$1149,COLUMN(J376)-COLUMN($G$1)+2)</f>
        <v>444.12352627038177</v>
      </c>
      <c r="K376" s="67" cm="1">
        <f t="array" ref="K376">VLOOKUP(MIN(IF('Meat summary'!$A$2:$A$1149&gt;Python!$A376,'Meat summary'!$A$2:$A$1149)),'Meat summary'!$A$2:$G$1149,COLUMN(K376)-COLUMN($G$1)+2)</f>
        <v>519.93575872652218</v>
      </c>
      <c r="L376" s="67" cm="1">
        <f t="array" ref="L376">VLOOKUP(MIN(IF('Meat summary'!$A$2:$A$1149&gt;Python!$A376,'Meat summary'!$A$2:$A$1149)),'Meat summary'!$A$2:$G$1149,COLUMN(L376)-COLUMN($G$1)+2)</f>
        <v>333.64727627657373</v>
      </c>
    </row>
    <row r="377" spans="1:12" x14ac:dyDescent="0.25">
      <c r="A377" s="36">
        <f>'Grain summary'!A377</f>
        <v>40498</v>
      </c>
      <c r="B377" s="65">
        <f>'Grain summary'!B377</f>
        <v>683.5872033023735</v>
      </c>
      <c r="C377" s="65">
        <f>'Grain summary'!C377</f>
        <v>363.23013415892666</v>
      </c>
      <c r="D377" s="65">
        <f>'Grain summary'!D377</f>
        <v>410.8668730650154</v>
      </c>
      <c r="E377" s="65">
        <f>'Grain summary'!E377</f>
        <v>297.72961816305468</v>
      </c>
      <c r="F377" s="65">
        <f>'Grain summary'!F377</f>
        <v>387.04850361197106</v>
      </c>
      <c r="G377" s="67" cm="1">
        <f t="array" ref="G377">VLOOKUP(MIN(IF('Meat summary'!$A$2:$A$1149&gt;Python!$A377,'Meat summary'!$A$2:$A$1149)),'Meat summary'!$A$2:$G$1149,COLUMN(G377)-COLUMN($G$1)+2)</f>
        <v>468.57341954385959</v>
      </c>
      <c r="H377" s="67" cm="1">
        <f t="array" ref="H377">VLOOKUP(MIN(IF('Meat summary'!$A$2:$A$1149&gt;Python!$A377,'Meat summary'!$A$2:$A$1149)),'Meat summary'!$A$2:$G$1149,COLUMN(H377)-COLUMN($G$1)+2)</f>
        <v>491.53906040660468</v>
      </c>
      <c r="I377" s="67" cm="1">
        <f t="array" ref="I377">VLOOKUP(MIN(IF('Meat summary'!$A$2:$A$1149&gt;Python!$A377,'Meat summary'!$A$2:$A$1149)),'Meat summary'!$A$2:$G$1149,COLUMN(I377)-COLUMN($G$1)+2)</f>
        <v>454.14930796904019</v>
      </c>
      <c r="J377" s="67" cm="1">
        <f t="array" ref="J377">VLOOKUP(MIN(IF('Meat summary'!$A$2:$A$1149&gt;Python!$A377,'Meat summary'!$A$2:$A$1149)),'Meat summary'!$A$2:$G$1149,COLUMN(J377)-COLUMN($G$1)+2)</f>
        <v>455.52631578947364</v>
      </c>
      <c r="K377" s="67" cm="1">
        <f t="array" ref="K377">VLOOKUP(MIN(IF('Meat summary'!$A$2:$A$1149&gt;Python!$A377,'Meat summary'!$A$2:$A$1149)),'Meat summary'!$A$2:$G$1149,COLUMN(K377)-COLUMN($G$1)+2)</f>
        <v>536.51370590505667</v>
      </c>
      <c r="L377" s="67" cm="1">
        <f t="array" ref="L377">VLOOKUP(MIN(IF('Meat summary'!$A$2:$A$1149&gt;Python!$A377,'Meat summary'!$A$2:$A$1149)),'Meat summary'!$A$2:$G$1149,COLUMN(L377)-COLUMN($G$1)+2)</f>
        <v>354.92299906295148</v>
      </c>
    </row>
    <row r="378" spans="1:12" x14ac:dyDescent="0.25">
      <c r="A378" s="36">
        <f>'Grain summary'!A378</f>
        <v>40505</v>
      </c>
      <c r="B378" s="65">
        <f>'Grain summary'!B378</f>
        <v>671.6780185758513</v>
      </c>
      <c r="C378" s="65">
        <f>'Grain summary'!C378</f>
        <v>364.4210526315789</v>
      </c>
      <c r="D378" s="65">
        <f>'Grain summary'!D378</f>
        <v>364.4210526315789</v>
      </c>
      <c r="E378" s="65">
        <f>'Grain summary'!E378</f>
        <v>277.48400412796695</v>
      </c>
      <c r="F378" s="65">
        <f>'Grain summary'!F378</f>
        <v>393.00309597523216</v>
      </c>
      <c r="G378" s="67" cm="1">
        <f t="array" ref="G378">VLOOKUP(MIN(IF('Meat summary'!$A$2:$A$1149&gt;Python!$A378,'Meat summary'!$A$2:$A$1149)),'Meat summary'!$A$2:$G$1149,COLUMN(G378)-COLUMN($G$1)+2)</f>
        <v>511.5273824602682</v>
      </c>
      <c r="H378" s="67" cm="1">
        <f t="array" ref="H378">VLOOKUP(MIN(IF('Meat summary'!$A$2:$A$1149&gt;Python!$A378,'Meat summary'!$A$2:$A$1149)),'Meat summary'!$A$2:$G$1149,COLUMN(H378)-COLUMN($G$1)+2)</f>
        <v>523.70270292879252</v>
      </c>
      <c r="I378" s="67" cm="1">
        <f t="array" ref="I378">VLOOKUP(MIN(IF('Meat summary'!$A$2:$A$1149&gt;Python!$A378,'Meat summary'!$A$2:$A$1149)),'Meat summary'!$A$2:$G$1149,COLUMN(I378)-COLUMN($G$1)+2)</f>
        <v>541.30353593808047</v>
      </c>
      <c r="J378" s="67" cm="1">
        <f t="array" ref="J378">VLOOKUP(MIN(IF('Meat summary'!$A$2:$A$1149&gt;Python!$A378,'Meat summary'!$A$2:$A$1149)),'Meat summary'!$A$2:$G$1149,COLUMN(J378)-COLUMN($G$1)+2)</f>
        <v>416.8214654282765</v>
      </c>
      <c r="K378" s="67" cm="1">
        <f t="array" ref="K378">VLOOKUP(MIN(IF('Meat summary'!$A$2:$A$1149&gt;Python!$A378,'Meat summary'!$A$2:$A$1149)),'Meat summary'!$A$2:$G$1149,COLUMN(K378)-COLUMN($G$1)+2)</f>
        <v>426.13188383694524</v>
      </c>
      <c r="L378" s="67" cm="1">
        <f t="array" ref="L378">VLOOKUP(MIN(IF('Meat summary'!$A$2:$A$1149&gt;Python!$A378,'Meat summary'!$A$2:$A$1149)),'Meat summary'!$A$2:$G$1149,COLUMN(L378)-COLUMN($G$1)+2)</f>
        <v>377.50890366150668</v>
      </c>
    </row>
    <row r="379" spans="1:12" x14ac:dyDescent="0.25">
      <c r="A379" s="36">
        <f>'Grain summary'!A379</f>
        <v>40512</v>
      </c>
      <c r="B379" s="65">
        <f>'Grain summary'!B379</f>
        <v>690.73271413828684</v>
      </c>
      <c r="C379" s="65">
        <f>'Grain summary'!C379</f>
        <v>372.75748194014443</v>
      </c>
      <c r="D379" s="65">
        <f>'Grain summary'!D379</f>
        <v>375.13931888544886</v>
      </c>
      <c r="E379" s="65">
        <f>'Grain summary'!E379</f>
        <v>271.52941176470586</v>
      </c>
      <c r="F379" s="65">
        <f>'Grain summary'!F379</f>
        <v>393.00309597523216</v>
      </c>
      <c r="G379" s="67" cm="1">
        <f t="array" ref="G379">VLOOKUP(MIN(IF('Meat summary'!$A$2:$A$1149&gt;Python!$A379,'Meat summary'!$A$2:$A$1149)),'Meat summary'!$A$2:$G$1149,COLUMN(G379)-COLUMN($G$1)+2)</f>
        <v>502.79134522187815</v>
      </c>
      <c r="H379" s="67" cm="1">
        <f t="array" ref="H379">VLOOKUP(MIN(IF('Meat summary'!$A$2:$A$1149&gt;Python!$A379,'Meat summary'!$A$2:$A$1149)),'Meat summary'!$A$2:$G$1149,COLUMN(H379)-COLUMN($G$1)+2)</f>
        <v>535.84666175025791</v>
      </c>
      <c r="I379" s="67" cm="1">
        <f t="array" ref="I379">VLOOKUP(MIN(IF('Meat summary'!$A$2:$A$1149&gt;Python!$A379,'Meat summary'!$A$2:$A$1149)),'Meat summary'!$A$2:$G$1149,COLUMN(I379)-COLUMN($G$1)+2)</f>
        <v>534.15452142002061</v>
      </c>
      <c r="J379" s="67" cm="1">
        <f t="array" ref="J379">VLOOKUP(MIN(IF('Meat summary'!$A$2:$A$1149&gt;Python!$A379,'Meat summary'!$A$2:$A$1149)),'Meat summary'!$A$2:$G$1149,COLUMN(J379)-COLUMN($G$1)+2)</f>
        <v>416.8214654282765</v>
      </c>
      <c r="K379" s="67" cm="1">
        <f t="array" ref="K379">VLOOKUP(MIN(IF('Meat summary'!$A$2:$A$1149&gt;Python!$A379,'Meat summary'!$A$2:$A$1149)),'Meat summary'!$A$2:$G$1149,COLUMN(K379)-COLUMN($G$1)+2)</f>
        <v>554.73774178740962</v>
      </c>
      <c r="L379" s="67" cm="1">
        <f t="array" ref="L379">VLOOKUP(MIN(IF('Meat summary'!$A$2:$A$1149&gt;Python!$A379,'Meat summary'!$A$2:$A$1149)),'Meat summary'!$A$2:$G$1149,COLUMN(L379)-COLUMN($G$1)+2)</f>
        <v>406.19697566769855</v>
      </c>
    </row>
    <row r="380" spans="1:12" x14ac:dyDescent="0.25">
      <c r="A380" s="36">
        <f>'Grain summary'!A380</f>
        <v>40519</v>
      </c>
      <c r="B380" s="65">
        <f>'Grain summary'!B380</f>
        <v>716.93292053663561</v>
      </c>
      <c r="C380" s="65">
        <f>'Grain summary'!C380</f>
        <v>423.96697626418984</v>
      </c>
      <c r="D380" s="65">
        <f>'Grain summary'!D380</f>
        <v>408.48503611971097</v>
      </c>
      <c r="E380" s="65">
        <f>'Grain summary'!E380</f>
        <v>298.92053663570687</v>
      </c>
      <c r="F380" s="65">
        <f>'Grain summary'!F380</f>
        <v>393.00309597523216</v>
      </c>
      <c r="G380" s="67" cm="1">
        <f t="array" ref="G380">VLOOKUP(MIN(IF('Meat summary'!$A$2:$A$1149&gt;Python!$A380,'Meat summary'!$A$2:$A$1149)),'Meat summary'!$A$2:$G$1149,COLUMN(G380)-COLUMN($G$1)+2)</f>
        <v>510.23947796904014</v>
      </c>
      <c r="H380" s="67" cm="1">
        <f t="array" ref="H380">VLOOKUP(MIN(IF('Meat summary'!$A$2:$A$1149&gt;Python!$A380,'Meat summary'!$A$2:$A$1149)),'Meat summary'!$A$2:$G$1149,COLUMN(H380)-COLUMN($G$1)+2)</f>
        <v>520.80182322187818</v>
      </c>
      <c r="I380" s="67" cm="1">
        <f t="array" ref="I380">VLOOKUP(MIN(IF('Meat summary'!$A$2:$A$1149&gt;Python!$A380,'Meat summary'!$A$2:$A$1149)),'Meat summary'!$A$2:$G$1149,COLUMN(I380)-COLUMN($G$1)+2)</f>
        <v>548.03898019814233</v>
      </c>
      <c r="J380" s="67" cm="1">
        <f t="array" ref="J380">VLOOKUP(MIN(IF('Meat summary'!$A$2:$A$1149&gt;Python!$A380,'Meat summary'!$A$2:$A$1149)),'Meat summary'!$A$2:$G$1149,COLUMN(J380)-COLUMN($G$1)+2)</f>
        <v>463.49257667285855</v>
      </c>
      <c r="K380" s="67" cm="1">
        <f t="array" ref="K380">VLOOKUP(MIN(IF('Meat summary'!$A$2:$A$1149&gt;Python!$A380,'Meat summary'!$A$2:$A$1149)),'Meat summary'!$A$2:$G$1149,COLUMN(K380)-COLUMN($G$1)+2)</f>
        <v>559.16331273271408</v>
      </c>
      <c r="L380" s="67" cm="1">
        <f t="array" ref="L380">VLOOKUP(MIN(IF('Meat summary'!$A$2:$A$1149&gt;Python!$A380,'Meat summary'!$A$2:$A$1149)),'Meat summary'!$A$2:$G$1149,COLUMN(L380)-COLUMN($G$1)+2)</f>
        <v>406.13553022910213</v>
      </c>
    </row>
    <row r="381" spans="1:12" x14ac:dyDescent="0.25">
      <c r="A381" s="36">
        <f>'Grain summary'!A381</f>
        <v>40526</v>
      </c>
      <c r="B381" s="65">
        <f>'Grain summary'!B381</f>
        <v>750.27863777089772</v>
      </c>
      <c r="C381" s="65">
        <f>'Grain summary'!C381</f>
        <v>422.7760577915376</v>
      </c>
      <c r="D381" s="65">
        <f>'Grain summary'!D381</f>
        <v>440.63983488132089</v>
      </c>
      <c r="E381" s="65">
        <f>'Grain summary'!E381</f>
        <v>292.96594427244577</v>
      </c>
      <c r="F381" s="65">
        <f>'Grain summary'!F381</f>
        <v>398.95768833849326</v>
      </c>
      <c r="G381" s="67" cm="1">
        <f t="array" ref="G381">VLOOKUP(MIN(IF('Meat summary'!$A$2:$A$1149&gt;Python!$A381,'Meat summary'!$A$2:$A$1149)),'Meat summary'!$A$2:$G$1149,COLUMN(G381)-COLUMN($G$1)+2)</f>
        <v>541.45013919298242</v>
      </c>
      <c r="H381" s="67" cm="1">
        <f t="array" ref="H381">VLOOKUP(MIN(IF('Meat summary'!$A$2:$A$1149&gt;Python!$A381,'Meat summary'!$A$2:$A$1149)),'Meat summary'!$A$2:$G$1149,COLUMN(H381)-COLUMN($G$1)+2)</f>
        <v>565.11078578534568</v>
      </c>
      <c r="I381" s="67" cm="1">
        <f t="array" ref="I381">VLOOKUP(MIN(IF('Meat summary'!$A$2:$A$1149&gt;Python!$A381,'Meat summary'!$A$2:$A$1149)),'Meat summary'!$A$2:$G$1149,COLUMN(I381)-COLUMN($G$1)+2)</f>
        <v>567.02875522187821</v>
      </c>
      <c r="J381" s="67" cm="1">
        <f t="array" ref="J381">VLOOKUP(MIN(IF('Meat summary'!$A$2:$A$1149&gt;Python!$A381,'Meat summary'!$A$2:$A$1149)),'Meat summary'!$A$2:$G$1149,COLUMN(J381)-COLUMN($G$1)+2)</f>
        <v>531.36392790918467</v>
      </c>
      <c r="K381" s="67" cm="1">
        <f t="array" ref="K381">VLOOKUP(MIN(IF('Meat summary'!$A$2:$A$1149&gt;Python!$A381,'Meat summary'!$A$2:$A$1149)),'Meat summary'!$A$2:$G$1149,COLUMN(K381)-COLUMN($G$1)+2)</f>
        <v>577.37528342002054</v>
      </c>
      <c r="L381" s="67" cm="1">
        <f t="array" ref="L381">VLOOKUP(MIN(IF('Meat summary'!$A$2:$A$1149&gt;Python!$A381,'Meat summary'!$A$2:$A$1149)),'Meat summary'!$A$2:$G$1149,COLUMN(L381)-COLUMN($G$1)+2)</f>
        <v>416.00983424355002</v>
      </c>
    </row>
    <row r="382" spans="1:12" x14ac:dyDescent="0.25">
      <c r="A382" s="36">
        <f>'Grain summary'!A382</f>
        <v>40533</v>
      </c>
      <c r="B382" s="65">
        <f>'Grain summary'!B382</f>
        <v>739.56037151702776</v>
      </c>
      <c r="C382" s="65">
        <f>'Grain summary'!C382</f>
        <v>406.10319917440654</v>
      </c>
      <c r="D382" s="65">
        <f>'Grain summary'!D382</f>
        <v>381.09391124870996</v>
      </c>
      <c r="E382" s="65">
        <f>'Grain summary'!E382</f>
        <v>279.86584107327138</v>
      </c>
      <c r="F382" s="65">
        <f>'Grain summary'!F382</f>
        <v>398.95768833849326</v>
      </c>
      <c r="G382" s="67" cm="1">
        <f t="array" ref="G382">VLOOKUP(MIN(IF('Meat summary'!$A$2:$A$1149&gt;Python!$A382,'Meat summary'!$A$2:$A$1149)),'Meat summary'!$A$2:$G$1149,COLUMN(G382)-COLUMN($G$1)+2)</f>
        <v>541.45013919298242</v>
      </c>
      <c r="H382" s="67" cm="1">
        <f t="array" ref="H382">VLOOKUP(MIN(IF('Meat summary'!$A$2:$A$1149&gt;Python!$A382,'Meat summary'!$A$2:$A$1149)),'Meat summary'!$A$2:$G$1149,COLUMN(H382)-COLUMN($G$1)+2)</f>
        <v>565.11078578534568</v>
      </c>
      <c r="I382" s="67" cm="1">
        <f t="array" ref="I382">VLOOKUP(MIN(IF('Meat summary'!$A$2:$A$1149&gt;Python!$A382,'Meat summary'!$A$2:$A$1149)),'Meat summary'!$A$2:$G$1149,COLUMN(I382)-COLUMN($G$1)+2)</f>
        <v>567.02875522187821</v>
      </c>
      <c r="J382" s="67" cm="1">
        <f t="array" ref="J382">VLOOKUP(MIN(IF('Meat summary'!$A$2:$A$1149&gt;Python!$A382,'Meat summary'!$A$2:$A$1149)),'Meat summary'!$A$2:$G$1149,COLUMN(J382)-COLUMN($G$1)+2)</f>
        <v>531.36392790918467</v>
      </c>
      <c r="K382" s="67" cm="1">
        <f t="array" ref="K382">VLOOKUP(MIN(IF('Meat summary'!$A$2:$A$1149&gt;Python!$A382,'Meat summary'!$A$2:$A$1149)),'Meat summary'!$A$2:$G$1149,COLUMN(K382)-COLUMN($G$1)+2)</f>
        <v>577.37528342002054</v>
      </c>
      <c r="L382" s="67" cm="1">
        <f t="array" ref="L382">VLOOKUP(MIN(IF('Meat summary'!$A$2:$A$1149&gt;Python!$A382,'Meat summary'!$A$2:$A$1149)),'Meat summary'!$A$2:$G$1149,COLUMN(L382)-COLUMN($G$1)+2)</f>
        <v>416.00983424355002</v>
      </c>
    </row>
    <row r="383" spans="1:12" x14ac:dyDescent="0.25">
      <c r="A383" s="36">
        <f>'Grain summary'!A383</f>
        <v>40540</v>
      </c>
      <c r="B383" s="65">
        <f>'Grain summary'!B383</f>
        <v>743.11495422177018</v>
      </c>
      <c r="C383" s="65">
        <f>'Grain summary'!C383</f>
        <v>402.66734486266535</v>
      </c>
      <c r="D383" s="65">
        <f>'Grain summary'!D383</f>
        <v>375.66632756866738</v>
      </c>
      <c r="E383" s="65">
        <f>'Grain summary'!E383</f>
        <v>275.87995930824013</v>
      </c>
      <c r="F383" s="65">
        <f>'Grain summary'!F383</f>
        <v>393.27568667344866</v>
      </c>
      <c r="G383" s="67" cm="1">
        <f t="array" ref="G383">VLOOKUP(MIN(IF('Meat summary'!$A$2:$A$1149&gt;Python!$A383,'Meat summary'!$A$2:$A$1149)),'Meat summary'!$A$2:$G$1149,COLUMN(G383)-COLUMN($G$1)+2)</f>
        <v>541.45013919298242</v>
      </c>
      <c r="H383" s="67" cm="1">
        <f t="array" ref="H383">VLOOKUP(MIN(IF('Meat summary'!$A$2:$A$1149&gt;Python!$A383,'Meat summary'!$A$2:$A$1149)),'Meat summary'!$A$2:$G$1149,COLUMN(H383)-COLUMN($G$1)+2)</f>
        <v>565.11078578534568</v>
      </c>
      <c r="I383" s="67" cm="1">
        <f t="array" ref="I383">VLOOKUP(MIN(IF('Meat summary'!$A$2:$A$1149&gt;Python!$A383,'Meat summary'!$A$2:$A$1149)),'Meat summary'!$A$2:$G$1149,COLUMN(I383)-COLUMN($G$1)+2)</f>
        <v>567.02875522187821</v>
      </c>
      <c r="J383" s="67" cm="1">
        <f t="array" ref="J383">VLOOKUP(MIN(IF('Meat summary'!$A$2:$A$1149&gt;Python!$A383,'Meat summary'!$A$2:$A$1149)),'Meat summary'!$A$2:$G$1149,COLUMN(J383)-COLUMN($G$1)+2)</f>
        <v>531.36392790918467</v>
      </c>
      <c r="K383" s="67" cm="1">
        <f t="array" ref="K383">VLOOKUP(MIN(IF('Meat summary'!$A$2:$A$1149&gt;Python!$A383,'Meat summary'!$A$2:$A$1149)),'Meat summary'!$A$2:$G$1149,COLUMN(K383)-COLUMN($G$1)+2)</f>
        <v>577.37528342002054</v>
      </c>
      <c r="L383" s="67" cm="1">
        <f t="array" ref="L383">VLOOKUP(MIN(IF('Meat summary'!$A$2:$A$1149&gt;Python!$A383,'Meat summary'!$A$2:$A$1149)),'Meat summary'!$A$2:$G$1149,COLUMN(L383)-COLUMN($G$1)+2)</f>
        <v>416.00983424355002</v>
      </c>
    </row>
    <row r="384" spans="1:12" x14ac:dyDescent="0.25">
      <c r="A384" s="36">
        <f>'Grain summary'!A384</f>
        <v>40547</v>
      </c>
      <c r="B384" s="65">
        <f>'Grain summary'!B384</f>
        <v>746.6368260427264</v>
      </c>
      <c r="C384" s="65">
        <f>'Grain summary'!C384</f>
        <v>401.49338758901325</v>
      </c>
      <c r="D384" s="65">
        <f>'Grain summary'!D384</f>
        <v>375.66632756866738</v>
      </c>
      <c r="E384" s="65">
        <f>'Grain summary'!E384</f>
        <v>273.53204476093595</v>
      </c>
      <c r="F384" s="65">
        <f>'Grain summary'!F384</f>
        <v>387.40590030518825</v>
      </c>
      <c r="G384" s="67" cm="1">
        <f t="array" ref="G384">VLOOKUP(MIN(IF('Meat summary'!$A$2:$A$1149&gt;Python!$A384,'Meat summary'!$A$2:$A$1149)),'Meat summary'!$A$2:$G$1149,COLUMN(G384)-COLUMN($G$1)+2)</f>
        <v>554.08618069582917</v>
      </c>
      <c r="H384" s="67" cm="1">
        <f t="array" ref="H384">VLOOKUP(MIN(IF('Meat summary'!$A$2:$A$1149&gt;Python!$A384,'Meat summary'!$A$2:$A$1149)),'Meat summary'!$A$2:$G$1149,COLUMN(H384)-COLUMN($G$1)+2)</f>
        <v>531.77734735910485</v>
      </c>
      <c r="I384" s="67" cm="1">
        <f t="array" ref="I384">VLOOKUP(MIN(IF('Meat summary'!$A$2:$A$1149&gt;Python!$A384,'Meat summary'!$A$2:$A$1149)),'Meat summary'!$A$2:$G$1149,COLUMN(I384)-COLUMN($G$1)+2)</f>
        <v>513.72594638250257</v>
      </c>
      <c r="J384" s="67" cm="1">
        <f t="array" ref="J384">VLOOKUP(MIN(IF('Meat summary'!$A$2:$A$1149&gt;Python!$A384,'Meat summary'!$A$2:$A$1149)),'Meat summary'!$A$2:$G$1149,COLUMN(J384)-COLUMN($G$1)+2)</f>
        <v>538.63920510478135</v>
      </c>
      <c r="K384" s="67" cm="1">
        <f t="array" ref="K384">VLOOKUP(MIN(IF('Meat summary'!$A$2:$A$1149&gt;Python!$A384,'Meat summary'!$A$2:$A$1149)),'Meat summary'!$A$2:$G$1149,COLUMN(K384)-COLUMN($G$1)+2)</f>
        <v>541.34524353611403</v>
      </c>
      <c r="L384" s="67" cm="1">
        <f t="array" ref="L384">VLOOKUP(MIN(IF('Meat summary'!$A$2:$A$1149&gt;Python!$A384,'Meat summary'!$A$2:$A$1149)),'Meat summary'!$A$2:$G$1149,COLUMN(L384)-COLUMN($G$1)+2)</f>
        <v>359.84331585350969</v>
      </c>
    </row>
    <row r="385" spans="1:12" x14ac:dyDescent="0.25">
      <c r="A385" s="36">
        <f>'Grain summary'!A385</f>
        <v>40554</v>
      </c>
      <c r="B385" s="65">
        <f>'Grain summary'!B385</f>
        <v>740.76703967446599</v>
      </c>
      <c r="C385" s="65">
        <f>'Grain summary'!C385</f>
        <v>382.71007121057988</v>
      </c>
      <c r="D385" s="65">
        <f>'Grain summary'!D385</f>
        <v>366.2746693794507</v>
      </c>
      <c r="E385" s="65">
        <f>'Grain summary'!E385</f>
        <v>282.92370295015263</v>
      </c>
      <c r="F385" s="65">
        <f>'Grain summary'!F385</f>
        <v>388.57985757884035</v>
      </c>
      <c r="G385" s="67" cm="1">
        <f t="array" ref="G385">VLOOKUP(MIN(IF('Meat summary'!$A$2:$A$1149&gt;Python!$A385,'Meat summary'!$A$2:$A$1149)),'Meat summary'!$A$2:$G$1149,COLUMN(G385)-COLUMN($G$1)+2)</f>
        <v>528.36474748118007</v>
      </c>
      <c r="H385" s="67" cm="1">
        <f t="array" ref="H385">VLOOKUP(MIN(IF('Meat summary'!$A$2:$A$1149&gt;Python!$A385,'Meat summary'!$A$2:$A$1149)),'Meat summary'!$A$2:$G$1149,COLUMN(H385)-COLUMN($G$1)+2)</f>
        <v>521.41290238860631</v>
      </c>
      <c r="I385" s="67" cm="1">
        <f t="array" ref="I385">VLOOKUP(MIN(IF('Meat summary'!$A$2:$A$1149&gt;Python!$A385,'Meat summary'!$A$2:$A$1149)),'Meat summary'!$A$2:$G$1149,COLUMN(I385)-COLUMN($G$1)+2)</f>
        <v>531.7829072207528</v>
      </c>
      <c r="J385" s="67" cm="1">
        <f t="array" ref="J385">VLOOKUP(MIN(IF('Meat summary'!$A$2:$A$1149&gt;Python!$A385,'Meat summary'!$A$2:$A$1149)),'Meat summary'!$A$2:$G$1149,COLUMN(J385)-COLUMN($G$1)+2)</f>
        <v>479.81137613428285</v>
      </c>
      <c r="K385" s="67" cm="1">
        <f t="array" ref="K385">VLOOKUP(MIN(IF('Meat summary'!$A$2:$A$1149&gt;Python!$A385,'Meat summary'!$A$2:$A$1149)),'Meat summary'!$A$2:$G$1149,COLUMN(K385)-COLUMN($G$1)+2)</f>
        <v>514.42524455544253</v>
      </c>
      <c r="L385" s="67" cm="1">
        <f t="array" ref="L385">VLOOKUP(MIN(IF('Meat summary'!$A$2:$A$1149&gt;Python!$A385,'Meat summary'!$A$2:$A$1149)),'Meat summary'!$A$2:$G$1149,COLUMN(L385)-COLUMN($G$1)+2)</f>
        <v>382.14308389216683</v>
      </c>
    </row>
    <row r="386" spans="1:12" x14ac:dyDescent="0.25">
      <c r="A386" s="36">
        <f>'Grain summary'!A386</f>
        <v>40561</v>
      </c>
      <c r="B386" s="65">
        <f>'Grain summary'!B386</f>
        <v>745.46286876907436</v>
      </c>
      <c r="C386" s="65">
        <f>'Grain summary'!C386</f>
        <v>401.49338758901325</v>
      </c>
      <c r="D386" s="65">
        <f>'Grain summary'!D386</f>
        <v>363.92675483214651</v>
      </c>
      <c r="E386" s="65">
        <f>'Grain summary'!E386</f>
        <v>297.01119023397763</v>
      </c>
      <c r="F386" s="65">
        <f>'Grain summary'!F386</f>
        <v>388.57985757884035</v>
      </c>
      <c r="G386" s="67" cm="1">
        <f t="array" ref="G386">VLOOKUP(MIN(IF('Meat summary'!$A$2:$A$1149&gt;Python!$A386,'Meat summary'!$A$2:$A$1149)),'Meat summary'!$A$2:$G$1149,COLUMN(G386)-COLUMN($G$1)+2)</f>
        <v>545.16654489928794</v>
      </c>
      <c r="H386" s="67" cm="1">
        <f t="array" ref="H386">VLOOKUP(MIN(IF('Meat summary'!$A$2:$A$1149&gt;Python!$A386,'Meat summary'!$A$2:$A$1149)),'Meat summary'!$A$2:$G$1149,COLUMN(H386)-COLUMN($G$1)+2)</f>
        <v>559.36240135300113</v>
      </c>
      <c r="I386" s="67" cm="1">
        <f t="array" ref="I386">VLOOKUP(MIN(IF('Meat summary'!$A$2:$A$1149&gt;Python!$A386,'Meat summary'!$A$2:$A$1149)),'Meat summary'!$A$2:$G$1149,COLUMN(I386)-COLUMN($G$1)+2)</f>
        <v>568.91358977009156</v>
      </c>
      <c r="J386" s="67" cm="1">
        <f t="array" ref="J386">VLOOKUP(MIN(IF('Meat summary'!$A$2:$A$1149&gt;Python!$A386,'Meat summary'!$A$2:$A$1149)),'Meat summary'!$A$2:$G$1149,COLUMN(J386)-COLUMN($G$1)+2)</f>
        <v>486.84698425228896</v>
      </c>
      <c r="K386" s="67" cm="1">
        <f t="array" ref="K386">VLOOKUP(MIN(IF('Meat summary'!$A$2:$A$1149&gt;Python!$A386,'Meat summary'!$A$2:$A$1149)),'Meat summary'!$A$2:$G$1149,COLUMN(K386)-COLUMN($G$1)+2)</f>
        <v>484.44479648626657</v>
      </c>
      <c r="L386" s="67" cm="1">
        <f t="array" ref="L386">VLOOKUP(MIN(IF('Meat summary'!$A$2:$A$1149&gt;Python!$A386,'Meat summary'!$A$2:$A$1149)),'Meat summary'!$A$2:$G$1149,COLUMN(L386)-COLUMN($G$1)+2)</f>
        <v>402.02513388402849</v>
      </c>
    </row>
    <row r="387" spans="1:12" x14ac:dyDescent="0.25">
      <c r="A387" s="36">
        <f>'Grain summary'!A387</f>
        <v>40568</v>
      </c>
      <c r="B387" s="65">
        <f>'Grain summary'!B387</f>
        <v>764.24618514750773</v>
      </c>
      <c r="C387" s="65">
        <f>'Grain summary'!C387</f>
        <v>410.88504577822994</v>
      </c>
      <c r="D387" s="65">
        <f>'Grain summary'!D387</f>
        <v>369.79654120040698</v>
      </c>
      <c r="E387" s="65">
        <f>'Grain summary'!E387</f>
        <v>312.27263479145478</v>
      </c>
      <c r="F387" s="65">
        <f>'Grain summary'!F387</f>
        <v>388.57985757884035</v>
      </c>
      <c r="G387" s="67" cm="1">
        <f t="array" ref="G387">VLOOKUP(MIN(IF('Meat summary'!$A$2:$A$1149&gt;Python!$A387,'Meat summary'!$A$2:$A$1149)),'Meat summary'!$A$2:$G$1149,COLUMN(G387)-COLUMN($G$1)+2)</f>
        <v>545.34352248016285</v>
      </c>
      <c r="H387" s="67" cm="1">
        <f t="array" ref="H387">VLOOKUP(MIN(IF('Meat summary'!$A$2:$A$1149&gt;Python!$A387,'Meat summary'!$A$2:$A$1149)),'Meat summary'!$A$2:$G$1149,COLUMN(H387)-COLUMN($G$1)+2)</f>
        <v>572.7129557416074</v>
      </c>
      <c r="I387" s="67" cm="1">
        <f t="array" ref="I387">VLOOKUP(MIN(IF('Meat summary'!$A$2:$A$1149&gt;Python!$A387,'Meat summary'!$A$2:$A$1149)),'Meat summary'!$A$2:$G$1149,COLUMN(I387)-COLUMN($G$1)+2)</f>
        <v>574.8059736419126</v>
      </c>
      <c r="J387" s="67" cm="1">
        <f t="array" ref="J387">VLOOKUP(MIN(IF('Meat summary'!$A$2:$A$1149&gt;Python!$A387,'Meat summary'!$A$2:$A$1149)),'Meat summary'!$A$2:$G$1149,COLUMN(J387)-COLUMN($G$1)+2)</f>
        <v>486.84698425228896</v>
      </c>
      <c r="K387" s="67" cm="1">
        <f t="array" ref="K387">VLOOKUP(MIN(IF('Meat summary'!$A$2:$A$1149&gt;Python!$A387,'Meat summary'!$A$2:$A$1149)),'Meat summary'!$A$2:$G$1149,COLUMN(K387)-COLUMN($G$1)+2)</f>
        <v>485.32480542421166</v>
      </c>
      <c r="L387" s="67" cm="1">
        <f t="array" ref="L387">VLOOKUP(MIN(IF('Meat summary'!$A$2:$A$1149&gt;Python!$A387,'Meat summary'!$A$2:$A$1149)),'Meat summary'!$A$2:$G$1149,COLUMN(L387)-COLUMN($G$1)+2)</f>
        <v>409.66962902950155</v>
      </c>
    </row>
    <row r="388" spans="1:12" x14ac:dyDescent="0.25">
      <c r="A388" s="36">
        <f>'Grain summary'!A388</f>
        <v>40575</v>
      </c>
      <c r="B388" s="65">
        <f>'Grain summary'!B388</f>
        <v>748.98474059003058</v>
      </c>
      <c r="C388" s="65">
        <f>'Grain summary'!C388</f>
        <v>410.88504577822994</v>
      </c>
      <c r="D388" s="65">
        <f>'Grain summary'!D388</f>
        <v>387.40590030518825</v>
      </c>
      <c r="E388" s="65">
        <f>'Grain summary'!E388</f>
        <v>328.70803662258396</v>
      </c>
      <c r="F388" s="65">
        <f>'Grain summary'!F388</f>
        <v>388.57985757884035</v>
      </c>
      <c r="G388" s="67" cm="1">
        <f t="array" ref="G388">VLOOKUP(MIN(IF('Meat summary'!$A$2:$A$1149&gt;Python!$A388,'Meat summary'!$A$2:$A$1149)),'Meat summary'!$A$2:$G$1149,COLUMN(G388)-COLUMN($G$1)+2)</f>
        <v>629.55661495625645</v>
      </c>
      <c r="H388" s="67" cm="1">
        <f t="array" ref="H388">VLOOKUP(MIN(IF('Meat summary'!$A$2:$A$1149&gt;Python!$A388,'Meat summary'!$A$2:$A$1149)),'Meat summary'!$A$2:$G$1149,COLUMN(H388)-COLUMN($G$1)+2)</f>
        <v>634.95469590030518</v>
      </c>
      <c r="I388" s="67" cm="1">
        <f t="array" ref="I388">VLOOKUP(MIN(IF('Meat summary'!$A$2:$A$1149&gt;Python!$A388,'Meat summary'!$A$2:$A$1149)),'Meat summary'!$A$2:$G$1149,COLUMN(I388)-COLUMN($G$1)+2)</f>
        <v>642.50525450661246</v>
      </c>
      <c r="J388" s="67" cm="1">
        <f t="array" ref="J388">VLOOKUP(MIN(IF('Meat summary'!$A$2:$A$1149&gt;Python!$A388,'Meat summary'!$A$2:$A$1149)),'Meat summary'!$A$2:$G$1149,COLUMN(J388)-COLUMN($G$1)+2)</f>
        <v>589.69742678128193</v>
      </c>
      <c r="K388" s="67" cm="1">
        <f t="array" ref="K388">VLOOKUP(MIN(IF('Meat summary'!$A$2:$A$1149&gt;Python!$A388,'Meat summary'!$A$2:$A$1149)),'Meat summary'!$A$2:$G$1149,COLUMN(K388)-COLUMN($G$1)+2)</f>
        <v>636.67146401627679</v>
      </c>
      <c r="L388" s="67" cm="1">
        <f t="array" ref="L388">VLOOKUP(MIN(IF('Meat summary'!$A$2:$A$1149&gt;Python!$A388,'Meat summary'!$A$2:$A$1149)),'Meat summary'!$A$2:$G$1149,COLUMN(L388)-COLUMN($G$1)+2)</f>
        <v>444.27151721668366</v>
      </c>
    </row>
    <row r="389" spans="1:12" x14ac:dyDescent="0.25">
      <c r="A389" s="36">
        <f>'Grain summary'!A389</f>
        <v>40582</v>
      </c>
      <c r="B389" s="65">
        <f>'Grain summary'!B389</f>
        <v>741.94099694811803</v>
      </c>
      <c r="C389" s="65">
        <f>'Grain summary'!C389</f>
        <v>422.62461851475081</v>
      </c>
      <c r="D389" s="65">
        <f>'Grain summary'!D389</f>
        <v>369.79654120040698</v>
      </c>
      <c r="E389" s="65">
        <f>'Grain summary'!E389</f>
        <v>328.70803662258396</v>
      </c>
      <c r="F389" s="65">
        <f>'Grain summary'!F389</f>
        <v>388.57985757884035</v>
      </c>
      <c r="G389" s="67" cm="1">
        <f t="array" ref="G389">VLOOKUP(MIN(IF('Meat summary'!$A$2:$A$1149&gt;Python!$A389,'Meat summary'!$A$2:$A$1149)),'Meat summary'!$A$2:$G$1149,COLUMN(G389)-COLUMN($G$1)+2)</f>
        <v>650.89934602441519</v>
      </c>
      <c r="H389" s="67" cm="1">
        <f t="array" ref="H389">VLOOKUP(MIN(IF('Meat summary'!$A$2:$A$1149&gt;Python!$A389,'Meat summary'!$A$2:$A$1149)),'Meat summary'!$A$2:$G$1149,COLUMN(H389)-COLUMN($G$1)+2)</f>
        <v>637.31679654730431</v>
      </c>
      <c r="I389" s="67" cm="1">
        <f t="array" ref="I389">VLOOKUP(MIN(IF('Meat summary'!$A$2:$A$1149&gt;Python!$A389,'Meat summary'!$A$2:$A$1149)),'Meat summary'!$A$2:$G$1149,COLUMN(I389)-COLUMN($G$1)+2)</f>
        <v>652.56606481993902</v>
      </c>
      <c r="J389" s="67" cm="1">
        <f t="array" ref="J389">VLOOKUP(MIN(IF('Meat summary'!$A$2:$A$1149&gt;Python!$A389,'Meat summary'!$A$2:$A$1149)),'Meat summary'!$A$2:$G$1149,COLUMN(J389)-COLUMN($G$1)+2)</f>
        <v>638.17348717192272</v>
      </c>
      <c r="K389" s="67" cm="1">
        <f t="array" ref="K389">VLOOKUP(MIN(IF('Meat summary'!$A$2:$A$1149&gt;Python!$A389,'Meat summary'!$A$2:$A$1149)),'Meat summary'!$A$2:$G$1149,COLUMN(K389)-COLUMN($G$1)+2)</f>
        <v>659.776651269583</v>
      </c>
      <c r="L389" s="67" cm="1">
        <f t="array" ref="L389">VLOOKUP(MIN(IF('Meat summary'!$A$2:$A$1149&gt;Python!$A389,'Meat summary'!$A$2:$A$1149)),'Meat summary'!$A$2:$G$1149,COLUMN(L389)-COLUMN($G$1)+2)</f>
        <v>452.84612931841309</v>
      </c>
    </row>
    <row r="390" spans="1:12" x14ac:dyDescent="0.25">
      <c r="A390" s="36">
        <f>'Grain summary'!A390</f>
        <v>40589</v>
      </c>
      <c r="B390" s="65">
        <f>'Grain summary'!B390</f>
        <v>731.37538148524936</v>
      </c>
      <c r="C390" s="65">
        <f>'Grain summary'!C390</f>
        <v>437.8860630722279</v>
      </c>
      <c r="D390" s="65">
        <f>'Grain summary'!D390</f>
        <v>369.79654120040698</v>
      </c>
      <c r="E390" s="65">
        <f>'Grain summary'!E390</f>
        <v>348.66531027466942</v>
      </c>
      <c r="F390" s="65">
        <f>'Grain summary'!F390</f>
        <v>387.40590030518825</v>
      </c>
      <c r="G390" s="67" cm="1">
        <f t="array" ref="G390">VLOOKUP(MIN(IF('Meat summary'!$A$2:$A$1149&gt;Python!$A390,'Meat summary'!$A$2:$A$1149)),'Meat summary'!$A$2:$G$1149,COLUMN(G390)-COLUMN($G$1)+2)</f>
        <v>694.4569868036624</v>
      </c>
      <c r="H390" s="67" cm="1">
        <f t="array" ref="H390">VLOOKUP(MIN(IF('Meat summary'!$A$2:$A$1149&gt;Python!$A390,'Meat summary'!$A$2:$A$1149)),'Meat summary'!$A$2:$G$1149,COLUMN(H390)-COLUMN($G$1)+2)</f>
        <v>677.06596027263481</v>
      </c>
      <c r="I390" s="67" cm="1">
        <f t="array" ref="I390">VLOOKUP(MIN(IF('Meat summary'!$A$2:$A$1149&gt;Python!$A390,'Meat summary'!$A$2:$A$1149)),'Meat summary'!$A$2:$G$1149,COLUMN(I390)-COLUMN($G$1)+2)</f>
        <v>692.12237201831135</v>
      </c>
      <c r="J390" s="67" cm="1">
        <f t="array" ref="J390">VLOOKUP(MIN(IF('Meat summary'!$A$2:$A$1149&gt;Python!$A390,'Meat summary'!$A$2:$A$1149)),'Meat summary'!$A$2:$G$1149,COLUMN(J390)-COLUMN($G$1)+2)</f>
        <v>638.17348717192272</v>
      </c>
      <c r="K390" s="67" cm="1">
        <f t="array" ref="K390">VLOOKUP(MIN(IF('Meat summary'!$A$2:$A$1149&gt;Python!$A390,'Meat summary'!$A$2:$A$1149)),'Meat summary'!$A$2:$G$1149,COLUMN(K390)-COLUMN($G$1)+2)</f>
        <v>580.25327391861651</v>
      </c>
      <c r="L390" s="67" cm="1">
        <f t="array" ref="L390">VLOOKUP(MIN(IF('Meat summary'!$A$2:$A$1149&gt;Python!$A390,'Meat summary'!$A$2:$A$1149)),'Meat summary'!$A$2:$G$1149,COLUMN(L390)-COLUMN($G$1)+2)</f>
        <v>525.2773396378434</v>
      </c>
    </row>
    <row r="391" spans="1:12" x14ac:dyDescent="0.25">
      <c r="A391" s="36">
        <f>'Grain summary'!A391</f>
        <v>40596</v>
      </c>
      <c r="B391" s="65">
        <f>'Grain summary'!B391</f>
        <v>721.98372329603262</v>
      </c>
      <c r="C391" s="65">
        <f>'Grain summary'!C391</f>
        <v>430.8423194303154</v>
      </c>
      <c r="D391" s="65">
        <f>'Grain summary'!D391</f>
        <v>369.79654120040698</v>
      </c>
      <c r="E391" s="65">
        <f>'Grain summary'!E391</f>
        <v>348.66531027466942</v>
      </c>
      <c r="F391" s="65">
        <f>'Grain summary'!F391</f>
        <v>387.40590030518825</v>
      </c>
      <c r="G391" s="67" cm="1">
        <f t="array" ref="G391">VLOOKUP(MIN(IF('Meat summary'!$A$2:$A$1149&gt;Python!$A391,'Meat summary'!$A$2:$A$1149)),'Meat summary'!$A$2:$G$1149,COLUMN(G391)-COLUMN($G$1)+2)</f>
        <v>703.02591812614446</v>
      </c>
      <c r="H391" s="67" cm="1">
        <f t="array" ref="H391">VLOOKUP(MIN(IF('Meat summary'!$A$2:$A$1149&gt;Python!$A391,'Meat summary'!$A$2:$A$1149)),'Meat summary'!$A$2:$G$1149,COLUMN(H391)-COLUMN($G$1)+2)</f>
        <v>675.83079404069179</v>
      </c>
      <c r="I391" s="67" cm="1">
        <f t="array" ref="I391">VLOOKUP(MIN(IF('Meat summary'!$A$2:$A$1149&gt;Python!$A391,'Meat summary'!$A$2:$A$1149)),'Meat summary'!$A$2:$G$1149,COLUMN(I391)-COLUMN($G$1)+2)</f>
        <v>675.39405610783319</v>
      </c>
      <c r="J391" s="67" cm="1">
        <f t="array" ref="J391">VLOOKUP(MIN(IF('Meat summary'!$A$2:$A$1149&gt;Python!$A391,'Meat summary'!$A$2:$A$1149)),'Meat summary'!$A$2:$G$1149,COLUMN(J391)-COLUMN($G$1)+2)</f>
        <v>609.80557507426249</v>
      </c>
      <c r="K391" s="67" cm="1">
        <f t="array" ref="K391">VLOOKUP(MIN(IF('Meat summary'!$A$2:$A$1149&gt;Python!$A391,'Meat summary'!$A$2:$A$1149)),'Meat summary'!$A$2:$G$1149,COLUMN(K391)-COLUMN($G$1)+2)</f>
        <v>615.37815889725334</v>
      </c>
      <c r="L391" s="67" cm="1">
        <f t="array" ref="L391">VLOOKUP(MIN(IF('Meat summary'!$A$2:$A$1149&gt;Python!$A391,'Meat summary'!$A$2:$A$1149)),'Meat summary'!$A$2:$G$1149,COLUMN(L391)-COLUMN($G$1)+2)</f>
        <v>532.50964547100716</v>
      </c>
    </row>
    <row r="392" spans="1:12" x14ac:dyDescent="0.25">
      <c r="A392" s="36">
        <f>'Grain summary'!A392</f>
        <v>40603</v>
      </c>
      <c r="B392" s="65">
        <f>'Grain summary'!B392</f>
        <v>707.89623601220762</v>
      </c>
      <c r="C392" s="65">
        <f>'Grain summary'!C392</f>
        <v>428.49440488301121</v>
      </c>
      <c r="D392" s="65">
        <f>'Grain summary'!D392</f>
        <v>328.70803662258396</v>
      </c>
      <c r="E392" s="65">
        <f>'Grain summary'!E392</f>
        <v>331.05595116988815</v>
      </c>
      <c r="F392" s="65">
        <f>'Grain summary'!F392</f>
        <v>363.92675483214651</v>
      </c>
      <c r="G392" s="67" cm="1">
        <f t="array" ref="G392">VLOOKUP(MIN(IF('Meat summary'!$A$2:$A$1149&gt;Python!$A392,'Meat summary'!$A$2:$A$1149)),'Meat summary'!$A$2:$G$1149,COLUMN(G392)-COLUMN($G$1)+2)</f>
        <v>763.33806697660236</v>
      </c>
      <c r="H392" s="67" cm="1">
        <f t="array" ref="H392">VLOOKUP(MIN(IF('Meat summary'!$A$2:$A$1149&gt;Python!$A392,'Meat summary'!$A$2:$A$1149)),'Meat summary'!$A$2:$G$1149,COLUMN(H392)-COLUMN($G$1)+2)</f>
        <v>703.21857977619538</v>
      </c>
      <c r="I392" s="67" cm="1">
        <f t="array" ref="I392">VLOOKUP(MIN(IF('Meat summary'!$A$2:$A$1149&gt;Python!$A392,'Meat summary'!$A$2:$A$1149)),'Meat summary'!$A$2:$G$1149,COLUMN(I392)-COLUMN($G$1)+2)</f>
        <v>680.78286983316389</v>
      </c>
      <c r="J392" s="67" cm="1">
        <f t="array" ref="J392">VLOOKUP(MIN(IF('Meat summary'!$A$2:$A$1149&gt;Python!$A392,'Meat summary'!$A$2:$A$1149)),'Meat summary'!$A$2:$G$1149,COLUMN(J392)-COLUMN($G$1)+2)</f>
        <v>753.05958267955248</v>
      </c>
      <c r="K392" s="67" cm="1">
        <f t="array" ref="K392">VLOOKUP(MIN(IF('Meat summary'!$A$2:$A$1149&gt;Python!$A392,'Meat summary'!$A$2:$A$1149)),'Meat summary'!$A$2:$G$1149,COLUMN(K392)-COLUMN($G$1)+2)</f>
        <v>817.21710958290953</v>
      </c>
      <c r="L392" s="67" cm="1">
        <f t="array" ref="L392">VLOOKUP(MIN(IF('Meat summary'!$A$2:$A$1149&gt;Python!$A392,'Meat summary'!$A$2:$A$1149)),'Meat summary'!$A$2:$G$1149,COLUMN(L392)-COLUMN($G$1)+2)</f>
        <v>522.50964731841304</v>
      </c>
    </row>
    <row r="393" spans="1:12" x14ac:dyDescent="0.25">
      <c r="A393" s="36">
        <f>'Grain summary'!A393</f>
        <v>40610</v>
      </c>
      <c r="B393" s="65">
        <f>'Grain summary'!B393</f>
        <v>723.15768056968477</v>
      </c>
      <c r="C393" s="65">
        <f>'Grain summary'!C393</f>
        <v>421.45066124109871</v>
      </c>
      <c r="D393" s="65">
        <f>'Grain summary'!D393</f>
        <v>328.70803662258396</v>
      </c>
      <c r="E393" s="65">
        <f>'Grain summary'!E393</f>
        <v>328.70803662258396</v>
      </c>
      <c r="F393" s="65">
        <f>'Grain summary'!F393</f>
        <v>363.92675483214651</v>
      </c>
      <c r="G393" s="67" cm="1">
        <f t="array" ref="G393">VLOOKUP(MIN(IF('Meat summary'!$A$2:$A$1149&gt;Python!$A393,'Meat summary'!$A$2:$A$1149)),'Meat summary'!$A$2:$G$1149,COLUMN(G393)-COLUMN($G$1)+2)</f>
        <v>769.73292217090545</v>
      </c>
      <c r="H393" s="67" cm="1">
        <f t="array" ref="H393">VLOOKUP(MIN(IF('Meat summary'!$A$2:$A$1149&gt;Python!$A393,'Meat summary'!$A$2:$A$1149)),'Meat summary'!$A$2:$G$1149,COLUMN(H393)-COLUMN($G$1)+2)</f>
        <v>695.07272034994924</v>
      </c>
      <c r="I393" s="67" cm="1">
        <f t="array" ref="I393">VLOOKUP(MIN(IF('Meat summary'!$A$2:$A$1149&gt;Python!$A393,'Meat summary'!$A$2:$A$1149)),'Meat summary'!$A$2:$G$1149,COLUMN(I393)-COLUMN($G$1)+2)</f>
        <v>677.73759766429305</v>
      </c>
      <c r="J393" s="67" cm="1">
        <f t="array" ref="J393">VLOOKUP(MIN(IF('Meat summary'!$A$2:$A$1149&gt;Python!$A393,'Meat summary'!$A$2:$A$1149)),'Meat summary'!$A$2:$G$1149,COLUMN(J393)-COLUMN($G$1)+2)</f>
        <v>670.39534486266541</v>
      </c>
      <c r="K393" s="67" cm="1">
        <f t="array" ref="K393">VLOOKUP(MIN(IF('Meat summary'!$A$2:$A$1149&gt;Python!$A393,'Meat summary'!$A$2:$A$1149)),'Meat summary'!$A$2:$G$1149,COLUMN(K393)-COLUMN($G$1)+2)</f>
        <v>763.97587091963385</v>
      </c>
      <c r="L393" s="67" cm="1">
        <f t="array" ref="L393">VLOOKUP(MIN(IF('Meat summary'!$A$2:$A$1149&gt;Python!$A393,'Meat summary'!$A$2:$A$1149)),'Meat summary'!$A$2:$G$1149,COLUMN(L393)-COLUMN($G$1)+2)</f>
        <v>491.37291355442528</v>
      </c>
    </row>
    <row r="394" spans="1:12" x14ac:dyDescent="0.25">
      <c r="A394" s="36">
        <f>'Grain summary'!A394</f>
        <v>40617</v>
      </c>
      <c r="B394" s="65">
        <f>'Grain summary'!B394</f>
        <v>690.28687690742629</v>
      </c>
      <c r="C394" s="65">
        <f>'Grain summary'!C394</f>
        <v>405.01525940996953</v>
      </c>
      <c r="D394" s="65">
        <f>'Grain summary'!D394</f>
        <v>328.70803662258396</v>
      </c>
      <c r="E394" s="65">
        <f>'Grain summary'!E394</f>
        <v>320.49033570701937</v>
      </c>
      <c r="F394" s="65">
        <f>'Grain summary'!F394</f>
        <v>363.92675483214651</v>
      </c>
      <c r="G394" s="67" cm="1">
        <f t="array" ref="G394">VLOOKUP(MIN(IF('Meat summary'!$A$2:$A$1149&gt;Python!$A394,'Meat summary'!$A$2:$A$1149)),'Meat summary'!$A$2:$G$1149,COLUMN(G394)-COLUMN($G$1)+2)</f>
        <v>725.32635179857584</v>
      </c>
      <c r="H394" s="67" cm="1">
        <f t="array" ref="H394">VLOOKUP(MIN(IF('Meat summary'!$A$2:$A$1149&gt;Python!$A394,'Meat summary'!$A$2:$A$1149)),'Meat summary'!$A$2:$G$1149,COLUMN(H394)-COLUMN($G$1)+2)</f>
        <v>700.82121345269582</v>
      </c>
      <c r="I394" s="67" cm="1">
        <f t="array" ref="I394">VLOOKUP(MIN(IF('Meat summary'!$A$2:$A$1149&gt;Python!$A394,'Meat summary'!$A$2:$A$1149)),'Meat summary'!$A$2:$G$1149,COLUMN(I394)-COLUMN($G$1)+2)</f>
        <v>681.79696112716181</v>
      </c>
      <c r="J394" s="67" cm="1">
        <f t="array" ref="J394">VLOOKUP(MIN(IF('Meat summary'!$A$2:$A$1149&gt;Python!$A394,'Meat summary'!$A$2:$A$1149)),'Meat summary'!$A$2:$G$1149,COLUMN(J394)-COLUMN($G$1)+2)</f>
        <v>622.26740037029504</v>
      </c>
      <c r="K394" s="67" cm="1">
        <f t="array" ref="K394">VLOOKUP(MIN(IF('Meat summary'!$A$2:$A$1149&gt;Python!$A394,'Meat summary'!$A$2:$A$1149)),'Meat summary'!$A$2:$G$1149,COLUMN(K394)-COLUMN($G$1)+2)</f>
        <v>751.63004551576819</v>
      </c>
      <c r="L394" s="67" cm="1">
        <f t="array" ref="L394">VLOOKUP(MIN(IF('Meat summary'!$A$2:$A$1149&gt;Python!$A394,'Meat summary'!$A$2:$A$1149)),'Meat summary'!$A$2:$G$1149,COLUMN(L394)-COLUMN($G$1)+2)</f>
        <v>511.01981403458808</v>
      </c>
    </row>
    <row r="395" spans="1:12" x14ac:dyDescent="0.25">
      <c r="A395" s="36">
        <f>'Grain summary'!A395</f>
        <v>40624</v>
      </c>
      <c r="B395" s="65">
        <f>'Grain summary'!B395</f>
        <v>699.67853509664303</v>
      </c>
      <c r="C395" s="65">
        <f>'Grain summary'!C395</f>
        <v>401.49338758901325</v>
      </c>
      <c r="D395" s="65">
        <f>'Grain summary'!D395</f>
        <v>316.96846388606309</v>
      </c>
      <c r="E395" s="65">
        <f>'Grain summary'!E395</f>
        <v>313.44659206510687</v>
      </c>
      <c r="F395" s="65">
        <f>'Grain summary'!F395</f>
        <v>363.92675483214651</v>
      </c>
      <c r="G395" s="67" cm="1">
        <f t="array" ref="G395">VLOOKUP(MIN(IF('Meat summary'!$A$2:$A$1149&gt;Python!$A395,'Meat summary'!$A$2:$A$1149)),'Meat summary'!$A$2:$G$1149,COLUMN(G395)-COLUMN($G$1)+2)</f>
        <v>724.16590677314355</v>
      </c>
      <c r="H395" s="67" cm="1">
        <f t="array" ref="H395">VLOOKUP(MIN(IF('Meat summary'!$A$2:$A$1149&gt;Python!$A395,'Meat summary'!$A$2:$A$1149)),'Meat summary'!$A$2:$G$1149,COLUMN(H395)-COLUMN($G$1)+2)</f>
        <v>687.39069731230927</v>
      </c>
      <c r="I395" s="67" cm="1">
        <f t="array" ref="I395">VLOOKUP(MIN(IF('Meat summary'!$A$2:$A$1149&gt;Python!$A395,'Meat summary'!$A$2:$A$1149)),'Meat summary'!$A$2:$G$1149,COLUMN(I395)-COLUMN($G$1)+2)</f>
        <v>686.66775563987801</v>
      </c>
      <c r="J395" s="67" cm="1">
        <f t="array" ref="J395">VLOOKUP(MIN(IF('Meat summary'!$A$2:$A$1149&gt;Python!$A395,'Meat summary'!$A$2:$A$1149)),'Meat summary'!$A$2:$G$1149,COLUMN(J395)-COLUMN($G$1)+2)</f>
        <v>622.26740037029504</v>
      </c>
      <c r="K395" s="67" cm="1">
        <f t="array" ref="K395">VLOOKUP(MIN(IF('Meat summary'!$A$2:$A$1149&gt;Python!$A395,'Meat summary'!$A$2:$A$1149)),'Meat summary'!$A$2:$G$1149,COLUMN(K395)-COLUMN($G$1)+2)</f>
        <v>712.37000287080366</v>
      </c>
      <c r="L395" s="67" cm="1">
        <f t="array" ref="L395">VLOOKUP(MIN(IF('Meat summary'!$A$2:$A$1149&gt;Python!$A395,'Meat summary'!$A$2:$A$1149)),'Meat summary'!$A$2:$G$1149,COLUMN(L395)-COLUMN($G$1)+2)</f>
        <v>506.4291069440489</v>
      </c>
    </row>
    <row r="396" spans="1:12" x14ac:dyDescent="0.25">
      <c r="A396" s="36">
        <f>'Grain summary'!A396</f>
        <v>40631</v>
      </c>
      <c r="B396" s="65">
        <f>'Grain summary'!B396</f>
        <v>706.12701612903231</v>
      </c>
      <c r="C396" s="65">
        <f>'Grain summary'!C396</f>
        <v>402.50403225806451</v>
      </c>
      <c r="D396" s="65">
        <f>'Grain summary'!D396</f>
        <v>319.90927419354841</v>
      </c>
      <c r="E396" s="65">
        <f>'Grain summary'!E396</f>
        <v>330.37903225806451</v>
      </c>
      <c r="F396" s="65">
        <f>'Grain summary'!F396</f>
        <v>343.17540322580646</v>
      </c>
      <c r="G396" s="67" cm="1">
        <f t="array" ref="G396">VLOOKUP(MIN(IF('Meat summary'!$A$2:$A$1149&gt;Python!$A396,'Meat summary'!$A$2:$A$1149)),'Meat summary'!$A$2:$G$1149,COLUMN(G396)-COLUMN($G$1)+2)</f>
        <v>737.17412626814519</v>
      </c>
      <c r="H396" s="67" cm="1">
        <f t="array" ref="H396">VLOOKUP(MIN(IF('Meat summary'!$A$2:$A$1149&gt;Python!$A396,'Meat summary'!$A$2:$A$1149)),'Meat summary'!$A$2:$G$1149,COLUMN(H396)-COLUMN($G$1)+2)</f>
        <v>694.2151896512097</v>
      </c>
      <c r="I396" s="67" cm="1">
        <f t="array" ref="I396">VLOOKUP(MIN(IF('Meat summary'!$A$2:$A$1149&gt;Python!$A396,'Meat summary'!$A$2:$A$1149)),'Meat summary'!$A$2:$G$1149,COLUMN(I396)-COLUMN($G$1)+2)</f>
        <v>677.44618298991941</v>
      </c>
      <c r="J396" s="67" cm="1">
        <f t="array" ref="J396">VLOOKUP(MIN(IF('Meat summary'!$A$2:$A$1149&gt;Python!$A396,'Meat summary'!$A$2:$A$1149)),'Meat summary'!$A$2:$G$1149,COLUMN(J396)-COLUMN($G$1)+2)</f>
        <v>693.91449819959678</v>
      </c>
      <c r="K396" s="67" cm="1">
        <f t="array" ref="K396">VLOOKUP(MIN(IF('Meat summary'!$A$2:$A$1149&gt;Python!$A396,'Meat summary'!$A$2:$A$1149)),'Meat summary'!$A$2:$G$1149,COLUMN(K396)-COLUMN($G$1)+2)</f>
        <v>743.84162650201608</v>
      </c>
      <c r="L396" s="67" cm="1">
        <f t="array" ref="L396">VLOOKUP(MIN(IF('Meat summary'!$A$2:$A$1149&gt;Python!$A396,'Meat summary'!$A$2:$A$1149)),'Meat summary'!$A$2:$G$1149,COLUMN(L396)-COLUMN($G$1)+2)</f>
        <v>532.73041137298389</v>
      </c>
    </row>
    <row r="397" spans="1:12" x14ac:dyDescent="0.25">
      <c r="A397" s="36">
        <f>'Grain summary'!A397</f>
        <v>40638</v>
      </c>
      <c r="B397" s="65">
        <f>'Grain summary'!B397</f>
        <v>720.08669354838707</v>
      </c>
      <c r="C397" s="65">
        <f>'Grain summary'!C397</f>
        <v>424.60685483870969</v>
      </c>
      <c r="D397" s="65">
        <f>'Grain summary'!D397</f>
        <v>316.41935483870969</v>
      </c>
      <c r="E397" s="65">
        <f>'Grain summary'!E397</f>
        <v>315.25604838709677</v>
      </c>
      <c r="F397" s="65">
        <f>'Grain summary'!F397</f>
        <v>343.17540322580646</v>
      </c>
      <c r="G397" s="67" cm="1">
        <f t="array" ref="G397">VLOOKUP(MIN(IF('Meat summary'!$A$2:$A$1149&gt;Python!$A397,'Meat summary'!$A$2:$A$1149)),'Meat summary'!$A$2:$G$1149,COLUMN(G397)-COLUMN($G$1)+2)</f>
        <v>665.83282604838712</v>
      </c>
      <c r="H397" s="67" cm="1">
        <f t="array" ref="H397">VLOOKUP(MIN(IF('Meat summary'!$A$2:$A$1149&gt;Python!$A397,'Meat summary'!$A$2:$A$1149)),'Meat summary'!$A$2:$G$1149,COLUMN(H397)-COLUMN($G$1)+2)</f>
        <v>678.29750461088713</v>
      </c>
      <c r="I397" s="67" cm="1">
        <f t="array" ref="I397">VLOOKUP(MIN(IF('Meat summary'!$A$2:$A$1149&gt;Python!$A397,'Meat summary'!$A$2:$A$1149)),'Meat summary'!$A$2:$G$1149,COLUMN(I397)-COLUMN($G$1)+2)</f>
        <v>660.899334125</v>
      </c>
      <c r="J397" s="67" cm="1">
        <f t="array" ref="J397">VLOOKUP(MIN(IF('Meat summary'!$A$2:$A$1149&gt;Python!$A397,'Meat summary'!$A$2:$A$1149)),'Meat summary'!$A$2:$G$1149,COLUMN(J397)-COLUMN($G$1)+2)</f>
        <v>693.96383867943553</v>
      </c>
      <c r="K397" s="67" cm="1">
        <f t="array" ref="K397">VLOOKUP(MIN(IF('Meat summary'!$A$2:$A$1149&gt;Python!$A397,'Meat summary'!$A$2:$A$1149)),'Meat summary'!$A$2:$G$1149,COLUMN(K397)-COLUMN($G$1)+2)</f>
        <v>681.7675442217743</v>
      </c>
      <c r="L397" s="67" cm="1">
        <f t="array" ref="L397">VLOOKUP(MIN(IF('Meat summary'!$A$2:$A$1149&gt;Python!$A397,'Meat summary'!$A$2:$A$1149)),'Meat summary'!$A$2:$G$1149,COLUMN(L397)-COLUMN($G$1)+2)</f>
        <v>507.34263123790322</v>
      </c>
    </row>
    <row r="398" spans="1:12" x14ac:dyDescent="0.25">
      <c r="A398" s="36">
        <f>'Grain summary'!A398</f>
        <v>40645</v>
      </c>
      <c r="B398" s="65">
        <f>'Grain summary'!B398</f>
        <v>715.43346774193549</v>
      </c>
      <c r="C398" s="65">
        <f>'Grain summary'!C398</f>
        <v>424.60685483870969</v>
      </c>
      <c r="D398" s="65">
        <f>'Grain summary'!D398</f>
        <v>296.64314516129031</v>
      </c>
      <c r="E398" s="65">
        <f>'Grain summary'!E398</f>
        <v>302.45967741935482</v>
      </c>
      <c r="F398" s="65">
        <f>'Grain summary'!F398</f>
        <v>343.17540322580646</v>
      </c>
      <c r="G398" s="67" cm="1">
        <f t="array" ref="G398">VLOOKUP(MIN(IF('Meat summary'!$A$2:$A$1149&gt;Python!$A398,'Meat summary'!$A$2:$A$1149)),'Meat summary'!$A$2:$G$1149,COLUMN(G398)-COLUMN($G$1)+2)</f>
        <v>615.49916518346777</v>
      </c>
      <c r="H398" s="67" cm="1">
        <f t="array" ref="H398">VLOOKUP(MIN(IF('Meat summary'!$A$2:$A$1149&gt;Python!$A398,'Meat summary'!$A$2:$A$1149)),'Meat summary'!$A$2:$G$1149,COLUMN(H398)-COLUMN($G$1)+2)</f>
        <v>701.35408841532262</v>
      </c>
      <c r="I398" s="67" cm="1">
        <f t="array" ref="I398">VLOOKUP(MIN(IF('Meat summary'!$A$2:$A$1149&gt;Python!$A398,'Meat summary'!$A$2:$A$1149)),'Meat summary'!$A$2:$G$1149,COLUMN(I398)-COLUMN($G$1)+2)</f>
        <v>675.33675940120963</v>
      </c>
      <c r="J398" s="67" cm="1">
        <f t="array" ref="J398">VLOOKUP(MIN(IF('Meat summary'!$A$2:$A$1149&gt;Python!$A398,'Meat summary'!$A$2:$A$1149)),'Meat summary'!$A$2:$G$1149,COLUMN(J398)-COLUMN($G$1)+2)</f>
        <v>600.20215066733874</v>
      </c>
      <c r="K398" s="67" cm="1">
        <f t="array" ref="K398">VLOOKUP(MIN(IF('Meat summary'!$A$2:$A$1149&gt;Python!$A398,'Meat summary'!$A$2:$A$1149)),'Meat summary'!$A$2:$G$1149,COLUMN(K398)-COLUMN($G$1)+2)</f>
        <v>689.7182098608871</v>
      </c>
      <c r="L398" s="67" cm="1">
        <f t="array" ref="L398">VLOOKUP(MIN(IF('Meat summary'!$A$2:$A$1149&gt;Python!$A398,'Meat summary'!$A$2:$A$1149)),'Meat summary'!$A$2:$G$1149,COLUMN(L398)-COLUMN($G$1)+2)</f>
        <v>547.96487490120967</v>
      </c>
    </row>
    <row r="399" spans="1:12" x14ac:dyDescent="0.25">
      <c r="A399" s="36">
        <f>'Grain summary'!A399</f>
        <v>40652</v>
      </c>
      <c r="B399" s="65">
        <f>'Grain summary'!B399</f>
        <v>692.16733870967744</v>
      </c>
      <c r="C399" s="65">
        <f>'Grain summary'!C399</f>
        <v>424.60685483870969</v>
      </c>
      <c r="D399" s="65">
        <f>'Grain summary'!D399</f>
        <v>296.64314516129031</v>
      </c>
      <c r="E399" s="65">
        <f>'Grain summary'!E399</f>
        <v>293.15322580645164</v>
      </c>
      <c r="F399" s="65">
        <f>'Grain summary'!F399</f>
        <v>343.17540322580646</v>
      </c>
      <c r="G399" s="67" cm="1">
        <f t="array" ref="G399">VLOOKUP(MIN(IF('Meat summary'!$A$2:$A$1149&gt;Python!$A399,'Meat summary'!$A$2:$A$1149)),'Meat summary'!$A$2:$G$1149,COLUMN(G399)-COLUMN($G$1)+2)</f>
        <v>659.3125864516129</v>
      </c>
      <c r="H399" s="67" cm="1">
        <f t="array" ref="H399">VLOOKUP(MIN(IF('Meat summary'!$A$2:$A$1149&gt;Python!$A399,'Meat summary'!$A$2:$A$1149)),'Meat summary'!$A$2:$G$1149,COLUMN(H399)-COLUMN($G$1)+2)</f>
        <v>683.49263229838709</v>
      </c>
      <c r="I399" s="67" cm="1">
        <f t="array" ref="I399">VLOOKUP(MIN(IF('Meat summary'!$A$2:$A$1149&gt;Python!$A399,'Meat summary'!$A$2:$A$1149)),'Meat summary'!$A$2:$G$1149,COLUMN(I399)-COLUMN($G$1)+2)</f>
        <v>689.91645589314521</v>
      </c>
      <c r="J399" s="67" cm="1">
        <f t="array" ref="J399">VLOOKUP(MIN(IF('Meat summary'!$A$2:$A$1149&gt;Python!$A399,'Meat summary'!$A$2:$A$1149)),'Meat summary'!$A$2:$G$1149,COLUMN(J399)-COLUMN($G$1)+2)</f>
        <v>656.43005033467739</v>
      </c>
      <c r="K399" s="67" cm="1">
        <f t="array" ref="K399">VLOOKUP(MIN(IF('Meat summary'!$A$2:$A$1149&gt;Python!$A399,'Meat summary'!$A$2:$A$1149)),'Meat summary'!$A$2:$G$1149,COLUMN(K399)-COLUMN($G$1)+2)</f>
        <v>650.65963852419361</v>
      </c>
      <c r="L399" s="67" cm="1">
        <f t="array" ref="L399">VLOOKUP(MIN(IF('Meat summary'!$A$2:$A$1149&gt;Python!$A399,'Meat summary'!$A$2:$A$1149)),'Meat summary'!$A$2:$G$1149,COLUMN(L399)-COLUMN($G$1)+2)</f>
        <v>520.70916661693548</v>
      </c>
    </row>
    <row r="400" spans="1:12" x14ac:dyDescent="0.25">
      <c r="A400" s="36">
        <f>'Grain summary'!A400</f>
        <v>40659</v>
      </c>
      <c r="B400" s="65">
        <f>'Grain summary'!B400</f>
        <v>692.16733870967744</v>
      </c>
      <c r="C400" s="65">
        <f>'Grain summary'!C400</f>
        <v>418.79032258064518</v>
      </c>
      <c r="D400" s="65">
        <f>'Grain summary'!D400</f>
        <v>296.64314516129031</v>
      </c>
      <c r="E400" s="65">
        <f>'Grain summary'!E400</f>
        <v>293.15322580645164</v>
      </c>
      <c r="F400" s="65">
        <f>'Grain summary'!F400</f>
        <v>343.17540322580646</v>
      </c>
      <c r="G400" s="67" cm="1">
        <f t="array" ref="G400">VLOOKUP(MIN(IF('Meat summary'!$A$2:$A$1149&gt;Python!$A400,'Meat summary'!$A$2:$A$1149)),'Meat summary'!$A$2:$G$1149,COLUMN(G400)-COLUMN($G$1)+2)</f>
        <v>684.63774231048387</v>
      </c>
      <c r="H400" s="67" cm="1">
        <f t="array" ref="H400">VLOOKUP(MIN(IF('Meat summary'!$A$2:$A$1149&gt;Python!$A400,'Meat summary'!$A$2:$A$1149)),'Meat summary'!$A$2:$G$1149,COLUMN(H400)-COLUMN($G$1)+2)</f>
        <v>698.91152643145153</v>
      </c>
      <c r="I400" s="67" cm="1">
        <f t="array" ref="I400">VLOOKUP(MIN(IF('Meat summary'!$A$2:$A$1149&gt;Python!$A400,'Meat summary'!$A$2:$A$1149)),'Meat summary'!$A$2:$G$1149,COLUMN(I400)-COLUMN($G$1)+2)</f>
        <v>687.2296042076614</v>
      </c>
      <c r="J400" s="67" cm="1">
        <f t="array" ref="J400">VLOOKUP(MIN(IF('Meat summary'!$A$2:$A$1149&gt;Python!$A400,'Meat summary'!$A$2:$A$1149)),'Meat summary'!$A$2:$G$1149,COLUMN(J400)-COLUMN($G$1)+2)</f>
        <v>708.60135266532257</v>
      </c>
      <c r="K400" s="67" cm="1">
        <f t="array" ref="K400">VLOOKUP(MIN(IF('Meat summary'!$A$2:$A$1149&gt;Python!$A400,'Meat summary'!$A$2:$A$1149)),'Meat summary'!$A$2:$G$1149,COLUMN(K400)-COLUMN($G$1)+2)</f>
        <v>680.32540019354849</v>
      </c>
      <c r="L400" s="67" cm="1">
        <f t="array" ref="L400">VLOOKUP(MIN(IF('Meat summary'!$A$2:$A$1149&gt;Python!$A400,'Meat summary'!$A$2:$A$1149)),'Meat summary'!$A$2:$G$1149,COLUMN(L400)-COLUMN($G$1)+2)</f>
        <v>531.63548523790325</v>
      </c>
    </row>
    <row r="401" spans="1:12" x14ac:dyDescent="0.25">
      <c r="A401" s="36">
        <f>'Grain summary'!A401</f>
        <v>40666</v>
      </c>
      <c r="B401" s="65">
        <f>'Grain summary'!B401</f>
        <v>666.57459677419354</v>
      </c>
      <c r="C401" s="65">
        <f>'Grain summary'!C401</f>
        <v>412.97379032258067</v>
      </c>
      <c r="D401" s="65">
        <f>'Grain summary'!D401</f>
        <v>302.45967741935482</v>
      </c>
      <c r="E401" s="65">
        <f>'Grain summary'!E401</f>
        <v>290.82661290322579</v>
      </c>
      <c r="F401" s="65">
        <f>'Grain summary'!F401</f>
        <v>337.35887096774195</v>
      </c>
      <c r="G401" s="67" cm="1">
        <f t="array" ref="G401">VLOOKUP(MIN(IF('Meat summary'!$A$2:$A$1149&gt;Python!$A401,'Meat summary'!$A$2:$A$1149)),'Meat summary'!$A$2:$G$1149,COLUMN(G401)-COLUMN($G$1)+2)</f>
        <v>697.07804727620965</v>
      </c>
      <c r="H401" s="67" cm="1">
        <f t="array" ref="H401">VLOOKUP(MIN(IF('Meat summary'!$A$2:$A$1149&gt;Python!$A401,'Meat summary'!$A$2:$A$1149)),'Meat summary'!$A$2:$G$1149,COLUMN(H401)-COLUMN($G$1)+2)</f>
        <v>696.04567445564521</v>
      </c>
      <c r="I401" s="67" cm="1">
        <f t="array" ref="I401">VLOOKUP(MIN(IF('Meat summary'!$A$2:$A$1149&gt;Python!$A401,'Meat summary'!$A$2:$A$1149)),'Meat summary'!$A$2:$G$1149,COLUMN(I401)-COLUMN($G$1)+2)</f>
        <v>682.80784148588702</v>
      </c>
      <c r="J401" s="67" cm="1">
        <f t="array" ref="J401">VLOOKUP(MIN(IF('Meat summary'!$A$2:$A$1149&gt;Python!$A401,'Meat summary'!$A$2:$A$1149)),'Meat summary'!$A$2:$G$1149,COLUMN(J401)-COLUMN($G$1)+2)</f>
        <v>556.69348079032261</v>
      </c>
      <c r="K401" s="67" cm="1">
        <f t="array" ref="K401">VLOOKUP(MIN(IF('Meat summary'!$A$2:$A$1149&gt;Python!$A401,'Meat summary'!$A$2:$A$1149)),'Meat summary'!$A$2:$G$1149,COLUMN(K401)-COLUMN($G$1)+2)</f>
        <v>640.16942604233861</v>
      </c>
      <c r="L401" s="67" cm="1">
        <f t="array" ref="L401">VLOOKUP(MIN(IF('Meat summary'!$A$2:$A$1149&gt;Python!$A401,'Meat summary'!$A$2:$A$1149)),'Meat summary'!$A$2:$G$1149,COLUMN(L401)-COLUMN($G$1)+2)</f>
        <v>501.7684285100807</v>
      </c>
    </row>
    <row r="402" spans="1:12" x14ac:dyDescent="0.25">
      <c r="A402" s="36">
        <f>'Grain summary'!A402</f>
        <v>40673</v>
      </c>
      <c r="B402" s="65">
        <f>'Grain summary'!B402</f>
        <v>668.90120967741939</v>
      </c>
      <c r="C402" s="65">
        <f>'Grain summary'!C402</f>
        <v>412.97379032258067</v>
      </c>
      <c r="D402" s="65">
        <f>'Grain summary'!D402</f>
        <v>302.45967741935482</v>
      </c>
      <c r="E402" s="65">
        <f>'Grain summary'!E402</f>
        <v>302.45967741935482</v>
      </c>
      <c r="F402" s="65">
        <f>'Grain summary'!F402</f>
        <v>331.54233870967744</v>
      </c>
      <c r="G402" s="67" cm="1">
        <f t="array" ref="G402">VLOOKUP(MIN(IF('Meat summary'!$A$2:$A$1149&gt;Python!$A402,'Meat summary'!$A$2:$A$1149)),'Meat summary'!$A$2:$G$1149,COLUMN(G402)-COLUMN($G$1)+2)</f>
        <v>622.07996535080645</v>
      </c>
      <c r="H402" s="67" cm="1">
        <f t="array" ref="H402">VLOOKUP(MIN(IF('Meat summary'!$A$2:$A$1149&gt;Python!$A402,'Meat summary'!$A$2:$A$1149)),'Meat summary'!$A$2:$G$1149,COLUMN(H402)-COLUMN($G$1)+2)</f>
        <v>693.19977783870968</v>
      </c>
      <c r="I402" s="67" cm="1">
        <f t="array" ref="I402">VLOOKUP(MIN(IF('Meat summary'!$A$2:$A$1149&gt;Python!$A402,'Meat summary'!$A$2:$A$1149)),'Meat summary'!$A$2:$G$1149,COLUMN(I402)-COLUMN($G$1)+2)</f>
        <v>682.73612480645158</v>
      </c>
      <c r="J402" s="67" cm="1">
        <f t="array" ref="J402">VLOOKUP(MIN(IF('Meat summary'!$A$2:$A$1149&gt;Python!$A402,'Meat summary'!$A$2:$A$1149)),'Meat summary'!$A$2:$G$1149,COLUMN(J402)-COLUMN($G$1)+2)</f>
        <v>616.07426085080647</v>
      </c>
      <c r="K402" s="67" cm="1">
        <f t="array" ref="K402">VLOOKUP(MIN(IF('Meat summary'!$A$2:$A$1149&gt;Python!$A402,'Meat summary'!$A$2:$A$1149)),'Meat summary'!$A$2:$G$1149,COLUMN(K402)-COLUMN($G$1)+2)</f>
        <v>647.18109979637097</v>
      </c>
      <c r="L402" s="67" cm="1">
        <f t="array" ref="L402">VLOOKUP(MIN(IF('Meat summary'!$A$2:$A$1149&gt;Python!$A402,'Meat summary'!$A$2:$A$1149)),'Meat summary'!$A$2:$G$1149,COLUMN(L402)-COLUMN($G$1)+2)</f>
        <v>436.75944270967744</v>
      </c>
    </row>
    <row r="403" spans="1:12" x14ac:dyDescent="0.25">
      <c r="A403" s="36">
        <f>'Grain summary'!A403</f>
        <v>40680</v>
      </c>
      <c r="B403" s="65">
        <f>'Grain summary'!B403</f>
        <v>668.90120967741939</v>
      </c>
      <c r="C403" s="65">
        <f>'Grain summary'!C403</f>
        <v>407.15725806451616</v>
      </c>
      <c r="D403" s="65">
        <f>'Grain summary'!D403</f>
        <v>308.27620967741939</v>
      </c>
      <c r="E403" s="65">
        <f>'Grain summary'!E403</f>
        <v>309.43951612903226</v>
      </c>
      <c r="F403" s="65">
        <f>'Grain summary'!F403</f>
        <v>331.54233870967744</v>
      </c>
      <c r="G403" s="67" cm="1">
        <f t="array" ref="G403">VLOOKUP(MIN(IF('Meat summary'!$A$2:$A$1149&gt;Python!$A403,'Meat summary'!$A$2:$A$1149)),'Meat summary'!$A$2:$G$1149,COLUMN(G403)-COLUMN($G$1)+2)</f>
        <v>620.65242779838718</v>
      </c>
      <c r="H403" s="67" cm="1">
        <f t="array" ref="H403">VLOOKUP(MIN(IF('Meat summary'!$A$2:$A$1149&gt;Python!$A403,'Meat summary'!$A$2:$A$1149)),'Meat summary'!$A$2:$G$1149,COLUMN(H403)-COLUMN($G$1)+2)</f>
        <v>709.63972465725806</v>
      </c>
      <c r="I403" s="67" cm="1">
        <f t="array" ref="I403">VLOOKUP(MIN(IF('Meat summary'!$A$2:$A$1149&gt;Python!$A403,'Meat summary'!$A$2:$A$1149)),'Meat summary'!$A$2:$G$1149,COLUMN(I403)-COLUMN($G$1)+2)</f>
        <v>679.48028481250003</v>
      </c>
      <c r="J403" s="67" cm="1">
        <f t="array" ref="J403">VLOOKUP(MIN(IF('Meat summary'!$A$2:$A$1149&gt;Python!$A403,'Meat summary'!$A$2:$A$1149)),'Meat summary'!$A$2:$G$1149,COLUMN(J403)-COLUMN($G$1)+2)</f>
        <v>642.41845571169347</v>
      </c>
      <c r="K403" s="67" cm="1">
        <f t="array" ref="K403">VLOOKUP(MIN(IF('Meat summary'!$A$2:$A$1149&gt;Python!$A403,'Meat summary'!$A$2:$A$1149)),'Meat summary'!$A$2:$G$1149,COLUMN(K403)-COLUMN($G$1)+2)</f>
        <v>658.88705942137096</v>
      </c>
      <c r="L403" s="67" cm="1">
        <f t="array" ref="L403">VLOOKUP(MIN(IF('Meat summary'!$A$2:$A$1149&gt;Python!$A403,'Meat summary'!$A$2:$A$1149)),'Meat summary'!$A$2:$G$1149,COLUMN(L403)-COLUMN($G$1)+2)</f>
        <v>505.23204201612901</v>
      </c>
    </row>
    <row r="404" spans="1:12" x14ac:dyDescent="0.25">
      <c r="A404" s="36">
        <f>'Grain summary'!A404</f>
        <v>40687</v>
      </c>
      <c r="B404" s="65">
        <f>'Grain summary'!B404</f>
        <v>692.16733870967744</v>
      </c>
      <c r="C404" s="65">
        <f>'Grain summary'!C404</f>
        <v>421.11693548387098</v>
      </c>
      <c r="D404" s="65">
        <f>'Grain summary'!D404</f>
        <v>348.99193548387098</v>
      </c>
      <c r="E404" s="65">
        <f>'Grain summary'!E404</f>
        <v>315.25604838709677</v>
      </c>
      <c r="F404" s="65">
        <f>'Grain summary'!F404</f>
        <v>331.54233870967744</v>
      </c>
      <c r="G404" s="67" cm="1">
        <f t="array" ref="G404">VLOOKUP(MIN(IF('Meat summary'!$A$2:$A$1149&gt;Python!$A404,'Meat summary'!$A$2:$A$1149)),'Meat summary'!$A$2:$G$1149,COLUMN(G404)-COLUMN($G$1)+2)</f>
        <v>689.00875113508062</v>
      </c>
      <c r="H404" s="67" cm="1">
        <f t="array" ref="H404">VLOOKUP(MIN(IF('Meat summary'!$A$2:$A$1149&gt;Python!$A404,'Meat summary'!$A$2:$A$1149)),'Meat summary'!$A$2:$G$1149,COLUMN(H404)-COLUMN($G$1)+2)</f>
        <v>716.63382666733867</v>
      </c>
      <c r="I404" s="67" cm="1">
        <f t="array" ref="I404">VLOOKUP(MIN(IF('Meat summary'!$A$2:$A$1149&gt;Python!$A404,'Meat summary'!$A$2:$A$1149)),'Meat summary'!$A$2:$G$1149,COLUMN(I404)-COLUMN($G$1)+2)</f>
        <v>694.6412913548387</v>
      </c>
      <c r="J404" s="67" cm="1">
        <f t="array" ref="J404">VLOOKUP(MIN(IF('Meat summary'!$A$2:$A$1149&gt;Python!$A404,'Meat summary'!$A$2:$A$1149)),'Meat summary'!$A$2:$G$1149,COLUMN(J404)-COLUMN($G$1)+2)</f>
        <v>698.88951551008063</v>
      </c>
      <c r="K404" s="67" cm="1">
        <f t="array" ref="K404">VLOOKUP(MIN(IF('Meat summary'!$A$2:$A$1149&gt;Python!$A404,'Meat summary'!$A$2:$A$1149)),'Meat summary'!$A$2:$G$1149,COLUMN(K404)-COLUMN($G$1)+2)</f>
        <v>646.75234575403226</v>
      </c>
      <c r="L404" s="67" cm="1">
        <f t="array" ref="L404">VLOOKUP(MIN(IF('Meat summary'!$A$2:$A$1149&gt;Python!$A404,'Meat summary'!$A$2:$A$1149)),'Meat summary'!$A$2:$G$1149,COLUMN(L404)-COLUMN($G$1)+2)</f>
        <v>478.14643472782257</v>
      </c>
    </row>
    <row r="405" spans="1:12" x14ac:dyDescent="0.25">
      <c r="A405" s="36">
        <f>'Grain summary'!A405</f>
        <v>40694</v>
      </c>
      <c r="B405" s="65">
        <f>'Grain summary'!B405</f>
        <v>700.3104838709678</v>
      </c>
      <c r="C405" s="65">
        <f>'Grain summary'!C405</f>
        <v>418.79032258064518</v>
      </c>
      <c r="D405" s="65">
        <f>'Grain summary'!D405</f>
        <v>354.80846774193549</v>
      </c>
      <c r="E405" s="65">
        <f>'Grain summary'!E405</f>
        <v>329.21572580645164</v>
      </c>
      <c r="F405" s="65">
        <f>'Grain summary'!F405</f>
        <v>316.41935483870969</v>
      </c>
      <c r="G405" s="67" cm="1">
        <f t="array" ref="G405">VLOOKUP(MIN(IF('Meat summary'!$A$2:$A$1149&gt;Python!$A405,'Meat summary'!$A$2:$A$1149)),'Meat summary'!$A$2:$G$1149,COLUMN(G405)-COLUMN($G$1)+2)</f>
        <v>721.18430110483871</v>
      </c>
      <c r="H405" s="67" cm="1">
        <f t="array" ref="H405">VLOOKUP(MIN(IF('Meat summary'!$A$2:$A$1149&gt;Python!$A405,'Meat summary'!$A$2:$A$1149)),'Meat summary'!$A$2:$G$1149,COLUMN(H405)-COLUMN($G$1)+2)</f>
        <v>705.65431818548393</v>
      </c>
      <c r="I405" s="67" cm="1">
        <f t="array" ref="I405">VLOOKUP(MIN(IF('Meat summary'!$A$2:$A$1149&gt;Python!$A405,'Meat summary'!$A$2:$A$1149)),'Meat summary'!$A$2:$G$1149,COLUMN(I405)-COLUMN($G$1)+2)</f>
        <v>685.41752523790319</v>
      </c>
      <c r="J405" s="67" cm="1">
        <f t="array" ref="J405">VLOOKUP(MIN(IF('Meat summary'!$A$2:$A$1149&gt;Python!$A405,'Meat summary'!$A$2:$A$1149)),'Meat summary'!$A$2:$G$1149,COLUMN(J405)-COLUMN($G$1)+2)</f>
        <v>631.35611864717748</v>
      </c>
      <c r="K405" s="67" cm="1">
        <f t="array" ref="K405">VLOOKUP(MIN(IF('Meat summary'!$A$2:$A$1149&gt;Python!$A405,'Meat summary'!$A$2:$A$1149)),'Meat summary'!$A$2:$G$1149,COLUMN(K405)-COLUMN($G$1)+2)</f>
        <v>684.30476212500002</v>
      </c>
      <c r="L405" s="67" cm="1">
        <f t="array" ref="L405">VLOOKUP(MIN(IF('Meat summary'!$A$2:$A$1149&gt;Python!$A405,'Meat summary'!$A$2:$A$1149)),'Meat summary'!$A$2:$G$1149,COLUMN(L405)-COLUMN($G$1)+2)</f>
        <v>483.91779346975812</v>
      </c>
    </row>
    <row r="406" spans="1:12" x14ac:dyDescent="0.25">
      <c r="A406" s="36">
        <f>'Grain summary'!A406</f>
        <v>40701</v>
      </c>
      <c r="B406" s="65">
        <f>'Grain summary'!B406</f>
        <v>692.16733870967744</v>
      </c>
      <c r="C406" s="65">
        <f>'Grain summary'!C406</f>
        <v>412.97379032258067</v>
      </c>
      <c r="D406" s="65">
        <f>'Grain summary'!D406</f>
        <v>337.35887096774195</v>
      </c>
      <c r="E406" s="65">
        <f>'Grain summary'!E406</f>
        <v>337.35887096774195</v>
      </c>
      <c r="F406" s="65">
        <f>'Grain summary'!F406</f>
        <v>331.54233870967744</v>
      </c>
      <c r="G406" s="67" cm="1">
        <f t="array" ref="G406">VLOOKUP(MIN(IF('Meat summary'!$A$2:$A$1149&gt;Python!$A406,'Meat summary'!$A$2:$A$1149)),'Meat summary'!$A$2:$G$1149,COLUMN(G406)-COLUMN($G$1)+2)</f>
        <v>591.68087041733872</v>
      </c>
      <c r="H406" s="67" cm="1">
        <f t="array" ref="H406">VLOOKUP(MIN(IF('Meat summary'!$A$2:$A$1149&gt;Python!$A406,'Meat summary'!$A$2:$A$1149)),'Meat summary'!$A$2:$G$1149,COLUMN(H406)-COLUMN($G$1)+2)</f>
        <v>686.70376875201612</v>
      </c>
      <c r="I406" s="67" cm="1">
        <f t="array" ref="I406">VLOOKUP(MIN(IF('Meat summary'!$A$2:$A$1149&gt;Python!$A406,'Meat summary'!$A$2:$A$1149)),'Meat summary'!$A$2:$G$1149,COLUMN(I406)-COLUMN($G$1)+2)</f>
        <v>660.51412729637093</v>
      </c>
      <c r="J406" s="67" cm="1">
        <f t="array" ref="J406">VLOOKUP(MIN(IF('Meat summary'!$A$2:$A$1149&gt;Python!$A406,'Meat summary'!$A$2:$A$1149)),'Meat summary'!$A$2:$G$1149,COLUMN(J406)-COLUMN($G$1)+2)</f>
        <v>618.12430927822584</v>
      </c>
      <c r="K406" s="67" cm="1">
        <f t="array" ref="K406">VLOOKUP(MIN(IF('Meat summary'!$A$2:$A$1149&gt;Python!$A406,'Meat summary'!$A$2:$A$1149)),'Meat summary'!$A$2:$G$1149,COLUMN(K406)-COLUMN($G$1)+2)</f>
        <v>658.30382177217734</v>
      </c>
      <c r="L406" s="67" cm="1">
        <f t="array" ref="L406">VLOOKUP(MIN(IF('Meat summary'!$A$2:$A$1149&gt;Python!$A406,'Meat summary'!$A$2:$A$1149)),'Meat summary'!$A$2:$G$1149,COLUMN(L406)-COLUMN($G$1)+2)</f>
        <v>416.08561763104836</v>
      </c>
    </row>
    <row r="407" spans="1:12" x14ac:dyDescent="0.25">
      <c r="A407" s="36">
        <f>'Grain summary'!A407</f>
        <v>40708</v>
      </c>
      <c r="B407" s="65">
        <f>'Grain summary'!B407</f>
        <v>701.47379032258061</v>
      </c>
      <c r="C407" s="65">
        <f>'Grain summary'!C407</f>
        <v>412.97379032258067</v>
      </c>
      <c r="D407" s="65">
        <f>'Grain summary'!D407</f>
        <v>343.17540322580646</v>
      </c>
      <c r="E407" s="65">
        <f>'Grain summary'!E407</f>
        <v>325.72580645161293</v>
      </c>
      <c r="F407" s="65">
        <f>'Grain summary'!F407</f>
        <v>316.41935483870969</v>
      </c>
      <c r="G407" s="67" cm="1">
        <f t="array" ref="G407">VLOOKUP(MIN(IF('Meat summary'!$A$2:$A$1149&gt;Python!$A407,'Meat summary'!$A$2:$A$1149)),'Meat summary'!$A$2:$G$1149,COLUMN(G407)-COLUMN($G$1)+2)</f>
        <v>713.01967316330649</v>
      </c>
      <c r="H407" s="67" cm="1">
        <f t="array" ref="H407">VLOOKUP(MIN(IF('Meat summary'!$A$2:$A$1149&gt;Python!$A407,'Meat summary'!$A$2:$A$1149)),'Meat summary'!$A$2:$G$1149,COLUMN(H407)-COLUMN($G$1)+2)</f>
        <v>717.36405739314523</v>
      </c>
      <c r="I407" s="67" cm="1">
        <f t="array" ref="I407">VLOOKUP(MIN(IF('Meat summary'!$A$2:$A$1149&gt;Python!$A407,'Meat summary'!$A$2:$A$1149)),'Meat summary'!$A$2:$G$1149,COLUMN(I407)-COLUMN($G$1)+2)</f>
        <v>665.72190361491937</v>
      </c>
      <c r="J407" s="67" cm="1">
        <f t="array" ref="J407">VLOOKUP(MIN(IF('Meat summary'!$A$2:$A$1149&gt;Python!$A407,'Meat summary'!$A$2:$A$1149)),'Meat summary'!$A$2:$G$1149,COLUMN(J407)-COLUMN($G$1)+2)</f>
        <v>730.22478247379024</v>
      </c>
      <c r="K407" s="67" cm="1">
        <f t="array" ref="K407">VLOOKUP(MIN(IF('Meat summary'!$A$2:$A$1149&gt;Python!$A407,'Meat summary'!$A$2:$A$1149)),'Meat summary'!$A$2:$G$1149,COLUMN(K407)-COLUMN($G$1)+2)</f>
        <v>702.40958311491943</v>
      </c>
      <c r="L407" s="67" cm="1">
        <f t="array" ref="L407">VLOOKUP(MIN(IF('Meat summary'!$A$2:$A$1149&gt;Python!$A407,'Meat summary'!$A$2:$A$1149)),'Meat summary'!$A$2:$G$1149,COLUMN(L407)-COLUMN($G$1)+2)</f>
        <v>473.54267852822579</v>
      </c>
    </row>
    <row r="408" spans="1:12" x14ac:dyDescent="0.25">
      <c r="A408" s="36">
        <f>'Grain summary'!A408</f>
        <v>40715</v>
      </c>
      <c r="B408" s="65">
        <f>'Grain summary'!B408</f>
        <v>692.16733870967744</v>
      </c>
      <c r="C408" s="65">
        <f>'Grain summary'!C408</f>
        <v>380.40120967741939</v>
      </c>
      <c r="D408" s="65">
        <f>'Grain summary'!D408</f>
        <v>331.54233870967744</v>
      </c>
      <c r="E408" s="65">
        <f>'Grain summary'!E408</f>
        <v>325.72580645161293</v>
      </c>
      <c r="F408" s="65">
        <f>'Grain summary'!F408</f>
        <v>343.17540322580646</v>
      </c>
      <c r="G408" s="67" cm="1">
        <f t="array" ref="G408">VLOOKUP(MIN(IF('Meat summary'!$A$2:$A$1149&gt;Python!$A408,'Meat summary'!$A$2:$A$1149)),'Meat summary'!$A$2:$G$1149,COLUMN(G408)-COLUMN($G$1)+2)</f>
        <v>745.8533905141129</v>
      </c>
      <c r="H408" s="67" cm="1">
        <f t="array" ref="H408">VLOOKUP(MIN(IF('Meat summary'!$A$2:$A$1149&gt;Python!$A408,'Meat summary'!$A$2:$A$1149)),'Meat summary'!$A$2:$G$1149,COLUMN(H408)-COLUMN($G$1)+2)</f>
        <v>721.51076444758064</v>
      </c>
      <c r="I408" s="67" cm="1">
        <f t="array" ref="I408">VLOOKUP(MIN(IF('Meat summary'!$A$2:$A$1149&gt;Python!$A408,'Meat summary'!$A$2:$A$1149)),'Meat summary'!$A$2:$G$1149,COLUMN(I408)-COLUMN($G$1)+2)</f>
        <v>699.94795221169352</v>
      </c>
      <c r="J408" s="67" cm="1">
        <f t="array" ref="J408">VLOOKUP(MIN(IF('Meat summary'!$A$2:$A$1149&gt;Python!$A408,'Meat summary'!$A$2:$A$1149)),'Meat summary'!$A$2:$G$1149,COLUMN(J408)-COLUMN($G$1)+2)</f>
        <v>731.75012385282264</v>
      </c>
      <c r="K408" s="67" cm="1">
        <f t="array" ref="K408">VLOOKUP(MIN(IF('Meat summary'!$A$2:$A$1149&gt;Python!$A408,'Meat summary'!$A$2:$A$1149)),'Meat summary'!$A$2:$G$1149,COLUMN(K408)-COLUMN($G$1)+2)</f>
        <v>619.67593905645163</v>
      </c>
      <c r="L408" s="67" cm="1">
        <f t="array" ref="L408">VLOOKUP(MIN(IF('Meat summary'!$A$2:$A$1149&gt;Python!$A408,'Meat summary'!$A$2:$A$1149)),'Meat summary'!$A$2:$G$1149,COLUMN(L408)-COLUMN($G$1)+2)</f>
        <v>468.48868899596778</v>
      </c>
    </row>
    <row r="409" spans="1:12" x14ac:dyDescent="0.25">
      <c r="A409" s="36">
        <f>'Grain summary'!A409</f>
        <v>40722</v>
      </c>
      <c r="B409" s="65">
        <f>'Grain summary'!B409</f>
        <v>676.44288577154305</v>
      </c>
      <c r="C409" s="65">
        <f>'Grain summary'!C409</f>
        <v>375.80160320641278</v>
      </c>
      <c r="D409" s="65">
        <f>'Grain summary'!D409</f>
        <v>306.42284569138275</v>
      </c>
      <c r="E409" s="65">
        <f>'Grain summary'!E409</f>
        <v>323.76753507014024</v>
      </c>
      <c r="F409" s="65">
        <f>'Grain summary'!F409</f>
        <v>341.11222444889779</v>
      </c>
      <c r="G409" s="67" cm="1">
        <f t="array" ref="G409">VLOOKUP(MIN(IF('Meat summary'!$A$2:$A$1149&gt;Python!$A409,'Meat summary'!$A$2:$A$1149)),'Meat summary'!$A$2:$G$1149,COLUMN(G409)-COLUMN($G$1)+2)</f>
        <v>739.91817821442885</v>
      </c>
      <c r="H409" s="67" cm="1">
        <f t="array" ref="H409">VLOOKUP(MIN(IF('Meat summary'!$A$2:$A$1149&gt;Python!$A409,'Meat summary'!$A$2:$A$1149)),'Meat summary'!$A$2:$G$1149,COLUMN(H409)-COLUMN($G$1)+2)</f>
        <v>713.93721069338665</v>
      </c>
      <c r="I409" s="67" cm="1">
        <f t="array" ref="I409">VLOOKUP(MIN(IF('Meat summary'!$A$2:$A$1149&gt;Python!$A409,'Meat summary'!$A$2:$A$1149)),'Meat summary'!$A$2:$G$1149,COLUMN(I409)-COLUMN($G$1)+2)</f>
        <v>670.15948759118237</v>
      </c>
      <c r="J409" s="67" cm="1">
        <f t="array" ref="J409">VLOOKUP(MIN(IF('Meat summary'!$A$2:$A$1149&gt;Python!$A409,'Meat summary'!$A$2:$A$1149)),'Meat summary'!$A$2:$G$1149,COLUMN(J409)-COLUMN($G$1)+2)</f>
        <v>710.97551825851701</v>
      </c>
      <c r="K409" s="67" cm="1">
        <f t="array" ref="K409">VLOOKUP(MIN(IF('Meat summary'!$A$2:$A$1149&gt;Python!$A409,'Meat summary'!$A$2:$A$1149)),'Meat summary'!$A$2:$G$1149,COLUMN(K409)-COLUMN($G$1)+2)</f>
        <v>603.50985104008009</v>
      </c>
      <c r="L409" s="67" cm="1">
        <f t="array" ref="L409">VLOOKUP(MIN(IF('Meat summary'!$A$2:$A$1149&gt;Python!$A409,'Meat summary'!$A$2:$A$1149)),'Meat summary'!$A$2:$G$1149,COLUMN(L409)-COLUMN($G$1)+2)</f>
        <v>438.60737560721441</v>
      </c>
    </row>
    <row r="410" spans="1:12" x14ac:dyDescent="0.25">
      <c r="A410" s="36">
        <f>'Grain summary'!A410</f>
        <v>40729</v>
      </c>
      <c r="B410" s="65">
        <f>'Grain summary'!B410</f>
        <v>654.47294589178352</v>
      </c>
      <c r="C410" s="65">
        <f>'Grain summary'!C410</f>
        <v>358.45691382765528</v>
      </c>
      <c r="D410" s="65">
        <f>'Grain summary'!D410</f>
        <v>323.76753507014024</v>
      </c>
      <c r="E410" s="65">
        <f>'Grain summary'!E410</f>
        <v>323.76753507014024</v>
      </c>
      <c r="F410" s="65">
        <f>'Grain summary'!F410</f>
        <v>341.11222444889779</v>
      </c>
      <c r="G410" s="67" cm="1">
        <f t="array" ref="G410">VLOOKUP(MIN(IF('Meat summary'!$A$2:$A$1149&gt;Python!$A410,'Meat summary'!$A$2:$A$1149)),'Meat summary'!$A$2:$G$1149,COLUMN(G410)-COLUMN($G$1)+2)</f>
        <v>752.59918126052105</v>
      </c>
      <c r="H410" s="67" cm="1">
        <f t="array" ref="H410">VLOOKUP(MIN(IF('Meat summary'!$A$2:$A$1149&gt;Python!$A410,'Meat summary'!$A$2:$A$1149)),'Meat summary'!$A$2:$G$1149,COLUMN(H410)-COLUMN($G$1)+2)</f>
        <v>670.86695550100194</v>
      </c>
      <c r="I410" s="67" cm="1">
        <f t="array" ref="I410">VLOOKUP(MIN(IF('Meat summary'!$A$2:$A$1149&gt;Python!$A410,'Meat summary'!$A$2:$A$1149)),'Meat summary'!$A$2:$G$1149,COLUMN(I410)-COLUMN($G$1)+2)</f>
        <v>706.27405981763525</v>
      </c>
      <c r="J410" s="67" cm="1">
        <f t="array" ref="J410">VLOOKUP(MIN(IF('Meat summary'!$A$2:$A$1149&gt;Python!$A410,'Meat summary'!$A$2:$A$1149)),'Meat summary'!$A$2:$G$1149,COLUMN(J410)-COLUMN($G$1)+2)</f>
        <v>707.2357511523046</v>
      </c>
      <c r="K410" s="67" cm="1">
        <f t="array" ref="K410">VLOOKUP(MIN(IF('Meat summary'!$A$2:$A$1149&gt;Python!$A410,'Meat summary'!$A$2:$A$1149)),'Meat summary'!$A$2:$G$1149,COLUMN(K410)-COLUMN($G$1)+2)</f>
        <v>622.20833042685376</v>
      </c>
      <c r="L410" s="67" cm="1">
        <f t="array" ref="L410">VLOOKUP(MIN(IF('Meat summary'!$A$2:$A$1149&gt;Python!$A410,'Meat summary'!$A$2:$A$1149)),'Meat summary'!$A$2:$G$1149,COLUMN(L410)-COLUMN($G$1)+2)</f>
        <v>497.99938705811621</v>
      </c>
    </row>
    <row r="411" spans="1:12" x14ac:dyDescent="0.25">
      <c r="A411" s="36">
        <f>'Grain summary'!A411</f>
        <v>40736</v>
      </c>
      <c r="B411" s="65">
        <f>'Grain summary'!B411</f>
        <v>661.41082164328657</v>
      </c>
      <c r="C411" s="65">
        <f>'Grain summary'!C411</f>
        <v>358.45691382765528</v>
      </c>
      <c r="D411" s="65">
        <f>'Grain summary'!D411</f>
        <v>323.76753507014024</v>
      </c>
      <c r="E411" s="65">
        <f>'Grain summary'!E411</f>
        <v>323.76753507014024</v>
      </c>
      <c r="F411" s="65">
        <f>'Grain summary'!F411</f>
        <v>341.11222444889779</v>
      </c>
      <c r="G411" s="67" cm="1">
        <f t="array" ref="G411">VLOOKUP(MIN(IF('Meat summary'!$A$2:$A$1149&gt;Python!$A411,'Meat summary'!$A$2:$A$1149)),'Meat summary'!$A$2:$G$1149,COLUMN(G411)-COLUMN($G$1)+2)</f>
        <v>777.27786903206402</v>
      </c>
      <c r="H411" s="67" cm="1">
        <f t="array" ref="H411">VLOOKUP(MIN(IF('Meat summary'!$A$2:$A$1149&gt;Python!$A411,'Meat summary'!$A$2:$A$1149)),'Meat summary'!$A$2:$G$1149,COLUMN(H411)-COLUMN($G$1)+2)</f>
        <v>763.42999507014031</v>
      </c>
      <c r="I411" s="67" cm="1">
        <f t="array" ref="I411">VLOOKUP(MIN(IF('Meat summary'!$A$2:$A$1149&gt;Python!$A411,'Meat summary'!$A$2:$A$1149)),'Meat summary'!$A$2:$G$1149,COLUMN(I411)-COLUMN($G$1)+2)</f>
        <v>710.48309905811618</v>
      </c>
      <c r="J411" s="67" cm="1">
        <f t="array" ref="J411">VLOOKUP(MIN(IF('Meat summary'!$A$2:$A$1149&gt;Python!$A411,'Meat summary'!$A$2:$A$1149)),'Meat summary'!$A$2:$G$1149,COLUMN(J411)-COLUMN($G$1)+2)</f>
        <v>751.2881008156312</v>
      </c>
      <c r="K411" s="67" cm="1">
        <f t="array" ref="K411">VLOOKUP(MIN(IF('Meat summary'!$A$2:$A$1149&gt;Python!$A411,'Meat summary'!$A$2:$A$1149)),'Meat summary'!$A$2:$G$1149,COLUMN(K411)-COLUMN($G$1)+2)</f>
        <v>695.16709195791577</v>
      </c>
      <c r="L411" s="67" cm="1">
        <f t="array" ref="L411">VLOOKUP(MIN(IF('Meat summary'!$A$2:$A$1149&gt;Python!$A411,'Meat summary'!$A$2:$A$1149)),'Meat summary'!$A$2:$G$1149,COLUMN(L411)-COLUMN($G$1)+2)</f>
        <v>517.62087449699391</v>
      </c>
    </row>
    <row r="412" spans="1:12" x14ac:dyDescent="0.25">
      <c r="A412" s="36">
        <f>'Grain summary'!A412</f>
        <v>40743</v>
      </c>
      <c r="B412" s="65">
        <f>'Grain summary'!B412</f>
        <v>684.5370741482966</v>
      </c>
      <c r="C412" s="65">
        <f>'Grain summary'!C412</f>
        <v>375.80160320641278</v>
      </c>
      <c r="D412" s="65">
        <f>'Grain summary'!D412</f>
        <v>323.76753507014024</v>
      </c>
      <c r="E412" s="65">
        <f>'Grain summary'!E412</f>
        <v>323.76753507014024</v>
      </c>
      <c r="F412" s="65">
        <f>'Grain summary'!F412</f>
        <v>341.11222444889779</v>
      </c>
      <c r="G412" s="67" cm="1">
        <f t="array" ref="G412">VLOOKUP(MIN(IF('Meat summary'!$A$2:$A$1149&gt;Python!$A412,'Meat summary'!$A$2:$A$1149)),'Meat summary'!$A$2:$G$1149,COLUMN(G412)-COLUMN($G$1)+2)</f>
        <v>726.18931194789582</v>
      </c>
      <c r="H412" s="67" cm="1">
        <f t="array" ref="H412">VLOOKUP(MIN(IF('Meat summary'!$A$2:$A$1149&gt;Python!$A412,'Meat summary'!$A$2:$A$1149)),'Meat summary'!$A$2:$G$1149,COLUMN(H412)-COLUMN($G$1)+2)</f>
        <v>745.92437703807605</v>
      </c>
      <c r="I412" s="67" cm="1">
        <f t="array" ref="I412">VLOOKUP(MIN(IF('Meat summary'!$A$2:$A$1149&gt;Python!$A412,'Meat summary'!$A$2:$A$1149)),'Meat summary'!$A$2:$G$1149,COLUMN(I412)-COLUMN($G$1)+2)</f>
        <v>725.24545557915826</v>
      </c>
      <c r="J412" s="67" cm="1">
        <f t="array" ref="J412">VLOOKUP(MIN(IF('Meat summary'!$A$2:$A$1149&gt;Python!$A412,'Meat summary'!$A$2:$A$1149)),'Meat summary'!$A$2:$G$1149,COLUMN(J412)-COLUMN($G$1)+2)</f>
        <v>735.67476179959908</v>
      </c>
      <c r="K412" s="67" cm="1">
        <f t="array" ref="K412">VLOOKUP(MIN(IF('Meat summary'!$A$2:$A$1149&gt;Python!$A412,'Meat summary'!$A$2:$A$1149)),'Meat summary'!$A$2:$G$1149,COLUMN(K412)-COLUMN($G$1)+2)</f>
        <v>598.04061257915828</v>
      </c>
      <c r="L412" s="67" cm="1">
        <f t="array" ref="L412">VLOOKUP(MIN(IF('Meat summary'!$A$2:$A$1149&gt;Python!$A412,'Meat summary'!$A$2:$A$1149)),'Meat summary'!$A$2:$G$1149,COLUMN(L412)-COLUMN($G$1)+2)</f>
        <v>524.60491718637275</v>
      </c>
    </row>
    <row r="413" spans="1:12" x14ac:dyDescent="0.25">
      <c r="A413" s="36">
        <f>'Grain summary'!A413</f>
        <v>40750</v>
      </c>
      <c r="B413" s="65">
        <f>'Grain summary'!B413</f>
        <v>670.66132264529051</v>
      </c>
      <c r="C413" s="65">
        <f>'Grain summary'!C413</f>
        <v>387.36472945891779</v>
      </c>
      <c r="D413" s="65">
        <f>'Grain summary'!D413</f>
        <v>294.85971943887773</v>
      </c>
      <c r="E413" s="65">
        <f>'Grain summary'!E413</f>
        <v>323.76753507014024</v>
      </c>
      <c r="F413" s="65">
        <f>'Grain summary'!F413</f>
        <v>341.11222444889779</v>
      </c>
      <c r="G413" s="67" cm="1">
        <f t="array" ref="G413">VLOOKUP(MIN(IF('Meat summary'!$A$2:$A$1149&gt;Python!$A413,'Meat summary'!$A$2:$A$1149)),'Meat summary'!$A$2:$G$1149,COLUMN(G413)-COLUMN($G$1)+2)</f>
        <v>701.92594854509014</v>
      </c>
      <c r="H413" s="67" cm="1">
        <f t="array" ref="H413">VLOOKUP(MIN(IF('Meat summary'!$A$2:$A$1149&gt;Python!$A413,'Meat summary'!$A$2:$A$1149)),'Meat summary'!$A$2:$G$1149,COLUMN(H413)-COLUMN($G$1)+2)</f>
        <v>751.83246736072135</v>
      </c>
      <c r="I413" s="67" cm="1">
        <f t="array" ref="I413">VLOOKUP(MIN(IF('Meat summary'!$A$2:$A$1149&gt;Python!$A413,'Meat summary'!$A$2:$A$1149)),'Meat summary'!$A$2:$G$1149,COLUMN(I413)-COLUMN($G$1)+2)</f>
        <v>748.60116560521033</v>
      </c>
      <c r="J413" s="67" cm="1">
        <f t="array" ref="J413">VLOOKUP(MIN(IF('Meat summary'!$A$2:$A$1149&gt;Python!$A413,'Meat summary'!$A$2:$A$1149)),'Meat summary'!$A$2:$G$1149,COLUMN(J413)-COLUMN($G$1)+2)</f>
        <v>736.16363112024044</v>
      </c>
      <c r="K413" s="67" cm="1">
        <f t="array" ref="K413">VLOOKUP(MIN(IF('Meat summary'!$A$2:$A$1149&gt;Python!$A413,'Meat summary'!$A$2:$A$1149)),'Meat summary'!$A$2:$G$1149,COLUMN(K413)-COLUMN($G$1)+2)</f>
        <v>691.81759886372743</v>
      </c>
      <c r="L413" s="67" cm="1">
        <f t="array" ref="L413">VLOOKUP(MIN(IF('Meat summary'!$A$2:$A$1149&gt;Python!$A413,'Meat summary'!$A$2:$A$1149)),'Meat summary'!$A$2:$G$1149,COLUMN(L413)-COLUMN($G$1)+2)</f>
        <v>509.85370405010019</v>
      </c>
    </row>
    <row r="414" spans="1:12" x14ac:dyDescent="0.25">
      <c r="A414" s="36">
        <f>'Grain summary'!A414</f>
        <v>40757</v>
      </c>
      <c r="B414" s="65">
        <f>'Grain summary'!B414</f>
        <v>656.78557114228454</v>
      </c>
      <c r="C414" s="65">
        <f>'Grain summary'!C414</f>
        <v>387.36472945891779</v>
      </c>
      <c r="D414" s="65">
        <f>'Grain summary'!D414</f>
        <v>294.85971943887773</v>
      </c>
      <c r="E414" s="65">
        <f>'Grain summary'!E414</f>
        <v>323.76753507014024</v>
      </c>
      <c r="F414" s="65">
        <f>'Grain summary'!F414</f>
        <v>341.11222444889779</v>
      </c>
      <c r="G414" s="67" cm="1">
        <f t="array" ref="G414">VLOOKUP(MIN(IF('Meat summary'!$A$2:$A$1149&gt;Python!$A414,'Meat summary'!$A$2:$A$1149)),'Meat summary'!$A$2:$G$1149,COLUMN(G414)-COLUMN($G$1)+2)</f>
        <v>702.94564977154312</v>
      </c>
      <c r="H414" s="67" cm="1">
        <f t="array" ref="H414">VLOOKUP(MIN(IF('Meat summary'!$A$2:$A$1149&gt;Python!$A414,'Meat summary'!$A$2:$A$1149)),'Meat summary'!$A$2:$G$1149,COLUMN(H414)-COLUMN($G$1)+2)</f>
        <v>716.92269541683356</v>
      </c>
      <c r="I414" s="67" cm="1">
        <f t="array" ref="I414">VLOOKUP(MIN(IF('Meat summary'!$A$2:$A$1149&gt;Python!$A414,'Meat summary'!$A$2:$A$1149)),'Meat summary'!$A$2:$G$1149,COLUMN(I414)-COLUMN($G$1)+2)</f>
        <v>706.7982787715431</v>
      </c>
      <c r="J414" s="67" cm="1">
        <f t="array" ref="J414">VLOOKUP(MIN(IF('Meat summary'!$A$2:$A$1149&gt;Python!$A414,'Meat summary'!$A$2:$A$1149)),'Meat summary'!$A$2:$G$1149,COLUMN(J414)-COLUMN($G$1)+2)</f>
        <v>694.87133031462918</v>
      </c>
      <c r="K414" s="67" cm="1">
        <f t="array" ref="K414">VLOOKUP(MIN(IF('Meat summary'!$A$2:$A$1149&gt;Python!$A414,'Meat summary'!$A$2:$A$1149)),'Meat summary'!$A$2:$G$1149,COLUMN(K414)-COLUMN($G$1)+2)</f>
        <v>595.74971675551103</v>
      </c>
      <c r="L414" s="67" cm="1">
        <f t="array" ref="L414">VLOOKUP(MIN(IF('Meat summary'!$A$2:$A$1149&gt;Python!$A414,'Meat summary'!$A$2:$A$1149)),'Meat summary'!$A$2:$G$1149,COLUMN(L414)-COLUMN($G$1)+2)</f>
        <v>512.61608403406808</v>
      </c>
    </row>
    <row r="415" spans="1:12" x14ac:dyDescent="0.25">
      <c r="A415" s="36">
        <f>'Grain summary'!A415</f>
        <v>40764</v>
      </c>
      <c r="B415" s="65">
        <f>'Grain summary'!B415</f>
        <v>652.16032064128251</v>
      </c>
      <c r="C415" s="65">
        <f>'Grain summary'!C415</f>
        <v>381.58316633266531</v>
      </c>
      <c r="D415" s="65">
        <f>'Grain summary'!D415</f>
        <v>306.42284569138275</v>
      </c>
      <c r="E415" s="65">
        <f>'Grain summary'!E415</f>
        <v>307.57915831663325</v>
      </c>
      <c r="F415" s="65">
        <f>'Grain summary'!F415</f>
        <v>275.20240480961922</v>
      </c>
      <c r="G415" s="67" cm="1">
        <f t="array" ref="G415">VLOOKUP(MIN(IF('Meat summary'!$A$2:$A$1149&gt;Python!$A415,'Meat summary'!$A$2:$A$1149)),'Meat summary'!$A$2:$G$1149,COLUMN(G415)-COLUMN($G$1)+2)</f>
        <v>694.15411237675346</v>
      </c>
      <c r="H415" s="67" cm="1">
        <f t="array" ref="H415">VLOOKUP(MIN(IF('Meat summary'!$A$2:$A$1149&gt;Python!$A415,'Meat summary'!$A$2:$A$1149)),'Meat summary'!$A$2:$G$1149,COLUMN(H415)-COLUMN($G$1)+2)</f>
        <v>733.75630964729464</v>
      </c>
      <c r="I415" s="67" cm="1">
        <f t="array" ref="I415">VLOOKUP(MIN(IF('Meat summary'!$A$2:$A$1149&gt;Python!$A415,'Meat summary'!$A$2:$A$1149)),'Meat summary'!$A$2:$G$1149,COLUMN(I415)-COLUMN($G$1)+2)</f>
        <v>698.65865309018022</v>
      </c>
      <c r="J415" s="67" cm="1">
        <f t="array" ref="J415">VLOOKUP(MIN(IF('Meat summary'!$A$2:$A$1149&gt;Python!$A415,'Meat summary'!$A$2:$A$1149)),'Meat summary'!$A$2:$G$1149,COLUMN(J415)-COLUMN($G$1)+2)</f>
        <v>630.06757342284561</v>
      </c>
      <c r="K415" s="67" cm="1">
        <f t="array" ref="K415">VLOOKUP(MIN(IF('Meat summary'!$A$2:$A$1149&gt;Python!$A415,'Meat summary'!$A$2:$A$1149)),'Meat summary'!$A$2:$G$1149,COLUMN(K415)-COLUMN($G$1)+2)</f>
        <v>597.08644652705414</v>
      </c>
      <c r="L415" s="67" cm="1">
        <f t="array" ref="L415">VLOOKUP(MIN(IF('Meat summary'!$A$2:$A$1149&gt;Python!$A415,'Meat summary'!$A$2:$A$1149)),'Meat summary'!$A$2:$G$1149,COLUMN(L415)-COLUMN($G$1)+2)</f>
        <v>508.93527268336669</v>
      </c>
    </row>
    <row r="416" spans="1:12" x14ac:dyDescent="0.25">
      <c r="A416" s="36">
        <f>'Grain summary'!A416</f>
        <v>40771</v>
      </c>
      <c r="B416" s="65">
        <f>'Grain summary'!B416</f>
        <v>667.19238476953899</v>
      </c>
      <c r="C416" s="65">
        <f>'Grain summary'!C416</f>
        <v>354.98797595190376</v>
      </c>
      <c r="D416" s="65">
        <f>'Grain summary'!D416</f>
        <v>306.42284569138275</v>
      </c>
      <c r="E416" s="65">
        <f>'Grain summary'!E416</f>
        <v>300.64128256513027</v>
      </c>
      <c r="F416" s="65">
        <f>'Grain summary'!F416</f>
        <v>275.20240480961922</v>
      </c>
      <c r="G416" s="67" cm="1">
        <f t="array" ref="G416">VLOOKUP(MIN(IF('Meat summary'!$A$2:$A$1149&gt;Python!$A416,'Meat summary'!$A$2:$A$1149)),'Meat summary'!$A$2:$G$1149,COLUMN(G416)-COLUMN($G$1)+2)</f>
        <v>575.56793456513026</v>
      </c>
      <c r="H416" s="67" cm="1">
        <f t="array" ref="H416">VLOOKUP(MIN(IF('Meat summary'!$A$2:$A$1149&gt;Python!$A416,'Meat summary'!$A$2:$A$1149)),'Meat summary'!$A$2:$G$1149,COLUMN(H416)-COLUMN($G$1)+2)</f>
        <v>621.23574315831661</v>
      </c>
      <c r="I416" s="67" cm="1">
        <f t="array" ref="I416">VLOOKUP(MIN(IF('Meat summary'!$A$2:$A$1149&gt;Python!$A416,'Meat summary'!$A$2:$A$1149)),'Meat summary'!$A$2:$G$1149,COLUMN(I416)-COLUMN($G$1)+2)</f>
        <v>635.28888573747486</v>
      </c>
      <c r="J416" s="67" cm="1">
        <f t="array" ref="J416">VLOOKUP(MIN(IF('Meat summary'!$A$2:$A$1149&gt;Python!$A416,'Meat summary'!$A$2:$A$1149)),'Meat summary'!$A$2:$G$1149,COLUMN(J416)-COLUMN($G$1)+2)</f>
        <v>589.59515030260525</v>
      </c>
      <c r="K416" s="67" cm="1">
        <f t="array" ref="K416">VLOOKUP(MIN(IF('Meat summary'!$A$2:$A$1149&gt;Python!$A416,'Meat summary'!$A$2:$A$1149)),'Meat summary'!$A$2:$G$1149,COLUMN(K416)-COLUMN($G$1)+2)</f>
        <v>567.53740697995988</v>
      </c>
      <c r="L416" s="67" cm="1">
        <f t="array" ref="L416">VLOOKUP(MIN(IF('Meat summary'!$A$2:$A$1149&gt;Python!$A416,'Meat summary'!$A$2:$A$1149)),'Meat summary'!$A$2:$G$1149,COLUMN(L416)-COLUMN($G$1)+2)</f>
        <v>488.14488499999999</v>
      </c>
    </row>
    <row r="417" spans="1:12" x14ac:dyDescent="0.25">
      <c r="A417" s="36">
        <f>'Grain summary'!A417</f>
        <v>40778</v>
      </c>
      <c r="B417" s="65">
        <f>'Grain summary'!B417</f>
        <v>663.72344689378758</v>
      </c>
      <c r="C417" s="65">
        <f>'Grain summary'!C417</f>
        <v>328.39278557114227</v>
      </c>
      <c r="D417" s="65">
        <f>'Grain summary'!D417</f>
        <v>300.64128256513027</v>
      </c>
      <c r="E417" s="65">
        <f>'Grain summary'!E417</f>
        <v>296.01603206412824</v>
      </c>
      <c r="F417" s="65">
        <f>'Grain summary'!F417</f>
        <v>265.95190380761522</v>
      </c>
      <c r="G417" s="67" cm="1">
        <f t="array" ref="G417">VLOOKUP(MIN(IF('Meat summary'!$A$2:$A$1149&gt;Python!$A417,'Meat summary'!$A$2:$A$1149)),'Meat summary'!$A$2:$G$1149,COLUMN(G417)-COLUMN($G$1)+2)</f>
        <v>665.06363982164328</v>
      </c>
      <c r="H417" s="67" cm="1">
        <f t="array" ref="H417">VLOOKUP(MIN(IF('Meat summary'!$A$2:$A$1149&gt;Python!$A417,'Meat summary'!$A$2:$A$1149)),'Meat summary'!$A$2:$G$1149,COLUMN(H417)-COLUMN($G$1)+2)</f>
        <v>694.70286944088173</v>
      </c>
      <c r="I417" s="67" cm="1">
        <f t="array" ref="I417">VLOOKUP(MIN(IF('Meat summary'!$A$2:$A$1149&gt;Python!$A417,'Meat summary'!$A$2:$A$1149)),'Meat summary'!$A$2:$G$1149,COLUMN(I417)-COLUMN($G$1)+2)</f>
        <v>661.62927684969941</v>
      </c>
      <c r="J417" s="67" cm="1">
        <f t="array" ref="J417">VLOOKUP(MIN(IF('Meat summary'!$A$2:$A$1149&gt;Python!$A417,'Meat summary'!$A$2:$A$1149)),'Meat summary'!$A$2:$G$1149,COLUMN(J417)-COLUMN($G$1)+2)</f>
        <v>572.39318112224441</v>
      </c>
      <c r="K417" s="67" cm="1">
        <f t="array" ref="K417">VLOOKUP(MIN(IF('Meat summary'!$A$2:$A$1149&gt;Python!$A417,'Meat summary'!$A$2:$A$1149)),'Meat summary'!$A$2:$G$1149,COLUMN(K417)-COLUMN($G$1)+2)</f>
        <v>652.52606463727443</v>
      </c>
      <c r="L417" s="67" cm="1">
        <f t="array" ref="L417">VLOOKUP(MIN(IF('Meat summary'!$A$2:$A$1149&gt;Python!$A417,'Meat summary'!$A$2:$A$1149)),'Meat summary'!$A$2:$G$1149,COLUMN(L417)-COLUMN($G$1)+2)</f>
        <v>544.74117534869742</v>
      </c>
    </row>
    <row r="418" spans="1:12" x14ac:dyDescent="0.25">
      <c r="A418" s="36">
        <f>'Grain summary'!A418</f>
        <v>40785</v>
      </c>
      <c r="B418" s="65">
        <f>'Grain summary'!B418</f>
        <v>679.91182364729457</v>
      </c>
      <c r="C418" s="65">
        <f>'Grain summary'!C418</f>
        <v>339.95591182364728</v>
      </c>
      <c r="D418" s="65">
        <f>'Grain summary'!D418</f>
        <v>277.51503006012024</v>
      </c>
      <c r="E418" s="65">
        <f>'Grain summary'!E418</f>
        <v>293.70340681362723</v>
      </c>
      <c r="F418" s="65">
        <f>'Grain summary'!F418</f>
        <v>277.51503006012024</v>
      </c>
      <c r="G418" s="67" cm="1">
        <f t="array" ref="G418">VLOOKUP(MIN(IF('Meat summary'!$A$2:$A$1149&gt;Python!$A418,'Meat summary'!$A$2:$A$1149)),'Meat summary'!$A$2:$G$1149,COLUMN(G418)-COLUMN($G$1)+2)</f>
        <v>639.2386056833667</v>
      </c>
      <c r="H418" s="67" cm="1">
        <f t="array" ref="H418">VLOOKUP(MIN(IF('Meat summary'!$A$2:$A$1149&gt;Python!$A418,'Meat summary'!$A$2:$A$1149)),'Meat summary'!$A$2:$G$1149,COLUMN(H418)-COLUMN($G$1)+2)</f>
        <v>619.91066208016025</v>
      </c>
      <c r="I418" s="67" cm="1">
        <f t="array" ref="I418">VLOOKUP(MIN(IF('Meat summary'!$A$2:$A$1149&gt;Python!$A418,'Meat summary'!$A$2:$A$1149)),'Meat summary'!$A$2:$G$1149,COLUMN(I418)-COLUMN($G$1)+2)</f>
        <v>545.73494279559111</v>
      </c>
      <c r="J418" s="67" cm="1">
        <f t="array" ref="J418">VLOOKUP(MIN(IF('Meat summary'!$A$2:$A$1149&gt;Python!$A418,'Meat summary'!$A$2:$A$1149)),'Meat summary'!$A$2:$G$1149,COLUMN(J418)-COLUMN($G$1)+2)</f>
        <v>625.43375927054103</v>
      </c>
      <c r="K418" s="67" cm="1">
        <f t="array" ref="K418">VLOOKUP(MIN(IF('Meat summary'!$A$2:$A$1149&gt;Python!$A418,'Meat summary'!$A$2:$A$1149)),'Meat summary'!$A$2:$G$1149,COLUMN(K418)-COLUMN($G$1)+2)</f>
        <v>658.95930937074149</v>
      </c>
      <c r="L418" s="67" cm="1">
        <f t="array" ref="L418">VLOOKUP(MIN(IF('Meat summary'!$A$2:$A$1149&gt;Python!$A418,'Meat summary'!$A$2:$A$1149)),'Meat summary'!$A$2:$G$1149,COLUMN(L418)-COLUMN($G$1)+2)</f>
        <v>476.44638460320641</v>
      </c>
    </row>
    <row r="419" spans="1:12" x14ac:dyDescent="0.25">
      <c r="A419" s="36">
        <f>'Grain summary'!A419</f>
        <v>40792</v>
      </c>
      <c r="B419" s="65">
        <f>'Grain summary'!B419</f>
        <v>662.56713426853707</v>
      </c>
      <c r="C419" s="65">
        <f>'Grain summary'!C419</f>
        <v>330.70541082164328</v>
      </c>
      <c r="D419" s="65">
        <f>'Grain summary'!D419</f>
        <v>277.51503006012024</v>
      </c>
      <c r="E419" s="65">
        <f>'Grain summary'!E419</f>
        <v>285.60921843687373</v>
      </c>
      <c r="F419" s="65">
        <f>'Grain summary'!F419</f>
        <v>277.51503006012024</v>
      </c>
      <c r="G419" s="67" cm="1">
        <f t="array" ref="G419">VLOOKUP(MIN(IF('Meat summary'!$A$2:$A$1149&gt;Python!$A419,'Meat summary'!$A$2:$A$1149)),'Meat summary'!$A$2:$G$1149,COLUMN(G419)-COLUMN($G$1)+2)</f>
        <v>673.09227567935875</v>
      </c>
      <c r="H419" s="67" cm="1">
        <f t="array" ref="H419">VLOOKUP(MIN(IF('Meat summary'!$A$2:$A$1149&gt;Python!$A419,'Meat summary'!$A$2:$A$1149)),'Meat summary'!$A$2:$G$1149,COLUMN(H419)-COLUMN($G$1)+2)</f>
        <v>681.8186398256513</v>
      </c>
      <c r="I419" s="67" cm="1">
        <f t="array" ref="I419">VLOOKUP(MIN(IF('Meat summary'!$A$2:$A$1149&gt;Python!$A419,'Meat summary'!$A$2:$A$1149)),'Meat summary'!$A$2:$G$1149,COLUMN(I419)-COLUMN($G$1)+2)</f>
        <v>616.23425859318627</v>
      </c>
      <c r="J419" s="67" cm="1">
        <f t="array" ref="J419">VLOOKUP(MIN(IF('Meat summary'!$A$2:$A$1149&gt;Python!$A419,'Meat summary'!$A$2:$A$1149)),'Meat summary'!$A$2:$G$1149,COLUMN(J419)-COLUMN($G$1)+2)</f>
        <v>648.53492904208406</v>
      </c>
      <c r="K419" s="67" cm="1">
        <f t="array" ref="K419">VLOOKUP(MIN(IF('Meat summary'!$A$2:$A$1149&gt;Python!$A419,'Meat summary'!$A$2:$A$1149)),'Meat summary'!$A$2:$G$1149,COLUMN(K419)-COLUMN($G$1)+2)</f>
        <v>683.39733957715418</v>
      </c>
      <c r="L419" s="67" cm="1">
        <f t="array" ref="L419">VLOOKUP(MIN(IF('Meat summary'!$A$2:$A$1149&gt;Python!$A419,'Meat summary'!$A$2:$A$1149)),'Meat summary'!$A$2:$G$1149,COLUMN(L419)-COLUMN($G$1)+2)</f>
        <v>482.98167045691383</v>
      </c>
    </row>
    <row r="420" spans="1:12" x14ac:dyDescent="0.25">
      <c r="A420" s="36">
        <f>'Grain summary'!A420</f>
        <v>40799</v>
      </c>
      <c r="B420" s="65">
        <f>'Grain summary'!B420</f>
        <v>661.41082164328657</v>
      </c>
      <c r="C420" s="65">
        <f>'Grain summary'!C420</f>
        <v>323.76753507014024</v>
      </c>
      <c r="D420" s="65">
        <f>'Grain summary'!D420</f>
        <v>283.29659318637272</v>
      </c>
      <c r="E420" s="65">
        <f>'Grain summary'!E420</f>
        <v>285.60921843687373</v>
      </c>
      <c r="F420" s="65">
        <f>'Grain summary'!F420</f>
        <v>265.95190380761522</v>
      </c>
      <c r="G420" s="67" cm="1">
        <f t="array" ref="G420">VLOOKUP(MIN(IF('Meat summary'!$A$2:$A$1149&gt;Python!$A420,'Meat summary'!$A$2:$A$1149)),'Meat summary'!$A$2:$G$1149,COLUMN(G420)-COLUMN($G$1)+2)</f>
        <v>587.02869014829662</v>
      </c>
      <c r="H420" s="67" cm="1">
        <f t="array" ref="H420">VLOOKUP(MIN(IF('Meat summary'!$A$2:$A$1149&gt;Python!$A420,'Meat summary'!$A$2:$A$1149)),'Meat summary'!$A$2:$G$1149,COLUMN(H420)-COLUMN($G$1)+2)</f>
        <v>604.52037230060114</v>
      </c>
      <c r="I420" s="67" cm="1">
        <f t="array" ref="I420">VLOOKUP(MIN(IF('Meat summary'!$A$2:$A$1149&gt;Python!$A420,'Meat summary'!$A$2:$A$1149)),'Meat summary'!$A$2:$G$1149,COLUMN(I420)-COLUMN($G$1)+2)</f>
        <v>593.8853106553106</v>
      </c>
      <c r="J420" s="67" cm="1">
        <f t="array" ref="J420">VLOOKUP(MIN(IF('Meat summary'!$A$2:$A$1149&gt;Python!$A420,'Meat summary'!$A$2:$A$1149)),'Meat summary'!$A$2:$G$1149,COLUMN(J420)-COLUMN($G$1)+2)</f>
        <v>648.53492904208406</v>
      </c>
      <c r="K420" s="67" cm="1">
        <f t="array" ref="K420">VLOOKUP(MIN(IF('Meat summary'!$A$2:$A$1149&gt;Python!$A420,'Meat summary'!$A$2:$A$1149)),'Meat summary'!$A$2:$G$1149,COLUMN(K420)-COLUMN($G$1)+2)</f>
        <v>623.25899654909824</v>
      </c>
      <c r="L420" s="67" cm="1">
        <f t="array" ref="L420">VLOOKUP(MIN(IF('Meat summary'!$A$2:$A$1149&gt;Python!$A420,'Meat summary'!$A$2:$A$1149)),'Meat summary'!$A$2:$G$1149,COLUMN(L420)-COLUMN($G$1)+2)</f>
        <v>449.56916610420842</v>
      </c>
    </row>
    <row r="421" spans="1:12" x14ac:dyDescent="0.25">
      <c r="A421" s="36">
        <f>'Grain summary'!A421</f>
        <v>40806</v>
      </c>
      <c r="B421" s="65">
        <f>'Grain summary'!B421</f>
        <v>649.8476953907815</v>
      </c>
      <c r="C421" s="65">
        <f>'Grain summary'!C421</f>
        <v>307.57915831663325</v>
      </c>
      <c r="D421" s="65">
        <f>'Grain summary'!D421</f>
        <v>271.7334669338677</v>
      </c>
      <c r="E421" s="65">
        <f>'Grain summary'!E421</f>
        <v>277.51503006012024</v>
      </c>
      <c r="F421" s="65">
        <f>'Grain summary'!F421</f>
        <v>265.95190380761522</v>
      </c>
      <c r="G421" s="67" cm="1">
        <f t="array" ref="G421">VLOOKUP(MIN(IF('Meat summary'!$A$2:$A$1149&gt;Python!$A421,'Meat summary'!$A$2:$A$1149)),'Meat summary'!$A$2:$G$1149,COLUMN(G421)-COLUMN($G$1)+2)</f>
        <v>450.62526573947889</v>
      </c>
      <c r="H421" s="67" cm="1">
        <f t="array" ref="H421">VLOOKUP(MIN(IF('Meat summary'!$A$2:$A$1149&gt;Python!$A421,'Meat summary'!$A$2:$A$1149)),'Meat summary'!$A$2:$G$1149,COLUMN(H421)-COLUMN($G$1)+2)</f>
        <v>524.04830991583162</v>
      </c>
      <c r="I421" s="67" cm="1">
        <f t="array" ref="I421">VLOOKUP(MIN(IF('Meat summary'!$A$2:$A$1149&gt;Python!$A421,'Meat summary'!$A$2:$A$1149)),'Meat summary'!$A$2:$G$1149,COLUMN(I421)-COLUMN($G$1)+2)</f>
        <v>495.04340218236467</v>
      </c>
      <c r="J421" s="67" cm="1">
        <f t="array" ref="J421">VLOOKUP(MIN(IF('Meat summary'!$A$2:$A$1149&gt;Python!$A421,'Meat summary'!$A$2:$A$1149)),'Meat summary'!$A$2:$G$1149,COLUMN(J421)-COLUMN($G$1)+2)</f>
        <v>402.36887441883766</v>
      </c>
      <c r="K421" s="67" cm="1">
        <f t="array" ref="K421">VLOOKUP(MIN(IF('Meat summary'!$A$2:$A$1149&gt;Python!$A421,'Meat summary'!$A$2:$A$1149)),'Meat summary'!$A$2:$G$1149,COLUMN(K421)-COLUMN($G$1)+2)</f>
        <v>542.64528239879758</v>
      </c>
      <c r="L421" s="67" cm="1">
        <f t="array" ref="L421">VLOOKUP(MIN(IF('Meat summary'!$A$2:$A$1149&gt;Python!$A421,'Meat summary'!$A$2:$A$1149)),'Meat summary'!$A$2:$G$1149,COLUMN(L421)-COLUMN($G$1)+2)</f>
        <v>408.69692129859715</v>
      </c>
    </row>
    <row r="422" spans="1:12" x14ac:dyDescent="0.25">
      <c r="A422" s="36">
        <f>'Grain summary'!A422</f>
        <v>40813</v>
      </c>
      <c r="B422" s="65">
        <f>'Grain summary'!B422</f>
        <v>641.75350701402806</v>
      </c>
      <c r="C422" s="65">
        <f>'Grain summary'!C422</f>
        <v>311.04809619238478</v>
      </c>
      <c r="D422" s="65">
        <f>'Grain summary'!D422</f>
        <v>277.51503006012024</v>
      </c>
      <c r="E422" s="65">
        <f>'Grain summary'!E422</f>
        <v>278.67134268537075</v>
      </c>
      <c r="F422" s="65">
        <f>'Grain summary'!F422</f>
        <v>265.95190380761522</v>
      </c>
      <c r="G422" s="67" cm="1">
        <f t="array" ref="G422">VLOOKUP(MIN(IF('Meat summary'!$A$2:$A$1149&gt;Python!$A422,'Meat summary'!$A$2:$A$1149)),'Meat summary'!$A$2:$G$1149,COLUMN(G422)-COLUMN($G$1)+2)</f>
        <v>474.6191366092184</v>
      </c>
      <c r="H422" s="67" cm="1">
        <f t="array" ref="H422">VLOOKUP(MIN(IF('Meat summary'!$A$2:$A$1149&gt;Python!$A422,'Meat summary'!$A$2:$A$1149)),'Meat summary'!$A$2:$G$1149,COLUMN(H422)-COLUMN($G$1)+2)</f>
        <v>564.42473480561114</v>
      </c>
      <c r="I422" s="67" cm="1">
        <f t="array" ref="I422">VLOOKUP(MIN(IF('Meat summary'!$A$2:$A$1149&gt;Python!$A422,'Meat summary'!$A$2:$A$1149)),'Meat summary'!$A$2:$G$1149,COLUMN(I422)-COLUMN($G$1)+2)</f>
        <v>575.4652886933867</v>
      </c>
      <c r="J422" s="67" cm="1">
        <f t="array" ref="J422">VLOOKUP(MIN(IF('Meat summary'!$A$2:$A$1149&gt;Python!$A422,'Meat summary'!$A$2:$A$1149)),'Meat summary'!$A$2:$G$1149,COLUMN(J422)-COLUMN($G$1)+2)</f>
        <v>492.58227748296594</v>
      </c>
      <c r="K422" s="67" cm="1">
        <f t="array" ref="K422">VLOOKUP(MIN(IF('Meat summary'!$A$2:$A$1149&gt;Python!$A422,'Meat summary'!$A$2:$A$1149)),'Meat summary'!$A$2:$G$1149,COLUMN(K422)-COLUMN($G$1)+2)</f>
        <v>498.60553769939878</v>
      </c>
      <c r="L422" s="67" cm="1">
        <f t="array" ref="L422">VLOOKUP(MIN(IF('Meat summary'!$A$2:$A$1149&gt;Python!$A422,'Meat summary'!$A$2:$A$1149)),'Meat summary'!$A$2:$G$1149,COLUMN(L422)-COLUMN($G$1)+2)</f>
        <v>413.31026987374747</v>
      </c>
    </row>
    <row r="423" spans="1:12" x14ac:dyDescent="0.25">
      <c r="A423" s="36">
        <f>'Grain summary'!A423</f>
        <v>40820</v>
      </c>
      <c r="B423" s="65">
        <f>'Grain summary'!B423</f>
        <v>635.97194388777552</v>
      </c>
      <c r="C423" s="65">
        <f>'Grain summary'!C423</f>
        <v>279.82765531062125</v>
      </c>
      <c r="D423" s="65">
        <f>'Grain summary'!D423</f>
        <v>357.30060120240478</v>
      </c>
      <c r="E423" s="65">
        <f>'Grain summary'!E423</f>
        <v>289.07815631262525</v>
      </c>
      <c r="F423" s="65">
        <f>'Grain summary'!F423</f>
        <v>265.95190380761522</v>
      </c>
      <c r="G423" s="67" cm="1">
        <f t="array" ref="G423">VLOOKUP(MIN(IF('Meat summary'!$A$2:$A$1149&gt;Python!$A423,'Meat summary'!$A$2:$A$1149)),'Meat summary'!$A$2:$G$1149,COLUMN(G423)-COLUMN($G$1)+2)</f>
        <v>478.84934677755507</v>
      </c>
      <c r="H423" s="67" cm="1">
        <f t="array" ref="H423">VLOOKUP(MIN(IF('Meat summary'!$A$2:$A$1149&gt;Python!$A423,'Meat summary'!$A$2:$A$1149)),'Meat summary'!$A$2:$G$1149,COLUMN(H423)-COLUMN($G$1)+2)</f>
        <v>552.46856979759514</v>
      </c>
      <c r="I423" s="67" cm="1">
        <f t="array" ref="I423">VLOOKUP(MIN(IF('Meat summary'!$A$2:$A$1149&gt;Python!$A423,'Meat summary'!$A$2:$A$1149)),'Meat summary'!$A$2:$G$1149,COLUMN(I423)-COLUMN($G$1)+2)</f>
        <v>561.22393773346687</v>
      </c>
      <c r="J423" s="67" cm="1">
        <f t="array" ref="J423">VLOOKUP(MIN(IF('Meat summary'!$A$2:$A$1149&gt;Python!$A423,'Meat summary'!$A$2:$A$1149)),'Meat summary'!$A$2:$G$1149,COLUMN(J423)-COLUMN($G$1)+2)</f>
        <v>478.69376144488979</v>
      </c>
      <c r="K423" s="67" cm="1">
        <f t="array" ref="K423">VLOOKUP(MIN(IF('Meat summary'!$A$2:$A$1149&gt;Python!$A423,'Meat summary'!$A$2:$A$1149)),'Meat summary'!$A$2:$G$1149,COLUMN(K423)-COLUMN($G$1)+2)</f>
        <v>495.7289834068136</v>
      </c>
      <c r="L423" s="67" cm="1">
        <f t="array" ref="L423">VLOOKUP(MIN(IF('Meat summary'!$A$2:$A$1149&gt;Python!$A423,'Meat summary'!$A$2:$A$1149)),'Meat summary'!$A$2:$G$1149,COLUMN(L423)-COLUMN($G$1)+2)</f>
        <v>411.59833284368733</v>
      </c>
    </row>
    <row r="424" spans="1:12" x14ac:dyDescent="0.25">
      <c r="A424" s="36">
        <f>'Grain summary'!A424</f>
        <v>40827</v>
      </c>
      <c r="B424" s="65">
        <f>'Grain summary'!B424</f>
        <v>635.97194388777552</v>
      </c>
      <c r="C424" s="65">
        <f>'Grain summary'!C424</f>
        <v>271.7334669338677</v>
      </c>
      <c r="D424" s="65">
        <f>'Grain summary'!D424</f>
        <v>339.95591182364728</v>
      </c>
      <c r="E424" s="65">
        <f>'Grain summary'!E424</f>
        <v>279.82765531062125</v>
      </c>
      <c r="F424" s="65">
        <f>'Grain summary'!F424</f>
        <v>249.76352705410821</v>
      </c>
      <c r="G424" s="67" cm="1">
        <f t="array" ref="G424">VLOOKUP(MIN(IF('Meat summary'!$A$2:$A$1149&gt;Python!$A424,'Meat summary'!$A$2:$A$1149)),'Meat summary'!$A$2:$G$1149,COLUMN(G424)-COLUMN($G$1)+2)</f>
        <v>505.30936768136269</v>
      </c>
      <c r="H424" s="67" cm="1">
        <f t="array" ref="H424">VLOOKUP(MIN(IF('Meat summary'!$A$2:$A$1149&gt;Python!$A424,'Meat summary'!$A$2:$A$1149)),'Meat summary'!$A$2:$G$1149,COLUMN(H424)-COLUMN($G$1)+2)</f>
        <v>528.74155159919837</v>
      </c>
      <c r="I424" s="67" cm="1">
        <f t="array" ref="I424">VLOOKUP(MIN(IF('Meat summary'!$A$2:$A$1149&gt;Python!$A424,'Meat summary'!$A$2:$A$1149)),'Meat summary'!$A$2:$G$1149,COLUMN(I424)-COLUMN($G$1)+2)</f>
        <v>540.52115576352696</v>
      </c>
      <c r="J424" s="67" cm="1">
        <f t="array" ref="J424">VLOOKUP(MIN(IF('Meat summary'!$A$2:$A$1149&gt;Python!$A424,'Meat summary'!$A$2:$A$1149)),'Meat summary'!$A$2:$G$1149,COLUMN(J424)-COLUMN($G$1)+2)</f>
        <v>478.69376144488979</v>
      </c>
      <c r="K424" s="67" cm="1">
        <f t="array" ref="K424">VLOOKUP(MIN(IF('Meat summary'!$A$2:$A$1149&gt;Python!$A424,'Meat summary'!$A$2:$A$1149)),'Meat summary'!$A$2:$G$1149,COLUMN(K424)-COLUMN($G$1)+2)</f>
        <v>557.35414905410812</v>
      </c>
      <c r="L424" s="67" cm="1">
        <f t="array" ref="L424">VLOOKUP(MIN(IF('Meat summary'!$A$2:$A$1149&gt;Python!$A424,'Meat summary'!$A$2:$A$1149)),'Meat summary'!$A$2:$G$1149,COLUMN(L424)-COLUMN($G$1)+2)</f>
        <v>396.7769766272545</v>
      </c>
    </row>
    <row r="425" spans="1:12" x14ac:dyDescent="0.25">
      <c r="A425" s="36">
        <f>'Grain summary'!A425</f>
        <v>40834</v>
      </c>
      <c r="B425" s="65">
        <f>'Grain summary'!B425</f>
        <v>682.22444889779558</v>
      </c>
      <c r="C425" s="65">
        <f>'Grain summary'!C425</f>
        <v>285.60921843687373</v>
      </c>
      <c r="D425" s="65">
        <f>'Grain summary'!D425</f>
        <v>329.54909819639278</v>
      </c>
      <c r="E425" s="65">
        <f>'Grain summary'!E425</f>
        <v>275.20240480961922</v>
      </c>
      <c r="F425" s="65">
        <f>'Grain summary'!F425</f>
        <v>277.51503006012024</v>
      </c>
      <c r="G425" s="67" cm="1">
        <f t="array" ref="G425">VLOOKUP(MIN(IF('Meat summary'!$A$2:$A$1149&gt;Python!$A425,'Meat summary'!$A$2:$A$1149)),'Meat summary'!$A$2:$G$1149,COLUMN(G425)-COLUMN($G$1)+2)</f>
        <v>521.8067562645291</v>
      </c>
      <c r="H425" s="67" cm="1">
        <f t="array" ref="H425">VLOOKUP(MIN(IF('Meat summary'!$A$2:$A$1149&gt;Python!$A425,'Meat summary'!$A$2:$A$1149)),'Meat summary'!$A$2:$G$1149,COLUMN(H425)-COLUMN($G$1)+2)</f>
        <v>497.79374032665328</v>
      </c>
      <c r="I425" s="67" cm="1">
        <f t="array" ref="I425">VLOOKUP(MIN(IF('Meat summary'!$A$2:$A$1149&gt;Python!$A425,'Meat summary'!$A$2:$A$1149)),'Meat summary'!$A$2:$G$1149,COLUMN(I425)-COLUMN($G$1)+2)</f>
        <v>495.30124024048092</v>
      </c>
      <c r="J425" s="67" cm="1">
        <f t="array" ref="J425">VLOOKUP(MIN(IF('Meat summary'!$A$2:$A$1149&gt;Python!$A425,'Meat summary'!$A$2:$A$1149)),'Meat summary'!$A$2:$G$1149,COLUMN(J425)-COLUMN($G$1)+2)</f>
        <v>543.52295721442886</v>
      </c>
      <c r="K425" s="67" cm="1">
        <f t="array" ref="K425">VLOOKUP(MIN(IF('Meat summary'!$A$2:$A$1149&gt;Python!$A425,'Meat summary'!$A$2:$A$1149)),'Meat summary'!$A$2:$G$1149,COLUMN(K425)-COLUMN($G$1)+2)</f>
        <v>579.28004036072127</v>
      </c>
      <c r="L425" s="67" cm="1">
        <f t="array" ref="L425">VLOOKUP(MIN(IF('Meat summary'!$A$2:$A$1149&gt;Python!$A425,'Meat summary'!$A$2:$A$1149)),'Meat summary'!$A$2:$G$1149,COLUMN(L425)-COLUMN($G$1)+2)</f>
        <v>418.11060923246487</v>
      </c>
    </row>
    <row r="426" spans="1:12" x14ac:dyDescent="0.25">
      <c r="A426" s="36">
        <f>'Grain summary'!A426</f>
        <v>40841</v>
      </c>
      <c r="B426" s="65">
        <f>'Grain summary'!B426</f>
        <v>659.09819639278555</v>
      </c>
      <c r="C426" s="65">
        <f>'Grain summary'!C426</f>
        <v>282.14028056112221</v>
      </c>
      <c r="D426" s="65">
        <f>'Grain summary'!D426</f>
        <v>319.14228456913827</v>
      </c>
      <c r="E426" s="65">
        <f>'Grain summary'!E426</f>
        <v>283.29659318637272</v>
      </c>
      <c r="F426" s="65">
        <f>'Grain summary'!F426</f>
        <v>245.13827655310621</v>
      </c>
      <c r="G426" s="67" cm="1">
        <f t="array" ref="G426">VLOOKUP(MIN(IF('Meat summary'!$A$2:$A$1149&gt;Python!$A426,'Meat summary'!$A$2:$A$1149)),'Meat summary'!$A$2:$G$1149,COLUMN(G426)-COLUMN($G$1)+2)</f>
        <v>488.02014083767529</v>
      </c>
      <c r="H426" s="67" cm="1">
        <f t="array" ref="H426">VLOOKUP(MIN(IF('Meat summary'!$A$2:$A$1149&gt;Python!$A426,'Meat summary'!$A$2:$A$1149)),'Meat summary'!$A$2:$G$1149,COLUMN(H426)-COLUMN($G$1)+2)</f>
        <v>481.28751867134264</v>
      </c>
      <c r="I426" s="67" cm="1">
        <f t="array" ref="I426">VLOOKUP(MIN(IF('Meat summary'!$A$2:$A$1149&gt;Python!$A426,'Meat summary'!$A$2:$A$1149)),'Meat summary'!$A$2:$G$1149,COLUMN(I426)-COLUMN($G$1)+2)</f>
        <v>496.99894999999998</v>
      </c>
      <c r="J426" s="67" cm="1">
        <f t="array" ref="J426">VLOOKUP(MIN(IF('Meat summary'!$A$2:$A$1149&gt;Python!$A426,'Meat summary'!$A$2:$A$1149)),'Meat summary'!$A$2:$G$1149,COLUMN(J426)-COLUMN($G$1)+2)</f>
        <v>543.52295721442886</v>
      </c>
      <c r="K426" s="67" cm="1">
        <f t="array" ref="K426">VLOOKUP(MIN(IF('Meat summary'!$A$2:$A$1149&gt;Python!$A426,'Meat summary'!$A$2:$A$1149)),'Meat summary'!$A$2:$G$1149,COLUMN(K426)-COLUMN($G$1)+2)</f>
        <v>525.50646985771539</v>
      </c>
      <c r="L426" s="67" cm="1">
        <f t="array" ref="L426">VLOOKUP(MIN(IF('Meat summary'!$A$2:$A$1149&gt;Python!$A426,'Meat summary'!$A$2:$A$1149)),'Meat summary'!$A$2:$G$1149,COLUMN(L426)-COLUMN($G$1)+2)</f>
        <v>408.39300765130258</v>
      </c>
    </row>
    <row r="427" spans="1:12" x14ac:dyDescent="0.25">
      <c r="A427" s="36">
        <f>'Grain summary'!A427</f>
        <v>40848</v>
      </c>
      <c r="B427" s="65">
        <f>'Grain summary'!B427</f>
        <v>653.31663326653302</v>
      </c>
      <c r="C427" s="65">
        <f>'Grain summary'!C427</f>
        <v>277.51503006012024</v>
      </c>
      <c r="D427" s="65">
        <f>'Grain summary'!D427</f>
        <v>309.89178356713427</v>
      </c>
      <c r="E427" s="65">
        <f>'Grain summary'!E427</f>
        <v>253.2324649298597</v>
      </c>
      <c r="F427" s="65">
        <f>'Grain summary'!F427</f>
        <v>239.3567134268537</v>
      </c>
      <c r="G427" s="67" cm="1">
        <f t="array" ref="G427">VLOOKUP(MIN(IF('Meat summary'!$A$2:$A$1149&gt;Python!$A427,'Meat summary'!$A$2:$A$1149)),'Meat summary'!$A$2:$G$1149,COLUMN(G427)-COLUMN($G$1)+2)</f>
        <v>488.02014083767529</v>
      </c>
      <c r="H427" s="67" cm="1">
        <f t="array" ref="H427">VLOOKUP(MIN(IF('Meat summary'!$A$2:$A$1149&gt;Python!$A427,'Meat summary'!$A$2:$A$1149)),'Meat summary'!$A$2:$G$1149,COLUMN(H427)-COLUMN($G$1)+2)</f>
        <v>485.64919002204408</v>
      </c>
      <c r="I427" s="67" cm="1">
        <f t="array" ref="I427">VLOOKUP(MIN(IF('Meat summary'!$A$2:$A$1149&gt;Python!$A427,'Meat summary'!$A$2:$A$1149)),'Meat summary'!$A$2:$G$1149,COLUMN(I427)-COLUMN($G$1)+2)</f>
        <v>488.82402440681363</v>
      </c>
      <c r="J427" s="67" cm="1">
        <f t="array" ref="J427">VLOOKUP(MIN(IF('Meat summary'!$A$2:$A$1149&gt;Python!$A427,'Meat summary'!$A$2:$A$1149)),'Meat summary'!$A$2:$G$1149,COLUMN(J427)-COLUMN($G$1)+2)</f>
        <v>543.52295721442886</v>
      </c>
      <c r="K427" s="67" cm="1">
        <f t="array" ref="K427">VLOOKUP(MIN(IF('Meat summary'!$A$2:$A$1149&gt;Python!$A427,'Meat summary'!$A$2:$A$1149)),'Meat summary'!$A$2:$G$1149,COLUMN(K427)-COLUMN($G$1)+2)</f>
        <v>567.92797469539073</v>
      </c>
      <c r="L427" s="67" cm="1">
        <f t="array" ref="L427">VLOOKUP(MIN(IF('Meat summary'!$A$2:$A$1149&gt;Python!$A427,'Meat summary'!$A$2:$A$1149)),'Meat summary'!$A$2:$G$1149,COLUMN(L427)-COLUMN($G$1)+2)</f>
        <v>430.36556311022042</v>
      </c>
    </row>
    <row r="428" spans="1:12" x14ac:dyDescent="0.25">
      <c r="A428" s="36">
        <f>'Grain summary'!A428</f>
        <v>40855</v>
      </c>
      <c r="B428" s="65">
        <f>'Grain summary'!B428</f>
        <v>666.03607214428848</v>
      </c>
      <c r="C428" s="65">
        <f>'Grain summary'!C428</f>
        <v>278.67134268537075</v>
      </c>
      <c r="D428" s="65">
        <f>'Grain summary'!D428</f>
        <v>307.57915831663325</v>
      </c>
      <c r="E428" s="65">
        <f>'Grain summary'!E428</f>
        <v>254.38877755511021</v>
      </c>
      <c r="F428" s="65">
        <f>'Grain summary'!F428</f>
        <v>242.82565130260519</v>
      </c>
      <c r="G428" s="67" cm="1">
        <f t="array" ref="G428">VLOOKUP(MIN(IF('Meat summary'!$A$2:$A$1149&gt;Python!$A428,'Meat summary'!$A$2:$A$1149)),'Meat summary'!$A$2:$G$1149,COLUMN(G428)-COLUMN($G$1)+2)</f>
        <v>487.36817130861721</v>
      </c>
      <c r="H428" s="67" cm="1">
        <f t="array" ref="H428">VLOOKUP(MIN(IF('Meat summary'!$A$2:$A$1149&gt;Python!$A428,'Meat summary'!$A$2:$A$1149)),'Meat summary'!$A$2:$G$1149,COLUMN(H428)-COLUMN($G$1)+2)</f>
        <v>514.5991046833667</v>
      </c>
      <c r="I428" s="67" cm="1">
        <f t="array" ref="I428">VLOOKUP(MIN(IF('Meat summary'!$A$2:$A$1149&gt;Python!$A428,'Meat summary'!$A$2:$A$1149)),'Meat summary'!$A$2:$G$1149,COLUMN(I428)-COLUMN($G$1)+2)</f>
        <v>509.50816546092182</v>
      </c>
      <c r="J428" s="67" cm="1">
        <f t="array" ref="J428">VLOOKUP(MIN(IF('Meat summary'!$A$2:$A$1149&gt;Python!$A428,'Meat summary'!$A$2:$A$1149)),'Meat summary'!$A$2:$G$1149,COLUMN(J428)-COLUMN($G$1)+2)</f>
        <v>525.7472326472946</v>
      </c>
      <c r="K428" s="67" cm="1">
        <f t="array" ref="K428">VLOOKUP(MIN(IF('Meat summary'!$A$2:$A$1149&gt;Python!$A428,'Meat summary'!$A$2:$A$1149)),'Meat summary'!$A$2:$G$1149,COLUMN(K428)-COLUMN($G$1)+2)</f>
        <v>597.63446933266528</v>
      </c>
      <c r="L428" s="67" cm="1">
        <f t="array" ref="L428">VLOOKUP(MIN(IF('Meat summary'!$A$2:$A$1149&gt;Python!$A428,'Meat summary'!$A$2:$A$1149)),'Meat summary'!$A$2:$G$1149,COLUMN(L428)-COLUMN($G$1)+2)</f>
        <v>431.30417213226451</v>
      </c>
    </row>
    <row r="429" spans="1:12" x14ac:dyDescent="0.25">
      <c r="A429" s="36">
        <f>'Grain summary'!A429</f>
        <v>40862</v>
      </c>
      <c r="B429" s="65">
        <f>'Grain summary'!B429</f>
        <v>649.50080160320647</v>
      </c>
      <c r="C429" s="65">
        <f>'Grain summary'!C429</f>
        <v>277.51503006012024</v>
      </c>
      <c r="D429" s="65">
        <f>'Grain summary'!D429</f>
        <v>312.20440881763523</v>
      </c>
      <c r="E429" s="65">
        <f>'Grain summary'!E429</f>
        <v>257.85771543086173</v>
      </c>
      <c r="F429" s="65">
        <f>'Grain summary'!F429</f>
        <v>242.82565130260519</v>
      </c>
      <c r="G429" s="67" cm="1">
        <f t="array" ref="G429">VLOOKUP(MIN(IF('Meat summary'!$A$2:$A$1149&gt;Python!$A429,'Meat summary'!$A$2:$A$1149)),'Meat summary'!$A$2:$G$1149,COLUMN(G429)-COLUMN($G$1)+2)</f>
        <v>519.96711028657307</v>
      </c>
      <c r="H429" s="67" cm="1">
        <f t="array" ref="H429">VLOOKUP(MIN(IF('Meat summary'!$A$2:$A$1149&gt;Python!$A429,'Meat summary'!$A$2:$A$1149)),'Meat summary'!$A$2:$G$1149,COLUMN(H429)-COLUMN($G$1)+2)</f>
        <v>544.50228694188377</v>
      </c>
      <c r="I429" s="67" cm="1">
        <f t="array" ref="I429">VLOOKUP(MIN(IF('Meat summary'!$A$2:$A$1149&gt;Python!$A429,'Meat summary'!$A$2:$A$1149)),'Meat summary'!$A$2:$G$1149,COLUMN(I429)-COLUMN($G$1)+2)</f>
        <v>558.53605203406812</v>
      </c>
      <c r="J429" s="67" cm="1">
        <f t="array" ref="J429">VLOOKUP(MIN(IF('Meat summary'!$A$2:$A$1149&gt;Python!$A429,'Meat summary'!$A$2:$A$1149)),'Meat summary'!$A$2:$G$1149,COLUMN(J429)-COLUMN($G$1)+2)</f>
        <v>525.7472326472946</v>
      </c>
      <c r="K429" s="67" cm="1">
        <f t="array" ref="K429">VLOOKUP(MIN(IF('Meat summary'!$A$2:$A$1149&gt;Python!$A429,'Meat summary'!$A$2:$A$1149)),'Meat summary'!$A$2:$G$1149,COLUMN(K429)-COLUMN($G$1)+2)</f>
        <v>578.99777982364719</v>
      </c>
      <c r="L429" s="67" cm="1">
        <f t="array" ref="L429">VLOOKUP(MIN(IF('Meat summary'!$A$2:$A$1149&gt;Python!$A429,'Meat summary'!$A$2:$A$1149)),'Meat summary'!$A$2:$G$1149,COLUMN(L429)-COLUMN($G$1)+2)</f>
        <v>417.67436254308615</v>
      </c>
    </row>
    <row r="430" spans="1:12" x14ac:dyDescent="0.25">
      <c r="A430" s="36">
        <f>'Grain summary'!A430</f>
        <v>40869</v>
      </c>
      <c r="B430" s="65">
        <f>'Grain summary'!B430</f>
        <v>627.87775551102197</v>
      </c>
      <c r="C430" s="65">
        <f>'Grain summary'!C430</f>
        <v>276.35871743486973</v>
      </c>
      <c r="D430" s="65">
        <f>'Grain summary'!D430</f>
        <v>300.64128256513027</v>
      </c>
      <c r="E430" s="65">
        <f>'Grain summary'!E430</f>
        <v>255.54509018036072</v>
      </c>
      <c r="F430" s="65">
        <f>'Grain summary'!F430</f>
        <v>237.04408817635269</v>
      </c>
      <c r="G430" s="67" cm="1">
        <f t="array" ref="G430">VLOOKUP(MIN(IF('Meat summary'!$A$2:$A$1149&gt;Python!$A430,'Meat summary'!$A$2:$A$1149)),'Meat summary'!$A$2:$G$1149,COLUMN(G430)-COLUMN($G$1)+2)</f>
        <v>529.53826834268534</v>
      </c>
      <c r="H430" s="67" cm="1">
        <f t="array" ref="H430">VLOOKUP(MIN(IF('Meat summary'!$A$2:$A$1149&gt;Python!$A430,'Meat summary'!$A$2:$A$1149)),'Meat summary'!$A$2:$G$1149,COLUMN(H430)-COLUMN($G$1)+2)</f>
        <v>559.39552648897791</v>
      </c>
      <c r="I430" s="67" cm="1">
        <f t="array" ref="I430">VLOOKUP(MIN(IF('Meat summary'!$A$2:$A$1149&gt;Python!$A430,'Meat summary'!$A$2:$A$1149)),'Meat summary'!$A$2:$G$1149,COLUMN(I430)-COLUMN($G$1)+2)</f>
        <v>559.67492168336673</v>
      </c>
      <c r="J430" s="67" cm="1">
        <f t="array" ref="J430">VLOOKUP(MIN(IF('Meat summary'!$A$2:$A$1149&gt;Python!$A430,'Meat summary'!$A$2:$A$1149)),'Meat summary'!$A$2:$G$1149,COLUMN(J430)-COLUMN($G$1)+2)</f>
        <v>552.13927855711415</v>
      </c>
      <c r="K430" s="67" cm="1">
        <f t="array" ref="K430">VLOOKUP(MIN(IF('Meat summary'!$A$2:$A$1149&gt;Python!$A430,'Meat summary'!$A$2:$A$1149)),'Meat summary'!$A$2:$G$1149,COLUMN(K430)-COLUMN($G$1)+2)</f>
        <v>607.58640229258515</v>
      </c>
      <c r="L430" s="67" cm="1">
        <f t="array" ref="L430">VLOOKUP(MIN(IF('Meat summary'!$A$2:$A$1149&gt;Python!$A430,'Meat summary'!$A$2:$A$1149)),'Meat summary'!$A$2:$G$1149,COLUMN(L430)-COLUMN($G$1)+2)</f>
        <v>457.40594657114224</v>
      </c>
    </row>
    <row r="431" spans="1:12" x14ac:dyDescent="0.25">
      <c r="A431" s="36">
        <f>'Grain summary'!A431</f>
        <v>40876</v>
      </c>
      <c r="B431" s="65">
        <f>'Grain summary'!B431</f>
        <v>612.84569138276549</v>
      </c>
      <c r="C431" s="65">
        <f>'Grain summary'!C431</f>
        <v>279.82765531062125</v>
      </c>
      <c r="D431" s="65">
        <f>'Grain summary'!D431</f>
        <v>296.01603206412824</v>
      </c>
      <c r="E431" s="65">
        <f>'Grain summary'!E431</f>
        <v>260.17034068136269</v>
      </c>
      <c r="F431" s="65">
        <f>'Grain summary'!F431</f>
        <v>222.01202404809618</v>
      </c>
      <c r="G431" s="67" cm="1">
        <f t="array" ref="G431">VLOOKUP(MIN(IF('Meat summary'!$A$2:$A$1149&gt;Python!$A431,'Meat summary'!$A$2:$A$1149)),'Meat summary'!$A$2:$G$1149,COLUMN(G431)-COLUMN($G$1)+2)</f>
        <v>561.79410739478953</v>
      </c>
      <c r="H431" s="67" cm="1">
        <f t="array" ref="H431">VLOOKUP(MIN(IF('Meat summary'!$A$2:$A$1149&gt;Python!$A431,'Meat summary'!$A$2:$A$1149)),'Meat summary'!$A$2:$G$1149,COLUMN(H431)-COLUMN($G$1)+2)</f>
        <v>581.06177820240487</v>
      </c>
      <c r="I431" s="67" cm="1">
        <f t="array" ref="I431">VLOOKUP(MIN(IF('Meat summary'!$A$2:$A$1149&gt;Python!$A431,'Meat summary'!$A$2:$A$1149)),'Meat summary'!$A$2:$G$1149,COLUMN(I431)-COLUMN($G$1)+2)</f>
        <v>597.02727454108208</v>
      </c>
      <c r="J431" s="67" cm="1">
        <f t="array" ref="J431">VLOOKUP(MIN(IF('Meat summary'!$A$2:$A$1149&gt;Python!$A431,'Meat summary'!$A$2:$A$1149)),'Meat summary'!$A$2:$G$1149,COLUMN(J431)-COLUMN($G$1)+2)</f>
        <v>661.66779709218429</v>
      </c>
      <c r="K431" s="67" cm="1">
        <f t="array" ref="K431">VLOOKUP(MIN(IF('Meat summary'!$A$2:$A$1149&gt;Python!$A431,'Meat summary'!$A$2:$A$1149)),'Meat summary'!$A$2:$G$1149,COLUMN(K431)-COLUMN($G$1)+2)</f>
        <v>662.35426867735475</v>
      </c>
      <c r="L431" s="67" cm="1">
        <f t="array" ref="L431">VLOOKUP(MIN(IF('Meat summary'!$A$2:$A$1149&gt;Python!$A431,'Meat summary'!$A$2:$A$1149)),'Meat summary'!$A$2:$G$1149,COLUMN(L431)-COLUMN($G$1)+2)</f>
        <v>480.33726211222438</v>
      </c>
    </row>
    <row r="432" spans="1:12" x14ac:dyDescent="0.25">
      <c r="A432" s="36">
        <f>'Grain summary'!A432</f>
        <v>40883</v>
      </c>
      <c r="B432" s="65">
        <f>'Grain summary'!B432</f>
        <v>598.96993987975952</v>
      </c>
      <c r="C432" s="65">
        <f>'Grain summary'!C432</f>
        <v>275.20240480961922</v>
      </c>
      <c r="D432" s="65">
        <f>'Grain summary'!D432</f>
        <v>271.7334669338677</v>
      </c>
      <c r="E432" s="65">
        <f>'Grain summary'!E432</f>
        <v>255.54509018036072</v>
      </c>
      <c r="F432" s="65">
        <f>'Grain summary'!F432</f>
        <v>231.26252505010018</v>
      </c>
      <c r="G432" s="67" cm="1">
        <f t="array" ref="G432">VLOOKUP(MIN(IF('Meat summary'!$A$2:$A$1149&gt;Python!$A432,'Meat summary'!$A$2:$A$1149)),'Meat summary'!$A$2:$G$1149,COLUMN(G432)-COLUMN($G$1)+2)</f>
        <v>574.46279339879754</v>
      </c>
      <c r="H432" s="67" cm="1">
        <f t="array" ref="H432">VLOOKUP(MIN(IF('Meat summary'!$A$2:$A$1149&gt;Python!$A432,'Meat summary'!$A$2:$A$1149)),'Meat summary'!$A$2:$G$1149,COLUMN(H432)-COLUMN($G$1)+2)</f>
        <v>593.62892030060118</v>
      </c>
      <c r="I432" s="67" cm="1">
        <f t="array" ref="I432">VLOOKUP(MIN(IF('Meat summary'!$A$2:$A$1149&gt;Python!$A432,'Meat summary'!$A$2:$A$1149)),'Meat summary'!$A$2:$G$1149,COLUMN(I432)-COLUMN($G$1)+2)</f>
        <v>590.75570312625246</v>
      </c>
      <c r="J432" s="67" cm="1">
        <f t="array" ref="J432">VLOOKUP(MIN(IF('Meat summary'!$A$2:$A$1149&gt;Python!$A432,'Meat summary'!$A$2:$A$1149)),'Meat summary'!$A$2:$G$1149,COLUMN(J432)-COLUMN($G$1)+2)</f>
        <v>661.66779709218429</v>
      </c>
      <c r="K432" s="67" cm="1">
        <f t="array" ref="K432">VLOOKUP(MIN(IF('Meat summary'!$A$2:$A$1149&gt;Python!$A432,'Meat summary'!$A$2:$A$1149)),'Meat summary'!$A$2:$G$1149,COLUMN(K432)-COLUMN($G$1)+2)</f>
        <v>632.06983164529061</v>
      </c>
      <c r="L432" s="67" cm="1">
        <f t="array" ref="L432">VLOOKUP(MIN(IF('Meat summary'!$A$2:$A$1149&gt;Python!$A432,'Meat summary'!$A$2:$A$1149)),'Meat summary'!$A$2:$G$1149,COLUMN(L432)-COLUMN($G$1)+2)</f>
        <v>438.87732835270538</v>
      </c>
    </row>
    <row r="433" spans="1:12" x14ac:dyDescent="0.25">
      <c r="A433" s="36">
        <f>'Grain summary'!A433</f>
        <v>40890</v>
      </c>
      <c r="B433" s="65">
        <f>'Grain summary'!B433</f>
        <v>596.65731462925851</v>
      </c>
      <c r="C433" s="65">
        <f>'Grain summary'!C433</f>
        <v>264.79559118236472</v>
      </c>
      <c r="D433" s="65">
        <f>'Grain summary'!D433</f>
        <v>262.4829659318637</v>
      </c>
      <c r="E433" s="65">
        <f>'Grain summary'!E433</f>
        <v>247.4509018036072</v>
      </c>
      <c r="F433" s="65">
        <f>'Grain summary'!F433</f>
        <v>231.26252505010018</v>
      </c>
      <c r="G433" s="67" cm="1">
        <f t="array" ref="G433">VLOOKUP(MIN(IF('Meat summary'!$A$2:$A$1149&gt;Python!$A433,'Meat summary'!$A$2:$A$1149)),'Meat summary'!$A$2:$G$1149,COLUMN(G433)-COLUMN($G$1)+2)</f>
        <v>578.51296684769534</v>
      </c>
      <c r="H433" s="67" cm="1">
        <f t="array" ref="H433">VLOOKUP(MIN(IF('Meat summary'!$A$2:$A$1149&gt;Python!$A433,'Meat summary'!$A$2:$A$1149)),'Meat summary'!$A$2:$G$1149,COLUMN(H433)-COLUMN($G$1)+2)</f>
        <v>602.44766688777554</v>
      </c>
      <c r="I433" s="67" cm="1">
        <f t="array" ref="I433">VLOOKUP(MIN(IF('Meat summary'!$A$2:$A$1149&gt;Python!$A433,'Meat summary'!$A$2:$A$1149)),'Meat summary'!$A$2:$G$1149,COLUMN(I433)-COLUMN($G$1)+2)</f>
        <v>612.65258254909816</v>
      </c>
      <c r="J433" s="67" cm="1">
        <f t="array" ref="J433">VLOOKUP(MIN(IF('Meat summary'!$A$2:$A$1149&gt;Python!$A433,'Meat summary'!$A$2:$A$1149)),'Meat summary'!$A$2:$G$1149,COLUMN(J433)-COLUMN($G$1)+2)</f>
        <v>632.73216404809614</v>
      </c>
      <c r="K433" s="67" cm="1">
        <f t="array" ref="K433">VLOOKUP(MIN(IF('Meat summary'!$A$2:$A$1149&gt;Python!$A433,'Meat summary'!$A$2:$A$1149)),'Meat summary'!$A$2:$G$1149,COLUMN(K433)-COLUMN($G$1)+2)</f>
        <v>622.89484942084164</v>
      </c>
      <c r="L433" s="67" cm="1">
        <f t="array" ref="L433">VLOOKUP(MIN(IF('Meat summary'!$A$2:$A$1149&gt;Python!$A433,'Meat summary'!$A$2:$A$1149)),'Meat summary'!$A$2:$G$1149,COLUMN(L433)-COLUMN($G$1)+2)</f>
        <v>447.49688852705407</v>
      </c>
    </row>
    <row r="434" spans="1:12" x14ac:dyDescent="0.25">
      <c r="A434" s="36">
        <f>'Grain summary'!A434</f>
        <v>40897</v>
      </c>
      <c r="B434" s="65">
        <f>'Grain summary'!B434</f>
        <v>607.06412825651296</v>
      </c>
      <c r="C434" s="65">
        <f>'Grain summary'!C434</f>
        <v>271.7334669338677</v>
      </c>
      <c r="D434" s="65">
        <f>'Grain summary'!D434</f>
        <v>260.17034068136269</v>
      </c>
      <c r="E434" s="65">
        <f>'Grain summary'!E434</f>
        <v>253.2324649298597</v>
      </c>
      <c r="F434" s="65">
        <f>'Grain summary'!F434</f>
        <v>231.26252505010018</v>
      </c>
      <c r="G434" s="67" cm="1">
        <f t="array" ref="G434">VLOOKUP(MIN(IF('Meat summary'!$A$2:$A$1149&gt;Python!$A434,'Meat summary'!$A$2:$A$1149)),'Meat summary'!$A$2:$G$1149,COLUMN(G434)-COLUMN($G$1)+2)</f>
        <v>654.02777131262519</v>
      </c>
      <c r="H434" s="67" cm="1">
        <f t="array" ref="H434">VLOOKUP(MIN(IF('Meat summary'!$A$2:$A$1149&gt;Python!$A434,'Meat summary'!$A$2:$A$1149)),'Meat summary'!$A$2:$G$1149,COLUMN(H434)-COLUMN($G$1)+2)</f>
        <v>673.57694989779554</v>
      </c>
      <c r="I434" s="67" cm="1">
        <f t="array" ref="I434">VLOOKUP(MIN(IF('Meat summary'!$A$2:$A$1149&gt;Python!$A434,'Meat summary'!$A$2:$A$1149)),'Meat summary'!$A$2:$G$1149,COLUMN(I434)-COLUMN($G$1)+2)</f>
        <v>610.13942262525052</v>
      </c>
      <c r="J434" s="67" cm="1">
        <f t="array" ref="J434">VLOOKUP(MIN(IF('Meat summary'!$A$2:$A$1149&gt;Python!$A434,'Meat summary'!$A$2:$A$1149)),'Meat summary'!$A$2:$G$1149,COLUMN(J434)-COLUMN($G$1)+2)</f>
        <v>632.73216404809614</v>
      </c>
      <c r="K434" s="67" cm="1">
        <f t="array" ref="K434">VLOOKUP(MIN(IF('Meat summary'!$A$2:$A$1149&gt;Python!$A434,'Meat summary'!$A$2:$A$1149)),'Meat summary'!$A$2:$G$1149,COLUMN(K434)-COLUMN($G$1)+2)</f>
        <v>598.9103308076152</v>
      </c>
      <c r="L434" s="67" cm="1">
        <f t="array" ref="L434">VLOOKUP(MIN(IF('Meat summary'!$A$2:$A$1149&gt;Python!$A434,'Meat summary'!$A$2:$A$1149)),'Meat summary'!$A$2:$G$1149,COLUMN(L434)-COLUMN($G$1)+2)</f>
        <v>476.57305402605209</v>
      </c>
    </row>
    <row r="435" spans="1:12" x14ac:dyDescent="0.25">
      <c r="A435" s="36">
        <f>'Grain summary'!A435</f>
        <v>40904</v>
      </c>
      <c r="B435" s="65">
        <f>'Grain summary'!B435</f>
        <v>609.92192192192192</v>
      </c>
      <c r="C435" s="65">
        <f>'Grain summary'!C435</f>
        <v>274.34934934934932</v>
      </c>
      <c r="D435" s="65">
        <f>'Grain summary'!D435</f>
        <v>259.90990990990991</v>
      </c>
      <c r="E435" s="65">
        <f>'Grain summary'!E435</f>
        <v>252.97897897897897</v>
      </c>
      <c r="F435" s="65">
        <f>'Grain summary'!F435</f>
        <v>226.41041041041041</v>
      </c>
      <c r="G435" s="67" cm="1">
        <f t="array" ref="G435">VLOOKUP(MIN(IF('Meat summary'!$A$2:$A$1149&gt;Python!$A435,'Meat summary'!$A$2:$A$1149)),'Meat summary'!$A$2:$G$1149,COLUMN(G435)-COLUMN($G$1)+2)</f>
        <v>654.02777131262519</v>
      </c>
      <c r="H435" s="67" cm="1">
        <f t="array" ref="H435">VLOOKUP(MIN(IF('Meat summary'!$A$2:$A$1149&gt;Python!$A435,'Meat summary'!$A$2:$A$1149)),'Meat summary'!$A$2:$G$1149,COLUMN(H435)-COLUMN($G$1)+2)</f>
        <v>673.57694989779554</v>
      </c>
      <c r="I435" s="67" cm="1">
        <f t="array" ref="I435">VLOOKUP(MIN(IF('Meat summary'!$A$2:$A$1149&gt;Python!$A435,'Meat summary'!$A$2:$A$1149)),'Meat summary'!$A$2:$G$1149,COLUMN(I435)-COLUMN($G$1)+2)</f>
        <v>610.13942262525052</v>
      </c>
      <c r="J435" s="67" cm="1">
        <f t="array" ref="J435">VLOOKUP(MIN(IF('Meat summary'!$A$2:$A$1149&gt;Python!$A435,'Meat summary'!$A$2:$A$1149)),'Meat summary'!$A$2:$G$1149,COLUMN(J435)-COLUMN($G$1)+2)</f>
        <v>632.73216404809614</v>
      </c>
      <c r="K435" s="67" cm="1">
        <f t="array" ref="K435">VLOOKUP(MIN(IF('Meat summary'!$A$2:$A$1149&gt;Python!$A435,'Meat summary'!$A$2:$A$1149)),'Meat summary'!$A$2:$G$1149,COLUMN(K435)-COLUMN($G$1)+2)</f>
        <v>598.9103308076152</v>
      </c>
      <c r="L435" s="67" cm="1">
        <f t="array" ref="L435">VLOOKUP(MIN(IF('Meat summary'!$A$2:$A$1149&gt;Python!$A435,'Meat summary'!$A$2:$A$1149)),'Meat summary'!$A$2:$G$1149,COLUMN(L435)-COLUMN($G$1)+2)</f>
        <v>476.57305402605209</v>
      </c>
    </row>
    <row r="436" spans="1:12" x14ac:dyDescent="0.25">
      <c r="A436" s="36">
        <f>'Grain summary'!A436</f>
        <v>40911</v>
      </c>
      <c r="B436" s="65">
        <f>'Grain summary'!B436</f>
        <v>606.45645645645641</v>
      </c>
      <c r="C436" s="65">
        <f>'Grain summary'!C436</f>
        <v>278.39239239239237</v>
      </c>
      <c r="D436" s="65">
        <f>'Grain summary'!D436</f>
        <v>262.2202202202202</v>
      </c>
      <c r="E436" s="65">
        <f>'Grain summary'!E436</f>
        <v>257.59959959959957</v>
      </c>
      <c r="F436" s="65">
        <f>'Grain summary'!F436</f>
        <v>236.8068068068068</v>
      </c>
      <c r="G436" s="67" cm="1">
        <f t="array" ref="G436">VLOOKUP(MIN(IF('Meat summary'!$A$2:$A$1149&gt;Python!$A436,'Meat summary'!$A$2:$A$1149)),'Meat summary'!$A$2:$G$1149,COLUMN(G436)-COLUMN($G$1)+2)</f>
        <v>654.02777131262519</v>
      </c>
      <c r="H436" s="67" cm="1">
        <f t="array" ref="H436">VLOOKUP(MIN(IF('Meat summary'!$A$2:$A$1149&gt;Python!$A436,'Meat summary'!$A$2:$A$1149)),'Meat summary'!$A$2:$G$1149,COLUMN(H436)-COLUMN($G$1)+2)</f>
        <v>629.1652508128127</v>
      </c>
      <c r="I436" s="67" cm="1">
        <f t="array" ref="I436">VLOOKUP(MIN(IF('Meat summary'!$A$2:$A$1149&gt;Python!$A436,'Meat summary'!$A$2:$A$1149)),'Meat summary'!$A$2:$G$1149,COLUMN(I436)-COLUMN($G$1)+2)</f>
        <v>639.69700944544547</v>
      </c>
      <c r="J436" s="67" cm="1">
        <f t="array" ref="J436">VLOOKUP(MIN(IF('Meat summary'!$A$2:$A$1149&gt;Python!$A436,'Meat summary'!$A$2:$A$1149)),'Meat summary'!$A$2:$G$1149,COLUMN(J436)-COLUMN($G$1)+2)</f>
        <v>553.25850502102105</v>
      </c>
      <c r="K436" s="67" cm="1">
        <f t="array" ref="K436">VLOOKUP(MIN(IF('Meat summary'!$A$2:$A$1149&gt;Python!$A436,'Meat summary'!$A$2:$A$1149)),'Meat summary'!$A$2:$G$1149,COLUMN(K436)-COLUMN($G$1)+2)</f>
        <v>604.92445041441442</v>
      </c>
      <c r="L436" s="67" cm="1">
        <f t="array" ref="L436">VLOOKUP(MIN(IF('Meat summary'!$A$2:$A$1149&gt;Python!$A436,'Meat summary'!$A$2:$A$1149)),'Meat summary'!$A$2:$G$1149,COLUMN(L436)-COLUMN($G$1)+2)</f>
        <v>440.65540942342341</v>
      </c>
    </row>
    <row r="437" spans="1:12" x14ac:dyDescent="0.25">
      <c r="A437" s="36">
        <f>'Grain summary'!A437</f>
        <v>40918</v>
      </c>
      <c r="B437" s="65">
        <f>'Grain summary'!B437</f>
        <v>629.55955955955949</v>
      </c>
      <c r="C437" s="65">
        <f>'Grain summary'!C437</f>
        <v>274.92692692692691</v>
      </c>
      <c r="D437" s="65">
        <f>'Grain summary'!D437</f>
        <v>265.68568568568566</v>
      </c>
      <c r="E437" s="65">
        <f>'Grain summary'!E437</f>
        <v>265.68568568568566</v>
      </c>
      <c r="F437" s="65">
        <f>'Grain summary'!F437</f>
        <v>207.92792792792793</v>
      </c>
      <c r="G437" s="67" cm="1">
        <f t="array" ref="G437">VLOOKUP(MIN(IF('Meat summary'!$A$2:$A$1149&gt;Python!$A437,'Meat summary'!$A$2:$A$1149)),'Meat summary'!$A$2:$G$1149,COLUMN(G437)-COLUMN($G$1)+2)</f>
        <v>634.75793565165156</v>
      </c>
      <c r="H437" s="67" cm="1">
        <f t="array" ref="H437">VLOOKUP(MIN(IF('Meat summary'!$A$2:$A$1149&gt;Python!$A437,'Meat summary'!$A$2:$A$1149)),'Meat summary'!$A$2:$G$1149,COLUMN(H437)-COLUMN($G$1)+2)</f>
        <v>650.02905792392392</v>
      </c>
      <c r="I437" s="67" cm="1">
        <f t="array" ref="I437">VLOOKUP(MIN(IF('Meat summary'!$A$2:$A$1149&gt;Python!$A437,'Meat summary'!$A$2:$A$1149)),'Meat summary'!$A$2:$G$1149,COLUMN(I437)-COLUMN($G$1)+2)</f>
        <v>627.53926250250254</v>
      </c>
      <c r="J437" s="67" cm="1">
        <f t="array" ref="J437">VLOOKUP(MIN(IF('Meat summary'!$A$2:$A$1149&gt;Python!$A437,'Meat summary'!$A$2:$A$1149)),'Meat summary'!$A$2:$G$1149,COLUMN(J437)-COLUMN($G$1)+2)</f>
        <v>447.91276409809808</v>
      </c>
      <c r="K437" s="67" cm="1">
        <f t="array" ref="K437">VLOOKUP(MIN(IF('Meat summary'!$A$2:$A$1149&gt;Python!$A437,'Meat summary'!$A$2:$A$1149)),'Meat summary'!$A$2:$G$1149,COLUMN(K437)-COLUMN($G$1)+2)</f>
        <v>660.66120416016008</v>
      </c>
      <c r="L437" s="67" cm="1">
        <f t="array" ref="L437">VLOOKUP(MIN(IF('Meat summary'!$A$2:$A$1149&gt;Python!$A437,'Meat summary'!$A$2:$A$1149)),'Meat summary'!$A$2:$G$1149,COLUMN(L437)-COLUMN($G$1)+2)</f>
        <v>434.49151999799801</v>
      </c>
    </row>
    <row r="438" spans="1:12" x14ac:dyDescent="0.25">
      <c r="A438" s="36">
        <f>'Grain summary'!A438</f>
        <v>40925</v>
      </c>
      <c r="B438" s="65">
        <f>'Grain summary'!B438</f>
        <v>600.68068068068067</v>
      </c>
      <c r="C438" s="65">
        <f>'Grain summary'!C438</f>
        <v>267.995995995996</v>
      </c>
      <c r="D438" s="65">
        <f>'Grain summary'!D438</f>
        <v>269.15115115115111</v>
      </c>
      <c r="E438" s="65">
        <f>'Grain summary'!E438</f>
        <v>266.84084084084083</v>
      </c>
      <c r="F438" s="65">
        <f>'Grain summary'!F438</f>
        <v>207.92792792792793</v>
      </c>
      <c r="G438" s="67" cm="1">
        <f t="array" ref="G438">VLOOKUP(MIN(IF('Meat summary'!$A$2:$A$1149&gt;Python!$A438,'Meat summary'!$A$2:$A$1149)),'Meat summary'!$A$2:$G$1149,COLUMN(G438)-COLUMN($G$1)+2)</f>
        <v>592.91226572772769</v>
      </c>
      <c r="H438" s="67" cm="1">
        <f t="array" ref="H438">VLOOKUP(MIN(IF('Meat summary'!$A$2:$A$1149&gt;Python!$A438,'Meat summary'!$A$2:$A$1149)),'Meat summary'!$A$2:$G$1149,COLUMN(H438)-COLUMN($G$1)+2)</f>
        <v>607.17444660860849</v>
      </c>
      <c r="I438" s="67" cm="1">
        <f t="array" ref="I438">VLOOKUP(MIN(IF('Meat summary'!$A$2:$A$1149&gt;Python!$A438,'Meat summary'!$A$2:$A$1149)),'Meat summary'!$A$2:$G$1149,COLUMN(I438)-COLUMN($G$1)+2)</f>
        <v>640.26620406206212</v>
      </c>
      <c r="J438" s="67" cm="1">
        <f t="array" ref="J438">VLOOKUP(MIN(IF('Meat summary'!$A$2:$A$1149&gt;Python!$A438,'Meat summary'!$A$2:$A$1149)),'Meat summary'!$A$2:$G$1149,COLUMN(J438)-COLUMN($G$1)+2)</f>
        <v>598.40924711711705</v>
      </c>
      <c r="K438" s="67" cm="1">
        <f t="array" ref="K438">VLOOKUP(MIN(IF('Meat summary'!$A$2:$A$1149&gt;Python!$A438,'Meat summary'!$A$2:$A$1149)),'Meat summary'!$A$2:$G$1149,COLUMN(K438)-COLUMN($G$1)+2)</f>
        <v>623.89827814214209</v>
      </c>
      <c r="L438" s="67" cm="1">
        <f t="array" ref="L438">VLOOKUP(MIN(IF('Meat summary'!$A$2:$A$1149&gt;Python!$A438,'Meat summary'!$A$2:$A$1149)),'Meat summary'!$A$2:$G$1149,COLUMN(L438)-COLUMN($G$1)+2)</f>
        <v>436.33953952552554</v>
      </c>
    </row>
    <row r="439" spans="1:12" x14ac:dyDescent="0.25">
      <c r="A439" s="36">
        <f>'Grain summary'!A439</f>
        <v>40932</v>
      </c>
      <c r="B439" s="65">
        <f>'Grain summary'!B439</f>
        <v>606.45645645645641</v>
      </c>
      <c r="C439" s="65">
        <f>'Grain summary'!C439</f>
        <v>271.46146146146145</v>
      </c>
      <c r="D439" s="65">
        <f>'Grain summary'!D439</f>
        <v>271.46146146146145</v>
      </c>
      <c r="E439" s="65">
        <f>'Grain summary'!E439</f>
        <v>262.2202202202202</v>
      </c>
      <c r="F439" s="65">
        <f>'Grain summary'!F439</f>
        <v>207.92792792792793</v>
      </c>
      <c r="G439" s="67" cm="1">
        <f t="array" ref="G439">VLOOKUP(MIN(IF('Meat summary'!$A$2:$A$1149&gt;Python!$A439,'Meat summary'!$A$2:$A$1149)),'Meat summary'!$A$2:$G$1149,COLUMN(G439)-COLUMN($G$1)+2)</f>
        <v>635.4599488528529</v>
      </c>
      <c r="H439" s="67" cm="1">
        <f t="array" ref="H439">VLOOKUP(MIN(IF('Meat summary'!$A$2:$A$1149&gt;Python!$A439,'Meat summary'!$A$2:$A$1149)),'Meat summary'!$A$2:$G$1149,COLUMN(H439)-COLUMN($G$1)+2)</f>
        <v>623.57563175575569</v>
      </c>
      <c r="I439" s="67" cm="1">
        <f t="array" ref="I439">VLOOKUP(MIN(IF('Meat summary'!$A$2:$A$1149&gt;Python!$A439,'Meat summary'!$A$2:$A$1149)),'Meat summary'!$A$2:$G$1149,COLUMN(I439)-COLUMN($G$1)+2)</f>
        <v>649.25724909309315</v>
      </c>
      <c r="J439" s="67" cm="1">
        <f t="array" ref="J439">VLOOKUP(MIN(IF('Meat summary'!$A$2:$A$1149&gt;Python!$A439,'Meat summary'!$A$2:$A$1149)),'Meat summary'!$A$2:$G$1149,COLUMN(J439)-COLUMN($G$1)+2)</f>
        <v>664.21970582182189</v>
      </c>
      <c r="K439" s="67" cm="1">
        <f t="array" ref="K439">VLOOKUP(MIN(IF('Meat summary'!$A$2:$A$1149&gt;Python!$A439,'Meat summary'!$A$2:$A$1149)),'Meat summary'!$A$2:$G$1149,COLUMN(K439)-COLUMN($G$1)+2)</f>
        <v>603.94337714114113</v>
      </c>
      <c r="L439" s="67" cm="1">
        <f t="array" ref="L439">VLOOKUP(MIN(IF('Meat summary'!$A$2:$A$1149&gt;Python!$A439,'Meat summary'!$A$2:$A$1149)),'Meat summary'!$A$2:$G$1149,COLUMN(L439)-COLUMN($G$1)+2)</f>
        <v>436.41391650050042</v>
      </c>
    </row>
    <row r="440" spans="1:12" x14ac:dyDescent="0.25">
      <c r="A440" s="36">
        <f>'Grain summary'!A440</f>
        <v>40939</v>
      </c>
      <c r="B440" s="65">
        <f>'Grain summary'!B440</f>
        <v>606.45645645645641</v>
      </c>
      <c r="C440" s="65">
        <f>'Grain summary'!C440</f>
        <v>274.92692692692691</v>
      </c>
      <c r="D440" s="65">
        <f>'Grain summary'!D440</f>
        <v>267.995995995996</v>
      </c>
      <c r="E440" s="65">
        <f>'Grain summary'!E440</f>
        <v>257.59959959959957</v>
      </c>
      <c r="F440" s="65">
        <f>'Grain summary'!F440</f>
        <v>205.61761761761761</v>
      </c>
      <c r="G440" s="67" cm="1">
        <f t="array" ref="G440">VLOOKUP(MIN(IF('Meat summary'!$A$2:$A$1149&gt;Python!$A440,'Meat summary'!$A$2:$A$1149)),'Meat summary'!$A$2:$G$1149,COLUMN(G440)-COLUMN($G$1)+2)</f>
        <v>615.99404582182171</v>
      </c>
      <c r="H440" s="67" cm="1">
        <f t="array" ref="H440">VLOOKUP(MIN(IF('Meat summary'!$A$2:$A$1149&gt;Python!$A440,'Meat summary'!$A$2:$A$1149)),'Meat summary'!$A$2:$G$1149,COLUMN(H440)-COLUMN($G$1)+2)</f>
        <v>626.46164598198197</v>
      </c>
      <c r="I440" s="67" cm="1">
        <f t="array" ref="I440">VLOOKUP(MIN(IF('Meat summary'!$A$2:$A$1149&gt;Python!$A440,'Meat summary'!$A$2:$A$1149)),'Meat summary'!$A$2:$G$1149,COLUMN(I440)-COLUMN($G$1)+2)</f>
        <v>639.44267893493486</v>
      </c>
      <c r="J440" s="67" cm="1">
        <f t="array" ref="J440">VLOOKUP(MIN(IF('Meat summary'!$A$2:$A$1149&gt;Python!$A440,'Meat summary'!$A$2:$A$1149)),'Meat summary'!$A$2:$G$1149,COLUMN(J440)-COLUMN($G$1)+2)</f>
        <v>571.3335065225225</v>
      </c>
      <c r="K440" s="67" cm="1">
        <f t="array" ref="K440">VLOOKUP(MIN(IF('Meat summary'!$A$2:$A$1149&gt;Python!$A440,'Meat summary'!$A$2:$A$1149)),'Meat summary'!$A$2:$G$1149,COLUMN(K440)-COLUMN($G$1)+2)</f>
        <v>605.81350633833824</v>
      </c>
      <c r="L440" s="67" cm="1">
        <f t="array" ref="L440">VLOOKUP(MIN(IF('Meat summary'!$A$2:$A$1149&gt;Python!$A440,'Meat summary'!$A$2:$A$1149)),'Meat summary'!$A$2:$G$1149,COLUMN(L440)-COLUMN($G$1)+2)</f>
        <v>403.05451306306304</v>
      </c>
    </row>
    <row r="441" spans="1:12" x14ac:dyDescent="0.25">
      <c r="A441" s="36">
        <f>'Grain summary'!A441</f>
        <v>40946</v>
      </c>
      <c r="B441" s="65">
        <f>'Grain summary'!B441</f>
        <v>600.68068068068067</v>
      </c>
      <c r="C441" s="65">
        <f>'Grain summary'!C441</f>
        <v>277.2372372372372</v>
      </c>
      <c r="D441" s="65">
        <f>'Grain summary'!D441</f>
        <v>266.84084084084083</v>
      </c>
      <c r="E441" s="65">
        <f>'Grain summary'!E441</f>
        <v>258.75475475475474</v>
      </c>
      <c r="F441" s="65">
        <f>'Grain summary'!F441</f>
        <v>207.92792792792793</v>
      </c>
      <c r="G441" s="67" cm="1">
        <f t="array" ref="G441">VLOOKUP(MIN(IF('Meat summary'!$A$2:$A$1149&gt;Python!$A441,'Meat summary'!$A$2:$A$1149)),'Meat summary'!$A$2:$G$1149,COLUMN(G441)-COLUMN($G$1)+2)</f>
        <v>592.83086540940928</v>
      </c>
      <c r="H441" s="67" cm="1">
        <f t="array" ref="H441">VLOOKUP(MIN(IF('Meat summary'!$A$2:$A$1149&gt;Python!$A441,'Meat summary'!$A$2:$A$1149)),'Meat summary'!$A$2:$G$1149,COLUMN(H441)-COLUMN($G$1)+2)</f>
        <v>593.18874287287292</v>
      </c>
      <c r="I441" s="67" cm="1">
        <f t="array" ref="I441">VLOOKUP(MIN(IF('Meat summary'!$A$2:$A$1149&gt;Python!$A441,'Meat summary'!$A$2:$A$1149)),'Meat summary'!$A$2:$G$1149,COLUMN(I441)-COLUMN($G$1)+2)</f>
        <v>611.59176454254248</v>
      </c>
      <c r="J441" s="67" cm="1">
        <f t="array" ref="J441">VLOOKUP(MIN(IF('Meat summary'!$A$2:$A$1149&gt;Python!$A441,'Meat summary'!$A$2:$A$1149)),'Meat summary'!$A$2:$G$1149,COLUMN(J441)-COLUMN($G$1)+2)</f>
        <v>577.51798658858854</v>
      </c>
      <c r="K441" s="67" cm="1">
        <f t="array" ref="K441">VLOOKUP(MIN(IF('Meat summary'!$A$2:$A$1149&gt;Python!$A441,'Meat summary'!$A$2:$A$1149)),'Meat summary'!$A$2:$G$1149,COLUMN(K441)-COLUMN($G$1)+2)</f>
        <v>602.89879690290297</v>
      </c>
      <c r="L441" s="67" cm="1">
        <f t="array" ref="L441">VLOOKUP(MIN(IF('Meat summary'!$A$2:$A$1149&gt;Python!$A441,'Meat summary'!$A$2:$A$1149)),'Meat summary'!$A$2:$G$1149,COLUMN(L441)-COLUMN($G$1)+2)</f>
        <v>398.88847718518514</v>
      </c>
    </row>
    <row r="442" spans="1:12" x14ac:dyDescent="0.25">
      <c r="A442" s="36">
        <f>'Grain summary'!A442</f>
        <v>40953</v>
      </c>
      <c r="B442" s="65">
        <f>'Grain summary'!B442</f>
        <v>608.76676676676675</v>
      </c>
      <c r="C442" s="65">
        <f>'Grain summary'!C442</f>
        <v>273.77177177177174</v>
      </c>
      <c r="D442" s="65">
        <f>'Grain summary'!D442</f>
        <v>267.995995995996</v>
      </c>
      <c r="E442" s="65">
        <f>'Grain summary'!E442</f>
        <v>258.75475475475474</v>
      </c>
      <c r="F442" s="65">
        <f>'Grain summary'!F442</f>
        <v>209.08308308308307</v>
      </c>
      <c r="G442" s="67" cm="1">
        <f t="array" ref="G442">VLOOKUP(MIN(IF('Meat summary'!$A$2:$A$1149&gt;Python!$A442,'Meat summary'!$A$2:$A$1149)),'Meat summary'!$A$2:$G$1149,COLUMN(G442)-COLUMN($G$1)+2)</f>
        <v>538.63275407207209</v>
      </c>
      <c r="H442" s="67" cm="1">
        <f t="array" ref="H442">VLOOKUP(MIN(IF('Meat summary'!$A$2:$A$1149&gt;Python!$A442,'Meat summary'!$A$2:$A$1149)),'Meat summary'!$A$2:$G$1149,COLUMN(H442)-COLUMN($G$1)+2)</f>
        <v>548.39096536536533</v>
      </c>
      <c r="I442" s="67" cm="1">
        <f t="array" ref="I442">VLOOKUP(MIN(IF('Meat summary'!$A$2:$A$1149&gt;Python!$A442,'Meat summary'!$A$2:$A$1149)),'Meat summary'!$A$2:$G$1149,COLUMN(I442)-COLUMN($G$1)+2)</f>
        <v>557.19084839039033</v>
      </c>
      <c r="J442" s="67" cm="1">
        <f t="array" ref="J442">VLOOKUP(MIN(IF('Meat summary'!$A$2:$A$1149&gt;Python!$A442,'Meat summary'!$A$2:$A$1149)),'Meat summary'!$A$2:$G$1149,COLUMN(J442)-COLUMN($G$1)+2)</f>
        <v>530.74699614814813</v>
      </c>
      <c r="K442" s="67" cm="1">
        <f t="array" ref="K442">VLOOKUP(MIN(IF('Meat summary'!$A$2:$A$1149&gt;Python!$A442,'Meat summary'!$A$2:$A$1149)),'Meat summary'!$A$2:$G$1149,COLUMN(K442)-COLUMN($G$1)+2)</f>
        <v>566.67736719119114</v>
      </c>
      <c r="L442" s="67" cm="1">
        <f t="array" ref="L442">VLOOKUP(MIN(IF('Meat summary'!$A$2:$A$1149&gt;Python!$A442,'Meat summary'!$A$2:$A$1149)),'Meat summary'!$A$2:$G$1149,COLUMN(L442)-COLUMN($G$1)+2)</f>
        <v>383.78759936936939</v>
      </c>
    </row>
    <row r="443" spans="1:12" x14ac:dyDescent="0.25">
      <c r="A443" s="36">
        <f>'Grain summary'!A443</f>
        <v>40960</v>
      </c>
      <c r="B443" s="65">
        <f>'Grain summary'!B443</f>
        <v>615.69769769769766</v>
      </c>
      <c r="C443" s="65">
        <f>'Grain summary'!C443</f>
        <v>273.77177177177174</v>
      </c>
      <c r="D443" s="65">
        <f>'Grain summary'!D443</f>
        <v>266.84084084084083</v>
      </c>
      <c r="E443" s="65">
        <f>'Grain summary'!E443</f>
        <v>257.59959959959957</v>
      </c>
      <c r="F443" s="65">
        <f>'Grain summary'!F443</f>
        <v>212.54854854854852</v>
      </c>
      <c r="G443" s="67" cm="1">
        <f t="array" ref="G443">VLOOKUP(MIN(IF('Meat summary'!$A$2:$A$1149&gt;Python!$A443,'Meat summary'!$A$2:$A$1149)),'Meat summary'!$A$2:$G$1149,COLUMN(G443)-COLUMN($G$1)+2)</f>
        <v>538.63275407207209</v>
      </c>
      <c r="H443" s="67" cm="1">
        <f t="array" ref="H443">VLOOKUP(MIN(IF('Meat summary'!$A$2:$A$1149&gt;Python!$A443,'Meat summary'!$A$2:$A$1149)),'Meat summary'!$A$2:$G$1149,COLUMN(H443)-COLUMN($G$1)+2)</f>
        <v>538.85453346546547</v>
      </c>
      <c r="I443" s="67" cm="1">
        <f t="array" ref="I443">VLOOKUP(MIN(IF('Meat summary'!$A$2:$A$1149&gt;Python!$A443,'Meat summary'!$A$2:$A$1149)),'Meat summary'!$A$2:$G$1149,COLUMN(I443)-COLUMN($G$1)+2)</f>
        <v>558.77378753353355</v>
      </c>
      <c r="J443" s="67" cm="1">
        <f t="array" ref="J443">VLOOKUP(MIN(IF('Meat summary'!$A$2:$A$1149&gt;Python!$A443,'Meat summary'!$A$2:$A$1149)),'Meat summary'!$A$2:$G$1149,COLUMN(J443)-COLUMN($G$1)+2)</f>
        <v>560.25025025025025</v>
      </c>
      <c r="K443" s="67" cm="1">
        <f t="array" ref="K443">VLOOKUP(MIN(IF('Meat summary'!$A$2:$A$1149&gt;Python!$A443,'Meat summary'!$A$2:$A$1149)),'Meat summary'!$A$2:$G$1149,COLUMN(K443)-COLUMN($G$1)+2)</f>
        <v>616.52469175575573</v>
      </c>
      <c r="L443" s="67" cm="1">
        <f t="array" ref="L443">VLOOKUP(MIN(IF('Meat summary'!$A$2:$A$1149&gt;Python!$A443,'Meat summary'!$A$2:$A$1149)),'Meat summary'!$A$2:$G$1149,COLUMN(L443)-COLUMN($G$1)+2)</f>
        <v>361.3351755275275</v>
      </c>
    </row>
    <row r="444" spans="1:12" x14ac:dyDescent="0.25">
      <c r="A444" s="36">
        <f>'Grain summary'!A444</f>
        <v>40967</v>
      </c>
      <c r="B444" s="65">
        <f>'Grain summary'!B444</f>
        <v>618.00800800800801</v>
      </c>
      <c r="C444" s="65">
        <f>'Grain summary'!C444</f>
        <v>273.77177177177174</v>
      </c>
      <c r="D444" s="65">
        <f>'Grain summary'!D444</f>
        <v>264.53053053053054</v>
      </c>
      <c r="E444" s="65">
        <f>'Grain summary'!E444</f>
        <v>258.75475475475474</v>
      </c>
      <c r="F444" s="65">
        <f>'Grain summary'!F444</f>
        <v>242.58258258258257</v>
      </c>
      <c r="G444" s="67" cm="1">
        <f t="array" ref="G444">VLOOKUP(MIN(IF('Meat summary'!$A$2:$A$1149&gt;Python!$A444,'Meat summary'!$A$2:$A$1149)),'Meat summary'!$A$2:$G$1149,COLUMN(G444)-COLUMN($G$1)+2)</f>
        <v>569.66855598398399</v>
      </c>
      <c r="H444" s="67" cm="1">
        <f t="array" ref="H444">VLOOKUP(MIN(IF('Meat summary'!$A$2:$A$1149&gt;Python!$A444,'Meat summary'!$A$2:$A$1149)),'Meat summary'!$A$2:$G$1149,COLUMN(H444)-COLUMN($G$1)+2)</f>
        <v>550.88339166166168</v>
      </c>
      <c r="I444" s="67" cm="1">
        <f t="array" ref="I444">VLOOKUP(MIN(IF('Meat summary'!$A$2:$A$1149&gt;Python!$A444,'Meat summary'!$A$2:$A$1149)),'Meat summary'!$A$2:$G$1149,COLUMN(I444)-COLUMN($G$1)+2)</f>
        <v>538.67451524124124</v>
      </c>
      <c r="J444" s="67" cm="1">
        <f t="array" ref="J444">VLOOKUP(MIN(IF('Meat summary'!$A$2:$A$1149&gt;Python!$A444,'Meat summary'!$A$2:$A$1149)),'Meat summary'!$A$2:$G$1149,COLUMN(J444)-COLUMN($G$1)+2)</f>
        <v>560.25025025025025</v>
      </c>
      <c r="K444" s="67" cm="1">
        <f t="array" ref="K444">VLOOKUP(MIN(IF('Meat summary'!$A$2:$A$1149&gt;Python!$A444,'Meat summary'!$A$2:$A$1149)),'Meat summary'!$A$2:$G$1149,COLUMN(K444)-COLUMN($G$1)+2)</f>
        <v>581.5160074594595</v>
      </c>
      <c r="L444" s="67" cm="1">
        <f t="array" ref="L444">VLOOKUP(MIN(IF('Meat summary'!$A$2:$A$1149&gt;Python!$A444,'Meat summary'!$A$2:$A$1149)),'Meat summary'!$A$2:$G$1149,COLUMN(L444)-COLUMN($G$1)+2)</f>
        <v>381.77130030430425</v>
      </c>
    </row>
    <row r="445" spans="1:12" x14ac:dyDescent="0.25">
      <c r="A445" s="36">
        <f>'Grain summary'!A445</f>
        <v>40974</v>
      </c>
      <c r="B445" s="65">
        <f>'Grain summary'!B445</f>
        <v>594.90490490490492</v>
      </c>
      <c r="C445" s="65">
        <f>'Grain summary'!C445</f>
        <v>277.2372372372372</v>
      </c>
      <c r="D445" s="65">
        <f>'Grain summary'!D445</f>
        <v>262.2202202202202</v>
      </c>
      <c r="E445" s="65">
        <f>'Grain summary'!E445</f>
        <v>256.44444444444446</v>
      </c>
      <c r="F445" s="65">
        <f>'Grain summary'!F445</f>
        <v>259.90990990990991</v>
      </c>
      <c r="G445" s="67" cm="1">
        <f t="array" ref="G445">VLOOKUP(MIN(IF('Meat summary'!$A$2:$A$1149&gt;Python!$A445,'Meat summary'!$A$2:$A$1149)),'Meat summary'!$A$2:$G$1149,COLUMN(G445)-COLUMN($G$1)+2)</f>
        <v>494.59380722722722</v>
      </c>
      <c r="H445" s="67" cm="1">
        <f t="array" ref="H445">VLOOKUP(MIN(IF('Meat summary'!$A$2:$A$1149&gt;Python!$A445,'Meat summary'!$A$2:$A$1149)),'Meat summary'!$A$2:$G$1149,COLUMN(H445)-COLUMN($G$1)+2)</f>
        <v>542.86866644044039</v>
      </c>
      <c r="I445" s="67" cm="1">
        <f t="array" ref="I445">VLOOKUP(MIN(IF('Meat summary'!$A$2:$A$1149&gt;Python!$A445,'Meat summary'!$A$2:$A$1149)),'Meat summary'!$A$2:$G$1149,COLUMN(I445)-COLUMN($G$1)+2)</f>
        <v>516.45389291891888</v>
      </c>
      <c r="J445" s="67" cm="1">
        <f t="array" ref="J445">VLOOKUP(MIN(IF('Meat summary'!$A$2:$A$1149&gt;Python!$A445,'Meat summary'!$A$2:$A$1149)),'Meat summary'!$A$2:$G$1149,COLUMN(J445)-COLUMN($G$1)+2)</f>
        <v>509.33207490890891</v>
      </c>
      <c r="K445" s="67" cm="1">
        <f t="array" ref="K445">VLOOKUP(MIN(IF('Meat summary'!$A$2:$A$1149&gt;Python!$A445,'Meat summary'!$A$2:$A$1149)),'Meat summary'!$A$2:$G$1149,COLUMN(K445)-COLUMN($G$1)+2)</f>
        <v>603.19926431031024</v>
      </c>
      <c r="L445" s="67" cm="1">
        <f t="array" ref="L445">VLOOKUP(MIN(IF('Meat summary'!$A$2:$A$1149&gt;Python!$A445,'Meat summary'!$A$2:$A$1149)),'Meat summary'!$A$2:$G$1149,COLUMN(L445)-COLUMN($G$1)+2)</f>
        <v>373.22886093293295</v>
      </c>
    </row>
    <row r="446" spans="1:12" x14ac:dyDescent="0.25">
      <c r="A446" s="36">
        <f>'Grain summary'!A446</f>
        <v>40981</v>
      </c>
      <c r="B446" s="65">
        <f>'Grain summary'!B446</f>
        <v>609.92192192192192</v>
      </c>
      <c r="C446" s="65">
        <f>'Grain summary'!C446</f>
        <v>277.2372372372372</v>
      </c>
      <c r="D446" s="65">
        <f>'Grain summary'!D446</f>
        <v>259.90990990990991</v>
      </c>
      <c r="E446" s="65">
        <f>'Grain summary'!E446</f>
        <v>257.59959959959957</v>
      </c>
      <c r="F446" s="65">
        <f>'Grain summary'!F446</f>
        <v>259.90990990990991</v>
      </c>
      <c r="G446" s="67" cm="1">
        <f t="array" ref="G446">VLOOKUP(MIN(IF('Meat summary'!$A$2:$A$1149&gt;Python!$A446,'Meat summary'!$A$2:$A$1149)),'Meat summary'!$A$2:$G$1149,COLUMN(G446)-COLUMN($G$1)+2)</f>
        <v>551.09610539739742</v>
      </c>
      <c r="H446" s="67" cm="1">
        <f t="array" ref="H446">VLOOKUP(MIN(IF('Meat summary'!$A$2:$A$1149&gt;Python!$A446,'Meat summary'!$A$2:$A$1149)),'Meat summary'!$A$2:$G$1149,COLUMN(H446)-COLUMN($G$1)+2)</f>
        <v>538.74281263463467</v>
      </c>
      <c r="I446" s="67" cm="1">
        <f t="array" ref="I446">VLOOKUP(MIN(IF('Meat summary'!$A$2:$A$1149&gt;Python!$A446,'Meat summary'!$A$2:$A$1149)),'Meat summary'!$A$2:$G$1149,COLUMN(I446)-COLUMN($G$1)+2)</f>
        <v>507.28231561961962</v>
      </c>
      <c r="J446" s="67" cm="1">
        <f t="array" ref="J446">VLOOKUP(MIN(IF('Meat summary'!$A$2:$A$1149&gt;Python!$A446,'Meat summary'!$A$2:$A$1149)),'Meat summary'!$A$2:$G$1149,COLUMN(J446)-COLUMN($G$1)+2)</f>
        <v>523.0921525845846</v>
      </c>
      <c r="K446" s="67" cm="1">
        <f t="array" ref="K446">VLOOKUP(MIN(IF('Meat summary'!$A$2:$A$1149&gt;Python!$A446,'Meat summary'!$A$2:$A$1149)),'Meat summary'!$A$2:$G$1149,COLUMN(K446)-COLUMN($G$1)+2)</f>
        <v>553.13360386986983</v>
      </c>
      <c r="L446" s="67" cm="1">
        <f t="array" ref="L446">VLOOKUP(MIN(IF('Meat summary'!$A$2:$A$1149&gt;Python!$A446,'Meat summary'!$A$2:$A$1149)),'Meat summary'!$A$2:$G$1149,COLUMN(L446)-COLUMN($G$1)+2)</f>
        <v>367.42117284084088</v>
      </c>
    </row>
    <row r="447" spans="1:12" x14ac:dyDescent="0.25">
      <c r="A447" s="36">
        <f>'Grain summary'!A447</f>
        <v>40988</v>
      </c>
      <c r="B447" s="65">
        <f>'Grain summary'!B447</f>
        <v>615.69769769769766</v>
      </c>
      <c r="C447" s="65">
        <f>'Grain summary'!C447</f>
        <v>272.61661661661662</v>
      </c>
      <c r="D447" s="65">
        <f>'Grain summary'!D447</f>
        <v>258.75475475475474</v>
      </c>
      <c r="E447" s="65">
        <f>'Grain summary'!E447</f>
        <v>256.44444444444446</v>
      </c>
      <c r="F447" s="65">
        <f>'Grain summary'!F447</f>
        <v>265.68568568568566</v>
      </c>
      <c r="G447" s="67" cm="1">
        <f t="array" ref="G447">VLOOKUP(MIN(IF('Meat summary'!$A$2:$A$1149&gt;Python!$A447,'Meat summary'!$A$2:$A$1149)),'Meat summary'!$A$2:$G$1149,COLUMN(G447)-COLUMN($G$1)+2)</f>
        <v>533.39326254254252</v>
      </c>
      <c r="H447" s="67" cm="1">
        <f t="array" ref="H447">VLOOKUP(MIN(IF('Meat summary'!$A$2:$A$1149&gt;Python!$A447,'Meat summary'!$A$2:$A$1149)),'Meat summary'!$A$2:$G$1149,COLUMN(H447)-COLUMN($G$1)+2)</f>
        <v>496.5578193493493</v>
      </c>
      <c r="I447" s="67" cm="1">
        <f t="array" ref="I447">VLOOKUP(MIN(IF('Meat summary'!$A$2:$A$1149&gt;Python!$A447,'Meat summary'!$A$2:$A$1149)),'Meat summary'!$A$2:$G$1149,COLUMN(I447)-COLUMN($G$1)+2)</f>
        <v>438.77205254454452</v>
      </c>
      <c r="J447" s="67" cm="1">
        <f t="array" ref="J447">VLOOKUP(MIN(IF('Meat summary'!$A$2:$A$1149&gt;Python!$A447,'Meat summary'!$A$2:$A$1149)),'Meat summary'!$A$2:$G$1149,COLUMN(J447)-COLUMN($G$1)+2)</f>
        <v>500.56723351551545</v>
      </c>
      <c r="K447" s="67" cm="1">
        <f t="array" ref="K447">VLOOKUP(MIN(IF('Meat summary'!$A$2:$A$1149&gt;Python!$A447,'Meat summary'!$A$2:$A$1149)),'Meat summary'!$A$2:$G$1149,COLUMN(K447)-COLUMN($G$1)+2)</f>
        <v>512.88438031831834</v>
      </c>
      <c r="L447" s="67" cm="1">
        <f t="array" ref="L447">VLOOKUP(MIN(IF('Meat summary'!$A$2:$A$1149&gt;Python!$A447,'Meat summary'!$A$2:$A$1149)),'Meat summary'!$A$2:$G$1149,COLUMN(L447)-COLUMN($G$1)+2)</f>
        <v>328.91934671671669</v>
      </c>
    </row>
    <row r="448" spans="1:12" x14ac:dyDescent="0.25">
      <c r="A448" s="36">
        <f>'Grain summary'!A448</f>
        <v>40995</v>
      </c>
      <c r="B448" s="65">
        <f>'Grain summary'!B448</f>
        <v>628.72310756972115</v>
      </c>
      <c r="C448" s="65">
        <f>'Grain summary'!C448</f>
        <v>273.55776892430282</v>
      </c>
      <c r="D448" s="65">
        <f>'Grain summary'!D448</f>
        <v>255.16733067729086</v>
      </c>
      <c r="E448" s="65">
        <f>'Grain summary'!E448</f>
        <v>252.86852589641435</v>
      </c>
      <c r="F448" s="65">
        <f>'Grain summary'!F448</f>
        <v>263.2131474103586</v>
      </c>
      <c r="G448" s="67" cm="1">
        <f t="array" ref="G448">VLOOKUP(MIN(IF('Meat summary'!$A$2:$A$1149&gt;Python!$A448,'Meat summary'!$A$2:$A$1149)),'Meat summary'!$A$2:$G$1149,COLUMN(G448)-COLUMN($G$1)+2)</f>
        <v>511.53845116733072</v>
      </c>
      <c r="H448" s="67" cm="1">
        <f t="array" ref="H448">VLOOKUP(MIN(IF('Meat summary'!$A$2:$A$1149&gt;Python!$A448,'Meat summary'!$A$2:$A$1149)),'Meat summary'!$A$2:$G$1149,COLUMN(H448)-COLUMN($G$1)+2)</f>
        <v>493.1345568665339</v>
      </c>
      <c r="I448" s="67" cm="1">
        <f t="array" ref="I448">VLOOKUP(MIN(IF('Meat summary'!$A$2:$A$1149&gt;Python!$A448,'Meat summary'!$A$2:$A$1149)),'Meat summary'!$A$2:$G$1149,COLUMN(I448)-COLUMN($G$1)+2)</f>
        <v>467.71924821513949</v>
      </c>
      <c r="J448" s="67" cm="1">
        <f t="array" ref="J448">VLOOKUP(MIN(IF('Meat summary'!$A$2:$A$1149&gt;Python!$A448,'Meat summary'!$A$2:$A$1149)),'Meat summary'!$A$2:$G$1149,COLUMN(J448)-COLUMN($G$1)+2)</f>
        <v>410.50084781673308</v>
      </c>
      <c r="K448" s="67" cm="1">
        <f t="array" ref="K448">VLOOKUP(MIN(IF('Meat summary'!$A$2:$A$1149&gt;Python!$A448,'Meat summary'!$A$2:$A$1149)),'Meat summary'!$A$2:$G$1149,COLUMN(K448)-COLUMN($G$1)+2)</f>
        <v>513.32588682470123</v>
      </c>
      <c r="L448" s="67" cm="1">
        <f t="array" ref="L448">VLOOKUP(MIN(IF('Meat summary'!$A$2:$A$1149&gt;Python!$A448,'Meat summary'!$A$2:$A$1149)),'Meat summary'!$A$2:$G$1149,COLUMN(L448)-COLUMN($G$1)+2)</f>
        <v>354.98924904980078</v>
      </c>
    </row>
    <row r="449" spans="1:12" x14ac:dyDescent="0.25">
      <c r="A449" s="36">
        <f>'Grain summary'!A449</f>
        <v>41002</v>
      </c>
      <c r="B449" s="65">
        <f>'Grain summary'!B449</f>
        <v>656.30876494023914</v>
      </c>
      <c r="C449" s="65">
        <f>'Grain summary'!C449</f>
        <v>272.40836653386458</v>
      </c>
      <c r="D449" s="65">
        <f>'Grain summary'!D449</f>
        <v>258.61553784860558</v>
      </c>
      <c r="E449" s="65">
        <f>'Grain summary'!E449</f>
        <v>252.86852589641435</v>
      </c>
      <c r="F449" s="65">
        <f>'Grain summary'!F449</f>
        <v>264.36254980079684</v>
      </c>
      <c r="G449" s="67" cm="1">
        <f t="array" ref="G449">VLOOKUP(MIN(IF('Meat summary'!$A$2:$A$1149&gt;Python!$A449,'Meat summary'!$A$2:$A$1149)),'Meat summary'!$A$2:$G$1149,COLUMN(G449)-COLUMN($G$1)+2)</f>
        <v>511.61265198804784</v>
      </c>
      <c r="H449" s="67" cm="1">
        <f t="array" ref="H449">VLOOKUP(MIN(IF('Meat summary'!$A$2:$A$1149&gt;Python!$A449,'Meat summary'!$A$2:$A$1149)),'Meat summary'!$A$2:$G$1149,COLUMN(H449)-COLUMN($G$1)+2)</f>
        <v>484.02757966334667</v>
      </c>
      <c r="I449" s="67" cm="1">
        <f t="array" ref="I449">VLOOKUP(MIN(IF('Meat summary'!$A$2:$A$1149&gt;Python!$A449,'Meat summary'!$A$2:$A$1149)),'Meat summary'!$A$2:$G$1149,COLUMN(I449)-COLUMN($G$1)+2)</f>
        <v>453.06724239243033</v>
      </c>
      <c r="J449" s="67" cm="1">
        <f t="array" ref="J449">VLOOKUP(MIN(IF('Meat summary'!$A$2:$A$1149&gt;Python!$A449,'Meat summary'!$A$2:$A$1149)),'Meat summary'!$A$2:$G$1149,COLUMN(J449)-COLUMN($G$1)+2)</f>
        <v>459.76095617529882</v>
      </c>
      <c r="K449" s="67" cm="1">
        <f t="array" ref="K449">VLOOKUP(MIN(IF('Meat summary'!$A$2:$A$1149&gt;Python!$A449,'Meat summary'!$A$2:$A$1149)),'Meat summary'!$A$2:$G$1149,COLUMN(K449)-COLUMN($G$1)+2)</f>
        <v>477.21288208366536</v>
      </c>
      <c r="L449" s="67" cm="1">
        <f t="array" ref="L449">VLOOKUP(MIN(IF('Meat summary'!$A$2:$A$1149&gt;Python!$A449,'Meat summary'!$A$2:$A$1149)),'Meat summary'!$A$2:$G$1149,COLUMN(L449)-COLUMN($G$1)+2)</f>
        <v>339.09206918127495</v>
      </c>
    </row>
    <row r="450" spans="1:12" x14ac:dyDescent="0.25">
      <c r="A450" s="36">
        <f>'Grain summary'!A450</f>
        <v>41009</v>
      </c>
      <c r="B450" s="65">
        <f>'Grain summary'!B450</f>
        <v>676.99800796812758</v>
      </c>
      <c r="C450" s="65">
        <f>'Grain summary'!C450</f>
        <v>272.40836653386458</v>
      </c>
      <c r="D450" s="65">
        <f>'Grain summary'!D450</f>
        <v>258.61553784860558</v>
      </c>
      <c r="E450" s="65">
        <f>'Grain summary'!E450</f>
        <v>250.56972111553787</v>
      </c>
      <c r="F450" s="65">
        <f>'Grain summary'!F450</f>
        <v>265.51195219123508</v>
      </c>
      <c r="G450" s="67" cm="1">
        <f t="array" ref="G450">VLOOKUP(MIN(IF('Meat summary'!$A$2:$A$1149&gt;Python!$A450,'Meat summary'!$A$2:$A$1149)),'Meat summary'!$A$2:$G$1149,COLUMN(G450)-COLUMN($G$1)+2)</f>
        <v>555.25423778884465</v>
      </c>
      <c r="H450" s="67" cm="1">
        <f t="array" ref="H450">VLOOKUP(MIN(IF('Meat summary'!$A$2:$A$1149&gt;Python!$A450,'Meat summary'!$A$2:$A$1149)),'Meat summary'!$A$2:$G$1149,COLUMN(H450)-COLUMN($G$1)+2)</f>
        <v>500.10775128884467</v>
      </c>
      <c r="I450" s="67" cm="1">
        <f t="array" ref="I450">VLOOKUP(MIN(IF('Meat summary'!$A$2:$A$1149&gt;Python!$A450,'Meat summary'!$A$2:$A$1149)),'Meat summary'!$A$2:$G$1149,COLUMN(I450)-COLUMN($G$1)+2)</f>
        <v>475.93069383266936</v>
      </c>
      <c r="J450" s="67" cm="1">
        <f t="array" ref="J450">VLOOKUP(MIN(IF('Meat summary'!$A$2:$A$1149&gt;Python!$A450,'Meat summary'!$A$2:$A$1149)),'Meat summary'!$A$2:$G$1149,COLUMN(J450)-COLUMN($G$1)+2)</f>
        <v>495.24278498406375</v>
      </c>
      <c r="K450" s="67" cm="1">
        <f t="array" ref="K450">VLOOKUP(MIN(IF('Meat summary'!$A$2:$A$1149&gt;Python!$A450,'Meat summary'!$A$2:$A$1149)),'Meat summary'!$A$2:$G$1149,COLUMN(K450)-COLUMN($G$1)+2)</f>
        <v>540.86505546613557</v>
      </c>
      <c r="L450" s="67" cm="1">
        <f t="array" ref="L450">VLOOKUP(MIN(IF('Meat summary'!$A$2:$A$1149&gt;Python!$A450,'Meat summary'!$A$2:$A$1149)),'Meat summary'!$A$2:$G$1149,COLUMN(L450)-COLUMN($G$1)+2)</f>
        <v>332.14877876095619</v>
      </c>
    </row>
    <row r="451" spans="1:12" x14ac:dyDescent="0.25">
      <c r="A451" s="36">
        <f>'Grain summary'!A451</f>
        <v>41016</v>
      </c>
      <c r="B451" s="65">
        <f>'Grain summary'!B451</f>
        <v>672.40039840637451</v>
      </c>
      <c r="C451" s="65">
        <f>'Grain summary'!C451</f>
        <v>268.9601593625498</v>
      </c>
      <c r="D451" s="65">
        <f>'Grain summary'!D451</f>
        <v>254.01792828685262</v>
      </c>
      <c r="E451" s="65">
        <f>'Grain summary'!E451</f>
        <v>248.27091633466136</v>
      </c>
      <c r="F451" s="65">
        <f>'Grain summary'!F451</f>
        <v>287.35059760956176</v>
      </c>
      <c r="G451" s="67" cm="1">
        <f t="array" ref="G451">VLOOKUP(MIN(IF('Meat summary'!$A$2:$A$1149&gt;Python!$A451,'Meat summary'!$A$2:$A$1149)),'Meat summary'!$A$2:$G$1149,COLUMN(G451)-COLUMN($G$1)+2)</f>
        <v>476.88586216135457</v>
      </c>
      <c r="H451" s="67" cm="1">
        <f t="array" ref="H451">VLOOKUP(MIN(IF('Meat summary'!$A$2:$A$1149&gt;Python!$A451,'Meat summary'!$A$2:$A$1149)),'Meat summary'!$A$2:$G$1149,COLUMN(H451)-COLUMN($G$1)+2)</f>
        <v>474.31672138645422</v>
      </c>
      <c r="I451" s="67" cm="1">
        <f t="array" ref="I451">VLOOKUP(MIN(IF('Meat summary'!$A$2:$A$1149&gt;Python!$A451,'Meat summary'!$A$2:$A$1149)),'Meat summary'!$A$2:$G$1149,COLUMN(I451)-COLUMN($G$1)+2)</f>
        <v>438.79531175697213</v>
      </c>
      <c r="J451" s="67" cm="1">
        <f t="array" ref="J451">VLOOKUP(MIN(IF('Meat summary'!$A$2:$A$1149&gt;Python!$A451,'Meat summary'!$A$2:$A$1149)),'Meat summary'!$A$2:$G$1149,COLUMN(J451)-COLUMN($G$1)+2)</f>
        <v>546.40470143426296</v>
      </c>
      <c r="K451" s="67" cm="1">
        <f t="array" ref="K451">VLOOKUP(MIN(IF('Meat summary'!$A$2:$A$1149&gt;Python!$A451,'Meat summary'!$A$2:$A$1149)),'Meat summary'!$A$2:$G$1149,COLUMN(K451)-COLUMN($G$1)+2)</f>
        <v>527.95273682669324</v>
      </c>
      <c r="L451" s="67" cm="1">
        <f t="array" ref="L451">VLOOKUP(MIN(IF('Meat summary'!$A$2:$A$1149&gt;Python!$A451,'Meat summary'!$A$2:$A$1149)),'Meat summary'!$A$2:$G$1149,COLUMN(L451)-COLUMN($G$1)+2)</f>
        <v>311.19241001992037</v>
      </c>
    </row>
    <row r="452" spans="1:12" x14ac:dyDescent="0.25">
      <c r="A452" s="36">
        <f>'Grain summary'!A452</f>
        <v>41023</v>
      </c>
      <c r="B452" s="65">
        <f>'Grain summary'!B452</f>
        <v>654.00996015936255</v>
      </c>
      <c r="C452" s="65">
        <f>'Grain summary'!C452</f>
        <v>270.10956175298804</v>
      </c>
      <c r="D452" s="65">
        <f>'Grain summary'!D452</f>
        <v>254.01792828685262</v>
      </c>
      <c r="E452" s="65">
        <f>'Grain summary'!E452</f>
        <v>243.67330677290838</v>
      </c>
      <c r="F452" s="65">
        <f>'Grain summary'!F452</f>
        <v>287.35059760956176</v>
      </c>
      <c r="G452" s="67" cm="1">
        <f t="array" ref="G452">VLOOKUP(MIN(IF('Meat summary'!$A$2:$A$1149&gt;Python!$A452,'Meat summary'!$A$2:$A$1149)),'Meat summary'!$A$2:$G$1149,COLUMN(G452)-COLUMN($G$1)+2)</f>
        <v>549.09790640438246</v>
      </c>
      <c r="H452" s="67" cm="1">
        <f t="array" ref="H452">VLOOKUP(MIN(IF('Meat summary'!$A$2:$A$1149&gt;Python!$A452,'Meat summary'!$A$2:$A$1149)),'Meat summary'!$A$2:$G$1149,COLUMN(H452)-COLUMN($G$1)+2)</f>
        <v>492.01432860756978</v>
      </c>
      <c r="I452" s="67" cm="1">
        <f t="array" ref="I452">VLOOKUP(MIN(IF('Meat summary'!$A$2:$A$1149&gt;Python!$A452,'Meat summary'!$A$2:$A$1149)),'Meat summary'!$A$2:$G$1149,COLUMN(I452)-COLUMN($G$1)+2)</f>
        <v>411.76505251792832</v>
      </c>
      <c r="J452" s="67" cm="1">
        <f t="array" ref="J452">VLOOKUP(MIN(IF('Meat summary'!$A$2:$A$1149&gt;Python!$A452,'Meat summary'!$A$2:$A$1149)),'Meat summary'!$A$2:$G$1149,COLUMN(J452)-COLUMN($G$1)+2)</f>
        <v>493.93759949003987</v>
      </c>
      <c r="K452" s="67" cm="1">
        <f t="array" ref="K452">VLOOKUP(MIN(IF('Meat summary'!$A$2:$A$1149&gt;Python!$A452,'Meat summary'!$A$2:$A$1149)),'Meat summary'!$A$2:$G$1149,COLUMN(K452)-COLUMN($G$1)+2)</f>
        <v>527.1272509721116</v>
      </c>
      <c r="L452" s="67" cm="1">
        <f t="array" ref="L452">VLOOKUP(MIN(IF('Meat summary'!$A$2:$A$1149&gt;Python!$A452,'Meat summary'!$A$2:$A$1149)),'Meat summary'!$A$2:$G$1149,COLUMN(L452)-COLUMN($G$1)+2)</f>
        <v>325.36219326494023</v>
      </c>
    </row>
    <row r="453" spans="1:12" x14ac:dyDescent="0.25">
      <c r="A453" s="36">
        <f>'Grain summary'!A453</f>
        <v>41030</v>
      </c>
      <c r="B453" s="65">
        <f>'Grain summary'!B453</f>
        <v>664.35458167330682</v>
      </c>
      <c r="C453" s="65">
        <f>'Grain summary'!C453</f>
        <v>270.10956175298804</v>
      </c>
      <c r="D453" s="65">
        <f>'Grain summary'!D453</f>
        <v>248.27091633466136</v>
      </c>
      <c r="E453" s="65">
        <f>'Grain summary'!E453</f>
        <v>242.52390438247014</v>
      </c>
      <c r="F453" s="65">
        <f>'Grain summary'!F453</f>
        <v>275.8565737051793</v>
      </c>
      <c r="G453" s="67" cm="1">
        <f t="array" ref="G453">VLOOKUP(MIN(IF('Meat summary'!$A$2:$A$1149&gt;Python!$A453,'Meat summary'!$A$2:$A$1149)),'Meat summary'!$A$2:$G$1149,COLUMN(G453)-COLUMN($G$1)+2)</f>
        <v>480.84475686055782</v>
      </c>
      <c r="H453" s="67" cm="1">
        <f t="array" ref="H453">VLOOKUP(MIN(IF('Meat summary'!$A$2:$A$1149&gt;Python!$A453,'Meat summary'!$A$2:$A$1149)),'Meat summary'!$A$2:$G$1149,COLUMN(H453)-COLUMN($G$1)+2)</f>
        <v>489.24320220119523</v>
      </c>
      <c r="I453" s="67" cm="1">
        <f t="array" ref="I453">VLOOKUP(MIN(IF('Meat summary'!$A$2:$A$1149&gt;Python!$A453,'Meat summary'!$A$2:$A$1149)),'Meat summary'!$A$2:$G$1149,COLUMN(I453)-COLUMN($G$1)+2)</f>
        <v>443.93451742629486</v>
      </c>
      <c r="J453" s="67" cm="1">
        <f t="array" ref="J453">VLOOKUP(MIN(IF('Meat summary'!$A$2:$A$1149&gt;Python!$A453,'Meat summary'!$A$2:$A$1149)),'Meat summary'!$A$2:$G$1149,COLUMN(J453)-COLUMN($G$1)+2)</f>
        <v>493.93759949003987</v>
      </c>
      <c r="K453" s="67" cm="1">
        <f t="array" ref="K453">VLOOKUP(MIN(IF('Meat summary'!$A$2:$A$1149&gt;Python!$A453,'Meat summary'!$A$2:$A$1149)),'Meat summary'!$A$2:$G$1149,COLUMN(K453)-COLUMN($G$1)+2)</f>
        <v>490.46159057370522</v>
      </c>
      <c r="L453" s="67" cm="1">
        <f t="array" ref="L453">VLOOKUP(MIN(IF('Meat summary'!$A$2:$A$1149&gt;Python!$A453,'Meat summary'!$A$2:$A$1149)),'Meat summary'!$A$2:$G$1149,COLUMN(L453)-COLUMN($G$1)+2)</f>
        <v>284.60485575498006</v>
      </c>
    </row>
    <row r="454" spans="1:12" x14ac:dyDescent="0.25">
      <c r="A454" s="36">
        <f>'Grain summary'!A454</f>
        <v>41037</v>
      </c>
      <c r="B454" s="65">
        <f>'Grain summary'!B454</f>
        <v>651.71115537848607</v>
      </c>
      <c r="C454" s="65">
        <f>'Grain summary'!C454</f>
        <v>267.81075697211156</v>
      </c>
      <c r="D454" s="65">
        <f>'Grain summary'!D454</f>
        <v>248.27091633466136</v>
      </c>
      <c r="E454" s="65">
        <f>'Grain summary'!E454</f>
        <v>244.82270916334664</v>
      </c>
      <c r="F454" s="65">
        <f>'Grain summary'!F454</f>
        <v>275.8565737051793</v>
      </c>
      <c r="G454" s="67" cm="1">
        <f t="array" ref="G454">VLOOKUP(MIN(IF('Meat summary'!$A$2:$A$1149&gt;Python!$A454,'Meat summary'!$A$2:$A$1149)),'Meat summary'!$A$2:$G$1149,COLUMN(G454)-COLUMN($G$1)+2)</f>
        <v>520.70355135059765</v>
      </c>
      <c r="H454" s="67" cm="1">
        <f t="array" ref="H454">VLOOKUP(MIN(IF('Meat summary'!$A$2:$A$1149&gt;Python!$A454,'Meat summary'!$A$2:$A$1149)),'Meat summary'!$A$2:$G$1149,COLUMN(H454)-COLUMN($G$1)+2)</f>
        <v>503.13714496414349</v>
      </c>
      <c r="I454" s="67" cm="1">
        <f t="array" ref="I454">VLOOKUP(MIN(IF('Meat summary'!$A$2:$A$1149&gt;Python!$A454,'Meat summary'!$A$2:$A$1149)),'Meat summary'!$A$2:$G$1149,COLUMN(I454)-COLUMN($G$1)+2)</f>
        <v>471.47454811952196</v>
      </c>
      <c r="J454" s="67" cm="1">
        <f t="array" ref="J454">VLOOKUP(MIN(IF('Meat summary'!$A$2:$A$1149&gt;Python!$A454,'Meat summary'!$A$2:$A$1149)),'Meat summary'!$A$2:$G$1149,COLUMN(J454)-COLUMN($G$1)+2)</f>
        <v>455.00508769721114</v>
      </c>
      <c r="K454" s="67" cm="1">
        <f t="array" ref="K454">VLOOKUP(MIN(IF('Meat summary'!$A$2:$A$1149&gt;Python!$A454,'Meat summary'!$A$2:$A$1149)),'Meat summary'!$A$2:$G$1149,COLUMN(K454)-COLUMN($G$1)+2)</f>
        <v>495.87545284063748</v>
      </c>
      <c r="L454" s="67" cm="1">
        <f t="array" ref="L454">VLOOKUP(MIN(IF('Meat summary'!$A$2:$A$1149&gt;Python!$A454,'Meat summary'!$A$2:$A$1149)),'Meat summary'!$A$2:$G$1149,COLUMN(L454)-COLUMN($G$1)+2)</f>
        <v>279.87349598406377</v>
      </c>
    </row>
    <row r="455" spans="1:12" x14ac:dyDescent="0.25">
      <c r="A455" s="36">
        <f>'Grain summary'!A455</f>
        <v>41044</v>
      </c>
      <c r="B455" s="65">
        <f>'Grain summary'!B455</f>
        <v>633.32071713147411</v>
      </c>
      <c r="C455" s="65">
        <f>'Grain summary'!C455</f>
        <v>267.81075697211156</v>
      </c>
      <c r="D455" s="65">
        <f>'Grain summary'!D455</f>
        <v>249.42031872509963</v>
      </c>
      <c r="E455" s="65">
        <f>'Grain summary'!E455</f>
        <v>249.42031872509963</v>
      </c>
      <c r="F455" s="65">
        <f>'Grain summary'!F455</f>
        <v>275.8565737051793</v>
      </c>
      <c r="G455" s="67" cm="1">
        <f t="array" ref="G455">VLOOKUP(MIN(IF('Meat summary'!$A$2:$A$1149&gt;Python!$A455,'Meat summary'!$A$2:$A$1149)),'Meat summary'!$A$2:$G$1149,COLUMN(G455)-COLUMN($G$1)+2)</f>
        <v>461.06852667928291</v>
      </c>
      <c r="H455" s="67" cm="1">
        <f t="array" ref="H455">VLOOKUP(MIN(IF('Meat summary'!$A$2:$A$1149&gt;Python!$A455,'Meat summary'!$A$2:$A$1149)),'Meat summary'!$A$2:$G$1149,COLUMN(H455)-COLUMN($G$1)+2)</f>
        <v>457.26904719521917</v>
      </c>
      <c r="I455" s="67" cm="1">
        <f t="array" ref="I455">VLOOKUP(MIN(IF('Meat summary'!$A$2:$A$1149&gt;Python!$A455,'Meat summary'!$A$2:$A$1149)),'Meat summary'!$A$2:$G$1149,COLUMN(I455)-COLUMN($G$1)+2)</f>
        <v>407.4387030697211</v>
      </c>
      <c r="J455" s="67" cm="1">
        <f t="array" ref="J455">VLOOKUP(MIN(IF('Meat summary'!$A$2:$A$1149&gt;Python!$A455,'Meat summary'!$A$2:$A$1149)),'Meat summary'!$A$2:$G$1149,COLUMN(J455)-COLUMN($G$1)+2)</f>
        <v>387.75143548406373</v>
      </c>
      <c r="K455" s="67" cm="1">
        <f t="array" ref="K455">VLOOKUP(MIN(IF('Meat summary'!$A$2:$A$1149&gt;Python!$A455,'Meat summary'!$A$2:$A$1149)),'Meat summary'!$A$2:$G$1149,COLUMN(K455)-COLUMN($G$1)+2)</f>
        <v>483.70559412350599</v>
      </c>
      <c r="L455" s="67" cm="1">
        <f t="array" ref="L455">VLOOKUP(MIN(IF('Meat summary'!$A$2:$A$1149&gt;Python!$A455,'Meat summary'!$A$2:$A$1149)),'Meat summary'!$A$2:$G$1149,COLUMN(L455)-COLUMN($G$1)+2)</f>
        <v>285.16062514342633</v>
      </c>
    </row>
    <row r="456" spans="1:12" x14ac:dyDescent="0.25">
      <c r="A456" s="36">
        <f>'Grain summary'!A456</f>
        <v>41051</v>
      </c>
      <c r="B456" s="65">
        <f>'Grain summary'!B456</f>
        <v>650.56175298804783</v>
      </c>
      <c r="C456" s="65">
        <f>'Grain summary'!C456</f>
        <v>291.94820717131478</v>
      </c>
      <c r="D456" s="65">
        <f>'Grain summary'!D456</f>
        <v>255.16733067729086</v>
      </c>
      <c r="E456" s="65">
        <f>'Grain summary'!E456</f>
        <v>254.01792828685262</v>
      </c>
      <c r="F456" s="65">
        <f>'Grain summary'!F456</f>
        <v>298.84462151394422</v>
      </c>
      <c r="G456" s="67" cm="1">
        <f t="array" ref="G456">VLOOKUP(MIN(IF('Meat summary'!$A$2:$A$1149&gt;Python!$A456,'Meat summary'!$A$2:$A$1149)),'Meat summary'!$A$2:$G$1149,COLUMN(G456)-COLUMN($G$1)+2)</f>
        <v>458.4500501055777</v>
      </c>
      <c r="H456" s="67" cm="1">
        <f t="array" ref="H456">VLOOKUP(MIN(IF('Meat summary'!$A$2:$A$1149&gt;Python!$A456,'Meat summary'!$A$2:$A$1149)),'Meat summary'!$A$2:$G$1149,COLUMN(H456)-COLUMN($G$1)+2)</f>
        <v>459.74746334063752</v>
      </c>
      <c r="I456" s="67" cm="1">
        <f t="array" ref="I456">VLOOKUP(MIN(IF('Meat summary'!$A$2:$A$1149&gt;Python!$A456,'Meat summary'!$A$2:$A$1149)),'Meat summary'!$A$2:$G$1149,COLUMN(I456)-COLUMN($G$1)+2)</f>
        <v>428.87542775896418</v>
      </c>
      <c r="J456" s="67" cm="1">
        <f t="array" ref="J456">VLOOKUP(MIN(IF('Meat summary'!$A$2:$A$1149&gt;Python!$A456,'Meat summary'!$A$2:$A$1149)),'Meat summary'!$A$2:$G$1149,COLUMN(J456)-COLUMN($G$1)+2)</f>
        <v>415.97419740438249</v>
      </c>
      <c r="K456" s="67" cm="1">
        <f t="array" ref="K456">VLOOKUP(MIN(IF('Meat summary'!$A$2:$A$1149&gt;Python!$A456,'Meat summary'!$A$2:$A$1149)),'Meat summary'!$A$2:$G$1149,COLUMN(K456)-COLUMN($G$1)+2)</f>
        <v>442.40246403784863</v>
      </c>
      <c r="L456" s="67" cm="1">
        <f t="array" ref="L456">VLOOKUP(MIN(IF('Meat summary'!$A$2:$A$1149&gt;Python!$A456,'Meat summary'!$A$2:$A$1149)),'Meat summary'!$A$2:$G$1149,COLUMN(L456)-COLUMN($G$1)+2)</f>
        <v>276.41375111155384</v>
      </c>
    </row>
    <row r="457" spans="1:12" x14ac:dyDescent="0.25">
      <c r="A457" s="36">
        <f>'Grain summary'!A457</f>
        <v>41058</v>
      </c>
      <c r="B457" s="65">
        <f>'Grain summary'!B457</f>
        <v>643.66533864541839</v>
      </c>
      <c r="C457" s="65">
        <f>'Grain summary'!C457</f>
        <v>293.09760956175302</v>
      </c>
      <c r="D457" s="65">
        <f>'Grain summary'!D457</f>
        <v>258.61553784860558</v>
      </c>
      <c r="E457" s="65">
        <f>'Grain summary'!E457</f>
        <v>258.61553784860558</v>
      </c>
      <c r="F457" s="65">
        <f>'Grain summary'!F457</f>
        <v>298.84462151394422</v>
      </c>
      <c r="G457" s="67" cm="1">
        <f t="array" ref="G457">VLOOKUP(MIN(IF('Meat summary'!$A$2:$A$1149&gt;Python!$A457,'Meat summary'!$A$2:$A$1149)),'Meat summary'!$A$2:$G$1149,COLUMN(G457)-COLUMN($G$1)+2)</f>
        <v>441.52529760358567</v>
      </c>
      <c r="H457" s="67" cm="1">
        <f t="array" ref="H457">VLOOKUP(MIN(IF('Meat summary'!$A$2:$A$1149&gt;Python!$A457,'Meat summary'!$A$2:$A$1149)),'Meat summary'!$A$2:$G$1149,COLUMN(H457)-COLUMN($G$1)+2)</f>
        <v>476.08501144820718</v>
      </c>
      <c r="I457" s="67" cm="1">
        <f t="array" ref="I457">VLOOKUP(MIN(IF('Meat summary'!$A$2:$A$1149&gt;Python!$A457,'Meat summary'!$A$2:$A$1149)),'Meat summary'!$A$2:$G$1149,COLUMN(I457)-COLUMN($G$1)+2)</f>
        <v>433.83522205976101</v>
      </c>
      <c r="J457" s="67" cm="1">
        <f t="array" ref="J457">VLOOKUP(MIN(IF('Meat summary'!$A$2:$A$1149&gt;Python!$A457,'Meat summary'!$A$2:$A$1149)),'Meat summary'!$A$2:$G$1149,COLUMN(J457)-COLUMN($G$1)+2)</f>
        <v>459.26115233864545</v>
      </c>
      <c r="K457" s="67" cm="1">
        <f t="array" ref="K457">VLOOKUP(MIN(IF('Meat summary'!$A$2:$A$1149&gt;Python!$A457,'Meat summary'!$A$2:$A$1149)),'Meat summary'!$A$2:$G$1149,COLUMN(K457)-COLUMN($G$1)+2)</f>
        <v>463.17909842828686</v>
      </c>
      <c r="L457" s="67" cm="1">
        <f t="array" ref="L457">VLOOKUP(MIN(IF('Meat summary'!$A$2:$A$1149&gt;Python!$A457,'Meat summary'!$A$2:$A$1149)),'Meat summary'!$A$2:$G$1149,COLUMN(L457)-COLUMN($G$1)+2)</f>
        <v>282.48015785059761</v>
      </c>
    </row>
    <row r="458" spans="1:12" x14ac:dyDescent="0.25">
      <c r="A458" s="36">
        <f>'Grain summary'!A458</f>
        <v>41065</v>
      </c>
      <c r="B458" s="65">
        <f>'Grain summary'!B458</f>
        <v>647.11354581673311</v>
      </c>
      <c r="C458" s="65">
        <f>'Grain summary'!C458</f>
        <v>288.5</v>
      </c>
      <c r="D458" s="65">
        <f>'Grain summary'!D458</f>
        <v>266.66135458167332</v>
      </c>
      <c r="E458" s="65">
        <f>'Grain summary'!E458</f>
        <v>264.36254980079684</v>
      </c>
      <c r="F458" s="65">
        <f>'Grain summary'!F458</f>
        <v>304.59163346613548</v>
      </c>
      <c r="G458" s="67" cm="1">
        <f t="array" ref="G458">VLOOKUP(MIN(IF('Meat summary'!$A$2:$A$1149&gt;Python!$A458,'Meat summary'!$A$2:$A$1149)),'Meat summary'!$A$2:$G$1149,COLUMN(G458)-COLUMN($G$1)+2)</f>
        <v>492.49953158565745</v>
      </c>
      <c r="H458" s="67" cm="1">
        <f t="array" ref="H458">VLOOKUP(MIN(IF('Meat summary'!$A$2:$A$1149&gt;Python!$A458,'Meat summary'!$A$2:$A$1149)),'Meat summary'!$A$2:$G$1149,COLUMN(H458)-COLUMN($G$1)+2)</f>
        <v>465.72275465338652</v>
      </c>
      <c r="I458" s="67" cm="1">
        <f t="array" ref="I458">VLOOKUP(MIN(IF('Meat summary'!$A$2:$A$1149&gt;Python!$A458,'Meat summary'!$A$2:$A$1149)),'Meat summary'!$A$2:$G$1149,COLUMN(I458)-COLUMN($G$1)+2)</f>
        <v>443.99987704382477</v>
      </c>
      <c r="J458" s="67" cm="1">
        <f t="array" ref="J458">VLOOKUP(MIN(IF('Meat summary'!$A$2:$A$1149&gt;Python!$A458,'Meat summary'!$A$2:$A$1149)),'Meat summary'!$A$2:$G$1149,COLUMN(J458)-COLUMN($G$1)+2)</f>
        <v>484.48368781872517</v>
      </c>
      <c r="K458" s="67" cm="1">
        <f t="array" ref="K458">VLOOKUP(MIN(IF('Meat summary'!$A$2:$A$1149&gt;Python!$A458,'Meat summary'!$A$2:$A$1149)),'Meat summary'!$A$2:$G$1149,COLUMN(K458)-COLUMN($G$1)+2)</f>
        <v>468.94070089442232</v>
      </c>
      <c r="L458" s="67" cm="1">
        <f t="array" ref="L458">VLOOKUP(MIN(IF('Meat summary'!$A$2:$A$1149&gt;Python!$A458,'Meat summary'!$A$2:$A$1149)),'Meat summary'!$A$2:$G$1149,COLUMN(L458)-COLUMN($G$1)+2)</f>
        <v>339.52999608964143</v>
      </c>
    </row>
    <row r="459" spans="1:12" x14ac:dyDescent="0.25">
      <c r="A459" s="36">
        <f>'Grain summary'!A459</f>
        <v>41072</v>
      </c>
      <c r="B459" s="65">
        <f>'Grain summary'!B459</f>
        <v>655.1593625498009</v>
      </c>
      <c r="C459" s="65">
        <f>'Grain summary'!C459</f>
        <v>289.6494023904383</v>
      </c>
      <c r="D459" s="65">
        <f>'Grain summary'!D459</f>
        <v>258.61553784860558</v>
      </c>
      <c r="E459" s="65">
        <f>'Grain summary'!E459</f>
        <v>258.61553784860558</v>
      </c>
      <c r="F459" s="65">
        <f>'Grain summary'!F459</f>
        <v>304.59163346613548</v>
      </c>
      <c r="G459" s="67" cm="1">
        <f t="array" ref="G459">VLOOKUP(MIN(IF('Meat summary'!$A$2:$A$1149&gt;Python!$A459,'Meat summary'!$A$2:$A$1149)),'Meat summary'!$A$2:$G$1149,COLUMN(G459)-COLUMN($G$1)+2)</f>
        <v>452.12835879681279</v>
      </c>
      <c r="H459" s="67" cm="1">
        <f t="array" ref="H459">VLOOKUP(MIN(IF('Meat summary'!$A$2:$A$1149&gt;Python!$A459,'Meat summary'!$A$2:$A$1149)),'Meat summary'!$A$2:$G$1149,COLUMN(H459)-COLUMN($G$1)+2)</f>
        <v>518.20646891035858</v>
      </c>
      <c r="I459" s="67" cm="1">
        <f t="array" ref="I459">VLOOKUP(MIN(IF('Meat summary'!$A$2:$A$1149&gt;Python!$A459,'Meat summary'!$A$2:$A$1149)),'Meat summary'!$A$2:$G$1149,COLUMN(I459)-COLUMN($G$1)+2)</f>
        <v>491.96059404581678</v>
      </c>
      <c r="J459" s="67" cm="1">
        <f t="array" ref="J459">VLOOKUP(MIN(IF('Meat summary'!$A$2:$A$1149&gt;Python!$A459,'Meat summary'!$A$2:$A$1149)),'Meat summary'!$A$2:$G$1149,COLUMN(J459)-COLUMN($G$1)+2)</f>
        <v>488.28674079482073</v>
      </c>
      <c r="K459" s="67" cm="1">
        <f t="array" ref="K459">VLOOKUP(MIN(IF('Meat summary'!$A$2:$A$1149&gt;Python!$A459,'Meat summary'!$A$2:$A$1149)),'Meat summary'!$A$2:$G$1149,COLUMN(K459)-COLUMN($G$1)+2)</f>
        <v>461.48345749402392</v>
      </c>
      <c r="L459" s="67" cm="1">
        <f t="array" ref="L459">VLOOKUP(MIN(IF('Meat summary'!$A$2:$A$1149&gt;Python!$A459,'Meat summary'!$A$2:$A$1149)),'Meat summary'!$A$2:$G$1149,COLUMN(L459)-COLUMN($G$1)+2)</f>
        <v>326.32572234661359</v>
      </c>
    </row>
    <row r="460" spans="1:12" x14ac:dyDescent="0.25">
      <c r="A460" s="36">
        <f>'Grain summary'!A460</f>
        <v>41079</v>
      </c>
      <c r="B460" s="65">
        <f>'Grain summary'!B460</f>
        <v>657.45816733067738</v>
      </c>
      <c r="C460" s="65">
        <f>'Grain summary'!C460</f>
        <v>286.20119521912352</v>
      </c>
      <c r="D460" s="65">
        <f>'Grain summary'!D460</f>
        <v>252.86852589641435</v>
      </c>
      <c r="E460" s="65">
        <f>'Grain summary'!E460</f>
        <v>252.86852589641435</v>
      </c>
      <c r="F460" s="65">
        <f>'Grain summary'!F460</f>
        <v>304.59163346613548</v>
      </c>
      <c r="G460" s="67" cm="1">
        <f t="array" ref="G460">VLOOKUP(MIN(IF('Meat summary'!$A$2:$A$1149&gt;Python!$A460,'Meat summary'!$A$2:$A$1149)),'Meat summary'!$A$2:$G$1149,COLUMN(G460)-COLUMN($G$1)+2)</f>
        <v>492.27660384262953</v>
      </c>
      <c r="H460" s="67" cm="1">
        <f t="array" ref="H460">VLOOKUP(MIN(IF('Meat summary'!$A$2:$A$1149&gt;Python!$A460,'Meat summary'!$A$2:$A$1149)),'Meat summary'!$A$2:$G$1149,COLUMN(H460)-COLUMN($G$1)+2)</f>
        <v>519.45426704183274</v>
      </c>
      <c r="I460" s="67" cm="1">
        <f t="array" ref="I460">VLOOKUP(MIN(IF('Meat summary'!$A$2:$A$1149&gt;Python!$A460,'Meat summary'!$A$2:$A$1149)),'Meat summary'!$A$2:$G$1149,COLUMN(I460)-COLUMN($G$1)+2)</f>
        <v>484.44387022111556</v>
      </c>
      <c r="J460" s="67" cm="1">
        <f t="array" ref="J460">VLOOKUP(MIN(IF('Meat summary'!$A$2:$A$1149&gt;Python!$A460,'Meat summary'!$A$2:$A$1149)),'Meat summary'!$A$2:$G$1149,COLUMN(J460)-COLUMN($G$1)+2)</f>
        <v>449.87029803187249</v>
      </c>
      <c r="K460" s="67" cm="1">
        <f t="array" ref="K460">VLOOKUP(MIN(IF('Meat summary'!$A$2:$A$1149&gt;Python!$A460,'Meat summary'!$A$2:$A$1149)),'Meat summary'!$A$2:$G$1149,COLUMN(K460)-COLUMN($G$1)+2)</f>
        <v>457.90876203784865</v>
      </c>
      <c r="L460" s="67" cm="1">
        <f t="array" ref="L460">VLOOKUP(MIN(IF('Meat summary'!$A$2:$A$1149&gt;Python!$A460,'Meat summary'!$A$2:$A$1149)),'Meat summary'!$A$2:$G$1149,COLUMN(L460)-COLUMN($G$1)+2)</f>
        <v>351.44485184063745</v>
      </c>
    </row>
    <row r="461" spans="1:12" x14ac:dyDescent="0.25">
      <c r="A461" s="36">
        <f>'Grain summary'!A461</f>
        <v>41086</v>
      </c>
      <c r="B461" s="65">
        <f>'Grain summary'!B461</f>
        <v>649.55009823182718</v>
      </c>
      <c r="C461" s="65">
        <f>'Grain summary'!C461</f>
        <v>308.33791748526528</v>
      </c>
      <c r="D461" s="65">
        <f>'Grain summary'!D461</f>
        <v>267.52848722986249</v>
      </c>
      <c r="E461" s="65">
        <f>'Grain summary'!E461</f>
        <v>267.52848722986249</v>
      </c>
      <c r="F461" s="65">
        <f>'Grain summary'!F461</f>
        <v>300.40275049115917</v>
      </c>
      <c r="G461" s="67" cm="1">
        <f t="array" ref="G461">VLOOKUP(MIN(IF('Meat summary'!$A$2:$A$1149&gt;Python!$A461,'Meat summary'!$A$2:$A$1149)),'Meat summary'!$A$2:$G$1149,COLUMN(G461)-COLUMN($G$1)+2)</f>
        <v>515.18947240471516</v>
      </c>
      <c r="H461" s="67" cm="1">
        <f t="array" ref="H461">VLOOKUP(MIN(IF('Meat summary'!$A$2:$A$1149&gt;Python!$A461,'Meat summary'!$A$2:$A$1149)),'Meat summary'!$A$2:$G$1149,COLUMN(H461)-COLUMN($G$1)+2)</f>
        <v>539.33431513556002</v>
      </c>
      <c r="I461" s="67" cm="1">
        <f t="array" ref="I461">VLOOKUP(MIN(IF('Meat summary'!$A$2:$A$1149&gt;Python!$A461,'Meat summary'!$A$2:$A$1149)),'Meat summary'!$A$2:$G$1149,COLUMN(I461)-COLUMN($G$1)+2)</f>
        <v>497.29493966404726</v>
      </c>
      <c r="J461" s="67" cm="1">
        <f t="array" ref="J461">VLOOKUP(MIN(IF('Meat summary'!$A$2:$A$1149&gt;Python!$A461,'Meat summary'!$A$2:$A$1149)),'Meat summary'!$A$2:$G$1149,COLUMN(J461)-COLUMN($G$1)+2)</f>
        <v>484.80719505893916</v>
      </c>
      <c r="K461" s="67" cm="1">
        <f t="array" ref="K461">VLOOKUP(MIN(IF('Meat summary'!$A$2:$A$1149&gt;Python!$A461,'Meat summary'!$A$2:$A$1149)),'Meat summary'!$A$2:$G$1149,COLUMN(K461)-COLUMN($G$1)+2)</f>
        <v>490.00770739489201</v>
      </c>
      <c r="L461" s="67" cm="1">
        <f t="array" ref="L461">VLOOKUP(MIN(IF('Meat summary'!$A$2:$A$1149&gt;Python!$A461,'Meat summary'!$A$2:$A$1149)),'Meat summary'!$A$2:$G$1149,COLUMN(L461)-COLUMN($G$1)+2)</f>
        <v>346.89376258153243</v>
      </c>
    </row>
    <row r="462" spans="1:12" x14ac:dyDescent="0.25">
      <c r="A462" s="36">
        <f>'Grain summary'!A462</f>
        <v>41093</v>
      </c>
      <c r="B462" s="65">
        <f>'Grain summary'!B462</f>
        <v>647.28290766208261</v>
      </c>
      <c r="C462" s="65">
        <f>'Grain summary'!C462</f>
        <v>315.13948919449905</v>
      </c>
      <c r="D462" s="65">
        <f>'Grain summary'!D462</f>
        <v>274.33005893909632</v>
      </c>
      <c r="E462" s="65">
        <f>'Grain summary'!E462</f>
        <v>275.4636542239686</v>
      </c>
      <c r="F462" s="65">
        <f>'Grain summary'!F462</f>
        <v>300.40275049115917</v>
      </c>
      <c r="G462" s="67" cm="1">
        <f t="array" ref="G462">VLOOKUP(MIN(IF('Meat summary'!$A$2:$A$1149&gt;Python!$A462,'Meat summary'!$A$2:$A$1149)),'Meat summary'!$A$2:$G$1149,COLUMN(G462)-COLUMN($G$1)+2)</f>
        <v>477.53292658546178</v>
      </c>
      <c r="H462" s="67" cm="1">
        <f t="array" ref="H462">VLOOKUP(MIN(IF('Meat summary'!$A$2:$A$1149&gt;Python!$A462,'Meat summary'!$A$2:$A$1149)),'Meat summary'!$A$2:$G$1149,COLUMN(H462)-COLUMN($G$1)+2)</f>
        <v>548.18017517288808</v>
      </c>
      <c r="I462" s="67" cm="1">
        <f t="array" ref="I462">VLOOKUP(MIN(IF('Meat summary'!$A$2:$A$1149&gt;Python!$A462,'Meat summary'!$A$2:$A$1149)),'Meat summary'!$A$2:$G$1149,COLUMN(I462)-COLUMN($G$1)+2)</f>
        <v>527.28834621611009</v>
      </c>
      <c r="J462" s="67" cm="1">
        <f t="array" ref="J462">VLOOKUP(MIN(IF('Meat summary'!$A$2:$A$1149&gt;Python!$A462,'Meat summary'!$A$2:$A$1149)),'Meat summary'!$A$2:$G$1149,COLUMN(J462)-COLUMN($G$1)+2)</f>
        <v>484.80719505893916</v>
      </c>
      <c r="K462" s="67" cm="1">
        <f t="array" ref="K462">VLOOKUP(MIN(IF('Meat summary'!$A$2:$A$1149&gt;Python!$A462,'Meat summary'!$A$2:$A$1149)),'Meat summary'!$A$2:$G$1149,COLUMN(K462)-COLUMN($G$1)+2)</f>
        <v>481.41950903143425</v>
      </c>
      <c r="L462" s="67" cm="1">
        <f t="array" ref="L462">VLOOKUP(MIN(IF('Meat summary'!$A$2:$A$1149&gt;Python!$A462,'Meat summary'!$A$2:$A$1149)),'Meat summary'!$A$2:$G$1149,COLUMN(L462)-COLUMN($G$1)+2)</f>
        <v>314.89224979567786</v>
      </c>
    </row>
    <row r="463" spans="1:12" x14ac:dyDescent="0.25">
      <c r="A463" s="36">
        <f>'Grain summary'!A463</f>
        <v>41100</v>
      </c>
      <c r="B463" s="65">
        <f>'Grain summary'!B463</f>
        <v>675.62278978389008</v>
      </c>
      <c r="C463" s="65">
        <f>'Grain summary'!C463</f>
        <v>331.00982318271122</v>
      </c>
      <c r="D463" s="65">
        <f>'Grain summary'!D463</f>
        <v>289.0667976424362</v>
      </c>
      <c r="E463" s="65">
        <f>'Grain summary'!E463</f>
        <v>291.33398821218077</v>
      </c>
      <c r="F463" s="65">
        <f>'Grain summary'!F463</f>
        <v>300.40275049115917</v>
      </c>
      <c r="G463" s="67" cm="1">
        <f t="array" ref="G463">VLOOKUP(MIN(IF('Meat summary'!$A$2:$A$1149&gt;Python!$A463,'Meat summary'!$A$2:$A$1149)),'Meat summary'!$A$2:$G$1149,COLUMN(G463)-COLUMN($G$1)+2)</f>
        <v>536.87980928094305</v>
      </c>
      <c r="H463" s="67" cm="1">
        <f t="array" ref="H463">VLOOKUP(MIN(IF('Meat summary'!$A$2:$A$1149&gt;Python!$A463,'Meat summary'!$A$2:$A$1149)),'Meat summary'!$A$2:$G$1149,COLUMN(H463)-COLUMN($G$1)+2)</f>
        <v>543.14409423379186</v>
      </c>
      <c r="I463" s="67" cm="1">
        <f t="array" ref="I463">VLOOKUP(MIN(IF('Meat summary'!$A$2:$A$1149&gt;Python!$A463,'Meat summary'!$A$2:$A$1149)),'Meat summary'!$A$2:$G$1149,COLUMN(I463)-COLUMN($G$1)+2)</f>
        <v>517.6808892554028</v>
      </c>
      <c r="J463" s="67" cm="1">
        <f t="array" ref="J463">VLOOKUP(MIN(IF('Meat summary'!$A$2:$A$1149&gt;Python!$A463,'Meat summary'!$A$2:$A$1149)),'Meat summary'!$A$2:$G$1149,COLUMN(J463)-COLUMN($G$1)+2)</f>
        <v>510.12807261493128</v>
      </c>
      <c r="K463" s="67" cm="1">
        <f t="array" ref="K463">VLOOKUP(MIN(IF('Meat summary'!$A$2:$A$1149&gt;Python!$A463,'Meat summary'!$A$2:$A$1149)),'Meat summary'!$A$2:$G$1149,COLUMN(K463)-COLUMN($G$1)+2)</f>
        <v>481.69333464047156</v>
      </c>
      <c r="L463" s="67" cm="1">
        <f t="array" ref="L463">VLOOKUP(MIN(IF('Meat summary'!$A$2:$A$1149&gt;Python!$A463,'Meat summary'!$A$2:$A$1149)),'Meat summary'!$A$2:$G$1149,COLUMN(L463)-COLUMN($G$1)+2)</f>
        <v>370.3258482082515</v>
      </c>
    </row>
    <row r="464" spans="1:12" x14ac:dyDescent="0.25">
      <c r="A464" s="36">
        <f>'Grain summary'!A464</f>
        <v>41107</v>
      </c>
      <c r="B464" s="65">
        <f>'Grain summary'!B464</f>
        <v>682.42436149312391</v>
      </c>
      <c r="C464" s="65">
        <f>'Grain summary'!C464</f>
        <v>351.98133595284878</v>
      </c>
      <c r="D464" s="65">
        <f>'Grain summary'!D464</f>
        <v>303.80353634577608</v>
      </c>
      <c r="E464" s="65">
        <f>'Grain summary'!E464</f>
        <v>302.6699410609038</v>
      </c>
      <c r="F464" s="65">
        <f>'Grain summary'!F464</f>
        <v>328.74263261296664</v>
      </c>
      <c r="G464" s="67" cm="1">
        <f t="array" ref="G464">VLOOKUP(MIN(IF('Meat summary'!$A$2:$A$1149&gt;Python!$A464,'Meat summary'!$A$2:$A$1149)),'Meat summary'!$A$2:$G$1149,COLUMN(G464)-COLUMN($G$1)+2)</f>
        <v>525.32515416110027</v>
      </c>
      <c r="H464" s="67" cm="1">
        <f t="array" ref="H464">VLOOKUP(MIN(IF('Meat summary'!$A$2:$A$1149&gt;Python!$A464,'Meat summary'!$A$2:$A$1149)),'Meat summary'!$A$2:$G$1149,COLUMN(H464)-COLUMN($G$1)+2)</f>
        <v>588.90890591355617</v>
      </c>
      <c r="I464" s="67" cm="1">
        <f t="array" ref="I464">VLOOKUP(MIN(IF('Meat summary'!$A$2:$A$1149&gt;Python!$A464,'Meat summary'!$A$2:$A$1149)),'Meat summary'!$A$2:$G$1149,COLUMN(I464)-COLUMN($G$1)+2)</f>
        <v>567.98466179960701</v>
      </c>
      <c r="J464" s="67" cm="1">
        <f t="array" ref="J464">VLOOKUP(MIN(IF('Meat summary'!$A$2:$A$1149&gt;Python!$A464,'Meat summary'!$A$2:$A$1149)),'Meat summary'!$A$2:$G$1149,COLUMN(J464)-COLUMN($G$1)+2)</f>
        <v>576.39604423772107</v>
      </c>
      <c r="K464" s="67" cm="1">
        <f t="array" ref="K464">VLOOKUP(MIN(IF('Meat summary'!$A$2:$A$1149&gt;Python!$A464,'Meat summary'!$A$2:$A$1149)),'Meat summary'!$A$2:$G$1149,COLUMN(K464)-COLUMN($G$1)+2)</f>
        <v>475.36672801964647</v>
      </c>
      <c r="L464" s="67" cm="1">
        <f t="array" ref="L464">VLOOKUP(MIN(IF('Meat summary'!$A$2:$A$1149&gt;Python!$A464,'Meat summary'!$A$2:$A$1149)),'Meat summary'!$A$2:$G$1149,COLUMN(L464)-COLUMN($G$1)+2)</f>
        <v>350.9585530078586</v>
      </c>
    </row>
    <row r="465" spans="1:12" x14ac:dyDescent="0.25">
      <c r="A465" s="36">
        <f>'Grain summary'!A465</f>
        <v>41114</v>
      </c>
      <c r="B465" s="65">
        <f>'Grain summary'!B465</f>
        <v>672.22200392927311</v>
      </c>
      <c r="C465" s="65">
        <f>'Grain summary'!C465</f>
        <v>357.08251473477412</v>
      </c>
      <c r="D465" s="65">
        <f>'Grain summary'!D465</f>
        <v>304.93713163064837</v>
      </c>
      <c r="E465" s="65">
        <f>'Grain summary'!E465</f>
        <v>303.80353634577608</v>
      </c>
      <c r="F465" s="65">
        <f>'Grain summary'!F465</f>
        <v>328.74263261296664</v>
      </c>
      <c r="G465" s="67" cm="1">
        <f t="array" ref="G465">VLOOKUP(MIN(IF('Meat summary'!$A$2:$A$1149&gt;Python!$A465,'Meat summary'!$A$2:$A$1149)),'Meat summary'!$A$2:$G$1149,COLUMN(G465)-COLUMN($G$1)+2)</f>
        <v>532.78436643811403</v>
      </c>
      <c r="H465" s="67" cm="1">
        <f t="array" ref="H465">VLOOKUP(MIN(IF('Meat summary'!$A$2:$A$1149&gt;Python!$A465,'Meat summary'!$A$2:$A$1149)),'Meat summary'!$A$2:$G$1149,COLUMN(H465)-COLUMN($G$1)+2)</f>
        <v>573.93802423772104</v>
      </c>
      <c r="I465" s="67" cm="1">
        <f t="array" ref="I465">VLOOKUP(MIN(IF('Meat summary'!$A$2:$A$1149&gt;Python!$A465,'Meat summary'!$A$2:$A$1149)),'Meat summary'!$A$2:$G$1149,COLUMN(I465)-COLUMN($G$1)+2)</f>
        <v>542.55335052455803</v>
      </c>
      <c r="J465" s="67" cm="1">
        <f t="array" ref="J465">VLOOKUP(MIN(IF('Meat summary'!$A$2:$A$1149&gt;Python!$A465,'Meat summary'!$A$2:$A$1149)),'Meat summary'!$A$2:$G$1149,COLUMN(J465)-COLUMN($G$1)+2)</f>
        <v>536.69675291355611</v>
      </c>
      <c r="K465" s="67" cm="1">
        <f t="array" ref="K465">VLOOKUP(MIN(IF('Meat summary'!$A$2:$A$1149&gt;Python!$A465,'Meat summary'!$A$2:$A$1149)),'Meat summary'!$A$2:$G$1149,COLUMN(K465)-COLUMN($G$1)+2)</f>
        <v>429.81305639685661</v>
      </c>
      <c r="L465" s="67" cm="1">
        <f t="array" ref="L465">VLOOKUP(MIN(IF('Meat summary'!$A$2:$A$1149&gt;Python!$A465,'Meat summary'!$A$2:$A$1149)),'Meat summary'!$A$2:$G$1149,COLUMN(L465)-COLUMN($G$1)+2)</f>
        <v>315.13843721807473</v>
      </c>
    </row>
    <row r="466" spans="1:12" x14ac:dyDescent="0.25">
      <c r="A466" s="36">
        <f>'Grain summary'!A466</f>
        <v>41121</v>
      </c>
      <c r="B466" s="65">
        <f>'Grain summary'!B466</f>
        <v>634.81335952848735</v>
      </c>
      <c r="C466" s="65">
        <f>'Grain summary'!C466</f>
        <v>352.54813359528492</v>
      </c>
      <c r="D466" s="65">
        <f>'Grain summary'!D466</f>
        <v>306.07072691552065</v>
      </c>
      <c r="E466" s="65">
        <f>'Grain summary'!E466</f>
        <v>306.07072691552065</v>
      </c>
      <c r="F466" s="65">
        <f>'Grain summary'!F466</f>
        <v>328.74263261296664</v>
      </c>
      <c r="G466" s="67" cm="1">
        <f t="array" ref="G466">VLOOKUP(MIN(IF('Meat summary'!$A$2:$A$1149&gt;Python!$A466,'Meat summary'!$A$2:$A$1149)),'Meat summary'!$A$2:$G$1149,COLUMN(G466)-COLUMN($G$1)+2)</f>
        <v>506.48387777996078</v>
      </c>
      <c r="H466" s="67" cm="1">
        <f t="array" ref="H466">VLOOKUP(MIN(IF('Meat summary'!$A$2:$A$1149&gt;Python!$A466,'Meat summary'!$A$2:$A$1149)),'Meat summary'!$A$2:$G$1149,COLUMN(H466)-COLUMN($G$1)+2)</f>
        <v>569.99163783889981</v>
      </c>
      <c r="I466" s="67" cm="1">
        <f t="array" ref="I466">VLOOKUP(MIN(IF('Meat summary'!$A$2:$A$1149&gt;Python!$A466,'Meat summary'!$A$2:$A$1149)),'Meat summary'!$A$2:$G$1149,COLUMN(I466)-COLUMN($G$1)+2)</f>
        <v>583.40633464440089</v>
      </c>
      <c r="J466" s="67" cm="1">
        <f t="array" ref="J466">VLOOKUP(MIN(IF('Meat summary'!$A$2:$A$1149&gt;Python!$A466,'Meat summary'!$A$2:$A$1149)),'Meat summary'!$A$2:$G$1149,COLUMN(J466)-COLUMN($G$1)+2)</f>
        <v>510.11787819253442</v>
      </c>
      <c r="K466" s="67" cm="1">
        <f t="array" ref="K466">VLOOKUP(MIN(IF('Meat summary'!$A$2:$A$1149&gt;Python!$A466,'Meat summary'!$A$2:$A$1149)),'Meat summary'!$A$2:$G$1149,COLUMN(K466)-COLUMN($G$1)+2)</f>
        <v>433.78257494106094</v>
      </c>
      <c r="L466" s="67" cm="1">
        <f t="array" ref="L466">VLOOKUP(MIN(IF('Meat summary'!$A$2:$A$1149&gt;Python!$A466,'Meat summary'!$A$2:$A$1149)),'Meat summary'!$A$2:$G$1149,COLUMN(L466)-COLUMN($G$1)+2)</f>
        <v>332.58317068565816</v>
      </c>
    </row>
    <row r="467" spans="1:12" x14ac:dyDescent="0.25">
      <c r="A467" s="36">
        <f>'Grain summary'!A467</f>
        <v>41128</v>
      </c>
      <c r="B467" s="65">
        <f>'Grain summary'!B467</f>
        <v>658.61886051080558</v>
      </c>
      <c r="C467" s="65">
        <f>'Grain summary'!C467</f>
        <v>357.08251473477412</v>
      </c>
      <c r="D467" s="65">
        <f>'Grain summary'!D467</f>
        <v>306.07072691552065</v>
      </c>
      <c r="E467" s="65">
        <f>'Grain summary'!E467</f>
        <v>306.07072691552065</v>
      </c>
      <c r="F467" s="65">
        <f>'Grain summary'!F467</f>
        <v>346.88015717092344</v>
      </c>
      <c r="G467" s="67" cm="1">
        <f t="array" ref="G467">VLOOKUP(MIN(IF('Meat summary'!$A$2:$A$1149&gt;Python!$A467,'Meat summary'!$A$2:$A$1149)),'Meat summary'!$A$2:$G$1149,COLUMN(G467)-COLUMN($G$1)+2)</f>
        <v>464.93067185265232</v>
      </c>
      <c r="H467" s="67" cm="1">
        <f t="array" ref="H467">VLOOKUP(MIN(IF('Meat summary'!$A$2:$A$1149&gt;Python!$A467,'Meat summary'!$A$2:$A$1149)),'Meat summary'!$A$2:$G$1149,COLUMN(H467)-COLUMN($G$1)+2)</f>
        <v>504.4295537328095</v>
      </c>
      <c r="I467" s="67" cm="1">
        <f t="array" ref="I467">VLOOKUP(MIN(IF('Meat summary'!$A$2:$A$1149&gt;Python!$A467,'Meat summary'!$A$2:$A$1149)),'Meat summary'!$A$2:$G$1149,COLUMN(I467)-COLUMN($G$1)+2)</f>
        <v>471.27656206286844</v>
      </c>
      <c r="J467" s="67" cm="1">
        <f t="array" ref="J467">VLOOKUP(MIN(IF('Meat summary'!$A$2:$A$1149&gt;Python!$A467,'Meat summary'!$A$2:$A$1149)),'Meat summary'!$A$2:$G$1149,COLUMN(J467)-COLUMN($G$1)+2)</f>
        <v>438.18183378978398</v>
      </c>
      <c r="K467" s="67" cm="1">
        <f t="array" ref="K467">VLOOKUP(MIN(IF('Meat summary'!$A$2:$A$1149&gt;Python!$A467,'Meat summary'!$A$2:$A$1149)),'Meat summary'!$A$2:$G$1149,COLUMN(K467)-COLUMN($G$1)+2)</f>
        <v>453.33217040078591</v>
      </c>
      <c r="L467" s="67" cm="1">
        <f t="array" ref="L467">VLOOKUP(MIN(IF('Meat summary'!$A$2:$A$1149&gt;Python!$A467,'Meat summary'!$A$2:$A$1149)),'Meat summary'!$A$2:$G$1149,COLUMN(L467)-COLUMN($G$1)+2)</f>
        <v>314.10072368958748</v>
      </c>
    </row>
    <row r="468" spans="1:12" x14ac:dyDescent="0.25">
      <c r="A468" s="36">
        <f>'Grain summary'!A468</f>
        <v>41135</v>
      </c>
      <c r="B468" s="65">
        <f>'Grain summary'!B468</f>
        <v>634.81335952848735</v>
      </c>
      <c r="C468" s="65">
        <f>'Grain summary'!C468</f>
        <v>362.75049115913561</v>
      </c>
      <c r="D468" s="65">
        <f>'Grain summary'!D468</f>
        <v>303.80353634577608</v>
      </c>
      <c r="E468" s="65">
        <f>'Grain summary'!E468</f>
        <v>303.80353634577608</v>
      </c>
      <c r="F468" s="65">
        <f>'Grain summary'!F468</f>
        <v>351.41453831041264</v>
      </c>
      <c r="G468" s="67" cm="1">
        <f t="array" ref="G468">VLOOKUP(MIN(IF('Meat summary'!$A$2:$A$1149&gt;Python!$A468,'Meat summary'!$A$2:$A$1149)),'Meat summary'!$A$2:$G$1149,COLUMN(G468)-COLUMN($G$1)+2)</f>
        <v>420.3312743438114</v>
      </c>
      <c r="H468" s="67" cm="1">
        <f t="array" ref="H468">VLOOKUP(MIN(IF('Meat summary'!$A$2:$A$1149&gt;Python!$A468,'Meat summary'!$A$2:$A$1149)),'Meat summary'!$A$2:$G$1149,COLUMN(H468)-COLUMN($G$1)+2)</f>
        <v>433.96681478192539</v>
      </c>
      <c r="I468" s="67" cm="1">
        <f t="array" ref="I468">VLOOKUP(MIN(IF('Meat summary'!$A$2:$A$1149&gt;Python!$A468,'Meat summary'!$A$2:$A$1149)),'Meat summary'!$A$2:$G$1149,COLUMN(I468)-COLUMN($G$1)+2)</f>
        <v>399.88577472495092</v>
      </c>
      <c r="J468" s="67" cm="1">
        <f t="array" ref="J468">VLOOKUP(MIN(IF('Meat summary'!$A$2:$A$1149&gt;Python!$A468,'Meat summary'!$A$2:$A$1149)),'Meat summary'!$A$2:$G$1149,COLUMN(J468)-COLUMN($G$1)+2)</f>
        <v>405.98928299214151</v>
      </c>
      <c r="K468" s="67" cm="1">
        <f t="array" ref="K468">VLOOKUP(MIN(IF('Meat summary'!$A$2:$A$1149&gt;Python!$A468,'Meat summary'!$A$2:$A$1149)),'Meat summary'!$A$2:$G$1149,COLUMN(K468)-COLUMN($G$1)+2)</f>
        <v>388.92219999214154</v>
      </c>
      <c r="L468" s="67" cm="1">
        <f t="array" ref="L468">VLOOKUP(MIN(IF('Meat summary'!$A$2:$A$1149&gt;Python!$A468,'Meat summary'!$A$2:$A$1149)),'Meat summary'!$A$2:$G$1149,COLUMN(L468)-COLUMN($G$1)+2)</f>
        <v>292.58150188801574</v>
      </c>
    </row>
    <row r="469" spans="1:12" x14ac:dyDescent="0.25">
      <c r="A469" s="36">
        <f>'Grain summary'!A469</f>
        <v>41142</v>
      </c>
      <c r="B469" s="65">
        <f>'Grain summary'!B469</f>
        <v>640.48133595284878</v>
      </c>
      <c r="C469" s="65">
        <f>'Grain summary'!C469</f>
        <v>369.55206286836938</v>
      </c>
      <c r="D469" s="65">
        <f>'Grain summary'!D469</f>
        <v>303.80353634577608</v>
      </c>
      <c r="E469" s="65">
        <f>'Grain summary'!E469</f>
        <v>302.6699410609038</v>
      </c>
      <c r="F469" s="65">
        <f>'Grain summary'!F469</f>
        <v>351.41453831041264</v>
      </c>
      <c r="G469" s="67" cm="1">
        <f t="array" ref="G469">VLOOKUP(MIN(IF('Meat summary'!$A$2:$A$1149&gt;Python!$A469,'Meat summary'!$A$2:$A$1149)),'Meat summary'!$A$2:$G$1149,COLUMN(G469)-COLUMN($G$1)+2)</f>
        <v>411.90356813359534</v>
      </c>
      <c r="H469" s="67" cm="1">
        <f t="array" ref="H469">VLOOKUP(MIN(IF('Meat summary'!$A$2:$A$1149&gt;Python!$A469,'Meat summary'!$A$2:$A$1149)),'Meat summary'!$A$2:$G$1149,COLUMN(H469)-COLUMN($G$1)+2)</f>
        <v>441.81795062475447</v>
      </c>
      <c r="I469" s="67" cm="1">
        <f t="array" ref="I469">VLOOKUP(MIN(IF('Meat summary'!$A$2:$A$1149&gt;Python!$A469,'Meat summary'!$A$2:$A$1149)),'Meat summary'!$A$2:$G$1149,COLUMN(I469)-COLUMN($G$1)+2)</f>
        <v>409.4618560353635</v>
      </c>
      <c r="J469" s="67" cm="1">
        <f t="array" ref="J469">VLOOKUP(MIN(IF('Meat summary'!$A$2:$A$1149&gt;Python!$A469,'Meat summary'!$A$2:$A$1149)),'Meat summary'!$A$2:$G$1149,COLUMN(J469)-COLUMN($G$1)+2)</f>
        <v>404.36079061296664</v>
      </c>
      <c r="K469" s="67" cm="1">
        <f t="array" ref="K469">VLOOKUP(MIN(IF('Meat summary'!$A$2:$A$1149&gt;Python!$A469,'Meat summary'!$A$2:$A$1149)),'Meat summary'!$A$2:$G$1149,COLUMN(K469)-COLUMN($G$1)+2)</f>
        <v>402.58516096660122</v>
      </c>
      <c r="L469" s="67" cm="1">
        <f t="array" ref="L469">VLOOKUP(MIN(IF('Meat summary'!$A$2:$A$1149&gt;Python!$A469,'Meat summary'!$A$2:$A$1149)),'Meat summary'!$A$2:$G$1149,COLUMN(L469)-COLUMN($G$1)+2)</f>
        <v>288.11263235363464</v>
      </c>
    </row>
    <row r="470" spans="1:12" x14ac:dyDescent="0.25">
      <c r="A470" s="36">
        <f>'Grain summary'!A470</f>
        <v>41149</v>
      </c>
      <c r="B470" s="65">
        <f>'Grain summary'!B470</f>
        <v>657.48526522593329</v>
      </c>
      <c r="C470" s="65">
        <f>'Grain summary'!C470</f>
        <v>368.41846758349709</v>
      </c>
      <c r="D470" s="65">
        <f>'Grain summary'!D470</f>
        <v>312.87229862475448</v>
      </c>
      <c r="E470" s="65">
        <f>'Grain summary'!E470</f>
        <v>312.87229862475448</v>
      </c>
      <c r="F470" s="65">
        <f>'Grain summary'!F470</f>
        <v>351.41453831041264</v>
      </c>
      <c r="G470" s="67" cm="1">
        <f t="array" ref="G470">VLOOKUP(MIN(IF('Meat summary'!$A$2:$A$1149&gt;Python!$A470,'Meat summary'!$A$2:$A$1149)),'Meat summary'!$A$2:$G$1149,COLUMN(G470)-COLUMN($G$1)+2)</f>
        <v>385.46865321218075</v>
      </c>
      <c r="H470" s="67" cm="1">
        <f t="array" ref="H470">VLOOKUP(MIN(IF('Meat summary'!$A$2:$A$1149&gt;Python!$A470,'Meat summary'!$A$2:$A$1149)),'Meat summary'!$A$2:$G$1149,COLUMN(H470)-COLUMN($G$1)+2)</f>
        <v>415.8645144302555</v>
      </c>
      <c r="I470" s="67" cm="1">
        <f t="array" ref="I470">VLOOKUP(MIN(IF('Meat summary'!$A$2:$A$1149&gt;Python!$A470,'Meat summary'!$A$2:$A$1149)),'Meat summary'!$A$2:$G$1149,COLUMN(I470)-COLUMN($G$1)+2)</f>
        <v>351.50112798624758</v>
      </c>
      <c r="J470" s="67" cm="1">
        <f t="array" ref="J470">VLOOKUP(MIN(IF('Meat summary'!$A$2:$A$1149&gt;Python!$A470,'Meat summary'!$A$2:$A$1149)),'Meat summary'!$A$2:$G$1149,COLUMN(J470)-COLUMN($G$1)+2)</f>
        <v>314.61680314538313</v>
      </c>
      <c r="K470" s="67" cm="1">
        <f t="array" ref="K470">VLOOKUP(MIN(IF('Meat summary'!$A$2:$A$1149&gt;Python!$A470,'Meat summary'!$A$2:$A$1149)),'Meat summary'!$A$2:$G$1149,COLUMN(K470)-COLUMN($G$1)+2)</f>
        <v>327.19587585461693</v>
      </c>
      <c r="L470" s="67" cm="1">
        <f t="array" ref="L470">VLOOKUP(MIN(IF('Meat summary'!$A$2:$A$1149&gt;Python!$A470,'Meat summary'!$A$2:$A$1149)),'Meat summary'!$A$2:$G$1149,COLUMN(L470)-COLUMN($G$1)+2)</f>
        <v>244.78235144597252</v>
      </c>
    </row>
    <row r="471" spans="1:12" x14ac:dyDescent="0.25">
      <c r="A471" s="36">
        <f>'Grain summary'!A471</f>
        <v>41156</v>
      </c>
      <c r="B471" s="65">
        <f>'Grain summary'!B471</f>
        <v>652.95088408644415</v>
      </c>
      <c r="C471" s="65">
        <f>'Grain summary'!C471</f>
        <v>380.8880157170924</v>
      </c>
      <c r="D471" s="65">
        <f>'Grain summary'!D471</f>
        <v>317.40667976424368</v>
      </c>
      <c r="E471" s="65">
        <f>'Grain summary'!E471</f>
        <v>315.13948919449905</v>
      </c>
      <c r="F471" s="65">
        <f>'Grain summary'!F471</f>
        <v>357.08251473477412</v>
      </c>
      <c r="G471" s="67" cm="1">
        <f t="array" ref="G471">VLOOKUP(MIN(IF('Meat summary'!$A$2:$A$1149&gt;Python!$A471,'Meat summary'!$A$2:$A$1149)),'Meat summary'!$A$2:$G$1149,COLUMN(G471)-COLUMN($G$1)+2)</f>
        <v>330.1105590471513</v>
      </c>
      <c r="H471" s="67" cm="1">
        <f t="array" ref="H471">VLOOKUP(MIN(IF('Meat summary'!$A$2:$A$1149&gt;Python!$A471,'Meat summary'!$A$2:$A$1149)),'Meat summary'!$A$2:$G$1149,COLUMN(H471)-COLUMN($G$1)+2)</f>
        <v>387.36841267583503</v>
      </c>
      <c r="I471" s="67" cm="1">
        <f t="array" ref="I471">VLOOKUP(MIN(IF('Meat summary'!$A$2:$A$1149&gt;Python!$A471,'Meat summary'!$A$2:$A$1149)),'Meat summary'!$A$2:$G$1149,COLUMN(I471)-COLUMN($G$1)+2)</f>
        <v>333.46679687426331</v>
      </c>
      <c r="J471" s="67" cm="1">
        <f t="array" ref="J471">VLOOKUP(MIN(IF('Meat summary'!$A$2:$A$1149&gt;Python!$A471,'Meat summary'!$A$2:$A$1149)),'Meat summary'!$A$2:$G$1149,COLUMN(J471)-COLUMN($G$1)+2)</f>
        <v>233.57410037328097</v>
      </c>
      <c r="K471" s="67" cm="1">
        <f t="array" ref="K471">VLOOKUP(MIN(IF('Meat summary'!$A$2:$A$1149&gt;Python!$A471,'Meat summary'!$A$2:$A$1149)),'Meat summary'!$A$2:$G$1149,COLUMN(K471)-COLUMN($G$1)+2)</f>
        <v>317.44842554420438</v>
      </c>
      <c r="L471" s="67" cm="1">
        <f t="array" ref="L471">VLOOKUP(MIN(IF('Meat summary'!$A$2:$A$1149&gt;Python!$A471,'Meat summary'!$A$2:$A$1149)),'Meat summary'!$A$2:$G$1149,COLUMN(L471)-COLUMN($G$1)+2)</f>
        <v>236.88377237328098</v>
      </c>
    </row>
    <row r="472" spans="1:12" x14ac:dyDescent="0.25">
      <c r="A472" s="36">
        <f>'Grain summary'!A472</f>
        <v>41163</v>
      </c>
      <c r="B472" s="65">
        <f>'Grain summary'!B472</f>
        <v>648.41650294695489</v>
      </c>
      <c r="C472" s="65">
        <f>'Grain summary'!C472</f>
        <v>378.62082514734777</v>
      </c>
      <c r="D472" s="65">
        <f>'Grain summary'!D472</f>
        <v>318.54027504911596</v>
      </c>
      <c r="E472" s="65">
        <f>'Grain summary'!E472</f>
        <v>317.40667976424368</v>
      </c>
      <c r="F472" s="65">
        <f>'Grain summary'!F472</f>
        <v>351.41453831041264</v>
      </c>
      <c r="G472" s="67" cm="1">
        <f t="array" ref="G472">VLOOKUP(MIN(IF('Meat summary'!$A$2:$A$1149&gt;Python!$A472,'Meat summary'!$A$2:$A$1149)),'Meat summary'!$A$2:$G$1149,COLUMN(G472)-COLUMN($G$1)+2)</f>
        <v>389.6968162573674</v>
      </c>
      <c r="H472" s="67" cm="1">
        <f t="array" ref="H472">VLOOKUP(MIN(IF('Meat summary'!$A$2:$A$1149&gt;Python!$A472,'Meat summary'!$A$2:$A$1149)),'Meat summary'!$A$2:$G$1149,COLUMN(H472)-COLUMN($G$1)+2)</f>
        <v>371.79322042239693</v>
      </c>
      <c r="I472" s="67" cm="1">
        <f t="array" ref="I472">VLOOKUP(MIN(IF('Meat summary'!$A$2:$A$1149&gt;Python!$A472,'Meat summary'!$A$2:$A$1149)),'Meat summary'!$A$2:$G$1149,COLUMN(I472)-COLUMN($G$1)+2)</f>
        <v>356.89298440471521</v>
      </c>
      <c r="J472" s="67" cm="1">
        <f t="array" ref="J472">VLOOKUP(MIN(IF('Meat summary'!$A$2:$A$1149&gt;Python!$A472,'Meat summary'!$A$2:$A$1149)),'Meat summary'!$A$2:$G$1149,COLUMN(J472)-COLUMN($G$1)+2)</f>
        <v>320.92570187426332</v>
      </c>
      <c r="K472" s="67" cm="1">
        <f t="array" ref="K472">VLOOKUP(MIN(IF('Meat summary'!$A$2:$A$1149&gt;Python!$A472,'Meat summary'!$A$2:$A$1149)),'Meat summary'!$A$2:$G$1149,COLUMN(K472)-COLUMN($G$1)+2)</f>
        <v>359.94931826326138</v>
      </c>
      <c r="L472" s="67" cm="1">
        <f t="array" ref="L472">VLOOKUP(MIN(IF('Meat summary'!$A$2:$A$1149&gt;Python!$A472,'Meat summary'!$A$2:$A$1149)),'Meat summary'!$A$2:$G$1149,COLUMN(L472)-COLUMN($G$1)+2)</f>
        <v>209.21450708447941</v>
      </c>
    </row>
    <row r="473" spans="1:12" x14ac:dyDescent="0.25">
      <c r="A473" s="36">
        <f>'Grain summary'!A473</f>
        <v>41170</v>
      </c>
      <c r="B473" s="65">
        <f>'Grain summary'!B473</f>
        <v>637.08055009823192</v>
      </c>
      <c r="C473" s="65">
        <f>'Grain summary'!C473</f>
        <v>370.68565815324172</v>
      </c>
      <c r="D473" s="65">
        <f>'Grain summary'!D473</f>
        <v>315.13948919449905</v>
      </c>
      <c r="E473" s="65">
        <f>'Grain summary'!E473</f>
        <v>315.13948919449905</v>
      </c>
      <c r="F473" s="65">
        <f>'Grain summary'!F473</f>
        <v>351.41453831041264</v>
      </c>
      <c r="G473" s="67" cm="1">
        <f t="array" ref="G473">VLOOKUP(MIN(IF('Meat summary'!$A$2:$A$1149&gt;Python!$A473,'Meat summary'!$A$2:$A$1149)),'Meat summary'!$A$2:$G$1149,COLUMN(G473)-COLUMN($G$1)+2)</f>
        <v>276.38540662278979</v>
      </c>
      <c r="H473" s="67" cm="1">
        <f t="array" ref="H473">VLOOKUP(MIN(IF('Meat summary'!$A$2:$A$1149&gt;Python!$A473,'Meat summary'!$A$2:$A$1149)),'Meat summary'!$A$2:$G$1149,COLUMN(H473)-COLUMN($G$1)+2)</f>
        <v>335.54242571119846</v>
      </c>
      <c r="I473" s="67" cm="1">
        <f t="array" ref="I473">VLOOKUP(MIN(IF('Meat summary'!$A$2:$A$1149&gt;Python!$A473,'Meat summary'!$A$2:$A$1149)),'Meat summary'!$A$2:$G$1149,COLUMN(I473)-COLUMN($G$1)+2)</f>
        <v>318.4054849017682</v>
      </c>
      <c r="J473" s="67" cm="1">
        <f t="array" ref="J473">VLOOKUP(MIN(IF('Meat summary'!$A$2:$A$1149&gt;Python!$A473,'Meat summary'!$A$2:$A$1149)),'Meat summary'!$A$2:$G$1149,COLUMN(J473)-COLUMN($G$1)+2)</f>
        <v>283.5581605049116</v>
      </c>
      <c r="K473" s="67" cm="1">
        <f t="array" ref="K473">VLOOKUP(MIN(IF('Meat summary'!$A$2:$A$1149&gt;Python!$A473,'Meat summary'!$A$2:$A$1149)),'Meat summary'!$A$2:$G$1149,COLUMN(K473)-COLUMN($G$1)+2)</f>
        <v>297.52814215913554</v>
      </c>
      <c r="L473" s="67" cm="1">
        <f t="array" ref="L473">VLOOKUP(MIN(IF('Meat summary'!$A$2:$A$1149&gt;Python!$A473,'Meat summary'!$A$2:$A$1149)),'Meat summary'!$A$2:$G$1149,COLUMN(L473)-COLUMN($G$1)+2)</f>
        <v>170.95795041453835</v>
      </c>
    </row>
    <row r="474" spans="1:12" x14ac:dyDescent="0.25">
      <c r="A474" s="36">
        <f>'Grain summary'!A474</f>
        <v>41177</v>
      </c>
      <c r="B474" s="65">
        <f>'Grain summary'!B474</f>
        <v>661.85294117647061</v>
      </c>
      <c r="C474" s="65">
        <f>'Grain summary'!C474</f>
        <v>377.87843137254902</v>
      </c>
      <c r="D474" s="65">
        <f>'Grain summary'!D474</f>
        <v>324.70392156862744</v>
      </c>
      <c r="E474" s="65">
        <f>'Grain summary'!E474</f>
        <v>324.70392156862744</v>
      </c>
      <c r="F474" s="65">
        <f>'Grain summary'!F474</f>
        <v>350.7254901960784</v>
      </c>
      <c r="G474" s="67" cm="1">
        <f t="array" ref="G474">VLOOKUP(MIN(IF('Meat summary'!$A$2:$A$1149&gt;Python!$A474,'Meat summary'!$A$2:$A$1149)),'Meat summary'!$A$2:$G$1149,COLUMN(G474)-COLUMN($G$1)+2)</f>
        <v>345.660863645098</v>
      </c>
      <c r="H474" s="67" cm="1">
        <f t="array" ref="H474">VLOOKUP(MIN(IF('Meat summary'!$A$2:$A$1149&gt;Python!$A474,'Meat summary'!$A$2:$A$1149)),'Meat summary'!$A$2:$G$1149,COLUMN(H474)-COLUMN($G$1)+2)</f>
        <v>364.5793359980392</v>
      </c>
      <c r="I474" s="67" cm="1">
        <f t="array" ref="I474">VLOOKUP(MIN(IF('Meat summary'!$A$2:$A$1149&gt;Python!$A474,'Meat summary'!$A$2:$A$1149)),'Meat summary'!$A$2:$G$1149,COLUMN(I474)-COLUMN($G$1)+2)</f>
        <v>378.8021551980392</v>
      </c>
      <c r="J474" s="67" cm="1">
        <f t="array" ref="J474">VLOOKUP(MIN(IF('Meat summary'!$A$2:$A$1149&gt;Python!$A474,'Meat summary'!$A$2:$A$1149)),'Meat summary'!$A$2:$G$1149,COLUMN(J474)-COLUMN($G$1)+2)</f>
        <v>231.22409500000001</v>
      </c>
      <c r="K474" s="67" cm="1">
        <f t="array" ref="K474">VLOOKUP(MIN(IF('Meat summary'!$A$2:$A$1149&gt;Python!$A474,'Meat summary'!$A$2:$A$1149)),'Meat summary'!$A$2:$G$1149,COLUMN(K474)-COLUMN($G$1)+2)</f>
        <v>289.00103738431375</v>
      </c>
      <c r="L474" s="67" cm="1">
        <f t="array" ref="L474">VLOOKUP(MIN(IF('Meat summary'!$A$2:$A$1149&gt;Python!$A474,'Meat summary'!$A$2:$A$1149)),'Meat summary'!$A$2:$G$1149,COLUMN(L474)-COLUMN($G$1)+2)</f>
        <v>176.44271260392156</v>
      </c>
    </row>
    <row r="475" spans="1:12" x14ac:dyDescent="0.25">
      <c r="A475" s="36">
        <f>'Grain summary'!A475</f>
        <v>41184</v>
      </c>
      <c r="B475" s="65">
        <f>'Grain summary'!B475</f>
        <v>686.74313725490197</v>
      </c>
      <c r="C475" s="65">
        <f>'Grain summary'!C475</f>
        <v>372.22156862745095</v>
      </c>
      <c r="D475" s="65">
        <f>'Grain summary'!D475</f>
        <v>356.38235294117646</v>
      </c>
      <c r="E475" s="65">
        <f>'Grain summary'!E475</f>
        <v>333.75490196078431</v>
      </c>
      <c r="F475" s="65">
        <f>'Grain summary'!F475</f>
        <v>350.7254901960784</v>
      </c>
      <c r="G475" s="67" cm="1">
        <f t="array" ref="G475">VLOOKUP(MIN(IF('Meat summary'!$A$2:$A$1149&gt;Python!$A475,'Meat summary'!$A$2:$A$1149)),'Meat summary'!$A$2:$G$1149,COLUMN(G475)-COLUMN($G$1)+2)</f>
        <v>339.13252272745098</v>
      </c>
      <c r="H475" s="67" cm="1">
        <f t="array" ref="H475">VLOOKUP(MIN(IF('Meat summary'!$A$2:$A$1149&gt;Python!$A475,'Meat summary'!$A$2:$A$1149)),'Meat summary'!$A$2:$G$1149,COLUMN(H475)-COLUMN($G$1)+2)</f>
        <v>373.31082130784313</v>
      </c>
      <c r="I475" s="67" cm="1">
        <f t="array" ref="I475">VLOOKUP(MIN(IF('Meat summary'!$A$2:$A$1149&gt;Python!$A475,'Meat summary'!$A$2:$A$1149)),'Meat summary'!$A$2:$G$1149,COLUMN(I475)-COLUMN($G$1)+2)</f>
        <v>335.58892927058821</v>
      </c>
      <c r="J475" s="67" cm="1">
        <f t="array" ref="J475">VLOOKUP(MIN(IF('Meat summary'!$A$2:$A$1149&gt;Python!$A475,'Meat summary'!$A$2:$A$1149)),'Meat summary'!$A$2:$G$1149,COLUMN(J475)-COLUMN($G$1)+2)</f>
        <v>231.22409500000001</v>
      </c>
      <c r="K475" s="67" cm="1">
        <f t="array" ref="K475">VLOOKUP(MIN(IF('Meat summary'!$A$2:$A$1149&gt;Python!$A475,'Meat summary'!$A$2:$A$1149)),'Meat summary'!$A$2:$G$1149,COLUMN(K475)-COLUMN($G$1)+2)</f>
        <v>373.87089484313725</v>
      </c>
      <c r="L475" s="67" cm="1">
        <f t="array" ref="L475">VLOOKUP(MIN(IF('Meat summary'!$A$2:$A$1149&gt;Python!$A475,'Meat summary'!$A$2:$A$1149)),'Meat summary'!$A$2:$G$1149,COLUMN(L475)-COLUMN($G$1)+2)</f>
        <v>182.6207036470588</v>
      </c>
    </row>
    <row r="476" spans="1:12" x14ac:dyDescent="0.25">
      <c r="A476" s="36">
        <f>'Grain summary'!A476</f>
        <v>41191</v>
      </c>
      <c r="B476" s="65">
        <f>'Grain summary'!B476</f>
        <v>707.10784313725492</v>
      </c>
      <c r="C476" s="65">
        <f>'Grain summary'!C476</f>
        <v>374.48431372549021</v>
      </c>
      <c r="D476" s="65">
        <f>'Grain summary'!D476</f>
        <v>355.25098039215686</v>
      </c>
      <c r="E476" s="65">
        <f>'Grain summary'!E476</f>
        <v>334.88627450980391</v>
      </c>
      <c r="F476" s="65">
        <f>'Grain summary'!F476</f>
        <v>373.35294117647061</v>
      </c>
      <c r="G476" s="67" cm="1">
        <f t="array" ref="G476">VLOOKUP(MIN(IF('Meat summary'!$A$2:$A$1149&gt;Python!$A476,'Meat summary'!$A$2:$A$1149)),'Meat summary'!$A$2:$G$1149,COLUMN(G476)-COLUMN($G$1)+2)</f>
        <v>359.92418937647057</v>
      </c>
      <c r="H476" s="67" cm="1">
        <f t="array" ref="H476">VLOOKUP(MIN(IF('Meat summary'!$A$2:$A$1149&gt;Python!$A476,'Meat summary'!$A$2:$A$1149)),'Meat summary'!$A$2:$G$1149,COLUMN(H476)-COLUMN($G$1)+2)</f>
        <v>344.76981385882351</v>
      </c>
      <c r="I476" s="67" cm="1">
        <f t="array" ref="I476">VLOOKUP(MIN(IF('Meat summary'!$A$2:$A$1149&gt;Python!$A476,'Meat summary'!$A$2:$A$1149)),'Meat summary'!$A$2:$G$1149,COLUMN(I476)-COLUMN($G$1)+2)</f>
        <v>350.06137224705884</v>
      </c>
      <c r="J476" s="67" cm="1">
        <f t="array" ref="J476">VLOOKUP(MIN(IF('Meat summary'!$A$2:$A$1149&gt;Python!$A476,'Meat summary'!$A$2:$A$1149)),'Meat summary'!$A$2:$G$1149,COLUMN(J476)-COLUMN($G$1)+2)</f>
        <v>285.98582432352941</v>
      </c>
      <c r="K476" s="67" cm="1">
        <f t="array" ref="K476">VLOOKUP(MIN(IF('Meat summary'!$A$2:$A$1149&gt;Python!$A476,'Meat summary'!$A$2:$A$1149)),'Meat summary'!$A$2:$G$1149,COLUMN(K476)-COLUMN($G$1)+2)</f>
        <v>308.09388253137257</v>
      </c>
      <c r="L476" s="67" cm="1">
        <f t="array" ref="L476">VLOOKUP(MIN(IF('Meat summary'!$A$2:$A$1149&gt;Python!$A476,'Meat summary'!$A$2:$A$1149)),'Meat summary'!$A$2:$G$1149,COLUMN(L476)-COLUMN($G$1)+2)</f>
        <v>161.15637379215687</v>
      </c>
    </row>
    <row r="477" spans="1:12" x14ac:dyDescent="0.25">
      <c r="A477" s="36">
        <f>'Grain summary'!A477</f>
        <v>41198</v>
      </c>
      <c r="B477" s="65">
        <f>'Grain summary'!B477</f>
        <v>687.87450980392157</v>
      </c>
      <c r="C477" s="65">
        <f>'Grain summary'!C477</f>
        <v>375.61568627450981</v>
      </c>
      <c r="D477" s="65">
        <f>'Grain summary'!D477</f>
        <v>351.85686274509806</v>
      </c>
      <c r="E477" s="65">
        <f>'Grain summary'!E477</f>
        <v>328.09803921568624</v>
      </c>
      <c r="F477" s="65">
        <f>'Grain summary'!F477</f>
        <v>384.66666666666669</v>
      </c>
      <c r="G477" s="67" cm="1">
        <f t="array" ref="G477">VLOOKUP(MIN(IF('Meat summary'!$A$2:$A$1149&gt;Python!$A477,'Meat summary'!$A$2:$A$1149)),'Meat summary'!$A$2:$G$1149,COLUMN(G477)-COLUMN($G$1)+2)</f>
        <v>313.90137508627447</v>
      </c>
      <c r="H477" s="67" cm="1">
        <f t="array" ref="H477">VLOOKUP(MIN(IF('Meat summary'!$A$2:$A$1149&gt;Python!$A477,'Meat summary'!$A$2:$A$1149)),'Meat summary'!$A$2:$G$1149,COLUMN(H477)-COLUMN($G$1)+2)</f>
        <v>305.34219442156859</v>
      </c>
      <c r="I477" s="67" cm="1">
        <f t="array" ref="I477">VLOOKUP(MIN(IF('Meat summary'!$A$2:$A$1149&gt;Python!$A477,'Meat summary'!$A$2:$A$1149)),'Meat summary'!$A$2:$G$1149,COLUMN(I477)-COLUMN($G$1)+2)</f>
        <v>258.54914396274506</v>
      </c>
      <c r="J477" s="67" cm="1">
        <f t="array" ref="J477">VLOOKUP(MIN(IF('Meat summary'!$A$2:$A$1149&gt;Python!$A477,'Meat summary'!$A$2:$A$1149)),'Meat summary'!$A$2:$G$1149,COLUMN(J477)-COLUMN($G$1)+2)</f>
        <v>215.4756878</v>
      </c>
      <c r="K477" s="67" cm="1">
        <f t="array" ref="K477">VLOOKUP(MIN(IF('Meat summary'!$A$2:$A$1149&gt;Python!$A477,'Meat summary'!$A$2:$A$1149)),'Meat summary'!$A$2:$G$1149,COLUMN(K477)-COLUMN($G$1)+2)</f>
        <v>292.33589486862746</v>
      </c>
      <c r="L477" s="67" cm="1">
        <f t="array" ref="L477">VLOOKUP(MIN(IF('Meat summary'!$A$2:$A$1149&gt;Python!$A477,'Meat summary'!$A$2:$A$1149)),'Meat summary'!$A$2:$G$1149,COLUMN(L477)-COLUMN($G$1)+2)</f>
        <v>156.75608015098038</v>
      </c>
    </row>
    <row r="478" spans="1:12" x14ac:dyDescent="0.25">
      <c r="A478" s="36">
        <f>'Grain summary'!A478</f>
        <v>41205</v>
      </c>
      <c r="B478" s="65">
        <f>'Grain summary'!B478</f>
        <v>699.18823529411759</v>
      </c>
      <c r="C478" s="65">
        <f>'Grain summary'!C478</f>
        <v>397.11176470588236</v>
      </c>
      <c r="D478" s="65">
        <f>'Grain summary'!D478</f>
        <v>350.7254901960784</v>
      </c>
      <c r="E478" s="65">
        <f>'Grain summary'!E478</f>
        <v>322.44117647058823</v>
      </c>
      <c r="F478" s="65">
        <f>'Grain summary'!F478</f>
        <v>394.8490196078431</v>
      </c>
      <c r="G478" s="67" cm="1">
        <f t="array" ref="G478">VLOOKUP(MIN(IF('Meat summary'!$A$2:$A$1149&gt;Python!$A478,'Meat summary'!$A$2:$A$1149)),'Meat summary'!$A$2:$G$1149,COLUMN(G478)-COLUMN($G$1)+2)</f>
        <v>281.65184947843136</v>
      </c>
      <c r="H478" s="67" cm="1">
        <f t="array" ref="H478">VLOOKUP(MIN(IF('Meat summary'!$A$2:$A$1149&gt;Python!$A478,'Meat summary'!$A$2:$A$1149)),'Meat summary'!$A$2:$G$1149,COLUMN(H478)-COLUMN($G$1)+2)</f>
        <v>292.81813223529406</v>
      </c>
      <c r="I478" s="67" cm="1">
        <f t="array" ref="I478">VLOOKUP(MIN(IF('Meat summary'!$A$2:$A$1149&gt;Python!$A478,'Meat summary'!$A$2:$A$1149)),'Meat summary'!$A$2:$G$1149,COLUMN(I478)-COLUMN($G$1)+2)</f>
        <v>302.14639506862744</v>
      </c>
      <c r="J478" s="67" cm="1">
        <f t="array" ref="J478">VLOOKUP(MIN(IF('Meat summary'!$A$2:$A$1149&gt;Python!$A478,'Meat summary'!$A$2:$A$1149)),'Meat summary'!$A$2:$G$1149,COLUMN(J478)-COLUMN($G$1)+2)</f>
        <v>236.92271896862746</v>
      </c>
      <c r="K478" s="67" cm="1">
        <f t="array" ref="K478">VLOOKUP(MIN(IF('Meat summary'!$A$2:$A$1149&gt;Python!$A478,'Meat summary'!$A$2:$A$1149)),'Meat summary'!$A$2:$G$1149,COLUMN(K478)-COLUMN($G$1)+2)</f>
        <v>280.02124408431371</v>
      </c>
      <c r="L478" s="67" cm="1">
        <f t="array" ref="L478">VLOOKUP(MIN(IF('Meat summary'!$A$2:$A$1149&gt;Python!$A478,'Meat summary'!$A$2:$A$1149)),'Meat summary'!$A$2:$G$1149,COLUMN(L478)-COLUMN($G$1)+2)</f>
        <v>180.04707208039213</v>
      </c>
    </row>
    <row r="479" spans="1:12" x14ac:dyDescent="0.25">
      <c r="A479" s="36">
        <f>'Grain summary'!A479</f>
        <v>41212</v>
      </c>
      <c r="B479" s="65">
        <f>'Grain summary'!B479</f>
        <v>695.79411764705878</v>
      </c>
      <c r="C479" s="65">
        <f>'Grain summary'!C479</f>
        <v>392.5862745098039</v>
      </c>
      <c r="D479" s="65">
        <f>'Grain summary'!D479</f>
        <v>352.98823529411766</v>
      </c>
      <c r="E479" s="65">
        <f>'Grain summary'!E479</f>
        <v>319.04705882352943</v>
      </c>
      <c r="F479" s="65">
        <f>'Grain summary'!F479</f>
        <v>393.7176470588235</v>
      </c>
      <c r="G479" s="67" cm="1">
        <f t="array" ref="G479">VLOOKUP(MIN(IF('Meat summary'!$A$2:$A$1149&gt;Python!$A479,'Meat summary'!$A$2:$A$1149)),'Meat summary'!$A$2:$G$1149,COLUMN(G479)-COLUMN($G$1)+2)</f>
        <v>292.05074486274509</v>
      </c>
      <c r="H479" s="67" cm="1">
        <f t="array" ref="H479">VLOOKUP(MIN(IF('Meat summary'!$A$2:$A$1149&gt;Python!$A479,'Meat summary'!$A$2:$A$1149)),'Meat summary'!$A$2:$G$1149,COLUMN(H479)-COLUMN($G$1)+2)</f>
        <v>284.43014860196075</v>
      </c>
      <c r="I479" s="67" cm="1">
        <f t="array" ref="I479">VLOOKUP(MIN(IF('Meat summary'!$A$2:$A$1149&gt;Python!$A479,'Meat summary'!$A$2:$A$1149)),'Meat summary'!$A$2:$G$1149,COLUMN(I479)-COLUMN($G$1)+2)</f>
        <v>313.01308019215685</v>
      </c>
      <c r="J479" s="67" cm="1">
        <f t="array" ref="J479">VLOOKUP(MIN(IF('Meat summary'!$A$2:$A$1149&gt;Python!$A479,'Meat summary'!$A$2:$A$1149)),'Meat summary'!$A$2:$G$1149,COLUMN(J479)-COLUMN($G$1)+2)</f>
        <v>236.92271896862746</v>
      </c>
      <c r="K479" s="67" cm="1">
        <f t="array" ref="K479">VLOOKUP(MIN(IF('Meat summary'!$A$2:$A$1149&gt;Python!$A479,'Meat summary'!$A$2:$A$1149)),'Meat summary'!$A$2:$G$1149,COLUMN(K479)-COLUMN($G$1)+2)</f>
        <v>298.42949004509802</v>
      </c>
      <c r="L479" s="67" cm="1">
        <f t="array" ref="L479">VLOOKUP(MIN(IF('Meat summary'!$A$2:$A$1149&gt;Python!$A479,'Meat summary'!$A$2:$A$1149)),'Meat summary'!$A$2:$G$1149,COLUMN(L479)-COLUMN($G$1)+2)</f>
        <v>174.09647447450979</v>
      </c>
    </row>
    <row r="480" spans="1:12" x14ac:dyDescent="0.25">
      <c r="A480" s="36">
        <f>'Grain summary'!A480</f>
        <v>41219</v>
      </c>
      <c r="B480" s="65">
        <f>'Grain summary'!B480</f>
        <v>668.64117647058822</v>
      </c>
      <c r="C480" s="65">
        <f>'Grain summary'!C480</f>
        <v>392.5862745098039</v>
      </c>
      <c r="D480" s="65">
        <f>'Grain summary'!D480</f>
        <v>364.30196078431374</v>
      </c>
      <c r="E480" s="65">
        <f>'Grain summary'!E480</f>
        <v>320.17843137254903</v>
      </c>
      <c r="F480" s="65">
        <f>'Grain summary'!F480</f>
        <v>380.14117647058822</v>
      </c>
      <c r="G480" s="67" cm="1">
        <f t="array" ref="G480">VLOOKUP(MIN(IF('Meat summary'!$A$2:$A$1149&gt;Python!$A480,'Meat summary'!$A$2:$A$1149)),'Meat summary'!$A$2:$G$1149,COLUMN(G480)-COLUMN($G$1)+2)</f>
        <v>241.41935463921567</v>
      </c>
      <c r="H480" s="67" cm="1">
        <f t="array" ref="H480">VLOOKUP(MIN(IF('Meat summary'!$A$2:$A$1149&gt;Python!$A480,'Meat summary'!$A$2:$A$1149)),'Meat summary'!$A$2:$G$1149,COLUMN(H480)-COLUMN($G$1)+2)</f>
        <v>292.5747909705882</v>
      </c>
      <c r="I480" s="67" cm="1">
        <f t="array" ref="I480">VLOOKUP(MIN(IF('Meat summary'!$A$2:$A$1149&gt;Python!$A480,'Meat summary'!$A$2:$A$1149)),'Meat summary'!$A$2:$G$1149,COLUMN(I480)-COLUMN($G$1)+2)</f>
        <v>290.80147650588236</v>
      </c>
      <c r="J480" s="67" cm="1">
        <f t="array" ref="J480">VLOOKUP(MIN(IF('Meat summary'!$A$2:$A$1149&gt;Python!$A480,'Meat summary'!$A$2:$A$1149)),'Meat summary'!$A$2:$G$1149,COLUMN(J480)-COLUMN($G$1)+2)</f>
        <v>212.8341444647059</v>
      </c>
      <c r="K480" s="67" cm="1">
        <f t="array" ref="K480">VLOOKUP(MIN(IF('Meat summary'!$A$2:$A$1149&gt;Python!$A480,'Meat summary'!$A$2:$A$1149)),'Meat summary'!$A$2:$G$1149,COLUMN(K480)-COLUMN($G$1)+2)</f>
        <v>316.58326429803918</v>
      </c>
      <c r="L480" s="67" cm="1">
        <f t="array" ref="L480">VLOOKUP(MIN(IF('Meat summary'!$A$2:$A$1149&gt;Python!$A480,'Meat summary'!$A$2:$A$1149)),'Meat summary'!$A$2:$G$1149,COLUMN(L480)-COLUMN($G$1)+2)</f>
        <v>148.82705928823529</v>
      </c>
    </row>
    <row r="481" spans="1:12" x14ac:dyDescent="0.25">
      <c r="A481" s="36">
        <f>'Grain summary'!A481</f>
        <v>41226</v>
      </c>
      <c r="B481" s="65">
        <f>'Grain summary'!B481</f>
        <v>650.53921568627447</v>
      </c>
      <c r="C481" s="65">
        <f>'Grain summary'!C481</f>
        <v>386.92941176470589</v>
      </c>
      <c r="D481" s="65">
        <f>'Grain summary'!D481</f>
        <v>373.35294117647061</v>
      </c>
      <c r="E481" s="65">
        <f>'Grain summary'!E481</f>
        <v>319.04705882352943</v>
      </c>
      <c r="F481" s="65">
        <f>'Grain summary'!F481</f>
        <v>367.69607843137254</v>
      </c>
      <c r="G481" s="67" cm="1">
        <f t="array" ref="G481">VLOOKUP(MIN(IF('Meat summary'!$A$2:$A$1149&gt;Python!$A481,'Meat summary'!$A$2:$A$1149)),'Meat summary'!$A$2:$G$1149,COLUMN(G481)-COLUMN($G$1)+2)</f>
        <v>312.17176893725485</v>
      </c>
      <c r="H481" s="67" cm="1">
        <f t="array" ref="H481">VLOOKUP(MIN(IF('Meat summary'!$A$2:$A$1149&gt;Python!$A481,'Meat summary'!$A$2:$A$1149)),'Meat summary'!$A$2:$G$1149,COLUMN(H481)-COLUMN($G$1)+2)</f>
        <v>322.92955266470591</v>
      </c>
      <c r="I481" s="67" cm="1">
        <f t="array" ref="I481">VLOOKUP(MIN(IF('Meat summary'!$A$2:$A$1149&gt;Python!$A481,'Meat summary'!$A$2:$A$1149)),'Meat summary'!$A$2:$G$1149,COLUMN(I481)-COLUMN($G$1)+2)</f>
        <v>332.88461512352944</v>
      </c>
      <c r="J481" s="67" cm="1">
        <f t="array" ref="J481">VLOOKUP(MIN(IF('Meat summary'!$A$2:$A$1149&gt;Python!$A481,'Meat summary'!$A$2:$A$1149)),'Meat summary'!$A$2:$G$1149,COLUMN(J481)-COLUMN($G$1)+2)</f>
        <v>311.12745098039215</v>
      </c>
      <c r="K481" s="67" cm="1">
        <f t="array" ref="K481">VLOOKUP(MIN(IF('Meat summary'!$A$2:$A$1149&gt;Python!$A481,'Meat summary'!$A$2:$A$1149)),'Meat summary'!$A$2:$G$1149,COLUMN(K481)-COLUMN($G$1)+2)</f>
        <v>225.23103358823528</v>
      </c>
      <c r="L481" s="67" cm="1">
        <f t="array" ref="L481">VLOOKUP(MIN(IF('Meat summary'!$A$2:$A$1149&gt;Python!$A481,'Meat summary'!$A$2:$A$1149)),'Meat summary'!$A$2:$G$1149,COLUMN(L481)-COLUMN($G$1)+2)</f>
        <v>168.50718408627452</v>
      </c>
    </row>
    <row r="482" spans="1:12" x14ac:dyDescent="0.25">
      <c r="A482" s="36">
        <f>'Grain summary'!A482</f>
        <v>41233</v>
      </c>
      <c r="B482" s="65">
        <f>'Grain summary'!B482</f>
        <v>656.19607843137248</v>
      </c>
      <c r="C482" s="65">
        <f>'Grain summary'!C482</f>
        <v>382.40392156862742</v>
      </c>
      <c r="D482" s="65">
        <f>'Grain summary'!D482</f>
        <v>366.56470588235294</v>
      </c>
      <c r="E482" s="65">
        <f>'Grain summary'!E482</f>
        <v>319.04705882352943</v>
      </c>
      <c r="F482" s="65">
        <f>'Grain summary'!F482</f>
        <v>384.66666666666669</v>
      </c>
      <c r="G482" s="67" cm="1">
        <f t="array" ref="G482">VLOOKUP(MIN(IF('Meat summary'!$A$2:$A$1149&gt;Python!$A482,'Meat summary'!$A$2:$A$1149)),'Meat summary'!$A$2:$G$1149,COLUMN(G482)-COLUMN($G$1)+2)</f>
        <v>269.71900977647061</v>
      </c>
      <c r="H482" s="67" cm="1">
        <f t="array" ref="H482">VLOOKUP(MIN(IF('Meat summary'!$A$2:$A$1149&gt;Python!$A482,'Meat summary'!$A$2:$A$1149)),'Meat summary'!$A$2:$G$1149,COLUMN(H482)-COLUMN($G$1)+2)</f>
        <v>280.45789958235292</v>
      </c>
      <c r="I482" s="67" cm="1">
        <f t="array" ref="I482">VLOOKUP(MIN(IF('Meat summary'!$A$2:$A$1149&gt;Python!$A482,'Meat summary'!$A$2:$A$1149)),'Meat summary'!$A$2:$G$1149,COLUMN(I482)-COLUMN($G$1)+2)</f>
        <v>308.35989197647058</v>
      </c>
      <c r="J482" s="67" cm="1">
        <f t="array" ref="J482">VLOOKUP(MIN(IF('Meat summary'!$A$2:$A$1149&gt;Python!$A482,'Meat summary'!$A$2:$A$1149)),'Meat summary'!$A$2:$G$1149,COLUMN(J482)-COLUMN($G$1)+2)</f>
        <v>207.62049691568629</v>
      </c>
      <c r="K482" s="67" cm="1">
        <f t="array" ref="K482">VLOOKUP(MIN(IF('Meat summary'!$A$2:$A$1149&gt;Python!$A482,'Meat summary'!$A$2:$A$1149)),'Meat summary'!$A$2:$G$1149,COLUMN(K482)-COLUMN($G$1)+2)</f>
        <v>254.89247208235292</v>
      </c>
      <c r="L482" s="67" cm="1">
        <f t="array" ref="L482">VLOOKUP(MIN(IF('Meat summary'!$A$2:$A$1149&gt;Python!$A482,'Meat summary'!$A$2:$A$1149)),'Meat summary'!$A$2:$G$1149,COLUMN(L482)-COLUMN($G$1)+2)</f>
        <v>163.95835593725488</v>
      </c>
    </row>
    <row r="483" spans="1:12" x14ac:dyDescent="0.25">
      <c r="A483" s="36">
        <f>'Grain summary'!A483</f>
        <v>41240</v>
      </c>
      <c r="B483" s="65">
        <f>'Grain summary'!B483</f>
        <v>667.50980392156862</v>
      </c>
      <c r="C483" s="65">
        <f>'Grain summary'!C483</f>
        <v>384.66666666666669</v>
      </c>
      <c r="D483" s="65">
        <f>'Grain summary'!D483</f>
        <v>356.38235294117646</v>
      </c>
      <c r="E483" s="65">
        <f>'Grain summary'!E483</f>
        <v>315.65294117647056</v>
      </c>
      <c r="F483" s="65">
        <f>'Grain summary'!F483</f>
        <v>390.3235294117647</v>
      </c>
      <c r="G483" s="67" cm="1">
        <f t="array" ref="G483">VLOOKUP(MIN(IF('Meat summary'!$A$2:$A$1149&gt;Python!$A483,'Meat summary'!$A$2:$A$1149)),'Meat summary'!$A$2:$G$1149,COLUMN(G483)-COLUMN($G$1)+2)</f>
        <v>281.61519527058823</v>
      </c>
      <c r="H483" s="67" cm="1">
        <f t="array" ref="H483">VLOOKUP(MIN(IF('Meat summary'!$A$2:$A$1149&gt;Python!$A483,'Meat summary'!$A$2:$A$1149)),'Meat summary'!$A$2:$G$1149,COLUMN(H483)-COLUMN($G$1)+2)</f>
        <v>292.86285539215686</v>
      </c>
      <c r="I483" s="67" cm="1">
        <f t="array" ref="I483">VLOOKUP(MIN(IF('Meat summary'!$A$2:$A$1149&gt;Python!$A483,'Meat summary'!$A$2:$A$1149)),'Meat summary'!$A$2:$G$1149,COLUMN(I483)-COLUMN($G$1)+2)</f>
        <v>295.45648509999995</v>
      </c>
      <c r="J483" s="67" cm="1">
        <f t="array" ref="J483">VLOOKUP(MIN(IF('Meat summary'!$A$2:$A$1149&gt;Python!$A483,'Meat summary'!$A$2:$A$1149)),'Meat summary'!$A$2:$G$1149,COLUMN(J483)-COLUMN($G$1)+2)</f>
        <v>252.91991272941178</v>
      </c>
      <c r="K483" s="67" cm="1">
        <f t="array" ref="K483">VLOOKUP(MIN(IF('Meat summary'!$A$2:$A$1149&gt;Python!$A483,'Meat summary'!$A$2:$A$1149)),'Meat summary'!$A$2:$G$1149,COLUMN(K483)-COLUMN($G$1)+2)</f>
        <v>271.96409414901962</v>
      </c>
      <c r="L483" s="67" cm="1">
        <f t="array" ref="L483">VLOOKUP(MIN(IF('Meat summary'!$A$2:$A$1149&gt;Python!$A483,'Meat summary'!$A$2:$A$1149)),'Meat summary'!$A$2:$G$1149,COLUMN(L483)-COLUMN($G$1)+2)</f>
        <v>185.43191666078431</v>
      </c>
    </row>
    <row r="484" spans="1:12" x14ac:dyDescent="0.25">
      <c r="A484" s="36">
        <f>'Grain summary'!A484</f>
        <v>41247</v>
      </c>
      <c r="B484" s="65">
        <f>'Grain summary'!B484</f>
        <v>673.16666666666663</v>
      </c>
      <c r="C484" s="65">
        <f>'Grain summary'!C484</f>
        <v>389.19215686274509</v>
      </c>
      <c r="D484" s="65">
        <f>'Grain summary'!D484</f>
        <v>356.38235294117646</v>
      </c>
      <c r="E484" s="65">
        <f>'Grain summary'!E484</f>
        <v>323.57254901960783</v>
      </c>
      <c r="F484" s="65">
        <f>'Grain summary'!F484</f>
        <v>390.3235294117647</v>
      </c>
      <c r="G484" s="67" cm="1">
        <f t="array" ref="G484">VLOOKUP(MIN(IF('Meat summary'!$A$2:$A$1149&gt;Python!$A484,'Meat summary'!$A$2:$A$1149)),'Meat summary'!$A$2:$G$1149,COLUMN(G484)-COLUMN($G$1)+2)</f>
        <v>314.58117499019608</v>
      </c>
      <c r="H484" s="67" cm="1">
        <f t="array" ref="H484">VLOOKUP(MIN(IF('Meat summary'!$A$2:$A$1149&gt;Python!$A484,'Meat summary'!$A$2:$A$1149)),'Meat summary'!$A$2:$G$1149,COLUMN(H484)-COLUMN($G$1)+2)</f>
        <v>307.5527187568627</v>
      </c>
      <c r="I484" s="67" cm="1">
        <f t="array" ref="I484">VLOOKUP(MIN(IF('Meat summary'!$A$2:$A$1149&gt;Python!$A484,'Meat summary'!$A$2:$A$1149)),'Meat summary'!$A$2:$G$1149,COLUMN(I484)-COLUMN($G$1)+2)</f>
        <v>317.03157859019603</v>
      </c>
      <c r="J484" s="67" cm="1">
        <f t="array" ref="J484">VLOOKUP(MIN(IF('Meat summary'!$A$2:$A$1149&gt;Python!$A484,'Meat summary'!$A$2:$A$1149)),'Meat summary'!$A$2:$G$1149,COLUMN(J484)-COLUMN($G$1)+2)</f>
        <v>246.33874576470589</v>
      </c>
      <c r="K484" s="67" cm="1">
        <f t="array" ref="K484">VLOOKUP(MIN(IF('Meat summary'!$A$2:$A$1149&gt;Python!$A484,'Meat summary'!$A$2:$A$1149)),'Meat summary'!$A$2:$G$1149,COLUMN(K484)-COLUMN($G$1)+2)</f>
        <v>277.79095127647059</v>
      </c>
      <c r="L484" s="67" cm="1">
        <f t="array" ref="L484">VLOOKUP(MIN(IF('Meat summary'!$A$2:$A$1149&gt;Python!$A484,'Meat summary'!$A$2:$A$1149)),'Meat summary'!$A$2:$G$1149,COLUMN(L484)-COLUMN($G$1)+2)</f>
        <v>176.23789683725488</v>
      </c>
    </row>
    <row r="485" spans="1:12" x14ac:dyDescent="0.25">
      <c r="A485" s="36">
        <f>'Grain summary'!A485</f>
        <v>41254</v>
      </c>
      <c r="B485" s="65">
        <f>'Grain summary'!B485</f>
        <v>658.4588235294118</v>
      </c>
      <c r="C485" s="65">
        <f>'Grain summary'!C485</f>
        <v>389.19215686274509</v>
      </c>
      <c r="D485" s="65">
        <f>'Grain summary'!D485</f>
        <v>348.46274509803919</v>
      </c>
      <c r="E485" s="65">
        <f>'Grain summary'!E485</f>
        <v>324.70392156862744</v>
      </c>
      <c r="F485" s="65">
        <f>'Grain summary'!F485</f>
        <v>373.35294117647061</v>
      </c>
      <c r="G485" s="67" cm="1">
        <f t="array" ref="G485">VLOOKUP(MIN(IF('Meat summary'!$A$2:$A$1149&gt;Python!$A485,'Meat summary'!$A$2:$A$1149)),'Meat summary'!$A$2:$G$1149,COLUMN(G485)-COLUMN($G$1)+2)</f>
        <v>258.57957222745097</v>
      </c>
      <c r="H485" s="67" cm="1">
        <f t="array" ref="H485">VLOOKUP(MIN(IF('Meat summary'!$A$2:$A$1149&gt;Python!$A485,'Meat summary'!$A$2:$A$1149)),'Meat summary'!$A$2:$G$1149,COLUMN(H485)-COLUMN($G$1)+2)</f>
        <v>302.16153962156864</v>
      </c>
      <c r="I485" s="67" cm="1">
        <f t="array" ref="I485">VLOOKUP(MIN(IF('Meat summary'!$A$2:$A$1149&gt;Python!$A485,'Meat summary'!$A$2:$A$1149)),'Meat summary'!$A$2:$G$1149,COLUMN(I485)-COLUMN($G$1)+2)</f>
        <v>328.72662980392158</v>
      </c>
      <c r="J485" s="67" cm="1">
        <f t="array" ref="J485">VLOOKUP(MIN(IF('Meat summary'!$A$2:$A$1149&gt;Python!$A485,'Meat summary'!$A$2:$A$1149)),'Meat summary'!$A$2:$G$1149,COLUMN(J485)-COLUMN($G$1)+2)</f>
        <v>179.87294931960784</v>
      </c>
      <c r="K485" s="67" cm="1">
        <f t="array" ref="K485">VLOOKUP(MIN(IF('Meat summary'!$A$2:$A$1149&gt;Python!$A485,'Meat summary'!$A$2:$A$1149)),'Meat summary'!$A$2:$G$1149,COLUMN(K485)-COLUMN($G$1)+2)</f>
        <v>267.20792048431372</v>
      </c>
      <c r="L485" s="67" cm="1">
        <f t="array" ref="L485">VLOOKUP(MIN(IF('Meat summary'!$A$2:$A$1149&gt;Python!$A485,'Meat summary'!$A$2:$A$1149)),'Meat summary'!$A$2:$G$1149,COLUMN(L485)-COLUMN($G$1)+2)</f>
        <v>174.57872994313723</v>
      </c>
    </row>
    <row r="486" spans="1:12" x14ac:dyDescent="0.25">
      <c r="A486" s="36">
        <f>'Grain summary'!A486</f>
        <v>41261</v>
      </c>
      <c r="B486" s="65">
        <f>'Grain summary'!B486</f>
        <v>657.3274509803922</v>
      </c>
      <c r="C486" s="65">
        <f>'Grain summary'!C486</f>
        <v>380.14117647058822</v>
      </c>
      <c r="D486" s="65">
        <f>'Grain summary'!D486</f>
        <v>346.2</v>
      </c>
      <c r="E486" s="65">
        <f>'Grain summary'!E486</f>
        <v>321.30980392156863</v>
      </c>
      <c r="F486" s="65">
        <f>'Grain summary'!F486</f>
        <v>390.3235294117647</v>
      </c>
      <c r="G486" s="67" cm="1">
        <f t="array" ref="G486">VLOOKUP(MIN(IF('Meat summary'!$A$2:$A$1149&gt;Python!$A486,'Meat summary'!$A$2:$A$1149)),'Meat summary'!$A$2:$G$1149,COLUMN(G486)-COLUMN($G$1)+2)</f>
        <v>258.35647234901961</v>
      </c>
      <c r="H486" s="67" cm="1">
        <f t="array" ref="H486">VLOOKUP(MIN(IF('Meat summary'!$A$2:$A$1149&gt;Python!$A486,'Meat summary'!$A$2:$A$1149)),'Meat summary'!$A$2:$G$1149,COLUMN(H486)-COLUMN($G$1)+2)</f>
        <v>305.79111626078429</v>
      </c>
      <c r="I486" s="67" cm="1">
        <f t="array" ref="I486">VLOOKUP(MIN(IF('Meat summary'!$A$2:$A$1149&gt;Python!$A486,'Meat summary'!$A$2:$A$1149)),'Meat summary'!$A$2:$G$1149,COLUMN(I486)-COLUMN($G$1)+2)</f>
        <v>321.36138432745099</v>
      </c>
      <c r="J486" s="67" cm="1">
        <f t="array" ref="J486">VLOOKUP(MIN(IF('Meat summary'!$A$2:$A$1149&gt;Python!$A486,'Meat summary'!$A$2:$A$1149)),'Meat summary'!$A$2:$G$1149,COLUMN(J486)-COLUMN($G$1)+2)</f>
        <v>179.87294931960784</v>
      </c>
      <c r="K486" s="67" cm="1">
        <f t="array" ref="K486">VLOOKUP(MIN(IF('Meat summary'!$A$2:$A$1149&gt;Python!$A486,'Meat summary'!$A$2:$A$1149)),'Meat summary'!$A$2:$G$1149,COLUMN(K486)-COLUMN($G$1)+2)</f>
        <v>302.13154354117648</v>
      </c>
      <c r="L486" s="67" cm="1">
        <f t="array" ref="L486">VLOOKUP(MIN(IF('Meat summary'!$A$2:$A$1149&gt;Python!$A486,'Meat summary'!$A$2:$A$1149)),'Meat summary'!$A$2:$G$1149,COLUMN(L486)-COLUMN($G$1)+2)</f>
        <v>152.05774111960784</v>
      </c>
    </row>
    <row r="487" spans="1:12" x14ac:dyDescent="0.25">
      <c r="A487" s="36">
        <f>'Grain summary'!A487</f>
        <v>41268</v>
      </c>
      <c r="B487" s="65">
        <f>'Grain summary'!B487</f>
        <v>638.98242187500011</v>
      </c>
      <c r="C487" s="65">
        <f>'Grain summary'!C487</f>
        <v>374.89090073529417</v>
      </c>
      <c r="D487" s="65">
        <f>'Grain summary'!D487</f>
        <v>344.84765625000006</v>
      </c>
      <c r="E487" s="65">
        <f>'Grain summary'!E487</f>
        <v>317.80078125000006</v>
      </c>
      <c r="F487" s="65">
        <f>'Grain summary'!F487</f>
        <v>388.79882812500006</v>
      </c>
      <c r="G487" s="67" cm="1">
        <f t="array" ref="G487">VLOOKUP(MIN(IF('Meat summary'!$A$2:$A$1149&gt;Python!$A487,'Meat summary'!$A$2:$A$1149)),'Meat summary'!$A$2:$G$1149,COLUMN(G487)-COLUMN($G$1)+2)</f>
        <v>258.35647234901961</v>
      </c>
      <c r="H487" s="67" cm="1">
        <f t="array" ref="H487">VLOOKUP(MIN(IF('Meat summary'!$A$2:$A$1149&gt;Python!$A487,'Meat summary'!$A$2:$A$1149)),'Meat summary'!$A$2:$G$1149,COLUMN(H487)-COLUMN($G$1)+2)</f>
        <v>305.79111626078429</v>
      </c>
      <c r="I487" s="67" cm="1">
        <f t="array" ref="I487">VLOOKUP(MIN(IF('Meat summary'!$A$2:$A$1149&gt;Python!$A487,'Meat summary'!$A$2:$A$1149)),'Meat summary'!$A$2:$G$1149,COLUMN(I487)-COLUMN($G$1)+2)</f>
        <v>321.36138432745099</v>
      </c>
      <c r="J487" s="67" cm="1">
        <f t="array" ref="J487">VLOOKUP(MIN(IF('Meat summary'!$A$2:$A$1149&gt;Python!$A487,'Meat summary'!$A$2:$A$1149)),'Meat summary'!$A$2:$G$1149,COLUMN(J487)-COLUMN($G$1)+2)</f>
        <v>179.87294931960784</v>
      </c>
      <c r="K487" s="67" cm="1">
        <f t="array" ref="K487">VLOOKUP(MIN(IF('Meat summary'!$A$2:$A$1149&gt;Python!$A487,'Meat summary'!$A$2:$A$1149)),'Meat summary'!$A$2:$G$1149,COLUMN(K487)-COLUMN($G$1)+2)</f>
        <v>302.13154354117648</v>
      </c>
      <c r="L487" s="67" cm="1">
        <f t="array" ref="L487">VLOOKUP(MIN(IF('Meat summary'!$A$2:$A$1149&gt;Python!$A487,'Meat summary'!$A$2:$A$1149)),'Meat summary'!$A$2:$G$1149,COLUMN(L487)-COLUMN($G$1)+2)</f>
        <v>152.05774111960784</v>
      </c>
    </row>
    <row r="488" spans="1:12" x14ac:dyDescent="0.25">
      <c r="A488" s="36">
        <f>'Grain summary'!A488</f>
        <v>41275</v>
      </c>
      <c r="B488" s="65">
        <f>'Grain summary'!B488</f>
        <v>653.63281250000011</v>
      </c>
      <c r="C488" s="65">
        <f>'Grain summary'!C488</f>
        <v>369.64062500000006</v>
      </c>
      <c r="D488" s="65">
        <f>'Grain summary'!D488</f>
        <v>333.57812500000006</v>
      </c>
      <c r="E488" s="65">
        <f>'Grain summary'!E488</f>
        <v>313.29296875000006</v>
      </c>
      <c r="F488" s="65">
        <f>'Grain summary'!F488</f>
        <v>388.79882812500006</v>
      </c>
      <c r="G488" s="67" cm="1">
        <f t="array" ref="G488">VLOOKUP(MIN(IF('Meat summary'!$A$2:$A$1149&gt;Python!$A488,'Meat summary'!$A$2:$A$1149)),'Meat summary'!$A$2:$G$1149,COLUMN(G488)-COLUMN($G$1)+2)</f>
        <v>258.35647234901961</v>
      </c>
      <c r="H488" s="67" cm="1">
        <f t="array" ref="H488">VLOOKUP(MIN(IF('Meat summary'!$A$2:$A$1149&gt;Python!$A488,'Meat summary'!$A$2:$A$1149)),'Meat summary'!$A$2:$G$1149,COLUMN(H488)-COLUMN($G$1)+2)</f>
        <v>305.79111626078429</v>
      </c>
      <c r="I488" s="67" cm="1">
        <f t="array" ref="I488">VLOOKUP(MIN(IF('Meat summary'!$A$2:$A$1149&gt;Python!$A488,'Meat summary'!$A$2:$A$1149)),'Meat summary'!$A$2:$G$1149,COLUMN(I488)-COLUMN($G$1)+2)</f>
        <v>321.36138432745099</v>
      </c>
      <c r="J488" s="67" cm="1">
        <f t="array" ref="J488">VLOOKUP(MIN(IF('Meat summary'!$A$2:$A$1149&gt;Python!$A488,'Meat summary'!$A$2:$A$1149)),'Meat summary'!$A$2:$G$1149,COLUMN(J488)-COLUMN($G$1)+2)</f>
        <v>179.87294931960784</v>
      </c>
      <c r="K488" s="67" cm="1">
        <f t="array" ref="K488">VLOOKUP(MIN(IF('Meat summary'!$A$2:$A$1149&gt;Python!$A488,'Meat summary'!$A$2:$A$1149)),'Meat summary'!$A$2:$G$1149,COLUMN(K488)-COLUMN($G$1)+2)</f>
        <v>302.13154354117648</v>
      </c>
      <c r="L488" s="67" cm="1">
        <f t="array" ref="L488">VLOOKUP(MIN(IF('Meat summary'!$A$2:$A$1149&gt;Python!$A488,'Meat summary'!$A$2:$A$1149)),'Meat summary'!$A$2:$G$1149,COLUMN(L488)-COLUMN($G$1)+2)</f>
        <v>152.05774111960784</v>
      </c>
    </row>
    <row r="489" spans="1:12" x14ac:dyDescent="0.25">
      <c r="A489" s="36">
        <f>'Grain summary'!A489</f>
        <v>41282</v>
      </c>
      <c r="B489" s="65">
        <f>'Grain summary'!B489</f>
        <v>644.61718750000011</v>
      </c>
      <c r="C489" s="65">
        <f>'Grain summary'!C489</f>
        <v>353.86328125000006</v>
      </c>
      <c r="D489" s="65">
        <f>'Grain summary'!D489</f>
        <v>333.57812500000006</v>
      </c>
      <c r="E489" s="65">
        <f>'Grain summary'!E489</f>
        <v>309.91210937500006</v>
      </c>
      <c r="F489" s="65">
        <f>'Grain summary'!F489</f>
        <v>341.46679687500006</v>
      </c>
      <c r="G489" s="67" cm="1">
        <f t="array" ref="G489">VLOOKUP(MIN(IF('Meat summary'!$A$2:$A$1149&gt;Python!$A489,'Meat summary'!$A$2:$A$1149)),'Meat summary'!$A$2:$G$1149,COLUMN(G489)-COLUMN($G$1)+2)</f>
        <v>321.00440696093756</v>
      </c>
      <c r="H489" s="67" cm="1">
        <f t="array" ref="H489">VLOOKUP(MIN(IF('Meat summary'!$A$2:$A$1149&gt;Python!$A489,'Meat summary'!$A$2:$A$1149)),'Meat summary'!$A$2:$G$1149,COLUMN(H489)-COLUMN($G$1)+2)</f>
        <v>321.93365306445321</v>
      </c>
      <c r="I489" s="67" cm="1">
        <f t="array" ref="I489">VLOOKUP(MIN(IF('Meat summary'!$A$2:$A$1149&gt;Python!$A489,'Meat summary'!$A$2:$A$1149)),'Meat summary'!$A$2:$G$1149,COLUMN(I489)-COLUMN($G$1)+2)</f>
        <v>319.4574677070313</v>
      </c>
      <c r="J489" s="67" cm="1">
        <f t="array" ref="J489">VLOOKUP(MIN(IF('Meat summary'!$A$2:$A$1149&gt;Python!$A489,'Meat summary'!$A$2:$A$1149)),'Meat summary'!$A$2:$G$1149,COLUMN(J489)-COLUMN($G$1)+2)</f>
        <v>317.59587187109383</v>
      </c>
      <c r="K489" s="67" cm="1">
        <f t="array" ref="K489">VLOOKUP(MIN(IF('Meat summary'!$A$2:$A$1149&gt;Python!$A489,'Meat summary'!$A$2:$A$1149)),'Meat summary'!$A$2:$G$1149,COLUMN(K489)-COLUMN($G$1)+2)</f>
        <v>319.11789869921881</v>
      </c>
      <c r="L489" s="67" cm="1">
        <f t="array" ref="L489">VLOOKUP(MIN(IF('Meat summary'!$A$2:$A$1149&gt;Python!$A489,'Meat summary'!$A$2:$A$1149)),'Meat summary'!$A$2:$G$1149,COLUMN(L489)-COLUMN($G$1)+2)</f>
        <v>192.61586536523441</v>
      </c>
    </row>
    <row r="490" spans="1:12" x14ac:dyDescent="0.25">
      <c r="A490" s="36">
        <f>'Grain summary'!A490</f>
        <v>41289</v>
      </c>
      <c r="B490" s="65">
        <f>'Grain summary'!B490</f>
        <v>650.25195312500011</v>
      </c>
      <c r="C490" s="65">
        <f>'Grain summary'!C490</f>
        <v>364.00585937500006</v>
      </c>
      <c r="D490" s="65">
        <f>'Grain summary'!D490</f>
        <v>333.57812500000006</v>
      </c>
      <c r="E490" s="65">
        <f>'Grain summary'!E490</f>
        <v>311.03906250000006</v>
      </c>
      <c r="F490" s="65">
        <f>'Grain summary'!F490</f>
        <v>383.16406250000006</v>
      </c>
      <c r="G490" s="67" cm="1">
        <f t="array" ref="G490">VLOOKUP(MIN(IF('Meat summary'!$A$2:$A$1149&gt;Python!$A490,'Meat summary'!$A$2:$A$1149)),'Meat summary'!$A$2:$G$1149,COLUMN(G490)-COLUMN($G$1)+2)</f>
        <v>307.3605702968751</v>
      </c>
      <c r="H490" s="67" cm="1">
        <f t="array" ref="H490">VLOOKUP(MIN(IF('Meat summary'!$A$2:$A$1149&gt;Python!$A490,'Meat summary'!$A$2:$A$1149)),'Meat summary'!$A$2:$G$1149,COLUMN(H490)-COLUMN($G$1)+2)</f>
        <v>325.80241439843758</v>
      </c>
      <c r="I490" s="67" cm="1">
        <f t="array" ref="I490">VLOOKUP(MIN(IF('Meat summary'!$A$2:$A$1149&gt;Python!$A490,'Meat summary'!$A$2:$A$1149)),'Meat summary'!$A$2:$G$1149,COLUMN(I490)-COLUMN($G$1)+2)</f>
        <v>371.0754549570313</v>
      </c>
      <c r="J490" s="67" cm="1">
        <f t="array" ref="J490">VLOOKUP(MIN(IF('Meat summary'!$A$2:$A$1149&gt;Python!$A490,'Meat summary'!$A$2:$A$1149)),'Meat summary'!$A$2:$G$1149,COLUMN(J490)-COLUMN($G$1)+2)</f>
        <v>317.59587187109383</v>
      </c>
      <c r="K490" s="67" cm="1">
        <f t="array" ref="K490">VLOOKUP(MIN(IF('Meat summary'!$A$2:$A$1149&gt;Python!$A490,'Meat summary'!$A$2:$A$1149)),'Meat summary'!$A$2:$G$1149,COLUMN(K490)-COLUMN($G$1)+2)</f>
        <v>287.12647178515635</v>
      </c>
      <c r="L490" s="67" cm="1">
        <f t="array" ref="L490">VLOOKUP(MIN(IF('Meat summary'!$A$2:$A$1149&gt;Python!$A490,'Meat summary'!$A$2:$A$1149)),'Meat summary'!$A$2:$G$1149,COLUMN(L490)-COLUMN($G$1)+2)</f>
        <v>172.53717932421878</v>
      </c>
    </row>
    <row r="491" spans="1:12" x14ac:dyDescent="0.25">
      <c r="A491" s="36">
        <f>'Grain summary'!A491</f>
        <v>41296</v>
      </c>
      <c r="B491" s="65">
        <f>'Grain summary'!B491</f>
        <v>650.25195312500011</v>
      </c>
      <c r="C491" s="65">
        <f>'Grain summary'!C491</f>
        <v>391.05273437500006</v>
      </c>
      <c r="D491" s="65">
        <f>'Grain summary'!D491</f>
        <v>333.57812500000006</v>
      </c>
      <c r="E491" s="65">
        <f>'Grain summary'!E491</f>
        <v>311.03906250000006</v>
      </c>
      <c r="F491" s="65">
        <f>'Grain summary'!F491</f>
        <v>384.29101562500006</v>
      </c>
      <c r="G491" s="67" cm="1">
        <f t="array" ref="G491">VLOOKUP(MIN(IF('Meat summary'!$A$2:$A$1149&gt;Python!$A491,'Meat summary'!$A$2:$A$1149)),'Meat summary'!$A$2:$G$1149,COLUMN(G491)-COLUMN($G$1)+2)</f>
        <v>306.9936805644532</v>
      </c>
      <c r="H491" s="67" cm="1">
        <f t="array" ref="H491">VLOOKUP(MIN(IF('Meat summary'!$A$2:$A$1149&gt;Python!$A491,'Meat summary'!$A$2:$A$1149)),'Meat summary'!$A$2:$G$1149,COLUMN(H491)-COLUMN($G$1)+2)</f>
        <v>355.32032796093756</v>
      </c>
      <c r="I491" s="67" cm="1">
        <f t="array" ref="I491">VLOOKUP(MIN(IF('Meat summary'!$A$2:$A$1149&gt;Python!$A491,'Meat summary'!$A$2:$A$1149)),'Meat summary'!$A$2:$G$1149,COLUMN(I491)-COLUMN($G$1)+2)</f>
        <v>379.88555300781258</v>
      </c>
      <c r="J491" s="67" cm="1">
        <f t="array" ref="J491">VLOOKUP(MIN(IF('Meat summary'!$A$2:$A$1149&gt;Python!$A491,'Meat summary'!$A$2:$A$1149)),'Meat summary'!$A$2:$G$1149,COLUMN(J491)-COLUMN($G$1)+2)</f>
        <v>287.70914148632824</v>
      </c>
      <c r="K491" s="67" cm="1">
        <f t="array" ref="K491">VLOOKUP(MIN(IF('Meat summary'!$A$2:$A$1149&gt;Python!$A491,'Meat summary'!$A$2:$A$1149)),'Meat summary'!$A$2:$G$1149,COLUMN(K491)-COLUMN($G$1)+2)</f>
        <v>232.39059629101567</v>
      </c>
      <c r="L491" s="67" cm="1">
        <f t="array" ref="L491">VLOOKUP(MIN(IF('Meat summary'!$A$2:$A$1149&gt;Python!$A491,'Meat summary'!$A$2:$A$1149)),'Meat summary'!$A$2:$G$1149,COLUMN(L491)-COLUMN($G$1)+2)</f>
        <v>182.24147410937502</v>
      </c>
    </row>
    <row r="492" spans="1:12" x14ac:dyDescent="0.25">
      <c r="A492" s="36">
        <f>'Grain summary'!A492</f>
        <v>41303</v>
      </c>
      <c r="B492" s="65">
        <f>'Grain summary'!B492</f>
        <v>655.88671875000011</v>
      </c>
      <c r="C492" s="65">
        <f>'Grain summary'!C492</f>
        <v>389.92578125000006</v>
      </c>
      <c r="D492" s="65">
        <f>'Grain summary'!D492</f>
        <v>329.07031250000006</v>
      </c>
      <c r="E492" s="65">
        <f>'Grain summary'!E492</f>
        <v>312.16601562500006</v>
      </c>
      <c r="F492" s="65">
        <f>'Grain summary'!F492</f>
        <v>389.92578125000006</v>
      </c>
      <c r="G492" s="67" cm="1">
        <f t="array" ref="G492">VLOOKUP(MIN(IF('Meat summary'!$A$2:$A$1149&gt;Python!$A492,'Meat summary'!$A$2:$A$1149)),'Meat summary'!$A$2:$G$1149,COLUMN(G492)-COLUMN($G$1)+2)</f>
        <v>342.57771007617197</v>
      </c>
      <c r="H492" s="67" cm="1">
        <f t="array" ref="H492">VLOOKUP(MIN(IF('Meat summary'!$A$2:$A$1149&gt;Python!$A492,'Meat summary'!$A$2:$A$1149)),'Meat summary'!$A$2:$G$1149,COLUMN(H492)-COLUMN($G$1)+2)</f>
        <v>353.96402747851573</v>
      </c>
      <c r="I492" s="67" cm="1">
        <f t="array" ref="I492">VLOOKUP(MIN(IF('Meat summary'!$A$2:$A$1149&gt;Python!$A492,'Meat summary'!$A$2:$A$1149)),'Meat summary'!$A$2:$G$1149,COLUMN(I492)-COLUMN($G$1)+2)</f>
        <v>367.02302280273443</v>
      </c>
      <c r="J492" s="67" cm="1">
        <f t="array" ref="J492">VLOOKUP(MIN(IF('Meat summary'!$A$2:$A$1149&gt;Python!$A492,'Meat summary'!$A$2:$A$1149)),'Meat summary'!$A$2:$G$1149,COLUMN(J492)-COLUMN($G$1)+2)</f>
        <v>303.7782184648438</v>
      </c>
      <c r="K492" s="67" cm="1">
        <f t="array" ref="K492">VLOOKUP(MIN(IF('Meat summary'!$A$2:$A$1149&gt;Python!$A492,'Meat summary'!$A$2:$A$1149)),'Meat summary'!$A$2:$G$1149,COLUMN(K492)-COLUMN($G$1)+2)</f>
        <v>317.91037293359381</v>
      </c>
      <c r="L492" s="67" cm="1">
        <f t="array" ref="L492">VLOOKUP(MIN(IF('Meat summary'!$A$2:$A$1149&gt;Python!$A492,'Meat summary'!$A$2:$A$1149)),'Meat summary'!$A$2:$G$1149,COLUMN(L492)-COLUMN($G$1)+2)</f>
        <v>167.11432371093755</v>
      </c>
    </row>
    <row r="493" spans="1:12" x14ac:dyDescent="0.25">
      <c r="A493" s="36">
        <f>'Grain summary'!A493</f>
        <v>41310</v>
      </c>
      <c r="B493" s="65">
        <f>'Grain summary'!B493</f>
        <v>657.01367187500011</v>
      </c>
      <c r="C493" s="65">
        <f>'Grain summary'!C493</f>
        <v>380.91015625000006</v>
      </c>
      <c r="D493" s="65">
        <f>'Grain summary'!D493</f>
        <v>331.32421875000006</v>
      </c>
      <c r="E493" s="65">
        <f>'Grain summary'!E493</f>
        <v>315.54687500000006</v>
      </c>
      <c r="F493" s="65">
        <f>'Grain summary'!F493</f>
        <v>394.43359375000006</v>
      </c>
      <c r="G493" s="67" cm="1">
        <f t="array" ref="G493">VLOOKUP(MIN(IF('Meat summary'!$A$2:$A$1149&gt;Python!$A493,'Meat summary'!$A$2:$A$1149)),'Meat summary'!$A$2:$G$1149,COLUMN(G493)-COLUMN($G$1)+2)</f>
        <v>345.39739074609378</v>
      </c>
      <c r="H493" s="67" cm="1">
        <f t="array" ref="H493">VLOOKUP(MIN(IF('Meat summary'!$A$2:$A$1149&gt;Python!$A493,'Meat summary'!$A$2:$A$1149)),'Meat summary'!$A$2:$G$1149,COLUMN(H493)-COLUMN($G$1)+2)</f>
        <v>366.08324644921885</v>
      </c>
      <c r="I493" s="67" cm="1">
        <f t="array" ref="I493">VLOOKUP(MIN(IF('Meat summary'!$A$2:$A$1149&gt;Python!$A493,'Meat summary'!$A$2:$A$1149)),'Meat summary'!$A$2:$G$1149,COLUMN(I493)-COLUMN($G$1)+2)</f>
        <v>365.16642387695322</v>
      </c>
      <c r="J493" s="67" cm="1">
        <f t="array" ref="J493">VLOOKUP(MIN(IF('Meat summary'!$A$2:$A$1149&gt;Python!$A493,'Meat summary'!$A$2:$A$1149)),'Meat summary'!$A$2:$G$1149,COLUMN(J493)-COLUMN($G$1)+2)</f>
        <v>296.97101926757819</v>
      </c>
      <c r="K493" s="67" cm="1">
        <f t="array" ref="K493">VLOOKUP(MIN(IF('Meat summary'!$A$2:$A$1149&gt;Python!$A493,'Meat summary'!$A$2:$A$1149)),'Meat summary'!$A$2:$G$1149,COLUMN(K493)-COLUMN($G$1)+2)</f>
        <v>241.37235071484378</v>
      </c>
      <c r="L493" s="67" cm="1">
        <f t="array" ref="L493">VLOOKUP(MIN(IF('Meat summary'!$A$2:$A$1149&gt;Python!$A493,'Meat summary'!$A$2:$A$1149)),'Meat summary'!$A$2:$G$1149,COLUMN(L493)-COLUMN($G$1)+2)</f>
        <v>156.73299718554691</v>
      </c>
    </row>
    <row r="494" spans="1:12" x14ac:dyDescent="0.25">
      <c r="A494" s="36">
        <f>'Grain summary'!A494</f>
        <v>41317</v>
      </c>
      <c r="B494" s="65">
        <f>'Grain summary'!B494</f>
        <v>646.87109375000011</v>
      </c>
      <c r="C494" s="65">
        <f>'Grain summary'!C494</f>
        <v>378.65625000000006</v>
      </c>
      <c r="D494" s="65">
        <f>'Grain summary'!D494</f>
        <v>329.07031250000006</v>
      </c>
      <c r="E494" s="65">
        <f>'Grain summary'!E494</f>
        <v>315.54687500000006</v>
      </c>
      <c r="F494" s="65">
        <f>'Grain summary'!F494</f>
        <v>389.92578125000006</v>
      </c>
      <c r="G494" s="67" cm="1">
        <f t="array" ref="G494">VLOOKUP(MIN(IF('Meat summary'!$A$2:$A$1149&gt;Python!$A494,'Meat summary'!$A$2:$A$1149)),'Meat summary'!$A$2:$G$1149,COLUMN(G494)-COLUMN($G$1)+2)</f>
        <v>297.28261166406253</v>
      </c>
      <c r="H494" s="67" cm="1">
        <f t="array" ref="H494">VLOOKUP(MIN(IF('Meat summary'!$A$2:$A$1149&gt;Python!$A494,'Meat summary'!$A$2:$A$1149)),'Meat summary'!$A$2:$G$1149,COLUMN(H494)-COLUMN($G$1)+2)</f>
        <v>331.08916900976567</v>
      </c>
      <c r="I494" s="67" cm="1">
        <f t="array" ref="I494">VLOOKUP(MIN(IF('Meat summary'!$A$2:$A$1149&gt;Python!$A494,'Meat summary'!$A$2:$A$1149)),'Meat summary'!$A$2:$G$1149,COLUMN(I494)-COLUMN($G$1)+2)</f>
        <v>333.90496056445318</v>
      </c>
      <c r="J494" s="67" cm="1">
        <f t="array" ref="J494">VLOOKUP(MIN(IF('Meat summary'!$A$2:$A$1149&gt;Python!$A494,'Meat summary'!$A$2:$A$1149)),'Meat summary'!$A$2:$G$1149,COLUMN(J494)-COLUMN($G$1)+2)</f>
        <v>287.91444980664068</v>
      </c>
      <c r="K494" s="67" cm="1">
        <f t="array" ref="K494">VLOOKUP(MIN(IF('Meat summary'!$A$2:$A$1149&gt;Python!$A494,'Meat summary'!$A$2:$A$1149)),'Meat summary'!$A$2:$G$1149,COLUMN(K494)-COLUMN($G$1)+2)</f>
        <v>251.99486436718755</v>
      </c>
      <c r="L494" s="67" cm="1">
        <f t="array" ref="L494">VLOOKUP(MIN(IF('Meat summary'!$A$2:$A$1149&gt;Python!$A494,'Meat summary'!$A$2:$A$1149)),'Meat summary'!$A$2:$G$1149,COLUMN(L494)-COLUMN($G$1)+2)</f>
        <v>153.21551615625003</v>
      </c>
    </row>
    <row r="495" spans="1:12" x14ac:dyDescent="0.25">
      <c r="A495" s="36">
        <f>'Grain summary'!A495</f>
        <v>41324</v>
      </c>
      <c r="B495" s="65">
        <f>'Grain summary'!B495</f>
        <v>655.88671875000011</v>
      </c>
      <c r="C495" s="65">
        <f>'Grain summary'!C495</f>
        <v>376.40234375000006</v>
      </c>
      <c r="D495" s="65">
        <f>'Grain summary'!D495</f>
        <v>326.81640625000006</v>
      </c>
      <c r="E495" s="65">
        <f>'Grain summary'!E495</f>
        <v>326.81640625000006</v>
      </c>
      <c r="F495" s="65">
        <f>'Grain summary'!F495</f>
        <v>369.64062500000006</v>
      </c>
      <c r="G495" s="67" cm="1">
        <f t="array" ref="G495">VLOOKUP(MIN(IF('Meat summary'!$A$2:$A$1149&gt;Python!$A495,'Meat summary'!$A$2:$A$1149)),'Meat summary'!$A$2:$G$1149,COLUMN(G495)-COLUMN($G$1)+2)</f>
        <v>297.96268843164069</v>
      </c>
      <c r="H495" s="67" cm="1">
        <f t="array" ref="H495">VLOOKUP(MIN(IF('Meat summary'!$A$2:$A$1149&gt;Python!$A495,'Meat summary'!$A$2:$A$1149)),'Meat summary'!$A$2:$G$1149,COLUMN(H495)-COLUMN($G$1)+2)</f>
        <v>304.18167669921883</v>
      </c>
      <c r="I495" s="67" cm="1">
        <f t="array" ref="I495">VLOOKUP(MIN(IF('Meat summary'!$A$2:$A$1149&gt;Python!$A495,'Meat summary'!$A$2:$A$1149)),'Meat summary'!$A$2:$G$1149,COLUMN(I495)-COLUMN($G$1)+2)</f>
        <v>340.68895466992194</v>
      </c>
      <c r="J495" s="67" cm="1">
        <f t="array" ref="J495">VLOOKUP(MIN(IF('Meat summary'!$A$2:$A$1149&gt;Python!$A495,'Meat summary'!$A$2:$A$1149)),'Meat summary'!$A$2:$G$1149,COLUMN(J495)-COLUMN($G$1)+2)</f>
        <v>265.74728183789068</v>
      </c>
      <c r="K495" s="67" cm="1">
        <f t="array" ref="K495">VLOOKUP(MIN(IF('Meat summary'!$A$2:$A$1149&gt;Python!$A495,'Meat summary'!$A$2:$A$1149)),'Meat summary'!$A$2:$G$1149,COLUMN(K495)-COLUMN($G$1)+2)</f>
        <v>244.61422746875004</v>
      </c>
      <c r="L495" s="67" cm="1">
        <f t="array" ref="L495">VLOOKUP(MIN(IF('Meat summary'!$A$2:$A$1149&gt;Python!$A495,'Meat summary'!$A$2:$A$1149)),'Meat summary'!$A$2:$G$1149,COLUMN(L495)-COLUMN($G$1)+2)</f>
        <v>138.11912594335942</v>
      </c>
    </row>
    <row r="496" spans="1:12" x14ac:dyDescent="0.25">
      <c r="A496" s="36">
        <f>'Grain summary'!A496</f>
        <v>41331</v>
      </c>
      <c r="B496" s="65">
        <f>'Grain summary'!B496</f>
        <v>649.12500000000011</v>
      </c>
      <c r="C496" s="65">
        <f>'Grain summary'!C496</f>
        <v>364.00585937500006</v>
      </c>
      <c r="D496" s="65">
        <f>'Grain summary'!D496</f>
        <v>315.54687500000006</v>
      </c>
      <c r="E496" s="65">
        <f>'Grain summary'!E496</f>
        <v>315.54687500000006</v>
      </c>
      <c r="F496" s="65">
        <f>'Grain summary'!F496</f>
        <v>362.87890625000006</v>
      </c>
      <c r="G496" s="67" cm="1">
        <f t="array" ref="G496">VLOOKUP(MIN(IF('Meat summary'!$A$2:$A$1149&gt;Python!$A496,'Meat summary'!$A$2:$A$1149)),'Meat summary'!$A$2:$G$1149,COLUMN(G496)-COLUMN($G$1)+2)</f>
        <v>272.49517625390632</v>
      </c>
      <c r="H496" s="67" cm="1">
        <f t="array" ref="H496">VLOOKUP(MIN(IF('Meat summary'!$A$2:$A$1149&gt;Python!$A496,'Meat summary'!$A$2:$A$1149)),'Meat summary'!$A$2:$G$1149,COLUMN(H496)-COLUMN($G$1)+2)</f>
        <v>274.38013720898442</v>
      </c>
      <c r="I496" s="67" cm="1">
        <f t="array" ref="I496">VLOOKUP(MIN(IF('Meat summary'!$A$2:$A$1149&gt;Python!$A496,'Meat summary'!$A$2:$A$1149)),'Meat summary'!$A$2:$G$1149,COLUMN(I496)-COLUMN($G$1)+2)</f>
        <v>298.10715593359384</v>
      </c>
      <c r="J496" s="67" cm="1">
        <f t="array" ref="J496">VLOOKUP(MIN(IF('Meat summary'!$A$2:$A$1149&gt;Python!$A496,'Meat summary'!$A$2:$A$1149)),'Meat summary'!$A$2:$G$1149,COLUMN(J496)-COLUMN($G$1)+2)</f>
        <v>218.76148665039068</v>
      </c>
      <c r="K496" s="67" cm="1">
        <f t="array" ref="K496">VLOOKUP(MIN(IF('Meat summary'!$A$2:$A$1149&gt;Python!$A496,'Meat summary'!$A$2:$A$1149)),'Meat summary'!$A$2:$G$1149,COLUMN(K496)-COLUMN($G$1)+2)</f>
        <v>256.51839673632816</v>
      </c>
      <c r="L496" s="67" cm="1">
        <f t="array" ref="L496">VLOOKUP(MIN(IF('Meat summary'!$A$2:$A$1149&gt;Python!$A496,'Meat summary'!$A$2:$A$1149)),'Meat summary'!$A$2:$G$1149,COLUMN(L496)-COLUMN($G$1)+2)</f>
        <v>134.8585124667969</v>
      </c>
    </row>
    <row r="497" spans="1:12" x14ac:dyDescent="0.25">
      <c r="A497" s="36">
        <f>'Grain summary'!A497</f>
        <v>41338</v>
      </c>
      <c r="B497" s="65">
        <f>'Grain summary'!B497</f>
        <v>659.26757812500011</v>
      </c>
      <c r="C497" s="65">
        <f>'Grain summary'!C497</f>
        <v>360.62500000000006</v>
      </c>
      <c r="D497" s="65">
        <f>'Grain summary'!D497</f>
        <v>316.67382812500006</v>
      </c>
      <c r="E497" s="65">
        <f>'Grain summary'!E497</f>
        <v>314.41992187500006</v>
      </c>
      <c r="F497" s="65">
        <f>'Grain summary'!F497</f>
        <v>362.87890625000006</v>
      </c>
      <c r="G497" s="67" cm="1">
        <f t="array" ref="G497">VLOOKUP(MIN(IF('Meat summary'!$A$2:$A$1149&gt;Python!$A497,'Meat summary'!$A$2:$A$1149)),'Meat summary'!$A$2:$G$1149,COLUMN(G497)-COLUMN($G$1)+2)</f>
        <v>292.50668800000005</v>
      </c>
      <c r="H497" s="67" cm="1">
        <f t="array" ref="H497">VLOOKUP(MIN(IF('Meat summary'!$A$2:$A$1149&gt;Python!$A497,'Meat summary'!$A$2:$A$1149)),'Meat summary'!$A$2:$G$1149,COLUMN(H497)-COLUMN($G$1)+2)</f>
        <v>305.94402740820317</v>
      </c>
      <c r="I497" s="67" cm="1">
        <f t="array" ref="I497">VLOOKUP(MIN(IF('Meat summary'!$A$2:$A$1149&gt;Python!$A497,'Meat summary'!$A$2:$A$1149)),'Meat summary'!$A$2:$G$1149,COLUMN(I497)-COLUMN($G$1)+2)</f>
        <v>293.08132816015626</v>
      </c>
      <c r="J497" s="67" cm="1">
        <f t="array" ref="J497">VLOOKUP(MIN(IF('Meat summary'!$A$2:$A$1149&gt;Python!$A497,'Meat summary'!$A$2:$A$1149)),'Meat summary'!$A$2:$G$1149,COLUMN(J497)-COLUMN($G$1)+2)</f>
        <v>273.48736832421878</v>
      </c>
      <c r="K497" s="67" cm="1">
        <f t="array" ref="K497">VLOOKUP(MIN(IF('Meat summary'!$A$2:$A$1149&gt;Python!$A497,'Meat summary'!$A$2:$A$1149)),'Meat summary'!$A$2:$G$1149,COLUMN(K497)-COLUMN($G$1)+2)</f>
        <v>255.48999678906256</v>
      </c>
      <c r="L497" s="67" cm="1">
        <f t="array" ref="L497">VLOOKUP(MIN(IF('Meat summary'!$A$2:$A$1149&gt;Python!$A497,'Meat summary'!$A$2:$A$1149)),'Meat summary'!$A$2:$G$1149,COLUMN(L497)-COLUMN($G$1)+2)</f>
        <v>159.65899574023442</v>
      </c>
    </row>
    <row r="498" spans="1:12" x14ac:dyDescent="0.25">
      <c r="A498" s="36">
        <f>'Grain summary'!A498</f>
        <v>41345</v>
      </c>
      <c r="B498" s="65">
        <f>'Grain summary'!B498</f>
        <v>647.99804687500011</v>
      </c>
      <c r="C498" s="65">
        <f>'Grain summary'!C498</f>
        <v>358.37109375000006</v>
      </c>
      <c r="D498" s="65">
        <f>'Grain summary'!D498</f>
        <v>313.29296875000006</v>
      </c>
      <c r="E498" s="65">
        <f>'Grain summary'!E498</f>
        <v>308.78515625000006</v>
      </c>
      <c r="F498" s="65">
        <f>'Grain summary'!F498</f>
        <v>362.87890625000006</v>
      </c>
      <c r="G498" s="67" cm="1">
        <f t="array" ref="G498">VLOOKUP(MIN(IF('Meat summary'!$A$2:$A$1149&gt;Python!$A498,'Meat summary'!$A$2:$A$1149)),'Meat summary'!$A$2:$G$1149,COLUMN(G498)-COLUMN($G$1)+2)</f>
        <v>377.0338499648438</v>
      </c>
      <c r="H498" s="67" cm="1">
        <f t="array" ref="H498">VLOOKUP(MIN(IF('Meat summary'!$A$2:$A$1149&gt;Python!$A498,'Meat summary'!$A$2:$A$1149)),'Meat summary'!$A$2:$G$1149,COLUMN(H498)-COLUMN($G$1)+2)</f>
        <v>382.51201418359381</v>
      </c>
      <c r="I498" s="67" cm="1">
        <f t="array" ref="I498">VLOOKUP(MIN(IF('Meat summary'!$A$2:$A$1149&gt;Python!$A498,'Meat summary'!$A$2:$A$1149)),'Meat summary'!$A$2:$G$1149,COLUMN(I498)-COLUMN($G$1)+2)</f>
        <v>388.4803590605469</v>
      </c>
      <c r="J498" s="67" cm="1">
        <f t="array" ref="J498">VLOOKUP(MIN(IF('Meat summary'!$A$2:$A$1149&gt;Python!$A498,'Meat summary'!$A$2:$A$1149)),'Meat summary'!$A$2:$G$1149,COLUMN(J498)-COLUMN($G$1)+2)</f>
        <v>359.43717900976571</v>
      </c>
      <c r="K498" s="67" cm="1">
        <f t="array" ref="K498">VLOOKUP(MIN(IF('Meat summary'!$A$2:$A$1149&gt;Python!$A498,'Meat summary'!$A$2:$A$1149)),'Meat summary'!$A$2:$G$1149,COLUMN(K498)-COLUMN($G$1)+2)</f>
        <v>294.19741745703129</v>
      </c>
      <c r="L498" s="67" cm="1">
        <f t="array" ref="L498">VLOOKUP(MIN(IF('Meat summary'!$A$2:$A$1149&gt;Python!$A498,'Meat summary'!$A$2:$A$1149)),'Meat summary'!$A$2:$G$1149,COLUMN(L498)-COLUMN($G$1)+2)</f>
        <v>166.31483273632816</v>
      </c>
    </row>
    <row r="499" spans="1:12" x14ac:dyDescent="0.25">
      <c r="A499" s="36">
        <f>'Grain summary'!A499</f>
        <v>41352</v>
      </c>
      <c r="B499" s="65">
        <f>'Grain summary'!B499</f>
        <v>643.49023437500011</v>
      </c>
      <c r="C499" s="65">
        <f>'Grain summary'!C499</f>
        <v>352.73632812500006</v>
      </c>
      <c r="D499" s="65">
        <f>'Grain summary'!D499</f>
        <v>298.64257812500006</v>
      </c>
      <c r="E499" s="65">
        <f>'Grain summary'!E499</f>
        <v>297.51562500000006</v>
      </c>
      <c r="F499" s="65">
        <f>'Grain summary'!F499</f>
        <v>362.87890625000006</v>
      </c>
      <c r="G499" s="67" cm="1">
        <f t="array" ref="G499">VLOOKUP(MIN(IF('Meat summary'!$A$2:$A$1149&gt;Python!$A499,'Meat summary'!$A$2:$A$1149)),'Meat summary'!$A$2:$G$1149,COLUMN(G499)-COLUMN($G$1)+2)</f>
        <v>363.51146954687511</v>
      </c>
      <c r="H499" s="67" cm="1">
        <f t="array" ref="H499">VLOOKUP(MIN(IF('Meat summary'!$A$2:$A$1149&gt;Python!$A499,'Meat summary'!$A$2:$A$1149)),'Meat summary'!$A$2:$G$1149,COLUMN(H499)-COLUMN($G$1)+2)</f>
        <v>366.36064032617196</v>
      </c>
      <c r="I499" s="67" cm="1">
        <f t="array" ref="I499">VLOOKUP(MIN(IF('Meat summary'!$A$2:$A$1149&gt;Python!$A499,'Meat summary'!$A$2:$A$1149)),'Meat summary'!$A$2:$G$1149,COLUMN(I499)-COLUMN($G$1)+2)</f>
        <v>363.7406613847657</v>
      </c>
      <c r="J499" s="67" cm="1">
        <f t="array" ref="J499">VLOOKUP(MIN(IF('Meat summary'!$A$2:$A$1149&gt;Python!$A499,'Meat summary'!$A$2:$A$1149)),'Meat summary'!$A$2:$G$1149,COLUMN(J499)-COLUMN($G$1)+2)</f>
        <v>351.43455865039067</v>
      </c>
      <c r="K499" s="67" cm="1">
        <f t="array" ref="K499">VLOOKUP(MIN(IF('Meat summary'!$A$2:$A$1149&gt;Python!$A499,'Meat summary'!$A$2:$A$1149)),'Meat summary'!$A$2:$G$1149,COLUMN(K499)-COLUMN($G$1)+2)</f>
        <v>366.58051226171881</v>
      </c>
      <c r="L499" s="67" cm="1">
        <f t="array" ref="L499">VLOOKUP(MIN(IF('Meat summary'!$A$2:$A$1149&gt;Python!$A499,'Meat summary'!$A$2:$A$1149)),'Meat summary'!$A$2:$G$1149,COLUMN(L499)-COLUMN($G$1)+2)</f>
        <v>163.12251600000005</v>
      </c>
    </row>
    <row r="500" spans="1:12" x14ac:dyDescent="0.25">
      <c r="A500" s="36">
        <f>'Grain summary'!A500</f>
        <v>41359</v>
      </c>
      <c r="B500" s="65">
        <f>'Grain summary'!B500</f>
        <v>657.82490272373536</v>
      </c>
      <c r="C500" s="65">
        <f>'Grain summary'!C500</f>
        <v>340.13813229571986</v>
      </c>
      <c r="D500" s="65">
        <f>'Grain summary'!D500</f>
        <v>280.64202334630352</v>
      </c>
      <c r="E500" s="65">
        <f>'Grain summary'!E500</f>
        <v>280.64202334630352</v>
      </c>
      <c r="F500" s="65">
        <f>'Grain summary'!F500</f>
        <v>361.46692607003894</v>
      </c>
      <c r="G500" s="67" cm="1">
        <f t="array" ref="G500">VLOOKUP(MIN(IF('Meat summary'!$A$2:$A$1149&gt;Python!$A500,'Meat summary'!$A$2:$A$1149)),'Meat summary'!$A$2:$G$1149,COLUMN(G500)-COLUMN($G$1)+2)</f>
        <v>381.05174969260696</v>
      </c>
      <c r="H500" s="67" cm="1">
        <f t="array" ref="H500">VLOOKUP(MIN(IF('Meat summary'!$A$2:$A$1149&gt;Python!$A500,'Meat summary'!$A$2:$A$1149)),'Meat summary'!$A$2:$G$1149,COLUMN(H500)-COLUMN($G$1)+2)</f>
        <v>387.4481606498054</v>
      </c>
      <c r="I500" s="67" cm="1">
        <f t="array" ref="I500">VLOOKUP(MIN(IF('Meat summary'!$A$2:$A$1149&gt;Python!$A500,'Meat summary'!$A$2:$A$1149)),'Meat summary'!$A$2:$G$1149,COLUMN(I500)-COLUMN($G$1)+2)</f>
        <v>372.33924052918292</v>
      </c>
      <c r="J500" s="67" cm="1">
        <f t="array" ref="J500">VLOOKUP(MIN(IF('Meat summary'!$A$2:$A$1149&gt;Python!$A500,'Meat summary'!$A$2:$A$1149)),'Meat summary'!$A$2:$G$1149,COLUMN(J500)-COLUMN($G$1)+2)</f>
        <v>362.42606396498059</v>
      </c>
      <c r="K500" s="67" cm="1">
        <f t="array" ref="K500">VLOOKUP(MIN(IF('Meat summary'!$A$2:$A$1149&gt;Python!$A500,'Meat summary'!$A$2:$A$1149)),'Meat summary'!$A$2:$G$1149,COLUMN(K500)-COLUMN($G$1)+2)</f>
        <v>345.703984307393</v>
      </c>
      <c r="L500" s="67" cm="1">
        <f t="array" ref="L500">VLOOKUP(MIN(IF('Meat summary'!$A$2:$A$1149&gt;Python!$A500,'Meat summary'!$A$2:$A$1149)),'Meat summary'!$A$2:$G$1149,COLUMN(L500)-COLUMN($G$1)+2)</f>
        <v>167.4291261303502</v>
      </c>
    </row>
    <row r="501" spans="1:12" x14ac:dyDescent="0.25">
      <c r="A501" s="36">
        <f>'Grain summary'!A501</f>
        <v>41366</v>
      </c>
      <c r="B501" s="65">
        <f>'Grain summary'!B501</f>
        <v>648.84435797665367</v>
      </c>
      <c r="C501" s="65">
        <f>'Grain summary'!C501</f>
        <v>310.95136186770429</v>
      </c>
      <c r="D501" s="65">
        <f>'Grain summary'!D501</f>
        <v>253.70038910505838</v>
      </c>
      <c r="E501" s="65">
        <f>'Grain summary'!E501</f>
        <v>252.57782101167317</v>
      </c>
      <c r="F501" s="65">
        <f>'Grain summary'!F501</f>
        <v>353.6089494163424</v>
      </c>
      <c r="G501" s="67" cm="1">
        <f t="array" ref="G501">VLOOKUP(MIN(IF('Meat summary'!$A$2:$A$1149&gt;Python!$A501,'Meat summary'!$A$2:$A$1149)),'Meat summary'!$A$2:$G$1149,COLUMN(G501)-COLUMN($G$1)+2)</f>
        <v>355.5227955525292</v>
      </c>
      <c r="H501" s="67" cm="1">
        <f t="array" ref="H501">VLOOKUP(MIN(IF('Meat summary'!$A$2:$A$1149&gt;Python!$A501,'Meat summary'!$A$2:$A$1149)),'Meat summary'!$A$2:$G$1149,COLUMN(H501)-COLUMN($G$1)+2)</f>
        <v>389.54990447859922</v>
      </c>
      <c r="I501" s="67" cm="1">
        <f t="array" ref="I501">VLOOKUP(MIN(IF('Meat summary'!$A$2:$A$1149&gt;Python!$A501,'Meat summary'!$A$2:$A$1149)),'Meat summary'!$A$2:$G$1149,COLUMN(I501)-COLUMN($G$1)+2)</f>
        <v>389.75100693968875</v>
      </c>
      <c r="J501" s="67" cm="1">
        <f t="array" ref="J501">VLOOKUP(MIN(IF('Meat summary'!$A$2:$A$1149&gt;Python!$A501,'Meat summary'!$A$2:$A$1149)),'Meat summary'!$A$2:$G$1149,COLUMN(J501)-COLUMN($G$1)+2)</f>
        <v>363.35958148832685</v>
      </c>
      <c r="K501" s="67" cm="1">
        <f t="array" ref="K501">VLOOKUP(MIN(IF('Meat summary'!$A$2:$A$1149&gt;Python!$A501,'Meat summary'!$A$2:$A$1149)),'Meat summary'!$A$2:$G$1149,COLUMN(K501)-COLUMN($G$1)+2)</f>
        <v>411.34220998638131</v>
      </c>
      <c r="L501" s="67" cm="1">
        <f t="array" ref="L501">VLOOKUP(MIN(IF('Meat summary'!$A$2:$A$1149&gt;Python!$A501,'Meat summary'!$A$2:$A$1149)),'Meat summary'!$A$2:$G$1149,COLUMN(L501)-COLUMN($G$1)+2)</f>
        <v>201.91313374124513</v>
      </c>
    </row>
    <row r="502" spans="1:12" x14ac:dyDescent="0.25">
      <c r="A502" s="36">
        <f>'Grain summary'!A502</f>
        <v>41373</v>
      </c>
      <c r="B502" s="65">
        <f>'Grain summary'!B502</f>
        <v>646.59922178988325</v>
      </c>
      <c r="C502" s="65">
        <f>'Grain summary'!C502</f>
        <v>326.66731517509726</v>
      </c>
      <c r="D502" s="65">
        <f>'Grain summary'!D502</f>
        <v>253.70038910505838</v>
      </c>
      <c r="E502" s="65">
        <f>'Grain summary'!E502</f>
        <v>252.57782101167317</v>
      </c>
      <c r="F502" s="65">
        <f>'Grain summary'!F502</f>
        <v>353.6089494163424</v>
      </c>
      <c r="G502" s="67" cm="1">
        <f t="array" ref="G502">VLOOKUP(MIN(IF('Meat summary'!$A$2:$A$1149&gt;Python!$A502,'Meat summary'!$A$2:$A$1149)),'Meat summary'!$A$2:$G$1149,COLUMN(G502)-COLUMN($G$1)+2)</f>
        <v>345.58387850194555</v>
      </c>
      <c r="H502" s="67" cm="1">
        <f t="array" ref="H502">VLOOKUP(MIN(IF('Meat summary'!$A$2:$A$1149&gt;Python!$A502,'Meat summary'!$A$2:$A$1149)),'Meat summary'!$A$2:$G$1149,COLUMN(H502)-COLUMN($G$1)+2)</f>
        <v>402.56953566342412</v>
      </c>
      <c r="I502" s="67" cm="1">
        <f t="array" ref="I502">VLOOKUP(MIN(IF('Meat summary'!$A$2:$A$1149&gt;Python!$A502,'Meat summary'!$A$2:$A$1149)),'Meat summary'!$A$2:$G$1149,COLUMN(I502)-COLUMN($G$1)+2)</f>
        <v>385.22057469260704</v>
      </c>
      <c r="J502" s="67" cm="1">
        <f t="array" ref="J502">VLOOKUP(MIN(IF('Meat summary'!$A$2:$A$1149&gt;Python!$A502,'Meat summary'!$A$2:$A$1149)),'Meat summary'!$A$2:$G$1149,COLUMN(J502)-COLUMN($G$1)+2)</f>
        <v>341.86660876264597</v>
      </c>
      <c r="K502" s="67" cm="1">
        <f t="array" ref="K502">VLOOKUP(MIN(IF('Meat summary'!$A$2:$A$1149&gt;Python!$A502,'Meat summary'!$A$2:$A$1149)),'Meat summary'!$A$2:$G$1149,COLUMN(K502)-COLUMN($G$1)+2)</f>
        <v>397.8549887782101</v>
      </c>
      <c r="L502" s="67" cm="1">
        <f t="array" ref="L502">VLOOKUP(MIN(IF('Meat summary'!$A$2:$A$1149&gt;Python!$A502,'Meat summary'!$A$2:$A$1149)),'Meat summary'!$A$2:$G$1149,COLUMN(L502)-COLUMN($G$1)+2)</f>
        <v>187.59234285992218</v>
      </c>
    </row>
    <row r="503" spans="1:12" x14ac:dyDescent="0.25">
      <c r="A503" s="36">
        <f>'Grain summary'!A503</f>
        <v>41380</v>
      </c>
      <c r="B503" s="65">
        <f>'Grain summary'!B503</f>
        <v>662.31517509727632</v>
      </c>
      <c r="C503" s="65">
        <f>'Grain summary'!C503</f>
        <v>333.40272373540859</v>
      </c>
      <c r="D503" s="65">
        <f>'Grain summary'!D503</f>
        <v>262.68093385214007</v>
      </c>
      <c r="E503" s="65">
        <f>'Grain summary'!E503</f>
        <v>261.55836575875486</v>
      </c>
      <c r="F503" s="65">
        <f>'Grain summary'!F503</f>
        <v>353.6089494163424</v>
      </c>
      <c r="G503" s="67" cm="1">
        <f t="array" ref="G503">VLOOKUP(MIN(IF('Meat summary'!$A$2:$A$1149&gt;Python!$A503,'Meat summary'!$A$2:$A$1149)),'Meat summary'!$A$2:$G$1149,COLUMN(G503)-COLUMN($G$1)+2)</f>
        <v>409.94309499805445</v>
      </c>
      <c r="H503" s="67" cm="1">
        <f t="array" ref="H503">VLOOKUP(MIN(IF('Meat summary'!$A$2:$A$1149&gt;Python!$A503,'Meat summary'!$A$2:$A$1149)),'Meat summary'!$A$2:$G$1149,COLUMN(H503)-COLUMN($G$1)+2)</f>
        <v>387.40910875097273</v>
      </c>
      <c r="I503" s="67" cm="1">
        <f t="array" ref="I503">VLOOKUP(MIN(IF('Meat summary'!$A$2:$A$1149&gt;Python!$A503,'Meat summary'!$A$2:$A$1149)),'Meat summary'!$A$2:$G$1149,COLUMN(I503)-COLUMN($G$1)+2)</f>
        <v>378.5736761361868</v>
      </c>
      <c r="J503" s="67" cm="1">
        <f t="array" ref="J503">VLOOKUP(MIN(IF('Meat summary'!$A$2:$A$1149&gt;Python!$A503,'Meat summary'!$A$2:$A$1149)),'Meat summary'!$A$2:$G$1149,COLUMN(J503)-COLUMN($G$1)+2)</f>
        <v>332.38535037548638</v>
      </c>
      <c r="K503" s="67" cm="1">
        <f t="array" ref="K503">VLOOKUP(MIN(IF('Meat summary'!$A$2:$A$1149&gt;Python!$A503,'Meat summary'!$A$2:$A$1149)),'Meat summary'!$A$2:$G$1149,COLUMN(K503)-COLUMN($G$1)+2)</f>
        <v>353.88796259338523</v>
      </c>
      <c r="L503" s="67" cm="1">
        <f t="array" ref="L503">VLOOKUP(MIN(IF('Meat summary'!$A$2:$A$1149&gt;Python!$A503,'Meat summary'!$A$2:$A$1149)),'Meat summary'!$A$2:$G$1149,COLUMN(L503)-COLUMN($G$1)+2)</f>
        <v>183.59730487159533</v>
      </c>
    </row>
    <row r="504" spans="1:12" x14ac:dyDescent="0.25">
      <c r="A504" s="36">
        <f>'Grain summary'!A504</f>
        <v>41387</v>
      </c>
      <c r="B504" s="65">
        <f>'Grain summary'!B504</f>
        <v>662.31517509727632</v>
      </c>
      <c r="C504" s="65">
        <f>'Grain summary'!C504</f>
        <v>349.11867704280155</v>
      </c>
      <c r="D504" s="65">
        <f>'Grain summary'!D504</f>
        <v>270.53891050583655</v>
      </c>
      <c r="E504" s="65">
        <f>'Grain summary'!E504</f>
        <v>269.41634241245134</v>
      </c>
      <c r="F504" s="65">
        <f>'Grain summary'!F504</f>
        <v>353.6089494163424</v>
      </c>
      <c r="G504" s="67" cm="1">
        <f t="array" ref="G504">VLOOKUP(MIN(IF('Meat summary'!$A$2:$A$1149&gt;Python!$A504,'Meat summary'!$A$2:$A$1149)),'Meat summary'!$A$2:$G$1149,COLUMN(G504)-COLUMN($G$1)+2)</f>
        <v>396.09002548054474</v>
      </c>
      <c r="H504" s="67" cm="1">
        <f t="array" ref="H504">VLOOKUP(MIN(IF('Meat summary'!$A$2:$A$1149&gt;Python!$A504,'Meat summary'!$A$2:$A$1149)),'Meat summary'!$A$2:$G$1149,COLUMN(H504)-COLUMN($G$1)+2)</f>
        <v>403.64512428210116</v>
      </c>
      <c r="I504" s="67" cm="1">
        <f t="array" ref="I504">VLOOKUP(MIN(IF('Meat summary'!$A$2:$A$1149&gt;Python!$A504,'Meat summary'!$A$2:$A$1149)),'Meat summary'!$A$2:$G$1149,COLUMN(I504)-COLUMN($G$1)+2)</f>
        <v>415.6884523832685</v>
      </c>
      <c r="J504" s="67" cm="1">
        <f t="array" ref="J504">VLOOKUP(MIN(IF('Meat summary'!$A$2:$A$1149&gt;Python!$A504,'Meat summary'!$A$2:$A$1149)),'Meat summary'!$A$2:$G$1149,COLUMN(J504)-COLUMN($G$1)+2)</f>
        <v>371.13371353112842</v>
      </c>
      <c r="K504" s="67" cm="1">
        <f t="array" ref="K504">VLOOKUP(MIN(IF('Meat summary'!$A$2:$A$1149&gt;Python!$A504,'Meat summary'!$A$2:$A$1149)),'Meat summary'!$A$2:$G$1149,COLUMN(K504)-COLUMN($G$1)+2)</f>
        <v>317.81238579766534</v>
      </c>
      <c r="L504" s="67" cm="1">
        <f t="array" ref="L504">VLOOKUP(MIN(IF('Meat summary'!$A$2:$A$1149&gt;Python!$A504,'Meat summary'!$A$2:$A$1149)),'Meat summary'!$A$2:$G$1149,COLUMN(L504)-COLUMN($G$1)+2)</f>
        <v>189.35845229961089</v>
      </c>
    </row>
    <row r="505" spans="1:12" x14ac:dyDescent="0.25">
      <c r="A505" s="36">
        <f>'Grain summary'!A505</f>
        <v>41394</v>
      </c>
      <c r="B505" s="65">
        <f>'Grain summary'!B505</f>
        <v>658.94747081712057</v>
      </c>
      <c r="C505" s="65">
        <f>'Grain summary'!C505</f>
        <v>354.73151750972761</v>
      </c>
      <c r="D505" s="65">
        <f>'Grain summary'!D505</f>
        <v>285.13229571984436</v>
      </c>
      <c r="E505" s="65">
        <f>'Grain summary'!E505</f>
        <v>278.39688715953309</v>
      </c>
      <c r="F505" s="65">
        <f>'Grain summary'!F505</f>
        <v>353.6089494163424</v>
      </c>
      <c r="G505" s="67" cm="1">
        <f t="array" ref="G505">VLOOKUP(MIN(IF('Meat summary'!$A$2:$A$1149&gt;Python!$A505,'Meat summary'!$A$2:$A$1149)),'Meat summary'!$A$2:$G$1149,COLUMN(G505)-COLUMN($G$1)+2)</f>
        <v>412.62962383657589</v>
      </c>
      <c r="H505" s="67" cm="1">
        <f t="array" ref="H505">VLOOKUP(MIN(IF('Meat summary'!$A$2:$A$1149&gt;Python!$A505,'Meat summary'!$A$2:$A$1149)),'Meat summary'!$A$2:$G$1149,COLUMN(H505)-COLUMN($G$1)+2)</f>
        <v>406.94887361284049</v>
      </c>
      <c r="I505" s="67" cm="1">
        <f t="array" ref="I505">VLOOKUP(MIN(IF('Meat summary'!$A$2:$A$1149&gt;Python!$A505,'Meat summary'!$A$2:$A$1149)),'Meat summary'!$A$2:$G$1149,COLUMN(I505)-COLUMN($G$1)+2)</f>
        <v>417.77719799610895</v>
      </c>
      <c r="J505" s="67" cm="1">
        <f t="array" ref="J505">VLOOKUP(MIN(IF('Meat summary'!$A$2:$A$1149&gt;Python!$A505,'Meat summary'!$A$2:$A$1149)),'Meat summary'!$A$2:$G$1149,COLUMN(J505)-COLUMN($G$1)+2)</f>
        <v>366.20372786770429</v>
      </c>
      <c r="K505" s="67" cm="1">
        <f t="array" ref="K505">VLOOKUP(MIN(IF('Meat summary'!$A$2:$A$1149&gt;Python!$A505,'Meat summary'!$A$2:$A$1149)),'Meat summary'!$A$2:$G$1149,COLUMN(K505)-COLUMN($G$1)+2)</f>
        <v>348.55072606420231</v>
      </c>
      <c r="L505" s="67" cm="1">
        <f t="array" ref="L505">VLOOKUP(MIN(IF('Meat summary'!$A$2:$A$1149&gt;Python!$A505,'Meat summary'!$A$2:$A$1149)),'Meat summary'!$A$2:$G$1149,COLUMN(L505)-COLUMN($G$1)+2)</f>
        <v>177.21102060116732</v>
      </c>
    </row>
    <row r="506" spans="1:12" x14ac:dyDescent="0.25">
      <c r="A506" s="36">
        <f>'Grain summary'!A506</f>
        <v>41401</v>
      </c>
      <c r="B506" s="65">
        <f>'Grain summary'!B506</f>
        <v>646.59922178988325</v>
      </c>
      <c r="C506" s="65">
        <f>'Grain summary'!C506</f>
        <v>352.48638132295719</v>
      </c>
      <c r="D506" s="65">
        <f>'Grain summary'!D506</f>
        <v>303.09338521400781</v>
      </c>
      <c r="E506" s="65">
        <f>'Grain summary'!E506</f>
        <v>286.25486381322958</v>
      </c>
      <c r="F506" s="65">
        <f>'Grain summary'!F506</f>
        <v>353.6089494163424</v>
      </c>
      <c r="G506" s="67" cm="1">
        <f t="array" ref="G506">VLOOKUP(MIN(IF('Meat summary'!$A$2:$A$1149&gt;Python!$A506,'Meat summary'!$A$2:$A$1149)),'Meat summary'!$A$2:$G$1149,COLUMN(G506)-COLUMN($G$1)+2)</f>
        <v>388.8927598521401</v>
      </c>
      <c r="H506" s="67" cm="1">
        <f t="array" ref="H506">VLOOKUP(MIN(IF('Meat summary'!$A$2:$A$1149&gt;Python!$A506,'Meat summary'!$A$2:$A$1149)),'Meat summary'!$A$2:$G$1149,COLUMN(H506)-COLUMN($G$1)+2)</f>
        <v>397.26262980155644</v>
      </c>
      <c r="I506" s="67" cm="1">
        <f t="array" ref="I506">VLOOKUP(MIN(IF('Meat summary'!$A$2:$A$1149&gt;Python!$A506,'Meat summary'!$A$2:$A$1149)),'Meat summary'!$A$2:$G$1149,COLUMN(I506)-COLUMN($G$1)+2)</f>
        <v>390.43705769455249</v>
      </c>
      <c r="J506" s="67" cm="1">
        <f t="array" ref="J506">VLOOKUP(MIN(IF('Meat summary'!$A$2:$A$1149&gt;Python!$A506,'Meat summary'!$A$2:$A$1149)),'Meat summary'!$A$2:$G$1149,COLUMN(J506)-COLUMN($G$1)+2)</f>
        <v>401.18284301361871</v>
      </c>
      <c r="K506" s="67" cm="1">
        <f t="array" ref="K506">VLOOKUP(MIN(IF('Meat summary'!$A$2:$A$1149&gt;Python!$A506,'Meat summary'!$A$2:$A$1149)),'Meat summary'!$A$2:$G$1149,COLUMN(K506)-COLUMN($G$1)+2)</f>
        <v>314.53042326848254</v>
      </c>
      <c r="L506" s="67" cm="1">
        <f t="array" ref="L506">VLOOKUP(MIN(IF('Meat summary'!$A$2:$A$1149&gt;Python!$A506,'Meat summary'!$A$2:$A$1149)),'Meat summary'!$A$2:$G$1149,COLUMN(L506)-COLUMN($G$1)+2)</f>
        <v>191.06496684435797</v>
      </c>
    </row>
    <row r="507" spans="1:12" x14ac:dyDescent="0.25">
      <c r="A507" s="36">
        <f>'Grain summary'!A507</f>
        <v>41408</v>
      </c>
      <c r="B507" s="65">
        <f>'Grain summary'!B507</f>
        <v>662.31517509727632</v>
      </c>
      <c r="C507" s="65">
        <f>'Grain summary'!C507</f>
        <v>354.73151750972761</v>
      </c>
      <c r="D507" s="65">
        <f>'Grain summary'!D507</f>
        <v>305.33852140077823</v>
      </c>
      <c r="E507" s="65">
        <f>'Grain summary'!E507</f>
        <v>280.64202334630352</v>
      </c>
      <c r="F507" s="65">
        <f>'Grain summary'!F507</f>
        <v>353.6089494163424</v>
      </c>
      <c r="G507" s="67" cm="1">
        <f t="array" ref="G507">VLOOKUP(MIN(IF('Meat summary'!$A$2:$A$1149&gt;Python!$A507,'Meat summary'!$A$2:$A$1149)),'Meat summary'!$A$2:$G$1149,COLUMN(G507)-COLUMN($G$1)+2)</f>
        <v>392.5018061692607</v>
      </c>
      <c r="H507" s="67" cm="1">
        <f t="array" ref="H507">VLOOKUP(MIN(IF('Meat summary'!$A$2:$A$1149&gt;Python!$A507,'Meat summary'!$A$2:$A$1149)),'Meat summary'!$A$2:$G$1149,COLUMN(H507)-COLUMN($G$1)+2)</f>
        <v>409.41228530739301</v>
      </c>
      <c r="I507" s="67" cm="1">
        <f t="array" ref="I507">VLOOKUP(MIN(IF('Meat summary'!$A$2:$A$1149&gt;Python!$A507,'Meat summary'!$A$2:$A$1149)),'Meat summary'!$A$2:$G$1149,COLUMN(I507)-COLUMN($G$1)+2)</f>
        <v>403.39928748249025</v>
      </c>
      <c r="J507" s="67" cm="1">
        <f t="array" ref="J507">VLOOKUP(MIN(IF('Meat summary'!$A$2:$A$1149&gt;Python!$A507,'Meat summary'!$A$2:$A$1149)),'Meat summary'!$A$2:$G$1149,COLUMN(J507)-COLUMN($G$1)+2)</f>
        <v>334.46362579571985</v>
      </c>
      <c r="K507" s="67" cm="1">
        <f t="array" ref="K507">VLOOKUP(MIN(IF('Meat summary'!$A$2:$A$1149&gt;Python!$A507,'Meat summary'!$A$2:$A$1149)),'Meat summary'!$A$2:$G$1149,COLUMN(K507)-COLUMN($G$1)+2)</f>
        <v>326.86405758171202</v>
      </c>
      <c r="L507" s="67" cm="1">
        <f t="array" ref="L507">VLOOKUP(MIN(IF('Meat summary'!$A$2:$A$1149&gt;Python!$A507,'Meat summary'!$A$2:$A$1149)),'Meat summary'!$A$2:$G$1149,COLUMN(L507)-COLUMN($G$1)+2)</f>
        <v>216.63850714396887</v>
      </c>
    </row>
    <row r="508" spans="1:12" x14ac:dyDescent="0.25">
      <c r="A508" s="36">
        <f>'Grain summary'!A508</f>
        <v>41415</v>
      </c>
      <c r="B508" s="65">
        <f>'Grain summary'!B508</f>
        <v>651.08949416342409</v>
      </c>
      <c r="C508" s="65">
        <f>'Grain summary'!C508</f>
        <v>350.24124513618676</v>
      </c>
      <c r="D508" s="65">
        <f>'Grain summary'!D508</f>
        <v>303.09338521400781</v>
      </c>
      <c r="E508" s="65">
        <f>'Grain summary'!E508</f>
        <v>280.64202334630352</v>
      </c>
      <c r="F508" s="65">
        <f>'Grain summary'!F508</f>
        <v>353.6089494163424</v>
      </c>
      <c r="G508" s="67" cm="1">
        <f t="array" ref="G508">VLOOKUP(MIN(IF('Meat summary'!$A$2:$A$1149&gt;Python!$A508,'Meat summary'!$A$2:$A$1149)),'Meat summary'!$A$2:$G$1149,COLUMN(G508)-COLUMN($G$1)+2)</f>
        <v>427.63378478015568</v>
      </c>
      <c r="H508" s="67" cm="1">
        <f t="array" ref="H508">VLOOKUP(MIN(IF('Meat summary'!$A$2:$A$1149&gt;Python!$A508,'Meat summary'!$A$2:$A$1149)),'Meat summary'!$A$2:$G$1149,COLUMN(H508)-COLUMN($G$1)+2)</f>
        <v>429.92302217704281</v>
      </c>
      <c r="I508" s="67" cm="1">
        <f t="array" ref="I508">VLOOKUP(MIN(IF('Meat summary'!$A$2:$A$1149&gt;Python!$A508,'Meat summary'!$A$2:$A$1149)),'Meat summary'!$A$2:$G$1149,COLUMN(I508)-COLUMN($G$1)+2)</f>
        <v>421.00735625291833</v>
      </c>
      <c r="J508" s="67" cm="1">
        <f t="array" ref="J508">VLOOKUP(MIN(IF('Meat summary'!$A$2:$A$1149&gt;Python!$A508,'Meat summary'!$A$2:$A$1149)),'Meat summary'!$A$2:$G$1149,COLUMN(J508)-COLUMN($G$1)+2)</f>
        <v>386.93786476848248</v>
      </c>
      <c r="K508" s="67" cm="1">
        <f t="array" ref="K508">VLOOKUP(MIN(IF('Meat summary'!$A$2:$A$1149&gt;Python!$A508,'Meat summary'!$A$2:$A$1149)),'Meat summary'!$A$2:$G$1149,COLUMN(K508)-COLUMN($G$1)+2)</f>
        <v>405.70032643774317</v>
      </c>
      <c r="L508" s="67" cm="1">
        <f t="array" ref="L508">VLOOKUP(MIN(IF('Meat summary'!$A$2:$A$1149&gt;Python!$A508,'Meat summary'!$A$2:$A$1149)),'Meat summary'!$A$2:$G$1149,COLUMN(L508)-COLUMN($G$1)+2)</f>
        <v>240.92394321400781</v>
      </c>
    </row>
    <row r="509" spans="1:12" x14ac:dyDescent="0.25">
      <c r="A509" s="36">
        <f>'Grain summary'!A509</f>
        <v>41422</v>
      </c>
      <c r="B509" s="65">
        <f>'Grain summary'!B509</f>
        <v>639.86381322957197</v>
      </c>
      <c r="C509" s="65">
        <f>'Grain summary'!C509</f>
        <v>361.46692607003894</v>
      </c>
      <c r="D509" s="65">
        <f>'Grain summary'!D509</f>
        <v>297.48054474708169</v>
      </c>
      <c r="E509" s="65">
        <f>'Grain summary'!E509</f>
        <v>280.64202334630352</v>
      </c>
      <c r="F509" s="65">
        <f>'Grain summary'!F509</f>
        <v>353.6089494163424</v>
      </c>
      <c r="G509" s="67" cm="1">
        <f t="array" ref="G509">VLOOKUP(MIN(IF('Meat summary'!$A$2:$A$1149&gt;Python!$A509,'Meat summary'!$A$2:$A$1149)),'Meat summary'!$A$2:$G$1149,COLUMN(G509)-COLUMN($G$1)+2)</f>
        <v>431.4346622684825</v>
      </c>
      <c r="H509" s="67" cm="1">
        <f t="array" ref="H509">VLOOKUP(MIN(IF('Meat summary'!$A$2:$A$1149&gt;Python!$A509,'Meat summary'!$A$2:$A$1149)),'Meat summary'!$A$2:$G$1149,COLUMN(H509)-COLUMN($G$1)+2)</f>
        <v>425.3842178171206</v>
      </c>
      <c r="I509" s="67" cm="1">
        <f t="array" ref="I509">VLOOKUP(MIN(IF('Meat summary'!$A$2:$A$1149&gt;Python!$A509,'Meat summary'!$A$2:$A$1149)),'Meat summary'!$A$2:$G$1149,COLUMN(I509)-COLUMN($G$1)+2)</f>
        <v>403.52159464396891</v>
      </c>
      <c r="J509" s="67" cm="1">
        <f t="array" ref="J509">VLOOKUP(MIN(IF('Meat summary'!$A$2:$A$1149&gt;Python!$A509,'Meat summary'!$A$2:$A$1149)),'Meat summary'!$A$2:$G$1149,COLUMN(J509)-COLUMN($G$1)+2)</f>
        <v>423.13698018287937</v>
      </c>
      <c r="K509" s="67" cm="1">
        <f t="array" ref="K509">VLOOKUP(MIN(IF('Meat summary'!$A$2:$A$1149&gt;Python!$A509,'Meat summary'!$A$2:$A$1149)),'Meat summary'!$A$2:$G$1149,COLUMN(K509)-COLUMN($G$1)+2)</f>
        <v>397.09045816536968</v>
      </c>
      <c r="L509" s="67" cm="1">
        <f t="array" ref="L509">VLOOKUP(MIN(IF('Meat summary'!$A$2:$A$1149&gt;Python!$A509,'Meat summary'!$A$2:$A$1149)),'Meat summary'!$A$2:$G$1149,COLUMN(L509)-COLUMN($G$1)+2)</f>
        <v>262.58159218871594</v>
      </c>
    </row>
    <row r="510" spans="1:12" x14ac:dyDescent="0.25">
      <c r="A510" s="36">
        <f>'Grain summary'!A510</f>
        <v>41429</v>
      </c>
      <c r="B510" s="65">
        <f>'Grain summary'!B510</f>
        <v>639.86381322957197</v>
      </c>
      <c r="C510" s="65">
        <f>'Grain summary'!C510</f>
        <v>367.079766536965</v>
      </c>
      <c r="D510" s="65">
        <f>'Grain summary'!D510</f>
        <v>303.09338521400781</v>
      </c>
      <c r="E510" s="65">
        <f>'Grain summary'!E510</f>
        <v>278.39688715953309</v>
      </c>
      <c r="F510" s="65">
        <f>'Grain summary'!F510</f>
        <v>353.6089494163424</v>
      </c>
      <c r="G510" s="67" cm="1">
        <f t="array" ref="G510">VLOOKUP(MIN(IF('Meat summary'!$A$2:$A$1149&gt;Python!$A510,'Meat summary'!$A$2:$A$1149)),'Meat summary'!$A$2:$G$1149,COLUMN(G510)-COLUMN($G$1)+2)</f>
        <v>427.00053289299609</v>
      </c>
      <c r="H510" s="67" cm="1">
        <f t="array" ref="H510">VLOOKUP(MIN(IF('Meat summary'!$A$2:$A$1149&gt;Python!$A510,'Meat summary'!$A$2:$A$1149)),'Meat summary'!$A$2:$G$1149,COLUMN(H510)-COLUMN($G$1)+2)</f>
        <v>455.25438861673149</v>
      </c>
      <c r="I510" s="67" cm="1">
        <f t="array" ref="I510">VLOOKUP(MIN(IF('Meat summary'!$A$2:$A$1149&gt;Python!$A510,'Meat summary'!$A$2:$A$1149)),'Meat summary'!$A$2:$G$1149,COLUMN(I510)-COLUMN($G$1)+2)</f>
        <v>474.90633507587546</v>
      </c>
      <c r="J510" s="67" cm="1">
        <f t="array" ref="J510">VLOOKUP(MIN(IF('Meat summary'!$A$2:$A$1149&gt;Python!$A510,'Meat summary'!$A$2:$A$1149)),'Meat summary'!$A$2:$G$1149,COLUMN(J510)-COLUMN($G$1)+2)</f>
        <v>448.33475203891049</v>
      </c>
      <c r="K510" s="67" cm="1">
        <f t="array" ref="K510">VLOOKUP(MIN(IF('Meat summary'!$A$2:$A$1149&gt;Python!$A510,'Meat summary'!$A$2:$A$1149)),'Meat summary'!$A$2:$G$1149,COLUMN(K510)-COLUMN($G$1)+2)</f>
        <v>391.11393706809338</v>
      </c>
      <c r="L510" s="67" cm="1">
        <f t="array" ref="L510">VLOOKUP(MIN(IF('Meat summary'!$A$2:$A$1149&gt;Python!$A510,'Meat summary'!$A$2:$A$1149)),'Meat summary'!$A$2:$G$1149,COLUMN(L510)-COLUMN($G$1)+2)</f>
        <v>282.85915594941639</v>
      </c>
    </row>
    <row r="511" spans="1:12" x14ac:dyDescent="0.25">
      <c r="A511" s="36">
        <f>'Grain summary'!A511</f>
        <v>41436</v>
      </c>
      <c r="B511" s="65">
        <f>'Grain summary'!B511</f>
        <v>628.63813229571986</v>
      </c>
      <c r="C511" s="65">
        <f>'Grain summary'!C511</f>
        <v>378.30544747081711</v>
      </c>
      <c r="D511" s="65">
        <f>'Grain summary'!D511</f>
        <v>308.70622568093387</v>
      </c>
      <c r="E511" s="65">
        <f>'Grain summary'!E511</f>
        <v>275.02918287937746</v>
      </c>
      <c r="F511" s="65">
        <f>'Grain summary'!F511</f>
        <v>353.6089494163424</v>
      </c>
      <c r="G511" s="67" cm="1">
        <f t="array" ref="G511">VLOOKUP(MIN(IF('Meat summary'!$A$2:$A$1149&gt;Python!$A511,'Meat summary'!$A$2:$A$1149)),'Meat summary'!$A$2:$G$1149,COLUMN(G511)-COLUMN($G$1)+2)</f>
        <v>426.89308965564203</v>
      </c>
      <c r="H511" s="67" cm="1">
        <f t="array" ref="H511">VLOOKUP(MIN(IF('Meat summary'!$A$2:$A$1149&gt;Python!$A511,'Meat summary'!$A$2:$A$1149)),'Meat summary'!$A$2:$G$1149,COLUMN(H511)-COLUMN($G$1)+2)</f>
        <v>406.09031108365764</v>
      </c>
      <c r="I511" s="67" cm="1">
        <f t="array" ref="I511">VLOOKUP(MIN(IF('Meat summary'!$A$2:$A$1149&gt;Python!$A511,'Meat summary'!$A$2:$A$1149)),'Meat summary'!$A$2:$G$1149,COLUMN(I511)-COLUMN($G$1)+2)</f>
        <v>422.20493659143972</v>
      </c>
      <c r="J511" s="67" cm="1">
        <f t="array" ref="J511">VLOOKUP(MIN(IF('Meat summary'!$A$2:$A$1149&gt;Python!$A511,'Meat summary'!$A$2:$A$1149)),'Meat summary'!$A$2:$G$1149,COLUMN(J511)-COLUMN($G$1)+2)</f>
        <v>395.597090114786</v>
      </c>
      <c r="K511" s="67" cm="1">
        <f t="array" ref="K511">VLOOKUP(MIN(IF('Meat summary'!$A$2:$A$1149&gt;Python!$A511,'Meat summary'!$A$2:$A$1149)),'Meat summary'!$A$2:$G$1149,COLUMN(K511)-COLUMN($G$1)+2)</f>
        <v>401.85974147081714</v>
      </c>
      <c r="L511" s="67" cm="1">
        <f t="array" ref="L511">VLOOKUP(MIN(IF('Meat summary'!$A$2:$A$1149&gt;Python!$A511,'Meat summary'!$A$2:$A$1149)),'Meat summary'!$A$2:$G$1149,COLUMN(L511)-COLUMN($G$1)+2)</f>
        <v>272.80956827821012</v>
      </c>
    </row>
    <row r="512" spans="1:12" x14ac:dyDescent="0.25">
      <c r="A512" s="36">
        <f>'Grain summary'!A512</f>
        <v>41443</v>
      </c>
      <c r="B512" s="65">
        <f>'Grain summary'!B512</f>
        <v>673.54085603112844</v>
      </c>
      <c r="C512" s="65">
        <f>'Grain summary'!C512</f>
        <v>371.57003891050584</v>
      </c>
      <c r="D512" s="65">
        <f>'Grain summary'!D512</f>
        <v>280.64202334630352</v>
      </c>
      <c r="E512" s="65">
        <f>'Grain summary'!E512</f>
        <v>272.78404669260698</v>
      </c>
      <c r="F512" s="65">
        <f>'Grain summary'!F512</f>
        <v>364.83463035019457</v>
      </c>
      <c r="G512" s="67" cm="1">
        <f t="array" ref="G512">VLOOKUP(MIN(IF('Meat summary'!$A$2:$A$1149&gt;Python!$A512,'Meat summary'!$A$2:$A$1149)),'Meat summary'!$A$2:$G$1149,COLUMN(G512)-COLUMN($G$1)+2)</f>
        <v>411.6365473404669</v>
      </c>
      <c r="H512" s="67" cm="1">
        <f t="array" ref="H512">VLOOKUP(MIN(IF('Meat summary'!$A$2:$A$1149&gt;Python!$A512,'Meat summary'!$A$2:$A$1149)),'Meat summary'!$A$2:$G$1149,COLUMN(H512)-COLUMN($G$1)+2)</f>
        <v>428.88536737937744</v>
      </c>
      <c r="I512" s="67" cm="1">
        <f t="array" ref="I512">VLOOKUP(MIN(IF('Meat summary'!$A$2:$A$1149&gt;Python!$A512,'Meat summary'!$A$2:$A$1149)),'Meat summary'!$A$2:$G$1149,COLUMN(I512)-COLUMN($G$1)+2)</f>
        <v>446.92703032101167</v>
      </c>
      <c r="J512" s="67" cm="1">
        <f t="array" ref="J512">VLOOKUP(MIN(IF('Meat summary'!$A$2:$A$1149&gt;Python!$A512,'Meat summary'!$A$2:$A$1149)),'Meat summary'!$A$2:$G$1149,COLUMN(J512)-COLUMN($G$1)+2)</f>
        <v>407.88526491050578</v>
      </c>
      <c r="K512" s="67" cm="1">
        <f t="array" ref="K512">VLOOKUP(MIN(IF('Meat summary'!$A$2:$A$1149&gt;Python!$A512,'Meat summary'!$A$2:$A$1149)),'Meat summary'!$A$2:$G$1149,COLUMN(K512)-COLUMN($G$1)+2)</f>
        <v>398.91866470428016</v>
      </c>
      <c r="L512" s="67" cm="1">
        <f t="array" ref="L512">VLOOKUP(MIN(IF('Meat summary'!$A$2:$A$1149&gt;Python!$A512,'Meat summary'!$A$2:$A$1149)),'Meat summary'!$A$2:$G$1149,COLUMN(L512)-COLUMN($G$1)+2)</f>
        <v>255.49204145914399</v>
      </c>
    </row>
    <row r="513" spans="1:12" x14ac:dyDescent="0.25">
      <c r="A513" s="36">
        <f>'Grain summary'!A513</f>
        <v>41450</v>
      </c>
      <c r="B513" s="65">
        <f>'Grain summary'!B513</f>
        <v>671.31730769230774</v>
      </c>
      <c r="C513" s="65">
        <f>'Grain summary'!C513</f>
        <v>375.05</v>
      </c>
      <c r="D513" s="65">
        <f>'Grain summary'!D513</f>
        <v>282.95192307692309</v>
      </c>
      <c r="E513" s="65">
        <f>'Grain summary'!E513</f>
        <v>272.96538461538461</v>
      </c>
      <c r="F513" s="65">
        <f>'Grain summary'!F513</f>
        <v>360.625</v>
      </c>
      <c r="G513" s="67" cm="1">
        <f t="array" ref="G513">VLOOKUP(MIN(IF('Meat summary'!$A$2:$A$1149&gt;Python!$A513,'Meat summary'!$A$2:$A$1149)),'Meat summary'!$A$2:$G$1149,COLUMN(G513)-COLUMN($G$1)+2)</f>
        <v>419.36863765384618</v>
      </c>
      <c r="H513" s="67" cm="1">
        <f t="array" ref="H513">VLOOKUP(MIN(IF('Meat summary'!$A$2:$A$1149&gt;Python!$A513,'Meat summary'!$A$2:$A$1149)),'Meat summary'!$A$2:$G$1149,COLUMN(H513)-COLUMN($G$1)+2)</f>
        <v>448.32290488269234</v>
      </c>
      <c r="I513" s="67" cm="1">
        <f t="array" ref="I513">VLOOKUP(MIN(IF('Meat summary'!$A$2:$A$1149&gt;Python!$A513,'Meat summary'!$A$2:$A$1149)),'Meat summary'!$A$2:$G$1149,COLUMN(I513)-COLUMN($G$1)+2)</f>
        <v>436.65898081730774</v>
      </c>
      <c r="J513" s="67" cm="1">
        <f t="array" ref="J513">VLOOKUP(MIN(IF('Meat summary'!$A$2:$A$1149&gt;Python!$A513,'Meat summary'!$A$2:$A$1149)),'Meat summary'!$A$2:$G$1149,COLUMN(J513)-COLUMN($G$1)+2)</f>
        <v>390.92168768846153</v>
      </c>
      <c r="K513" s="67" cm="1">
        <f t="array" ref="K513">VLOOKUP(MIN(IF('Meat summary'!$A$2:$A$1149&gt;Python!$A513,'Meat summary'!$A$2:$A$1149)),'Meat summary'!$A$2:$G$1149,COLUMN(K513)-COLUMN($G$1)+2)</f>
        <v>398.0492799192308</v>
      </c>
      <c r="L513" s="67" cm="1">
        <f t="array" ref="L513">VLOOKUP(MIN(IF('Meat summary'!$A$2:$A$1149&gt;Python!$A513,'Meat summary'!$A$2:$A$1149)),'Meat summary'!$A$2:$G$1149,COLUMN(L513)-COLUMN($G$1)+2)</f>
        <v>250.02212473846154</v>
      </c>
    </row>
    <row r="514" spans="1:12" x14ac:dyDescent="0.25">
      <c r="A514" s="36">
        <f>'Grain summary'!A514</f>
        <v>41457</v>
      </c>
      <c r="B514" s="65">
        <f>'Grain summary'!B514</f>
        <v>654.67307692307691</v>
      </c>
      <c r="C514" s="65">
        <f>'Grain summary'!C514</f>
        <v>375.05</v>
      </c>
      <c r="D514" s="65">
        <f>'Grain summary'!D514</f>
        <v>269.63653846153846</v>
      </c>
      <c r="E514" s="65">
        <f>'Grain summary'!E514</f>
        <v>264.08846153846156</v>
      </c>
      <c r="F514" s="65">
        <f>'Grain summary'!F514</f>
        <v>360.625</v>
      </c>
      <c r="G514" s="67" cm="1">
        <f t="array" ref="G514">VLOOKUP(MIN(IF('Meat summary'!$A$2:$A$1149&gt;Python!$A514,'Meat summary'!$A$2:$A$1149)),'Meat summary'!$A$2:$G$1149,COLUMN(G514)-COLUMN($G$1)+2)</f>
        <v>376.15339488076927</v>
      </c>
      <c r="H514" s="67" cm="1">
        <f t="array" ref="H514">VLOOKUP(MIN(IF('Meat summary'!$A$2:$A$1149&gt;Python!$A514,'Meat summary'!$A$2:$A$1149)),'Meat summary'!$A$2:$G$1149,COLUMN(H514)-COLUMN($G$1)+2)</f>
        <v>458.75450896538467</v>
      </c>
      <c r="I514" s="67" cm="1">
        <f t="array" ref="I514">VLOOKUP(MIN(IF('Meat summary'!$A$2:$A$1149&gt;Python!$A514,'Meat summary'!$A$2:$A$1149)),'Meat summary'!$A$2:$G$1149,COLUMN(I514)-COLUMN($G$1)+2)</f>
        <v>450.06343315000004</v>
      </c>
      <c r="J514" s="67" cm="1">
        <f t="array" ref="J514">VLOOKUP(MIN(IF('Meat summary'!$A$2:$A$1149&gt;Python!$A514,'Meat summary'!$A$2:$A$1149)),'Meat summary'!$A$2:$G$1149,COLUMN(J514)-COLUMN($G$1)+2)</f>
        <v>416.7643026596154</v>
      </c>
      <c r="K514" s="67" cm="1">
        <f t="array" ref="K514">VLOOKUP(MIN(IF('Meat summary'!$A$2:$A$1149&gt;Python!$A514,'Meat summary'!$A$2:$A$1149)),'Meat summary'!$A$2:$G$1149,COLUMN(K514)-COLUMN($G$1)+2)</f>
        <v>381.57323022500003</v>
      </c>
      <c r="L514" s="67" cm="1">
        <f t="array" ref="L514">VLOOKUP(MIN(IF('Meat summary'!$A$2:$A$1149&gt;Python!$A514,'Meat summary'!$A$2:$A$1149)),'Meat summary'!$A$2:$G$1149,COLUMN(L514)-COLUMN($G$1)+2)</f>
        <v>241.36967685384616</v>
      </c>
    </row>
    <row r="515" spans="1:12" x14ac:dyDescent="0.25">
      <c r="A515" s="36">
        <f>'Grain summary'!A515</f>
        <v>41464</v>
      </c>
      <c r="B515" s="65">
        <f>'Grain summary'!B515</f>
        <v>654.67307692307691</v>
      </c>
      <c r="C515" s="65">
        <f>'Grain summary'!C515</f>
        <v>377.26923076923077</v>
      </c>
      <c r="D515" s="65">
        <f>'Grain summary'!D515</f>
        <v>310.69230769230774</v>
      </c>
      <c r="E515" s="65">
        <f>'Grain summary'!E515</f>
        <v>241.89615384615385</v>
      </c>
      <c r="F515" s="65">
        <f>'Grain summary'!F515</f>
        <v>360.625</v>
      </c>
      <c r="G515" s="67" cm="1">
        <f t="array" ref="G515">VLOOKUP(MIN(IF('Meat summary'!$A$2:$A$1149&gt;Python!$A515,'Meat summary'!$A$2:$A$1149)),'Meat summary'!$A$2:$G$1149,COLUMN(G515)-COLUMN($G$1)+2)</f>
        <v>354.96743954615391</v>
      </c>
      <c r="H515" s="67" cm="1">
        <f t="array" ref="H515">VLOOKUP(MIN(IF('Meat summary'!$A$2:$A$1149&gt;Python!$A515,'Meat summary'!$A$2:$A$1149)),'Meat summary'!$A$2:$G$1149,COLUMN(H515)-COLUMN($G$1)+2)</f>
        <v>400.87542702884622</v>
      </c>
      <c r="I515" s="67" cm="1">
        <f t="array" ref="I515">VLOOKUP(MIN(IF('Meat summary'!$A$2:$A$1149&gt;Python!$A515,'Meat summary'!$A$2:$A$1149)),'Meat summary'!$A$2:$G$1149,COLUMN(I515)-COLUMN($G$1)+2)</f>
        <v>375.8698226826923</v>
      </c>
      <c r="J515" s="67" cm="1">
        <f t="array" ref="J515">VLOOKUP(MIN(IF('Meat summary'!$A$2:$A$1149&gt;Python!$A515,'Meat summary'!$A$2:$A$1149)),'Meat summary'!$A$2:$G$1149,COLUMN(J515)-COLUMN($G$1)+2)</f>
        <v>377.08815485384616</v>
      </c>
      <c r="K515" s="67" cm="1">
        <f t="array" ref="K515">VLOOKUP(MIN(IF('Meat summary'!$A$2:$A$1149&gt;Python!$A515,'Meat summary'!$A$2:$A$1149)),'Meat summary'!$A$2:$G$1149,COLUMN(K515)-COLUMN($G$1)+2)</f>
        <v>289.18159012692308</v>
      </c>
      <c r="L515" s="67" cm="1">
        <f t="array" ref="L515">VLOOKUP(MIN(IF('Meat summary'!$A$2:$A$1149&gt;Python!$A515,'Meat summary'!$A$2:$A$1149)),'Meat summary'!$A$2:$G$1149,COLUMN(L515)-COLUMN($G$1)+2)</f>
        <v>214.18156002115387</v>
      </c>
    </row>
    <row r="516" spans="1:12" x14ac:dyDescent="0.25">
      <c r="A516" s="36">
        <f>'Grain summary'!A516</f>
        <v>41471</v>
      </c>
      <c r="B516" s="65">
        <f>'Grain summary'!B516</f>
        <v>643.57692307692309</v>
      </c>
      <c r="C516" s="65">
        <f>'Grain summary'!C516</f>
        <v>382.81730769230774</v>
      </c>
      <c r="D516" s="65">
        <f>'Grain summary'!D516</f>
        <v>316.24038461538464</v>
      </c>
      <c r="E516" s="65">
        <f>'Grain summary'!E516</f>
        <v>242.45096153846154</v>
      </c>
      <c r="F516" s="65">
        <f>'Grain summary'!F516</f>
        <v>332.2705152671756</v>
      </c>
      <c r="G516" s="67" cm="1">
        <f t="array" ref="G516">VLOOKUP(MIN(IF('Meat summary'!$A$2:$A$1149&gt;Python!$A516,'Meat summary'!$A$2:$A$1149)),'Meat summary'!$A$2:$G$1149,COLUMN(G516)-COLUMN($G$1)+2)</f>
        <v>422.93155051538463</v>
      </c>
      <c r="H516" s="67" cm="1">
        <f t="array" ref="H516">VLOOKUP(MIN(IF('Meat summary'!$A$2:$A$1149&gt;Python!$A516,'Meat summary'!$A$2:$A$1149)),'Meat summary'!$A$2:$G$1149,COLUMN(H516)-COLUMN($G$1)+2)</f>
        <v>441.71563571730769</v>
      </c>
      <c r="I516" s="67" cm="1">
        <f t="array" ref="I516">VLOOKUP(MIN(IF('Meat summary'!$A$2:$A$1149&gt;Python!$A516,'Meat summary'!$A$2:$A$1149)),'Meat summary'!$A$2:$G$1149,COLUMN(I516)-COLUMN($G$1)+2)</f>
        <v>478.0623836711539</v>
      </c>
      <c r="J516" s="67" cm="1">
        <f t="array" ref="J516">VLOOKUP(MIN(IF('Meat summary'!$A$2:$A$1149&gt;Python!$A516,'Meat summary'!$A$2:$A$1149)),'Meat summary'!$A$2:$G$1149,COLUMN(J516)-COLUMN($G$1)+2)</f>
        <v>417.6215082846154</v>
      </c>
      <c r="K516" s="67" cm="1">
        <f t="array" ref="K516">VLOOKUP(MIN(IF('Meat summary'!$A$2:$A$1149&gt;Python!$A516,'Meat summary'!$A$2:$A$1149)),'Meat summary'!$A$2:$G$1149,COLUMN(K516)-COLUMN($G$1)+2)</f>
        <v>325.53135845384617</v>
      </c>
      <c r="L516" s="67" cm="1">
        <f t="array" ref="L516">VLOOKUP(MIN(IF('Meat summary'!$A$2:$A$1149&gt;Python!$A516,'Meat summary'!$A$2:$A$1149)),'Meat summary'!$A$2:$G$1149,COLUMN(L516)-COLUMN($G$1)+2)</f>
        <v>203.1035250846154</v>
      </c>
    </row>
    <row r="517" spans="1:12" x14ac:dyDescent="0.25">
      <c r="A517" s="36">
        <f>'Grain summary'!A517</f>
        <v>41478</v>
      </c>
      <c r="B517" s="65">
        <f>'Grain summary'!B517</f>
        <v>599.19230769230774</v>
      </c>
      <c r="C517" s="65">
        <f>'Grain summary'!C517</f>
        <v>382.81730769230774</v>
      </c>
      <c r="D517" s="65">
        <f>'Grain summary'!D517</f>
        <v>312.9115384615385</v>
      </c>
      <c r="E517" s="65">
        <f>'Grain summary'!E517</f>
        <v>242.45096153846154</v>
      </c>
      <c r="F517" s="65">
        <f>'Grain summary'!F517</f>
        <v>332.2705152671756</v>
      </c>
      <c r="G517" s="67" cm="1">
        <f t="array" ref="G517">VLOOKUP(MIN(IF('Meat summary'!$A$2:$A$1149&gt;Python!$A517,'Meat summary'!$A$2:$A$1149)),'Meat summary'!$A$2:$G$1149,COLUMN(G517)-COLUMN($G$1)+2)</f>
        <v>398.11152823269231</v>
      </c>
      <c r="H517" s="67" cm="1">
        <f t="array" ref="H517">VLOOKUP(MIN(IF('Meat summary'!$A$2:$A$1149&gt;Python!$A517,'Meat summary'!$A$2:$A$1149)),'Meat summary'!$A$2:$G$1149,COLUMN(H517)-COLUMN($G$1)+2)</f>
        <v>449.4517931769231</v>
      </c>
      <c r="I517" s="67" cm="1">
        <f t="array" ref="I517">VLOOKUP(MIN(IF('Meat summary'!$A$2:$A$1149&gt;Python!$A517,'Meat summary'!$A$2:$A$1149)),'Meat summary'!$A$2:$G$1149,COLUMN(I517)-COLUMN($G$1)+2)</f>
        <v>455.05397494615386</v>
      </c>
      <c r="J517" s="67" cm="1">
        <f t="array" ref="J517">VLOOKUP(MIN(IF('Meat summary'!$A$2:$A$1149&gt;Python!$A517,'Meat summary'!$A$2:$A$1149)),'Meat summary'!$A$2:$G$1149,COLUMN(J517)-COLUMN($G$1)+2)</f>
        <v>362.72480397500004</v>
      </c>
      <c r="K517" s="67" cm="1">
        <f t="array" ref="K517">VLOOKUP(MIN(IF('Meat summary'!$A$2:$A$1149&gt;Python!$A517,'Meat summary'!$A$2:$A$1149)),'Meat summary'!$A$2:$G$1149,COLUMN(K517)-COLUMN($G$1)+2)</f>
        <v>334.02875645192307</v>
      </c>
      <c r="L517" s="67" cm="1">
        <f t="array" ref="L517">VLOOKUP(MIN(IF('Meat summary'!$A$2:$A$1149&gt;Python!$A517,'Meat summary'!$A$2:$A$1149)),'Meat summary'!$A$2:$G$1149,COLUMN(L517)-COLUMN($G$1)+2)</f>
        <v>211.05153697115387</v>
      </c>
    </row>
    <row r="518" spans="1:12" x14ac:dyDescent="0.25">
      <c r="A518" s="36">
        <f>'Grain summary'!A518</f>
        <v>41485</v>
      </c>
      <c r="B518" s="65">
        <f>'Grain summary'!B518</f>
        <v>567.01346153846157</v>
      </c>
      <c r="C518" s="65">
        <f>'Grain summary'!C518</f>
        <v>382.81730769230774</v>
      </c>
      <c r="D518" s="65">
        <f>'Grain summary'!D518</f>
        <v>314.02115384615388</v>
      </c>
      <c r="E518" s="65">
        <f>'Grain summary'!E518</f>
        <v>243.00576923076923</v>
      </c>
      <c r="F518" s="65">
        <f>'Grain summary'!F518</f>
        <v>332.2705152671756</v>
      </c>
      <c r="G518" s="67" cm="1">
        <f t="array" ref="G518">VLOOKUP(MIN(IF('Meat summary'!$A$2:$A$1149&gt;Python!$A518,'Meat summary'!$A$2:$A$1149)),'Meat summary'!$A$2:$G$1149,COLUMN(G518)-COLUMN($G$1)+2)</f>
        <v>402.5919998096154</v>
      </c>
      <c r="H518" s="67" cm="1">
        <f t="array" ref="H518">VLOOKUP(MIN(IF('Meat summary'!$A$2:$A$1149&gt;Python!$A518,'Meat summary'!$A$2:$A$1149)),'Meat summary'!$A$2:$G$1149,COLUMN(H518)-COLUMN($G$1)+2)</f>
        <v>447.10635697307691</v>
      </c>
      <c r="I518" s="67" cm="1">
        <f t="array" ref="I518">VLOOKUP(MIN(IF('Meat summary'!$A$2:$A$1149&gt;Python!$A518,'Meat summary'!$A$2:$A$1149)),'Meat summary'!$A$2:$G$1149,COLUMN(I518)-COLUMN($G$1)+2)</f>
        <v>416.79133954807691</v>
      </c>
      <c r="J518" s="67" cm="1">
        <f t="array" ref="J518">VLOOKUP(MIN(IF('Meat summary'!$A$2:$A$1149&gt;Python!$A518,'Meat summary'!$A$2:$A$1149)),'Meat summary'!$A$2:$G$1149,COLUMN(J518)-COLUMN($G$1)+2)</f>
        <v>421.95746022500003</v>
      </c>
      <c r="K518" s="67" cm="1">
        <f t="array" ref="K518">VLOOKUP(MIN(IF('Meat summary'!$A$2:$A$1149&gt;Python!$A518,'Meat summary'!$A$2:$A$1149)),'Meat summary'!$A$2:$G$1149,COLUMN(K518)-COLUMN($G$1)+2)</f>
        <v>336.86367729038466</v>
      </c>
      <c r="L518" s="67" cm="1">
        <f t="array" ref="L518">VLOOKUP(MIN(IF('Meat summary'!$A$2:$A$1149&gt;Python!$A518,'Meat summary'!$A$2:$A$1149)),'Meat summary'!$A$2:$G$1149,COLUMN(L518)-COLUMN($G$1)+2)</f>
        <v>231.78880379038461</v>
      </c>
    </row>
    <row r="519" spans="1:12" x14ac:dyDescent="0.25">
      <c r="A519" s="36">
        <f>'Grain summary'!A519</f>
        <v>41492</v>
      </c>
      <c r="B519" s="65">
        <f>'Grain summary'!B519</f>
        <v>585.87692307692305</v>
      </c>
      <c r="C519" s="65">
        <f>'Grain summary'!C519</f>
        <v>382.81730769230774</v>
      </c>
      <c r="D519" s="65">
        <f>'Grain summary'!D519</f>
        <v>316.24038461538464</v>
      </c>
      <c r="E519" s="65">
        <f>'Grain summary'!E519</f>
        <v>240.78653846153847</v>
      </c>
      <c r="F519" s="65">
        <f>'Grain summary'!F519</f>
        <v>332.2705152671756</v>
      </c>
      <c r="G519" s="67" cm="1">
        <f t="array" ref="G519">VLOOKUP(MIN(IF('Meat summary'!$A$2:$A$1149&gt;Python!$A519,'Meat summary'!$A$2:$A$1149)),'Meat summary'!$A$2:$G$1149,COLUMN(G519)-COLUMN($G$1)+2)</f>
        <v>373.37169674423075</v>
      </c>
      <c r="H519" s="67" cm="1">
        <f t="array" ref="H519">VLOOKUP(MIN(IF('Meat summary'!$A$2:$A$1149&gt;Python!$A519,'Meat summary'!$A$2:$A$1149)),'Meat summary'!$A$2:$G$1149,COLUMN(H519)-COLUMN($G$1)+2)</f>
        <v>357.99062882692311</v>
      </c>
      <c r="I519" s="67" cm="1">
        <f t="array" ref="I519">VLOOKUP(MIN(IF('Meat summary'!$A$2:$A$1149&gt;Python!$A519,'Meat summary'!$A$2:$A$1149)),'Meat summary'!$A$2:$G$1149,COLUMN(I519)-COLUMN($G$1)+2)</f>
        <v>354.11028163461538</v>
      </c>
      <c r="J519" s="67" cm="1">
        <f t="array" ref="J519">VLOOKUP(MIN(IF('Meat summary'!$A$2:$A$1149&gt;Python!$A519,'Meat summary'!$A$2:$A$1149)),'Meat summary'!$A$2:$G$1149,COLUMN(J519)-COLUMN($G$1)+2)</f>
        <v>311.50893912115384</v>
      </c>
      <c r="K519" s="67" cm="1">
        <f t="array" ref="K519">VLOOKUP(MIN(IF('Meat summary'!$A$2:$A$1149&gt;Python!$A519,'Meat summary'!$A$2:$A$1149)),'Meat summary'!$A$2:$G$1149,COLUMN(K519)-COLUMN($G$1)+2)</f>
        <v>260.24922004807695</v>
      </c>
      <c r="L519" s="67" cm="1">
        <f t="array" ref="L519">VLOOKUP(MIN(IF('Meat summary'!$A$2:$A$1149&gt;Python!$A519,'Meat summary'!$A$2:$A$1149)),'Meat summary'!$A$2:$G$1149,COLUMN(L519)-COLUMN($G$1)+2)</f>
        <v>226.232742075</v>
      </c>
    </row>
    <row r="520" spans="1:12" x14ac:dyDescent="0.25">
      <c r="A520" s="36">
        <f>'Grain summary'!A520</f>
        <v>41499</v>
      </c>
      <c r="B520" s="65">
        <f>'Grain summary'!B520</f>
        <v>588.09615384615392</v>
      </c>
      <c r="C520" s="65">
        <f>'Grain summary'!C520</f>
        <v>382.81730769230774</v>
      </c>
      <c r="D520" s="65">
        <f>'Grain summary'!D520</f>
        <v>311.80192307692312</v>
      </c>
      <c r="E520" s="65">
        <f>'Grain summary'!E520</f>
        <v>231.90961538461539</v>
      </c>
      <c r="F520" s="65">
        <f>'Grain summary'!F520</f>
        <v>332.2705152671756</v>
      </c>
      <c r="G520" s="67" cm="1">
        <f t="array" ref="G520">VLOOKUP(MIN(IF('Meat summary'!$A$2:$A$1149&gt;Python!$A520,'Meat summary'!$A$2:$A$1149)),'Meat summary'!$A$2:$G$1149,COLUMN(G520)-COLUMN($G$1)+2)</f>
        <v>420.17478543653851</v>
      </c>
      <c r="H520" s="67" cm="1">
        <f t="array" ref="H520">VLOOKUP(MIN(IF('Meat summary'!$A$2:$A$1149&gt;Python!$A520,'Meat summary'!$A$2:$A$1149)),'Meat summary'!$A$2:$G$1149,COLUMN(H520)-COLUMN($G$1)+2)</f>
        <v>402.19011598076924</v>
      </c>
      <c r="I520" s="67" cm="1">
        <f t="array" ref="I520">VLOOKUP(MIN(IF('Meat summary'!$A$2:$A$1149&gt;Python!$A520,'Meat summary'!$A$2:$A$1149)),'Meat summary'!$A$2:$G$1149,COLUMN(I520)-COLUMN($G$1)+2)</f>
        <v>357.43877271153849</v>
      </c>
      <c r="J520" s="67" cm="1">
        <f t="array" ref="J520">VLOOKUP(MIN(IF('Meat summary'!$A$2:$A$1149&gt;Python!$A520,'Meat summary'!$A$2:$A$1149)),'Meat summary'!$A$2:$G$1149,COLUMN(J520)-COLUMN($G$1)+2)</f>
        <v>383.01990903653848</v>
      </c>
      <c r="K520" s="67" cm="1">
        <f t="array" ref="K520">VLOOKUP(MIN(IF('Meat summary'!$A$2:$A$1149&gt;Python!$A520,'Meat summary'!$A$2:$A$1149)),'Meat summary'!$A$2:$G$1149,COLUMN(K520)-COLUMN($G$1)+2)</f>
        <v>318.10003897115388</v>
      </c>
      <c r="L520" s="67" cm="1">
        <f t="array" ref="L520">VLOOKUP(MIN(IF('Meat summary'!$A$2:$A$1149&gt;Python!$A520,'Meat summary'!$A$2:$A$1149)),'Meat summary'!$A$2:$G$1149,COLUMN(L520)-COLUMN($G$1)+2)</f>
        <v>244.68396707307693</v>
      </c>
    </row>
    <row r="521" spans="1:12" x14ac:dyDescent="0.25">
      <c r="A521" s="36">
        <f>'Grain summary'!A521</f>
        <v>41506</v>
      </c>
      <c r="B521" s="65">
        <f>'Grain summary'!B521</f>
        <v>605.85</v>
      </c>
      <c r="C521" s="65">
        <f>'Grain summary'!C521</f>
        <v>377.26923076923077</v>
      </c>
      <c r="D521" s="65">
        <f>'Grain summary'!D521</f>
        <v>301.81538461538463</v>
      </c>
      <c r="E521" s="65">
        <f>'Grain summary'!E521</f>
        <v>241.89615384615385</v>
      </c>
      <c r="F521" s="65">
        <f>'Grain summary'!F521</f>
        <v>332.2705152671756</v>
      </c>
      <c r="G521" s="67" cm="1">
        <f t="array" ref="G521">VLOOKUP(MIN(IF('Meat summary'!$A$2:$A$1149&gt;Python!$A521,'Meat summary'!$A$2:$A$1149)),'Meat summary'!$A$2:$G$1149,COLUMN(G521)-COLUMN($G$1)+2)</f>
        <v>408.11083503846157</v>
      </c>
      <c r="H521" s="67" cm="1">
        <f t="array" ref="H521">VLOOKUP(MIN(IF('Meat summary'!$A$2:$A$1149&gt;Python!$A521,'Meat summary'!$A$2:$A$1149)),'Meat summary'!$A$2:$G$1149,COLUMN(H521)-COLUMN($G$1)+2)</f>
        <v>419.46849859999998</v>
      </c>
      <c r="I521" s="67" cm="1">
        <f t="array" ref="I521">VLOOKUP(MIN(IF('Meat summary'!$A$2:$A$1149&gt;Python!$A521,'Meat summary'!$A$2:$A$1149)),'Meat summary'!$A$2:$G$1149,COLUMN(I521)-COLUMN($G$1)+2)</f>
        <v>406.07126209615387</v>
      </c>
      <c r="J521" s="67" cm="1">
        <f t="array" ref="J521">VLOOKUP(MIN(IF('Meat summary'!$A$2:$A$1149&gt;Python!$A521,'Meat summary'!$A$2:$A$1149)),'Meat summary'!$A$2:$G$1149,COLUMN(J521)-COLUMN($G$1)+2)</f>
        <v>406.3288337865385</v>
      </c>
      <c r="K521" s="67" cm="1">
        <f t="array" ref="K521">VLOOKUP(MIN(IF('Meat summary'!$A$2:$A$1149&gt;Python!$A521,'Meat summary'!$A$2:$A$1149)),'Meat summary'!$A$2:$G$1149,COLUMN(K521)-COLUMN($G$1)+2)</f>
        <v>274.31744430384617</v>
      </c>
      <c r="L521" s="67" cm="1">
        <f t="array" ref="L521">VLOOKUP(MIN(IF('Meat summary'!$A$2:$A$1149&gt;Python!$A521,'Meat summary'!$A$2:$A$1149)),'Meat summary'!$A$2:$G$1149,COLUMN(L521)-COLUMN($G$1)+2)</f>
        <v>238.69604970769234</v>
      </c>
    </row>
    <row r="522" spans="1:12" x14ac:dyDescent="0.25">
      <c r="A522" s="36">
        <f>'Grain summary'!A522</f>
        <v>41513</v>
      </c>
      <c r="B522" s="65">
        <f>'Grain summary'!B522</f>
        <v>623.60384615384623</v>
      </c>
      <c r="C522" s="65">
        <f>'Grain summary'!C522</f>
        <v>377.26923076923077</v>
      </c>
      <c r="D522" s="65">
        <f>'Grain summary'!D522</f>
        <v>311.80192307692312</v>
      </c>
      <c r="E522" s="65">
        <f>'Grain summary'!E522</f>
        <v>244.11538461538464</v>
      </c>
      <c r="F522" s="65">
        <f>'Grain summary'!F522</f>
        <v>332.2705152671756</v>
      </c>
      <c r="G522" s="67" cm="1">
        <f t="array" ref="G522">VLOOKUP(MIN(IF('Meat summary'!$A$2:$A$1149&gt;Python!$A522,'Meat summary'!$A$2:$A$1149)),'Meat summary'!$A$2:$G$1149,COLUMN(G522)-COLUMN($G$1)+2)</f>
        <v>375.06927512884619</v>
      </c>
      <c r="H522" s="67" cm="1">
        <f t="array" ref="H522">VLOOKUP(MIN(IF('Meat summary'!$A$2:$A$1149&gt;Python!$A522,'Meat summary'!$A$2:$A$1149)),'Meat summary'!$A$2:$G$1149,COLUMN(H522)-COLUMN($G$1)+2)</f>
        <v>396.30952949230766</v>
      </c>
      <c r="I522" s="67" cm="1">
        <f t="array" ref="I522">VLOOKUP(MIN(IF('Meat summary'!$A$2:$A$1149&gt;Python!$A522,'Meat summary'!$A$2:$A$1149)),'Meat summary'!$A$2:$G$1149,COLUMN(I522)-COLUMN($G$1)+2)</f>
        <v>417.83789770961539</v>
      </c>
      <c r="J522" s="67" cm="1">
        <f t="array" ref="J522">VLOOKUP(MIN(IF('Meat summary'!$A$2:$A$1149&gt;Python!$A522,'Meat summary'!$A$2:$A$1149)),'Meat summary'!$A$2:$G$1149,COLUMN(J522)-COLUMN($G$1)+2)</f>
        <v>381.00677711923083</v>
      </c>
      <c r="K522" s="67" cm="1">
        <f t="array" ref="K522">VLOOKUP(MIN(IF('Meat summary'!$A$2:$A$1149&gt;Python!$A522,'Meat summary'!$A$2:$A$1149)),'Meat summary'!$A$2:$G$1149,COLUMN(K522)-COLUMN($G$1)+2)</f>
        <v>276.67813993846153</v>
      </c>
      <c r="L522" s="67" cm="1">
        <f t="array" ref="L522">VLOOKUP(MIN(IF('Meat summary'!$A$2:$A$1149&gt;Python!$A522,'Meat summary'!$A$2:$A$1149)),'Meat summary'!$A$2:$G$1149,COLUMN(L522)-COLUMN($G$1)+2)</f>
        <v>242.44550112115385</v>
      </c>
    </row>
    <row r="523" spans="1:12" x14ac:dyDescent="0.25">
      <c r="A523" s="36">
        <f>'Grain summary'!A523</f>
        <v>41520</v>
      </c>
      <c r="B523" s="65">
        <f>'Grain summary'!B523</f>
        <v>610.28846153846155</v>
      </c>
      <c r="C523" s="65">
        <f>'Grain summary'!C523</f>
        <v>355.07692307692309</v>
      </c>
      <c r="D523" s="65">
        <f>'Grain summary'!D523</f>
        <v>308.47307692307692</v>
      </c>
      <c r="E523" s="65">
        <f>'Grain summary'!E523</f>
        <v>244.11538461538464</v>
      </c>
      <c r="F523" s="65">
        <f>'Grain summary'!F523</f>
        <v>332.2705152671756</v>
      </c>
      <c r="G523" s="67" cm="1">
        <f t="array" ref="G523">VLOOKUP(MIN(IF('Meat summary'!$A$2:$A$1149&gt;Python!$A523,'Meat summary'!$A$2:$A$1149)),'Meat summary'!$A$2:$G$1149,COLUMN(G523)-COLUMN($G$1)+2)</f>
        <v>416.10159929615384</v>
      </c>
      <c r="H523" s="67" cm="1">
        <f t="array" ref="H523">VLOOKUP(MIN(IF('Meat summary'!$A$2:$A$1149&gt;Python!$A523,'Meat summary'!$A$2:$A$1149)),'Meat summary'!$A$2:$G$1149,COLUMN(H523)-COLUMN($G$1)+2)</f>
        <v>414.71963103461536</v>
      </c>
      <c r="I523" s="67" cm="1">
        <f t="array" ref="I523">VLOOKUP(MIN(IF('Meat summary'!$A$2:$A$1149&gt;Python!$A523,'Meat summary'!$A$2:$A$1149)),'Meat summary'!$A$2:$G$1149,COLUMN(I523)-COLUMN($G$1)+2)</f>
        <v>431.90838114230769</v>
      </c>
      <c r="J523" s="67" cm="1">
        <f t="array" ref="J523">VLOOKUP(MIN(IF('Meat summary'!$A$2:$A$1149&gt;Python!$A523,'Meat summary'!$A$2:$A$1149)),'Meat summary'!$A$2:$G$1149,COLUMN(J523)-COLUMN($G$1)+2)</f>
        <v>437.05543307884619</v>
      </c>
      <c r="K523" s="67" cm="1">
        <f t="array" ref="K523">VLOOKUP(MIN(IF('Meat summary'!$A$2:$A$1149&gt;Python!$A523,'Meat summary'!$A$2:$A$1149)),'Meat summary'!$A$2:$G$1149,COLUMN(K523)-COLUMN($G$1)+2)</f>
        <v>325.3806005596154</v>
      </c>
      <c r="L523" s="67" cm="1">
        <f t="array" ref="L523">VLOOKUP(MIN(IF('Meat summary'!$A$2:$A$1149&gt;Python!$A523,'Meat summary'!$A$2:$A$1149)),'Meat summary'!$A$2:$G$1149,COLUMN(L523)-COLUMN($G$1)+2)</f>
        <v>235.4531011</v>
      </c>
    </row>
    <row r="524" spans="1:12" x14ac:dyDescent="0.25">
      <c r="A524" s="36">
        <f>'Grain summary'!A524</f>
        <v>41527</v>
      </c>
      <c r="B524" s="65">
        <f>'Grain summary'!B524</f>
        <v>571.45192307692309</v>
      </c>
      <c r="C524" s="65">
        <f>'Grain summary'!C524</f>
        <v>332.88461538461542</v>
      </c>
      <c r="D524" s="65">
        <f>'Grain summary'!D524</f>
        <v>306.25384615384615</v>
      </c>
      <c r="E524" s="65">
        <f>'Grain summary'!E524</f>
        <v>238.56730769230771</v>
      </c>
      <c r="F524" s="65">
        <f>'Grain summary'!F524</f>
        <v>332.2705152671756</v>
      </c>
      <c r="G524" s="67" cm="1">
        <f t="array" ref="G524">VLOOKUP(MIN(IF('Meat summary'!$A$2:$A$1149&gt;Python!$A524,'Meat summary'!$A$2:$A$1149)),'Meat summary'!$A$2:$G$1149,COLUMN(G524)-COLUMN($G$1)+2)</f>
        <v>390.13019570576921</v>
      </c>
      <c r="H524" s="67" cm="1">
        <f t="array" ref="H524">VLOOKUP(MIN(IF('Meat summary'!$A$2:$A$1149&gt;Python!$A524,'Meat summary'!$A$2:$A$1149)),'Meat summary'!$A$2:$G$1149,COLUMN(H524)-COLUMN($G$1)+2)</f>
        <v>406.26608059807694</v>
      </c>
      <c r="I524" s="67" cm="1">
        <f t="array" ref="I524">VLOOKUP(MIN(IF('Meat summary'!$A$2:$A$1149&gt;Python!$A524,'Meat summary'!$A$2:$A$1149)),'Meat summary'!$A$2:$G$1149,COLUMN(I524)-COLUMN($G$1)+2)</f>
        <v>380.45423415192306</v>
      </c>
      <c r="J524" s="67" cm="1">
        <f t="array" ref="J524">VLOOKUP(MIN(IF('Meat summary'!$A$2:$A$1149&gt;Python!$A524,'Meat summary'!$A$2:$A$1149)),'Meat summary'!$A$2:$G$1149,COLUMN(J524)-COLUMN($G$1)+2)</f>
        <v>363.26317826346155</v>
      </c>
      <c r="K524" s="67" cm="1">
        <f t="array" ref="K524">VLOOKUP(MIN(IF('Meat summary'!$A$2:$A$1149&gt;Python!$A524,'Meat summary'!$A$2:$A$1149)),'Meat summary'!$A$2:$G$1149,COLUMN(K524)-COLUMN($G$1)+2)</f>
        <v>292.48908949999998</v>
      </c>
      <c r="L524" s="67" cm="1">
        <f t="array" ref="L524">VLOOKUP(MIN(IF('Meat summary'!$A$2:$A$1149&gt;Python!$A524,'Meat summary'!$A$2:$A$1149)),'Meat summary'!$A$2:$G$1149,COLUMN(L524)-COLUMN($G$1)+2)</f>
        <v>238.14838460961539</v>
      </c>
    </row>
    <row r="525" spans="1:12" x14ac:dyDescent="0.25">
      <c r="A525" s="36">
        <f>'Grain summary'!A525</f>
        <v>41534</v>
      </c>
      <c r="B525" s="65">
        <f>'Grain summary'!B525</f>
        <v>554.80769230769238</v>
      </c>
      <c r="C525" s="65">
        <f>'Grain summary'!C525</f>
        <v>310.69230769230774</v>
      </c>
      <c r="D525" s="65">
        <f>'Grain summary'!D525</f>
        <v>291.82884615384614</v>
      </c>
      <c r="E525" s="65">
        <f>'Grain summary'!E525</f>
        <v>221.92307692307693</v>
      </c>
      <c r="F525" s="65">
        <f>'Grain summary'!F525</f>
        <v>332.2705152671756</v>
      </c>
      <c r="G525" s="67" cm="1">
        <f t="array" ref="G525">VLOOKUP(MIN(IF('Meat summary'!$A$2:$A$1149&gt;Python!$A525,'Meat summary'!$A$2:$A$1149)),'Meat summary'!$A$2:$G$1149,COLUMN(G525)-COLUMN($G$1)+2)</f>
        <v>409.6316250615385</v>
      </c>
      <c r="H525" s="67" cm="1">
        <f t="array" ref="H525">VLOOKUP(MIN(IF('Meat summary'!$A$2:$A$1149&gt;Python!$A525,'Meat summary'!$A$2:$A$1149)),'Meat summary'!$A$2:$G$1149,COLUMN(H525)-COLUMN($G$1)+2)</f>
        <v>419.53998668076929</v>
      </c>
      <c r="I525" s="67" cm="1">
        <f t="array" ref="I525">VLOOKUP(MIN(IF('Meat summary'!$A$2:$A$1149&gt;Python!$A525,'Meat summary'!$A$2:$A$1149)),'Meat summary'!$A$2:$G$1149,COLUMN(I525)-COLUMN($G$1)+2)</f>
        <v>422.85006258076925</v>
      </c>
      <c r="J525" s="67" cm="1">
        <f t="array" ref="J525">VLOOKUP(MIN(IF('Meat summary'!$A$2:$A$1149&gt;Python!$A525,'Meat summary'!$A$2:$A$1149)),'Meat summary'!$A$2:$G$1149,COLUMN(J525)-COLUMN($G$1)+2)</f>
        <v>396.06411363846155</v>
      </c>
      <c r="K525" s="67" cm="1">
        <f t="array" ref="K525">VLOOKUP(MIN(IF('Meat summary'!$A$2:$A$1149&gt;Python!$A525,'Meat summary'!$A$2:$A$1149)),'Meat summary'!$A$2:$G$1149,COLUMN(K525)-COLUMN($G$1)+2)</f>
        <v>365.1656327038462</v>
      </c>
      <c r="L525" s="67" cm="1">
        <f t="array" ref="L525">VLOOKUP(MIN(IF('Meat summary'!$A$2:$A$1149&gt;Python!$A525,'Meat summary'!$A$2:$A$1149)),'Meat summary'!$A$2:$G$1149,COLUMN(L525)-COLUMN($G$1)+2)</f>
        <v>243.7124166923077</v>
      </c>
    </row>
    <row r="526" spans="1:12" x14ac:dyDescent="0.25">
      <c r="A526" s="36">
        <f>'Grain summary'!A526</f>
        <v>41541</v>
      </c>
      <c r="B526" s="65">
        <f>'Grain summary'!B526</f>
        <v>535.15648854961842</v>
      </c>
      <c r="C526" s="65">
        <f>'Grain summary'!C526</f>
        <v>319.33206106870233</v>
      </c>
      <c r="D526" s="65">
        <f>'Grain summary'!D526</f>
        <v>280.79198473282446</v>
      </c>
      <c r="E526" s="65">
        <f>'Grain summary'!E526</f>
        <v>218.02671755725194</v>
      </c>
      <c r="F526" s="65">
        <f>'Grain summary'!F526</f>
        <v>332.2705152671756</v>
      </c>
      <c r="G526" s="67" cm="1">
        <f t="array" ref="G526">VLOOKUP(MIN(IF('Meat summary'!$A$2:$A$1149&gt;Python!$A526,'Meat summary'!$A$2:$A$1149)),'Meat summary'!$A$2:$G$1149,COLUMN(G526)-COLUMN($G$1)+2)</f>
        <v>378.47900088549619</v>
      </c>
      <c r="H526" s="67" cm="1">
        <f t="array" ref="H526">VLOOKUP(MIN(IF('Meat summary'!$A$2:$A$1149&gt;Python!$A526,'Meat summary'!$A$2:$A$1149)),'Meat summary'!$A$2:$G$1149,COLUMN(H526)-COLUMN($G$1)+2)</f>
        <v>422.65635290648862</v>
      </c>
      <c r="I526" s="67" cm="1">
        <f t="array" ref="I526">VLOOKUP(MIN(IF('Meat summary'!$A$2:$A$1149&gt;Python!$A526,'Meat summary'!$A$2:$A$1149)),'Meat summary'!$A$2:$G$1149,COLUMN(I526)-COLUMN($G$1)+2)</f>
        <v>418.72913344274815</v>
      </c>
      <c r="J526" s="67" cm="1">
        <f t="array" ref="J526">VLOOKUP(MIN(IF('Meat summary'!$A$2:$A$1149&gt;Python!$A526,'Meat summary'!$A$2:$A$1149)),'Meat summary'!$A$2:$G$1149,COLUMN(J526)-COLUMN($G$1)+2)</f>
        <v>336.46567635305348</v>
      </c>
      <c r="K526" s="67" cm="1">
        <f t="array" ref="K526">VLOOKUP(MIN(IF('Meat summary'!$A$2:$A$1149&gt;Python!$A526,'Meat summary'!$A$2:$A$1149)),'Meat summary'!$A$2:$G$1149,COLUMN(K526)-COLUMN($G$1)+2)</f>
        <v>290.26183095992371</v>
      </c>
      <c r="L526" s="67" cm="1">
        <f t="array" ref="L526">VLOOKUP(MIN(IF('Meat summary'!$A$2:$A$1149&gt;Python!$A526,'Meat summary'!$A$2:$A$1149)),'Meat summary'!$A$2:$G$1149,COLUMN(L526)-COLUMN($G$1)+2)</f>
        <v>234.74332260877864</v>
      </c>
    </row>
    <row r="527" spans="1:12" x14ac:dyDescent="0.25">
      <c r="A527" s="36">
        <f>'Grain summary'!A527</f>
        <v>41548</v>
      </c>
      <c r="B527" s="65">
        <f>'Grain summary'!B527</f>
        <v>563.7862595419848</v>
      </c>
      <c r="C527" s="65">
        <f>'Grain summary'!C527</f>
        <v>334.74809160305347</v>
      </c>
      <c r="D527" s="65">
        <f>'Grain summary'!D527</f>
        <v>291.80343511450383</v>
      </c>
      <c r="E527" s="65">
        <f>'Grain summary'!E527</f>
        <v>249.95992366412216</v>
      </c>
      <c r="F527" s="65">
        <f>'Grain summary'!F527</f>
        <v>303.91603053435119</v>
      </c>
      <c r="G527" s="67" cm="1">
        <f t="array" ref="G527">VLOOKUP(MIN(IF('Meat summary'!$A$2:$A$1149&gt;Python!$A527,'Meat summary'!$A$2:$A$1149)),'Meat summary'!$A$2:$G$1149,COLUMN(G527)-COLUMN($G$1)+2)</f>
        <v>377.95490539885498</v>
      </c>
      <c r="H527" s="67" cm="1">
        <f t="array" ref="H527">VLOOKUP(MIN(IF('Meat summary'!$A$2:$A$1149&gt;Python!$A527,'Meat summary'!$A$2:$A$1149)),'Meat summary'!$A$2:$G$1149,COLUMN(H527)-COLUMN($G$1)+2)</f>
        <v>406.45885955916032</v>
      </c>
      <c r="I527" s="67" cm="1">
        <f t="array" ref="I527">VLOOKUP(MIN(IF('Meat summary'!$A$2:$A$1149&gt;Python!$A527,'Meat summary'!$A$2:$A$1149)),'Meat summary'!$A$2:$G$1149,COLUMN(I527)-COLUMN($G$1)+2)</f>
        <v>414.96926490076345</v>
      </c>
      <c r="J527" s="67" cm="1">
        <f t="array" ref="J527">VLOOKUP(MIN(IF('Meat summary'!$A$2:$A$1149&gt;Python!$A527,'Meat summary'!$A$2:$A$1149)),'Meat summary'!$A$2:$G$1149,COLUMN(J527)-COLUMN($G$1)+2)</f>
        <v>357.86745533587788</v>
      </c>
      <c r="K527" s="67" cm="1">
        <f t="array" ref="K527">VLOOKUP(MIN(IF('Meat summary'!$A$2:$A$1149&gt;Python!$A527,'Meat summary'!$A$2:$A$1149)),'Meat summary'!$A$2:$G$1149,COLUMN(K527)-COLUMN($G$1)+2)</f>
        <v>350.96705727862599</v>
      </c>
      <c r="L527" s="67" cm="1">
        <f t="array" ref="L527">VLOOKUP(MIN(IF('Meat summary'!$A$2:$A$1149&gt;Python!$A527,'Meat summary'!$A$2:$A$1149)),'Meat summary'!$A$2:$G$1149,COLUMN(L527)-COLUMN($G$1)+2)</f>
        <v>224.0455532118321</v>
      </c>
    </row>
    <row r="528" spans="1:12" x14ac:dyDescent="0.25">
      <c r="A528" s="36">
        <f>'Grain summary'!A528</f>
        <v>41555</v>
      </c>
      <c r="B528" s="65">
        <f>'Grain summary'!B528</f>
        <v>559.38167938931304</v>
      </c>
      <c r="C528" s="65">
        <f>'Grain summary'!C528</f>
        <v>333.64694656488552</v>
      </c>
      <c r="D528" s="65">
        <f>'Grain summary'!D528</f>
        <v>289.601145038168</v>
      </c>
      <c r="E528" s="65">
        <f>'Grain summary'!E528</f>
        <v>246.65648854961836</v>
      </c>
      <c r="F528" s="65">
        <f>'Grain summary'!F528</f>
        <v>324.83778625954204</v>
      </c>
      <c r="G528" s="67" cm="1">
        <f t="array" ref="G528">VLOOKUP(MIN(IF('Meat summary'!$A$2:$A$1149&gt;Python!$A528,'Meat summary'!$A$2:$A$1149)),'Meat summary'!$A$2:$G$1149,COLUMN(G528)-COLUMN($G$1)+2)</f>
        <v>361.96004476145043</v>
      </c>
      <c r="H528" s="67" cm="1">
        <f t="array" ref="H528">VLOOKUP(MIN(IF('Meat summary'!$A$2:$A$1149&gt;Python!$A528,'Meat summary'!$A$2:$A$1149)),'Meat summary'!$A$2:$G$1149,COLUMN(H528)-COLUMN($G$1)+2)</f>
        <v>375.86191828244279</v>
      </c>
      <c r="I528" s="67" cm="1">
        <f t="array" ref="I528">VLOOKUP(MIN(IF('Meat summary'!$A$2:$A$1149&gt;Python!$A528,'Meat summary'!$A$2:$A$1149)),'Meat summary'!$A$2:$G$1149,COLUMN(I528)-COLUMN($G$1)+2)</f>
        <v>378.08738305725194</v>
      </c>
      <c r="J528" s="67" cm="1">
        <f t="array" ref="J528">VLOOKUP(MIN(IF('Meat summary'!$A$2:$A$1149&gt;Python!$A528,'Meat summary'!$A$2:$A$1149)),'Meat summary'!$A$2:$G$1149,COLUMN(J528)-COLUMN($G$1)+2)</f>
        <v>322.61477813931299</v>
      </c>
      <c r="K528" s="67" cm="1">
        <f t="array" ref="K528">VLOOKUP(MIN(IF('Meat summary'!$A$2:$A$1149&gt;Python!$A528,'Meat summary'!$A$2:$A$1149)),'Meat summary'!$A$2:$G$1149,COLUMN(K528)-COLUMN($G$1)+2)</f>
        <v>394.03920213740463</v>
      </c>
      <c r="L528" s="67" cm="1">
        <f t="array" ref="L528">VLOOKUP(MIN(IF('Meat summary'!$A$2:$A$1149&gt;Python!$A528,'Meat summary'!$A$2:$A$1149)),'Meat summary'!$A$2:$G$1149,COLUMN(L528)-COLUMN($G$1)+2)</f>
        <v>183.62810937404583</v>
      </c>
    </row>
    <row r="529" spans="1:12" x14ac:dyDescent="0.25">
      <c r="A529" s="36">
        <f>'Grain summary'!A529</f>
        <v>41562</v>
      </c>
      <c r="B529" s="65">
        <f>'Grain summary'!B529</f>
        <v>557.17938931297715</v>
      </c>
      <c r="C529" s="65">
        <f>'Grain summary'!C529</f>
        <v>332.54580152671758</v>
      </c>
      <c r="D529" s="65">
        <f>'Grain summary'!D529</f>
        <v>287.39885496183211</v>
      </c>
      <c r="E529" s="65">
        <f>'Grain summary'!E529</f>
        <v>245.55534351145042</v>
      </c>
      <c r="F529" s="65">
        <f>'Grain summary'!F529</f>
        <v>363.37786259541991</v>
      </c>
      <c r="G529" s="67" cm="1">
        <f t="array" ref="G529">VLOOKUP(MIN(IF('Meat summary'!$A$2:$A$1149&gt;Python!$A529,'Meat summary'!$A$2:$A$1149)),'Meat summary'!$A$2:$G$1149,COLUMN(G529)-COLUMN($G$1)+2)</f>
        <v>376.27715567175574</v>
      </c>
      <c r="H529" s="67" cm="1">
        <f t="array" ref="H529">VLOOKUP(MIN(IF('Meat summary'!$A$2:$A$1149&gt;Python!$A529,'Meat summary'!$A$2:$A$1149)),'Meat summary'!$A$2:$G$1149,COLUMN(H529)-COLUMN($G$1)+2)</f>
        <v>377.85915863549621</v>
      </c>
      <c r="I529" s="67" cm="1">
        <f t="array" ref="I529">VLOOKUP(MIN(IF('Meat summary'!$A$2:$A$1149&gt;Python!$A529,'Meat summary'!$A$2:$A$1149)),'Meat summary'!$A$2:$G$1149,COLUMN(I529)-COLUMN($G$1)+2)</f>
        <v>361.47847439503823</v>
      </c>
      <c r="J529" s="67" cm="1">
        <f t="array" ref="J529">VLOOKUP(MIN(IF('Meat summary'!$A$2:$A$1149&gt;Python!$A529,'Meat summary'!$A$2:$A$1149)),'Meat summary'!$A$2:$G$1149,COLUMN(J529)-COLUMN($G$1)+2)</f>
        <v>340.58186331679394</v>
      </c>
      <c r="K529" s="67" cm="1">
        <f t="array" ref="K529">VLOOKUP(MIN(IF('Meat summary'!$A$2:$A$1149&gt;Python!$A529,'Meat summary'!$A$2:$A$1149)),'Meat summary'!$A$2:$G$1149,COLUMN(K529)-COLUMN($G$1)+2)</f>
        <v>345.35635332442752</v>
      </c>
      <c r="L529" s="67" cm="1">
        <f t="array" ref="L529">VLOOKUP(MIN(IF('Meat summary'!$A$2:$A$1149&gt;Python!$A529,'Meat summary'!$A$2:$A$1149)),'Meat summary'!$A$2:$G$1149,COLUMN(L529)-COLUMN($G$1)+2)</f>
        <v>188.71669109351146</v>
      </c>
    </row>
    <row r="530" spans="1:12" x14ac:dyDescent="0.25">
      <c r="A530" s="36">
        <f>'Grain summary'!A530</f>
        <v>41569</v>
      </c>
      <c r="B530" s="65">
        <f>'Grain summary'!B530</f>
        <v>569.29198473282452</v>
      </c>
      <c r="C530" s="65">
        <f>'Grain summary'!C530</f>
        <v>327.04007633587793</v>
      </c>
      <c r="D530" s="65">
        <f>'Grain summary'!D530</f>
        <v>286.29770992366417</v>
      </c>
      <c r="E530" s="65">
        <f>'Grain summary'!E530</f>
        <v>243.35305343511453</v>
      </c>
      <c r="F530" s="65">
        <f>'Grain summary'!F530</f>
        <v>330.3435114503817</v>
      </c>
      <c r="G530" s="67" cm="1">
        <f t="array" ref="G530">VLOOKUP(MIN(IF('Meat summary'!$A$2:$A$1149&gt;Python!$A530,'Meat summary'!$A$2:$A$1149)),'Meat summary'!$A$2:$G$1149,COLUMN(G530)-COLUMN($G$1)+2)</f>
        <v>394.75353144083977</v>
      </c>
      <c r="H530" s="67" cm="1">
        <f t="array" ref="H530">VLOOKUP(MIN(IF('Meat summary'!$A$2:$A$1149&gt;Python!$A530,'Meat summary'!$A$2:$A$1149)),'Meat summary'!$A$2:$G$1149,COLUMN(H530)-COLUMN($G$1)+2)</f>
        <v>380.56838835877863</v>
      </c>
      <c r="I530" s="67" cm="1">
        <f t="array" ref="I530">VLOOKUP(MIN(IF('Meat summary'!$A$2:$A$1149&gt;Python!$A530,'Meat summary'!$A$2:$A$1149)),'Meat summary'!$A$2:$G$1149,COLUMN(I530)-COLUMN($G$1)+2)</f>
        <v>395.0763255019084</v>
      </c>
      <c r="J530" s="67" cm="1">
        <f t="array" ref="J530">VLOOKUP(MIN(IF('Meat summary'!$A$2:$A$1149&gt;Python!$A530,'Meat summary'!$A$2:$A$1149)),'Meat summary'!$A$2:$G$1149,COLUMN(J530)-COLUMN($G$1)+2)</f>
        <v>348.44747776526719</v>
      </c>
      <c r="K530" s="67" cm="1">
        <f t="array" ref="K530">VLOOKUP(MIN(IF('Meat summary'!$A$2:$A$1149&gt;Python!$A530,'Meat summary'!$A$2:$A$1149)),'Meat summary'!$A$2:$G$1149,COLUMN(K530)-COLUMN($G$1)+2)</f>
        <v>346.34764152671761</v>
      </c>
      <c r="L530" s="67" cm="1">
        <f t="array" ref="L530">VLOOKUP(MIN(IF('Meat summary'!$A$2:$A$1149&gt;Python!$A530,'Meat summary'!$A$2:$A$1149)),'Meat summary'!$A$2:$G$1149,COLUMN(L530)-COLUMN($G$1)+2)</f>
        <v>178.07130536832062</v>
      </c>
    </row>
    <row r="531" spans="1:12" x14ac:dyDescent="0.25">
      <c r="A531" s="36">
        <f>'Grain summary'!A531</f>
        <v>41576</v>
      </c>
      <c r="B531" s="65">
        <f>'Grain summary'!B531</f>
        <v>567.08969465648863</v>
      </c>
      <c r="C531" s="65">
        <f>'Grain summary'!C531</f>
        <v>327.04007633587793</v>
      </c>
      <c r="D531" s="65">
        <f>'Grain summary'!D531</f>
        <v>292.90458015267177</v>
      </c>
      <c r="E531" s="65">
        <f>'Grain summary'!E531</f>
        <v>247.7576335877863</v>
      </c>
      <c r="F531" s="65">
        <f>'Grain summary'!F531</f>
        <v>335.84923664122141</v>
      </c>
      <c r="G531" s="67" cm="1">
        <f t="array" ref="G531">VLOOKUP(MIN(IF('Meat summary'!$A$2:$A$1149&gt;Python!$A531,'Meat summary'!$A$2:$A$1149)),'Meat summary'!$A$2:$G$1149,COLUMN(G531)-COLUMN($G$1)+2)</f>
        <v>363.38503215076338</v>
      </c>
      <c r="H531" s="67" cm="1">
        <f t="array" ref="H531">VLOOKUP(MIN(IF('Meat summary'!$A$2:$A$1149&gt;Python!$A531,'Meat summary'!$A$2:$A$1149)),'Meat summary'!$A$2:$G$1149,COLUMN(H531)-COLUMN($G$1)+2)</f>
        <v>380.26275784541986</v>
      </c>
      <c r="I531" s="67" cm="1">
        <f t="array" ref="I531">VLOOKUP(MIN(IF('Meat summary'!$A$2:$A$1149&gt;Python!$A531,'Meat summary'!$A$2:$A$1149)),'Meat summary'!$A$2:$G$1149,COLUMN(I531)-COLUMN($G$1)+2)</f>
        <v>367.12860925190847</v>
      </c>
      <c r="J531" s="67" cm="1">
        <f t="array" ref="J531">VLOOKUP(MIN(IF('Meat summary'!$A$2:$A$1149&gt;Python!$A531,'Meat summary'!$A$2:$A$1149)),'Meat summary'!$A$2:$G$1149,COLUMN(J531)-COLUMN($G$1)+2)</f>
        <v>340.02679372137408</v>
      </c>
      <c r="K531" s="67" cm="1">
        <f t="array" ref="K531">VLOOKUP(MIN(IF('Meat summary'!$A$2:$A$1149&gt;Python!$A531,'Meat summary'!$A$2:$A$1149)),'Meat summary'!$A$2:$G$1149,COLUMN(K531)-COLUMN($G$1)+2)</f>
        <v>294.04263887595425</v>
      </c>
      <c r="L531" s="67" cm="1">
        <f t="array" ref="L531">VLOOKUP(MIN(IF('Meat summary'!$A$2:$A$1149&gt;Python!$A531,'Meat summary'!$A$2:$A$1149)),'Meat summary'!$A$2:$G$1149,COLUMN(L531)-COLUMN($G$1)+2)</f>
        <v>195.02351691793896</v>
      </c>
    </row>
    <row r="532" spans="1:12" x14ac:dyDescent="0.25">
      <c r="A532" s="36">
        <f>'Grain summary'!A532</f>
        <v>41583</v>
      </c>
      <c r="B532" s="65">
        <f>'Grain summary'!B532</f>
        <v>570.39312977099246</v>
      </c>
      <c r="C532" s="65">
        <f>'Grain summary'!C532</f>
        <v>319.33206106870233</v>
      </c>
      <c r="D532" s="65">
        <f>'Grain summary'!D532</f>
        <v>296.2080152671756</v>
      </c>
      <c r="E532" s="65">
        <f>'Grain summary'!E532</f>
        <v>248.85877862595424</v>
      </c>
      <c r="F532" s="65">
        <f>'Grain summary'!F532</f>
        <v>360.07442748091609</v>
      </c>
      <c r="G532" s="67" cm="1">
        <f t="array" ref="G532">VLOOKUP(MIN(IF('Meat summary'!$A$2:$A$1149&gt;Python!$A532,'Meat summary'!$A$2:$A$1149)),'Meat summary'!$A$2:$G$1149,COLUMN(G532)-COLUMN($G$1)+2)</f>
        <v>368.76383275763368</v>
      </c>
      <c r="H532" s="67" cm="1">
        <f t="array" ref="H532">VLOOKUP(MIN(IF('Meat summary'!$A$2:$A$1149&gt;Python!$A532,'Meat summary'!$A$2:$A$1149)),'Meat summary'!$A$2:$G$1149,COLUMN(H532)-COLUMN($G$1)+2)</f>
        <v>377.8539997709924</v>
      </c>
      <c r="I532" s="67" cm="1">
        <f t="array" ref="I532">VLOOKUP(MIN(IF('Meat summary'!$A$2:$A$1149&gt;Python!$A532,'Meat summary'!$A$2:$A$1149)),'Meat summary'!$A$2:$G$1149,COLUMN(I532)-COLUMN($G$1)+2)</f>
        <v>387.66825773854964</v>
      </c>
      <c r="J532" s="67" cm="1">
        <f t="array" ref="J532">VLOOKUP(MIN(IF('Meat summary'!$A$2:$A$1149&gt;Python!$A532,'Meat summary'!$A$2:$A$1149)),'Meat summary'!$A$2:$G$1149,COLUMN(J532)-COLUMN($G$1)+2)</f>
        <v>375.66524607061069</v>
      </c>
      <c r="K532" s="67" cm="1">
        <f t="array" ref="K532">VLOOKUP(MIN(IF('Meat summary'!$A$2:$A$1149&gt;Python!$A532,'Meat summary'!$A$2:$A$1149)),'Meat summary'!$A$2:$G$1149,COLUMN(K532)-COLUMN($G$1)+2)</f>
        <v>295.18805875381685</v>
      </c>
      <c r="L532" s="67" cm="1">
        <f t="array" ref="L532">VLOOKUP(MIN(IF('Meat summary'!$A$2:$A$1149&gt;Python!$A532,'Meat summary'!$A$2:$A$1149)),'Meat summary'!$A$2:$G$1149,COLUMN(L532)-COLUMN($G$1)+2)</f>
        <v>188.79971082251913</v>
      </c>
    </row>
    <row r="533" spans="1:12" x14ac:dyDescent="0.25">
      <c r="A533" s="36">
        <f>'Grain summary'!A533</f>
        <v>41590</v>
      </c>
      <c r="B533" s="65">
        <f>'Grain summary'!B533</f>
        <v>571.4942748091604</v>
      </c>
      <c r="C533" s="65">
        <f>'Grain summary'!C533</f>
        <v>321.53435114503822</v>
      </c>
      <c r="D533" s="65">
        <f>'Grain summary'!D533</f>
        <v>298.41030534351148</v>
      </c>
      <c r="E533" s="65">
        <f>'Grain summary'!E533</f>
        <v>251.0610687022901</v>
      </c>
      <c r="F533" s="65">
        <f>'Grain summary'!F533</f>
        <v>352.36641221374049</v>
      </c>
      <c r="G533" s="67" cm="1">
        <f t="array" ref="G533">VLOOKUP(MIN(IF('Meat summary'!$A$2:$A$1149&gt;Python!$A533,'Meat summary'!$A$2:$A$1149)),'Meat summary'!$A$2:$G$1149,COLUMN(G533)-COLUMN($G$1)+2)</f>
        <v>382.10825160305353</v>
      </c>
      <c r="H533" s="67" cm="1">
        <f t="array" ref="H533">VLOOKUP(MIN(IF('Meat summary'!$A$2:$A$1149&gt;Python!$A533,'Meat summary'!$A$2:$A$1149)),'Meat summary'!$A$2:$G$1149,COLUMN(H533)-COLUMN($G$1)+2)</f>
        <v>386.75883306297715</v>
      </c>
      <c r="I533" s="67" cm="1">
        <f t="array" ref="I533">VLOOKUP(MIN(IF('Meat summary'!$A$2:$A$1149&gt;Python!$A533,'Meat summary'!$A$2:$A$1149)),'Meat summary'!$A$2:$G$1149,COLUMN(I533)-COLUMN($G$1)+2)</f>
        <v>362.58572968702293</v>
      </c>
      <c r="J533" s="67" cm="1">
        <f t="array" ref="J533">VLOOKUP(MIN(IF('Meat summary'!$A$2:$A$1149&gt;Python!$A533,'Meat summary'!$A$2:$A$1149)),'Meat summary'!$A$2:$G$1149,COLUMN(J533)-COLUMN($G$1)+2)</f>
        <v>323.61102149427484</v>
      </c>
      <c r="K533" s="67" cm="1">
        <f t="array" ref="K533">VLOOKUP(MIN(IF('Meat summary'!$A$2:$A$1149&gt;Python!$A533,'Meat summary'!$A$2:$A$1149)),'Meat summary'!$A$2:$G$1149,COLUMN(K533)-COLUMN($G$1)+2)</f>
        <v>367.36707652480925</v>
      </c>
      <c r="L533" s="67" cm="1">
        <f t="array" ref="L533">VLOOKUP(MIN(IF('Meat summary'!$A$2:$A$1149&gt;Python!$A533,'Meat summary'!$A$2:$A$1149)),'Meat summary'!$A$2:$G$1149,COLUMN(L533)-COLUMN($G$1)+2)</f>
        <v>184.01284724809162</v>
      </c>
    </row>
    <row r="534" spans="1:12" x14ac:dyDescent="0.25">
      <c r="A534" s="36">
        <f>'Grain summary'!A534</f>
        <v>41597</v>
      </c>
      <c r="B534" s="65">
        <f>'Grain summary'!B534</f>
        <v>567.08969465648863</v>
      </c>
      <c r="C534" s="65">
        <f>'Grain summary'!C534</f>
        <v>322.63549618320616</v>
      </c>
      <c r="D534" s="65">
        <f>'Grain summary'!D534</f>
        <v>298.41030534351148</v>
      </c>
      <c r="E534" s="65">
        <f>'Grain summary'!E534</f>
        <v>252.16221374045804</v>
      </c>
      <c r="F534" s="65">
        <f>'Grain summary'!F534</f>
        <v>352.36641221374049</v>
      </c>
      <c r="G534" s="67" cm="1">
        <f t="array" ref="G534">VLOOKUP(MIN(IF('Meat summary'!$A$2:$A$1149&gt;Python!$A534,'Meat summary'!$A$2:$A$1149)),'Meat summary'!$A$2:$G$1149,COLUMN(G534)-COLUMN($G$1)+2)</f>
        <v>421.38639792938937</v>
      </c>
      <c r="H534" s="67" cm="1">
        <f t="array" ref="H534">VLOOKUP(MIN(IF('Meat summary'!$A$2:$A$1149&gt;Python!$A534,'Meat summary'!$A$2:$A$1149)),'Meat summary'!$A$2:$G$1149,COLUMN(H534)-COLUMN($G$1)+2)</f>
        <v>424.22520929961837</v>
      </c>
      <c r="I534" s="67" cm="1">
        <f t="array" ref="I534">VLOOKUP(MIN(IF('Meat summary'!$A$2:$A$1149&gt;Python!$A534,'Meat summary'!$A$2:$A$1149)),'Meat summary'!$A$2:$G$1149,COLUMN(I534)-COLUMN($G$1)+2)</f>
        <v>447.5873424790077</v>
      </c>
      <c r="J534" s="67" cm="1">
        <f t="array" ref="J534">VLOOKUP(MIN(IF('Meat summary'!$A$2:$A$1149&gt;Python!$A534,'Meat summary'!$A$2:$A$1149)),'Meat summary'!$A$2:$G$1149,COLUMN(J534)-COLUMN($G$1)+2)</f>
        <v>378.08379552671761</v>
      </c>
      <c r="K534" s="67" cm="1">
        <f t="array" ref="K534">VLOOKUP(MIN(IF('Meat summary'!$A$2:$A$1149&gt;Python!$A534,'Meat summary'!$A$2:$A$1149)),'Meat summary'!$A$2:$G$1149,COLUMN(K534)-COLUMN($G$1)+2)</f>
        <v>341.18271411832063</v>
      </c>
      <c r="L534" s="67" cm="1">
        <f t="array" ref="L534">VLOOKUP(MIN(IF('Meat summary'!$A$2:$A$1149&gt;Python!$A534,'Meat summary'!$A$2:$A$1149)),'Meat summary'!$A$2:$G$1149,COLUMN(L534)-COLUMN($G$1)+2)</f>
        <v>201.86683381870233</v>
      </c>
    </row>
    <row r="535" spans="1:12" x14ac:dyDescent="0.25">
      <c r="A535" s="36">
        <f>'Grain summary'!A535</f>
        <v>41604</v>
      </c>
      <c r="B535" s="65">
        <f>'Grain summary'!B535</f>
        <v>581.40458015267188</v>
      </c>
      <c r="C535" s="65">
        <f>'Grain summary'!C535</f>
        <v>328.14122137404587</v>
      </c>
      <c r="D535" s="65">
        <f>'Grain summary'!D535</f>
        <v>299.51145038167942</v>
      </c>
      <c r="E535" s="65">
        <f>'Grain summary'!E535</f>
        <v>249.95992366412216</v>
      </c>
      <c r="F535" s="65">
        <f>'Grain summary'!F535</f>
        <v>339.15267175572524</v>
      </c>
      <c r="G535" s="67" cm="1">
        <f t="array" ref="G535">VLOOKUP(MIN(IF('Meat summary'!$A$2:$A$1149&gt;Python!$A535,'Meat summary'!$A$2:$A$1149)),'Meat summary'!$A$2:$G$1149,COLUMN(G535)-COLUMN($G$1)+2)</f>
        <v>423.77161242175578</v>
      </c>
      <c r="H535" s="67" cm="1">
        <f t="array" ref="H535">VLOOKUP(MIN(IF('Meat summary'!$A$2:$A$1149&gt;Python!$A535,'Meat summary'!$A$2:$A$1149)),'Meat summary'!$A$2:$G$1149,COLUMN(H535)-COLUMN($G$1)+2)</f>
        <v>433.31306280725198</v>
      </c>
      <c r="I535" s="67" cm="1">
        <f t="array" ref="I535">VLOOKUP(MIN(IF('Meat summary'!$A$2:$A$1149&gt;Python!$A535,'Meat summary'!$A$2:$A$1149)),'Meat summary'!$A$2:$G$1149,COLUMN(I535)-COLUMN($G$1)+2)</f>
        <v>449.51372304771002</v>
      </c>
      <c r="J535" s="67" cm="1">
        <f t="array" ref="J535">VLOOKUP(MIN(IF('Meat summary'!$A$2:$A$1149&gt;Python!$A535,'Meat summary'!$A$2:$A$1149)),'Meat summary'!$A$2:$G$1149,COLUMN(J535)-COLUMN($G$1)+2)</f>
        <v>421.69776320610691</v>
      </c>
      <c r="K535" s="67" cm="1">
        <f t="array" ref="K535">VLOOKUP(MIN(IF('Meat summary'!$A$2:$A$1149&gt;Python!$A535,'Meat summary'!$A$2:$A$1149)),'Meat summary'!$A$2:$G$1149,COLUMN(K535)-COLUMN($G$1)+2)</f>
        <v>412.74196341603061</v>
      </c>
      <c r="L535" s="67" cm="1">
        <f t="array" ref="L535">VLOOKUP(MIN(IF('Meat summary'!$A$2:$A$1149&gt;Python!$A535,'Meat summary'!$A$2:$A$1149)),'Meat summary'!$A$2:$G$1149,COLUMN(L535)-COLUMN($G$1)+2)</f>
        <v>221.09010855916034</v>
      </c>
    </row>
    <row r="536" spans="1:12" x14ac:dyDescent="0.25">
      <c r="A536" s="36">
        <f>'Grain summary'!A536</f>
        <v>41611</v>
      </c>
      <c r="B536" s="65">
        <f>'Grain summary'!B536</f>
        <v>588.01145038167942</v>
      </c>
      <c r="C536" s="65">
        <f>'Grain summary'!C536</f>
        <v>331.44465648854964</v>
      </c>
      <c r="D536" s="65">
        <f>'Grain summary'!D536</f>
        <v>298.41030534351148</v>
      </c>
      <c r="E536" s="65">
        <f>'Grain summary'!E536</f>
        <v>251.0610687022901</v>
      </c>
      <c r="F536" s="65">
        <f>'Grain summary'!F536</f>
        <v>332.54580152671758</v>
      </c>
      <c r="G536" s="67" cm="1">
        <f t="array" ref="G536">VLOOKUP(MIN(IF('Meat summary'!$A$2:$A$1149&gt;Python!$A536,'Meat summary'!$A$2:$A$1149)),'Meat summary'!$A$2:$G$1149,COLUMN(G536)-COLUMN($G$1)+2)</f>
        <v>468.35750907251912</v>
      </c>
      <c r="H536" s="67" cm="1">
        <f t="array" ref="H536">VLOOKUP(MIN(IF('Meat summary'!$A$2:$A$1149&gt;Python!$A536,'Meat summary'!$A$2:$A$1149)),'Meat summary'!$A$2:$G$1149,COLUMN(H536)-COLUMN($G$1)+2)</f>
        <v>485.89901820992372</v>
      </c>
      <c r="I536" s="67" cm="1">
        <f t="array" ref="I536">VLOOKUP(MIN(IF('Meat summary'!$A$2:$A$1149&gt;Python!$A536,'Meat summary'!$A$2:$A$1149)),'Meat summary'!$A$2:$G$1149,COLUMN(I536)-COLUMN($G$1)+2)</f>
        <v>483.33209716793897</v>
      </c>
      <c r="J536" s="67" cm="1">
        <f t="array" ref="J536">VLOOKUP(MIN(IF('Meat summary'!$A$2:$A$1149&gt;Python!$A536,'Meat summary'!$A$2:$A$1149)),'Meat summary'!$A$2:$G$1149,COLUMN(J536)-COLUMN($G$1)+2)</f>
        <v>396.41221374045807</v>
      </c>
      <c r="K536" s="67" cm="1">
        <f t="array" ref="K536">VLOOKUP(MIN(IF('Meat summary'!$A$2:$A$1149&gt;Python!$A536,'Meat summary'!$A$2:$A$1149)),'Meat summary'!$A$2:$G$1149,COLUMN(K536)-COLUMN($G$1)+2)</f>
        <v>364.32886981106873</v>
      </c>
      <c r="L536" s="67" cm="1">
        <f t="array" ref="L536">VLOOKUP(MIN(IF('Meat summary'!$A$2:$A$1149&gt;Python!$A536,'Meat summary'!$A$2:$A$1149)),'Meat summary'!$A$2:$G$1149,COLUMN(L536)-COLUMN($G$1)+2)</f>
        <v>195.61520729389315</v>
      </c>
    </row>
    <row r="537" spans="1:12" x14ac:dyDescent="0.25">
      <c r="A537" s="36">
        <f>'Grain summary'!A537</f>
        <v>41618</v>
      </c>
      <c r="B537" s="65">
        <f>'Grain summary'!B537</f>
        <v>591.31488549618325</v>
      </c>
      <c r="C537" s="65">
        <f>'Grain summary'!C537</f>
        <v>331.44465648854964</v>
      </c>
      <c r="D537" s="65">
        <f>'Grain summary'!D537</f>
        <v>299.51145038167942</v>
      </c>
      <c r="E537" s="65">
        <f>'Grain summary'!E537</f>
        <v>251.0610687022901</v>
      </c>
      <c r="F537" s="65">
        <f>'Grain summary'!F537</f>
        <v>350.1641221374046</v>
      </c>
      <c r="G537" s="67" cm="1">
        <f t="array" ref="G537">VLOOKUP(MIN(IF('Meat summary'!$A$2:$A$1149&gt;Python!$A537,'Meat summary'!$A$2:$A$1149)),'Meat summary'!$A$2:$G$1149,COLUMN(G537)-COLUMN($G$1)+2)</f>
        <v>478.32288928625962</v>
      </c>
      <c r="H537" s="67" cm="1">
        <f t="array" ref="H537">VLOOKUP(MIN(IF('Meat summary'!$A$2:$A$1149&gt;Python!$A537,'Meat summary'!$A$2:$A$1149)),'Meat summary'!$A$2:$G$1149,COLUMN(H537)-COLUMN($G$1)+2)</f>
        <v>506.25069132824433</v>
      </c>
      <c r="I537" s="67" cm="1">
        <f t="array" ref="I537">VLOOKUP(MIN(IF('Meat summary'!$A$2:$A$1149&gt;Python!$A537,'Meat summary'!$A$2:$A$1149)),'Meat summary'!$A$2:$G$1149,COLUMN(I537)-COLUMN($G$1)+2)</f>
        <v>496.35134898473285</v>
      </c>
      <c r="J537" s="67" cm="1">
        <f t="array" ref="J537">VLOOKUP(MIN(IF('Meat summary'!$A$2:$A$1149&gt;Python!$A537,'Meat summary'!$A$2:$A$1149)),'Meat summary'!$A$2:$G$1149,COLUMN(J537)-COLUMN($G$1)+2)</f>
        <v>482.01493500190844</v>
      </c>
      <c r="K537" s="67" cm="1">
        <f t="array" ref="K537">VLOOKUP(MIN(IF('Meat summary'!$A$2:$A$1149&gt;Python!$A537,'Meat summary'!$A$2:$A$1149)),'Meat summary'!$A$2:$G$1149,COLUMN(K537)-COLUMN($G$1)+2)</f>
        <v>435.41026290458024</v>
      </c>
      <c r="L537" s="67" cm="1">
        <f t="array" ref="L537">VLOOKUP(MIN(IF('Meat summary'!$A$2:$A$1149&gt;Python!$A537,'Meat summary'!$A$2:$A$1149)),'Meat summary'!$A$2:$G$1149,COLUMN(L537)-COLUMN($G$1)+2)</f>
        <v>211.44744422519085</v>
      </c>
    </row>
    <row r="538" spans="1:12" x14ac:dyDescent="0.25">
      <c r="A538" s="36">
        <f>'Grain summary'!A538</f>
        <v>41625</v>
      </c>
      <c r="B538" s="65">
        <f>'Grain summary'!B538</f>
        <v>592.41603053435119</v>
      </c>
      <c r="C538" s="65">
        <f>'Grain summary'!C538</f>
        <v>324.83778625954204</v>
      </c>
      <c r="D538" s="65">
        <f>'Grain summary'!D538</f>
        <v>301.71374045801531</v>
      </c>
      <c r="E538" s="65">
        <f>'Grain summary'!E538</f>
        <v>253.26335877862599</v>
      </c>
      <c r="F538" s="65">
        <f>'Grain summary'!F538</f>
        <v>357.8721374045802</v>
      </c>
      <c r="G538" s="67" cm="1">
        <f t="array" ref="G538">VLOOKUP(MIN(IF('Meat summary'!$A$2:$A$1149&gt;Python!$A538,'Meat summary'!$A$2:$A$1149)),'Meat summary'!$A$2:$G$1149,COLUMN(G538)-COLUMN($G$1)+2)</f>
        <v>494.48876105152681</v>
      </c>
      <c r="H538" s="67" cm="1">
        <f t="array" ref="H538">VLOOKUP(MIN(IF('Meat summary'!$A$2:$A$1149&gt;Python!$A538,'Meat summary'!$A$2:$A$1149)),'Meat summary'!$A$2:$G$1149,COLUMN(H538)-COLUMN($G$1)+2)</f>
        <v>509.03245457633597</v>
      </c>
      <c r="I538" s="67" cm="1">
        <f t="array" ref="I538">VLOOKUP(MIN(IF('Meat summary'!$A$2:$A$1149&gt;Python!$A538,'Meat summary'!$A$2:$A$1149)),'Meat summary'!$A$2:$G$1149,COLUMN(I538)-COLUMN($G$1)+2)</f>
        <v>513.14874174427484</v>
      </c>
      <c r="J538" s="67" cm="1">
        <f t="array" ref="J538">VLOOKUP(MIN(IF('Meat summary'!$A$2:$A$1149&gt;Python!$A538,'Meat summary'!$A$2:$A$1149)),'Meat summary'!$A$2:$G$1149,COLUMN(J538)-COLUMN($G$1)+2)</f>
        <v>462.27445133587793</v>
      </c>
      <c r="K538" s="67" cm="1">
        <f t="array" ref="K538">VLOOKUP(MIN(IF('Meat summary'!$A$2:$A$1149&gt;Python!$A538,'Meat summary'!$A$2:$A$1149)),'Meat summary'!$A$2:$G$1149,COLUMN(K538)-COLUMN($G$1)+2)</f>
        <v>417.48281674618329</v>
      </c>
      <c r="L538" s="67" cm="1">
        <f t="array" ref="L538">VLOOKUP(MIN(IF('Meat summary'!$A$2:$A$1149&gt;Python!$A538,'Meat summary'!$A$2:$A$1149)),'Meat summary'!$A$2:$G$1149,COLUMN(L538)-COLUMN($G$1)+2)</f>
        <v>211.41936943129772</v>
      </c>
    </row>
    <row r="539" spans="1:12" x14ac:dyDescent="0.25">
      <c r="A539" s="36">
        <f>'Grain summary'!A539</f>
        <v>41632</v>
      </c>
      <c r="B539" s="65">
        <f>'Grain summary'!B539</f>
        <v>594.61832061068708</v>
      </c>
      <c r="C539" s="65">
        <f>'Grain summary'!C539</f>
        <v>308.32061068702296</v>
      </c>
      <c r="D539" s="65">
        <f>'Grain summary'!D539</f>
        <v>302.81488549618325</v>
      </c>
      <c r="E539" s="65">
        <f>'Grain summary'!E539</f>
        <v>254.36450381679393</v>
      </c>
      <c r="F539" s="65">
        <f>'Grain summary'!F539</f>
        <v>363.37786259541991</v>
      </c>
      <c r="G539" s="67" cm="1">
        <f t="array" ref="G539">VLOOKUP(MIN(IF('Meat summary'!$A$2:$A$1149&gt;Python!$A539,'Meat summary'!$A$2:$A$1149)),'Meat summary'!$A$2:$G$1149,COLUMN(G539)-COLUMN($G$1)+2)</f>
        <v>494.48876105152681</v>
      </c>
      <c r="H539" s="67" cm="1">
        <f t="array" ref="H539">VLOOKUP(MIN(IF('Meat summary'!$A$2:$A$1149&gt;Python!$A539,'Meat summary'!$A$2:$A$1149)),'Meat summary'!$A$2:$G$1149,COLUMN(H539)-COLUMN($G$1)+2)</f>
        <v>509.03245457633597</v>
      </c>
      <c r="I539" s="67" cm="1">
        <f t="array" ref="I539">VLOOKUP(MIN(IF('Meat summary'!$A$2:$A$1149&gt;Python!$A539,'Meat summary'!$A$2:$A$1149)),'Meat summary'!$A$2:$G$1149,COLUMN(I539)-COLUMN($G$1)+2)</f>
        <v>513.14874174427484</v>
      </c>
      <c r="J539" s="67" cm="1">
        <f t="array" ref="J539">VLOOKUP(MIN(IF('Meat summary'!$A$2:$A$1149&gt;Python!$A539,'Meat summary'!$A$2:$A$1149)),'Meat summary'!$A$2:$G$1149,COLUMN(J539)-COLUMN($G$1)+2)</f>
        <v>462.27445133587793</v>
      </c>
      <c r="K539" s="67" cm="1">
        <f t="array" ref="K539">VLOOKUP(MIN(IF('Meat summary'!$A$2:$A$1149&gt;Python!$A539,'Meat summary'!$A$2:$A$1149)),'Meat summary'!$A$2:$G$1149,COLUMN(K539)-COLUMN($G$1)+2)</f>
        <v>417.48281674618329</v>
      </c>
      <c r="L539" s="67" cm="1">
        <f t="array" ref="L539">VLOOKUP(MIN(IF('Meat summary'!$A$2:$A$1149&gt;Python!$A539,'Meat summary'!$A$2:$A$1149)),'Meat summary'!$A$2:$G$1149,COLUMN(L539)-COLUMN($G$1)+2)</f>
        <v>211.41936943129772</v>
      </c>
    </row>
    <row r="540" spans="1:12" x14ac:dyDescent="0.25">
      <c r="A540" s="36">
        <f>'Grain summary'!A540</f>
        <v>41639</v>
      </c>
      <c r="B540" s="65">
        <f>'Grain summary'!B540</f>
        <v>586.85388994307402</v>
      </c>
      <c r="C540" s="65">
        <f>'Grain summary'!C540</f>
        <v>306.56546489563567</v>
      </c>
      <c r="D540" s="65">
        <f>'Grain summary'!D540</f>
        <v>298.90132827324481</v>
      </c>
      <c r="E540" s="65">
        <f>'Grain summary'!E540</f>
        <v>250.72675521821634</v>
      </c>
      <c r="F540" s="65">
        <f>'Grain summary'!F540</f>
        <v>355.83491461100573</v>
      </c>
      <c r="G540" s="67" cm="1">
        <f t="array" ref="G540">VLOOKUP(MIN(IF('Meat summary'!$A$2:$A$1149&gt;Python!$A540,'Meat summary'!$A$2:$A$1149)),'Meat summary'!$A$2:$G$1149,COLUMN(G540)-COLUMN($G$1)+2)</f>
        <v>494.48876105152681</v>
      </c>
      <c r="H540" s="67" cm="1">
        <f t="array" ref="H540">VLOOKUP(MIN(IF('Meat summary'!$A$2:$A$1149&gt;Python!$A540,'Meat summary'!$A$2:$A$1149)),'Meat summary'!$A$2:$G$1149,COLUMN(H540)-COLUMN($G$1)+2)</f>
        <v>509.03245457633597</v>
      </c>
      <c r="I540" s="67" cm="1">
        <f t="array" ref="I540">VLOOKUP(MIN(IF('Meat summary'!$A$2:$A$1149&gt;Python!$A540,'Meat summary'!$A$2:$A$1149)),'Meat summary'!$A$2:$G$1149,COLUMN(I540)-COLUMN($G$1)+2)</f>
        <v>513.14874174427484</v>
      </c>
      <c r="J540" s="67" cm="1">
        <f t="array" ref="J540">VLOOKUP(MIN(IF('Meat summary'!$A$2:$A$1149&gt;Python!$A540,'Meat summary'!$A$2:$A$1149)),'Meat summary'!$A$2:$G$1149,COLUMN(J540)-COLUMN($G$1)+2)</f>
        <v>462.27445133587793</v>
      </c>
      <c r="K540" s="67" cm="1">
        <f t="array" ref="K540">VLOOKUP(MIN(IF('Meat summary'!$A$2:$A$1149&gt;Python!$A540,'Meat summary'!$A$2:$A$1149)),'Meat summary'!$A$2:$G$1149,COLUMN(K540)-COLUMN($G$1)+2)</f>
        <v>417.48281674618329</v>
      </c>
      <c r="L540" s="67" cm="1">
        <f t="array" ref="L540">VLOOKUP(MIN(IF('Meat summary'!$A$2:$A$1149&gt;Python!$A540,'Meat summary'!$A$2:$A$1149)),'Meat summary'!$A$2:$G$1149,COLUMN(L540)-COLUMN($G$1)+2)</f>
        <v>211.41936943129772</v>
      </c>
    </row>
    <row r="541" spans="1:12" x14ac:dyDescent="0.25">
      <c r="A541" s="36">
        <f>'Grain summary'!A541</f>
        <v>41646</v>
      </c>
      <c r="B541" s="65">
        <f>'Grain summary'!B541</f>
        <v>571.52561669829231</v>
      </c>
      <c r="C541" s="65">
        <f>'Grain summary'!C541</f>
        <v>306.56546489563567</v>
      </c>
      <c r="D541" s="65">
        <f>'Grain summary'!D541</f>
        <v>295.61669829222012</v>
      </c>
      <c r="E541" s="65">
        <f>'Grain summary'!E541</f>
        <v>251.82163187855789</v>
      </c>
      <c r="F541" s="65">
        <f>'Grain summary'!F541</f>
        <v>355.83491461100573</v>
      </c>
      <c r="G541" s="67" cm="1">
        <f t="array" ref="G541">VLOOKUP(MIN(IF('Meat summary'!$A$2:$A$1149&gt;Python!$A541,'Meat summary'!$A$2:$A$1149)),'Meat summary'!$A$2:$G$1149,COLUMN(G541)-COLUMN($G$1)+2)</f>
        <v>465.5405804421253</v>
      </c>
      <c r="H541" s="67" cm="1">
        <f t="array" ref="H541">VLOOKUP(MIN(IF('Meat summary'!$A$2:$A$1149&gt;Python!$A541,'Meat summary'!$A$2:$A$1149)),'Meat summary'!$A$2:$G$1149,COLUMN(H541)-COLUMN($G$1)+2)</f>
        <v>482.68009281783685</v>
      </c>
      <c r="I541" s="67" cm="1">
        <f t="array" ref="I541">VLOOKUP(MIN(IF('Meat summary'!$A$2:$A$1149&gt;Python!$A541,'Meat summary'!$A$2:$A$1149)),'Meat summary'!$A$2:$G$1149,COLUMN(I541)-COLUMN($G$1)+2)</f>
        <v>470.34627001328278</v>
      </c>
      <c r="J541" s="67" cm="1">
        <f t="array" ref="J541">VLOOKUP(MIN(IF('Meat summary'!$A$2:$A$1149&gt;Python!$A541,'Meat summary'!$A$2:$A$1149)),'Meat summary'!$A$2:$G$1149,COLUMN(J541)-COLUMN($G$1)+2)</f>
        <v>448.57724904933588</v>
      </c>
      <c r="K541" s="67" cm="1">
        <f t="array" ref="K541">VLOOKUP(MIN(IF('Meat summary'!$A$2:$A$1149&gt;Python!$A541,'Meat summary'!$A$2:$A$1149)),'Meat summary'!$A$2:$G$1149,COLUMN(K541)-COLUMN($G$1)+2)</f>
        <v>397.59221738709681</v>
      </c>
      <c r="L541" s="67" cm="1">
        <f t="array" ref="L541">VLOOKUP(MIN(IF('Meat summary'!$A$2:$A$1149&gt;Python!$A541,'Meat summary'!$A$2:$A$1149)),'Meat summary'!$A$2:$G$1149,COLUMN(L541)-COLUMN($G$1)+2)</f>
        <v>220.45713376091084</v>
      </c>
    </row>
    <row r="542" spans="1:12" x14ac:dyDescent="0.25">
      <c r="A542" s="36">
        <f>'Grain summary'!A542</f>
        <v>41653</v>
      </c>
      <c r="B542" s="65">
        <f>'Grain summary'!B542</f>
        <v>561.67172675521829</v>
      </c>
      <c r="C542" s="65">
        <f>'Grain summary'!C542</f>
        <v>304.37571157495256</v>
      </c>
      <c r="D542" s="65">
        <f>'Grain summary'!D542</f>
        <v>295.61669829222012</v>
      </c>
      <c r="E542" s="65">
        <f>'Grain summary'!E542</f>
        <v>256.20113851992414</v>
      </c>
      <c r="F542" s="65">
        <f>'Grain summary'!F542</f>
        <v>355.83491461100573</v>
      </c>
      <c r="G542" s="67" cm="1">
        <f t="array" ref="G542">VLOOKUP(MIN(IF('Meat summary'!$A$2:$A$1149&gt;Python!$A542,'Meat summary'!$A$2:$A$1149)),'Meat summary'!$A$2:$G$1149,COLUMN(G542)-COLUMN($G$1)+2)</f>
        <v>499.90408259203036</v>
      </c>
      <c r="H542" s="67" cm="1">
        <f t="array" ref="H542">VLOOKUP(MIN(IF('Meat summary'!$A$2:$A$1149&gt;Python!$A542,'Meat summary'!$A$2:$A$1149)),'Meat summary'!$A$2:$G$1149,COLUMN(H542)-COLUMN($G$1)+2)</f>
        <v>525.8295148444023</v>
      </c>
      <c r="I542" s="67" cm="1">
        <f t="array" ref="I542">VLOOKUP(MIN(IF('Meat summary'!$A$2:$A$1149&gt;Python!$A542,'Meat summary'!$A$2:$A$1149)),'Meat summary'!$A$2:$G$1149,COLUMN(I542)-COLUMN($G$1)+2)</f>
        <v>515.4355047267552</v>
      </c>
      <c r="J542" s="67" cm="1">
        <f t="array" ref="J542">VLOOKUP(MIN(IF('Meat summary'!$A$2:$A$1149&gt;Python!$A542,'Meat summary'!$A$2:$A$1149)),'Meat summary'!$A$2:$G$1149,COLUMN(J542)-COLUMN($G$1)+2)</f>
        <v>481.3548519184061</v>
      </c>
      <c r="K542" s="67" cm="1">
        <f t="array" ref="K542">VLOOKUP(MIN(IF('Meat summary'!$A$2:$A$1149&gt;Python!$A542,'Meat summary'!$A$2:$A$1149)),'Meat summary'!$A$2:$G$1149,COLUMN(K542)-COLUMN($G$1)+2)</f>
        <v>410.03865701518032</v>
      </c>
      <c r="L542" s="67" cm="1">
        <f t="array" ref="L542">VLOOKUP(MIN(IF('Meat summary'!$A$2:$A$1149&gt;Python!$A542,'Meat summary'!$A$2:$A$1149)),'Meat summary'!$A$2:$G$1149,COLUMN(L542)-COLUMN($G$1)+2)</f>
        <v>233.04955548387099</v>
      </c>
    </row>
    <row r="543" spans="1:12" x14ac:dyDescent="0.25">
      <c r="A543" s="36">
        <f>'Grain summary'!A543</f>
        <v>41660</v>
      </c>
      <c r="B543" s="65">
        <f>'Grain summary'!B543</f>
        <v>582.4743833017078</v>
      </c>
      <c r="C543" s="65">
        <f>'Grain summary'!C543</f>
        <v>301.09108159392792</v>
      </c>
      <c r="D543" s="65">
        <f>'Grain summary'!D543</f>
        <v>307.66034155597725</v>
      </c>
      <c r="E543" s="65">
        <f>'Grain summary'!E543</f>
        <v>273.71916508538902</v>
      </c>
      <c r="F543" s="65">
        <f>'Grain summary'!F543</f>
        <v>361.30929791271348</v>
      </c>
      <c r="G543" s="67" cm="1">
        <f t="array" ref="G543">VLOOKUP(MIN(IF('Meat summary'!$A$2:$A$1149&gt;Python!$A543,'Meat summary'!$A$2:$A$1149)),'Meat summary'!$A$2:$G$1149,COLUMN(G543)-COLUMN($G$1)+2)</f>
        <v>469.42104339658448</v>
      </c>
      <c r="H543" s="67" cm="1">
        <f t="array" ref="H543">VLOOKUP(MIN(IF('Meat summary'!$A$2:$A$1149&gt;Python!$A543,'Meat summary'!$A$2:$A$1149)),'Meat summary'!$A$2:$G$1149,COLUMN(H543)-COLUMN($G$1)+2)</f>
        <v>496.3518264345351</v>
      </c>
      <c r="I543" s="67" cm="1">
        <f t="array" ref="I543">VLOOKUP(MIN(IF('Meat summary'!$A$2:$A$1149&gt;Python!$A543,'Meat summary'!$A$2:$A$1149)),'Meat summary'!$A$2:$G$1149,COLUMN(I543)-COLUMN($G$1)+2)</f>
        <v>491.90842607590133</v>
      </c>
      <c r="J543" s="67" cm="1">
        <f t="array" ref="J543">VLOOKUP(MIN(IF('Meat summary'!$A$2:$A$1149&gt;Python!$A543,'Meat summary'!$A$2:$A$1149)),'Meat summary'!$A$2:$G$1149,COLUMN(J543)-COLUMN($G$1)+2)</f>
        <v>450.29119744022773</v>
      </c>
      <c r="K543" s="67" cm="1">
        <f t="array" ref="K543">VLOOKUP(MIN(IF('Meat summary'!$A$2:$A$1149&gt;Python!$A543,'Meat summary'!$A$2:$A$1149)),'Meat summary'!$A$2:$G$1149,COLUMN(K543)-COLUMN($G$1)+2)</f>
        <v>448.90855872675525</v>
      </c>
      <c r="L543" s="67" cm="1">
        <f t="array" ref="L543">VLOOKUP(MIN(IF('Meat summary'!$A$2:$A$1149&gt;Python!$A543,'Meat summary'!$A$2:$A$1149)),'Meat summary'!$A$2:$G$1149,COLUMN(L543)-COLUMN($G$1)+2)</f>
        <v>207.87806186907022</v>
      </c>
    </row>
    <row r="544" spans="1:12" x14ac:dyDescent="0.25">
      <c r="A544" s="36">
        <f>'Grain summary'!A544</f>
        <v>41667</v>
      </c>
      <c r="B544" s="65">
        <f>'Grain summary'!B544</f>
        <v>592.32827324478183</v>
      </c>
      <c r="C544" s="65">
        <f>'Grain summary'!C544</f>
        <v>299.99620493358634</v>
      </c>
      <c r="D544" s="65">
        <f>'Grain summary'!D544</f>
        <v>296.7115749525617</v>
      </c>
      <c r="E544" s="65">
        <f>'Grain summary'!E544</f>
        <v>263.865275142315</v>
      </c>
      <c r="F544" s="65">
        <f>'Grain summary'!F544</f>
        <v>372.25806451612908</v>
      </c>
      <c r="G544" s="67" cm="1">
        <f t="array" ref="G544">VLOOKUP(MIN(IF('Meat summary'!$A$2:$A$1149&gt;Python!$A544,'Meat summary'!$A$2:$A$1149)),'Meat summary'!$A$2:$G$1149,COLUMN(G544)-COLUMN($G$1)+2)</f>
        <v>505.05717981214428</v>
      </c>
      <c r="H544" s="67" cm="1">
        <f t="array" ref="H544">VLOOKUP(MIN(IF('Meat summary'!$A$2:$A$1149&gt;Python!$A544,'Meat summary'!$A$2:$A$1149)),'Meat summary'!$A$2:$G$1149,COLUMN(H544)-COLUMN($G$1)+2)</f>
        <v>505.28547363946876</v>
      </c>
      <c r="I544" s="67" cm="1">
        <f t="array" ref="I544">VLOOKUP(MIN(IF('Meat summary'!$A$2:$A$1149&gt;Python!$A544,'Meat summary'!$A$2:$A$1149)),'Meat summary'!$A$2:$G$1149,COLUMN(I544)-COLUMN($G$1)+2)</f>
        <v>507.60921468121444</v>
      </c>
      <c r="J544" s="67" cm="1">
        <f t="array" ref="J544">VLOOKUP(MIN(IF('Meat summary'!$A$2:$A$1149&gt;Python!$A544,'Meat summary'!$A$2:$A$1149)),'Meat summary'!$A$2:$G$1149,COLUMN(J544)-COLUMN($G$1)+2)</f>
        <v>501.07170614231501</v>
      </c>
      <c r="K544" s="67" cm="1">
        <f t="array" ref="K544">VLOOKUP(MIN(IF('Meat summary'!$A$2:$A$1149&gt;Python!$A544,'Meat summary'!$A$2:$A$1149)),'Meat summary'!$A$2:$G$1149,COLUMN(K544)-COLUMN($G$1)+2)</f>
        <v>478.10117848007593</v>
      </c>
      <c r="L544" s="67" cm="1">
        <f t="array" ref="L544">VLOOKUP(MIN(IF('Meat summary'!$A$2:$A$1149&gt;Python!$A544,'Meat summary'!$A$2:$A$1149)),'Meat summary'!$A$2:$G$1149,COLUMN(L544)-COLUMN($G$1)+2)</f>
        <v>237.13604137950668</v>
      </c>
    </row>
    <row r="545" spans="1:12" x14ac:dyDescent="0.25">
      <c r="A545" s="36">
        <f>'Grain summary'!A545</f>
        <v>41674</v>
      </c>
      <c r="B545" s="65">
        <f>'Grain summary'!B545</f>
        <v>592.32827324478183</v>
      </c>
      <c r="C545" s="65">
        <f>'Grain summary'!C545</f>
        <v>298.90132827324481</v>
      </c>
      <c r="D545" s="65">
        <f>'Grain summary'!D545</f>
        <v>302.18595825426945</v>
      </c>
      <c r="E545" s="65">
        <f>'Grain summary'!E545</f>
        <v>264.96015180265658</v>
      </c>
      <c r="F545" s="65">
        <f>'Grain summary'!F545</f>
        <v>379.92220113851994</v>
      </c>
      <c r="G545" s="67" cm="1">
        <f t="array" ref="G545">VLOOKUP(MIN(IF('Meat summary'!$A$2:$A$1149&gt;Python!$A545,'Meat summary'!$A$2:$A$1149)),'Meat summary'!$A$2:$G$1149,COLUMN(G545)-COLUMN($G$1)+2)</f>
        <v>496.31217876091085</v>
      </c>
      <c r="H545" s="67" cm="1">
        <f t="array" ref="H545">VLOOKUP(MIN(IF('Meat summary'!$A$2:$A$1149&gt;Python!$A545,'Meat summary'!$A$2:$A$1149)),'Meat summary'!$A$2:$G$1149,COLUMN(H545)-COLUMN($G$1)+2)</f>
        <v>496.4223780967742</v>
      </c>
      <c r="I545" s="67" cm="1">
        <f t="array" ref="I545">VLOOKUP(MIN(IF('Meat summary'!$A$2:$A$1149&gt;Python!$A545,'Meat summary'!$A$2:$A$1149)),'Meat summary'!$A$2:$G$1149,COLUMN(I545)-COLUMN($G$1)+2)</f>
        <v>495.62093714041748</v>
      </c>
      <c r="J545" s="67" cm="1">
        <f t="array" ref="J545">VLOOKUP(MIN(IF('Meat summary'!$A$2:$A$1149&gt;Python!$A545,'Meat summary'!$A$2:$A$1149)),'Meat summary'!$A$2:$G$1149,COLUMN(J545)-COLUMN($G$1)+2)</f>
        <v>459.02161473434541</v>
      </c>
      <c r="K545" s="67" cm="1">
        <f t="array" ref="K545">VLOOKUP(MIN(IF('Meat summary'!$A$2:$A$1149&gt;Python!$A545,'Meat summary'!$A$2:$A$1149)),'Meat summary'!$A$2:$G$1149,COLUMN(K545)-COLUMN($G$1)+2)</f>
        <v>469.44690985768506</v>
      </c>
      <c r="L545" s="67" cm="1">
        <f t="array" ref="L545">VLOOKUP(MIN(IF('Meat summary'!$A$2:$A$1149&gt;Python!$A545,'Meat summary'!$A$2:$A$1149)),'Meat summary'!$A$2:$G$1149,COLUMN(L545)-COLUMN($G$1)+2)</f>
        <v>242.77332809487669</v>
      </c>
    </row>
    <row r="546" spans="1:12" x14ac:dyDescent="0.25">
      <c r="A546" s="36">
        <f>'Grain summary'!A546</f>
        <v>41681</v>
      </c>
      <c r="B546" s="65">
        <f>'Grain summary'!B546</f>
        <v>592.32827324478183</v>
      </c>
      <c r="C546" s="65">
        <f>'Grain summary'!C546</f>
        <v>302.18595825426945</v>
      </c>
      <c r="D546" s="65">
        <f>'Grain summary'!D546</f>
        <v>299.99620493358634</v>
      </c>
      <c r="E546" s="65">
        <f>'Grain summary'!E546</f>
        <v>268.24478178368122</v>
      </c>
      <c r="F546" s="65">
        <f>'Grain summary'!F546</f>
        <v>361.30929791271348</v>
      </c>
      <c r="G546" s="67" cm="1">
        <f t="array" ref="G546">VLOOKUP(MIN(IF('Meat summary'!$A$2:$A$1149&gt;Python!$A546,'Meat summary'!$A$2:$A$1149)),'Meat summary'!$A$2:$G$1149,COLUMN(G546)-COLUMN($G$1)+2)</f>
        <v>495.8811838481974</v>
      </c>
      <c r="H546" s="67" cm="1">
        <f t="array" ref="H546">VLOOKUP(MIN(IF('Meat summary'!$A$2:$A$1149&gt;Python!$A546,'Meat summary'!$A$2:$A$1149)),'Meat summary'!$A$2:$G$1149,COLUMN(H546)-COLUMN($G$1)+2)</f>
        <v>502.177470256167</v>
      </c>
      <c r="I546" s="67" cm="1">
        <f t="array" ref="I546">VLOOKUP(MIN(IF('Meat summary'!$A$2:$A$1149&gt;Python!$A546,'Meat summary'!$A$2:$A$1149)),'Meat summary'!$A$2:$G$1149,COLUMN(I546)-COLUMN($G$1)+2)</f>
        <v>508.53459239089187</v>
      </c>
      <c r="J546" s="67" cm="1">
        <f t="array" ref="J546">VLOOKUP(MIN(IF('Meat summary'!$A$2:$A$1149&gt;Python!$A546,'Meat summary'!$A$2:$A$1149)),'Meat summary'!$A$2:$G$1149,COLUMN(J546)-COLUMN($G$1)+2)</f>
        <v>463.74309624667939</v>
      </c>
      <c r="K546" s="67" cm="1">
        <f t="array" ref="K546">VLOOKUP(MIN(IF('Meat summary'!$A$2:$A$1149&gt;Python!$A546,'Meat summary'!$A$2:$A$1149)),'Meat summary'!$A$2:$G$1149,COLUMN(K546)-COLUMN($G$1)+2)</f>
        <v>511.80207988804563</v>
      </c>
      <c r="L546" s="67" cm="1">
        <f t="array" ref="L546">VLOOKUP(MIN(IF('Meat summary'!$A$2:$A$1149&gt;Python!$A546,'Meat summary'!$A$2:$A$1149)),'Meat summary'!$A$2:$G$1149,COLUMN(L546)-COLUMN($G$1)+2)</f>
        <v>257.3107314174573</v>
      </c>
    </row>
    <row r="547" spans="1:12" x14ac:dyDescent="0.25">
      <c r="A547" s="36">
        <f>'Grain summary'!A547</f>
        <v>41688</v>
      </c>
      <c r="B547" s="65">
        <f>'Grain summary'!B547</f>
        <v>605.46679316888049</v>
      </c>
      <c r="C547" s="65">
        <f>'Grain summary'!C547</f>
        <v>306.56546489563567</v>
      </c>
      <c r="D547" s="65">
        <f>'Grain summary'!D547</f>
        <v>299.99620493358634</v>
      </c>
      <c r="E547" s="65">
        <f>'Grain summary'!E547</f>
        <v>267.14990512333969</v>
      </c>
      <c r="F547" s="65">
        <f>'Grain summary'!F547</f>
        <v>361.30929791271348</v>
      </c>
      <c r="G547" s="67" cm="1">
        <f t="array" ref="G547">VLOOKUP(MIN(IF('Meat summary'!$A$2:$A$1149&gt;Python!$A547,'Meat summary'!$A$2:$A$1149)),'Meat summary'!$A$2:$G$1149,COLUMN(G547)-COLUMN($G$1)+2)</f>
        <v>497.26132733776092</v>
      </c>
      <c r="H547" s="67" cm="1">
        <f t="array" ref="H547">VLOOKUP(MIN(IF('Meat summary'!$A$2:$A$1149&gt;Python!$A547,'Meat summary'!$A$2:$A$1149)),'Meat summary'!$A$2:$G$1149,COLUMN(H547)-COLUMN($G$1)+2)</f>
        <v>536.80963652561672</v>
      </c>
      <c r="I547" s="67" cm="1">
        <f t="array" ref="I547">VLOOKUP(MIN(IF('Meat summary'!$A$2:$A$1149&gt;Python!$A547,'Meat summary'!$A$2:$A$1149)),'Meat summary'!$A$2:$G$1149,COLUMN(I547)-COLUMN($G$1)+2)</f>
        <v>521.98616163946872</v>
      </c>
      <c r="J547" s="67" cm="1">
        <f t="array" ref="J547">VLOOKUP(MIN(IF('Meat summary'!$A$2:$A$1149&gt;Python!$A547,'Meat summary'!$A$2:$A$1149)),'Meat summary'!$A$2:$G$1149,COLUMN(J547)-COLUMN($G$1)+2)</f>
        <v>473.68097855787477</v>
      </c>
      <c r="K547" s="67" cm="1">
        <f t="array" ref="K547">VLOOKUP(MIN(IF('Meat summary'!$A$2:$A$1149&gt;Python!$A547,'Meat summary'!$A$2:$A$1149)),'Meat summary'!$A$2:$G$1149,COLUMN(K547)-COLUMN($G$1)+2)</f>
        <v>479.4236077362429</v>
      </c>
      <c r="L547" s="67" cm="1">
        <f t="array" ref="L547">VLOOKUP(MIN(IF('Meat summary'!$A$2:$A$1149&gt;Python!$A547,'Meat summary'!$A$2:$A$1149)),'Meat summary'!$A$2:$G$1149,COLUMN(L547)-COLUMN($G$1)+2)</f>
        <v>248.78040283301709</v>
      </c>
    </row>
    <row r="548" spans="1:12" x14ac:dyDescent="0.25">
      <c r="A548" s="36">
        <f>'Grain summary'!A548</f>
        <v>41695</v>
      </c>
      <c r="B548" s="65">
        <f>'Grain summary'!B548</f>
        <v>614.22580645161293</v>
      </c>
      <c r="C548" s="65">
        <f>'Grain summary'!C548</f>
        <v>310.94497153700195</v>
      </c>
      <c r="D548" s="65">
        <f>'Grain summary'!D548</f>
        <v>302.18595825426945</v>
      </c>
      <c r="E548" s="65">
        <f>'Grain summary'!E548</f>
        <v>275.90891840607213</v>
      </c>
      <c r="F548" s="65">
        <f>'Grain summary'!F548</f>
        <v>372.25806451612908</v>
      </c>
      <c r="G548" s="67" cm="1">
        <f t="array" ref="G548">VLOOKUP(MIN(IF('Meat summary'!$A$2:$A$1149&gt;Python!$A548,'Meat summary'!$A$2:$A$1149)),'Meat summary'!$A$2:$G$1149,COLUMN(G548)-COLUMN($G$1)+2)</f>
        <v>505.80327475332069</v>
      </c>
      <c r="H548" s="67" cm="1">
        <f t="array" ref="H548">VLOOKUP(MIN(IF('Meat summary'!$A$2:$A$1149&gt;Python!$A548,'Meat summary'!$A$2:$A$1149)),'Meat summary'!$A$2:$G$1149,COLUMN(H548)-COLUMN($G$1)+2)</f>
        <v>522.07161676280839</v>
      </c>
      <c r="I548" s="67" cm="1">
        <f t="array" ref="I548">VLOOKUP(MIN(IF('Meat summary'!$A$2:$A$1149&gt;Python!$A548,'Meat summary'!$A$2:$A$1149)),'Meat summary'!$A$2:$G$1149,COLUMN(I548)-COLUMN($G$1)+2)</f>
        <v>515.10753989753323</v>
      </c>
      <c r="J548" s="67" cm="1">
        <f t="array" ref="J548">VLOOKUP(MIN(IF('Meat summary'!$A$2:$A$1149&gt;Python!$A548,'Meat summary'!$A$2:$A$1149)),'Meat summary'!$A$2:$G$1149,COLUMN(J548)-COLUMN($G$1)+2)</f>
        <v>478.13820830360532</v>
      </c>
      <c r="K548" s="67" cm="1">
        <f t="array" ref="K548">VLOOKUP(MIN(IF('Meat summary'!$A$2:$A$1149&gt;Python!$A548,'Meat summary'!$A$2:$A$1149)),'Meat summary'!$A$2:$G$1149,COLUMN(K548)-COLUMN($G$1)+2)</f>
        <v>461.14680865275147</v>
      </c>
      <c r="L548" s="67" cm="1">
        <f t="array" ref="L548">VLOOKUP(MIN(IF('Meat summary'!$A$2:$A$1149&gt;Python!$A548,'Meat summary'!$A$2:$A$1149)),'Meat summary'!$A$2:$G$1149,COLUMN(L548)-COLUMN($G$1)+2)</f>
        <v>251.88113076091082</v>
      </c>
    </row>
    <row r="549" spans="1:12" x14ac:dyDescent="0.25">
      <c r="A549" s="36">
        <f>'Grain summary'!A549</f>
        <v>41702</v>
      </c>
      <c r="B549" s="65">
        <f>'Grain summary'!B549</f>
        <v>624.07969639468695</v>
      </c>
      <c r="C549" s="65">
        <f>'Grain summary'!C549</f>
        <v>317.51423149905128</v>
      </c>
      <c r="D549" s="65">
        <f>'Grain summary'!D549</f>
        <v>304.37571157495256</v>
      </c>
      <c r="E549" s="65">
        <f>'Grain summary'!E549</f>
        <v>280.28842504743835</v>
      </c>
      <c r="F549" s="65">
        <f>'Grain summary'!F549</f>
        <v>394.15559772296018</v>
      </c>
      <c r="G549" s="67" cm="1">
        <f t="array" ref="G549">VLOOKUP(MIN(IF('Meat summary'!$A$2:$A$1149&gt;Python!$A549,'Meat summary'!$A$2:$A$1149)),'Meat summary'!$A$2:$G$1149,COLUMN(G549)-COLUMN($G$1)+2)</f>
        <v>503.08263435294123</v>
      </c>
      <c r="H549" s="67" cm="1">
        <f t="array" ref="H549">VLOOKUP(MIN(IF('Meat summary'!$A$2:$A$1149&gt;Python!$A549,'Meat summary'!$A$2:$A$1149)),'Meat summary'!$A$2:$G$1149,COLUMN(H549)-COLUMN($G$1)+2)</f>
        <v>515.28708543643268</v>
      </c>
      <c r="I549" s="67" cm="1">
        <f t="array" ref="I549">VLOOKUP(MIN(IF('Meat summary'!$A$2:$A$1149&gt;Python!$A549,'Meat summary'!$A$2:$A$1149)),'Meat summary'!$A$2:$G$1149,COLUMN(I549)-COLUMN($G$1)+2)</f>
        <v>509.71929820683113</v>
      </c>
      <c r="J549" s="67" cm="1">
        <f t="array" ref="J549">VLOOKUP(MIN(IF('Meat summary'!$A$2:$A$1149&gt;Python!$A549,'Meat summary'!$A$2:$A$1149)),'Meat summary'!$A$2:$G$1149,COLUMN(J549)-COLUMN($G$1)+2)</f>
        <v>483.2933518481974</v>
      </c>
      <c r="K549" s="67" cm="1">
        <f t="array" ref="K549">VLOOKUP(MIN(IF('Meat summary'!$A$2:$A$1149&gt;Python!$A549,'Meat summary'!$A$2:$A$1149)),'Meat summary'!$A$2:$G$1149,COLUMN(K549)-COLUMN($G$1)+2)</f>
        <v>480.74437277988619</v>
      </c>
      <c r="L549" s="67" cm="1">
        <f t="array" ref="L549">VLOOKUP(MIN(IF('Meat summary'!$A$2:$A$1149&gt;Python!$A549,'Meat summary'!$A$2:$A$1149)),'Meat summary'!$A$2:$G$1149,COLUMN(L549)-COLUMN($G$1)+2)</f>
        <v>263.28871199810249</v>
      </c>
    </row>
    <row r="550" spans="1:12" x14ac:dyDescent="0.25">
      <c r="A550" s="36">
        <f>'Grain summary'!A550</f>
        <v>41709</v>
      </c>
      <c r="B550" s="65">
        <f>'Grain summary'!B550</f>
        <v>621.8899430740039</v>
      </c>
      <c r="C550" s="65">
        <f>'Grain summary'!C550</f>
        <v>314.22960151802658</v>
      </c>
      <c r="D550" s="65">
        <f>'Grain summary'!D550</f>
        <v>304.37571157495256</v>
      </c>
      <c r="E550" s="65">
        <f>'Grain summary'!E550</f>
        <v>281.38330170777994</v>
      </c>
      <c r="F550" s="65">
        <f>'Grain summary'!F550</f>
        <v>406.19924098671731</v>
      </c>
      <c r="G550" s="67" cm="1">
        <f t="array" ref="G550">VLOOKUP(MIN(IF('Meat summary'!$A$2:$A$1149&gt;Python!$A550,'Meat summary'!$A$2:$A$1149)),'Meat summary'!$A$2:$G$1149,COLUMN(G550)-COLUMN($G$1)+2)</f>
        <v>557.68139949715373</v>
      </c>
      <c r="H550" s="67" cm="1">
        <f t="array" ref="H550">VLOOKUP(MIN(IF('Meat summary'!$A$2:$A$1149&gt;Python!$A550,'Meat summary'!$A$2:$A$1149)),'Meat summary'!$A$2:$G$1149,COLUMN(H550)-COLUMN($G$1)+2)</f>
        <v>527.33745014800763</v>
      </c>
      <c r="I550" s="67" cm="1">
        <f t="array" ref="I550">VLOOKUP(MIN(IF('Meat summary'!$A$2:$A$1149&gt;Python!$A550,'Meat summary'!$A$2:$A$1149)),'Meat summary'!$A$2:$G$1149,COLUMN(I550)-COLUMN($G$1)+2)</f>
        <v>530.67761884250478</v>
      </c>
      <c r="J550" s="67" cm="1">
        <f t="array" ref="J550">VLOOKUP(MIN(IF('Meat summary'!$A$2:$A$1149&gt;Python!$A550,'Meat summary'!$A$2:$A$1149)),'Meat summary'!$A$2:$G$1149,COLUMN(J550)-COLUMN($G$1)+2)</f>
        <v>497.28346245920307</v>
      </c>
      <c r="K550" s="67" cm="1">
        <f t="array" ref="K550">VLOOKUP(MIN(IF('Meat summary'!$A$2:$A$1149&gt;Python!$A550,'Meat summary'!$A$2:$A$1149)),'Meat summary'!$A$2:$G$1149,COLUMN(K550)-COLUMN($G$1)+2)</f>
        <v>502.84149543263766</v>
      </c>
      <c r="L550" s="67" cm="1">
        <f t="array" ref="L550">VLOOKUP(MIN(IF('Meat summary'!$A$2:$A$1149&gt;Python!$A550,'Meat summary'!$A$2:$A$1149)),'Meat summary'!$A$2:$G$1149,COLUMN(L550)-COLUMN($G$1)+2)</f>
        <v>272.95784369449717</v>
      </c>
    </row>
    <row r="551" spans="1:12" x14ac:dyDescent="0.25">
      <c r="A551" s="36">
        <f>'Grain summary'!A551</f>
        <v>41716</v>
      </c>
      <c r="B551" s="65">
        <f>'Grain summary'!B551</f>
        <v>626.26944971537011</v>
      </c>
      <c r="C551" s="65">
        <f>'Grain summary'!C551</f>
        <v>326.27324478178372</v>
      </c>
      <c r="D551" s="65">
        <f>'Grain summary'!D551</f>
        <v>301.09108159392792</v>
      </c>
      <c r="E551" s="65">
        <f>'Grain summary'!E551</f>
        <v>279.19354838709677</v>
      </c>
      <c r="F551" s="65">
        <f>'Grain summary'!F551</f>
        <v>414.95825426944975</v>
      </c>
      <c r="G551" s="67" cm="1">
        <f t="array" ref="G551">VLOOKUP(MIN(IF('Meat summary'!$A$2:$A$1149&gt;Python!$A551,'Meat summary'!$A$2:$A$1149)),'Meat summary'!$A$2:$G$1149,COLUMN(G551)-COLUMN($G$1)+2)</f>
        <v>488.96669285199249</v>
      </c>
      <c r="H551" s="67" cm="1">
        <f t="array" ref="H551">VLOOKUP(MIN(IF('Meat summary'!$A$2:$A$1149&gt;Python!$A551,'Meat summary'!$A$2:$A$1149)),'Meat summary'!$A$2:$G$1149,COLUMN(H551)-COLUMN($G$1)+2)</f>
        <v>513.97714105882358</v>
      </c>
      <c r="I551" s="67" cm="1">
        <f t="array" ref="I551">VLOOKUP(MIN(IF('Meat summary'!$A$2:$A$1149&gt;Python!$A551,'Meat summary'!$A$2:$A$1149)),'Meat summary'!$A$2:$G$1149,COLUMN(I551)-COLUMN($G$1)+2)</f>
        <v>522.58558690322582</v>
      </c>
      <c r="J551" s="67" cm="1">
        <f t="array" ref="J551">VLOOKUP(MIN(IF('Meat summary'!$A$2:$A$1149&gt;Python!$A551,'Meat summary'!$A$2:$A$1149)),'Meat summary'!$A$2:$G$1149,COLUMN(J551)-COLUMN($G$1)+2)</f>
        <v>495.40454900189758</v>
      </c>
      <c r="K551" s="67" cm="1">
        <f t="array" ref="K551">VLOOKUP(MIN(IF('Meat summary'!$A$2:$A$1149&gt;Python!$A551,'Meat summary'!$A$2:$A$1149)),'Meat summary'!$A$2:$G$1149,COLUMN(K551)-COLUMN($G$1)+2)</f>
        <v>428.81859462428844</v>
      </c>
      <c r="L551" s="67" cm="1">
        <f t="array" ref="L551">VLOOKUP(MIN(IF('Meat summary'!$A$2:$A$1149&gt;Python!$A551,'Meat summary'!$A$2:$A$1149)),'Meat summary'!$A$2:$G$1149,COLUMN(L551)-COLUMN($G$1)+2)</f>
        <v>268.96756132637574</v>
      </c>
    </row>
    <row r="552" spans="1:12" x14ac:dyDescent="0.25">
      <c r="A552" s="36">
        <f>'Grain summary'!A552</f>
        <v>41723</v>
      </c>
      <c r="B552" s="65">
        <f>'Grain summary'!B552</f>
        <v>637.47875354107634</v>
      </c>
      <c r="C552" s="65">
        <f>'Grain summary'!C552</f>
        <v>324.73276676109532</v>
      </c>
      <c r="D552" s="65">
        <f>'Grain summary'!D552</f>
        <v>307.29745042492914</v>
      </c>
      <c r="E552" s="65">
        <f>'Grain summary'!E552</f>
        <v>278.96506137865907</v>
      </c>
      <c r="F552" s="65">
        <f>'Grain summary'!F552</f>
        <v>408.64022662889511</v>
      </c>
      <c r="G552" s="67" cm="1">
        <f t="array" ref="G552">VLOOKUP(MIN(IF('Meat summary'!$A$2:$A$1149&gt;Python!$A552,'Meat summary'!$A$2:$A$1149)),'Meat summary'!$A$2:$G$1149,COLUMN(G552)-COLUMN($G$1)+2)</f>
        <v>497.44069662322937</v>
      </c>
      <c r="H552" s="67" cm="1">
        <f t="array" ref="H552">VLOOKUP(MIN(IF('Meat summary'!$A$2:$A$1149&gt;Python!$A552,'Meat summary'!$A$2:$A$1149)),'Meat summary'!$A$2:$G$1149,COLUMN(H552)-COLUMN($G$1)+2)</f>
        <v>526.31721355996217</v>
      </c>
      <c r="I552" s="67" cm="1">
        <f t="array" ref="I552">VLOOKUP(MIN(IF('Meat summary'!$A$2:$A$1149&gt;Python!$A552,'Meat summary'!$A$2:$A$1149)),'Meat summary'!$A$2:$G$1149,COLUMN(I552)-COLUMN($G$1)+2)</f>
        <v>527.22219583380536</v>
      </c>
      <c r="J552" s="67" cm="1">
        <f t="array" ref="J552">VLOOKUP(MIN(IF('Meat summary'!$A$2:$A$1149&gt;Python!$A552,'Meat summary'!$A$2:$A$1149)),'Meat summary'!$A$2:$G$1149,COLUMN(J552)-COLUMN($G$1)+2)</f>
        <v>491.63556119169021</v>
      </c>
      <c r="K552" s="67" cm="1">
        <f t="array" ref="K552">VLOOKUP(MIN(IF('Meat summary'!$A$2:$A$1149&gt;Python!$A552,'Meat summary'!$A$2:$A$1149)),'Meat summary'!$A$2:$G$1149,COLUMN(K552)-COLUMN($G$1)+2)</f>
        <v>445.47749760151078</v>
      </c>
      <c r="L552" s="67" cm="1">
        <f t="array" ref="L552">VLOOKUP(MIN(IF('Meat summary'!$A$2:$A$1149&gt;Python!$A552,'Meat summary'!$A$2:$A$1149)),'Meat summary'!$A$2:$G$1149,COLUMN(L552)-COLUMN($G$1)+2)</f>
        <v>270.04443324457031</v>
      </c>
    </row>
    <row r="553" spans="1:12" x14ac:dyDescent="0.25">
      <c r="A553" s="36">
        <f>'Grain summary'!A553</f>
        <v>41730</v>
      </c>
      <c r="B553" s="65">
        <f>'Grain summary'!B553</f>
        <v>626.58168083097257</v>
      </c>
      <c r="C553" s="65">
        <f>'Grain summary'!C553</f>
        <v>328.0018885741265</v>
      </c>
      <c r="D553" s="65">
        <f>'Grain summary'!D553</f>
        <v>310.56657223796032</v>
      </c>
      <c r="E553" s="65">
        <f>'Grain summary'!E553</f>
        <v>274.60623229461754</v>
      </c>
      <c r="F553" s="65">
        <f>'Grain summary'!F553</f>
        <v>410.81964117091587</v>
      </c>
      <c r="G553" s="67" cm="1">
        <f t="array" ref="G553">VLOOKUP(MIN(IF('Meat summary'!$A$2:$A$1149&gt;Python!$A553,'Meat summary'!$A$2:$A$1149)),'Meat summary'!$A$2:$G$1149,COLUMN(G553)-COLUMN($G$1)+2)</f>
        <v>517.96031388101972</v>
      </c>
      <c r="H553" s="67" cm="1">
        <f t="array" ref="H553">VLOOKUP(MIN(IF('Meat summary'!$A$2:$A$1149&gt;Python!$A553,'Meat summary'!$A$2:$A$1149)),'Meat summary'!$A$2:$G$1149,COLUMN(H553)-COLUMN($G$1)+2)</f>
        <v>504.84592007176576</v>
      </c>
      <c r="I553" s="67" cm="1">
        <f t="array" ref="I553">VLOOKUP(MIN(IF('Meat summary'!$A$2:$A$1149&gt;Python!$A553,'Meat summary'!$A$2:$A$1149)),'Meat summary'!$A$2:$G$1149,COLUMN(I553)-COLUMN($G$1)+2)</f>
        <v>515.433090931067</v>
      </c>
      <c r="J553" s="67" cm="1">
        <f t="array" ref="J553">VLOOKUP(MIN(IF('Meat summary'!$A$2:$A$1149&gt;Python!$A553,'Meat summary'!$A$2:$A$1149)),'Meat summary'!$A$2:$G$1149,COLUMN(J553)-COLUMN($G$1)+2)</f>
        <v>490.72662981869684</v>
      </c>
      <c r="K553" s="67" cm="1">
        <f t="array" ref="K553">VLOOKUP(MIN(IF('Meat summary'!$A$2:$A$1149&gt;Python!$A553,'Meat summary'!$A$2:$A$1149)),'Meat summary'!$A$2:$G$1149,COLUMN(K553)-COLUMN($G$1)+2)</f>
        <v>453.45735202643999</v>
      </c>
      <c r="L553" s="67" cm="1">
        <f t="array" ref="L553">VLOOKUP(MIN(IF('Meat summary'!$A$2:$A$1149&gt;Python!$A553,'Meat summary'!$A$2:$A$1149)),'Meat summary'!$A$2:$G$1149,COLUMN(L553)-COLUMN($G$1)+2)</f>
        <v>254.13531732389043</v>
      </c>
    </row>
    <row r="554" spans="1:12" x14ac:dyDescent="0.25">
      <c r="A554" s="36">
        <f>'Grain summary'!A554</f>
        <v>41737</v>
      </c>
      <c r="B554" s="65">
        <f>'Grain summary'!B554</f>
        <v>610.23607176581675</v>
      </c>
      <c r="C554" s="65">
        <f>'Grain summary'!C554</f>
        <v>328.0018885741265</v>
      </c>
      <c r="D554" s="65">
        <f>'Grain summary'!D554</f>
        <v>301.8489140698772</v>
      </c>
      <c r="E554" s="65">
        <f>'Grain summary'!E554</f>
        <v>272.42681775259678</v>
      </c>
      <c r="F554" s="65">
        <f>'Grain summary'!F554</f>
        <v>405.37110481586399</v>
      </c>
      <c r="G554" s="67" cm="1">
        <f t="array" ref="G554">VLOOKUP(MIN(IF('Meat summary'!$A$2:$A$1149&gt;Python!$A554,'Meat summary'!$A$2:$A$1149)),'Meat summary'!$A$2:$G$1149,COLUMN(G554)-COLUMN($G$1)+2)</f>
        <v>499.71515979225677</v>
      </c>
      <c r="H554" s="67" cm="1">
        <f t="array" ref="H554">VLOOKUP(MIN(IF('Meat summary'!$A$2:$A$1149&gt;Python!$A554,'Meat summary'!$A$2:$A$1149)),'Meat summary'!$A$2:$G$1149,COLUMN(H554)-COLUMN($G$1)+2)</f>
        <v>509.64053290084979</v>
      </c>
      <c r="I554" s="67" cm="1">
        <f t="array" ref="I554">VLOOKUP(MIN(IF('Meat summary'!$A$2:$A$1149&gt;Python!$A554,'Meat summary'!$A$2:$A$1149)),'Meat summary'!$A$2:$G$1149,COLUMN(I554)-COLUMN($G$1)+2)</f>
        <v>509.84566702549569</v>
      </c>
      <c r="J554" s="67" cm="1">
        <f t="array" ref="J554">VLOOKUP(MIN(IF('Meat summary'!$A$2:$A$1149&gt;Python!$A554,'Meat summary'!$A$2:$A$1149)),'Meat summary'!$A$2:$G$1149,COLUMN(J554)-COLUMN($G$1)+2)</f>
        <v>464.28899980169962</v>
      </c>
      <c r="K554" s="67" cm="1">
        <f t="array" ref="K554">VLOOKUP(MIN(IF('Meat summary'!$A$2:$A$1149&gt;Python!$A554,'Meat summary'!$A$2:$A$1149)),'Meat summary'!$A$2:$G$1149,COLUMN(K554)-COLUMN($G$1)+2)</f>
        <v>452.41363040226622</v>
      </c>
      <c r="L554" s="67" cm="1">
        <f t="array" ref="L554">VLOOKUP(MIN(IF('Meat summary'!$A$2:$A$1149&gt;Python!$A554,'Meat summary'!$A$2:$A$1149)),'Meat summary'!$A$2:$G$1149,COLUMN(L554)-COLUMN($G$1)+2)</f>
        <v>270.51571638338049</v>
      </c>
    </row>
    <row r="555" spans="1:12" x14ac:dyDescent="0.25">
      <c r="A555" s="36">
        <f>'Grain summary'!A555</f>
        <v>41744</v>
      </c>
      <c r="B555" s="65">
        <f>'Grain summary'!B555</f>
        <v>591.7110481586401</v>
      </c>
      <c r="C555" s="65">
        <f>'Grain summary'!C555</f>
        <v>323.64305949008497</v>
      </c>
      <c r="D555" s="65">
        <f>'Grain summary'!D555</f>
        <v>294.22096317280449</v>
      </c>
      <c r="E555" s="65">
        <f>'Grain summary'!E555</f>
        <v>272.42681775259678</v>
      </c>
      <c r="F555" s="65">
        <f>'Grain summary'!F555</f>
        <v>369.41076487252121</v>
      </c>
      <c r="G555" s="67" cm="1">
        <f t="array" ref="G555">VLOOKUP(MIN(IF('Meat summary'!$A$2:$A$1149&gt;Python!$A555,'Meat summary'!$A$2:$A$1149)),'Meat summary'!$A$2:$G$1149,COLUMN(G555)-COLUMN($G$1)+2)</f>
        <v>511.22458260623222</v>
      </c>
      <c r="H555" s="67" cm="1">
        <f t="array" ref="H555">VLOOKUP(MIN(IF('Meat summary'!$A$2:$A$1149&gt;Python!$A555,'Meat summary'!$A$2:$A$1149)),'Meat summary'!$A$2:$G$1149,COLUMN(H555)-COLUMN($G$1)+2)</f>
        <v>502.69859958829079</v>
      </c>
      <c r="I555" s="67" cm="1">
        <f t="array" ref="I555">VLOOKUP(MIN(IF('Meat summary'!$A$2:$A$1149&gt;Python!$A555,'Meat summary'!$A$2:$A$1149)),'Meat summary'!$A$2:$G$1149,COLUMN(I555)-COLUMN($G$1)+2)</f>
        <v>523.82735013408876</v>
      </c>
      <c r="J555" s="67" cm="1">
        <f t="array" ref="J555">VLOOKUP(MIN(IF('Meat summary'!$A$2:$A$1149&gt;Python!$A555,'Meat summary'!$A$2:$A$1149)),'Meat summary'!$A$2:$G$1149,COLUMN(J555)-COLUMN($G$1)+2)</f>
        <v>494.74431623418315</v>
      </c>
      <c r="K555" s="67" cm="1">
        <f t="array" ref="K555">VLOOKUP(MIN(IF('Meat summary'!$A$2:$A$1149&gt;Python!$A555,'Meat summary'!$A$2:$A$1149)),'Meat summary'!$A$2:$G$1149,COLUMN(K555)-COLUMN($G$1)+2)</f>
        <v>437.3198901265344</v>
      </c>
      <c r="L555" s="67" cm="1">
        <f t="array" ref="L555">VLOOKUP(MIN(IF('Meat summary'!$A$2:$A$1149&gt;Python!$A555,'Meat summary'!$A$2:$A$1149)),'Meat summary'!$A$2:$G$1149,COLUMN(L555)-COLUMN($G$1)+2)</f>
        <v>268.68485016052875</v>
      </c>
    </row>
    <row r="556" spans="1:12" x14ac:dyDescent="0.25">
      <c r="A556" s="36">
        <f>'Grain summary'!A556</f>
        <v>41751</v>
      </c>
      <c r="B556" s="65">
        <f>'Grain summary'!B556</f>
        <v>577.54485363550509</v>
      </c>
      <c r="C556" s="65">
        <f>'Grain summary'!C556</f>
        <v>321.46364494806414</v>
      </c>
      <c r="D556" s="65">
        <f>'Grain summary'!D556</f>
        <v>294.22096317280449</v>
      </c>
      <c r="E556" s="65">
        <f>'Grain summary'!E556</f>
        <v>272.42681775259678</v>
      </c>
      <c r="F556" s="65">
        <f>'Grain summary'!F556</f>
        <v>369.41076487252121</v>
      </c>
      <c r="G556" s="67" cm="1">
        <f t="array" ref="G556">VLOOKUP(MIN(IF('Meat summary'!$A$2:$A$1149&gt;Python!$A556,'Meat summary'!$A$2:$A$1149)),'Meat summary'!$A$2:$G$1149,COLUMN(G556)-COLUMN($G$1)+2)</f>
        <v>469.35388509726153</v>
      </c>
      <c r="H556" s="67" cm="1">
        <f t="array" ref="H556">VLOOKUP(MIN(IF('Meat summary'!$A$2:$A$1149&gt;Python!$A556,'Meat summary'!$A$2:$A$1149)),'Meat summary'!$A$2:$G$1149,COLUMN(H556)-COLUMN($G$1)+2)</f>
        <v>518.06099738432476</v>
      </c>
      <c r="I556" s="67" cm="1">
        <f t="array" ref="I556">VLOOKUP(MIN(IF('Meat summary'!$A$2:$A$1149&gt;Python!$A556,'Meat summary'!$A$2:$A$1149)),'Meat summary'!$A$2:$G$1149,COLUMN(I556)-COLUMN($G$1)+2)</f>
        <v>516.31496160339941</v>
      </c>
      <c r="J556" s="67" cm="1">
        <f t="array" ref="J556">VLOOKUP(MIN(IF('Meat summary'!$A$2:$A$1149&gt;Python!$A556,'Meat summary'!$A$2:$A$1149)),'Meat summary'!$A$2:$G$1149,COLUMN(J556)-COLUMN($G$1)+2)</f>
        <v>454.5407095731822</v>
      </c>
      <c r="K556" s="67" cm="1">
        <f t="array" ref="K556">VLOOKUP(MIN(IF('Meat summary'!$A$2:$A$1149&gt;Python!$A556,'Meat summary'!$A$2:$A$1149)),'Meat summary'!$A$2:$G$1149,COLUMN(K556)-COLUMN($G$1)+2)</f>
        <v>488.86476360339941</v>
      </c>
      <c r="L556" s="67" cm="1">
        <f t="array" ref="L556">VLOOKUP(MIN(IF('Meat summary'!$A$2:$A$1149&gt;Python!$A556,'Meat summary'!$A$2:$A$1149)),'Meat summary'!$A$2:$G$1149,COLUMN(L556)-COLUMN($G$1)+2)</f>
        <v>275.66704270821521</v>
      </c>
    </row>
    <row r="557" spans="1:12" x14ac:dyDescent="0.25">
      <c r="A557" s="36">
        <f>'Grain summary'!A557</f>
        <v>41758</v>
      </c>
      <c r="B557" s="65">
        <f>'Grain summary'!B557</f>
        <v>604.7875354107648</v>
      </c>
      <c r="C557" s="65">
        <f>'Grain summary'!C557</f>
        <v>328.0018885741265</v>
      </c>
      <c r="D557" s="65">
        <f>'Grain summary'!D557</f>
        <v>288.77242681775255</v>
      </c>
      <c r="E557" s="65">
        <f>'Grain summary'!E557</f>
        <v>272.42681775259678</v>
      </c>
      <c r="F557" s="65">
        <f>'Grain summary'!F557</f>
        <v>357.42398489140692</v>
      </c>
      <c r="G557" s="67" cm="1">
        <f t="array" ref="G557">VLOOKUP(MIN(IF('Meat summary'!$A$2:$A$1149&gt;Python!$A557,'Meat summary'!$A$2:$A$1149)),'Meat summary'!$A$2:$G$1149,COLUMN(G557)-COLUMN($G$1)+2)</f>
        <v>515.19716058923507</v>
      </c>
      <c r="H557" s="67" cm="1">
        <f t="array" ref="H557">VLOOKUP(MIN(IF('Meat summary'!$A$2:$A$1149&gt;Python!$A557,'Meat summary'!$A$2:$A$1149)),'Meat summary'!$A$2:$G$1149,COLUMN(H557)-COLUMN($G$1)+2)</f>
        <v>516.45028036260612</v>
      </c>
      <c r="I557" s="67" cm="1">
        <f t="array" ref="I557">VLOOKUP(MIN(IF('Meat summary'!$A$2:$A$1149&gt;Python!$A557,'Meat summary'!$A$2:$A$1149)),'Meat summary'!$A$2:$G$1149,COLUMN(I557)-COLUMN($G$1)+2)</f>
        <v>518.31280585080253</v>
      </c>
      <c r="J557" s="67" cm="1">
        <f t="array" ref="J557">VLOOKUP(MIN(IF('Meat summary'!$A$2:$A$1149&gt;Python!$A557,'Meat summary'!$A$2:$A$1149)),'Meat summary'!$A$2:$G$1149,COLUMN(J557)-COLUMN($G$1)+2)</f>
        <v>488.30117354107642</v>
      </c>
      <c r="K557" s="67" cm="1">
        <f t="array" ref="K557">VLOOKUP(MIN(IF('Meat summary'!$A$2:$A$1149&gt;Python!$A557,'Meat summary'!$A$2:$A$1149)),'Meat summary'!$A$2:$G$1149,COLUMN(K557)-COLUMN($G$1)+2)</f>
        <v>477.89189412464583</v>
      </c>
      <c r="L557" s="67" cm="1">
        <f t="array" ref="L557">VLOOKUP(MIN(IF('Meat summary'!$A$2:$A$1149&gt;Python!$A557,'Meat summary'!$A$2:$A$1149)),'Meat summary'!$A$2:$G$1149,COLUMN(L557)-COLUMN($G$1)+2)</f>
        <v>295.96543195467422</v>
      </c>
    </row>
    <row r="558" spans="1:12" x14ac:dyDescent="0.25">
      <c r="A558" s="36">
        <f>'Grain summary'!A558</f>
        <v>41765</v>
      </c>
      <c r="B558" s="65">
        <f>'Grain summary'!B558</f>
        <v>582.99338999055703</v>
      </c>
      <c r="C558" s="65">
        <f>'Grain summary'!C558</f>
        <v>334.54013220018879</v>
      </c>
      <c r="D558" s="65">
        <f>'Grain summary'!D558</f>
        <v>288.77242681775255</v>
      </c>
      <c r="E558" s="65">
        <f>'Grain summary'!E558</f>
        <v>268.06798866855519</v>
      </c>
      <c r="F558" s="65">
        <f>'Grain summary'!F558</f>
        <v>359.60339943342768</v>
      </c>
      <c r="G558" s="67" cm="1">
        <f t="array" ref="G558">VLOOKUP(MIN(IF('Meat summary'!$A$2:$A$1149&gt;Python!$A558,'Meat summary'!$A$2:$A$1149)),'Meat summary'!$A$2:$G$1149,COLUMN(G558)-COLUMN($G$1)+2)</f>
        <v>540.88173532011319</v>
      </c>
      <c r="H558" s="67" cm="1">
        <f t="array" ref="H558">VLOOKUP(MIN(IF('Meat summary'!$A$2:$A$1149&gt;Python!$A558,'Meat summary'!$A$2:$A$1149)),'Meat summary'!$A$2:$G$1149,COLUMN(H558)-COLUMN($G$1)+2)</f>
        <v>552.94286166949939</v>
      </c>
      <c r="I558" s="67" cm="1">
        <f t="array" ref="I558">VLOOKUP(MIN(IF('Meat summary'!$A$2:$A$1149&gt;Python!$A558,'Meat summary'!$A$2:$A$1149)),'Meat summary'!$A$2:$G$1149,COLUMN(I558)-COLUMN($G$1)+2)</f>
        <v>546.62577740321046</v>
      </c>
      <c r="J558" s="67" cm="1">
        <f t="array" ref="J558">VLOOKUP(MIN(IF('Meat summary'!$A$2:$A$1149&gt;Python!$A558,'Meat summary'!$A$2:$A$1149)),'Meat summary'!$A$2:$G$1149,COLUMN(J558)-COLUMN($G$1)+2)</f>
        <v>535.17733242870622</v>
      </c>
      <c r="K558" s="67" cm="1">
        <f t="array" ref="K558">VLOOKUP(MIN(IF('Meat summary'!$A$2:$A$1149&gt;Python!$A558,'Meat summary'!$A$2:$A$1149)),'Meat summary'!$A$2:$G$1149,COLUMN(K558)-COLUMN($G$1)+2)</f>
        <v>538.90106376959386</v>
      </c>
      <c r="L558" s="67" cm="1">
        <f t="array" ref="L558">VLOOKUP(MIN(IF('Meat summary'!$A$2:$A$1149&gt;Python!$A558,'Meat summary'!$A$2:$A$1149)),'Meat summary'!$A$2:$G$1149,COLUMN(L558)-COLUMN($G$1)+2)</f>
        <v>319.24177541076483</v>
      </c>
    </row>
    <row r="559" spans="1:12" x14ac:dyDescent="0.25">
      <c r="A559" s="36">
        <f>'Grain summary'!A559</f>
        <v>41772</v>
      </c>
      <c r="B559" s="65">
        <f>'Grain summary'!B559</f>
        <v>555.75070821529732</v>
      </c>
      <c r="C559" s="65">
        <f>'Grain summary'!C559</f>
        <v>332.36071765816803</v>
      </c>
      <c r="D559" s="65">
        <f>'Grain summary'!D559</f>
        <v>286.59301227573178</v>
      </c>
      <c r="E559" s="65">
        <f>'Grain summary'!E559</f>
        <v>265.88857412653442</v>
      </c>
      <c r="F559" s="65">
        <f>'Grain summary'!F559</f>
        <v>359.60339943342768</v>
      </c>
      <c r="G559" s="67" cm="1">
        <f t="array" ref="G559">VLOOKUP(MIN(IF('Meat summary'!$A$2:$A$1149&gt;Python!$A559,'Meat summary'!$A$2:$A$1149)),'Meat summary'!$A$2:$G$1149,COLUMN(G559)-COLUMN($G$1)+2)</f>
        <v>546.33297741831905</v>
      </c>
      <c r="H559" s="67" cm="1">
        <f t="array" ref="H559">VLOOKUP(MIN(IF('Meat summary'!$A$2:$A$1149&gt;Python!$A559,'Meat summary'!$A$2:$A$1149)),'Meat summary'!$A$2:$G$1149,COLUMN(H559)-COLUMN($G$1)+2)</f>
        <v>538.94097538810195</v>
      </c>
      <c r="I559" s="67" cm="1">
        <f t="array" ref="I559">VLOOKUP(MIN(IF('Meat summary'!$A$2:$A$1149&gt;Python!$A559,'Meat summary'!$A$2:$A$1149)),'Meat summary'!$A$2:$G$1149,COLUMN(I559)-COLUMN($G$1)+2)</f>
        <v>548.97581286118975</v>
      </c>
      <c r="J559" s="67" cm="1">
        <f t="array" ref="J559">VLOOKUP(MIN(IF('Meat summary'!$A$2:$A$1149&gt;Python!$A559,'Meat summary'!$A$2:$A$1149)),'Meat summary'!$A$2:$G$1149,COLUMN(J559)-COLUMN($G$1)+2)</f>
        <v>554.7362299754484</v>
      </c>
      <c r="K559" s="67" cm="1">
        <f t="array" ref="K559">VLOOKUP(MIN(IF('Meat summary'!$A$2:$A$1149&gt;Python!$A559,'Meat summary'!$A$2:$A$1149)),'Meat summary'!$A$2:$G$1149,COLUMN(K559)-COLUMN($G$1)+2)</f>
        <v>543.75627413031157</v>
      </c>
      <c r="L559" s="67" cm="1">
        <f t="array" ref="L559">VLOOKUP(MIN(IF('Meat summary'!$A$2:$A$1149&gt;Python!$A559,'Meat summary'!$A$2:$A$1149)),'Meat summary'!$A$2:$G$1149,COLUMN(L559)-COLUMN($G$1)+2)</f>
        <v>359.86528006421145</v>
      </c>
    </row>
    <row r="560" spans="1:12" x14ac:dyDescent="0.25">
      <c r="A560" s="36">
        <f>'Grain summary'!A560</f>
        <v>41779</v>
      </c>
      <c r="B560" s="65">
        <f>'Grain summary'!B560</f>
        <v>582.99338999055703</v>
      </c>
      <c r="C560" s="65">
        <f>'Grain summary'!C560</f>
        <v>322.55335221907455</v>
      </c>
      <c r="D560" s="65">
        <f>'Grain summary'!D560</f>
        <v>277.87535410764866</v>
      </c>
      <c r="E560" s="65">
        <f>'Grain summary'!E560</f>
        <v>263.70915958451366</v>
      </c>
      <c r="F560" s="65">
        <f>'Grain summary'!F560</f>
        <v>359.60339943342768</v>
      </c>
      <c r="G560" s="67" cm="1">
        <f t="array" ref="G560">VLOOKUP(MIN(IF('Meat summary'!$A$2:$A$1149&gt;Python!$A560,'Meat summary'!$A$2:$A$1149)),'Meat summary'!$A$2:$G$1149,COLUMN(G560)-COLUMN($G$1)+2)</f>
        <v>575.3934750821528</v>
      </c>
      <c r="H560" s="67" cm="1">
        <f t="array" ref="H560">VLOOKUP(MIN(IF('Meat summary'!$A$2:$A$1149&gt;Python!$A560,'Meat summary'!$A$2:$A$1149)),'Meat summary'!$A$2:$G$1149,COLUMN(H560)-COLUMN($G$1)+2)</f>
        <v>564.62526025684599</v>
      </c>
      <c r="I560" s="67" cm="1">
        <f t="array" ref="I560">VLOOKUP(MIN(IF('Meat summary'!$A$2:$A$1149&gt;Python!$A560,'Meat summary'!$A$2:$A$1149)),'Meat summary'!$A$2:$G$1149,COLUMN(I560)-COLUMN($G$1)+2)</f>
        <v>577.59849120679871</v>
      </c>
      <c r="J560" s="67" cm="1">
        <f t="array" ref="J560">VLOOKUP(MIN(IF('Meat summary'!$A$2:$A$1149&gt;Python!$A560,'Meat summary'!$A$2:$A$1149)),'Meat summary'!$A$2:$G$1149,COLUMN(J560)-COLUMN($G$1)+2)</f>
        <v>575.22073686496685</v>
      </c>
      <c r="K560" s="67" cm="1">
        <f t="array" ref="K560">VLOOKUP(MIN(IF('Meat summary'!$A$2:$A$1149&gt;Python!$A560,'Meat summary'!$A$2:$A$1149)),'Meat summary'!$A$2:$G$1149,COLUMN(K560)-COLUMN($G$1)+2)</f>
        <v>523.03879436449472</v>
      </c>
      <c r="L560" s="67" cm="1">
        <f t="array" ref="L560">VLOOKUP(MIN(IF('Meat summary'!$A$2:$A$1149&gt;Python!$A560,'Meat summary'!$A$2:$A$1149)),'Meat summary'!$A$2:$G$1149,COLUMN(L560)-COLUMN($G$1)+2)</f>
        <v>411.9410218734655</v>
      </c>
    </row>
    <row r="561" spans="1:12" x14ac:dyDescent="0.25">
      <c r="A561" s="36">
        <f>'Grain summary'!A561</f>
        <v>41786</v>
      </c>
      <c r="B561" s="65">
        <f>'Grain summary'!B561</f>
        <v>577.54485363550509</v>
      </c>
      <c r="C561" s="65">
        <f>'Grain summary'!C561</f>
        <v>316.01510859301226</v>
      </c>
      <c r="D561" s="65">
        <f>'Grain summary'!D561</f>
        <v>280.05476864966948</v>
      </c>
      <c r="E561" s="65">
        <f>'Grain summary'!E561</f>
        <v>266.97828139754483</v>
      </c>
      <c r="F561" s="65">
        <f>'Grain summary'!F561</f>
        <v>365.05193578847962</v>
      </c>
      <c r="G561" s="67" cm="1">
        <f t="array" ref="G561">VLOOKUP(MIN(IF('Meat summary'!$A$2:$A$1149&gt;Python!$A561,'Meat summary'!$A$2:$A$1149)),'Meat summary'!$A$2:$G$1149,COLUMN(G561)-COLUMN($G$1)+2)</f>
        <v>635.02073463078364</v>
      </c>
      <c r="H561" s="67" cm="1">
        <f t="array" ref="H561">VLOOKUP(MIN(IF('Meat summary'!$A$2:$A$1149&gt;Python!$A561,'Meat summary'!$A$2:$A$1149)),'Meat summary'!$A$2:$G$1149,COLUMN(H561)-COLUMN($G$1)+2)</f>
        <v>609.67731128611899</v>
      </c>
      <c r="I561" s="67" cm="1">
        <f t="array" ref="I561">VLOOKUP(MIN(IF('Meat summary'!$A$2:$A$1149&gt;Python!$A561,'Meat summary'!$A$2:$A$1149)),'Meat summary'!$A$2:$G$1149,COLUMN(I561)-COLUMN($G$1)+2)</f>
        <v>638.36488169971665</v>
      </c>
      <c r="J561" s="67" cm="1">
        <f t="array" ref="J561">VLOOKUP(MIN(IF('Meat summary'!$A$2:$A$1149&gt;Python!$A561,'Meat summary'!$A$2:$A$1149)),'Meat summary'!$A$2:$G$1149,COLUMN(J561)-COLUMN($G$1)+2)</f>
        <v>616.77048071199238</v>
      </c>
      <c r="K561" s="67" cm="1">
        <f t="array" ref="K561">VLOOKUP(MIN(IF('Meat summary'!$A$2:$A$1149&gt;Python!$A561,'Meat summary'!$A$2:$A$1149)),'Meat summary'!$A$2:$G$1149,COLUMN(K561)-COLUMN($G$1)+2)</f>
        <v>651.59574778092531</v>
      </c>
      <c r="L561" s="67" cm="1">
        <f t="array" ref="L561">VLOOKUP(MIN(IF('Meat summary'!$A$2:$A$1149&gt;Python!$A561,'Meat summary'!$A$2:$A$1149)),'Meat summary'!$A$2:$G$1149,COLUMN(L561)-COLUMN($G$1)+2)</f>
        <v>431.477817977337</v>
      </c>
    </row>
    <row r="562" spans="1:12" x14ac:dyDescent="0.25">
      <c r="A562" s="36">
        <f>'Grain summary'!A562</f>
        <v>41793</v>
      </c>
      <c r="B562" s="65">
        <f>'Grain summary'!B562</f>
        <v>561.19924457034926</v>
      </c>
      <c r="C562" s="65">
        <f>'Grain summary'!C562</f>
        <v>302.93862134088761</v>
      </c>
      <c r="D562" s="65">
        <f>'Grain summary'!D562</f>
        <v>280.05476864966948</v>
      </c>
      <c r="E562" s="65">
        <f>'Grain summary'!E562</f>
        <v>263.70915958451366</v>
      </c>
      <c r="F562" s="65">
        <f>'Grain summary'!F562</f>
        <v>375.94900849858351</v>
      </c>
      <c r="G562" s="67" cm="1">
        <f t="array" ref="G562">VLOOKUP(MIN(IF('Meat summary'!$A$2:$A$1149&gt;Python!$A562,'Meat summary'!$A$2:$A$1149)),'Meat summary'!$A$2:$G$1149,COLUMN(G562)-COLUMN($G$1)+2)</f>
        <v>667.6526748649668</v>
      </c>
      <c r="H562" s="67" cm="1">
        <f t="array" ref="H562">VLOOKUP(MIN(IF('Meat summary'!$A$2:$A$1149&gt;Python!$A562,'Meat summary'!$A$2:$A$1149)),'Meat summary'!$A$2:$G$1149,COLUMN(H562)-COLUMN($G$1)+2)</f>
        <v>650.29258538054762</v>
      </c>
      <c r="I562" s="67" cm="1">
        <f t="array" ref="I562">VLOOKUP(MIN(IF('Meat summary'!$A$2:$A$1149&gt;Python!$A562,'Meat summary'!$A$2:$A$1149)),'Meat summary'!$A$2:$G$1149,COLUMN(I562)-COLUMN($G$1)+2)</f>
        <v>649.02115961473078</v>
      </c>
      <c r="J562" s="67" cm="1">
        <f t="array" ref="J562">VLOOKUP(MIN(IF('Meat summary'!$A$2:$A$1149&gt;Python!$A562,'Meat summary'!$A$2:$A$1149)),'Meat summary'!$A$2:$G$1149,COLUMN(J562)-COLUMN($G$1)+2)</f>
        <v>630.28151816052878</v>
      </c>
      <c r="K562" s="67" cm="1">
        <f t="array" ref="K562">VLOOKUP(MIN(IF('Meat summary'!$A$2:$A$1149&gt;Python!$A562,'Meat summary'!$A$2:$A$1149)),'Meat summary'!$A$2:$G$1149,COLUMN(K562)-COLUMN($G$1)+2)</f>
        <v>585.24955370538237</v>
      </c>
      <c r="L562" s="67" cm="1">
        <f t="array" ref="L562">VLOOKUP(MIN(IF('Meat summary'!$A$2:$A$1149&gt;Python!$A562,'Meat summary'!$A$2:$A$1149)),'Meat summary'!$A$2:$G$1149,COLUMN(L562)-COLUMN($G$1)+2)</f>
        <v>454.65189349575064</v>
      </c>
    </row>
    <row r="563" spans="1:12" x14ac:dyDescent="0.25">
      <c r="A563" s="36">
        <f>'Grain summary'!A563</f>
        <v>41800</v>
      </c>
      <c r="B563" s="65">
        <f>'Grain summary'!B563</f>
        <v>561.19924457034926</v>
      </c>
      <c r="C563" s="65">
        <f>'Grain summary'!C563</f>
        <v>304.02832861189796</v>
      </c>
      <c r="D563" s="65">
        <f>'Grain summary'!D563</f>
        <v>276.78564683663831</v>
      </c>
      <c r="E563" s="65">
        <f>'Grain summary'!E563</f>
        <v>263.70915958451366</v>
      </c>
      <c r="F563" s="65">
        <f>'Grain summary'!F563</f>
        <v>375.94900849858351</v>
      </c>
      <c r="G563" s="67" cm="1">
        <f t="array" ref="G563">VLOOKUP(MIN(IF('Meat summary'!$A$2:$A$1149&gt;Python!$A563,'Meat summary'!$A$2:$A$1149)),'Meat summary'!$A$2:$G$1149,COLUMN(G563)-COLUMN($G$1)+2)</f>
        <v>625.96709355807354</v>
      </c>
      <c r="H563" s="67" cm="1">
        <f t="array" ref="H563">VLOOKUP(MIN(IF('Meat summary'!$A$2:$A$1149&gt;Python!$A563,'Meat summary'!$A$2:$A$1149)),'Meat summary'!$A$2:$G$1149,COLUMN(H563)-COLUMN($G$1)+2)</f>
        <v>641.86791680642102</v>
      </c>
      <c r="I563" s="67" cm="1">
        <f t="array" ref="I563">VLOOKUP(MIN(IF('Meat summary'!$A$2:$A$1149&gt;Python!$A563,'Meat summary'!$A$2:$A$1149)),'Meat summary'!$A$2:$G$1149,COLUMN(I563)-COLUMN($G$1)+2)</f>
        <v>637.40261024551455</v>
      </c>
      <c r="J563" s="67" cm="1">
        <f t="array" ref="J563">VLOOKUP(MIN(IF('Meat summary'!$A$2:$A$1149&gt;Python!$A563,'Meat summary'!$A$2:$A$1149)),'Meat summary'!$A$2:$G$1149,COLUMN(J563)-COLUMN($G$1)+2)</f>
        <v>627.94756569216224</v>
      </c>
      <c r="K563" s="67" cm="1">
        <f t="array" ref="K563">VLOOKUP(MIN(IF('Meat summary'!$A$2:$A$1149&gt;Python!$A563,'Meat summary'!$A$2:$A$1149)),'Meat summary'!$A$2:$G$1149,COLUMN(K563)-COLUMN($G$1)+2)</f>
        <v>559.71329467233238</v>
      </c>
      <c r="L563" s="67" cm="1">
        <f t="array" ref="L563">VLOOKUP(MIN(IF('Meat summary'!$A$2:$A$1149&gt;Python!$A563,'Meat summary'!$A$2:$A$1149)),'Meat summary'!$A$2:$G$1149,COLUMN(L563)-COLUMN($G$1)+2)</f>
        <v>370.08049133333327</v>
      </c>
    </row>
    <row r="564" spans="1:12" x14ac:dyDescent="0.25">
      <c r="A564" s="36">
        <f>'Grain summary'!A564</f>
        <v>41807</v>
      </c>
      <c r="B564" s="65">
        <f>'Grain summary'!B564</f>
        <v>544.85363550519355</v>
      </c>
      <c r="C564" s="65">
        <f>'Grain summary'!C564</f>
        <v>289.86213408876296</v>
      </c>
      <c r="D564" s="65">
        <f>'Grain summary'!D564</f>
        <v>276.78564683663831</v>
      </c>
      <c r="E564" s="65">
        <f>'Grain summary'!E564</f>
        <v>263.70915958451366</v>
      </c>
      <c r="F564" s="65">
        <f>'Grain summary'!F564</f>
        <v>375.94900849858351</v>
      </c>
      <c r="G564" s="67" cm="1">
        <f t="array" ref="G564">VLOOKUP(MIN(IF('Meat summary'!$A$2:$A$1149&gt;Python!$A564,'Meat summary'!$A$2:$A$1149)),'Meat summary'!$A$2:$G$1149,COLUMN(G564)-COLUMN($G$1)+2)</f>
        <v>623.72955294050985</v>
      </c>
      <c r="H564" s="67" cm="1">
        <f t="array" ref="H564">VLOOKUP(MIN(IF('Meat summary'!$A$2:$A$1149&gt;Python!$A564,'Meat summary'!$A$2:$A$1149)),'Meat summary'!$A$2:$G$1149,COLUMN(H564)-COLUMN($G$1)+2)</f>
        <v>651.45687439660048</v>
      </c>
      <c r="I564" s="67" cm="1">
        <f t="array" ref="I564">VLOOKUP(MIN(IF('Meat summary'!$A$2:$A$1149&gt;Python!$A564,'Meat summary'!$A$2:$A$1149)),'Meat summary'!$A$2:$G$1149,COLUMN(I564)-COLUMN($G$1)+2)</f>
        <v>676.55508200377699</v>
      </c>
      <c r="J564" s="67" cm="1">
        <f t="array" ref="J564">VLOOKUP(MIN(IF('Meat summary'!$A$2:$A$1149&gt;Python!$A564,'Meat summary'!$A$2:$A$1149)),'Meat summary'!$A$2:$G$1149,COLUMN(J564)-COLUMN($G$1)+2)</f>
        <v>632.90336039282329</v>
      </c>
      <c r="K564" s="67" cm="1">
        <f t="array" ref="K564">VLOOKUP(MIN(IF('Meat summary'!$A$2:$A$1149&gt;Python!$A564,'Meat summary'!$A$2:$A$1149)),'Meat summary'!$A$2:$G$1149,COLUMN(K564)-COLUMN($G$1)+2)</f>
        <v>597.1518454126533</v>
      </c>
      <c r="L564" s="67" cm="1">
        <f t="array" ref="L564">VLOOKUP(MIN(IF('Meat summary'!$A$2:$A$1149&gt;Python!$A564,'Meat summary'!$A$2:$A$1149)),'Meat summary'!$A$2:$G$1149,COLUMN(L564)-COLUMN($G$1)+2)</f>
        <v>356.80957524079315</v>
      </c>
    </row>
    <row r="565" spans="1:12" x14ac:dyDescent="0.25">
      <c r="A565" s="36">
        <f>'Grain summary'!A565</f>
        <v>41814</v>
      </c>
      <c r="B565" s="65">
        <f>'Grain summary'!B565</f>
        <v>542.29323308270682</v>
      </c>
      <c r="C565" s="65">
        <f>'Grain summary'!C565</f>
        <v>292.83834586466168</v>
      </c>
      <c r="D565" s="65">
        <f>'Grain summary'!D565</f>
        <v>268.9774436090226</v>
      </c>
      <c r="E565" s="65">
        <f>'Grain summary'!E565</f>
        <v>262.46992481203011</v>
      </c>
      <c r="F565" s="65">
        <f>'Grain summary'!F565</f>
        <v>374.18233082706769</v>
      </c>
      <c r="G565" s="67" cm="1">
        <f t="array" ref="G565">VLOOKUP(MIN(IF('Meat summary'!$A$2:$A$1149&gt;Python!$A565,'Meat summary'!$A$2:$A$1149)),'Meat summary'!$A$2:$G$1149,COLUMN(G565)-COLUMN($G$1)+2)</f>
        <v>679.03905524436095</v>
      </c>
      <c r="H565" s="67" cm="1">
        <f t="array" ref="H565">VLOOKUP(MIN(IF('Meat summary'!$A$2:$A$1149&gt;Python!$A565,'Meat summary'!$A$2:$A$1149)),'Meat summary'!$A$2:$G$1149,COLUMN(H565)-COLUMN($G$1)+2)</f>
        <v>685.16746985714292</v>
      </c>
      <c r="I565" s="67" cm="1">
        <f t="array" ref="I565">VLOOKUP(MIN(IF('Meat summary'!$A$2:$A$1149&gt;Python!$A565,'Meat summary'!$A$2:$A$1149)),'Meat summary'!$A$2:$G$1149,COLUMN(I565)-COLUMN($G$1)+2)</f>
        <v>692.15936713909787</v>
      </c>
      <c r="J565" s="67" cm="1">
        <f t="array" ref="J565">VLOOKUP(MIN(IF('Meat summary'!$A$2:$A$1149&gt;Python!$A565,'Meat summary'!$A$2:$A$1149)),'Meat summary'!$A$2:$G$1149,COLUMN(J565)-COLUMN($G$1)+2)</f>
        <v>661.26553118797005</v>
      </c>
      <c r="K565" s="67" cm="1">
        <f t="array" ref="K565">VLOOKUP(MIN(IF('Meat summary'!$A$2:$A$1149&gt;Python!$A565,'Meat summary'!$A$2:$A$1149)),'Meat summary'!$A$2:$G$1149,COLUMN(K565)-COLUMN($G$1)+2)</f>
        <v>628.22233227631591</v>
      </c>
      <c r="L565" s="67" cm="1">
        <f t="array" ref="L565">VLOOKUP(MIN(IF('Meat summary'!$A$2:$A$1149&gt;Python!$A565,'Meat summary'!$A$2:$A$1149)),'Meat summary'!$A$2:$G$1149,COLUMN(L565)-COLUMN($G$1)+2)</f>
        <v>353.04720802443615</v>
      </c>
    </row>
    <row r="566" spans="1:12" x14ac:dyDescent="0.25">
      <c r="A566" s="36">
        <f>'Grain summary'!A566</f>
        <v>41821</v>
      </c>
      <c r="B566" s="65">
        <f>'Grain summary'!B566</f>
        <v>542.29323308270682</v>
      </c>
      <c r="C566" s="65">
        <f>'Grain summary'!C566</f>
        <v>290.66917293233087</v>
      </c>
      <c r="D566" s="65">
        <f>'Grain summary'!D566</f>
        <v>268.9774436090226</v>
      </c>
      <c r="E566" s="65">
        <f>'Grain summary'!E566</f>
        <v>260.30075187969931</v>
      </c>
      <c r="F566" s="65">
        <f>'Grain summary'!F566</f>
        <v>352.49060150375942</v>
      </c>
      <c r="G566" s="67" cm="1">
        <f t="array" ref="G566">VLOOKUP(MIN(IF('Meat summary'!$A$2:$A$1149&gt;Python!$A566,'Meat summary'!$A$2:$A$1149)),'Meat summary'!$A$2:$G$1149,COLUMN(G566)-COLUMN($G$1)+2)</f>
        <v>623.51410012781957</v>
      </c>
      <c r="H566" s="67" cm="1">
        <f t="array" ref="H566">VLOOKUP(MIN(IF('Meat summary'!$A$2:$A$1149&gt;Python!$A566,'Meat summary'!$A$2:$A$1149)),'Meat summary'!$A$2:$G$1149,COLUMN(H566)-COLUMN($G$1)+2)</f>
        <v>637.29041004699252</v>
      </c>
      <c r="I566" s="67" cm="1">
        <f t="array" ref="I566">VLOOKUP(MIN(IF('Meat summary'!$A$2:$A$1149&gt;Python!$A566,'Meat summary'!$A$2:$A$1149)),'Meat summary'!$A$2:$G$1149,COLUMN(I566)-COLUMN($G$1)+2)</f>
        <v>669.01452188345877</v>
      </c>
      <c r="J566" s="67" cm="1">
        <f t="array" ref="J566">VLOOKUP(MIN(IF('Meat summary'!$A$2:$A$1149&gt;Python!$A566,'Meat summary'!$A$2:$A$1149)),'Meat summary'!$A$2:$G$1149,COLUMN(J566)-COLUMN($G$1)+2)</f>
        <v>638.44554235526323</v>
      </c>
      <c r="K566" s="67" cm="1">
        <f t="array" ref="K566">VLOOKUP(MIN(IF('Meat summary'!$A$2:$A$1149&gt;Python!$A566,'Meat summary'!$A$2:$A$1149)),'Meat summary'!$A$2:$G$1149,COLUMN(K566)-COLUMN($G$1)+2)</f>
        <v>599.8264453759399</v>
      </c>
      <c r="L566" s="67" cm="1">
        <f t="array" ref="L566">VLOOKUP(MIN(IF('Meat summary'!$A$2:$A$1149&gt;Python!$A566,'Meat summary'!$A$2:$A$1149)),'Meat summary'!$A$2:$G$1149,COLUMN(L566)-COLUMN($G$1)+2)</f>
        <v>356.57957816353388</v>
      </c>
    </row>
    <row r="567" spans="1:12" x14ac:dyDescent="0.25">
      <c r="A567" s="36">
        <f>'Grain summary'!A567</f>
        <v>41828</v>
      </c>
      <c r="B567" s="65">
        <f>'Grain summary'!B567</f>
        <v>531.44736842105272</v>
      </c>
      <c r="C567" s="65">
        <f>'Grain summary'!C567</f>
        <v>289.58458646616543</v>
      </c>
      <c r="D567" s="65">
        <f>'Grain summary'!D567</f>
        <v>268.9774436090226</v>
      </c>
      <c r="E567" s="65">
        <f>'Grain summary'!E567</f>
        <v>265.72368421052636</v>
      </c>
      <c r="F567" s="65">
        <f>'Grain summary'!F567</f>
        <v>352.49060150375942</v>
      </c>
      <c r="G567" s="67" cm="1">
        <f t="array" ref="G567">VLOOKUP(MIN(IF('Meat summary'!$A$2:$A$1149&gt;Python!$A567,'Meat summary'!$A$2:$A$1149)),'Meat summary'!$A$2:$G$1149,COLUMN(G567)-COLUMN($G$1)+2)</f>
        <v>587.10086438721805</v>
      </c>
      <c r="H567" s="67" cm="1">
        <f t="array" ref="H567">VLOOKUP(MIN(IF('Meat summary'!$A$2:$A$1149&gt;Python!$A567,'Meat summary'!$A$2:$A$1149)),'Meat summary'!$A$2:$G$1149,COLUMN(H567)-COLUMN($G$1)+2)</f>
        <v>628.05620074436092</v>
      </c>
      <c r="I567" s="67" cm="1">
        <f t="array" ref="I567">VLOOKUP(MIN(IF('Meat summary'!$A$2:$A$1149&gt;Python!$A567,'Meat summary'!$A$2:$A$1149)),'Meat summary'!$A$2:$G$1149,COLUMN(I567)-COLUMN($G$1)+2)</f>
        <v>655.26561295676697</v>
      </c>
      <c r="J567" s="67" cm="1">
        <f t="array" ref="J567">VLOOKUP(MIN(IF('Meat summary'!$A$2:$A$1149&gt;Python!$A567,'Meat summary'!$A$2:$A$1149)),'Meat summary'!$A$2:$G$1149,COLUMN(J567)-COLUMN($G$1)+2)</f>
        <v>607.06581058270683</v>
      </c>
      <c r="K567" s="67" cm="1">
        <f t="array" ref="K567">VLOOKUP(MIN(IF('Meat summary'!$A$2:$A$1149&gt;Python!$A567,'Meat summary'!$A$2:$A$1149)),'Meat summary'!$A$2:$G$1149,COLUMN(K567)-COLUMN($G$1)+2)</f>
        <v>534.72535205827069</v>
      </c>
      <c r="L567" s="67" cm="1">
        <f t="array" ref="L567">VLOOKUP(MIN(IF('Meat summary'!$A$2:$A$1149&gt;Python!$A567,'Meat summary'!$A$2:$A$1149)),'Meat summary'!$A$2:$G$1149,COLUMN(L567)-COLUMN($G$1)+2)</f>
        <v>349.92513477631582</v>
      </c>
    </row>
    <row r="568" spans="1:12" x14ac:dyDescent="0.25">
      <c r="A568" s="36">
        <f>'Grain summary'!A568</f>
        <v>41835</v>
      </c>
      <c r="B568" s="65">
        <f>'Grain summary'!B568</f>
        <v>528.19360902255642</v>
      </c>
      <c r="C568" s="65">
        <f>'Grain summary'!C568</f>
        <v>281.99248120300757</v>
      </c>
      <c r="D568" s="65">
        <f>'Grain summary'!D568</f>
        <v>265.72368421052636</v>
      </c>
      <c r="E568" s="65">
        <f>'Grain summary'!E568</f>
        <v>260.30075187969931</v>
      </c>
      <c r="F568" s="65">
        <f>'Grain summary'!F568</f>
        <v>341.64473684210532</v>
      </c>
      <c r="G568" s="67" cm="1">
        <f t="array" ref="G568">VLOOKUP(MIN(IF('Meat summary'!$A$2:$A$1149&gt;Python!$A568,'Meat summary'!$A$2:$A$1149)),'Meat summary'!$A$2:$G$1149,COLUMN(G568)-COLUMN($G$1)+2)</f>
        <v>602.97900526503759</v>
      </c>
      <c r="H568" s="67" cm="1">
        <f t="array" ref="H568">VLOOKUP(MIN(IF('Meat summary'!$A$2:$A$1149&gt;Python!$A568,'Meat summary'!$A$2:$A$1149)),'Meat summary'!$A$2:$G$1149,COLUMN(H568)-COLUMN($G$1)+2)</f>
        <v>668.44342745676693</v>
      </c>
      <c r="I568" s="67" cm="1">
        <f t="array" ref="I568">VLOOKUP(MIN(IF('Meat summary'!$A$2:$A$1149&gt;Python!$A568,'Meat summary'!$A$2:$A$1149)),'Meat summary'!$A$2:$G$1149,COLUMN(I568)-COLUMN($G$1)+2)</f>
        <v>671.33907918045122</v>
      </c>
      <c r="J568" s="67" cm="1">
        <f t="array" ref="J568">VLOOKUP(MIN(IF('Meat summary'!$A$2:$A$1149&gt;Python!$A568,'Meat summary'!$A$2:$A$1149)),'Meat summary'!$A$2:$G$1149,COLUMN(J568)-COLUMN($G$1)+2)</f>
        <v>630.53551443045126</v>
      </c>
      <c r="K568" s="67" cm="1">
        <f t="array" ref="K568">VLOOKUP(MIN(IF('Meat summary'!$A$2:$A$1149&gt;Python!$A568,'Meat summary'!$A$2:$A$1149)),'Meat summary'!$A$2:$G$1149,COLUMN(K568)-COLUMN($G$1)+2)</f>
        <v>506.62170589661662</v>
      </c>
      <c r="L568" s="67" cm="1">
        <f t="array" ref="L568">VLOOKUP(MIN(IF('Meat summary'!$A$2:$A$1149&gt;Python!$A568,'Meat summary'!$A$2:$A$1149)),'Meat summary'!$A$2:$G$1149,COLUMN(L568)-COLUMN($G$1)+2)</f>
        <v>333.31789474624065</v>
      </c>
    </row>
    <row r="569" spans="1:12" x14ac:dyDescent="0.25">
      <c r="A569" s="36">
        <f>'Grain summary'!A569</f>
        <v>41842</v>
      </c>
      <c r="B569" s="65">
        <f>'Grain summary'!B569</f>
        <v>528.19360902255642</v>
      </c>
      <c r="C569" s="65">
        <f>'Grain summary'!C569</f>
        <v>280.90789473684214</v>
      </c>
      <c r="D569" s="65">
        <f>'Grain summary'!D569</f>
        <v>254.8778195488722</v>
      </c>
      <c r="E569" s="65">
        <f>'Grain summary'!E569</f>
        <v>260.30075187969931</v>
      </c>
      <c r="F569" s="65">
        <f>'Grain summary'!F569</f>
        <v>341.64473684210532</v>
      </c>
      <c r="G569" s="67" cm="1">
        <f t="array" ref="G569">VLOOKUP(MIN(IF('Meat summary'!$A$2:$A$1149&gt;Python!$A569,'Meat summary'!$A$2:$A$1149)),'Meat summary'!$A$2:$G$1149,COLUMN(G569)-COLUMN($G$1)+2)</f>
        <v>546.7540960037594</v>
      </c>
      <c r="H569" s="67" cm="1">
        <f t="array" ref="H569">VLOOKUP(MIN(IF('Meat summary'!$A$2:$A$1149&gt;Python!$A569,'Meat summary'!$A$2:$A$1149)),'Meat summary'!$A$2:$G$1149,COLUMN(H569)-COLUMN($G$1)+2)</f>
        <v>613.33079415413545</v>
      </c>
      <c r="I569" s="67" cm="1">
        <f t="array" ref="I569">VLOOKUP(MIN(IF('Meat summary'!$A$2:$A$1149&gt;Python!$A569,'Meat summary'!$A$2:$A$1149)),'Meat summary'!$A$2:$G$1149,COLUMN(I569)-COLUMN($G$1)+2)</f>
        <v>643.21792887781965</v>
      </c>
      <c r="J569" s="67" cm="1">
        <f t="array" ref="J569">VLOOKUP(MIN(IF('Meat summary'!$A$2:$A$1149&gt;Python!$A569,'Meat summary'!$A$2:$A$1149)),'Meat summary'!$A$2:$G$1149,COLUMN(J569)-COLUMN($G$1)+2)</f>
        <v>574.80395643796999</v>
      </c>
      <c r="K569" s="67" cm="1">
        <f t="array" ref="K569">VLOOKUP(MIN(IF('Meat summary'!$A$2:$A$1149&gt;Python!$A569,'Meat summary'!$A$2:$A$1149)),'Meat summary'!$A$2:$G$1149,COLUMN(K569)-COLUMN($G$1)+2)</f>
        <v>492.35925503947374</v>
      </c>
      <c r="L569" s="67" cm="1">
        <f t="array" ref="L569">VLOOKUP(MIN(IF('Meat summary'!$A$2:$A$1149&gt;Python!$A569,'Meat summary'!$A$2:$A$1149)),'Meat summary'!$A$2:$G$1149,COLUMN(L569)-COLUMN($G$1)+2)</f>
        <v>321.32400615601506</v>
      </c>
    </row>
    <row r="570" spans="1:12" x14ac:dyDescent="0.25">
      <c r="A570" s="36">
        <f>'Grain summary'!A570</f>
        <v>41849</v>
      </c>
      <c r="B570" s="65">
        <f>'Grain summary'!B570</f>
        <v>515.17857142857144</v>
      </c>
      <c r="C570" s="65">
        <f>'Grain summary'!C570</f>
        <v>281.99248120300757</v>
      </c>
      <c r="D570" s="65">
        <f>'Grain summary'!D570</f>
        <v>260.30075187969931</v>
      </c>
      <c r="E570" s="65">
        <f>'Grain summary'!E570</f>
        <v>246.2011278195489</v>
      </c>
      <c r="F570" s="65">
        <f>'Grain summary'!F570</f>
        <v>341.64473684210532</v>
      </c>
      <c r="G570" s="67" cm="1">
        <f t="array" ref="G570">VLOOKUP(MIN(IF('Meat summary'!$A$2:$A$1149&gt;Python!$A570,'Meat summary'!$A$2:$A$1149)),'Meat summary'!$A$2:$G$1149,COLUMN(G570)-COLUMN($G$1)+2)</f>
        <v>542.27734606015042</v>
      </c>
      <c r="H570" s="67" cm="1">
        <f t="array" ref="H570">VLOOKUP(MIN(IF('Meat summary'!$A$2:$A$1149&gt;Python!$A570,'Meat summary'!$A$2:$A$1149)),'Meat summary'!$A$2:$G$1149,COLUMN(H570)-COLUMN($G$1)+2)</f>
        <v>646.17699637218061</v>
      </c>
      <c r="I570" s="67" cm="1">
        <f t="array" ref="I570">VLOOKUP(MIN(IF('Meat summary'!$A$2:$A$1149&gt;Python!$A570,'Meat summary'!$A$2:$A$1149)),'Meat summary'!$A$2:$G$1149,COLUMN(I570)-COLUMN($G$1)+2)</f>
        <v>660.27318663157894</v>
      </c>
      <c r="J570" s="67" cm="1">
        <f t="array" ref="J570">VLOOKUP(MIN(IF('Meat summary'!$A$2:$A$1149&gt;Python!$A570,'Meat summary'!$A$2:$A$1149)),'Meat summary'!$A$2:$G$1149,COLUMN(J570)-COLUMN($G$1)+2)</f>
        <v>578.21388218796994</v>
      </c>
      <c r="K570" s="67" cm="1">
        <f t="array" ref="K570">VLOOKUP(MIN(IF('Meat summary'!$A$2:$A$1149&gt;Python!$A570,'Meat summary'!$A$2:$A$1149)),'Meat summary'!$A$2:$G$1149,COLUMN(K570)-COLUMN($G$1)+2)</f>
        <v>488.27422302067674</v>
      </c>
      <c r="L570" s="67" cm="1">
        <f t="array" ref="L570">VLOOKUP(MIN(IF('Meat summary'!$A$2:$A$1149&gt;Python!$A570,'Meat summary'!$A$2:$A$1149)),'Meat summary'!$A$2:$G$1149,COLUMN(L570)-COLUMN($G$1)+2)</f>
        <v>388.09968687781958</v>
      </c>
    </row>
    <row r="571" spans="1:12" x14ac:dyDescent="0.25">
      <c r="A571" s="36">
        <f>'Grain summary'!A571</f>
        <v>41856</v>
      </c>
      <c r="B571" s="65">
        <f>'Grain summary'!B571</f>
        <v>528.73590225563908</v>
      </c>
      <c r="C571" s="65">
        <f>'Grain summary'!C571</f>
        <v>287.41541353383462</v>
      </c>
      <c r="D571" s="65">
        <f>'Grain summary'!D571</f>
        <v>260.30075187969931</v>
      </c>
      <c r="E571" s="65">
        <f>'Grain summary'!E571</f>
        <v>251.62406015037595</v>
      </c>
      <c r="F571" s="65">
        <f>'Grain summary'!F571</f>
        <v>330.79887218045116</v>
      </c>
      <c r="G571" s="67" cm="1">
        <f t="array" ref="G571">VLOOKUP(MIN(IF('Meat summary'!$A$2:$A$1149&gt;Python!$A571,'Meat summary'!$A$2:$A$1149)),'Meat summary'!$A$2:$G$1149,COLUMN(G571)-COLUMN($G$1)+2)</f>
        <v>482.35246768233088</v>
      </c>
      <c r="H571" s="67" cm="1">
        <f t="array" ref="H571">VLOOKUP(MIN(IF('Meat summary'!$A$2:$A$1149&gt;Python!$A571,'Meat summary'!$A$2:$A$1149)),'Meat summary'!$A$2:$G$1149,COLUMN(H571)-COLUMN($G$1)+2)</f>
        <v>590.33170647368422</v>
      </c>
      <c r="I571" s="67" cm="1">
        <f t="array" ref="I571">VLOOKUP(MIN(IF('Meat summary'!$A$2:$A$1149&gt;Python!$A571,'Meat summary'!$A$2:$A$1149)),'Meat summary'!$A$2:$G$1149,COLUMN(I571)-COLUMN($G$1)+2)</f>
        <v>590.51942886842107</v>
      </c>
      <c r="J571" s="67" cm="1">
        <f t="array" ref="J571">VLOOKUP(MIN(IF('Meat summary'!$A$2:$A$1149&gt;Python!$A571,'Meat summary'!$A$2:$A$1149)),'Meat summary'!$A$2:$G$1149,COLUMN(J571)-COLUMN($G$1)+2)</f>
        <v>507.7301684492482</v>
      </c>
      <c r="K571" s="67" cm="1">
        <f t="array" ref="K571">VLOOKUP(MIN(IF('Meat summary'!$A$2:$A$1149&gt;Python!$A571,'Meat summary'!$A$2:$A$1149)),'Meat summary'!$A$2:$G$1149,COLUMN(K571)-COLUMN($G$1)+2)</f>
        <v>437.39901915037603</v>
      </c>
      <c r="L571" s="67" cm="1">
        <f t="array" ref="L571">VLOOKUP(MIN(IF('Meat summary'!$A$2:$A$1149&gt;Python!$A571,'Meat summary'!$A$2:$A$1149)),'Meat summary'!$A$2:$G$1149,COLUMN(L571)-COLUMN($G$1)+2)</f>
        <v>363.03479277819554</v>
      </c>
    </row>
    <row r="572" spans="1:12" x14ac:dyDescent="0.25">
      <c r="A572" s="36">
        <f>'Grain summary'!A572</f>
        <v>41863</v>
      </c>
      <c r="B572" s="65">
        <f>'Grain summary'!B572</f>
        <v>542.29323308270682</v>
      </c>
      <c r="C572" s="65">
        <f>'Grain summary'!C572</f>
        <v>287.41541353383462</v>
      </c>
      <c r="D572" s="65">
        <f>'Grain summary'!D572</f>
        <v>271.14661654135341</v>
      </c>
      <c r="E572" s="65">
        <f>'Grain summary'!E572</f>
        <v>240.77819548872182</v>
      </c>
      <c r="F572" s="65">
        <f>'Grain summary'!F572</f>
        <v>330.79887218045116</v>
      </c>
      <c r="G572" s="67" cm="1">
        <f t="array" ref="G572">VLOOKUP(MIN(IF('Meat summary'!$A$2:$A$1149&gt;Python!$A572,'Meat summary'!$A$2:$A$1149)),'Meat summary'!$A$2:$G$1149,COLUMN(G572)-COLUMN($G$1)+2)</f>
        <v>445.52292318796998</v>
      </c>
      <c r="H572" s="67" cm="1">
        <f t="array" ref="H572">VLOOKUP(MIN(IF('Meat summary'!$A$2:$A$1149&gt;Python!$A572,'Meat summary'!$A$2:$A$1149)),'Meat summary'!$A$2:$G$1149,COLUMN(H572)-COLUMN($G$1)+2)</f>
        <v>541.40202946804516</v>
      </c>
      <c r="I572" s="67" cm="1">
        <f t="array" ref="I572">VLOOKUP(MIN(IF('Meat summary'!$A$2:$A$1149&gt;Python!$A572,'Meat summary'!$A$2:$A$1149)),'Meat summary'!$A$2:$G$1149,COLUMN(I572)-COLUMN($G$1)+2)</f>
        <v>518.71524520676701</v>
      </c>
      <c r="J572" s="67" cm="1">
        <f t="array" ref="J572">VLOOKUP(MIN(IF('Meat summary'!$A$2:$A$1149&gt;Python!$A572,'Meat summary'!$A$2:$A$1149)),'Meat summary'!$A$2:$G$1149,COLUMN(J572)-COLUMN($G$1)+2)</f>
        <v>461.76676818421055</v>
      </c>
      <c r="K572" s="67" cm="1">
        <f t="array" ref="K572">VLOOKUP(MIN(IF('Meat summary'!$A$2:$A$1149&gt;Python!$A572,'Meat summary'!$A$2:$A$1149)),'Meat summary'!$A$2:$G$1149,COLUMN(K572)-COLUMN($G$1)+2)</f>
        <v>385.91217684210534</v>
      </c>
      <c r="L572" s="67" cm="1">
        <f t="array" ref="L572">VLOOKUP(MIN(IF('Meat summary'!$A$2:$A$1149&gt;Python!$A572,'Meat summary'!$A$2:$A$1149)),'Meat summary'!$A$2:$G$1149,COLUMN(L572)-COLUMN($G$1)+2)</f>
        <v>353.87636027819553</v>
      </c>
    </row>
    <row r="573" spans="1:12" x14ac:dyDescent="0.25">
      <c r="A573" s="36">
        <f>'Grain summary'!A573</f>
        <v>41870</v>
      </c>
      <c r="B573" s="65">
        <f>'Grain summary'!B573</f>
        <v>501.0789473684211</v>
      </c>
      <c r="C573" s="65">
        <f>'Grain summary'!C573</f>
        <v>287.41541353383462</v>
      </c>
      <c r="D573" s="65">
        <f>'Grain summary'!D573</f>
        <v>271.14661654135341</v>
      </c>
      <c r="E573" s="65">
        <f>'Grain summary'!E573</f>
        <v>240.77819548872182</v>
      </c>
      <c r="F573" s="65">
        <f>'Grain summary'!F573</f>
        <v>330.79887218045116</v>
      </c>
      <c r="G573" s="67" cm="1">
        <f t="array" ref="G573">VLOOKUP(MIN(IF('Meat summary'!$A$2:$A$1149&gt;Python!$A573,'Meat summary'!$A$2:$A$1149)),'Meat summary'!$A$2:$G$1149,COLUMN(G573)-COLUMN($G$1)+2)</f>
        <v>493.16624051503766</v>
      </c>
      <c r="H573" s="67" cm="1">
        <f t="array" ref="H573">VLOOKUP(MIN(IF('Meat summary'!$A$2:$A$1149&gt;Python!$A573,'Meat summary'!$A$2:$A$1149)),'Meat summary'!$A$2:$G$1149,COLUMN(H573)-COLUMN($G$1)+2)</f>
        <v>601.41075614097758</v>
      </c>
      <c r="I573" s="67" cm="1">
        <f t="array" ref="I573">VLOOKUP(MIN(IF('Meat summary'!$A$2:$A$1149&gt;Python!$A573,'Meat summary'!$A$2:$A$1149)),'Meat summary'!$A$2:$G$1149,COLUMN(I573)-COLUMN($G$1)+2)</f>
        <v>589.13994008834584</v>
      </c>
      <c r="J573" s="67" cm="1">
        <f t="array" ref="J573">VLOOKUP(MIN(IF('Meat summary'!$A$2:$A$1149&gt;Python!$A573,'Meat summary'!$A$2:$A$1149)),'Meat summary'!$A$2:$G$1149,COLUMN(J573)-COLUMN($G$1)+2)</f>
        <v>510.45611059022565</v>
      </c>
      <c r="K573" s="67" cm="1">
        <f t="array" ref="K573">VLOOKUP(MIN(IF('Meat summary'!$A$2:$A$1149&gt;Python!$A573,'Meat summary'!$A$2:$A$1149)),'Meat summary'!$A$2:$G$1149,COLUMN(K573)-COLUMN($G$1)+2)</f>
        <v>424.28854770864666</v>
      </c>
      <c r="L573" s="67" cm="1">
        <f t="array" ref="L573">VLOOKUP(MIN(IF('Meat summary'!$A$2:$A$1149&gt;Python!$A573,'Meat summary'!$A$2:$A$1149)),'Meat summary'!$A$2:$G$1149,COLUMN(L573)-COLUMN($G$1)+2)</f>
        <v>378.14734576127819</v>
      </c>
    </row>
    <row r="574" spans="1:12" x14ac:dyDescent="0.25">
      <c r="A574" s="36">
        <f>'Grain summary'!A574</f>
        <v>41877</v>
      </c>
      <c r="B574" s="65">
        <f>'Grain summary'!B574</f>
        <v>492.4022556390978</v>
      </c>
      <c r="C574" s="65">
        <f>'Grain summary'!C574</f>
        <v>289.58458646616543</v>
      </c>
      <c r="D574" s="65">
        <f>'Grain summary'!D574</f>
        <v>260.30075187969931</v>
      </c>
      <c r="E574" s="65">
        <f>'Grain summary'!E574</f>
        <v>240.77819548872182</v>
      </c>
      <c r="F574" s="65">
        <f>'Grain summary'!F574</f>
        <v>330.79887218045116</v>
      </c>
      <c r="G574" s="67" cm="1">
        <f t="array" ref="G574">VLOOKUP(MIN(IF('Meat summary'!$A$2:$A$1149&gt;Python!$A574,'Meat summary'!$A$2:$A$1149)),'Meat summary'!$A$2:$G$1149,COLUMN(G574)-COLUMN($G$1)+2)</f>
        <v>483.93430342105268</v>
      </c>
      <c r="H574" s="67" cm="1">
        <f t="array" ref="H574">VLOOKUP(MIN(IF('Meat summary'!$A$2:$A$1149&gt;Python!$A574,'Meat summary'!$A$2:$A$1149)),'Meat summary'!$A$2:$G$1149,COLUMN(H574)-COLUMN($G$1)+2)</f>
        <v>542.67041754887225</v>
      </c>
      <c r="I574" s="67" cm="1">
        <f t="array" ref="I574">VLOOKUP(MIN(IF('Meat summary'!$A$2:$A$1149&gt;Python!$A574,'Meat summary'!$A$2:$A$1149)),'Meat summary'!$A$2:$G$1149,COLUMN(I574)-COLUMN($G$1)+2)</f>
        <v>556.68167818045117</v>
      </c>
      <c r="J574" s="67" cm="1">
        <f t="array" ref="J574">VLOOKUP(MIN(IF('Meat summary'!$A$2:$A$1149&gt;Python!$A574,'Meat summary'!$A$2:$A$1149)),'Meat summary'!$A$2:$G$1149,COLUMN(J574)-COLUMN($G$1)+2)</f>
        <v>463.01539835338349</v>
      </c>
      <c r="K574" s="67" cm="1">
        <f t="array" ref="K574">VLOOKUP(MIN(IF('Meat summary'!$A$2:$A$1149&gt;Python!$A574,'Meat summary'!$A$2:$A$1149)),'Meat summary'!$A$2:$G$1149,COLUMN(K574)-COLUMN($G$1)+2)</f>
        <v>416.92324032142858</v>
      </c>
      <c r="L574" s="67" cm="1">
        <f t="array" ref="L574">VLOOKUP(MIN(IF('Meat summary'!$A$2:$A$1149&gt;Python!$A574,'Meat summary'!$A$2:$A$1149)),'Meat summary'!$A$2:$G$1149,COLUMN(L574)-COLUMN($G$1)+2)</f>
        <v>387.5808901259399</v>
      </c>
    </row>
    <row r="575" spans="1:12" x14ac:dyDescent="0.25">
      <c r="A575" s="36">
        <f>'Grain summary'!A575</f>
        <v>41884</v>
      </c>
      <c r="B575" s="65">
        <f>'Grain summary'!B575</f>
        <v>499.99436090225572</v>
      </c>
      <c r="C575" s="65">
        <f>'Grain summary'!C575</f>
        <v>288.50000000000006</v>
      </c>
      <c r="D575" s="65">
        <f>'Grain summary'!D575</f>
        <v>281.45018796992485</v>
      </c>
      <c r="E575" s="65">
        <f>'Grain summary'!E575</f>
        <v>240.77819548872182</v>
      </c>
      <c r="F575" s="65">
        <f>'Grain summary'!F575</f>
        <v>325.3759398496241</v>
      </c>
      <c r="G575" s="67" cm="1">
        <f t="array" ref="G575">VLOOKUP(MIN(IF('Meat summary'!$A$2:$A$1149&gt;Python!$A575,'Meat summary'!$A$2:$A$1149)),'Meat summary'!$A$2:$G$1149,COLUMN(G575)-COLUMN($G$1)+2)</f>
        <v>448.12479189097752</v>
      </c>
      <c r="H575" s="67" cm="1">
        <f t="array" ref="H575">VLOOKUP(MIN(IF('Meat summary'!$A$2:$A$1149&gt;Python!$A575,'Meat summary'!$A$2:$A$1149)),'Meat summary'!$A$2:$G$1149,COLUMN(H575)-COLUMN($G$1)+2)</f>
        <v>524.4115247800753</v>
      </c>
      <c r="I575" s="67" cm="1">
        <f t="array" ref="I575">VLOOKUP(MIN(IF('Meat summary'!$A$2:$A$1149&gt;Python!$A575,'Meat summary'!$A$2:$A$1149)),'Meat summary'!$A$2:$G$1149,COLUMN(I575)-COLUMN($G$1)+2)</f>
        <v>522.63660336654141</v>
      </c>
      <c r="J575" s="67" cm="1">
        <f t="array" ref="J575">VLOOKUP(MIN(IF('Meat summary'!$A$2:$A$1149&gt;Python!$A575,'Meat summary'!$A$2:$A$1149)),'Meat summary'!$A$2:$G$1149,COLUMN(J575)-COLUMN($G$1)+2)</f>
        <v>435.31150798684217</v>
      </c>
      <c r="K575" s="67" cm="1">
        <f t="array" ref="K575">VLOOKUP(MIN(IF('Meat summary'!$A$2:$A$1149&gt;Python!$A575,'Meat summary'!$A$2:$A$1149)),'Meat summary'!$A$2:$G$1149,COLUMN(K575)-COLUMN($G$1)+2)</f>
        <v>386.3046312011279</v>
      </c>
      <c r="L575" s="67" cm="1">
        <f t="array" ref="L575">VLOOKUP(MIN(IF('Meat summary'!$A$2:$A$1149&gt;Python!$A575,'Meat summary'!$A$2:$A$1149)),'Meat summary'!$A$2:$G$1149,COLUMN(L575)-COLUMN($G$1)+2)</f>
        <v>396.41021353947377</v>
      </c>
    </row>
    <row r="576" spans="1:12" x14ac:dyDescent="0.25">
      <c r="A576" s="36">
        <f>'Grain summary'!A576</f>
        <v>41891</v>
      </c>
      <c r="B576" s="65">
        <f>'Grain summary'!B576</f>
        <v>507.58646616541358</v>
      </c>
      <c r="C576" s="65">
        <f>'Grain summary'!C576</f>
        <v>304.76879699248121</v>
      </c>
      <c r="D576" s="65">
        <f>'Grain summary'!D576</f>
        <v>302.5996240601504</v>
      </c>
      <c r="E576" s="65">
        <f>'Grain summary'!E576</f>
        <v>260.30075187969931</v>
      </c>
      <c r="F576" s="65">
        <f>'Grain summary'!F576</f>
        <v>319.95300751879705</v>
      </c>
      <c r="G576" s="67" cm="1">
        <f t="array" ref="G576">VLOOKUP(MIN(IF('Meat summary'!$A$2:$A$1149&gt;Python!$A576,'Meat summary'!$A$2:$A$1149)),'Meat summary'!$A$2:$G$1149,COLUMN(G576)-COLUMN($G$1)+2)</f>
        <v>478.21783535526316</v>
      </c>
      <c r="H576" s="67" cm="1">
        <f t="array" ref="H576">VLOOKUP(MIN(IF('Meat summary'!$A$2:$A$1149&gt;Python!$A576,'Meat summary'!$A$2:$A$1149)),'Meat summary'!$A$2:$G$1149,COLUMN(H576)-COLUMN($G$1)+2)</f>
        <v>508.49541903759399</v>
      </c>
      <c r="I576" s="67" cm="1">
        <f t="array" ref="I576">VLOOKUP(MIN(IF('Meat summary'!$A$2:$A$1149&gt;Python!$A576,'Meat summary'!$A$2:$A$1149)),'Meat summary'!$A$2:$G$1149,COLUMN(I576)-COLUMN($G$1)+2)</f>
        <v>533.41375730639106</v>
      </c>
      <c r="J576" s="67" cm="1">
        <f t="array" ref="J576">VLOOKUP(MIN(IF('Meat summary'!$A$2:$A$1149&gt;Python!$A576,'Meat summary'!$A$2:$A$1149)),'Meat summary'!$A$2:$G$1149,COLUMN(J576)-COLUMN($G$1)+2)</f>
        <v>466.07796468045115</v>
      </c>
      <c r="K576" s="67" cm="1">
        <f t="array" ref="K576">VLOOKUP(MIN(IF('Meat summary'!$A$2:$A$1149&gt;Python!$A576,'Meat summary'!$A$2:$A$1149)),'Meat summary'!$A$2:$G$1149,COLUMN(K576)-COLUMN($G$1)+2)</f>
        <v>486.8426881898497</v>
      </c>
      <c r="L576" s="67" cm="1">
        <f t="array" ref="L576">VLOOKUP(MIN(IF('Meat summary'!$A$2:$A$1149&gt;Python!$A576,'Meat summary'!$A$2:$A$1149)),'Meat summary'!$A$2:$G$1149,COLUMN(L576)-COLUMN($G$1)+2)</f>
        <v>334.47690119736848</v>
      </c>
    </row>
    <row r="577" spans="1:12" x14ac:dyDescent="0.25">
      <c r="A577" s="36">
        <f>'Grain summary'!A577</f>
        <v>41898</v>
      </c>
      <c r="B577" s="65">
        <f>'Grain summary'!B577</f>
        <v>515.17857142857144</v>
      </c>
      <c r="C577" s="65">
        <f>'Grain summary'!C577</f>
        <v>304.76879699248121</v>
      </c>
      <c r="D577" s="65">
        <f>'Grain summary'!D577</f>
        <v>306.93796992481208</v>
      </c>
      <c r="E577" s="65">
        <f>'Grain summary'!E577</f>
        <v>260.30075187969931</v>
      </c>
      <c r="F577" s="65">
        <f>'Grain summary'!F577</f>
        <v>319.95300751879705</v>
      </c>
      <c r="G577" s="67" cm="1">
        <f t="array" ref="G577">VLOOKUP(MIN(IF('Meat summary'!$A$2:$A$1149&gt;Python!$A577,'Meat summary'!$A$2:$A$1149)),'Meat summary'!$A$2:$G$1149,COLUMN(G577)-COLUMN($G$1)+2)</f>
        <v>469.70603113721808</v>
      </c>
      <c r="H577" s="67" cm="1">
        <f t="array" ref="H577">VLOOKUP(MIN(IF('Meat summary'!$A$2:$A$1149&gt;Python!$A577,'Meat summary'!$A$2:$A$1149)),'Meat summary'!$A$2:$G$1149,COLUMN(H577)-COLUMN($G$1)+2)</f>
        <v>471.81578500000006</v>
      </c>
      <c r="I577" s="67" cm="1">
        <f t="array" ref="I577">VLOOKUP(MIN(IF('Meat summary'!$A$2:$A$1149&gt;Python!$A577,'Meat summary'!$A$2:$A$1149)),'Meat summary'!$A$2:$G$1149,COLUMN(I577)-COLUMN($G$1)+2)</f>
        <v>479.90935640789479</v>
      </c>
      <c r="J577" s="67" cm="1">
        <f t="array" ref="J577">VLOOKUP(MIN(IF('Meat summary'!$A$2:$A$1149&gt;Python!$A577,'Meat summary'!$A$2:$A$1149)),'Meat summary'!$A$2:$G$1149,COLUMN(J577)-COLUMN($G$1)+2)</f>
        <v>450.12706865789477</v>
      </c>
      <c r="K577" s="67" cm="1">
        <f t="array" ref="K577">VLOOKUP(MIN(IF('Meat summary'!$A$2:$A$1149&gt;Python!$A577,'Meat summary'!$A$2:$A$1149)),'Meat summary'!$A$2:$G$1149,COLUMN(K577)-COLUMN($G$1)+2)</f>
        <v>467.52330087406023</v>
      </c>
      <c r="L577" s="67" cm="1">
        <f t="array" ref="L577">VLOOKUP(MIN(IF('Meat summary'!$A$2:$A$1149&gt;Python!$A577,'Meat summary'!$A$2:$A$1149)),'Meat summary'!$A$2:$G$1149,COLUMN(L577)-COLUMN($G$1)+2)</f>
        <v>301.5149660112782</v>
      </c>
    </row>
    <row r="578" spans="1:12" x14ac:dyDescent="0.25">
      <c r="A578" s="36">
        <f>'Grain summary'!A578</f>
        <v>41905</v>
      </c>
      <c r="B578" s="65">
        <f>'Grain summary'!B578</f>
        <v>513.00939849624069</v>
      </c>
      <c r="C578" s="65">
        <f>'Grain summary'!C578</f>
        <v>295.00751879699249</v>
      </c>
      <c r="D578" s="65">
        <f>'Grain summary'!D578</f>
        <v>303.68421052631584</v>
      </c>
      <c r="E578" s="65">
        <f>'Grain summary'!E578</f>
        <v>260.30075187969931</v>
      </c>
      <c r="F578" s="65">
        <f>'Grain summary'!F578</f>
        <v>319.95300751879705</v>
      </c>
      <c r="G578" s="67" cm="1">
        <f t="array" ref="G578">VLOOKUP(MIN(IF('Meat summary'!$A$2:$A$1149&gt;Python!$A578,'Meat summary'!$A$2:$A$1149)),'Meat summary'!$A$2:$G$1149,COLUMN(G578)-COLUMN($G$1)+2)</f>
        <v>482.29988693045118</v>
      </c>
      <c r="H578" s="67" cm="1">
        <f t="array" ref="H578">VLOOKUP(MIN(IF('Meat summary'!$A$2:$A$1149&gt;Python!$A578,'Meat summary'!$A$2:$A$1149)),'Meat summary'!$A$2:$G$1149,COLUMN(H578)-COLUMN($G$1)+2)</f>
        <v>469.41837494548878</v>
      </c>
      <c r="I578" s="67" cm="1">
        <f t="array" ref="I578">VLOOKUP(MIN(IF('Meat summary'!$A$2:$A$1149&gt;Python!$A578,'Meat summary'!$A$2:$A$1149)),'Meat summary'!$A$2:$G$1149,COLUMN(I578)-COLUMN($G$1)+2)</f>
        <v>442.10536086466169</v>
      </c>
      <c r="J578" s="67" cm="1">
        <f t="array" ref="J578">VLOOKUP(MIN(IF('Meat summary'!$A$2:$A$1149&gt;Python!$A578,'Meat summary'!$A$2:$A$1149)),'Meat summary'!$A$2:$G$1149,COLUMN(J578)-COLUMN($G$1)+2)</f>
        <v>455.95367322556393</v>
      </c>
      <c r="K578" s="67" cm="1">
        <f t="array" ref="K578">VLOOKUP(MIN(IF('Meat summary'!$A$2:$A$1149&gt;Python!$A578,'Meat summary'!$A$2:$A$1149)),'Meat summary'!$A$2:$G$1149,COLUMN(K578)-COLUMN($G$1)+2)</f>
        <v>467.24431378195499</v>
      </c>
      <c r="L578" s="67" cm="1">
        <f t="array" ref="L578">VLOOKUP(MIN(IF('Meat summary'!$A$2:$A$1149&gt;Python!$A578,'Meat summary'!$A$2:$A$1149)),'Meat summary'!$A$2:$G$1149,COLUMN(L578)-COLUMN($G$1)+2)</f>
        <v>296.75113579135342</v>
      </c>
    </row>
    <row r="579" spans="1:12" x14ac:dyDescent="0.25">
      <c r="A579" s="36">
        <f>'Grain summary'!A579</f>
        <v>41912</v>
      </c>
      <c r="B579" s="65">
        <f>'Grain summary'!B579</f>
        <v>508.7992495309569</v>
      </c>
      <c r="C579" s="65">
        <f>'Grain summary'!C579</f>
        <v>293.37148217636025</v>
      </c>
      <c r="D579" s="65">
        <f>'Grain summary'!D579</f>
        <v>304.19699812382743</v>
      </c>
      <c r="E579" s="65">
        <f>'Grain summary'!E579</f>
        <v>257.64727954971858</v>
      </c>
      <c r="F579" s="65">
        <f>'Grain summary'!F579</f>
        <v>321.51782363977492</v>
      </c>
      <c r="G579" s="67" cm="1">
        <f t="array" ref="G579">VLOOKUP(MIN(IF('Meat summary'!$A$2:$A$1149&gt;Python!$A579,'Meat summary'!$A$2:$A$1149)),'Meat summary'!$A$2:$G$1149,COLUMN(G579)-COLUMN($G$1)+2)</f>
        <v>455.56044573545972</v>
      </c>
      <c r="H579" s="67" cm="1">
        <f t="array" ref="H579">VLOOKUP(MIN(IF('Meat summary'!$A$2:$A$1149&gt;Python!$A579,'Meat summary'!$A$2:$A$1149)),'Meat summary'!$A$2:$G$1149,COLUMN(H579)-COLUMN($G$1)+2)</f>
        <v>450.4756326941839</v>
      </c>
      <c r="I579" s="67" cm="1">
        <f t="array" ref="I579">VLOOKUP(MIN(IF('Meat summary'!$A$2:$A$1149&gt;Python!$A579,'Meat summary'!$A$2:$A$1149)),'Meat summary'!$A$2:$G$1149,COLUMN(I579)-COLUMN($G$1)+2)</f>
        <v>442.10536086466169</v>
      </c>
      <c r="J579" s="67" cm="1">
        <f t="array" ref="J579">VLOOKUP(MIN(IF('Meat summary'!$A$2:$A$1149&gt;Python!$A579,'Meat summary'!$A$2:$A$1149)),'Meat summary'!$A$2:$G$1149,COLUMN(J579)-COLUMN($G$1)+2)</f>
        <v>401.39970419512201</v>
      </c>
      <c r="K579" s="67" cm="1">
        <f t="array" ref="K579">VLOOKUP(MIN(IF('Meat summary'!$A$2:$A$1149&gt;Python!$A579,'Meat summary'!$A$2:$A$1149)),'Meat summary'!$A$2:$G$1149,COLUMN(K579)-COLUMN($G$1)+2)</f>
        <v>455.20638965853664</v>
      </c>
      <c r="L579" s="67" cm="1">
        <f t="array" ref="L579">VLOOKUP(MIN(IF('Meat summary'!$A$2:$A$1149&gt;Python!$A579,'Meat summary'!$A$2:$A$1149)),'Meat summary'!$A$2:$G$1149,COLUMN(L579)-COLUMN($G$1)+2)</f>
        <v>294.69910721388368</v>
      </c>
    </row>
    <row r="580" spans="1:12" x14ac:dyDescent="0.25">
      <c r="A580" s="36">
        <f>'Grain summary'!A580</f>
        <v>41919</v>
      </c>
      <c r="B580" s="65">
        <f>'Grain summary'!B580</f>
        <v>497.97373358348972</v>
      </c>
      <c r="C580" s="65">
        <f>'Grain summary'!C580</f>
        <v>287.95872420262668</v>
      </c>
      <c r="D580" s="65">
        <f>'Grain summary'!D580</f>
        <v>306.36210131332086</v>
      </c>
      <c r="E580" s="65">
        <f>'Grain summary'!E580</f>
        <v>259.81238273921201</v>
      </c>
      <c r="F580" s="65">
        <f>'Grain summary'!F580</f>
        <v>320.43527204502817</v>
      </c>
      <c r="G580" s="67" cm="1">
        <f t="array" ref="G580">VLOOKUP(MIN(IF('Meat summary'!$A$2:$A$1149&gt;Python!$A580,'Meat summary'!$A$2:$A$1149)),'Meat summary'!$A$2:$G$1149,COLUMN(G580)-COLUMN($G$1)+2)</f>
        <v>479.51534228330212</v>
      </c>
      <c r="H580" s="67" cm="1">
        <f t="array" ref="H580">VLOOKUP(MIN(IF('Meat summary'!$A$2:$A$1149&gt;Python!$A580,'Meat summary'!$A$2:$A$1149)),'Meat summary'!$A$2:$G$1149,COLUMN(H580)-COLUMN($G$1)+2)</f>
        <v>489.14190311069422</v>
      </c>
      <c r="I580" s="67" cm="1">
        <f t="array" ref="I580">VLOOKUP(MIN(IF('Meat summary'!$A$2:$A$1149&gt;Python!$A580,'Meat summary'!$A$2:$A$1149)),'Meat summary'!$A$2:$G$1149,COLUMN(I580)-COLUMN($G$1)+2)</f>
        <v>520.90604215197004</v>
      </c>
      <c r="J580" s="67" cm="1">
        <f t="array" ref="J580">VLOOKUP(MIN(IF('Meat summary'!$A$2:$A$1149&gt;Python!$A580,'Meat summary'!$A$2:$A$1149)),'Meat summary'!$A$2:$G$1149,COLUMN(J580)-COLUMN($G$1)+2)</f>
        <v>474.92142417073177</v>
      </c>
      <c r="K580" s="67" cm="1">
        <f t="array" ref="K580">VLOOKUP(MIN(IF('Meat summary'!$A$2:$A$1149&gt;Python!$A580,'Meat summary'!$A$2:$A$1149)),'Meat summary'!$A$2:$G$1149,COLUMN(K580)-COLUMN($G$1)+2)</f>
        <v>463.91437406378992</v>
      </c>
      <c r="L580" s="67" cm="1">
        <f t="array" ref="L580">VLOOKUP(MIN(IF('Meat summary'!$A$2:$A$1149&gt;Python!$A580,'Meat summary'!$A$2:$A$1149)),'Meat summary'!$A$2:$G$1149,COLUMN(L580)-COLUMN($G$1)+2)</f>
        <v>292.26452553846161</v>
      </c>
    </row>
    <row r="581" spans="1:12" x14ac:dyDescent="0.25">
      <c r="A581" s="36">
        <f>'Grain summary'!A581</f>
        <v>41926</v>
      </c>
      <c r="B581" s="65">
        <f>'Grain summary'!B581</f>
        <v>503.38649155722334</v>
      </c>
      <c r="C581" s="65">
        <f>'Grain summary'!C581</f>
        <v>294.45403377110699</v>
      </c>
      <c r="D581" s="65">
        <f>'Grain summary'!D581</f>
        <v>313.93996247654786</v>
      </c>
      <c r="E581" s="65">
        <f>'Grain summary'!E581</f>
        <v>265.22514071294563</v>
      </c>
      <c r="F581" s="65">
        <f>'Grain summary'!F581</f>
        <v>324.76547842401504</v>
      </c>
      <c r="G581" s="67" cm="1">
        <f t="array" ref="G581">VLOOKUP(MIN(IF('Meat summary'!$A$2:$A$1149&gt;Python!$A581,'Meat summary'!$A$2:$A$1149)),'Meat summary'!$A$2:$G$1149,COLUMN(G581)-COLUMN($G$1)+2)</f>
        <v>485.48897132082556</v>
      </c>
      <c r="H581" s="67" cm="1">
        <f t="array" ref="H581">VLOOKUP(MIN(IF('Meat summary'!$A$2:$A$1149&gt;Python!$A581,'Meat summary'!$A$2:$A$1149)),'Meat summary'!$A$2:$G$1149,COLUMN(H581)-COLUMN($G$1)+2)</f>
        <v>475.97623429831151</v>
      </c>
      <c r="I581" s="67" cm="1">
        <f t="array" ref="I581">VLOOKUP(MIN(IF('Meat summary'!$A$2:$A$1149&gt;Python!$A581,'Meat summary'!$A$2:$A$1149)),'Meat summary'!$A$2:$G$1149,COLUMN(I581)-COLUMN($G$1)+2)</f>
        <v>482.36463756660419</v>
      </c>
      <c r="J581" s="67" cm="1">
        <f t="array" ref="J581">VLOOKUP(MIN(IF('Meat summary'!$A$2:$A$1149&gt;Python!$A581,'Meat summary'!$A$2:$A$1149)),'Meat summary'!$A$2:$G$1149,COLUMN(J581)-COLUMN($G$1)+2)</f>
        <v>447.25739083677303</v>
      </c>
      <c r="K581" s="67" cm="1">
        <f t="array" ref="K581">VLOOKUP(MIN(IF('Meat summary'!$A$2:$A$1149&gt;Python!$A581,'Meat summary'!$A$2:$A$1149)),'Meat summary'!$A$2:$G$1149,COLUMN(K581)-COLUMN($G$1)+2)</f>
        <v>477.5208632983115</v>
      </c>
      <c r="L581" s="67" cm="1">
        <f t="array" ref="L581">VLOOKUP(MIN(IF('Meat summary'!$A$2:$A$1149&gt;Python!$A581,'Meat summary'!$A$2:$A$1149)),'Meat summary'!$A$2:$G$1149,COLUMN(L581)-COLUMN($G$1)+2)</f>
        <v>308.29358662101316</v>
      </c>
    </row>
    <row r="582" spans="1:12" x14ac:dyDescent="0.25">
      <c r="A582" s="36">
        <f>'Grain summary'!A582</f>
        <v>41933</v>
      </c>
      <c r="B582" s="65">
        <f>'Grain summary'!B582</f>
        <v>519.62476547842402</v>
      </c>
      <c r="C582" s="65">
        <f>'Grain summary'!C582</f>
        <v>296.61913696060043</v>
      </c>
      <c r="D582" s="65">
        <f>'Grain summary'!D582</f>
        <v>312.85741088180117</v>
      </c>
      <c r="E582" s="65">
        <f>'Grain summary'!E582</f>
        <v>267.39024390243907</v>
      </c>
      <c r="F582" s="65">
        <f>'Grain summary'!F582</f>
        <v>319.35272045028148</v>
      </c>
      <c r="G582" s="67" cm="1">
        <f t="array" ref="G582">VLOOKUP(MIN(IF('Meat summary'!$A$2:$A$1149&gt;Python!$A582,'Meat summary'!$A$2:$A$1149)),'Meat summary'!$A$2:$G$1149,COLUMN(G582)-COLUMN($G$1)+2)</f>
        <v>493.06068467354606</v>
      </c>
      <c r="H582" s="67" cm="1">
        <f t="array" ref="H582">VLOOKUP(MIN(IF('Meat summary'!$A$2:$A$1149&gt;Python!$A582,'Meat summary'!$A$2:$A$1149)),'Meat summary'!$A$2:$G$1149,COLUMN(H582)-COLUMN($G$1)+2)</f>
        <v>480.56995646904323</v>
      </c>
      <c r="I582" s="67" cm="1">
        <f t="array" ref="I582">VLOOKUP(MIN(IF('Meat summary'!$A$2:$A$1149&gt;Python!$A582,'Meat summary'!$A$2:$A$1149)),'Meat summary'!$A$2:$G$1149,COLUMN(I582)-COLUMN($G$1)+2)</f>
        <v>494.71116665103193</v>
      </c>
      <c r="J582" s="67" cm="1">
        <f t="array" ref="J582">VLOOKUP(MIN(IF('Meat summary'!$A$2:$A$1149&gt;Python!$A582,'Meat summary'!$A$2:$A$1149)),'Meat summary'!$A$2:$G$1149,COLUMN(J582)-COLUMN($G$1)+2)</f>
        <v>487.4421314765479</v>
      </c>
      <c r="K582" s="67" cm="1">
        <f t="array" ref="K582">VLOOKUP(MIN(IF('Meat summary'!$A$2:$A$1149&gt;Python!$A582,'Meat summary'!$A$2:$A$1149)),'Meat summary'!$A$2:$G$1149,COLUMN(K582)-COLUMN($G$1)+2)</f>
        <v>502.77942801688562</v>
      </c>
      <c r="L582" s="67" cm="1">
        <f t="array" ref="L582">VLOOKUP(MIN(IF('Meat summary'!$A$2:$A$1149&gt;Python!$A582,'Meat summary'!$A$2:$A$1149)),'Meat summary'!$A$2:$G$1149,COLUMN(L582)-COLUMN($G$1)+2)</f>
        <v>288.6909480281426</v>
      </c>
    </row>
    <row r="583" spans="1:12" x14ac:dyDescent="0.25">
      <c r="A583" s="36">
        <f>'Grain summary'!A583</f>
        <v>41940</v>
      </c>
      <c r="B583" s="65">
        <f>'Grain summary'!B583</f>
        <v>505.55159474671677</v>
      </c>
      <c r="C583" s="65">
        <f>'Grain summary'!C583</f>
        <v>300.94934333958724</v>
      </c>
      <c r="D583" s="65">
        <f>'Grain summary'!D583</f>
        <v>317.18761726078804</v>
      </c>
      <c r="E583" s="65">
        <f>'Grain summary'!E583</f>
        <v>270.63789868667919</v>
      </c>
      <c r="F583" s="65">
        <f>'Grain summary'!F583</f>
        <v>320.43527204502817</v>
      </c>
      <c r="G583" s="67" cm="1">
        <f t="array" ref="G583">VLOOKUP(MIN(IF('Meat summary'!$A$2:$A$1149&gt;Python!$A583,'Meat summary'!$A$2:$A$1149)),'Meat summary'!$A$2:$G$1149,COLUMN(G583)-COLUMN($G$1)+2)</f>
        <v>493.99258081050658</v>
      </c>
      <c r="H583" s="67" cm="1">
        <f t="array" ref="H583">VLOOKUP(MIN(IF('Meat summary'!$A$2:$A$1149&gt;Python!$A583,'Meat summary'!$A$2:$A$1149)),'Meat summary'!$A$2:$G$1149,COLUMN(H583)-COLUMN($G$1)+2)</f>
        <v>488.70795039587244</v>
      </c>
      <c r="I583" s="67" cm="1">
        <f t="array" ref="I583">VLOOKUP(MIN(IF('Meat summary'!$A$2:$A$1149&gt;Python!$A583,'Meat summary'!$A$2:$A$1149)),'Meat summary'!$A$2:$G$1149,COLUMN(I583)-COLUMN($G$1)+2)</f>
        <v>435.25751317636031</v>
      </c>
      <c r="J583" s="67" cm="1">
        <f t="array" ref="J583">VLOOKUP(MIN(IF('Meat summary'!$A$2:$A$1149&gt;Python!$A583,'Meat summary'!$A$2:$A$1149)),'Meat summary'!$A$2:$G$1149,COLUMN(J583)-COLUMN($G$1)+2)</f>
        <v>518.31256680112574</v>
      </c>
      <c r="K583" s="67" cm="1">
        <f t="array" ref="K583">VLOOKUP(MIN(IF('Meat summary'!$A$2:$A$1149&gt;Python!$A583,'Meat summary'!$A$2:$A$1149)),'Meat summary'!$A$2:$G$1149,COLUMN(K583)-COLUMN($G$1)+2)</f>
        <v>522.42715596622895</v>
      </c>
      <c r="L583" s="67" cm="1">
        <f t="array" ref="L583">VLOOKUP(MIN(IF('Meat summary'!$A$2:$A$1149&gt;Python!$A583,'Meat summary'!$A$2:$A$1149)),'Meat summary'!$A$2:$G$1149,COLUMN(L583)-COLUMN($G$1)+2)</f>
        <v>271.79030950093812</v>
      </c>
    </row>
    <row r="584" spans="1:12" x14ac:dyDescent="0.25">
      <c r="A584" s="36">
        <f>'Grain summary'!A584</f>
        <v>41947</v>
      </c>
      <c r="B584" s="65">
        <f>'Grain summary'!B584</f>
        <v>501.2213883677299</v>
      </c>
      <c r="C584" s="65">
        <f>'Grain summary'!C584</f>
        <v>306.36210131332086</v>
      </c>
      <c r="D584" s="65">
        <f>'Grain summary'!D584</f>
        <v>316.1050656660413</v>
      </c>
      <c r="E584" s="65">
        <f>'Grain summary'!E584</f>
        <v>270.63789868667919</v>
      </c>
      <c r="F584" s="65">
        <f>'Grain summary'!F584</f>
        <v>326.93058161350848</v>
      </c>
      <c r="G584" s="67" cm="1">
        <f t="array" ref="G584">VLOOKUP(MIN(IF('Meat summary'!$A$2:$A$1149&gt;Python!$A584,'Meat summary'!$A$2:$A$1149)),'Meat summary'!$A$2:$G$1149,COLUMN(G584)-COLUMN($G$1)+2)</f>
        <v>540.0412349662289</v>
      </c>
      <c r="H584" s="67" cm="1">
        <f t="array" ref="H584">VLOOKUP(MIN(IF('Meat summary'!$A$2:$A$1149&gt;Python!$A584,'Meat summary'!$A$2:$A$1149)),'Meat summary'!$A$2:$G$1149,COLUMN(H584)-COLUMN($G$1)+2)</f>
        <v>519.95848690619141</v>
      </c>
      <c r="I584" s="67" cm="1">
        <f t="array" ref="I584">VLOOKUP(MIN(IF('Meat summary'!$A$2:$A$1149&gt;Python!$A584,'Meat summary'!$A$2:$A$1149)),'Meat summary'!$A$2:$G$1149,COLUMN(I584)-COLUMN($G$1)+2)</f>
        <v>507.48021995309574</v>
      </c>
      <c r="J584" s="67" cm="1">
        <f t="array" ref="J584">VLOOKUP(MIN(IF('Meat summary'!$A$2:$A$1149&gt;Python!$A584,'Meat summary'!$A$2:$A$1149)),'Meat summary'!$A$2:$G$1149,COLUMN(J584)-COLUMN($G$1)+2)</f>
        <v>507.0199872157599</v>
      </c>
      <c r="K584" s="67" cm="1">
        <f t="array" ref="K584">VLOOKUP(MIN(IF('Meat summary'!$A$2:$A$1149&gt;Python!$A584,'Meat summary'!$A$2:$A$1149)),'Meat summary'!$A$2:$G$1149,COLUMN(K584)-COLUMN($G$1)+2)</f>
        <v>563.33893717448404</v>
      </c>
      <c r="L584" s="67" cm="1">
        <f t="array" ref="L584">VLOOKUP(MIN(IF('Meat summary'!$A$2:$A$1149&gt;Python!$A584,'Meat summary'!$A$2:$A$1149)),'Meat summary'!$A$2:$G$1149,COLUMN(L584)-COLUMN($G$1)+2)</f>
        <v>309.92603545403381</v>
      </c>
    </row>
    <row r="585" spans="1:12" x14ac:dyDescent="0.25">
      <c r="A585" s="36">
        <f>'Grain summary'!A585</f>
        <v>41954</v>
      </c>
      <c r="B585" s="65">
        <f>'Grain summary'!B585</f>
        <v>527.20262664165114</v>
      </c>
      <c r="C585" s="65">
        <f>'Grain summary'!C585</f>
        <v>311.77485928705443</v>
      </c>
      <c r="D585" s="65">
        <f>'Grain summary'!D585</f>
        <v>324.76547842401504</v>
      </c>
      <c r="E585" s="65">
        <f>'Grain summary'!E585</f>
        <v>277.1332082551595</v>
      </c>
      <c r="F585" s="65">
        <f>'Grain summary'!F585</f>
        <v>332.34333958724204</v>
      </c>
      <c r="G585" s="67" cm="1">
        <f t="array" ref="G585">VLOOKUP(MIN(IF('Meat summary'!$A$2:$A$1149&gt;Python!$A585,'Meat summary'!$A$2:$A$1149)),'Meat summary'!$A$2:$G$1149,COLUMN(G585)-COLUMN($G$1)+2)</f>
        <v>564.78035462288938</v>
      </c>
      <c r="H585" s="67" cm="1">
        <f t="array" ref="H585">VLOOKUP(MIN(IF('Meat summary'!$A$2:$A$1149&gt;Python!$A585,'Meat summary'!$A$2:$A$1149)),'Meat summary'!$A$2:$G$1149,COLUMN(H585)-COLUMN($G$1)+2)</f>
        <v>572.95079262101319</v>
      </c>
      <c r="I585" s="67" cm="1">
        <f t="array" ref="I585">VLOOKUP(MIN(IF('Meat summary'!$A$2:$A$1149&gt;Python!$A585,'Meat summary'!$A$2:$A$1149)),'Meat summary'!$A$2:$G$1149,COLUMN(I585)-COLUMN($G$1)+2)</f>
        <v>537.01030917636024</v>
      </c>
      <c r="J585" s="67" cm="1">
        <f t="array" ref="J585">VLOOKUP(MIN(IF('Meat summary'!$A$2:$A$1149&gt;Python!$A585,'Meat summary'!$A$2:$A$1149)),'Meat summary'!$A$2:$G$1149,COLUMN(J585)-COLUMN($G$1)+2)</f>
        <v>512.72446145028141</v>
      </c>
      <c r="K585" s="67" cm="1">
        <f t="array" ref="K585">VLOOKUP(MIN(IF('Meat summary'!$A$2:$A$1149&gt;Python!$A585,'Meat summary'!$A$2:$A$1149)),'Meat summary'!$A$2:$G$1149,COLUMN(K585)-COLUMN($G$1)+2)</f>
        <v>592.71215276360238</v>
      </c>
      <c r="L585" s="67" cm="1">
        <f t="array" ref="L585">VLOOKUP(MIN(IF('Meat summary'!$A$2:$A$1149&gt;Python!$A585,'Meat summary'!$A$2:$A$1149)),'Meat summary'!$A$2:$G$1149,COLUMN(L585)-COLUMN($G$1)+2)</f>
        <v>316.91028919324583</v>
      </c>
    </row>
    <row r="586" spans="1:12" x14ac:dyDescent="0.25">
      <c r="A586" s="36">
        <f>'Grain summary'!A586</f>
        <v>41961</v>
      </c>
      <c r="B586" s="65">
        <f>'Grain summary'!B586</f>
        <v>535.86303939962477</v>
      </c>
      <c r="C586" s="65">
        <f>'Grain summary'!C586</f>
        <v>318.27016885553473</v>
      </c>
      <c r="D586" s="65">
        <f>'Grain summary'!D586</f>
        <v>331.26078799249535</v>
      </c>
      <c r="E586" s="65">
        <f>'Grain summary'!E586</f>
        <v>281.46341463414637</v>
      </c>
      <c r="F586" s="65">
        <f>'Grain summary'!F586</f>
        <v>344.25140712945597</v>
      </c>
      <c r="G586" s="67" cm="1">
        <f t="array" ref="G586">VLOOKUP(MIN(IF('Meat summary'!$A$2:$A$1149&gt;Python!$A586,'Meat summary'!$A$2:$A$1149)),'Meat summary'!$A$2:$G$1149,COLUMN(G586)-COLUMN($G$1)+2)</f>
        <v>521.5080772401501</v>
      </c>
      <c r="H586" s="67" cm="1">
        <f t="array" ref="H586">VLOOKUP(MIN(IF('Meat summary'!$A$2:$A$1149&gt;Python!$A586,'Meat summary'!$A$2:$A$1149)),'Meat summary'!$A$2:$G$1149,COLUMN(H586)-COLUMN($G$1)+2)</f>
        <v>523.34003600187623</v>
      </c>
      <c r="I586" s="67" cm="1">
        <f t="array" ref="I586">VLOOKUP(MIN(IF('Meat summary'!$A$2:$A$1149&gt;Python!$A586,'Meat summary'!$A$2:$A$1149)),'Meat summary'!$A$2:$G$1149,COLUMN(I586)-COLUMN($G$1)+2)</f>
        <v>530.54511511069427</v>
      </c>
      <c r="J586" s="67" cm="1">
        <f t="array" ref="J586">VLOOKUP(MIN(IF('Meat summary'!$A$2:$A$1149&gt;Python!$A586,'Meat summary'!$A$2:$A$1149)),'Meat summary'!$A$2:$G$1149,COLUMN(J586)-COLUMN($G$1)+2)</f>
        <v>490.00992004315202</v>
      </c>
      <c r="K586" s="67" cm="1">
        <f t="array" ref="K586">VLOOKUP(MIN(IF('Meat summary'!$A$2:$A$1149&gt;Python!$A586,'Meat summary'!$A$2:$A$1149)),'Meat summary'!$A$2:$G$1149,COLUMN(K586)-COLUMN($G$1)+2)</f>
        <v>529.11547474108818</v>
      </c>
      <c r="L586" s="67" cm="1">
        <f t="array" ref="L586">VLOOKUP(MIN(IF('Meat summary'!$A$2:$A$1149&gt;Python!$A586,'Meat summary'!$A$2:$A$1149)),'Meat summary'!$A$2:$G$1149,COLUMN(L586)-COLUMN($G$1)+2)</f>
        <v>306.82990649906196</v>
      </c>
    </row>
    <row r="587" spans="1:12" x14ac:dyDescent="0.25">
      <c r="A587" s="36">
        <f>'Grain summary'!A587</f>
        <v>41968</v>
      </c>
      <c r="B587" s="65">
        <f>'Grain summary'!B587</f>
        <v>533.69793621013139</v>
      </c>
      <c r="C587" s="65">
        <f>'Grain summary'!C587</f>
        <v>320.43527204502817</v>
      </c>
      <c r="D587" s="65">
        <f>'Grain summary'!D587</f>
        <v>338.83864915572235</v>
      </c>
      <c r="E587" s="65">
        <f>'Grain summary'!E587</f>
        <v>287.95872420262668</v>
      </c>
      <c r="F587" s="65">
        <f>'Grain summary'!F587</f>
        <v>351.82926829268297</v>
      </c>
      <c r="G587" s="67" cm="1">
        <f t="array" ref="G587">VLOOKUP(MIN(IF('Meat summary'!$A$2:$A$1149&gt;Python!$A587,'Meat summary'!$A$2:$A$1149)),'Meat summary'!$A$2:$G$1149,COLUMN(G587)-COLUMN($G$1)+2)</f>
        <v>532.98855314071307</v>
      </c>
      <c r="H587" s="67" cm="1">
        <f t="array" ref="H587">VLOOKUP(MIN(IF('Meat summary'!$A$2:$A$1149&gt;Python!$A587,'Meat summary'!$A$2:$A$1149)),'Meat summary'!$A$2:$G$1149,COLUMN(H587)-COLUMN($G$1)+2)</f>
        <v>584.59272676172611</v>
      </c>
      <c r="I587" s="67" cm="1">
        <f t="array" ref="I587">VLOOKUP(MIN(IF('Meat summary'!$A$2:$A$1149&gt;Python!$A587,'Meat summary'!$A$2:$A$1149)),'Meat summary'!$A$2:$G$1149,COLUMN(I587)-COLUMN($G$1)+2)</f>
        <v>538.67832524202629</v>
      </c>
      <c r="J587" s="67" cm="1">
        <f t="array" ref="J587">VLOOKUP(MIN(IF('Meat summary'!$A$2:$A$1149&gt;Python!$A587,'Meat summary'!$A$2:$A$1149)),'Meat summary'!$A$2:$G$1149,COLUMN(J587)-COLUMN($G$1)+2)</f>
        <v>506.60437075984993</v>
      </c>
      <c r="K587" s="67" cm="1">
        <f t="array" ref="K587">VLOOKUP(MIN(IF('Meat summary'!$A$2:$A$1149&gt;Python!$A587,'Meat summary'!$A$2:$A$1149)),'Meat summary'!$A$2:$G$1149,COLUMN(K587)-COLUMN($G$1)+2)</f>
        <v>537.12915060787998</v>
      </c>
      <c r="L587" s="67" cm="1">
        <f t="array" ref="L587">VLOOKUP(MIN(IF('Meat summary'!$A$2:$A$1149&gt;Python!$A587,'Meat summary'!$A$2:$A$1149)),'Meat summary'!$A$2:$G$1149,COLUMN(L587)-COLUMN($G$1)+2)</f>
        <v>326.4260660206379</v>
      </c>
    </row>
    <row r="588" spans="1:12" x14ac:dyDescent="0.25">
      <c r="A588" s="36">
        <f>'Grain summary'!A588</f>
        <v>41975</v>
      </c>
      <c r="B588" s="65">
        <f>'Grain summary'!B588</f>
        <v>530.45028142589126</v>
      </c>
      <c r="C588" s="65">
        <f>'Grain summary'!C588</f>
        <v>326.93058161350848</v>
      </c>
      <c r="D588" s="65">
        <f>'Grain summary'!D588</f>
        <v>343.16885553470922</v>
      </c>
      <c r="E588" s="65">
        <f>'Grain summary'!E588</f>
        <v>291.20637898686681</v>
      </c>
      <c r="F588" s="65">
        <f>'Grain summary'!F588</f>
        <v>351.82926829268297</v>
      </c>
      <c r="G588" s="67" cm="1">
        <f t="array" ref="G588">VLOOKUP(MIN(IF('Meat summary'!$A$2:$A$1149&gt;Python!$A588,'Meat summary'!$A$2:$A$1149)),'Meat summary'!$A$2:$G$1149,COLUMN(G588)-COLUMN($G$1)+2)</f>
        <v>538.37172714446535</v>
      </c>
      <c r="H588" s="67" cm="1">
        <f t="array" ref="H588">VLOOKUP(MIN(IF('Meat summary'!$A$2:$A$1149&gt;Python!$A588,'Meat summary'!$A$2:$A$1149)),'Meat summary'!$A$2:$G$1149,COLUMN(H588)-COLUMN($G$1)+2)</f>
        <v>542.02324836960611</v>
      </c>
      <c r="I588" s="67" cm="1">
        <f t="array" ref="I588">VLOOKUP(MIN(IF('Meat summary'!$A$2:$A$1149&gt;Python!$A588,'Meat summary'!$A$2:$A$1149)),'Meat summary'!$A$2:$G$1149,COLUMN(I588)-COLUMN($G$1)+2)</f>
        <v>540.59407999249538</v>
      </c>
      <c r="J588" s="67" cm="1">
        <f t="array" ref="J588">VLOOKUP(MIN(IF('Meat summary'!$A$2:$A$1149&gt;Python!$A588,'Meat summary'!$A$2:$A$1149)),'Meat summary'!$A$2:$G$1149,COLUMN(J588)-COLUMN($G$1)+2)</f>
        <v>521.83560972045041</v>
      </c>
      <c r="K588" s="67" cm="1">
        <f t="array" ref="K588">VLOOKUP(MIN(IF('Meat summary'!$A$2:$A$1149&gt;Python!$A588,'Meat summary'!$A$2:$A$1149)),'Meat summary'!$A$2:$G$1149,COLUMN(K588)-COLUMN($G$1)+2)</f>
        <v>536.84710369793629</v>
      </c>
      <c r="L588" s="67" cm="1">
        <f t="array" ref="L588">VLOOKUP(MIN(IF('Meat summary'!$A$2:$A$1149&gt;Python!$A588,'Meat summary'!$A$2:$A$1149)),'Meat summary'!$A$2:$G$1149,COLUMN(L588)-COLUMN($G$1)+2)</f>
        <v>312.60978694746717</v>
      </c>
    </row>
    <row r="589" spans="1:12" x14ac:dyDescent="0.25">
      <c r="A589" s="36">
        <f>'Grain summary'!A589</f>
        <v>41982</v>
      </c>
      <c r="B589" s="65">
        <f>'Grain summary'!B589</f>
        <v>532.61538461538464</v>
      </c>
      <c r="C589" s="65">
        <f>'Grain summary'!C589</f>
        <v>319.35272045028148</v>
      </c>
      <c r="D589" s="65">
        <f>'Grain summary'!D589</f>
        <v>349.66416510318953</v>
      </c>
      <c r="E589" s="65">
        <f>'Grain summary'!E589</f>
        <v>299.86679174484055</v>
      </c>
      <c r="F589" s="65">
        <f>'Grain summary'!F589</f>
        <v>357.24202626641653</v>
      </c>
      <c r="G589" s="67" cm="1">
        <f t="array" ref="G589">VLOOKUP(MIN(IF('Meat summary'!$A$2:$A$1149&gt;Python!$A589,'Meat summary'!$A$2:$A$1149)),'Meat summary'!$A$2:$G$1149,COLUMN(G589)-COLUMN($G$1)+2)</f>
        <v>537.84024086116335</v>
      </c>
      <c r="H589" s="67" cm="1">
        <f t="array" ref="H589">VLOOKUP(MIN(IF('Meat summary'!$A$2:$A$1149&gt;Python!$A589,'Meat summary'!$A$2:$A$1149)),'Meat summary'!$A$2:$G$1149,COLUMN(H589)-COLUMN($G$1)+2)</f>
        <v>536.86638610694183</v>
      </c>
      <c r="I589" s="67" cm="1">
        <f t="array" ref="I589">VLOOKUP(MIN(IF('Meat summary'!$A$2:$A$1149&gt;Python!$A589,'Meat summary'!$A$2:$A$1149)),'Meat summary'!$A$2:$G$1149,COLUMN(I589)-COLUMN($G$1)+2)</f>
        <v>530.81700552157599</v>
      </c>
      <c r="J589" s="67" cm="1">
        <f t="array" ref="J589">VLOOKUP(MIN(IF('Meat summary'!$A$2:$A$1149&gt;Python!$A589,'Meat summary'!$A$2:$A$1149)),'Meat summary'!$A$2:$G$1149,COLUMN(J589)-COLUMN($G$1)+2)</f>
        <v>537.65610316510322</v>
      </c>
      <c r="K589" s="67" cm="1">
        <f t="array" ref="K589">VLOOKUP(MIN(IF('Meat summary'!$A$2:$A$1149&gt;Python!$A589,'Meat summary'!$A$2:$A$1149)),'Meat summary'!$A$2:$G$1149,COLUMN(K589)-COLUMN($G$1)+2)</f>
        <v>548.19733998123831</v>
      </c>
      <c r="L589" s="67" cm="1">
        <f t="array" ref="L589">VLOOKUP(MIN(IF('Meat summary'!$A$2:$A$1149&gt;Python!$A589,'Meat summary'!$A$2:$A$1149)),'Meat summary'!$A$2:$G$1149,COLUMN(L589)-COLUMN($G$1)+2)</f>
        <v>317.4497798630394</v>
      </c>
    </row>
    <row r="590" spans="1:12" x14ac:dyDescent="0.25">
      <c r="A590" s="36">
        <f>'Grain summary'!A590</f>
        <v>41989</v>
      </c>
      <c r="B590" s="65">
        <f>'Grain summary'!B590</f>
        <v>526.12007504690439</v>
      </c>
      <c r="C590" s="65">
        <f>'Grain summary'!C590</f>
        <v>338.83864915572235</v>
      </c>
      <c r="D590" s="65">
        <f>'Grain summary'!D590</f>
        <v>358.32457786116328</v>
      </c>
      <c r="E590" s="65">
        <f>'Grain summary'!E590</f>
        <v>309.60975609756099</v>
      </c>
      <c r="F590" s="65">
        <f>'Grain summary'!F590</f>
        <v>357.24202626641653</v>
      </c>
      <c r="G590" s="67" cm="1">
        <f t="array" ref="G590">VLOOKUP(MIN(IF('Meat summary'!$A$2:$A$1149&gt;Python!$A590,'Meat summary'!$A$2:$A$1149)),'Meat summary'!$A$2:$G$1149,COLUMN(G590)-COLUMN($G$1)+2)</f>
        <v>531.30945715947473</v>
      </c>
      <c r="H590" s="67" cm="1">
        <f t="array" ref="H590">VLOOKUP(MIN(IF('Meat summary'!$A$2:$A$1149&gt;Python!$A590,'Meat summary'!$A$2:$A$1149)),'Meat summary'!$A$2:$G$1149,COLUMN(H590)-COLUMN($G$1)+2)</f>
        <v>533.61649152345217</v>
      </c>
      <c r="I590" s="67" cm="1">
        <f t="array" ref="I590">VLOOKUP(MIN(IF('Meat summary'!$A$2:$A$1149&gt;Python!$A590,'Meat summary'!$A$2:$A$1149)),'Meat summary'!$A$2:$G$1149,COLUMN(I590)-COLUMN($G$1)+2)</f>
        <v>530.5865400300188</v>
      </c>
      <c r="J590" s="67" cm="1">
        <f t="array" ref="J590">VLOOKUP(MIN(IF('Meat summary'!$A$2:$A$1149&gt;Python!$A590,'Meat summary'!$A$2:$A$1149)),'Meat summary'!$A$2:$G$1149,COLUMN(J590)-COLUMN($G$1)+2)</f>
        <v>539.88576107129461</v>
      </c>
      <c r="K590" s="67" cm="1">
        <f t="array" ref="K590">VLOOKUP(MIN(IF('Meat summary'!$A$2:$A$1149&gt;Python!$A590,'Meat summary'!$A$2:$A$1149)),'Meat summary'!$A$2:$G$1149,COLUMN(K590)-COLUMN($G$1)+2)</f>
        <v>533.38419002439025</v>
      </c>
      <c r="L590" s="67" cm="1">
        <f t="array" ref="L590">VLOOKUP(MIN(IF('Meat summary'!$A$2:$A$1149&gt;Python!$A590,'Meat summary'!$A$2:$A$1149)),'Meat summary'!$A$2:$G$1149,COLUMN(L590)-COLUMN($G$1)+2)</f>
        <v>305.83985460787994</v>
      </c>
    </row>
    <row r="591" spans="1:12" x14ac:dyDescent="0.25">
      <c r="A591" s="36">
        <f>'Grain summary'!A591</f>
        <v>41996</v>
      </c>
      <c r="B591" s="65">
        <f>'Grain summary'!B591</f>
        <v>536.94559099437151</v>
      </c>
      <c r="C591" s="65">
        <f>'Grain summary'!C591</f>
        <v>338.83864915572235</v>
      </c>
      <c r="D591" s="65">
        <f>'Grain summary'!D591</f>
        <v>360.48968105065671</v>
      </c>
      <c r="E591" s="65">
        <f>'Grain summary'!E591</f>
        <v>313.93996247654786</v>
      </c>
      <c r="F591" s="65">
        <f>'Grain summary'!F591</f>
        <v>362.65478424015015</v>
      </c>
      <c r="G591" s="67" cm="1">
        <f t="array" ref="G591">VLOOKUP(MIN(IF('Meat summary'!$A$2:$A$1149&gt;Python!$A591,'Meat summary'!$A$2:$A$1149)),'Meat summary'!$A$2:$G$1149,COLUMN(G591)-COLUMN($G$1)+2)</f>
        <v>531.30945715947473</v>
      </c>
      <c r="H591" s="67" cm="1">
        <f t="array" ref="H591">VLOOKUP(MIN(IF('Meat summary'!$A$2:$A$1149&gt;Python!$A591,'Meat summary'!$A$2:$A$1149)),'Meat summary'!$A$2:$G$1149,COLUMN(H591)-COLUMN($G$1)+2)</f>
        <v>533.61649152345217</v>
      </c>
      <c r="I591" s="67" cm="1">
        <f t="array" ref="I591">VLOOKUP(MIN(IF('Meat summary'!$A$2:$A$1149&gt;Python!$A591,'Meat summary'!$A$2:$A$1149)),'Meat summary'!$A$2:$G$1149,COLUMN(I591)-COLUMN($G$1)+2)</f>
        <v>530.5865400300188</v>
      </c>
      <c r="J591" s="67" cm="1">
        <f t="array" ref="J591">VLOOKUP(MIN(IF('Meat summary'!$A$2:$A$1149&gt;Python!$A591,'Meat summary'!$A$2:$A$1149)),'Meat summary'!$A$2:$G$1149,COLUMN(J591)-COLUMN($G$1)+2)</f>
        <v>539.88576107129461</v>
      </c>
      <c r="K591" s="67" cm="1">
        <f t="array" ref="K591">VLOOKUP(MIN(IF('Meat summary'!$A$2:$A$1149&gt;Python!$A591,'Meat summary'!$A$2:$A$1149)),'Meat summary'!$A$2:$G$1149,COLUMN(K591)-COLUMN($G$1)+2)</f>
        <v>533.38419002439025</v>
      </c>
      <c r="L591" s="67" cm="1">
        <f t="array" ref="L591">VLOOKUP(MIN(IF('Meat summary'!$A$2:$A$1149&gt;Python!$A591,'Meat summary'!$A$2:$A$1149)),'Meat summary'!$A$2:$G$1149,COLUMN(L591)-COLUMN($G$1)+2)</f>
        <v>305.83985460787994</v>
      </c>
    </row>
    <row r="592" spans="1:12" x14ac:dyDescent="0.25">
      <c r="A592" s="36">
        <f>'Grain summary'!A592</f>
        <v>42003</v>
      </c>
      <c r="B592" s="65">
        <f>'Grain summary'!B592</f>
        <v>551.06741573033707</v>
      </c>
      <c r="C592" s="65">
        <f>'Grain summary'!C592</f>
        <v>339.28464419475659</v>
      </c>
      <c r="D592" s="65">
        <f>'Grain summary'!D592</f>
        <v>367.37827715355809</v>
      </c>
      <c r="E592" s="65">
        <f>'Grain summary'!E592</f>
        <v>324.15730337078656</v>
      </c>
      <c r="F592" s="65">
        <f>'Grain summary'!F592</f>
        <v>372.78089887640454</v>
      </c>
      <c r="G592" s="67" cm="1">
        <f t="array" ref="G592">VLOOKUP(MIN(IF('Meat summary'!$A$2:$A$1149&gt;Python!$A592,'Meat summary'!$A$2:$A$1149)),'Meat summary'!$A$2:$G$1149,COLUMN(G592)-COLUMN($G$1)+2)</f>
        <v>531.30945715947473</v>
      </c>
      <c r="H592" s="67" cm="1">
        <f t="array" ref="H592">VLOOKUP(MIN(IF('Meat summary'!$A$2:$A$1149&gt;Python!$A592,'Meat summary'!$A$2:$A$1149)),'Meat summary'!$A$2:$G$1149,COLUMN(H592)-COLUMN($G$1)+2)</f>
        <v>533.61649152345217</v>
      </c>
      <c r="I592" s="67" cm="1">
        <f t="array" ref="I592">VLOOKUP(MIN(IF('Meat summary'!$A$2:$A$1149&gt;Python!$A592,'Meat summary'!$A$2:$A$1149)),'Meat summary'!$A$2:$G$1149,COLUMN(I592)-COLUMN($G$1)+2)</f>
        <v>530.5865400300188</v>
      </c>
      <c r="J592" s="67" cm="1">
        <f t="array" ref="J592">VLOOKUP(MIN(IF('Meat summary'!$A$2:$A$1149&gt;Python!$A592,'Meat summary'!$A$2:$A$1149)),'Meat summary'!$A$2:$G$1149,COLUMN(J592)-COLUMN($G$1)+2)</f>
        <v>539.88576107129461</v>
      </c>
      <c r="K592" s="67" cm="1">
        <f t="array" ref="K592">VLOOKUP(MIN(IF('Meat summary'!$A$2:$A$1149&gt;Python!$A592,'Meat summary'!$A$2:$A$1149)),'Meat summary'!$A$2:$G$1149,COLUMN(K592)-COLUMN($G$1)+2)</f>
        <v>533.38419002439025</v>
      </c>
      <c r="L592" s="67" cm="1">
        <f t="array" ref="L592">VLOOKUP(MIN(IF('Meat summary'!$A$2:$A$1149&gt;Python!$A592,'Meat summary'!$A$2:$A$1149)),'Meat summary'!$A$2:$G$1149,COLUMN(L592)-COLUMN($G$1)+2)</f>
        <v>305.83985460787994</v>
      </c>
    </row>
    <row r="593" spans="1:12" x14ac:dyDescent="0.25">
      <c r="A593" s="36">
        <f>'Grain summary'!A593</f>
        <v>42010</v>
      </c>
      <c r="B593" s="65">
        <f>'Grain summary'!B593</f>
        <v>556.47003745318352</v>
      </c>
      <c r="C593" s="65">
        <f>'Grain summary'!C593</f>
        <v>334.9625468164794</v>
      </c>
      <c r="D593" s="65">
        <f>'Grain summary'!D593</f>
        <v>370.61985018726597</v>
      </c>
      <c r="E593" s="65">
        <f>'Grain summary'!E593</f>
        <v>328.4794007490637</v>
      </c>
      <c r="F593" s="65">
        <f>'Grain summary'!F593</f>
        <v>383.58614232209743</v>
      </c>
      <c r="G593" s="67" cm="1">
        <f t="array" ref="G593">VLOOKUP(MIN(IF('Meat summary'!$A$2:$A$1149&gt;Python!$A593,'Meat summary'!$A$2:$A$1149)),'Meat summary'!$A$2:$G$1149,COLUMN(G593)-COLUMN($G$1)+2)</f>
        <v>528.77193259176033</v>
      </c>
      <c r="H593" s="67" cm="1">
        <f t="array" ref="H593">VLOOKUP(MIN(IF('Meat summary'!$A$2:$A$1149&gt;Python!$A593,'Meat summary'!$A$2:$A$1149)),'Meat summary'!$A$2:$G$1149,COLUMN(H593)-COLUMN($G$1)+2)</f>
        <v>528.20854827902622</v>
      </c>
      <c r="I593" s="67" cm="1">
        <f t="array" ref="I593">VLOOKUP(MIN(IF('Meat summary'!$A$2:$A$1149&gt;Python!$A593,'Meat summary'!$A$2:$A$1149)),'Meat summary'!$A$2:$G$1149,COLUMN(I593)-COLUMN($G$1)+2)</f>
        <v>510.50120382022476</v>
      </c>
      <c r="J593" s="67" cm="1">
        <f t="array" ref="J593">VLOOKUP(MIN(IF('Meat summary'!$A$2:$A$1149&gt;Python!$A593,'Meat summary'!$A$2:$A$1149)),'Meat summary'!$A$2:$G$1149,COLUMN(J593)-COLUMN($G$1)+2)</f>
        <v>498.02402939887645</v>
      </c>
      <c r="K593" s="67" cm="1">
        <f t="array" ref="K593">VLOOKUP(MIN(IF('Meat summary'!$A$2:$A$1149&gt;Python!$A593,'Meat summary'!$A$2:$A$1149)),'Meat summary'!$A$2:$G$1149,COLUMN(K593)-COLUMN($G$1)+2)</f>
        <v>545.96405494943826</v>
      </c>
      <c r="L593" s="67" cm="1">
        <f t="array" ref="L593">VLOOKUP(MIN(IF('Meat summary'!$A$2:$A$1149&gt;Python!$A593,'Meat summary'!$A$2:$A$1149)),'Meat summary'!$A$2:$G$1149,COLUMN(L593)-COLUMN($G$1)+2)</f>
        <v>330.09292614232214</v>
      </c>
    </row>
    <row r="594" spans="1:12" x14ac:dyDescent="0.25">
      <c r="A594" s="36">
        <f>'Grain summary'!A594</f>
        <v>42017</v>
      </c>
      <c r="B594" s="65">
        <f>'Grain summary'!B594</f>
        <v>561.87265917602997</v>
      </c>
      <c r="C594" s="65">
        <f>'Grain summary'!C594</f>
        <v>331.72097378277158</v>
      </c>
      <c r="D594" s="65">
        <f>'Grain summary'!D594</f>
        <v>367.37827715355809</v>
      </c>
      <c r="E594" s="65">
        <f>'Grain summary'!E594</f>
        <v>326.31835205992513</v>
      </c>
      <c r="F594" s="65">
        <f>'Grain summary'!F594</f>
        <v>383.58614232209743</v>
      </c>
      <c r="G594" s="67" cm="1">
        <f t="array" ref="G594">VLOOKUP(MIN(IF('Meat summary'!$A$2:$A$1149&gt;Python!$A594,'Meat summary'!$A$2:$A$1149)),'Meat summary'!$A$2:$G$1149,COLUMN(G594)-COLUMN($G$1)+2)</f>
        <v>516.94515278651693</v>
      </c>
      <c r="H594" s="67" cm="1">
        <f t="array" ref="H594">VLOOKUP(MIN(IF('Meat summary'!$A$2:$A$1149&gt;Python!$A594,'Meat summary'!$A$2:$A$1149)),'Meat summary'!$A$2:$G$1149,COLUMN(H594)-COLUMN($G$1)+2)</f>
        <v>514.13463116853939</v>
      </c>
      <c r="I594" s="67" cm="1">
        <f t="array" ref="I594">VLOOKUP(MIN(IF('Meat summary'!$A$2:$A$1149&gt;Python!$A594,'Meat summary'!$A$2:$A$1149)),'Meat summary'!$A$2:$G$1149,COLUMN(I594)-COLUMN($G$1)+2)</f>
        <v>537.73488959363306</v>
      </c>
      <c r="J594" s="67" cm="1">
        <f t="array" ref="J594">VLOOKUP(MIN(IF('Meat summary'!$A$2:$A$1149&gt;Python!$A594,'Meat summary'!$A$2:$A$1149)),'Meat summary'!$A$2:$G$1149,COLUMN(J594)-COLUMN($G$1)+2)</f>
        <v>498.05696053932587</v>
      </c>
      <c r="K594" s="67" cm="1">
        <f t="array" ref="K594">VLOOKUP(MIN(IF('Meat summary'!$A$2:$A$1149&gt;Python!$A594,'Meat summary'!$A$2:$A$1149)),'Meat summary'!$A$2:$G$1149,COLUMN(K594)-COLUMN($G$1)+2)</f>
        <v>524.00635128464421</v>
      </c>
      <c r="L594" s="67" cm="1">
        <f t="array" ref="L594">VLOOKUP(MIN(IF('Meat summary'!$A$2:$A$1149&gt;Python!$A594,'Meat summary'!$A$2:$A$1149)),'Meat summary'!$A$2:$G$1149,COLUMN(L594)-COLUMN($G$1)+2)</f>
        <v>315.06038836329589</v>
      </c>
    </row>
    <row r="595" spans="1:12" x14ac:dyDescent="0.25">
      <c r="A595" s="36">
        <f>'Grain summary'!A595</f>
        <v>42024</v>
      </c>
      <c r="B595" s="65">
        <f>'Grain summary'!B595</f>
        <v>567.27528089887642</v>
      </c>
      <c r="C595" s="65">
        <f>'Grain summary'!C595</f>
        <v>329.55992509363301</v>
      </c>
      <c r="D595" s="65">
        <f>'Grain summary'!D595</f>
        <v>366.29775280898878</v>
      </c>
      <c r="E595" s="65">
        <f>'Grain summary'!E595</f>
        <v>324.15730337078656</v>
      </c>
      <c r="F595" s="65">
        <f>'Grain summary'!F595</f>
        <v>383.58614232209743</v>
      </c>
      <c r="G595" s="67" cm="1">
        <f t="array" ref="G595">VLOOKUP(MIN(IF('Meat summary'!$A$2:$A$1149&gt;Python!$A595,'Meat summary'!$A$2:$A$1149)),'Meat summary'!$A$2:$G$1149,COLUMN(G595)-COLUMN($G$1)+2)</f>
        <v>515.29378743071163</v>
      </c>
      <c r="H595" s="67" cm="1">
        <f t="array" ref="H595">VLOOKUP(MIN(IF('Meat summary'!$A$2:$A$1149&gt;Python!$A595,'Meat summary'!$A$2:$A$1149)),'Meat summary'!$A$2:$G$1149,COLUMN(H595)-COLUMN($G$1)+2)</f>
        <v>517.39027803183524</v>
      </c>
      <c r="I595" s="67" cm="1">
        <f t="array" ref="I595">VLOOKUP(MIN(IF('Meat summary'!$A$2:$A$1149&gt;Python!$A595,'Meat summary'!$A$2:$A$1149)),'Meat summary'!$A$2:$G$1149,COLUMN(I595)-COLUMN($G$1)+2)</f>
        <v>524.31293277902626</v>
      </c>
      <c r="J595" s="67" cm="1">
        <f t="array" ref="J595">VLOOKUP(MIN(IF('Meat summary'!$A$2:$A$1149&gt;Python!$A595,'Meat summary'!$A$2:$A$1149)),'Meat summary'!$A$2:$G$1149,COLUMN(J595)-COLUMN($G$1)+2)</f>
        <v>497.10620608801503</v>
      </c>
      <c r="K595" s="67" cm="1">
        <f t="array" ref="K595">VLOOKUP(MIN(IF('Meat summary'!$A$2:$A$1149&gt;Python!$A595,'Meat summary'!$A$2:$A$1149)),'Meat summary'!$A$2:$G$1149,COLUMN(K595)-COLUMN($G$1)+2)</f>
        <v>524.90521895692893</v>
      </c>
      <c r="L595" s="67" cm="1">
        <f t="array" ref="L595">VLOOKUP(MIN(IF('Meat summary'!$A$2:$A$1149&gt;Python!$A595,'Meat summary'!$A$2:$A$1149)),'Meat summary'!$A$2:$G$1149,COLUMN(L595)-COLUMN($G$1)+2)</f>
        <v>306.28862798314611</v>
      </c>
    </row>
    <row r="596" spans="1:12" x14ac:dyDescent="0.25">
      <c r="A596" s="36">
        <f>'Grain summary'!A596</f>
        <v>42031</v>
      </c>
      <c r="B596" s="65">
        <f>'Grain summary'!B596</f>
        <v>551.06741573033707</v>
      </c>
      <c r="C596" s="65">
        <f>'Grain summary'!C596</f>
        <v>328.4794007490637</v>
      </c>
      <c r="D596" s="65">
        <f>'Grain summary'!D596</f>
        <v>361.97565543071164</v>
      </c>
      <c r="E596" s="65">
        <f>'Grain summary'!E596</f>
        <v>318.75468164794012</v>
      </c>
      <c r="F596" s="65">
        <f>'Grain summary'!F596</f>
        <v>383.58614232209743</v>
      </c>
      <c r="G596" s="67" cm="1">
        <f t="array" ref="G596">VLOOKUP(MIN(IF('Meat summary'!$A$2:$A$1149&gt;Python!$A596,'Meat summary'!$A$2:$A$1149)),'Meat summary'!$A$2:$G$1149,COLUMN(G596)-COLUMN($G$1)+2)</f>
        <v>550.82849883146082</v>
      </c>
      <c r="H596" s="67" cm="1">
        <f t="array" ref="H596">VLOOKUP(MIN(IF('Meat summary'!$A$2:$A$1149&gt;Python!$A596,'Meat summary'!$A$2:$A$1149)),'Meat summary'!$A$2:$G$1149,COLUMN(H596)-COLUMN($G$1)+2)</f>
        <v>530.80961457490639</v>
      </c>
      <c r="I596" s="67" cm="1">
        <f t="array" ref="I596">VLOOKUP(MIN(IF('Meat summary'!$A$2:$A$1149&gt;Python!$A596,'Meat summary'!$A$2:$A$1149)),'Meat summary'!$A$2:$G$1149,COLUMN(I596)-COLUMN($G$1)+2)</f>
        <v>513.92893282958812</v>
      </c>
      <c r="J596" s="67" cm="1">
        <f t="array" ref="J596">VLOOKUP(MIN(IF('Meat summary'!$A$2:$A$1149&gt;Python!$A596,'Meat summary'!$A$2:$A$1149)),'Meat summary'!$A$2:$G$1149,COLUMN(J596)-COLUMN($G$1)+2)</f>
        <v>542.91762137078649</v>
      </c>
      <c r="K596" s="67" cm="1">
        <f t="array" ref="K596">VLOOKUP(MIN(IF('Meat summary'!$A$2:$A$1149&gt;Python!$A596,'Meat summary'!$A$2:$A$1149)),'Meat summary'!$A$2:$G$1149,COLUMN(K596)-COLUMN($G$1)+2)</f>
        <v>548.2222859981274</v>
      </c>
      <c r="L596" s="67" cm="1">
        <f t="array" ref="L596">VLOOKUP(MIN(IF('Meat summary'!$A$2:$A$1149&gt;Python!$A596,'Meat summary'!$A$2:$A$1149)),'Meat summary'!$A$2:$G$1149,COLUMN(L596)-COLUMN($G$1)+2)</f>
        <v>319.1949034737828</v>
      </c>
    </row>
    <row r="597" spans="1:12" x14ac:dyDescent="0.25">
      <c r="A597" s="36">
        <f>'Grain summary'!A597</f>
        <v>42038</v>
      </c>
      <c r="B597" s="65">
        <f>'Grain summary'!B597</f>
        <v>564.03370786516859</v>
      </c>
      <c r="C597" s="65">
        <f>'Grain summary'!C597</f>
        <v>320.91573033707868</v>
      </c>
      <c r="D597" s="65">
        <f>'Grain summary'!D597</f>
        <v>356.57303370786519</v>
      </c>
      <c r="E597" s="65">
        <f>'Grain summary'!E597</f>
        <v>312.27153558052436</v>
      </c>
      <c r="F597" s="65">
        <f>'Grain summary'!F597</f>
        <v>383.58614232209743</v>
      </c>
      <c r="G597" s="67" cm="1">
        <f t="array" ref="G597">VLOOKUP(MIN(IF('Meat summary'!$A$2:$A$1149&gt;Python!$A597,'Meat summary'!$A$2:$A$1149)),'Meat summary'!$A$2:$G$1149,COLUMN(G597)-COLUMN($G$1)+2)</f>
        <v>552.15224380337088</v>
      </c>
      <c r="H597" s="67" cm="1">
        <f t="array" ref="H597">VLOOKUP(MIN(IF('Meat summary'!$A$2:$A$1149&gt;Python!$A597,'Meat summary'!$A$2:$A$1149)),'Meat summary'!$A$2:$G$1149,COLUMN(H597)-COLUMN($G$1)+2)</f>
        <v>540.30589246067416</v>
      </c>
      <c r="I597" s="67" cm="1">
        <f t="array" ref="I597">VLOOKUP(MIN(IF('Meat summary'!$A$2:$A$1149&gt;Python!$A597,'Meat summary'!$A$2:$A$1149)),'Meat summary'!$A$2:$G$1149,COLUMN(I597)-COLUMN($G$1)+2)</f>
        <v>547.86965903932582</v>
      </c>
      <c r="J597" s="67" cm="1">
        <f t="array" ref="J597">VLOOKUP(MIN(IF('Meat summary'!$A$2:$A$1149&gt;Python!$A597,'Meat summary'!$A$2:$A$1149)),'Meat summary'!$A$2:$G$1149,COLUMN(J597)-COLUMN($G$1)+2)</f>
        <v>533.00352633146065</v>
      </c>
      <c r="K597" s="67" cm="1">
        <f t="array" ref="K597">VLOOKUP(MIN(IF('Meat summary'!$A$2:$A$1149&gt;Python!$A597,'Meat summary'!$A$2:$A$1149)),'Meat summary'!$A$2:$G$1149,COLUMN(K597)-COLUMN($G$1)+2)</f>
        <v>570.35026841385775</v>
      </c>
      <c r="L597" s="67" cm="1">
        <f t="array" ref="L597">VLOOKUP(MIN(IF('Meat summary'!$A$2:$A$1149&gt;Python!$A597,'Meat summary'!$A$2:$A$1149)),'Meat summary'!$A$2:$G$1149,COLUMN(L597)-COLUMN($G$1)+2)</f>
        <v>300.60292076779029</v>
      </c>
    </row>
    <row r="598" spans="1:12" x14ac:dyDescent="0.25">
      <c r="A598" s="36">
        <f>'Grain summary'!A598</f>
        <v>42045</v>
      </c>
      <c r="B598" s="65">
        <f>'Grain summary'!B598</f>
        <v>567.27528089887642</v>
      </c>
      <c r="C598" s="65">
        <f>'Grain summary'!C598</f>
        <v>324.15730337078656</v>
      </c>
      <c r="D598" s="65">
        <f>'Grain summary'!D598</f>
        <v>356.57303370786519</v>
      </c>
      <c r="E598" s="65">
        <f>'Grain summary'!E598</f>
        <v>319.83520599250937</v>
      </c>
      <c r="F598" s="65">
        <f>'Grain summary'!F598</f>
        <v>383.58614232209743</v>
      </c>
      <c r="G598" s="67" cm="1">
        <f t="array" ref="G598">VLOOKUP(MIN(IF('Meat summary'!$A$2:$A$1149&gt;Python!$A598,'Meat summary'!$A$2:$A$1149)),'Meat summary'!$A$2:$G$1149,COLUMN(G598)-COLUMN($G$1)+2)</f>
        <v>557.3791830730338</v>
      </c>
      <c r="H598" s="67" cm="1">
        <f t="array" ref="H598">VLOOKUP(MIN(IF('Meat summary'!$A$2:$A$1149&gt;Python!$A598,'Meat summary'!$A$2:$A$1149)),'Meat summary'!$A$2:$G$1149,COLUMN(H598)-COLUMN($G$1)+2)</f>
        <v>558.32459217041207</v>
      </c>
      <c r="I598" s="67" cm="1">
        <f t="array" ref="I598">VLOOKUP(MIN(IF('Meat summary'!$A$2:$A$1149&gt;Python!$A598,'Meat summary'!$A$2:$A$1149)),'Meat summary'!$A$2:$G$1149,COLUMN(I598)-COLUMN($G$1)+2)</f>
        <v>565.57412173970044</v>
      </c>
      <c r="J598" s="67" cm="1">
        <f t="array" ref="J598">VLOOKUP(MIN(IF('Meat summary'!$A$2:$A$1149&gt;Python!$A598,'Meat summary'!$A$2:$A$1149)),'Meat summary'!$A$2:$G$1149,COLUMN(J598)-COLUMN($G$1)+2)</f>
        <v>519.93915176029964</v>
      </c>
      <c r="K598" s="67" cm="1">
        <f t="array" ref="K598">VLOOKUP(MIN(IF('Meat summary'!$A$2:$A$1149&gt;Python!$A598,'Meat summary'!$A$2:$A$1149)),'Meat summary'!$A$2:$G$1149,COLUMN(K598)-COLUMN($G$1)+2)</f>
        <v>551.71514577340827</v>
      </c>
      <c r="L598" s="67" cm="1">
        <f t="array" ref="L598">VLOOKUP(MIN(IF('Meat summary'!$A$2:$A$1149&gt;Python!$A598,'Meat summary'!$A$2:$A$1149)),'Meat summary'!$A$2:$G$1149,COLUMN(L598)-COLUMN($G$1)+2)</f>
        <v>306.63360591011235</v>
      </c>
    </row>
    <row r="599" spans="1:12" x14ac:dyDescent="0.25">
      <c r="A599" s="36">
        <f>'Grain summary'!A599</f>
        <v>42052</v>
      </c>
      <c r="B599" s="65">
        <f>'Grain summary'!B599</f>
        <v>546.74531835205994</v>
      </c>
      <c r="C599" s="65">
        <f>'Grain summary'!C599</f>
        <v>320.91573033707868</v>
      </c>
      <c r="D599" s="65">
        <f>'Grain summary'!D599</f>
        <v>356.57303370786519</v>
      </c>
      <c r="E599" s="65">
        <f>'Grain summary'!E599</f>
        <v>315.51310861423224</v>
      </c>
      <c r="F599" s="65">
        <f>'Grain summary'!F599</f>
        <v>383.58614232209743</v>
      </c>
      <c r="G599" s="67" cm="1">
        <f t="array" ref="G599">VLOOKUP(MIN(IF('Meat summary'!$A$2:$A$1149&gt;Python!$A599,'Meat summary'!$A$2:$A$1149)),'Meat summary'!$A$2:$G$1149,COLUMN(G599)-COLUMN($G$1)+2)</f>
        <v>566.59650306928847</v>
      </c>
      <c r="H599" s="67" cm="1">
        <f t="array" ref="H599">VLOOKUP(MIN(IF('Meat summary'!$A$2:$A$1149&gt;Python!$A599,'Meat summary'!$A$2:$A$1149)),'Meat summary'!$A$2:$G$1149,COLUMN(H599)-COLUMN($G$1)+2)</f>
        <v>546.2883462378278</v>
      </c>
      <c r="I599" s="67" cm="1">
        <f t="array" ref="I599">VLOOKUP(MIN(IF('Meat summary'!$A$2:$A$1149&gt;Python!$A599,'Meat summary'!$A$2:$A$1149)),'Meat summary'!$A$2:$G$1149,COLUMN(I599)-COLUMN($G$1)+2)</f>
        <v>556.33125166479408</v>
      </c>
      <c r="J599" s="67" cm="1">
        <f t="array" ref="J599">VLOOKUP(MIN(IF('Meat summary'!$A$2:$A$1149&gt;Python!$A599,'Meat summary'!$A$2:$A$1149)),'Meat summary'!$A$2:$G$1149,COLUMN(J599)-COLUMN($G$1)+2)</f>
        <v>526.31480834644196</v>
      </c>
      <c r="K599" s="67" cm="1">
        <f t="array" ref="K599">VLOOKUP(MIN(IF('Meat summary'!$A$2:$A$1149&gt;Python!$A599,'Meat summary'!$A$2:$A$1149)),'Meat summary'!$A$2:$G$1149,COLUMN(K599)-COLUMN($G$1)+2)</f>
        <v>557.41013037078665</v>
      </c>
      <c r="L599" s="67" cm="1">
        <f t="array" ref="L599">VLOOKUP(MIN(IF('Meat summary'!$A$2:$A$1149&gt;Python!$A599,'Meat summary'!$A$2:$A$1149)),'Meat summary'!$A$2:$G$1149,COLUMN(L599)-COLUMN($G$1)+2)</f>
        <v>286.10352990823975</v>
      </c>
    </row>
    <row r="600" spans="1:12" x14ac:dyDescent="0.25">
      <c r="A600" s="36">
        <f>'Grain summary'!A600</f>
        <v>42059</v>
      </c>
      <c r="B600" s="65">
        <f>'Grain summary'!B600</f>
        <v>547.82584269662925</v>
      </c>
      <c r="C600" s="65">
        <f>'Grain summary'!C600</f>
        <v>329.55992509363301</v>
      </c>
      <c r="D600" s="65">
        <f>'Grain summary'!D600</f>
        <v>356.57303370786519</v>
      </c>
      <c r="E600" s="65">
        <f>'Grain summary'!E600</f>
        <v>318.75468164794012</v>
      </c>
      <c r="F600" s="65">
        <f>'Grain summary'!F600</f>
        <v>383.58614232209743</v>
      </c>
      <c r="G600" s="67" cm="1">
        <f t="array" ref="G600">VLOOKUP(MIN(IF('Meat summary'!$A$2:$A$1149&gt;Python!$A600,'Meat summary'!$A$2:$A$1149)),'Meat summary'!$A$2:$G$1149,COLUMN(G600)-COLUMN($G$1)+2)</f>
        <v>576.29089617415741</v>
      </c>
      <c r="H600" s="67" cm="1">
        <f t="array" ref="H600">VLOOKUP(MIN(IF('Meat summary'!$A$2:$A$1149&gt;Python!$A600,'Meat summary'!$A$2:$A$1149)),'Meat summary'!$A$2:$G$1149,COLUMN(H600)-COLUMN($G$1)+2)</f>
        <v>547.80619984456928</v>
      </c>
      <c r="I600" s="67" cm="1">
        <f t="array" ref="I600">VLOOKUP(MIN(IF('Meat summary'!$A$2:$A$1149&gt;Python!$A600,'Meat summary'!$A$2:$A$1149)),'Meat summary'!$A$2:$G$1149,COLUMN(I600)-COLUMN($G$1)+2)</f>
        <v>540.72645954868915</v>
      </c>
      <c r="J600" s="67" cm="1">
        <f t="array" ref="J600">VLOOKUP(MIN(IF('Meat summary'!$A$2:$A$1149&gt;Python!$A600,'Meat summary'!$A$2:$A$1149)),'Meat summary'!$A$2:$G$1149,COLUMN(J600)-COLUMN($G$1)+2)</f>
        <v>549.72669139887648</v>
      </c>
      <c r="K600" s="67" cm="1">
        <f t="array" ref="K600">VLOOKUP(MIN(IF('Meat summary'!$A$2:$A$1149&gt;Python!$A600,'Meat summary'!$A$2:$A$1149)),'Meat summary'!$A$2:$G$1149,COLUMN(K600)-COLUMN($G$1)+2)</f>
        <v>528.75691762546819</v>
      </c>
      <c r="L600" s="67" cm="1">
        <f t="array" ref="L600">VLOOKUP(MIN(IF('Meat summary'!$A$2:$A$1149&gt;Python!$A600,'Meat summary'!$A$2:$A$1149)),'Meat summary'!$A$2:$G$1149,COLUMN(L600)-COLUMN($G$1)+2)</f>
        <v>273.97041280711613</v>
      </c>
    </row>
    <row r="601" spans="1:12" x14ac:dyDescent="0.25">
      <c r="A601" s="36">
        <f>'Grain summary'!A601</f>
        <v>42066</v>
      </c>
      <c r="B601" s="65">
        <f>'Grain summary'!B601</f>
        <v>547.82584269662925</v>
      </c>
      <c r="C601" s="65">
        <f>'Grain summary'!C601</f>
        <v>331.72097378277158</v>
      </c>
      <c r="D601" s="65">
        <f>'Grain summary'!D601</f>
        <v>345.7677902621723</v>
      </c>
      <c r="E601" s="65">
        <f>'Grain summary'!E601</f>
        <v>318.75468164794012</v>
      </c>
      <c r="F601" s="65">
        <f>'Grain summary'!F601</f>
        <v>383.58614232209743</v>
      </c>
      <c r="G601" s="67" cm="1">
        <f t="array" ref="G601">VLOOKUP(MIN(IF('Meat summary'!$A$2:$A$1149&gt;Python!$A601,'Meat summary'!$A$2:$A$1149)),'Meat summary'!$A$2:$G$1149,COLUMN(G601)-COLUMN($G$1)+2)</f>
        <v>591.35863203370798</v>
      </c>
      <c r="H601" s="67" cm="1">
        <f t="array" ref="H601">VLOOKUP(MIN(IF('Meat summary'!$A$2:$A$1149&gt;Python!$A601,'Meat summary'!$A$2:$A$1149)),'Meat summary'!$A$2:$G$1149,COLUMN(H601)-COLUMN($G$1)+2)</f>
        <v>589.32430940074903</v>
      </c>
      <c r="I601" s="67" cm="1">
        <f t="array" ref="I601">VLOOKUP(MIN(IF('Meat summary'!$A$2:$A$1149&gt;Python!$A601,'Meat summary'!$A$2:$A$1149)),'Meat summary'!$A$2:$G$1149,COLUMN(I601)-COLUMN($G$1)+2)</f>
        <v>560.84069035393259</v>
      </c>
      <c r="J601" s="67" cm="1">
        <f t="array" ref="J601">VLOOKUP(MIN(IF('Meat summary'!$A$2:$A$1149&gt;Python!$A601,'Meat summary'!$A$2:$A$1149)),'Meat summary'!$A$2:$G$1149,COLUMN(J601)-COLUMN($G$1)+2)</f>
        <v>549.72669139887648</v>
      </c>
      <c r="K601" s="67" cm="1">
        <f t="array" ref="K601">VLOOKUP(MIN(IF('Meat summary'!$A$2:$A$1149&gt;Python!$A601,'Meat summary'!$A$2:$A$1149)),'Meat summary'!$A$2:$G$1149,COLUMN(K601)-COLUMN($G$1)+2)</f>
        <v>529.81418800561801</v>
      </c>
      <c r="L601" s="67" cm="1">
        <f t="array" ref="L601">VLOOKUP(MIN(IF('Meat summary'!$A$2:$A$1149&gt;Python!$A601,'Meat summary'!$A$2:$A$1149)),'Meat summary'!$A$2:$G$1149,COLUMN(L601)-COLUMN($G$1)+2)</f>
        <v>302.77436194007493</v>
      </c>
    </row>
    <row r="602" spans="1:12" x14ac:dyDescent="0.25">
      <c r="A602" s="36">
        <f>'Grain summary'!A602</f>
        <v>42073</v>
      </c>
      <c r="B602" s="65">
        <f>'Grain summary'!B602</f>
        <v>554.30898876404501</v>
      </c>
      <c r="C602" s="65">
        <f>'Grain summary'!C602</f>
        <v>330.64044943820227</v>
      </c>
      <c r="D602" s="65">
        <f>'Grain summary'!D602</f>
        <v>345.7677902621723</v>
      </c>
      <c r="E602" s="65">
        <f>'Grain summary'!E602</f>
        <v>320.91573033707868</v>
      </c>
      <c r="F602" s="65">
        <f>'Grain summary'!F602</f>
        <v>383.58614232209743</v>
      </c>
      <c r="G602" s="67" cm="1">
        <f t="array" ref="G602">VLOOKUP(MIN(IF('Meat summary'!$A$2:$A$1149&gt;Python!$A602,'Meat summary'!$A$2:$A$1149)),'Meat summary'!$A$2:$G$1149,COLUMN(G602)-COLUMN($G$1)+2)</f>
        <v>537.37211759176034</v>
      </c>
      <c r="H602" s="67" cm="1">
        <f t="array" ref="H602">VLOOKUP(MIN(IF('Meat summary'!$A$2:$A$1149&gt;Python!$A602,'Meat summary'!$A$2:$A$1149)),'Meat summary'!$A$2:$G$1149,COLUMN(H602)-COLUMN($G$1)+2)</f>
        <v>530.56481097940082</v>
      </c>
      <c r="I602" s="67" cm="1">
        <f t="array" ref="I602">VLOOKUP(MIN(IF('Meat summary'!$A$2:$A$1149&gt;Python!$A602,'Meat summary'!$A$2:$A$1149)),'Meat summary'!$A$2:$G$1149,COLUMN(I602)-COLUMN($G$1)+2)</f>
        <v>531.97256347752818</v>
      </c>
      <c r="J602" s="67" cm="1">
        <f t="array" ref="J602">VLOOKUP(MIN(IF('Meat summary'!$A$2:$A$1149&gt;Python!$A602,'Meat summary'!$A$2:$A$1149)),'Meat summary'!$A$2:$G$1149,COLUMN(J602)-COLUMN($G$1)+2)</f>
        <v>502.86554671535583</v>
      </c>
      <c r="K602" s="67" cm="1">
        <f t="array" ref="K602">VLOOKUP(MIN(IF('Meat summary'!$A$2:$A$1149&gt;Python!$A602,'Meat summary'!$A$2:$A$1149)),'Meat summary'!$A$2:$G$1149,COLUMN(K602)-COLUMN($G$1)+2)</f>
        <v>508.38160404494386</v>
      </c>
      <c r="L602" s="67" cm="1">
        <f t="array" ref="L602">VLOOKUP(MIN(IF('Meat summary'!$A$2:$A$1149&gt;Python!$A602,'Meat summary'!$A$2:$A$1149)),'Meat summary'!$A$2:$G$1149,COLUMN(L602)-COLUMN($G$1)+2)</f>
        <v>321.3046456254682</v>
      </c>
    </row>
    <row r="603" spans="1:12" x14ac:dyDescent="0.25">
      <c r="A603" s="36">
        <f>'Grain summary'!A603</f>
        <v>42080</v>
      </c>
      <c r="B603" s="65">
        <f>'Grain summary'!B603</f>
        <v>545.66479400749063</v>
      </c>
      <c r="C603" s="65">
        <f>'Grain summary'!C603</f>
        <v>324.15730337078656</v>
      </c>
      <c r="D603" s="65">
        <f>'Grain summary'!D603</f>
        <v>347.92883895131087</v>
      </c>
      <c r="E603" s="65">
        <f>'Grain summary'!E603</f>
        <v>324.15730337078656</v>
      </c>
      <c r="F603" s="65">
        <f>'Grain summary'!F603</f>
        <v>378.18352059925098</v>
      </c>
      <c r="G603" s="67" cm="1">
        <f t="array" ref="G603">VLOOKUP(MIN(IF('Meat summary'!$A$2:$A$1149&gt;Python!$A603,'Meat summary'!$A$2:$A$1149)),'Meat summary'!$A$2:$G$1149,COLUMN(G603)-COLUMN($G$1)+2)</f>
        <v>552.76808217041207</v>
      </c>
      <c r="H603" s="67" cm="1">
        <f t="array" ref="H603">VLOOKUP(MIN(IF('Meat summary'!$A$2:$A$1149&gt;Python!$A603,'Meat summary'!$A$2:$A$1149)),'Meat summary'!$A$2:$G$1149,COLUMN(H603)-COLUMN($G$1)+2)</f>
        <v>544.6539840131087</v>
      </c>
      <c r="I603" s="67" cm="1">
        <f t="array" ref="I603">VLOOKUP(MIN(IF('Meat summary'!$A$2:$A$1149&gt;Python!$A603,'Meat summary'!$A$2:$A$1149)),'Meat summary'!$A$2:$G$1149,COLUMN(I603)-COLUMN($G$1)+2)</f>
        <v>569.56083516666672</v>
      </c>
      <c r="J603" s="67" cm="1">
        <f t="array" ref="J603">VLOOKUP(MIN(IF('Meat summary'!$A$2:$A$1149&gt;Python!$A603,'Meat summary'!$A$2:$A$1149)),'Meat summary'!$A$2:$G$1149,COLUMN(J603)-COLUMN($G$1)+2)</f>
        <v>502.86554671535583</v>
      </c>
      <c r="K603" s="67" cm="1">
        <f t="array" ref="K603">VLOOKUP(MIN(IF('Meat summary'!$A$2:$A$1149&gt;Python!$A603,'Meat summary'!$A$2:$A$1149)),'Meat summary'!$A$2:$G$1149,COLUMN(K603)-COLUMN($G$1)+2)</f>
        <v>516.83509057677907</v>
      </c>
      <c r="L603" s="67" cm="1">
        <f t="array" ref="L603">VLOOKUP(MIN(IF('Meat summary'!$A$2:$A$1149&gt;Python!$A603,'Meat summary'!$A$2:$A$1149)),'Meat summary'!$A$2:$G$1149,COLUMN(L603)-COLUMN($G$1)+2)</f>
        <v>330.89694322659176</v>
      </c>
    </row>
    <row r="604" spans="1:12" x14ac:dyDescent="0.25">
      <c r="A604" s="36">
        <f>'Grain summary'!A604</f>
        <v>42087</v>
      </c>
      <c r="B604" s="65">
        <f>'Grain summary'!B604</f>
        <v>540.26217228464429</v>
      </c>
      <c r="C604" s="65">
        <f>'Grain summary'!C604</f>
        <v>320.91573033707868</v>
      </c>
      <c r="D604" s="65">
        <f>'Grain summary'!D604</f>
        <v>339.28464419475659</v>
      </c>
      <c r="E604" s="65">
        <f>'Grain summary'!E604</f>
        <v>329.55992509363301</v>
      </c>
      <c r="F604" s="65">
        <f>'Grain summary'!F604</f>
        <v>380.34456928838955</v>
      </c>
      <c r="G604" s="67" cm="1">
        <f t="array" ref="G604">VLOOKUP(MIN(IF('Meat summary'!$A$2:$A$1149&gt;Python!$A604,'Meat summary'!$A$2:$A$1149)),'Meat summary'!$A$2:$G$1149,COLUMN(G604)-COLUMN($G$1)+2)</f>
        <v>588.37031877902632</v>
      </c>
      <c r="H604" s="67" cm="1">
        <f t="array" ref="H604">VLOOKUP(MIN(IF('Meat summary'!$A$2:$A$1149&gt;Python!$A604,'Meat summary'!$A$2:$A$1149)),'Meat summary'!$A$2:$G$1149,COLUMN(H604)-COLUMN($G$1)+2)</f>
        <v>580.71271298314605</v>
      </c>
      <c r="I604" s="67" cm="1">
        <f t="array" ref="I604">VLOOKUP(MIN(IF('Meat summary'!$A$2:$A$1149&gt;Python!$A604,'Meat summary'!$A$2:$A$1149)),'Meat summary'!$A$2:$G$1149,COLUMN(I604)-COLUMN($G$1)+2)</f>
        <v>575.00965470786514</v>
      </c>
      <c r="J604" s="67" cm="1">
        <f t="array" ref="J604">VLOOKUP(MIN(IF('Meat summary'!$A$2:$A$1149&gt;Python!$A604,'Meat summary'!$A$2:$A$1149)),'Meat summary'!$A$2:$G$1149,COLUMN(J604)-COLUMN($G$1)+2)</f>
        <v>502.86554671535583</v>
      </c>
      <c r="K604" s="67" cm="1">
        <f t="array" ref="K604">VLOOKUP(MIN(IF('Meat summary'!$A$2:$A$1149&gt;Python!$A604,'Meat summary'!$A$2:$A$1149)),'Meat summary'!$A$2:$G$1149,COLUMN(K604)-COLUMN($G$1)+2)</f>
        <v>473.64384634082398</v>
      </c>
      <c r="L604" s="67" cm="1">
        <f t="array" ref="L604">VLOOKUP(MIN(IF('Meat summary'!$A$2:$A$1149&gt;Python!$A604,'Meat summary'!$A$2:$A$1149)),'Meat summary'!$A$2:$G$1149,COLUMN(L604)-COLUMN($G$1)+2)</f>
        <v>342.85305747378277</v>
      </c>
    </row>
    <row r="605" spans="1:12" x14ac:dyDescent="0.25">
      <c r="A605" s="36">
        <f>'Grain summary'!A605</f>
        <v>42094</v>
      </c>
      <c r="B605" s="65">
        <f>'Grain summary'!B605</f>
        <v>534.59720930232561</v>
      </c>
      <c r="C605" s="65">
        <f>'Grain summary'!C605</f>
        <v>327.4139534883721</v>
      </c>
      <c r="D605" s="65">
        <f>'Grain summary'!D605</f>
        <v>337.07534883720933</v>
      </c>
      <c r="E605" s="65">
        <f>'Grain summary'!E605</f>
        <v>324.19348837209304</v>
      </c>
      <c r="F605" s="65">
        <f>'Grain summary'!F605</f>
        <v>376.79441860465118</v>
      </c>
      <c r="G605" s="67" cm="1">
        <f t="array" ref="G605">VLOOKUP(MIN(IF('Meat summary'!$A$2:$A$1149&gt;Python!$A605,'Meat summary'!$A$2:$A$1149)),'Meat summary'!$A$2:$G$1149,COLUMN(G605)-COLUMN($G$1)+2)</f>
        <v>521.40012327069769</v>
      </c>
      <c r="H605" s="67" cm="1">
        <f t="array" ref="H605">VLOOKUP(MIN(IF('Meat summary'!$A$2:$A$1149&gt;Python!$A605,'Meat summary'!$A$2:$A$1149)),'Meat summary'!$A$2:$G$1149,COLUMN(H605)-COLUMN($G$1)+2)</f>
        <v>534.1431881302326</v>
      </c>
      <c r="I605" s="67" cm="1">
        <f t="array" ref="I605">VLOOKUP(MIN(IF('Meat summary'!$A$2:$A$1149&gt;Python!$A605,'Meat summary'!$A$2:$A$1149)),'Meat summary'!$A$2:$G$1149,COLUMN(I605)-COLUMN($G$1)+2)</f>
        <v>540.08423132651171</v>
      </c>
      <c r="J605" s="67" cm="1">
        <f t="array" ref="J605">VLOOKUP(MIN(IF('Meat summary'!$A$2:$A$1149&gt;Python!$A605,'Meat summary'!$A$2:$A$1149)),'Meat summary'!$A$2:$G$1149,COLUMN(J605)-COLUMN($G$1)+2)</f>
        <v>502.86554671535583</v>
      </c>
      <c r="K605" s="67" cm="1">
        <f t="array" ref="K605">VLOOKUP(MIN(IF('Meat summary'!$A$2:$A$1149&gt;Python!$A605,'Meat summary'!$A$2:$A$1149)),'Meat summary'!$A$2:$G$1149,COLUMN(K605)-COLUMN($G$1)+2)</f>
        <v>455.98325656744186</v>
      </c>
      <c r="L605" s="67" cm="1">
        <f t="array" ref="L605">VLOOKUP(MIN(IF('Meat summary'!$A$2:$A$1149&gt;Python!$A605,'Meat summary'!$A$2:$A$1149)),'Meat summary'!$A$2:$G$1149,COLUMN(L605)-COLUMN($G$1)+2)</f>
        <v>387.95481594046515</v>
      </c>
    </row>
    <row r="606" spans="1:12" x14ac:dyDescent="0.25">
      <c r="A606" s="36">
        <f>'Grain summary'!A606</f>
        <v>42101</v>
      </c>
      <c r="B606" s="65">
        <f>'Grain summary'!B606</f>
        <v>535.67069767441865</v>
      </c>
      <c r="C606" s="65">
        <f>'Grain summary'!C606</f>
        <v>329.56093023255812</v>
      </c>
      <c r="D606" s="65">
        <f>'Grain summary'!D606</f>
        <v>338.14883720930231</v>
      </c>
      <c r="E606" s="65">
        <f>'Grain summary'!E606</f>
        <v>327.4139534883721</v>
      </c>
      <c r="F606" s="65">
        <f>'Grain summary'!F606</f>
        <v>374.64744186046511</v>
      </c>
      <c r="G606" s="67" cm="1">
        <f t="array" ref="G606">VLOOKUP(MIN(IF('Meat summary'!$A$2:$A$1149&gt;Python!$A606,'Meat summary'!$A$2:$A$1149)),'Meat summary'!$A$2:$G$1149,COLUMN(G606)-COLUMN($G$1)+2)</f>
        <v>537.91991130418603</v>
      </c>
      <c r="H606" s="67" cm="1">
        <f t="array" ref="H606">VLOOKUP(MIN(IF('Meat summary'!$A$2:$A$1149&gt;Python!$A606,'Meat summary'!$A$2:$A$1149)),'Meat summary'!$A$2:$G$1149,COLUMN(H606)-COLUMN($G$1)+2)</f>
        <v>540.51567596465111</v>
      </c>
      <c r="I606" s="67" cm="1">
        <f t="array" ref="I606">VLOOKUP(MIN(IF('Meat summary'!$A$2:$A$1149&gt;Python!$A606,'Meat summary'!$A$2:$A$1149)),'Meat summary'!$A$2:$G$1149,COLUMN(I606)-COLUMN($G$1)+2)</f>
        <v>531.00202804093021</v>
      </c>
      <c r="J606" s="67" cm="1">
        <f t="array" ref="J606">VLOOKUP(MIN(IF('Meat summary'!$A$2:$A$1149&gt;Python!$A606,'Meat summary'!$A$2:$A$1149)),'Meat summary'!$A$2:$G$1149,COLUMN(J606)-COLUMN($G$1)+2)</f>
        <v>576.29374877953489</v>
      </c>
      <c r="K606" s="67" cm="1">
        <f t="array" ref="K606">VLOOKUP(MIN(IF('Meat summary'!$A$2:$A$1149&gt;Python!$A606,'Meat summary'!$A$2:$A$1149)),'Meat summary'!$A$2:$G$1149,COLUMN(K606)-COLUMN($G$1)+2)</f>
        <v>410.66628201488373</v>
      </c>
      <c r="L606" s="67" cm="1">
        <f t="array" ref="L606">VLOOKUP(MIN(IF('Meat summary'!$A$2:$A$1149&gt;Python!$A606,'Meat summary'!$A$2:$A$1149)),'Meat summary'!$A$2:$G$1149,COLUMN(L606)-COLUMN($G$1)+2)</f>
        <v>300.94591039627903</v>
      </c>
    </row>
    <row r="607" spans="1:12" x14ac:dyDescent="0.25">
      <c r="A607" s="36">
        <f>'Grain summary'!A607</f>
        <v>42108</v>
      </c>
      <c r="B607" s="65">
        <f>'Grain summary'!B607</f>
        <v>542.11162790697676</v>
      </c>
      <c r="C607" s="65">
        <f>'Grain summary'!C607</f>
        <v>333.85488372093022</v>
      </c>
      <c r="D607" s="65">
        <f>'Grain summary'!D607</f>
        <v>334.92837209302326</v>
      </c>
      <c r="E607" s="65">
        <f>'Grain summary'!E607</f>
        <v>338.14883720930231</v>
      </c>
      <c r="F607" s="65">
        <f>'Grain summary'!F607</f>
        <v>364.98604651162793</v>
      </c>
      <c r="G607" s="67" cm="1">
        <f t="array" ref="G607">VLOOKUP(MIN(IF('Meat summary'!$A$2:$A$1149&gt;Python!$A607,'Meat summary'!$A$2:$A$1149)),'Meat summary'!$A$2:$G$1149,COLUMN(G607)-COLUMN($G$1)+2)</f>
        <v>517.27849150325585</v>
      </c>
      <c r="H607" s="67" cm="1">
        <f t="array" ref="H607">VLOOKUP(MIN(IF('Meat summary'!$A$2:$A$1149&gt;Python!$A607,'Meat summary'!$A$2:$A$1149)),'Meat summary'!$A$2:$G$1149,COLUMN(H607)-COLUMN($G$1)+2)</f>
        <v>536.32488792930235</v>
      </c>
      <c r="I607" s="67" cm="1">
        <f t="array" ref="I607">VLOOKUP(MIN(IF('Meat summary'!$A$2:$A$1149&gt;Python!$A607,'Meat summary'!$A$2:$A$1149)),'Meat summary'!$A$2:$G$1149,COLUMN(I607)-COLUMN($G$1)+2)</f>
        <v>540.97016088372084</v>
      </c>
      <c r="J607" s="67" cm="1">
        <f t="array" ref="J607">VLOOKUP(MIN(IF('Meat summary'!$A$2:$A$1149&gt;Python!$A607,'Meat summary'!$A$2:$A$1149)),'Meat summary'!$A$2:$G$1149,COLUMN(J607)-COLUMN($G$1)+2)</f>
        <v>538.69086166883721</v>
      </c>
      <c r="K607" s="67" cm="1">
        <f t="array" ref="K607">VLOOKUP(MIN(IF('Meat summary'!$A$2:$A$1149&gt;Python!$A607,'Meat summary'!$A$2:$A$1149)),'Meat summary'!$A$2:$G$1149,COLUMN(K607)-COLUMN($G$1)+2)</f>
        <v>499.38418534139532</v>
      </c>
      <c r="L607" s="67" cm="1">
        <f t="array" ref="L607">VLOOKUP(MIN(IF('Meat summary'!$A$2:$A$1149&gt;Python!$A607,'Meat summary'!$A$2:$A$1149)),'Meat summary'!$A$2:$G$1149,COLUMN(L607)-COLUMN($G$1)+2)</f>
        <v>350.43458636093027</v>
      </c>
    </row>
    <row r="608" spans="1:12" x14ac:dyDescent="0.25">
      <c r="A608" s="36">
        <f>'Grain summary'!A608</f>
        <v>42115</v>
      </c>
      <c r="B608" s="65">
        <f>'Grain summary'!B608</f>
        <v>539.96465116279069</v>
      </c>
      <c r="C608" s="65">
        <f>'Grain summary'!C608</f>
        <v>334.92837209302326</v>
      </c>
      <c r="D608" s="65">
        <f>'Grain summary'!D608</f>
        <v>337.07534883720933</v>
      </c>
      <c r="E608" s="65">
        <f>'Grain summary'!E608</f>
        <v>338.14883720930231</v>
      </c>
      <c r="F608" s="65">
        <f>'Grain summary'!F608</f>
        <v>364.98604651162793</v>
      </c>
      <c r="G608" s="67" cm="1">
        <f t="array" ref="G608">VLOOKUP(MIN(IF('Meat summary'!$A$2:$A$1149&gt;Python!$A608,'Meat summary'!$A$2:$A$1149)),'Meat summary'!$A$2:$G$1149,COLUMN(G608)-COLUMN($G$1)+2)</f>
        <v>518.74621525953489</v>
      </c>
      <c r="H608" s="67" cm="1">
        <f t="array" ref="H608">VLOOKUP(MIN(IF('Meat summary'!$A$2:$A$1149&gt;Python!$A608,'Meat summary'!$A$2:$A$1149)),'Meat summary'!$A$2:$G$1149,COLUMN(H608)-COLUMN($G$1)+2)</f>
        <v>539.48738574697677</v>
      </c>
      <c r="I608" s="67" cm="1">
        <f t="array" ref="I608">VLOOKUP(MIN(IF('Meat summary'!$A$2:$A$1149&gt;Python!$A608,'Meat summary'!$A$2:$A$1149)),'Meat summary'!$A$2:$G$1149,COLUMN(I608)-COLUMN($G$1)+2)</f>
        <v>545.56968927813955</v>
      </c>
      <c r="J608" s="67" cm="1">
        <f t="array" ref="J608">VLOOKUP(MIN(IF('Meat summary'!$A$2:$A$1149&gt;Python!$A608,'Meat summary'!$A$2:$A$1149)),'Meat summary'!$A$2:$G$1149,COLUMN(J608)-COLUMN($G$1)+2)</f>
        <v>531.08611760558142</v>
      </c>
      <c r="K608" s="67" cm="1">
        <f t="array" ref="K608">VLOOKUP(MIN(IF('Meat summary'!$A$2:$A$1149&gt;Python!$A608,'Meat summary'!$A$2:$A$1149)),'Meat summary'!$A$2:$G$1149,COLUMN(K608)-COLUMN($G$1)+2)</f>
        <v>454.24096991069769</v>
      </c>
      <c r="L608" s="67" cm="1">
        <f t="array" ref="L608">VLOOKUP(MIN(IF('Meat summary'!$A$2:$A$1149&gt;Python!$A608,'Meat summary'!$A$2:$A$1149)),'Meat summary'!$A$2:$G$1149,COLUMN(L608)-COLUMN($G$1)+2)</f>
        <v>335.90885450604651</v>
      </c>
    </row>
    <row r="609" spans="1:12" x14ac:dyDescent="0.25">
      <c r="A609" s="36">
        <f>'Grain summary'!A609</f>
        <v>42122</v>
      </c>
      <c r="B609" s="65">
        <f>'Grain summary'!B609</f>
        <v>536.74418604651169</v>
      </c>
      <c r="C609" s="65">
        <f>'Grain summary'!C609</f>
        <v>331.7079069767442</v>
      </c>
      <c r="D609" s="65">
        <f>'Grain summary'!D609</f>
        <v>332.78139534883724</v>
      </c>
      <c r="E609" s="65">
        <f>'Grain summary'!E609</f>
        <v>327.4139534883721</v>
      </c>
      <c r="F609" s="65">
        <f>'Grain summary'!F609</f>
        <v>364.98604651162793</v>
      </c>
      <c r="G609" s="67" cm="1">
        <f t="array" ref="G609">VLOOKUP(MIN(IF('Meat summary'!$A$2:$A$1149&gt;Python!$A609,'Meat summary'!$A$2:$A$1149)),'Meat summary'!$A$2:$G$1149,COLUMN(G609)-COLUMN($G$1)+2)</f>
        <v>533.10033926325582</v>
      </c>
      <c r="H609" s="67" cm="1">
        <f t="array" ref="H609">VLOOKUP(MIN(IF('Meat summary'!$A$2:$A$1149&gt;Python!$A609,'Meat summary'!$A$2:$A$1149)),'Meat summary'!$A$2:$G$1149,COLUMN(H609)-COLUMN($G$1)+2)</f>
        <v>570.74510530232567</v>
      </c>
      <c r="I609" s="67" cm="1">
        <f t="array" ref="I609">VLOOKUP(MIN(IF('Meat summary'!$A$2:$A$1149&gt;Python!$A609,'Meat summary'!$A$2:$A$1149)),'Meat summary'!$A$2:$G$1149,COLUMN(I609)-COLUMN($G$1)+2)</f>
        <v>534.86354606139537</v>
      </c>
      <c r="J609" s="67" cm="1">
        <f t="array" ref="J609">VLOOKUP(MIN(IF('Meat summary'!$A$2:$A$1149&gt;Python!$A609,'Meat summary'!$A$2:$A$1149)),'Meat summary'!$A$2:$G$1149,COLUMN(J609)-COLUMN($G$1)+2)</f>
        <v>504.74853662883726</v>
      </c>
      <c r="K609" s="67" cm="1">
        <f t="array" ref="K609">VLOOKUP(MIN(IF('Meat summary'!$A$2:$A$1149&gt;Python!$A609,'Meat summary'!$A$2:$A$1149)),'Meat summary'!$A$2:$G$1149,COLUMN(K609)-COLUMN($G$1)+2)</f>
        <v>452.91235092465115</v>
      </c>
      <c r="L609" s="67" cm="1">
        <f t="array" ref="L609">VLOOKUP(MIN(IF('Meat summary'!$A$2:$A$1149&gt;Python!$A609,'Meat summary'!$A$2:$A$1149)),'Meat summary'!$A$2:$G$1149,COLUMN(L609)-COLUMN($G$1)+2)</f>
        <v>336.57746707720929</v>
      </c>
    </row>
    <row r="610" spans="1:12" x14ac:dyDescent="0.25">
      <c r="A610" s="36">
        <f>'Grain summary'!A610</f>
        <v>42129</v>
      </c>
      <c r="B610" s="65">
        <f>'Grain summary'!B610</f>
        <v>552.84651162790703</v>
      </c>
      <c r="C610" s="65">
        <f>'Grain summary'!C610</f>
        <v>331.7079069767442</v>
      </c>
      <c r="D610" s="65">
        <f>'Grain summary'!D610</f>
        <v>333.85488372093022</v>
      </c>
      <c r="E610" s="65">
        <f>'Grain summary'!E610</f>
        <v>325.26697674418608</v>
      </c>
      <c r="F610" s="65">
        <f>'Grain summary'!F610</f>
        <v>343.51627906976745</v>
      </c>
      <c r="G610" s="67" cm="1">
        <f t="array" ref="G610">VLOOKUP(MIN(IF('Meat summary'!$A$2:$A$1149&gt;Python!$A610,'Meat summary'!$A$2:$A$1149)),'Meat summary'!$A$2:$G$1149,COLUMN(G610)-COLUMN($G$1)+2)</f>
        <v>507.87455623813958</v>
      </c>
      <c r="H610" s="67" cm="1">
        <f t="array" ref="H610">VLOOKUP(MIN(IF('Meat summary'!$A$2:$A$1149&gt;Python!$A610,'Meat summary'!$A$2:$A$1149)),'Meat summary'!$A$2:$G$1149,COLUMN(H610)-COLUMN($G$1)+2)</f>
        <v>560.22843385674423</v>
      </c>
      <c r="I610" s="67" cm="1">
        <f t="array" ref="I610">VLOOKUP(MIN(IF('Meat summary'!$A$2:$A$1149&gt;Python!$A610,'Meat summary'!$A$2:$A$1149)),'Meat summary'!$A$2:$G$1149,COLUMN(I610)-COLUMN($G$1)+2)</f>
        <v>536.62171927255815</v>
      </c>
      <c r="J610" s="67" cm="1">
        <f t="array" ref="J610">VLOOKUP(MIN(IF('Meat summary'!$A$2:$A$1149&gt;Python!$A610,'Meat summary'!$A$2:$A$1149)),'Meat summary'!$A$2:$G$1149,COLUMN(J610)-COLUMN($G$1)+2)</f>
        <v>506.08886952</v>
      </c>
      <c r="K610" s="67" cm="1">
        <f t="array" ref="K610">VLOOKUP(MIN(IF('Meat summary'!$A$2:$A$1149&gt;Python!$A610,'Meat summary'!$A$2:$A$1149)),'Meat summary'!$A$2:$G$1149,COLUMN(K610)-COLUMN($G$1)+2)</f>
        <v>489.69456154232557</v>
      </c>
      <c r="L610" s="67" cm="1">
        <f t="array" ref="L610">VLOOKUP(MIN(IF('Meat summary'!$A$2:$A$1149&gt;Python!$A610,'Meat summary'!$A$2:$A$1149)),'Meat summary'!$A$2:$G$1149,COLUMN(L610)-COLUMN($G$1)+2)</f>
        <v>321.3799601544186</v>
      </c>
    </row>
    <row r="611" spans="1:12" x14ac:dyDescent="0.25">
      <c r="A611" s="36">
        <f>'Grain summary'!A611</f>
        <v>42136</v>
      </c>
      <c r="B611" s="65">
        <f>'Grain summary'!B611</f>
        <v>539.96465116279069</v>
      </c>
      <c r="C611" s="65">
        <f>'Grain summary'!C611</f>
        <v>319.89953488372095</v>
      </c>
      <c r="D611" s="65">
        <f>'Grain summary'!D611</f>
        <v>332.78139534883724</v>
      </c>
      <c r="E611" s="65">
        <f>'Grain summary'!E611</f>
        <v>316.67906976744189</v>
      </c>
      <c r="F611" s="65">
        <f>'Grain summary'!F611</f>
        <v>343.51627906976745</v>
      </c>
      <c r="G611" s="67" cm="1">
        <f t="array" ref="G611">VLOOKUP(MIN(IF('Meat summary'!$A$2:$A$1149&gt;Python!$A611,'Meat summary'!$A$2:$A$1149)),'Meat summary'!$A$2:$G$1149,COLUMN(G611)-COLUMN($G$1)+2)</f>
        <v>503.82143986604655</v>
      </c>
      <c r="H611" s="67" cm="1">
        <f t="array" ref="H611">VLOOKUP(MIN(IF('Meat summary'!$A$2:$A$1149&gt;Python!$A611,'Meat summary'!$A$2:$A$1149)),'Meat summary'!$A$2:$G$1149,COLUMN(H611)-COLUMN($G$1)+2)</f>
        <v>550.16253306046519</v>
      </c>
      <c r="I611" s="67" cm="1">
        <f t="array" ref="I611">VLOOKUP(MIN(IF('Meat summary'!$A$2:$A$1149&gt;Python!$A611,'Meat summary'!$A$2:$A$1149)),'Meat summary'!$A$2:$G$1149,COLUMN(I611)-COLUMN($G$1)+2)</f>
        <v>541.62054132837216</v>
      </c>
      <c r="J611" s="67" cm="1">
        <f t="array" ref="J611">VLOOKUP(MIN(IF('Meat summary'!$A$2:$A$1149&gt;Python!$A611,'Meat summary'!$A$2:$A$1149)),'Meat summary'!$A$2:$G$1149,COLUMN(J611)-COLUMN($G$1)+2)</f>
        <v>506.01014417674418</v>
      </c>
      <c r="K611" s="67" cm="1">
        <f t="array" ref="K611">VLOOKUP(MIN(IF('Meat summary'!$A$2:$A$1149&gt;Python!$A611,'Meat summary'!$A$2:$A$1149)),'Meat summary'!$A$2:$G$1149,COLUMN(K611)-COLUMN($G$1)+2)</f>
        <v>516.88882488558147</v>
      </c>
      <c r="L611" s="67" cm="1">
        <f t="array" ref="L611">VLOOKUP(MIN(IF('Meat summary'!$A$2:$A$1149&gt;Python!$A611,'Meat summary'!$A$2:$A$1149)),'Meat summary'!$A$2:$G$1149,COLUMN(L611)-COLUMN($G$1)+2)</f>
        <v>301.07656037209301</v>
      </c>
    </row>
    <row r="612" spans="1:12" x14ac:dyDescent="0.25">
      <c r="A612" s="36">
        <f>'Grain summary'!A612</f>
        <v>42143</v>
      </c>
      <c r="B612" s="65">
        <f>'Grain summary'!B612</f>
        <v>548.55255813953488</v>
      </c>
      <c r="C612" s="65">
        <f>'Grain summary'!C612</f>
        <v>310.23813953488371</v>
      </c>
      <c r="D612" s="65">
        <f>'Grain summary'!D612</f>
        <v>329.56093023255812</v>
      </c>
      <c r="E612" s="65">
        <f>'Grain summary'!E612</f>
        <v>318.82604651162791</v>
      </c>
      <c r="F612" s="65">
        <f>'Grain summary'!F612</f>
        <v>343.51627906976745</v>
      </c>
      <c r="G612" s="67" cm="1">
        <f t="array" ref="G612">VLOOKUP(MIN(IF('Meat summary'!$A$2:$A$1149&gt;Python!$A612,'Meat summary'!$A$2:$A$1149)),'Meat summary'!$A$2:$G$1149,COLUMN(G612)-COLUMN($G$1)+2)</f>
        <v>513.89068350511627</v>
      </c>
      <c r="H612" s="67" cm="1">
        <f t="array" ref="H612">VLOOKUP(MIN(IF('Meat summary'!$A$2:$A$1149&gt;Python!$A612,'Meat summary'!$A$2:$A$1149)),'Meat summary'!$A$2:$G$1149,COLUMN(H612)-COLUMN($G$1)+2)</f>
        <v>567.46406967813959</v>
      </c>
      <c r="I612" s="67" cm="1">
        <f t="array" ref="I612">VLOOKUP(MIN(IF('Meat summary'!$A$2:$A$1149&gt;Python!$A612,'Meat summary'!$A$2:$A$1149)),'Meat summary'!$A$2:$G$1149,COLUMN(I612)-COLUMN($G$1)+2)</f>
        <v>563.21365151069767</v>
      </c>
      <c r="J612" s="67" cm="1">
        <f t="array" ref="J612">VLOOKUP(MIN(IF('Meat summary'!$A$2:$A$1149&gt;Python!$A612,'Meat summary'!$A$2:$A$1149)),'Meat summary'!$A$2:$G$1149,COLUMN(J612)-COLUMN($G$1)+2)</f>
        <v>494.91631814883726</v>
      </c>
      <c r="K612" s="67" cm="1">
        <f t="array" ref="K612">VLOOKUP(MIN(IF('Meat summary'!$A$2:$A$1149&gt;Python!$A612,'Meat summary'!$A$2:$A$1149)),'Meat summary'!$A$2:$G$1149,COLUMN(K612)-COLUMN($G$1)+2)</f>
        <v>481.98583617488373</v>
      </c>
      <c r="L612" s="67" cm="1">
        <f t="array" ref="L612">VLOOKUP(MIN(IF('Meat summary'!$A$2:$A$1149&gt;Python!$A612,'Meat summary'!$A$2:$A$1149)),'Meat summary'!$A$2:$G$1149,COLUMN(L612)-COLUMN($G$1)+2)</f>
        <v>279.53890230511627</v>
      </c>
    </row>
    <row r="613" spans="1:12" x14ac:dyDescent="0.25">
      <c r="A613" s="36">
        <f>'Grain summary'!A613</f>
        <v>42150</v>
      </c>
      <c r="B613" s="65">
        <f>'Grain summary'!B613</f>
        <v>536.74418604651169</v>
      </c>
      <c r="C613" s="65">
        <f>'Grain summary'!C613</f>
        <v>308.09116279069769</v>
      </c>
      <c r="D613" s="65">
        <f>'Grain summary'!D613</f>
        <v>323.12</v>
      </c>
      <c r="E613" s="65">
        <f>'Grain summary'!E613</f>
        <v>310.23813953488371</v>
      </c>
      <c r="F613" s="65">
        <f>'Grain summary'!F613</f>
        <v>343.51627906976745</v>
      </c>
      <c r="G613" s="67" cm="1">
        <f t="array" ref="G613">VLOOKUP(MIN(IF('Meat summary'!$A$2:$A$1149&gt;Python!$A613,'Meat summary'!$A$2:$A$1149)),'Meat summary'!$A$2:$G$1149,COLUMN(G613)-COLUMN($G$1)+2)</f>
        <v>488.10360132093024</v>
      </c>
      <c r="H613" s="67" cm="1">
        <f t="array" ref="H613">VLOOKUP(MIN(IF('Meat summary'!$A$2:$A$1149&gt;Python!$A613,'Meat summary'!$A$2:$A$1149)),'Meat summary'!$A$2:$G$1149,COLUMN(H613)-COLUMN($G$1)+2)</f>
        <v>588.28789018232555</v>
      </c>
      <c r="I613" s="67" cm="1">
        <f t="array" ref="I613">VLOOKUP(MIN(IF('Meat summary'!$A$2:$A$1149&gt;Python!$A613,'Meat summary'!$A$2:$A$1149)),'Meat summary'!$A$2:$G$1149,COLUMN(I613)-COLUMN($G$1)+2)</f>
        <v>562.24732948279063</v>
      </c>
      <c r="J613" s="67" cm="1">
        <f t="array" ref="J613">VLOOKUP(MIN(IF('Meat summary'!$A$2:$A$1149&gt;Python!$A613,'Meat summary'!$A$2:$A$1149)),'Meat summary'!$A$2:$G$1149,COLUMN(J613)-COLUMN($G$1)+2)</f>
        <v>549.37703585488373</v>
      </c>
      <c r="K613" s="67" cm="1">
        <f t="array" ref="K613">VLOOKUP(MIN(IF('Meat summary'!$A$2:$A$1149&gt;Python!$A613,'Meat summary'!$A$2:$A$1149)),'Meat summary'!$A$2:$G$1149,COLUMN(K613)-COLUMN($G$1)+2)</f>
        <v>550.75692571906973</v>
      </c>
      <c r="L613" s="67" cm="1">
        <f t="array" ref="L613">VLOOKUP(MIN(IF('Meat summary'!$A$2:$A$1149&gt;Python!$A613,'Meat summary'!$A$2:$A$1149)),'Meat summary'!$A$2:$G$1149,COLUMN(L613)-COLUMN($G$1)+2)</f>
        <v>293.1715648316279</v>
      </c>
    </row>
    <row r="614" spans="1:12" x14ac:dyDescent="0.25">
      <c r="A614" s="36">
        <f>'Grain summary'!A614</f>
        <v>42157</v>
      </c>
      <c r="B614" s="65">
        <f>'Grain summary'!B614</f>
        <v>526.00930232558142</v>
      </c>
      <c r="C614" s="65">
        <f>'Grain summary'!C614</f>
        <v>312.38511627906979</v>
      </c>
      <c r="D614" s="65">
        <f>'Grain summary'!D614</f>
        <v>323.12</v>
      </c>
      <c r="E614" s="65">
        <f>'Grain summary'!E614</f>
        <v>307.01767441860466</v>
      </c>
      <c r="F614" s="65">
        <f>'Grain summary'!F614</f>
        <v>375.72093023255815</v>
      </c>
      <c r="G614" s="67" cm="1">
        <f t="array" ref="G614">VLOOKUP(MIN(IF('Meat summary'!$A$2:$A$1149&gt;Python!$A614,'Meat summary'!$A$2:$A$1149)),'Meat summary'!$A$2:$G$1149,COLUMN(G614)-COLUMN($G$1)+2)</f>
        <v>493.11528484093026</v>
      </c>
      <c r="H614" s="67" cm="1">
        <f t="array" ref="H614">VLOOKUP(MIN(IF('Meat summary'!$A$2:$A$1149&gt;Python!$A614,'Meat summary'!$A$2:$A$1149)),'Meat summary'!$A$2:$G$1149,COLUMN(H614)-COLUMN($G$1)+2)</f>
        <v>609.94587019348842</v>
      </c>
      <c r="I614" s="67" cm="1">
        <f t="array" ref="I614">VLOOKUP(MIN(IF('Meat summary'!$A$2:$A$1149&gt;Python!$A614,'Meat summary'!$A$2:$A$1149)),'Meat summary'!$A$2:$G$1149,COLUMN(I614)-COLUMN($G$1)+2)</f>
        <v>598.45794833488367</v>
      </c>
      <c r="J614" s="67" cm="1">
        <f t="array" ref="J614">VLOOKUP(MIN(IF('Meat summary'!$A$2:$A$1149&gt;Python!$A614,'Meat summary'!$A$2:$A$1149)),'Meat summary'!$A$2:$G$1149,COLUMN(J614)-COLUMN($G$1)+2)</f>
        <v>593.95030947162797</v>
      </c>
      <c r="K614" s="67" cm="1">
        <f t="array" ref="K614">VLOOKUP(MIN(IF('Meat summary'!$A$2:$A$1149&gt;Python!$A614,'Meat summary'!$A$2:$A$1149)),'Meat summary'!$A$2:$G$1149,COLUMN(K614)-COLUMN($G$1)+2)</f>
        <v>491.26211327627914</v>
      </c>
      <c r="L614" s="67" cm="1">
        <f t="array" ref="L614">VLOOKUP(MIN(IF('Meat summary'!$A$2:$A$1149&gt;Python!$A614,'Meat summary'!$A$2:$A$1149)),'Meat summary'!$A$2:$G$1149,COLUMN(L614)-COLUMN($G$1)+2)</f>
        <v>267.45808208372097</v>
      </c>
    </row>
    <row r="615" spans="1:12" x14ac:dyDescent="0.25">
      <c r="A615" s="36">
        <f>'Grain summary'!A615</f>
        <v>42164</v>
      </c>
      <c r="B615" s="65">
        <f>'Grain summary'!B615</f>
        <v>539.96465116279069</v>
      </c>
      <c r="C615" s="65">
        <f>'Grain summary'!C615</f>
        <v>317.75255813953487</v>
      </c>
      <c r="D615" s="65">
        <f>'Grain summary'!D615</f>
        <v>323.12</v>
      </c>
      <c r="E615" s="65">
        <f>'Grain summary'!E615</f>
        <v>298.42976744186046</v>
      </c>
      <c r="F615" s="65">
        <f>'Grain summary'!F615</f>
        <v>354.25116279069766</v>
      </c>
      <c r="G615" s="67" cm="1">
        <f t="array" ref="G615">VLOOKUP(MIN(IF('Meat summary'!$A$2:$A$1149&gt;Python!$A615,'Meat summary'!$A$2:$A$1149)),'Meat summary'!$A$2:$G$1149,COLUMN(G615)-COLUMN($G$1)+2)</f>
        <v>504.02244841674417</v>
      </c>
      <c r="H615" s="67" cm="1">
        <f t="array" ref="H615">VLOOKUP(MIN(IF('Meat summary'!$A$2:$A$1149&gt;Python!$A615,'Meat summary'!$A$2:$A$1149)),'Meat summary'!$A$2:$G$1149,COLUMN(H615)-COLUMN($G$1)+2)</f>
        <v>547.79851199627899</v>
      </c>
      <c r="I615" s="67" cm="1">
        <f t="array" ref="I615">VLOOKUP(MIN(IF('Meat summary'!$A$2:$A$1149&gt;Python!$A615,'Meat summary'!$A$2:$A$1149)),'Meat summary'!$A$2:$G$1149,COLUMN(I615)-COLUMN($G$1)+2)</f>
        <v>548.71196472186045</v>
      </c>
      <c r="J615" s="67" cm="1">
        <f t="array" ref="J615">VLOOKUP(MIN(IF('Meat summary'!$A$2:$A$1149&gt;Python!$A615,'Meat summary'!$A$2:$A$1149)),'Meat summary'!$A$2:$G$1149,COLUMN(J615)-COLUMN($G$1)+2)</f>
        <v>539.20015031627906</v>
      </c>
      <c r="K615" s="67" cm="1">
        <f t="array" ref="K615">VLOOKUP(MIN(IF('Meat summary'!$A$2:$A$1149&gt;Python!$A615,'Meat summary'!$A$2:$A$1149)),'Meat summary'!$A$2:$G$1149,COLUMN(K615)-COLUMN($G$1)+2)</f>
        <v>470.19839710511627</v>
      </c>
      <c r="L615" s="67" cm="1">
        <f t="array" ref="L615">VLOOKUP(MIN(IF('Meat summary'!$A$2:$A$1149&gt;Python!$A615,'Meat summary'!$A$2:$A$1149)),'Meat summary'!$A$2:$G$1149,COLUMN(L615)-COLUMN($G$1)+2)</f>
        <v>287.83439319627905</v>
      </c>
    </row>
    <row r="616" spans="1:12" x14ac:dyDescent="0.25">
      <c r="A616" s="36">
        <f>'Grain summary'!A616</f>
        <v>42171</v>
      </c>
      <c r="B616" s="65">
        <f>'Grain summary'!B616</f>
        <v>548.55255813953488</v>
      </c>
      <c r="C616" s="65">
        <f>'Grain summary'!C616</f>
        <v>322.04651162790697</v>
      </c>
      <c r="D616" s="65">
        <f>'Grain summary'!D616</f>
        <v>324.19348837209304</v>
      </c>
      <c r="E616" s="65">
        <f>'Grain summary'!E616</f>
        <v>295.2093023255814</v>
      </c>
      <c r="F616" s="65">
        <f>'Grain summary'!F616</f>
        <v>354.25116279069766</v>
      </c>
      <c r="G616" s="67" cm="1">
        <f t="array" ref="G616">VLOOKUP(MIN(IF('Meat summary'!$A$2:$A$1149&gt;Python!$A616,'Meat summary'!$A$2:$A$1149)),'Meat summary'!$A$2:$G$1149,COLUMN(G616)-COLUMN($G$1)+2)</f>
        <v>529.13798525953484</v>
      </c>
      <c r="H616" s="67" cm="1">
        <f t="array" ref="H616">VLOOKUP(MIN(IF('Meat summary'!$A$2:$A$1149&gt;Python!$A616,'Meat summary'!$A$2:$A$1149)),'Meat summary'!$A$2:$G$1149,COLUMN(H616)-COLUMN($G$1)+2)</f>
        <v>545.18267847069774</v>
      </c>
      <c r="I616" s="67" cm="1">
        <f t="array" ref="I616">VLOOKUP(MIN(IF('Meat summary'!$A$2:$A$1149&gt;Python!$A616,'Meat summary'!$A$2:$A$1149)),'Meat summary'!$A$2:$G$1149,COLUMN(I616)-COLUMN($G$1)+2)</f>
        <v>532.50709738418607</v>
      </c>
      <c r="J616" s="67" cm="1">
        <f t="array" ref="J616">VLOOKUP(MIN(IF('Meat summary'!$A$2:$A$1149&gt;Python!$A616,'Meat summary'!$A$2:$A$1149)),'Meat summary'!$A$2:$G$1149,COLUMN(J616)-COLUMN($G$1)+2)</f>
        <v>529.28159116651159</v>
      </c>
      <c r="K616" s="67" cm="1">
        <f t="array" ref="K616">VLOOKUP(MIN(IF('Meat summary'!$A$2:$A$1149&gt;Python!$A616,'Meat summary'!$A$2:$A$1149)),'Meat summary'!$A$2:$G$1149,COLUMN(K616)-COLUMN($G$1)+2)</f>
        <v>499.89319380837213</v>
      </c>
      <c r="L616" s="67" cm="1">
        <f t="array" ref="L616">VLOOKUP(MIN(IF('Meat summary'!$A$2:$A$1149&gt;Python!$A616,'Meat summary'!$A$2:$A$1149)),'Meat summary'!$A$2:$G$1149,COLUMN(L616)-COLUMN($G$1)+2)</f>
        <v>270.33848003906974</v>
      </c>
    </row>
    <row r="617" spans="1:12" x14ac:dyDescent="0.25">
      <c r="A617" s="36">
        <f>'Grain summary'!A617</f>
        <v>42178</v>
      </c>
      <c r="B617" s="65">
        <f>'Grain summary'!B617</f>
        <v>572.16930232558138</v>
      </c>
      <c r="C617" s="65">
        <f>'Grain summary'!C617</f>
        <v>325.26697674418608</v>
      </c>
      <c r="D617" s="65">
        <f>'Grain summary'!D617</f>
        <v>324.19348837209304</v>
      </c>
      <c r="E617" s="65">
        <f>'Grain summary'!E617</f>
        <v>300.57674418604654</v>
      </c>
      <c r="F617" s="65">
        <f>'Grain summary'!F617</f>
        <v>354.25116279069766</v>
      </c>
      <c r="G617" s="67" cm="1">
        <f t="array" ref="G617">VLOOKUP(MIN(IF('Meat summary'!$A$2:$A$1149&gt;Python!$A617,'Meat summary'!$A$2:$A$1149)),'Meat summary'!$A$2:$G$1149,COLUMN(G617)-COLUMN($G$1)+2)</f>
        <v>479.8348113060465</v>
      </c>
      <c r="H617" s="67" cm="1">
        <f t="array" ref="H617">VLOOKUP(MIN(IF('Meat summary'!$A$2:$A$1149&gt;Python!$A617,'Meat summary'!$A$2:$A$1149)),'Meat summary'!$A$2:$G$1149,COLUMN(H617)-COLUMN($G$1)+2)</f>
        <v>533.93480686139537</v>
      </c>
      <c r="I617" s="67" cm="1">
        <f t="array" ref="I617">VLOOKUP(MIN(IF('Meat summary'!$A$2:$A$1149&gt;Python!$A617,'Meat summary'!$A$2:$A$1149)),'Meat summary'!$A$2:$G$1149,COLUMN(I617)-COLUMN($G$1)+2)</f>
        <v>568.21149347162793</v>
      </c>
      <c r="J617" s="67" cm="1">
        <f t="array" ref="J617">VLOOKUP(MIN(IF('Meat summary'!$A$2:$A$1149&gt;Python!$A617,'Meat summary'!$A$2:$A$1149)),'Meat summary'!$A$2:$G$1149,COLUMN(J617)-COLUMN($G$1)+2)</f>
        <v>507.54527441488375</v>
      </c>
      <c r="K617" s="67" cm="1">
        <f t="array" ref="K617">VLOOKUP(MIN(IF('Meat summary'!$A$2:$A$1149&gt;Python!$A617,'Meat summary'!$A$2:$A$1149)),'Meat summary'!$A$2:$G$1149,COLUMN(K617)-COLUMN($G$1)+2)</f>
        <v>455.7066121730233</v>
      </c>
      <c r="L617" s="67" cm="1">
        <f t="array" ref="L617">VLOOKUP(MIN(IF('Meat summary'!$A$2:$A$1149&gt;Python!$A617,'Meat summary'!$A$2:$A$1149)),'Meat summary'!$A$2:$G$1149,COLUMN(L617)-COLUMN($G$1)+2)</f>
        <v>278.41827383813956</v>
      </c>
    </row>
    <row r="618" spans="1:12" x14ac:dyDescent="0.25">
      <c r="A618" s="36">
        <f>'Grain summary'!A618</f>
        <v>42185</v>
      </c>
      <c r="B618" s="65">
        <f>'Grain summary'!B618</f>
        <v>555.62962962962956</v>
      </c>
      <c r="C618" s="65">
        <f>'Grain summary'!C618</f>
        <v>315.21296296296293</v>
      </c>
      <c r="D618" s="65">
        <f>'Grain summary'!D618</f>
        <v>322.69259259259258</v>
      </c>
      <c r="E618" s="65">
        <f>'Grain summary'!E618</f>
        <v>299.18518518518516</v>
      </c>
      <c r="F618" s="65">
        <f>'Grain summary'!F618</f>
        <v>357.9537037037037</v>
      </c>
      <c r="G618" s="67" cm="1">
        <f t="array" ref="G618">VLOOKUP(MIN(IF('Meat summary'!$A$2:$A$1149&gt;Python!$A618,'Meat summary'!$A$2:$A$1149)),'Meat summary'!$A$2:$G$1149,COLUMN(G618)-COLUMN($G$1)+2)</f>
        <v>513.00817722777776</v>
      </c>
      <c r="H618" s="67" cm="1">
        <f t="array" ref="H618">VLOOKUP(MIN(IF('Meat summary'!$A$2:$A$1149&gt;Python!$A618,'Meat summary'!$A$2:$A$1149)),'Meat summary'!$A$2:$G$1149,COLUMN(H618)-COLUMN($G$1)+2)</f>
        <v>518.67038294259248</v>
      </c>
      <c r="I618" s="67" cm="1">
        <f t="array" ref="I618">VLOOKUP(MIN(IF('Meat summary'!$A$2:$A$1149&gt;Python!$A618,'Meat summary'!$A$2:$A$1149)),'Meat summary'!$A$2:$G$1149,COLUMN(I618)-COLUMN($G$1)+2)</f>
        <v>520.40226233333328</v>
      </c>
      <c r="J618" s="67" cm="1">
        <f t="array" ref="J618">VLOOKUP(MIN(IF('Meat summary'!$A$2:$A$1149&gt;Python!$A618,'Meat summary'!$A$2:$A$1149)),'Meat summary'!$A$2:$G$1149,COLUMN(J618)-COLUMN($G$1)+2)</f>
        <v>504.16030536111106</v>
      </c>
      <c r="K618" s="67" cm="1">
        <f t="array" ref="K618">VLOOKUP(MIN(IF('Meat summary'!$A$2:$A$1149&gt;Python!$A618,'Meat summary'!$A$2:$A$1149)),'Meat summary'!$A$2:$G$1149,COLUMN(K618)-COLUMN($G$1)+2)</f>
        <v>500.55098764444438</v>
      </c>
      <c r="L618" s="67" cm="1">
        <f t="array" ref="L618">VLOOKUP(MIN(IF('Meat summary'!$A$2:$A$1149&gt;Python!$A618,'Meat summary'!$A$2:$A$1149)),'Meat summary'!$A$2:$G$1149,COLUMN(L618)-COLUMN($G$1)+2)</f>
        <v>255.29918706296294</v>
      </c>
    </row>
    <row r="619" spans="1:12" x14ac:dyDescent="0.25">
      <c r="A619" s="36">
        <f>'Grain summary'!A619</f>
        <v>42192</v>
      </c>
      <c r="B619" s="65">
        <f>'Grain summary'!B619</f>
        <v>566.31481481481478</v>
      </c>
      <c r="C619" s="65">
        <f>'Grain summary'!C619</f>
        <v>318.41851851851851</v>
      </c>
      <c r="D619" s="65">
        <f>'Grain summary'!D619</f>
        <v>317.34999999999997</v>
      </c>
      <c r="E619" s="65">
        <f>'Grain summary'!E619</f>
        <v>282.08888888888885</v>
      </c>
      <c r="F619" s="65">
        <f>'Grain summary'!F619</f>
        <v>357.9537037037037</v>
      </c>
      <c r="G619" s="67" cm="1">
        <f t="array" ref="G619">VLOOKUP(MIN(IF('Meat summary'!$A$2:$A$1149&gt;Python!$A619,'Meat summary'!$A$2:$A$1149)),'Meat summary'!$A$2:$G$1149,COLUMN(G619)-COLUMN($G$1)+2)</f>
        <v>519.40962999999999</v>
      </c>
      <c r="H619" s="67" cm="1">
        <f t="array" ref="H619">VLOOKUP(MIN(IF('Meat summary'!$A$2:$A$1149&gt;Python!$A619,'Meat summary'!$A$2:$A$1149)),'Meat summary'!$A$2:$G$1149,COLUMN(H619)-COLUMN($G$1)+2)</f>
        <v>530.93341950555555</v>
      </c>
      <c r="I619" s="67" cm="1">
        <f t="array" ref="I619">VLOOKUP(MIN(IF('Meat summary'!$A$2:$A$1149&gt;Python!$A619,'Meat summary'!$A$2:$A$1149)),'Meat summary'!$A$2:$G$1149,COLUMN(I619)-COLUMN($G$1)+2)</f>
        <v>515.30465646111111</v>
      </c>
      <c r="J619" s="67" cm="1">
        <f t="array" ref="J619">VLOOKUP(MIN(IF('Meat summary'!$A$2:$A$1149&gt;Python!$A619,'Meat summary'!$A$2:$A$1149)),'Meat summary'!$A$2:$G$1149,COLUMN(J619)-COLUMN($G$1)+2)</f>
        <v>511.72256566481474</v>
      </c>
      <c r="K619" s="67" cm="1">
        <f t="array" ref="K619">VLOOKUP(MIN(IF('Meat summary'!$A$2:$A$1149&gt;Python!$A619,'Meat summary'!$A$2:$A$1149)),'Meat summary'!$A$2:$G$1149,COLUMN(K619)-COLUMN($G$1)+2)</f>
        <v>521.63530599074068</v>
      </c>
      <c r="L619" s="67" cm="1">
        <f t="array" ref="L619">VLOOKUP(MIN(IF('Meat summary'!$A$2:$A$1149&gt;Python!$A619,'Meat summary'!$A$2:$A$1149)),'Meat summary'!$A$2:$G$1149,COLUMN(L619)-COLUMN($G$1)+2)</f>
        <v>359.66429179444441</v>
      </c>
    </row>
    <row r="620" spans="1:12" x14ac:dyDescent="0.25">
      <c r="A620" s="36">
        <f>'Grain summary'!A620</f>
        <v>42199</v>
      </c>
      <c r="B620" s="65">
        <f>'Grain summary'!B620</f>
        <v>580.20555555555552</v>
      </c>
      <c r="C620" s="65">
        <f>'Grain summary'!C620</f>
        <v>341.92592592592587</v>
      </c>
      <c r="D620" s="65">
        <f>'Grain summary'!D620</f>
        <v>317.34999999999997</v>
      </c>
      <c r="E620" s="65">
        <f>'Grain summary'!E620</f>
        <v>290.63703703703703</v>
      </c>
      <c r="F620" s="65">
        <f>'Grain summary'!F620</f>
        <v>347.26851851851848</v>
      </c>
      <c r="G620" s="67" cm="1">
        <f t="array" ref="G620">VLOOKUP(MIN(IF('Meat summary'!$A$2:$A$1149&gt;Python!$A620,'Meat summary'!$A$2:$A$1149)),'Meat summary'!$A$2:$G$1149,COLUMN(G620)-COLUMN($G$1)+2)</f>
        <v>480.81476034444438</v>
      </c>
      <c r="H620" s="67" cm="1">
        <f t="array" ref="H620">VLOOKUP(MIN(IF('Meat summary'!$A$2:$A$1149&gt;Python!$A620,'Meat summary'!$A$2:$A$1149)),'Meat summary'!$A$2:$G$1149,COLUMN(H620)-COLUMN($G$1)+2)</f>
        <v>485.92661384259259</v>
      </c>
      <c r="I620" s="67" cm="1">
        <f t="array" ref="I620">VLOOKUP(MIN(IF('Meat summary'!$A$2:$A$1149&gt;Python!$A620,'Meat summary'!$A$2:$A$1149)),'Meat summary'!$A$2:$G$1149,COLUMN(I620)-COLUMN($G$1)+2)</f>
        <v>477.20299037777778</v>
      </c>
      <c r="J620" s="67" cm="1">
        <f t="array" ref="J620">VLOOKUP(MIN(IF('Meat summary'!$A$2:$A$1149&gt;Python!$A620,'Meat summary'!$A$2:$A$1149)),'Meat summary'!$A$2:$G$1149,COLUMN(J620)-COLUMN($G$1)+2)</f>
        <v>454.16024855000001</v>
      </c>
      <c r="K620" s="67" cm="1">
        <f t="array" ref="K620">VLOOKUP(MIN(IF('Meat summary'!$A$2:$A$1149&gt;Python!$A620,'Meat summary'!$A$2:$A$1149)),'Meat summary'!$A$2:$G$1149,COLUMN(K620)-COLUMN($G$1)+2)</f>
        <v>483.16400943333326</v>
      </c>
      <c r="L620" s="67" cm="1">
        <f t="array" ref="L620">VLOOKUP(MIN(IF('Meat summary'!$A$2:$A$1149&gt;Python!$A620,'Meat summary'!$A$2:$A$1149)),'Meat summary'!$A$2:$G$1149,COLUMN(L620)-COLUMN($G$1)+2)</f>
        <v>332.28073195185181</v>
      </c>
    </row>
    <row r="621" spans="1:12" x14ac:dyDescent="0.25">
      <c r="A621" s="36">
        <f>'Grain summary'!A621</f>
        <v>42206</v>
      </c>
      <c r="B621" s="65">
        <f>'Grain summary'!B621</f>
        <v>595.1648148148148</v>
      </c>
      <c r="C621" s="65">
        <f>'Grain summary'!C621</f>
        <v>341.92592592592587</v>
      </c>
      <c r="D621" s="65">
        <f>'Grain summary'!D621</f>
        <v>332.30925925925925</v>
      </c>
      <c r="E621" s="65">
        <f>'Grain summary'!E621</f>
        <v>302.39074074074074</v>
      </c>
      <c r="F621" s="65">
        <f>'Grain summary'!F621</f>
        <v>357.9537037037037</v>
      </c>
      <c r="G621" s="67" cm="1">
        <f t="array" ref="G621">VLOOKUP(MIN(IF('Meat summary'!$A$2:$A$1149&gt;Python!$A621,'Meat summary'!$A$2:$A$1149)),'Meat summary'!$A$2:$G$1149,COLUMN(G621)-COLUMN($G$1)+2)</f>
        <v>485.79156271851849</v>
      </c>
      <c r="H621" s="67" cm="1">
        <f t="array" ref="H621">VLOOKUP(MIN(IF('Meat summary'!$A$2:$A$1149&gt;Python!$A621,'Meat summary'!$A$2:$A$1149)),'Meat summary'!$A$2:$G$1149,COLUMN(H621)-COLUMN($G$1)+2)</f>
        <v>485.70237134074068</v>
      </c>
      <c r="I621" s="67" cm="1">
        <f t="array" ref="I621">VLOOKUP(MIN(IF('Meat summary'!$A$2:$A$1149&gt;Python!$A621,'Meat summary'!$A$2:$A$1149)),'Meat summary'!$A$2:$G$1149,COLUMN(I621)-COLUMN($G$1)+2)</f>
        <v>479.61586333333327</v>
      </c>
      <c r="J621" s="67" cm="1">
        <f t="array" ref="J621">VLOOKUP(MIN(IF('Meat summary'!$A$2:$A$1149&gt;Python!$A621,'Meat summary'!$A$2:$A$1149)),'Meat summary'!$A$2:$G$1149,COLUMN(J621)-COLUMN($G$1)+2)</f>
        <v>338.13140509999999</v>
      </c>
      <c r="K621" s="67" cm="1">
        <f t="array" ref="K621">VLOOKUP(MIN(IF('Meat summary'!$A$2:$A$1149&gt;Python!$A621,'Meat summary'!$A$2:$A$1149)),'Meat summary'!$A$2:$G$1149,COLUMN(K621)-COLUMN($G$1)+2)</f>
        <v>396.25004210740741</v>
      </c>
      <c r="L621" s="67" cm="1">
        <f t="array" ref="L621">VLOOKUP(MIN(IF('Meat summary'!$A$2:$A$1149&gt;Python!$A621,'Meat summary'!$A$2:$A$1149)),'Meat summary'!$A$2:$G$1149,COLUMN(L621)-COLUMN($G$1)+2)</f>
        <v>342.34639116851849</v>
      </c>
    </row>
    <row r="622" spans="1:12" x14ac:dyDescent="0.25">
      <c r="A622" s="36">
        <f>'Grain summary'!A622</f>
        <v>42213</v>
      </c>
      <c r="B622" s="65">
        <f>'Grain summary'!B622</f>
        <v>599.43888888888887</v>
      </c>
      <c r="C622" s="65">
        <f>'Grain summary'!C622</f>
        <v>349.40555555555551</v>
      </c>
      <c r="D622" s="65">
        <f>'Grain summary'!D622</f>
        <v>333.37777777777774</v>
      </c>
      <c r="E622" s="65">
        <f>'Grain summary'!E622</f>
        <v>303.45925925925923</v>
      </c>
      <c r="F622" s="65">
        <f>'Grain summary'!F622</f>
        <v>357.9537037037037</v>
      </c>
      <c r="G622" s="67" cm="1">
        <f t="array" ref="G622">VLOOKUP(MIN(IF('Meat summary'!$A$2:$A$1149&gt;Python!$A622,'Meat summary'!$A$2:$A$1149)),'Meat summary'!$A$2:$G$1149,COLUMN(G622)-COLUMN($G$1)+2)</f>
        <v>518.29086546666656</v>
      </c>
      <c r="H622" s="67" cm="1">
        <f t="array" ref="H622">VLOOKUP(MIN(IF('Meat summary'!$A$2:$A$1149&gt;Python!$A622,'Meat summary'!$A$2:$A$1149)),'Meat summary'!$A$2:$G$1149,COLUMN(H622)-COLUMN($G$1)+2)</f>
        <v>533.13833204444438</v>
      </c>
      <c r="I622" s="67" cm="1">
        <f t="array" ref="I622">VLOOKUP(MIN(IF('Meat summary'!$A$2:$A$1149&gt;Python!$A622,'Meat summary'!$A$2:$A$1149)),'Meat summary'!$A$2:$G$1149,COLUMN(I622)-COLUMN($G$1)+2)</f>
        <v>527.27751438148141</v>
      </c>
      <c r="J622" s="67" cm="1">
        <f t="array" ref="J622">VLOOKUP(MIN(IF('Meat summary'!$A$2:$A$1149&gt;Python!$A622,'Meat summary'!$A$2:$A$1149)),'Meat summary'!$A$2:$G$1149,COLUMN(J622)-COLUMN($G$1)+2)</f>
        <v>495.06215012777773</v>
      </c>
      <c r="K622" s="67" cm="1">
        <f t="array" ref="K622">VLOOKUP(MIN(IF('Meat summary'!$A$2:$A$1149&gt;Python!$A622,'Meat summary'!$A$2:$A$1149)),'Meat summary'!$A$2:$G$1149,COLUMN(K622)-COLUMN($G$1)+2)</f>
        <v>532.99044373888887</v>
      </c>
      <c r="L622" s="67" cm="1">
        <f t="array" ref="L622">VLOOKUP(MIN(IF('Meat summary'!$A$2:$A$1149&gt;Python!$A622,'Meat summary'!$A$2:$A$1149)),'Meat summary'!$A$2:$G$1149,COLUMN(L622)-COLUMN($G$1)+2)</f>
        <v>319.22906033703697</v>
      </c>
    </row>
    <row r="623" spans="1:12" x14ac:dyDescent="0.25">
      <c r="A623" s="36">
        <f>'Grain summary'!A623</f>
        <v>42220</v>
      </c>
      <c r="B623" s="65">
        <f>'Grain summary'!B623</f>
        <v>587.68518518518511</v>
      </c>
      <c r="C623" s="65">
        <f>'Grain summary'!C623</f>
        <v>348.33703703703702</v>
      </c>
      <c r="D623" s="65">
        <f>'Grain summary'!D623</f>
        <v>321.62407407407403</v>
      </c>
      <c r="E623" s="65">
        <f>'Grain summary'!E623</f>
        <v>291.70555555555552</v>
      </c>
      <c r="F623" s="65">
        <f>'Grain summary'!F623</f>
        <v>357.9537037037037</v>
      </c>
      <c r="G623" s="67" cm="1">
        <f t="array" ref="G623">VLOOKUP(MIN(IF('Meat summary'!$A$2:$A$1149&gt;Python!$A623,'Meat summary'!$A$2:$A$1149)),'Meat summary'!$A$2:$G$1149,COLUMN(G623)-COLUMN($G$1)+2)</f>
        <v>518.54277511851853</v>
      </c>
      <c r="H623" s="67" cm="1">
        <f t="array" ref="H623">VLOOKUP(MIN(IF('Meat summary'!$A$2:$A$1149&gt;Python!$A623,'Meat summary'!$A$2:$A$1149)),'Meat summary'!$A$2:$G$1149,COLUMN(H623)-COLUMN($G$1)+2)</f>
        <v>538.81979459999991</v>
      </c>
      <c r="I623" s="67" cm="1">
        <f t="array" ref="I623">VLOOKUP(MIN(IF('Meat summary'!$A$2:$A$1149&gt;Python!$A623,'Meat summary'!$A$2:$A$1149)),'Meat summary'!$A$2:$G$1149,COLUMN(I623)-COLUMN($G$1)+2)</f>
        <v>565.73922525925923</v>
      </c>
      <c r="J623" s="67" cm="1">
        <f t="array" ref="J623">VLOOKUP(MIN(IF('Meat summary'!$A$2:$A$1149&gt;Python!$A623,'Meat summary'!$A$2:$A$1149)),'Meat summary'!$A$2:$G$1149,COLUMN(J623)-COLUMN($G$1)+2)</f>
        <v>520.02824665925925</v>
      </c>
      <c r="K623" s="67" cm="1">
        <f t="array" ref="K623">VLOOKUP(MIN(IF('Meat summary'!$A$2:$A$1149&gt;Python!$A623,'Meat summary'!$A$2:$A$1149)),'Meat summary'!$A$2:$G$1149,COLUMN(K623)-COLUMN($G$1)+2)</f>
        <v>488.21753891666657</v>
      </c>
      <c r="L623" s="67" cm="1">
        <f t="array" ref="L623">VLOOKUP(MIN(IF('Meat summary'!$A$2:$A$1149&gt;Python!$A623,'Meat summary'!$A$2:$A$1149)),'Meat summary'!$A$2:$G$1149,COLUMN(L623)-COLUMN($G$1)+2)</f>
        <v>298.08802823333332</v>
      </c>
    </row>
    <row r="624" spans="1:12" x14ac:dyDescent="0.25">
      <c r="A624" s="36">
        <f>'Grain summary'!A624</f>
        <v>42227</v>
      </c>
      <c r="B624" s="65">
        <f>'Grain summary'!B624</f>
        <v>593.02777777777771</v>
      </c>
      <c r="C624" s="65">
        <f>'Grain summary'!C624</f>
        <v>344.06296296296296</v>
      </c>
      <c r="D624" s="65">
        <f>'Grain summary'!D624</f>
        <v>310.93888888888887</v>
      </c>
      <c r="E624" s="65">
        <f>'Grain summary'!E624</f>
        <v>277.81481481481478</v>
      </c>
      <c r="F624" s="65">
        <f>'Grain summary'!F624</f>
        <v>379.32407407407402</v>
      </c>
      <c r="G624" s="67" cm="1">
        <f t="array" ref="G624">VLOOKUP(MIN(IF('Meat summary'!$A$2:$A$1149&gt;Python!$A624,'Meat summary'!$A$2:$A$1149)),'Meat summary'!$A$2:$G$1149,COLUMN(G624)-COLUMN($G$1)+2)</f>
        <v>499.45135279814809</v>
      </c>
      <c r="H624" s="67" cm="1">
        <f t="array" ref="H624">VLOOKUP(MIN(IF('Meat summary'!$A$2:$A$1149&gt;Python!$A624,'Meat summary'!$A$2:$A$1149)),'Meat summary'!$A$2:$G$1149,COLUMN(H624)-COLUMN($G$1)+2)</f>
        <v>530.25839254814809</v>
      </c>
      <c r="I624" s="67" cm="1">
        <f t="array" ref="I624">VLOOKUP(MIN(IF('Meat summary'!$A$2:$A$1149&gt;Python!$A624,'Meat summary'!$A$2:$A$1149)),'Meat summary'!$A$2:$G$1149,COLUMN(I624)-COLUMN($G$1)+2)</f>
        <v>532.23091619999991</v>
      </c>
      <c r="J624" s="67" cm="1">
        <f t="array" ref="J624">VLOOKUP(MIN(IF('Meat summary'!$A$2:$A$1149&gt;Python!$A624,'Meat summary'!$A$2:$A$1149)),'Meat summary'!$A$2:$G$1149,COLUMN(J624)-COLUMN($G$1)+2)</f>
        <v>525.16176650740738</v>
      </c>
      <c r="K624" s="67" cm="1">
        <f t="array" ref="K624">VLOOKUP(MIN(IF('Meat summary'!$A$2:$A$1149&gt;Python!$A624,'Meat summary'!$A$2:$A$1149)),'Meat summary'!$A$2:$G$1149,COLUMN(K624)-COLUMN($G$1)+2)</f>
        <v>488.69342500925922</v>
      </c>
      <c r="L624" s="67" cm="1">
        <f t="array" ref="L624">VLOOKUP(MIN(IF('Meat summary'!$A$2:$A$1149&gt;Python!$A624,'Meat summary'!$A$2:$A$1149)),'Meat summary'!$A$2:$G$1149,COLUMN(L624)-COLUMN($G$1)+2)</f>
        <v>309.95326176296294</v>
      </c>
    </row>
    <row r="625" spans="1:12" x14ac:dyDescent="0.25">
      <c r="A625" s="36">
        <f>'Grain summary'!A625</f>
        <v>42234</v>
      </c>
      <c r="B625" s="65">
        <f>'Grain summary'!B625</f>
        <v>577</v>
      </c>
      <c r="C625" s="65">
        <f>'Grain summary'!C625</f>
        <v>333.37777777777774</v>
      </c>
      <c r="D625" s="65">
        <f>'Grain summary'!D625</f>
        <v>305.59629629629626</v>
      </c>
      <c r="E625" s="65">
        <f>'Grain summary'!E625</f>
        <v>267.12962962962962</v>
      </c>
      <c r="F625" s="65">
        <f>'Grain summary'!F625</f>
        <v>357.9537037037037</v>
      </c>
      <c r="G625" s="67" cm="1">
        <f t="array" ref="G625">VLOOKUP(MIN(IF('Meat summary'!$A$2:$A$1149&gt;Python!$A625,'Meat summary'!$A$2:$A$1149)),'Meat summary'!$A$2:$G$1149,COLUMN(G625)-COLUMN($G$1)+2)</f>
        <v>511.89305954814813</v>
      </c>
      <c r="H625" s="67" cm="1">
        <f t="array" ref="H625">VLOOKUP(MIN(IF('Meat summary'!$A$2:$A$1149&gt;Python!$A625,'Meat summary'!$A$2:$A$1149)),'Meat summary'!$A$2:$G$1149,COLUMN(H625)-COLUMN($G$1)+2)</f>
        <v>541.77107480370364</v>
      </c>
      <c r="I625" s="67" cm="1">
        <f t="array" ref="I625">VLOOKUP(MIN(IF('Meat summary'!$A$2:$A$1149&gt;Python!$A625,'Meat summary'!$A$2:$A$1149)),'Meat summary'!$A$2:$G$1149,COLUMN(I625)-COLUMN($G$1)+2)</f>
        <v>550.60422141666663</v>
      </c>
      <c r="J625" s="67" cm="1">
        <f t="array" ref="J625">VLOOKUP(MIN(IF('Meat summary'!$A$2:$A$1149&gt;Python!$A625,'Meat summary'!$A$2:$A$1149)),'Meat summary'!$A$2:$G$1149,COLUMN(J625)-COLUMN($G$1)+2)</f>
        <v>510.48465169999997</v>
      </c>
      <c r="K625" s="67" cm="1">
        <f t="array" ref="K625">VLOOKUP(MIN(IF('Meat summary'!$A$2:$A$1149&gt;Python!$A625,'Meat summary'!$A$2:$A$1149)),'Meat summary'!$A$2:$G$1149,COLUMN(K625)-COLUMN($G$1)+2)</f>
        <v>518.8428151185185</v>
      </c>
      <c r="L625" s="67" cm="1">
        <f t="array" ref="L625">VLOOKUP(MIN(IF('Meat summary'!$A$2:$A$1149&gt;Python!$A625,'Meat summary'!$A$2:$A$1149)),'Meat summary'!$A$2:$G$1149,COLUMN(L625)-COLUMN($G$1)+2)</f>
        <v>329.51752382962962</v>
      </c>
    </row>
    <row r="626" spans="1:12" x14ac:dyDescent="0.25">
      <c r="A626" s="36">
        <f>'Grain summary'!A626</f>
        <v>42241</v>
      </c>
      <c r="B626" s="65">
        <f>'Grain summary'!B626</f>
        <v>568.45185185185176</v>
      </c>
      <c r="C626" s="65">
        <f>'Grain summary'!C626</f>
        <v>323.76111111111106</v>
      </c>
      <c r="D626" s="65">
        <f>'Grain summary'!D626</f>
        <v>284.22592592592588</v>
      </c>
      <c r="E626" s="65">
        <f>'Grain summary'!E626</f>
        <v>261.78703703703701</v>
      </c>
      <c r="F626" s="65">
        <f>'Grain summary'!F626</f>
        <v>357.9537037037037</v>
      </c>
      <c r="G626" s="67" cm="1">
        <f t="array" ref="G626">VLOOKUP(MIN(IF('Meat summary'!$A$2:$A$1149&gt;Python!$A626,'Meat summary'!$A$2:$A$1149)),'Meat summary'!$A$2:$G$1149,COLUMN(G626)-COLUMN($G$1)+2)</f>
        <v>540.35906070555552</v>
      </c>
      <c r="H626" s="67" cm="1">
        <f t="array" ref="H626">VLOOKUP(MIN(IF('Meat summary'!$A$2:$A$1149&gt;Python!$A626,'Meat summary'!$A$2:$A$1149)),'Meat summary'!$A$2:$G$1149,COLUMN(H626)-COLUMN($G$1)+2)</f>
        <v>564.56718439259248</v>
      </c>
      <c r="I626" s="67" cm="1">
        <f t="array" ref="I626">VLOOKUP(MIN(IF('Meat summary'!$A$2:$A$1149&gt;Python!$A626,'Meat summary'!$A$2:$A$1149)),'Meat summary'!$A$2:$G$1149,COLUMN(I626)-COLUMN($G$1)+2)</f>
        <v>545.15323616851845</v>
      </c>
      <c r="J626" s="67" cm="1">
        <f t="array" ref="J626">VLOOKUP(MIN(IF('Meat summary'!$A$2:$A$1149&gt;Python!$A626,'Meat summary'!$A$2:$A$1149)),'Meat summary'!$A$2:$G$1149,COLUMN(J626)-COLUMN($G$1)+2)</f>
        <v>506.46417767407405</v>
      </c>
      <c r="K626" s="67" cm="1">
        <f t="array" ref="K626">VLOOKUP(MIN(IF('Meat summary'!$A$2:$A$1149&gt;Python!$A626,'Meat summary'!$A$2:$A$1149)),'Meat summary'!$A$2:$G$1149,COLUMN(K626)-COLUMN($G$1)+2)</f>
        <v>537.16228089259255</v>
      </c>
      <c r="L626" s="67" cm="1">
        <f t="array" ref="L626">VLOOKUP(MIN(IF('Meat summary'!$A$2:$A$1149&gt;Python!$A626,'Meat summary'!$A$2:$A$1149)),'Meat summary'!$A$2:$G$1149,COLUMN(L626)-COLUMN($G$1)+2)</f>
        <v>345.55920730740741</v>
      </c>
    </row>
    <row r="627" spans="1:12" x14ac:dyDescent="0.25">
      <c r="A627" s="36">
        <f>'Grain summary'!A627</f>
        <v>42248</v>
      </c>
      <c r="B627" s="65">
        <f>'Grain summary'!B627</f>
        <v>582.3425925925925</v>
      </c>
      <c r="C627" s="65">
        <f>'Grain summary'!C627</f>
        <v>314.14444444444439</v>
      </c>
      <c r="D627" s="65">
        <f>'Grain summary'!D627</f>
        <v>264.99259259259259</v>
      </c>
      <c r="E627" s="65">
        <f>'Grain summary'!E627</f>
        <v>256.4444444444444</v>
      </c>
      <c r="F627" s="65">
        <f>'Grain summary'!F627</f>
        <v>352.61111111111109</v>
      </c>
      <c r="G627" s="67" cm="1">
        <f t="array" ref="G627">VLOOKUP(MIN(IF('Meat summary'!$A$2:$A$1149&gt;Python!$A627,'Meat summary'!$A$2:$A$1149)),'Meat summary'!$A$2:$G$1149,COLUMN(G627)-COLUMN($G$1)+2)</f>
        <v>530.34442324814813</v>
      </c>
      <c r="H627" s="67" cm="1">
        <f t="array" ref="H627">VLOOKUP(MIN(IF('Meat summary'!$A$2:$A$1149&gt;Python!$A627,'Meat summary'!$A$2:$A$1149)),'Meat summary'!$A$2:$G$1149,COLUMN(H627)-COLUMN($G$1)+2)</f>
        <v>583.16269337777771</v>
      </c>
      <c r="I627" s="67" cm="1">
        <f t="array" ref="I627">VLOOKUP(MIN(IF('Meat summary'!$A$2:$A$1149&gt;Python!$A627,'Meat summary'!$A$2:$A$1149)),'Meat summary'!$A$2:$G$1149,COLUMN(I627)-COLUMN($G$1)+2)</f>
        <v>563.74823226481476</v>
      </c>
      <c r="J627" s="67" cm="1">
        <f t="array" ref="J627">VLOOKUP(MIN(IF('Meat summary'!$A$2:$A$1149&gt;Python!$A627,'Meat summary'!$A$2:$A$1149)),'Meat summary'!$A$2:$G$1149,COLUMN(J627)-COLUMN($G$1)+2)</f>
        <v>529.6121375888888</v>
      </c>
      <c r="K627" s="67" cm="1">
        <f t="array" ref="K627">VLOOKUP(MIN(IF('Meat summary'!$A$2:$A$1149&gt;Python!$A627,'Meat summary'!$A$2:$A$1149)),'Meat summary'!$A$2:$G$1149,COLUMN(K627)-COLUMN($G$1)+2)</f>
        <v>483.02875315370369</v>
      </c>
      <c r="L627" s="67" cm="1">
        <f t="array" ref="L627">VLOOKUP(MIN(IF('Meat summary'!$A$2:$A$1149&gt;Python!$A627,'Meat summary'!$A$2:$A$1149)),'Meat summary'!$A$2:$G$1149,COLUMN(L627)-COLUMN($G$1)+2)</f>
        <v>332.48691114814812</v>
      </c>
    </row>
    <row r="628" spans="1:12" x14ac:dyDescent="0.25">
      <c r="A628" s="36">
        <f>'Grain summary'!A628</f>
        <v>42255</v>
      </c>
      <c r="B628" s="65">
        <f>'Grain summary'!B628</f>
        <v>583.41111111111104</v>
      </c>
      <c r="C628" s="65">
        <f>'Grain summary'!C628</f>
        <v>299.18518518518516</v>
      </c>
      <c r="D628" s="65">
        <f>'Grain summary'!D628</f>
        <v>255.37592592592591</v>
      </c>
      <c r="E628" s="65">
        <f>'Grain summary'!E628</f>
        <v>247.89629629629627</v>
      </c>
      <c r="F628" s="65">
        <f>'Grain summary'!F628</f>
        <v>352.61111111111109</v>
      </c>
      <c r="G628" s="67" cm="1">
        <f t="array" ref="G628">VLOOKUP(MIN(IF('Meat summary'!$A$2:$A$1149&gt;Python!$A628,'Meat summary'!$A$2:$A$1149)),'Meat summary'!$A$2:$G$1149,COLUMN(G628)-COLUMN($G$1)+2)</f>
        <v>508.40646652592585</v>
      </c>
      <c r="H628" s="67" cm="1">
        <f t="array" ref="H628">VLOOKUP(MIN(IF('Meat summary'!$A$2:$A$1149&gt;Python!$A628,'Meat summary'!$A$2:$A$1149)),'Meat summary'!$A$2:$G$1149,COLUMN(H628)-COLUMN($G$1)+2)</f>
        <v>549.65240649074076</v>
      </c>
      <c r="I628" s="67" cm="1">
        <f t="array" ref="I628">VLOOKUP(MIN(IF('Meat summary'!$A$2:$A$1149&gt;Python!$A628,'Meat summary'!$A$2:$A$1149)),'Meat summary'!$A$2:$G$1149,COLUMN(I628)-COLUMN($G$1)+2)</f>
        <v>570.36580786666673</v>
      </c>
      <c r="J628" s="67" cm="1">
        <f t="array" ref="J628">VLOOKUP(MIN(IF('Meat summary'!$A$2:$A$1149&gt;Python!$A628,'Meat summary'!$A$2:$A$1149)),'Meat summary'!$A$2:$G$1149,COLUMN(J628)-COLUMN($G$1)+2)</f>
        <v>467.81334970370364</v>
      </c>
      <c r="K628" s="67" cm="1">
        <f t="array" ref="K628">VLOOKUP(MIN(IF('Meat summary'!$A$2:$A$1149&gt;Python!$A628,'Meat summary'!$A$2:$A$1149)),'Meat summary'!$A$2:$G$1149,COLUMN(K628)-COLUMN($G$1)+2)</f>
        <v>545.83565620555555</v>
      </c>
      <c r="L628" s="67" cm="1">
        <f t="array" ref="L628">VLOOKUP(MIN(IF('Meat summary'!$A$2:$A$1149&gt;Python!$A628,'Meat summary'!$A$2:$A$1149)),'Meat summary'!$A$2:$G$1149,COLUMN(L628)-COLUMN($G$1)+2)</f>
        <v>320.62315537962962</v>
      </c>
    </row>
    <row r="629" spans="1:12" x14ac:dyDescent="0.25">
      <c r="A629" s="36">
        <f>'Grain summary'!A629</f>
        <v>42262</v>
      </c>
      <c r="B629" s="65">
        <f>'Grain summary'!B629</f>
        <v>582.3425925925925</v>
      </c>
      <c r="C629" s="65">
        <f>'Grain summary'!C629</f>
        <v>288.5</v>
      </c>
      <c r="D629" s="65">
        <f>'Grain summary'!D629</f>
        <v>255.37592592592591</v>
      </c>
      <c r="E629" s="65">
        <f>'Grain summary'!E629</f>
        <v>241.48518518518517</v>
      </c>
      <c r="F629" s="65">
        <f>'Grain summary'!F629</f>
        <v>347.26851851851848</v>
      </c>
      <c r="G629" s="67" cm="1">
        <f t="array" ref="G629">VLOOKUP(MIN(IF('Meat summary'!$A$2:$A$1149&gt;Python!$A629,'Meat summary'!$A$2:$A$1149)),'Meat summary'!$A$2:$G$1149,COLUMN(G629)-COLUMN($G$1)+2)</f>
        <v>499.98661219074069</v>
      </c>
      <c r="H629" s="67" cm="1">
        <f t="array" ref="H629">VLOOKUP(MIN(IF('Meat summary'!$A$2:$A$1149&gt;Python!$A629,'Meat summary'!$A$2:$A$1149)),'Meat summary'!$A$2:$G$1149,COLUMN(H629)-COLUMN($G$1)+2)</f>
        <v>525.78026456111104</v>
      </c>
      <c r="I629" s="67" cm="1">
        <f t="array" ref="I629">VLOOKUP(MIN(IF('Meat summary'!$A$2:$A$1149&gt;Python!$A629,'Meat summary'!$A$2:$A$1149)),'Meat summary'!$A$2:$G$1149,COLUMN(I629)-COLUMN($G$1)+2)</f>
        <v>539.12036458518514</v>
      </c>
      <c r="J629" s="67" cm="1">
        <f t="array" ref="J629">VLOOKUP(MIN(IF('Meat summary'!$A$2:$A$1149&gt;Python!$A629,'Meat summary'!$A$2:$A$1149)),'Meat summary'!$A$2:$G$1149,COLUMN(J629)-COLUMN($G$1)+2)</f>
        <v>464.2945429851851</v>
      </c>
      <c r="K629" s="67" cm="1">
        <f t="array" ref="K629">VLOOKUP(MIN(IF('Meat summary'!$A$2:$A$1149&gt;Python!$A629,'Meat summary'!$A$2:$A$1149)),'Meat summary'!$A$2:$G$1149,COLUMN(K629)-COLUMN($G$1)+2)</f>
        <v>519.63359468703698</v>
      </c>
      <c r="L629" s="67" cm="1">
        <f t="array" ref="L629">VLOOKUP(MIN(IF('Meat summary'!$A$2:$A$1149&gt;Python!$A629,'Meat summary'!$A$2:$A$1149)),'Meat summary'!$A$2:$G$1149,COLUMN(L629)-COLUMN($G$1)+2)</f>
        <v>310.13319173333332</v>
      </c>
    </row>
    <row r="630" spans="1:12" x14ac:dyDescent="0.25">
      <c r="A630" s="36">
        <f>'Grain summary'!A630</f>
        <v>42269</v>
      </c>
      <c r="B630" s="65">
        <f>'Grain summary'!B630</f>
        <v>574.86296296296291</v>
      </c>
      <c r="C630" s="65">
        <f>'Grain summary'!C630</f>
        <v>294.9111111111111</v>
      </c>
      <c r="D630" s="65">
        <f>'Grain summary'!D630</f>
        <v>255.37592592592591</v>
      </c>
      <c r="E630" s="65">
        <f>'Grain summary'!E630</f>
        <v>235.07407407407405</v>
      </c>
      <c r="F630" s="65">
        <f>'Grain summary'!F630</f>
        <v>363.29629629629625</v>
      </c>
      <c r="G630" s="67" cm="1">
        <f t="array" ref="G630">VLOOKUP(MIN(IF('Meat summary'!$A$2:$A$1149&gt;Python!$A630,'Meat summary'!$A$2:$A$1149)),'Meat summary'!$A$2:$G$1149,COLUMN(G630)-COLUMN($G$1)+2)</f>
        <v>481.70103661851851</v>
      </c>
      <c r="H630" s="67" cm="1">
        <f t="array" ref="H630">VLOOKUP(MIN(IF('Meat summary'!$A$2:$A$1149&gt;Python!$A630,'Meat summary'!$A$2:$A$1149)),'Meat summary'!$A$2:$G$1149,COLUMN(H630)-COLUMN($G$1)+2)</f>
        <v>490.52054679814808</v>
      </c>
      <c r="I630" s="67" cm="1">
        <f t="array" ref="I630">VLOOKUP(MIN(IF('Meat summary'!$A$2:$A$1149&gt;Python!$A630,'Meat summary'!$A$2:$A$1149)),'Meat summary'!$A$2:$G$1149,COLUMN(I630)-COLUMN($G$1)+2)</f>
        <v>489.83342100555552</v>
      </c>
      <c r="J630" s="67" cm="1">
        <f t="array" ref="J630">VLOOKUP(MIN(IF('Meat summary'!$A$2:$A$1149&gt;Python!$A630,'Meat summary'!$A$2:$A$1149)),'Meat summary'!$A$2:$G$1149,COLUMN(J630)-COLUMN($G$1)+2)</f>
        <v>408.81502277037032</v>
      </c>
      <c r="K630" s="67" cm="1">
        <f t="array" ref="K630">VLOOKUP(MIN(IF('Meat summary'!$A$2:$A$1149&gt;Python!$A630,'Meat summary'!$A$2:$A$1149)),'Meat summary'!$A$2:$G$1149,COLUMN(K630)-COLUMN($G$1)+2)</f>
        <v>487.82850521481475</v>
      </c>
      <c r="L630" s="67" cm="1">
        <f t="array" ref="L630">VLOOKUP(MIN(IF('Meat summary'!$A$2:$A$1149&gt;Python!$A630,'Meat summary'!$A$2:$A$1149)),'Meat summary'!$A$2:$G$1149,COLUMN(L630)-COLUMN($G$1)+2)</f>
        <v>265.93620770740739</v>
      </c>
    </row>
    <row r="631" spans="1:12" x14ac:dyDescent="0.25">
      <c r="A631" s="36">
        <f>'Grain summary'!A631</f>
        <v>42276</v>
      </c>
      <c r="B631" s="65">
        <f>'Grain summary'!B631</f>
        <v>599.35608856088572</v>
      </c>
      <c r="C631" s="65">
        <f>'Grain summary'!C631</f>
        <v>287.43542435424359</v>
      </c>
      <c r="D631" s="65">
        <f>'Grain summary'!D631</f>
        <v>226.75461254612549</v>
      </c>
      <c r="E631" s="65">
        <f>'Grain summary'!E631</f>
        <v>228.88376383763841</v>
      </c>
      <c r="F631" s="65">
        <f>'Grain summary'!F631</f>
        <v>350.91567582342486</v>
      </c>
      <c r="G631" s="67" cm="1">
        <f t="array" ref="G631">VLOOKUP(MIN(IF('Meat summary'!$A$2:$A$1149&gt;Python!$A631,'Meat summary'!$A$2:$A$1149)),'Meat summary'!$A$2:$G$1149,COLUMN(G631)-COLUMN($G$1)+2)</f>
        <v>480.56131119003692</v>
      </c>
      <c r="H631" s="67" cm="1">
        <f t="array" ref="H631">VLOOKUP(MIN(IF('Meat summary'!$A$2:$A$1149&gt;Python!$A631,'Meat summary'!$A$2:$A$1149)),'Meat summary'!$A$2:$G$1149,COLUMN(H631)-COLUMN($G$1)+2)</f>
        <v>479.07603866974176</v>
      </c>
      <c r="I631" s="67" cm="1">
        <f t="array" ref="I631">VLOOKUP(MIN(IF('Meat summary'!$A$2:$A$1149&gt;Python!$A631,'Meat summary'!$A$2:$A$1149)),'Meat summary'!$A$2:$G$1149,COLUMN(I631)-COLUMN($G$1)+2)</f>
        <v>471.46368618634688</v>
      </c>
      <c r="J631" s="67" cm="1">
        <f t="array" ref="J631">VLOOKUP(MIN(IF('Meat summary'!$A$2:$A$1149&gt;Python!$A631,'Meat summary'!$A$2:$A$1149)),'Meat summary'!$A$2:$G$1149,COLUMN(J631)-COLUMN($G$1)+2)</f>
        <v>428.34298365129155</v>
      </c>
      <c r="K631" s="67" cm="1">
        <f t="array" ref="K631">VLOOKUP(MIN(IF('Meat summary'!$A$2:$A$1149&gt;Python!$A631,'Meat summary'!$A$2:$A$1149)),'Meat summary'!$A$2:$G$1149,COLUMN(K631)-COLUMN($G$1)+2)</f>
        <v>519.62097700922516</v>
      </c>
      <c r="L631" s="67" cm="1">
        <f t="array" ref="L631">VLOOKUP(MIN(IF('Meat summary'!$A$2:$A$1149&gt;Python!$A631,'Meat summary'!$A$2:$A$1149)),'Meat summary'!$A$2:$G$1149,COLUMN(L631)-COLUMN($G$1)+2)</f>
        <v>240.24737962177124</v>
      </c>
    </row>
    <row r="632" spans="1:12" x14ac:dyDescent="0.25">
      <c r="A632" s="36">
        <f>'Grain summary'!A632</f>
        <v>42283</v>
      </c>
      <c r="B632" s="65">
        <f>'Grain summary'!B632</f>
        <v>610.00184501845024</v>
      </c>
      <c r="C632" s="65">
        <f>'Grain summary'!C632</f>
        <v>322.5664206642067</v>
      </c>
      <c r="D632" s="65">
        <f>'Grain summary'!D632</f>
        <v>293.82287822878232</v>
      </c>
      <c r="E632" s="65">
        <f>'Grain summary'!E632</f>
        <v>266.14391143911445</v>
      </c>
      <c r="F632" s="65">
        <f>'Grain summary'!F632</f>
        <v>338.53505535055353</v>
      </c>
      <c r="G632" s="67" cm="1">
        <f t="array" ref="G632">VLOOKUP(MIN(IF('Meat summary'!$A$2:$A$1149&gt;Python!$A632,'Meat summary'!$A$2:$A$1149)),'Meat summary'!$A$2:$G$1149,COLUMN(G632)-COLUMN($G$1)+2)</f>
        <v>447.90312502952031</v>
      </c>
      <c r="H632" s="67" cm="1">
        <f t="array" ref="H632">VLOOKUP(MIN(IF('Meat summary'!$A$2:$A$1149&gt;Python!$A632,'Meat summary'!$A$2:$A$1149)),'Meat summary'!$A$2:$G$1149,COLUMN(H632)-COLUMN($G$1)+2)</f>
        <v>438.21324039852402</v>
      </c>
      <c r="I632" s="67" cm="1">
        <f t="array" ref="I632">VLOOKUP(MIN(IF('Meat summary'!$A$2:$A$1149&gt;Python!$A632,'Meat summary'!$A$2:$A$1149)),'Meat summary'!$A$2:$G$1149,COLUMN(I632)-COLUMN($G$1)+2)</f>
        <v>484.72110752398532</v>
      </c>
      <c r="J632" s="67" cm="1">
        <f t="array" ref="J632">VLOOKUP(MIN(IF('Meat summary'!$A$2:$A$1149&gt;Python!$A632,'Meat summary'!$A$2:$A$1149)),'Meat summary'!$A$2:$G$1149,COLUMN(J632)-COLUMN($G$1)+2)</f>
        <v>428.34298365129155</v>
      </c>
      <c r="K632" s="67" cm="1">
        <f t="array" ref="K632">VLOOKUP(MIN(IF('Meat summary'!$A$2:$A$1149&gt;Python!$A632,'Meat summary'!$A$2:$A$1149)),'Meat summary'!$A$2:$G$1149,COLUMN(K632)-COLUMN($G$1)+2)</f>
        <v>466.73182841881925</v>
      </c>
      <c r="L632" s="67" cm="1">
        <f t="array" ref="L632">VLOOKUP(MIN(IF('Meat summary'!$A$2:$A$1149&gt;Python!$A632,'Meat summary'!$A$2:$A$1149)),'Meat summary'!$A$2:$G$1149,COLUMN(L632)-COLUMN($G$1)+2)</f>
        <v>219.51482853690041</v>
      </c>
    </row>
    <row r="633" spans="1:12" x14ac:dyDescent="0.25">
      <c r="A633" s="36">
        <f>'Grain summary'!A633</f>
        <v>42290</v>
      </c>
      <c r="B633" s="65">
        <f>'Grain summary'!B633</f>
        <v>617.45387453874548</v>
      </c>
      <c r="C633" s="65">
        <f>'Grain summary'!C633</f>
        <v>314.049815498155</v>
      </c>
      <c r="D633" s="65">
        <f>'Grain summary'!D633</f>
        <v>305.53321033210335</v>
      </c>
      <c r="E633" s="65">
        <f>'Grain summary'!E633</f>
        <v>278.91881918819189</v>
      </c>
      <c r="F633" s="65">
        <f>'Grain summary'!F633</f>
        <v>334.27675276752774</v>
      </c>
      <c r="G633" s="67" cm="1">
        <f t="array" ref="G633">VLOOKUP(MIN(IF('Meat summary'!$A$2:$A$1149&gt;Python!$A633,'Meat summary'!$A$2:$A$1149)),'Meat summary'!$A$2:$G$1149,COLUMN(G633)-COLUMN($G$1)+2)</f>
        <v>471.68951887638377</v>
      </c>
      <c r="H633" s="67" cm="1">
        <f t="array" ref="H633">VLOOKUP(MIN(IF('Meat summary'!$A$2:$A$1149&gt;Python!$A633,'Meat summary'!$A$2:$A$1149)),'Meat summary'!$A$2:$G$1149,COLUMN(H633)-COLUMN($G$1)+2)</f>
        <v>453.92099124169749</v>
      </c>
      <c r="I633" s="67" cm="1">
        <f t="array" ref="I633">VLOOKUP(MIN(IF('Meat summary'!$A$2:$A$1149&gt;Python!$A633,'Meat summary'!$A$2:$A$1149)),'Meat summary'!$A$2:$G$1149,COLUMN(I633)-COLUMN($G$1)+2)</f>
        <v>465.37602000738013</v>
      </c>
      <c r="J633" s="67" cm="1">
        <f t="array" ref="J633">VLOOKUP(MIN(IF('Meat summary'!$A$2:$A$1149&gt;Python!$A633,'Meat summary'!$A$2:$A$1149)),'Meat summary'!$A$2:$G$1149,COLUMN(J633)-COLUMN($G$1)+2)</f>
        <v>354.85854823062732</v>
      </c>
      <c r="K633" s="67" cm="1">
        <f t="array" ref="K633">VLOOKUP(MIN(IF('Meat summary'!$A$2:$A$1149&gt;Python!$A633,'Meat summary'!$A$2:$A$1149)),'Meat summary'!$A$2:$G$1149,COLUMN(K633)-COLUMN($G$1)+2)</f>
        <v>521.02020094464956</v>
      </c>
      <c r="L633" s="67" cm="1">
        <f t="array" ref="L633">VLOOKUP(MIN(IF('Meat summary'!$A$2:$A$1149&gt;Python!$A633,'Meat summary'!$A$2:$A$1149)),'Meat summary'!$A$2:$G$1149,COLUMN(L633)-COLUMN($G$1)+2)</f>
        <v>218.42435708856092</v>
      </c>
    </row>
    <row r="634" spans="1:12" x14ac:dyDescent="0.25">
      <c r="A634" s="36">
        <f>'Grain summary'!A634</f>
        <v>42297</v>
      </c>
      <c r="B634" s="65">
        <f>'Grain summary'!B634</f>
        <v>617.45387453874548</v>
      </c>
      <c r="C634" s="65">
        <f>'Grain summary'!C634</f>
        <v>306.59778597785981</v>
      </c>
      <c r="D634" s="65">
        <f>'Grain summary'!D634</f>
        <v>290.62915129151293</v>
      </c>
      <c r="E634" s="65">
        <f>'Grain summary'!E634</f>
        <v>258.69188191881921</v>
      </c>
      <c r="F634" s="65">
        <f>'Grain summary'!F634</f>
        <v>349.18081180811811</v>
      </c>
      <c r="G634" s="67" cm="1">
        <f t="array" ref="G634">VLOOKUP(MIN(IF('Meat summary'!$A$2:$A$1149&gt;Python!$A634,'Meat summary'!$A$2:$A$1149)),'Meat summary'!$A$2:$G$1149,COLUMN(G634)-COLUMN($G$1)+2)</f>
        <v>462.33874417158677</v>
      </c>
      <c r="H634" s="67" cm="1">
        <f t="array" ref="H634">VLOOKUP(MIN(IF('Meat summary'!$A$2:$A$1149&gt;Python!$A634,'Meat summary'!$A$2:$A$1149)),'Meat summary'!$A$2:$G$1149,COLUMN(H634)-COLUMN($G$1)+2)</f>
        <v>467.10340683763843</v>
      </c>
      <c r="I634" s="67" cm="1">
        <f t="array" ref="I634">VLOOKUP(MIN(IF('Meat summary'!$A$2:$A$1149&gt;Python!$A634,'Meat summary'!$A$2:$A$1149)),'Meat summary'!$A$2:$G$1149,COLUMN(I634)-COLUMN($G$1)+2)</f>
        <v>400.15938564944651</v>
      </c>
      <c r="J634" s="67" cm="1">
        <f t="array" ref="J634">VLOOKUP(MIN(IF('Meat summary'!$A$2:$A$1149&gt;Python!$A634,'Meat summary'!$A$2:$A$1149)),'Meat summary'!$A$2:$G$1149,COLUMN(J634)-COLUMN($G$1)+2)</f>
        <v>433.69538256273069</v>
      </c>
      <c r="K634" s="67" cm="1">
        <f t="array" ref="K634">VLOOKUP(MIN(IF('Meat summary'!$A$2:$A$1149&gt;Python!$A634,'Meat summary'!$A$2:$A$1149)),'Meat summary'!$A$2:$G$1149,COLUMN(K634)-COLUMN($G$1)+2)</f>
        <v>458.51610213837643</v>
      </c>
      <c r="L634" s="67" cm="1">
        <f t="array" ref="L634">VLOOKUP(MIN(IF('Meat summary'!$A$2:$A$1149&gt;Python!$A634,'Meat summary'!$A$2:$A$1149)),'Meat summary'!$A$2:$G$1149,COLUMN(L634)-COLUMN($G$1)+2)</f>
        <v>241.99033267712181</v>
      </c>
    </row>
    <row r="635" spans="1:12" x14ac:dyDescent="0.25">
      <c r="A635" s="36">
        <f>'Grain summary'!A635</f>
        <v>42304</v>
      </c>
      <c r="B635" s="65">
        <f>'Grain summary'!B635</f>
        <v>606.80811808118085</v>
      </c>
      <c r="C635" s="65">
        <f>'Grain summary'!C635</f>
        <v>315.11439114391146</v>
      </c>
      <c r="D635" s="65">
        <f>'Grain summary'!D635</f>
        <v>290.62915129151293</v>
      </c>
      <c r="E635" s="65">
        <f>'Grain summary'!E635</f>
        <v>258.69188191881921</v>
      </c>
      <c r="F635" s="65">
        <f>'Grain summary'!F635</f>
        <v>350.24538745387457</v>
      </c>
      <c r="G635" s="67" cm="1">
        <f t="array" ref="G635">VLOOKUP(MIN(IF('Meat summary'!$A$2:$A$1149&gt;Python!$A635,'Meat summary'!$A$2:$A$1149)),'Meat summary'!$A$2:$G$1149,COLUMN(G635)-COLUMN($G$1)+2)</f>
        <v>493.37280946863473</v>
      </c>
      <c r="H635" s="67" cm="1">
        <f t="array" ref="H635">VLOOKUP(MIN(IF('Meat summary'!$A$2:$A$1149&gt;Python!$A635,'Meat summary'!$A$2:$A$1149)),'Meat summary'!$A$2:$G$1149,COLUMN(H635)-COLUMN($G$1)+2)</f>
        <v>477.59421643911446</v>
      </c>
      <c r="I635" s="67" cm="1">
        <f t="array" ref="I635">VLOOKUP(MIN(IF('Meat summary'!$A$2:$A$1149&gt;Python!$A635,'Meat summary'!$A$2:$A$1149)),'Meat summary'!$A$2:$G$1149,COLUMN(I635)-COLUMN($G$1)+2)</f>
        <v>482.34617233025836</v>
      </c>
      <c r="J635" s="67" cm="1">
        <f t="array" ref="J635">VLOOKUP(MIN(IF('Meat summary'!$A$2:$A$1149&gt;Python!$A635,'Meat summary'!$A$2:$A$1149)),'Meat summary'!$A$2:$G$1149,COLUMN(J635)-COLUMN($G$1)+2)</f>
        <v>443.93773404797054</v>
      </c>
      <c r="K635" s="67" cm="1">
        <f t="array" ref="K635">VLOOKUP(MIN(IF('Meat summary'!$A$2:$A$1149&gt;Python!$A635,'Meat summary'!$A$2:$A$1149)),'Meat summary'!$A$2:$G$1149,COLUMN(K635)-COLUMN($G$1)+2)</f>
        <v>430.17708247970484</v>
      </c>
      <c r="L635" s="67" cm="1">
        <f t="array" ref="L635">VLOOKUP(MIN(IF('Meat summary'!$A$2:$A$1149&gt;Python!$A635,'Meat summary'!$A$2:$A$1149)),'Meat summary'!$A$2:$G$1149,COLUMN(L635)-COLUMN($G$1)+2)</f>
        <v>234.08462040590408</v>
      </c>
    </row>
    <row r="636" spans="1:12" x14ac:dyDescent="0.25">
      <c r="A636" s="36">
        <f>'Grain summary'!A636</f>
        <v>42311</v>
      </c>
      <c r="B636" s="65">
        <f>'Grain summary'!B636</f>
        <v>610.00184501845024</v>
      </c>
      <c r="C636" s="65">
        <f>'Grain summary'!C636</f>
        <v>314.049815498155</v>
      </c>
      <c r="D636" s="65">
        <f>'Grain summary'!D636</f>
        <v>286.37084870848713</v>
      </c>
      <c r="E636" s="65">
        <f>'Grain summary'!E636</f>
        <v>254.43357933579338</v>
      </c>
      <c r="F636" s="65">
        <f>'Grain summary'!F636</f>
        <v>350.7776752767528</v>
      </c>
      <c r="G636" s="67" cm="1">
        <f t="array" ref="G636">VLOOKUP(MIN(IF('Meat summary'!$A$2:$A$1149&gt;Python!$A636,'Meat summary'!$A$2:$A$1149)),'Meat summary'!$A$2:$G$1149,COLUMN(G636)-COLUMN($G$1)+2)</f>
        <v>465.94484406642073</v>
      </c>
      <c r="H636" s="67" cm="1">
        <f t="array" ref="H636">VLOOKUP(MIN(IF('Meat summary'!$A$2:$A$1149&gt;Python!$A636,'Meat summary'!$A$2:$A$1149)),'Meat summary'!$A$2:$G$1149,COLUMN(H636)-COLUMN($G$1)+2)</f>
        <v>470.86645286162371</v>
      </c>
      <c r="I636" s="67" cm="1">
        <f t="array" ref="I636">VLOOKUP(MIN(IF('Meat summary'!$A$2:$A$1149&gt;Python!$A636,'Meat summary'!$A$2:$A$1149)),'Meat summary'!$A$2:$G$1149,COLUMN(I636)-COLUMN($G$1)+2)</f>
        <v>471.1125997841329</v>
      </c>
      <c r="J636" s="67" cm="1">
        <f t="array" ref="J636">VLOOKUP(MIN(IF('Meat summary'!$A$2:$A$1149&gt;Python!$A636,'Meat summary'!$A$2:$A$1149)),'Meat summary'!$A$2:$G$1149,COLUMN(J636)-COLUMN($G$1)+2)</f>
        <v>504.44281741881929</v>
      </c>
      <c r="K636" s="67" cm="1">
        <f t="array" ref="K636">VLOOKUP(MIN(IF('Meat summary'!$A$2:$A$1149&gt;Python!$A636,'Meat summary'!$A$2:$A$1149)),'Meat summary'!$A$2:$G$1149,COLUMN(K636)-COLUMN($G$1)+2)</f>
        <v>420.96842649446501</v>
      </c>
      <c r="L636" s="67" cm="1">
        <f t="array" ref="L636">VLOOKUP(MIN(IF('Meat summary'!$A$2:$A$1149&gt;Python!$A636,'Meat summary'!$A$2:$A$1149)),'Meat summary'!$A$2:$G$1149,COLUMN(L636)-COLUMN($G$1)+2)</f>
        <v>254.07894363837642</v>
      </c>
    </row>
    <row r="637" spans="1:12" x14ac:dyDescent="0.25">
      <c r="A637" s="36">
        <f>'Grain summary'!A637</f>
        <v>42318</v>
      </c>
      <c r="B637" s="65">
        <f>'Grain summary'!B637</f>
        <v>604.67896678966792</v>
      </c>
      <c r="C637" s="65">
        <f>'Grain summary'!C637</f>
        <v>313.51752767527677</v>
      </c>
      <c r="D637" s="65">
        <f>'Grain summary'!D637</f>
        <v>304.46863468634689</v>
      </c>
      <c r="E637" s="65">
        <f>'Grain summary'!E637</f>
        <v>253.36900369003692</v>
      </c>
      <c r="F637" s="65">
        <f>'Grain summary'!F637</f>
        <v>351.30996309963103</v>
      </c>
      <c r="G637" s="67" cm="1">
        <f t="array" ref="G637">VLOOKUP(MIN(IF('Meat summary'!$A$2:$A$1149&gt;Python!$A637,'Meat summary'!$A$2:$A$1149)),'Meat summary'!$A$2:$G$1149,COLUMN(G637)-COLUMN($G$1)+2)</f>
        <v>480.05950642619928</v>
      </c>
      <c r="H637" s="67" cm="1">
        <f t="array" ref="H637">VLOOKUP(MIN(IF('Meat summary'!$A$2:$A$1149&gt;Python!$A637,'Meat summary'!$A$2:$A$1149)),'Meat summary'!$A$2:$G$1149,COLUMN(H637)-COLUMN($G$1)+2)</f>
        <v>497.19215557564581</v>
      </c>
      <c r="I637" s="67" cm="1">
        <f t="array" ref="I637">VLOOKUP(MIN(IF('Meat summary'!$A$2:$A$1149&gt;Python!$A637,'Meat summary'!$A$2:$A$1149)),'Meat summary'!$A$2:$G$1149,COLUMN(I637)-COLUMN($G$1)+2)</f>
        <v>506.39438365313657</v>
      </c>
      <c r="J637" s="67" cm="1">
        <f t="array" ref="J637">VLOOKUP(MIN(IF('Meat summary'!$A$2:$A$1149&gt;Python!$A637,'Meat summary'!$A$2:$A$1149)),'Meat summary'!$A$2:$G$1149,COLUMN(J637)-COLUMN($G$1)+2)</f>
        <v>504.44281741881929</v>
      </c>
      <c r="K637" s="67" cm="1">
        <f t="array" ref="K637">VLOOKUP(MIN(IF('Meat summary'!$A$2:$A$1149&gt;Python!$A637,'Meat summary'!$A$2:$A$1149)),'Meat summary'!$A$2:$G$1149,COLUMN(K637)-COLUMN($G$1)+2)</f>
        <v>410.49133182103327</v>
      </c>
      <c r="L637" s="67" cm="1">
        <f t="array" ref="L637">VLOOKUP(MIN(IF('Meat summary'!$A$2:$A$1149&gt;Python!$A637,'Meat summary'!$A$2:$A$1149)),'Meat summary'!$A$2:$G$1149,COLUMN(L637)-COLUMN($G$1)+2)</f>
        <v>273.38267239114396</v>
      </c>
    </row>
    <row r="638" spans="1:12" x14ac:dyDescent="0.25">
      <c r="A638" s="36">
        <f>'Grain summary'!A638</f>
        <v>42325</v>
      </c>
      <c r="B638" s="65">
        <f>'Grain summary'!B638</f>
        <v>588.71033210332109</v>
      </c>
      <c r="C638" s="65">
        <f>'Grain summary'!C638</f>
        <v>311.92066420664213</v>
      </c>
      <c r="D638" s="65">
        <f>'Grain summary'!D638</f>
        <v>311.3883763837639</v>
      </c>
      <c r="E638" s="65">
        <f>'Grain summary'!E638</f>
        <v>248.04612546125463</v>
      </c>
      <c r="F638" s="65">
        <f>'Grain summary'!F638</f>
        <v>348.1162361623617</v>
      </c>
      <c r="G638" s="67" cm="1">
        <f t="array" ref="G638">VLOOKUP(MIN(IF('Meat summary'!$A$2:$A$1149&gt;Python!$A638,'Meat summary'!$A$2:$A$1149)),'Meat summary'!$A$2:$G$1149,COLUMN(G638)-COLUMN($G$1)+2)</f>
        <v>488.1395983173432</v>
      </c>
      <c r="H638" s="67" cm="1">
        <f t="array" ref="H638">VLOOKUP(MIN(IF('Meat summary'!$A$2:$A$1149&gt;Python!$A638,'Meat summary'!$A$2:$A$1149)),'Meat summary'!$A$2:$G$1149,COLUMN(H638)-COLUMN($G$1)+2)</f>
        <v>541.96135562730638</v>
      </c>
      <c r="I638" s="67" cm="1">
        <f t="array" ref="I638">VLOOKUP(MIN(IF('Meat summary'!$A$2:$A$1149&gt;Python!$A638,'Meat summary'!$A$2:$A$1149)),'Meat summary'!$A$2:$G$1149,COLUMN(I638)-COLUMN($G$1)+2)</f>
        <v>582.38974103136536</v>
      </c>
      <c r="J638" s="67" cm="1">
        <f t="array" ref="J638">VLOOKUP(MIN(IF('Meat summary'!$A$2:$A$1149&gt;Python!$A638,'Meat summary'!$A$2:$A$1149)),'Meat summary'!$A$2:$G$1149,COLUMN(J638)-COLUMN($G$1)+2)</f>
        <v>515.03026813284134</v>
      </c>
      <c r="K638" s="67" cm="1">
        <f t="array" ref="K638">VLOOKUP(MIN(IF('Meat summary'!$A$2:$A$1149&gt;Python!$A638,'Meat summary'!$A$2:$A$1149)),'Meat summary'!$A$2:$G$1149,COLUMN(K638)-COLUMN($G$1)+2)</f>
        <v>419.79369814206649</v>
      </c>
      <c r="L638" s="67" cm="1">
        <f t="array" ref="L638">VLOOKUP(MIN(IF('Meat summary'!$A$2:$A$1149&gt;Python!$A638,'Meat summary'!$A$2:$A$1149)),'Meat summary'!$A$2:$G$1149,COLUMN(L638)-COLUMN($G$1)+2)</f>
        <v>269.51353395202955</v>
      </c>
    </row>
    <row r="639" spans="1:12" x14ac:dyDescent="0.25">
      <c r="A639" s="36">
        <f>'Grain summary'!A639</f>
        <v>42332</v>
      </c>
      <c r="B639" s="65">
        <f>'Grain summary'!B639</f>
        <v>585.5166051660517</v>
      </c>
      <c r="C639" s="65">
        <f>'Grain summary'!C639</f>
        <v>309.7915129151292</v>
      </c>
      <c r="D639" s="65">
        <f>'Grain summary'!D639</f>
        <v>310.85608856088567</v>
      </c>
      <c r="E639" s="65">
        <f>'Grain summary'!E639</f>
        <v>250.17527675276756</v>
      </c>
      <c r="F639" s="65">
        <f>'Grain summary'!F639</f>
        <v>344.92250922509231</v>
      </c>
      <c r="G639" s="67" cm="1">
        <f t="array" ref="G639">VLOOKUP(MIN(IF('Meat summary'!$A$2:$A$1149&gt;Python!$A639,'Meat summary'!$A$2:$A$1149)),'Meat summary'!$A$2:$G$1149,COLUMN(G639)-COLUMN($G$1)+2)</f>
        <v>519.7212674870849</v>
      </c>
      <c r="H639" s="67" cm="1">
        <f t="array" ref="H639">VLOOKUP(MIN(IF('Meat summary'!$A$2:$A$1149&gt;Python!$A639,'Meat summary'!$A$2:$A$1149)),'Meat summary'!$A$2:$G$1149,COLUMN(H639)-COLUMN($G$1)+2)</f>
        <v>534.47484556642064</v>
      </c>
      <c r="I639" s="67" cm="1">
        <f t="array" ref="I639">VLOOKUP(MIN(IF('Meat summary'!$A$2:$A$1149&gt;Python!$A639,'Meat summary'!$A$2:$A$1149)),'Meat summary'!$A$2:$G$1149,COLUMN(I639)-COLUMN($G$1)+2)</f>
        <v>535.02789154981554</v>
      </c>
      <c r="J639" s="67" cm="1">
        <f t="array" ref="J639">VLOOKUP(MIN(IF('Meat summary'!$A$2:$A$1149&gt;Python!$A639,'Meat summary'!$A$2:$A$1149)),'Meat summary'!$A$2:$G$1149,COLUMN(J639)-COLUMN($G$1)+2)</f>
        <v>485.18392752767534</v>
      </c>
      <c r="K639" s="67" cm="1">
        <f t="array" ref="K639">VLOOKUP(MIN(IF('Meat summary'!$A$2:$A$1149&gt;Python!$A639,'Meat summary'!$A$2:$A$1149)),'Meat summary'!$A$2:$G$1149,COLUMN(K639)-COLUMN($G$1)+2)</f>
        <v>449.07543679520296</v>
      </c>
      <c r="L639" s="67" cm="1">
        <f t="array" ref="L639">VLOOKUP(MIN(IF('Meat summary'!$A$2:$A$1149&gt;Python!$A639,'Meat summary'!$A$2:$A$1149)),'Meat summary'!$A$2:$G$1149,COLUMN(L639)-COLUMN($G$1)+2)</f>
        <v>260.57049171955725</v>
      </c>
    </row>
    <row r="640" spans="1:12" x14ac:dyDescent="0.25">
      <c r="A640" s="36">
        <f>'Grain summary'!A640</f>
        <v>42339</v>
      </c>
      <c r="B640" s="65">
        <f>'Grain summary'!B640</f>
        <v>594.74647601476022</v>
      </c>
      <c r="C640" s="65">
        <f>'Grain summary'!C640</f>
        <v>301.06199261992623</v>
      </c>
      <c r="D640" s="65">
        <f>'Grain summary'!D640</f>
        <v>315.46570110701111</v>
      </c>
      <c r="E640" s="65">
        <f>'Grain summary'!E640</f>
        <v>252.94317343173435</v>
      </c>
      <c r="F640" s="65">
        <f>'Grain summary'!F640</f>
        <v>333.74446494464951</v>
      </c>
      <c r="G640" s="67" cm="1">
        <f t="array" ref="G640">VLOOKUP(MIN(IF('Meat summary'!$A$2:$A$1149&gt;Python!$A640,'Meat summary'!$A$2:$A$1149)),'Meat summary'!$A$2:$G$1149,COLUMN(G640)-COLUMN($G$1)+2)</f>
        <v>494.14717540590414</v>
      </c>
      <c r="H640" s="67" cm="1">
        <f t="array" ref="H640">VLOOKUP(MIN(IF('Meat summary'!$A$2:$A$1149&gt;Python!$A640,'Meat summary'!$A$2:$A$1149)),'Meat summary'!$A$2:$G$1149,COLUMN(H640)-COLUMN($G$1)+2)</f>
        <v>528.39582693542445</v>
      </c>
      <c r="I640" s="67" cm="1">
        <f t="array" ref="I640">VLOOKUP(MIN(IF('Meat summary'!$A$2:$A$1149&gt;Python!$A640,'Meat summary'!$A$2:$A$1149)),'Meat summary'!$A$2:$G$1149,COLUMN(I640)-COLUMN($G$1)+2)</f>
        <v>517.26050514022143</v>
      </c>
      <c r="J640" s="67" cm="1">
        <f t="array" ref="J640">VLOOKUP(MIN(IF('Meat summary'!$A$2:$A$1149&gt;Python!$A640,'Meat summary'!$A$2:$A$1149)),'Meat summary'!$A$2:$G$1149,COLUMN(J640)-COLUMN($G$1)+2)</f>
        <v>485.18392752767534</v>
      </c>
      <c r="K640" s="67" cm="1">
        <f t="array" ref="K640">VLOOKUP(MIN(IF('Meat summary'!$A$2:$A$1149&gt;Python!$A640,'Meat summary'!$A$2:$A$1149)),'Meat summary'!$A$2:$G$1149,COLUMN(K640)-COLUMN($G$1)+2)</f>
        <v>487.02381977675282</v>
      </c>
      <c r="L640" s="67" cm="1">
        <f t="array" ref="L640">VLOOKUP(MIN(IF('Meat summary'!$A$2:$A$1149&gt;Python!$A640,'Meat summary'!$A$2:$A$1149)),'Meat summary'!$A$2:$G$1149,COLUMN(L640)-COLUMN($G$1)+2)</f>
        <v>244.40075017712181</v>
      </c>
    </row>
    <row r="641" spans="1:12" x14ac:dyDescent="0.25">
      <c r="A641" s="36">
        <f>'Grain summary'!A641</f>
        <v>42346</v>
      </c>
      <c r="B641" s="65">
        <f>'Grain summary'!B641</f>
        <v>601.48523985239865</v>
      </c>
      <c r="C641" s="65">
        <f>'Grain summary'!C641</f>
        <v>300.21033210332109</v>
      </c>
      <c r="D641" s="65">
        <f>'Grain summary'!D641</f>
        <v>316.17896678966792</v>
      </c>
      <c r="E641" s="65">
        <f>'Grain summary'!E641</f>
        <v>252.30442804428048</v>
      </c>
      <c r="F641" s="65">
        <f>'Grain summary'!F641</f>
        <v>342.79335793357939</v>
      </c>
      <c r="G641" s="67" cm="1">
        <f t="array" ref="G641">VLOOKUP(MIN(IF('Meat summary'!$A$2:$A$1149&gt;Python!$A641,'Meat summary'!$A$2:$A$1149)),'Meat summary'!$A$2:$G$1149,COLUMN(G641)-COLUMN($G$1)+2)</f>
        <v>502.10777506826571</v>
      </c>
      <c r="H641" s="67" cm="1">
        <f t="array" ref="H641">VLOOKUP(MIN(IF('Meat summary'!$A$2:$A$1149&gt;Python!$A641,'Meat summary'!$A$2:$A$1149)),'Meat summary'!$A$2:$G$1149,COLUMN(H641)-COLUMN($G$1)+2)</f>
        <v>527.21022820110704</v>
      </c>
      <c r="I641" s="67" cm="1">
        <f t="array" ref="I641">VLOOKUP(MIN(IF('Meat summary'!$A$2:$A$1149&gt;Python!$A641,'Meat summary'!$A$2:$A$1149)),'Meat summary'!$A$2:$G$1149,COLUMN(I641)-COLUMN($G$1)+2)</f>
        <v>524.13813222509225</v>
      </c>
      <c r="J641" s="67" cm="1">
        <f t="array" ref="J641">VLOOKUP(MIN(IF('Meat summary'!$A$2:$A$1149&gt;Python!$A641,'Meat summary'!$A$2:$A$1149)),'Meat summary'!$A$2:$G$1149,COLUMN(J641)-COLUMN($G$1)+2)</f>
        <v>378.95419491512922</v>
      </c>
      <c r="K641" s="67" cm="1">
        <f t="array" ref="K641">VLOOKUP(MIN(IF('Meat summary'!$A$2:$A$1149&gt;Python!$A641,'Meat summary'!$A$2:$A$1149)),'Meat summary'!$A$2:$G$1149,COLUMN(K641)-COLUMN($G$1)+2)</f>
        <v>419.81299464022146</v>
      </c>
      <c r="L641" s="67" cm="1">
        <f t="array" ref="L641">VLOOKUP(MIN(IF('Meat summary'!$A$2:$A$1149&gt;Python!$A641,'Meat summary'!$A$2:$A$1149)),'Meat summary'!$A$2:$G$1149,COLUMN(L641)-COLUMN($G$1)+2)</f>
        <v>266.65521434686349</v>
      </c>
    </row>
    <row r="642" spans="1:12" x14ac:dyDescent="0.25">
      <c r="A642" s="36">
        <f>'Grain summary'!A642</f>
        <v>42353</v>
      </c>
      <c r="B642" s="65">
        <f>'Grain summary'!B642</f>
        <v>597.75922509225097</v>
      </c>
      <c r="C642" s="65">
        <f>'Grain summary'!C642</f>
        <v>304.46863468634689</v>
      </c>
      <c r="D642" s="65">
        <f>'Grain summary'!D642</f>
        <v>319.72400369003691</v>
      </c>
      <c r="E642" s="65">
        <f>'Grain summary'!E642</f>
        <v>254.7955350553506</v>
      </c>
      <c r="F642" s="65">
        <f>'Grain summary'!F642</f>
        <v>348.11623616236164</v>
      </c>
      <c r="G642" s="67" cm="1">
        <f t="array" ref="G642">VLOOKUP(MIN(IF('Meat summary'!$A$2:$A$1149&gt;Python!$A642,'Meat summary'!$A$2:$A$1149)),'Meat summary'!$A$2:$G$1149,COLUMN(G642)-COLUMN($G$1)+2)</f>
        <v>547.93801530996313</v>
      </c>
      <c r="H642" s="67" cm="1">
        <f t="array" ref="H642">VLOOKUP(MIN(IF('Meat summary'!$A$2:$A$1149&gt;Python!$A642,'Meat summary'!$A$2:$A$1149)),'Meat summary'!$A$2:$G$1149,COLUMN(H642)-COLUMN($G$1)+2)</f>
        <v>561.20566934870851</v>
      </c>
      <c r="I642" s="67" cm="1">
        <f t="array" ref="I642">VLOOKUP(MIN(IF('Meat summary'!$A$2:$A$1149&gt;Python!$A642,'Meat summary'!$A$2:$A$1149)),'Meat summary'!$A$2:$G$1149,COLUMN(I642)-COLUMN($G$1)+2)</f>
        <v>563.72320551476014</v>
      </c>
      <c r="J642" s="67" cm="1">
        <f t="array" ref="J642">VLOOKUP(MIN(IF('Meat summary'!$A$2:$A$1149&gt;Python!$A642,'Meat summary'!$A$2:$A$1149)),'Meat summary'!$A$2:$G$1149,COLUMN(J642)-COLUMN($G$1)+2)</f>
        <v>543.23225348523988</v>
      </c>
      <c r="K642" s="67" cm="1">
        <f t="array" ref="K642">VLOOKUP(MIN(IF('Meat summary'!$A$2:$A$1149&gt;Python!$A642,'Meat summary'!$A$2:$A$1149)),'Meat summary'!$A$2:$G$1149,COLUMN(K642)-COLUMN($G$1)+2)</f>
        <v>472.39597233948348</v>
      </c>
      <c r="L642" s="67" cm="1">
        <f t="array" ref="L642">VLOOKUP(MIN(IF('Meat summary'!$A$2:$A$1149&gt;Python!$A642,'Meat summary'!$A$2:$A$1149)),'Meat summary'!$A$2:$G$1149,COLUMN(L642)-COLUMN($G$1)+2)</f>
        <v>233.25339974169745</v>
      </c>
    </row>
    <row r="643" spans="1:12" x14ac:dyDescent="0.25">
      <c r="A643" s="36">
        <f>'Grain summary'!A643</f>
        <v>42360</v>
      </c>
      <c r="B643" s="65">
        <f>'Grain summary'!B643</f>
        <v>594.38452029520306</v>
      </c>
      <c r="C643" s="65">
        <f>'Grain summary'!C643</f>
        <v>303.82988929889302</v>
      </c>
      <c r="D643" s="65">
        <f>'Grain summary'!D643</f>
        <v>319.37269372693731</v>
      </c>
      <c r="E643" s="65">
        <f>'Grain summary'!E643</f>
        <v>251.23985239852402</v>
      </c>
      <c r="F643" s="65">
        <f>'Grain summary'!F643</f>
        <v>330.01845018450189</v>
      </c>
      <c r="G643" s="67" cm="1">
        <f t="array" ref="G643">VLOOKUP(MIN(IF('Meat summary'!$A$2:$A$1149&gt;Python!$A643,'Meat summary'!$A$2:$A$1149)),'Meat summary'!$A$2:$G$1149,COLUMN(G643)-COLUMN($G$1)+2)</f>
        <v>547.93801530996313</v>
      </c>
      <c r="H643" s="67" cm="1">
        <f t="array" ref="H643">VLOOKUP(MIN(IF('Meat summary'!$A$2:$A$1149&gt;Python!$A643,'Meat summary'!$A$2:$A$1149)),'Meat summary'!$A$2:$G$1149,COLUMN(H643)-COLUMN($G$1)+2)</f>
        <v>561.20566934870851</v>
      </c>
      <c r="I643" s="67" cm="1">
        <f t="array" ref="I643">VLOOKUP(MIN(IF('Meat summary'!$A$2:$A$1149&gt;Python!$A643,'Meat summary'!$A$2:$A$1149)),'Meat summary'!$A$2:$G$1149,COLUMN(I643)-COLUMN($G$1)+2)</f>
        <v>563.72320551476014</v>
      </c>
      <c r="J643" s="67" cm="1">
        <f t="array" ref="J643">VLOOKUP(MIN(IF('Meat summary'!$A$2:$A$1149&gt;Python!$A643,'Meat summary'!$A$2:$A$1149)),'Meat summary'!$A$2:$G$1149,COLUMN(J643)-COLUMN($G$1)+2)</f>
        <v>543.23225348523988</v>
      </c>
      <c r="K643" s="67" cm="1">
        <f t="array" ref="K643">VLOOKUP(MIN(IF('Meat summary'!$A$2:$A$1149&gt;Python!$A643,'Meat summary'!$A$2:$A$1149)),'Meat summary'!$A$2:$G$1149,COLUMN(K643)-COLUMN($G$1)+2)</f>
        <v>472.39597233948348</v>
      </c>
      <c r="L643" s="67" cm="1">
        <f t="array" ref="L643">VLOOKUP(MIN(IF('Meat summary'!$A$2:$A$1149&gt;Python!$A643,'Meat summary'!$A$2:$A$1149)),'Meat summary'!$A$2:$G$1149,COLUMN(L643)-COLUMN($G$1)+2)</f>
        <v>233.25339974169745</v>
      </c>
    </row>
    <row r="644" spans="1:12" x14ac:dyDescent="0.25">
      <c r="A644" s="36">
        <f>'Grain summary'!A644</f>
        <v>42367</v>
      </c>
      <c r="B644" s="65">
        <f>'Grain summary'!B644</f>
        <v>590.51310536044355</v>
      </c>
      <c r="C644" s="65">
        <f>'Grain summary'!C644</f>
        <v>297.56561922365989</v>
      </c>
      <c r="D644" s="65">
        <f>'Grain summary'!D644</f>
        <v>316.76340110905727</v>
      </c>
      <c r="E644" s="65">
        <f>'Grain summary'!E644</f>
        <v>245.30499075785582</v>
      </c>
      <c r="F644" s="65">
        <f>'Grain summary'!F644</f>
        <v>330.62846580406654</v>
      </c>
      <c r="G644" s="67" cm="1">
        <f t="array" ref="G644">VLOOKUP(MIN(IF('Meat summary'!$A$2:$A$1149&gt;Python!$A644,'Meat summary'!$A$2:$A$1149)),'Meat summary'!$A$2:$G$1149,COLUMN(G644)-COLUMN($G$1)+2)</f>
        <v>547.93801530996313</v>
      </c>
      <c r="H644" s="67" cm="1">
        <f t="array" ref="H644">VLOOKUP(MIN(IF('Meat summary'!$A$2:$A$1149&gt;Python!$A644,'Meat summary'!$A$2:$A$1149)),'Meat summary'!$A$2:$G$1149,COLUMN(H644)-COLUMN($G$1)+2)</f>
        <v>561.20566934870851</v>
      </c>
      <c r="I644" s="67" cm="1">
        <f t="array" ref="I644">VLOOKUP(MIN(IF('Meat summary'!$A$2:$A$1149&gt;Python!$A644,'Meat summary'!$A$2:$A$1149)),'Meat summary'!$A$2:$G$1149,COLUMN(I644)-COLUMN($G$1)+2)</f>
        <v>563.72320551476014</v>
      </c>
      <c r="J644" s="67" cm="1">
        <f t="array" ref="J644">VLOOKUP(MIN(IF('Meat summary'!$A$2:$A$1149&gt;Python!$A644,'Meat summary'!$A$2:$A$1149)),'Meat summary'!$A$2:$G$1149,COLUMN(J644)-COLUMN($G$1)+2)</f>
        <v>543.23225348523988</v>
      </c>
      <c r="K644" s="67" cm="1">
        <f t="array" ref="K644">VLOOKUP(MIN(IF('Meat summary'!$A$2:$A$1149&gt;Python!$A644,'Meat summary'!$A$2:$A$1149)),'Meat summary'!$A$2:$G$1149,COLUMN(K644)-COLUMN($G$1)+2)</f>
        <v>472.39597233948348</v>
      </c>
      <c r="L644" s="67" cm="1">
        <f t="array" ref="L644">VLOOKUP(MIN(IF('Meat summary'!$A$2:$A$1149&gt;Python!$A644,'Meat summary'!$A$2:$A$1149)),'Meat summary'!$A$2:$G$1149,COLUMN(L644)-COLUMN($G$1)+2)</f>
        <v>233.25339974169745</v>
      </c>
    </row>
    <row r="645" spans="1:12" x14ac:dyDescent="0.25">
      <c r="A645" s="36">
        <f>'Grain summary'!A645</f>
        <v>42374</v>
      </c>
      <c r="B645" s="65">
        <f>'Grain summary'!B645</f>
        <v>582.32205175600734</v>
      </c>
      <c r="C645" s="65">
        <f>'Grain summary'!C645</f>
        <v>295.95513863216269</v>
      </c>
      <c r="D645" s="65">
        <f>'Grain summary'!D645</f>
        <v>301.28785582255085</v>
      </c>
      <c r="E645" s="65">
        <f>'Grain summary'!E645</f>
        <v>244.40909426987059</v>
      </c>
      <c r="F645" s="65">
        <f>'Grain summary'!F645</f>
        <v>326.36229205175601</v>
      </c>
      <c r="G645" s="67" cm="1">
        <f t="array" ref="G645">VLOOKUP(MIN(IF('Meat summary'!$A$2:$A$1149&gt;Python!$A645,'Meat summary'!$A$2:$A$1149)),'Meat summary'!$A$2:$G$1149,COLUMN(G645)-COLUMN($G$1)+2)</f>
        <v>514.28972128835483</v>
      </c>
      <c r="H645" s="67" cm="1">
        <f t="array" ref="H645">VLOOKUP(MIN(IF('Meat summary'!$A$2:$A$1149&gt;Python!$A645,'Meat summary'!$A$2:$A$1149)),'Meat summary'!$A$2:$G$1149,COLUMN(H645)-COLUMN($G$1)+2)</f>
        <v>526.22539503881694</v>
      </c>
      <c r="I645" s="67" cm="1">
        <f t="array" ref="I645">VLOOKUP(MIN(IF('Meat summary'!$A$2:$A$1149&gt;Python!$A645,'Meat summary'!$A$2:$A$1149)),'Meat summary'!$A$2:$G$1149,COLUMN(I645)-COLUMN($G$1)+2)</f>
        <v>541.73820641959321</v>
      </c>
      <c r="J645" s="67" cm="1">
        <f t="array" ref="J645">VLOOKUP(MIN(IF('Meat summary'!$A$2:$A$1149&gt;Python!$A645,'Meat summary'!$A$2:$A$1149)),'Meat summary'!$A$2:$G$1149,COLUMN(J645)-COLUMN($G$1)+2)</f>
        <v>498.19841887985211</v>
      </c>
      <c r="K645" s="67" cm="1">
        <f t="array" ref="K645">VLOOKUP(MIN(IF('Meat summary'!$A$2:$A$1149&gt;Python!$A645,'Meat summary'!$A$2:$A$1149)),'Meat summary'!$A$2:$G$1149,COLUMN(K645)-COLUMN($G$1)+2)</f>
        <v>399.25441941774488</v>
      </c>
      <c r="L645" s="67" cm="1">
        <f t="array" ref="L645">VLOOKUP(MIN(IF('Meat summary'!$A$2:$A$1149&gt;Python!$A645,'Meat summary'!$A$2:$A$1149)),'Meat summary'!$A$2:$G$1149,COLUMN(L645)-COLUMN($G$1)+2)</f>
        <v>212.74607102033272</v>
      </c>
    </row>
    <row r="646" spans="1:12" x14ac:dyDescent="0.25">
      <c r="A646" s="36">
        <f>'Grain summary'!A646</f>
        <v>42381</v>
      </c>
      <c r="B646" s="65">
        <f>'Grain summary'!B646</f>
        <v>587.12149722735671</v>
      </c>
      <c r="C646" s="65">
        <f>'Grain summary'!C646</f>
        <v>304.30617375231054</v>
      </c>
      <c r="D646" s="65">
        <f>'Grain summary'!D646</f>
        <v>305.02075785582252</v>
      </c>
      <c r="E646" s="65">
        <f>'Grain summary'!E646</f>
        <v>248.50462107208872</v>
      </c>
      <c r="F646" s="65">
        <f>'Grain summary'!F646</f>
        <v>335.9611829944547</v>
      </c>
      <c r="G646" s="67" cm="1">
        <f t="array" ref="G646">VLOOKUP(MIN(IF('Meat summary'!$A$2:$A$1149&gt;Python!$A646,'Meat summary'!$A$2:$A$1149)),'Meat summary'!$A$2:$G$1149,COLUMN(G646)-COLUMN($G$1)+2)</f>
        <v>494.69669653604433</v>
      </c>
      <c r="H646" s="67" cm="1">
        <f t="array" ref="H646">VLOOKUP(MIN(IF('Meat summary'!$A$2:$A$1149&gt;Python!$A646,'Meat summary'!$A$2:$A$1149)),'Meat summary'!$A$2:$G$1149,COLUMN(H646)-COLUMN($G$1)+2)</f>
        <v>514.53421890573009</v>
      </c>
      <c r="I646" s="67" cm="1">
        <f t="array" ref="I646">VLOOKUP(MIN(IF('Meat summary'!$A$2:$A$1149&gt;Python!$A646,'Meat summary'!$A$2:$A$1149)),'Meat summary'!$A$2:$G$1149,COLUMN(I646)-COLUMN($G$1)+2)</f>
        <v>525.73077165434381</v>
      </c>
      <c r="J646" s="67" cm="1">
        <f t="array" ref="J646">VLOOKUP(MIN(IF('Meat summary'!$A$2:$A$1149&gt;Python!$A646,'Meat summary'!$A$2:$A$1149)),'Meat summary'!$A$2:$G$1149,COLUMN(J646)-COLUMN($G$1)+2)</f>
        <v>490.46031560813304</v>
      </c>
      <c r="K646" s="67" cm="1">
        <f t="array" ref="K646">VLOOKUP(MIN(IF('Meat summary'!$A$2:$A$1149&gt;Python!$A646,'Meat summary'!$A$2:$A$1149)),'Meat summary'!$A$2:$G$1149,COLUMN(K646)-COLUMN($G$1)+2)</f>
        <v>391.89525796303138</v>
      </c>
      <c r="L646" s="67" cm="1">
        <f t="array" ref="L646">VLOOKUP(MIN(IF('Meat summary'!$A$2:$A$1149&gt;Python!$A646,'Meat summary'!$A$2:$A$1149)),'Meat summary'!$A$2:$G$1149,COLUMN(L646)-COLUMN($G$1)+2)</f>
        <v>182.38434381885395</v>
      </c>
    </row>
    <row r="647" spans="1:12" x14ac:dyDescent="0.25">
      <c r="A647" s="36">
        <f>'Grain summary'!A647</f>
        <v>42388</v>
      </c>
      <c r="B647" s="65">
        <f>'Grain summary'!B647</f>
        <v>593.25412199630307</v>
      </c>
      <c r="C647" s="65">
        <f>'Grain summary'!C647</f>
        <v>312.83852125693159</v>
      </c>
      <c r="D647" s="65">
        <f>'Grain summary'!D647</f>
        <v>307.15384473197781</v>
      </c>
      <c r="E647" s="65">
        <f>'Grain summary'!E647</f>
        <v>248.67526802218114</v>
      </c>
      <c r="F647" s="65">
        <f>'Grain summary'!F647</f>
        <v>325.29574861367837</v>
      </c>
      <c r="G647" s="67" cm="1">
        <f t="array" ref="G647">VLOOKUP(MIN(IF('Meat summary'!$A$2:$A$1149&gt;Python!$A647,'Meat summary'!$A$2:$A$1149)),'Meat summary'!$A$2:$G$1149,COLUMN(G647)-COLUMN($G$1)+2)</f>
        <v>475.34675836414044</v>
      </c>
      <c r="H647" s="67" cm="1">
        <f t="array" ref="H647">VLOOKUP(MIN(IF('Meat summary'!$A$2:$A$1149&gt;Python!$A647,'Meat summary'!$A$2:$A$1149)),'Meat summary'!$A$2:$G$1149,COLUMN(H647)-COLUMN($G$1)+2)</f>
        <v>497.40451380776335</v>
      </c>
      <c r="I647" s="67" cm="1">
        <f t="array" ref="I647">VLOOKUP(MIN(IF('Meat summary'!$A$2:$A$1149&gt;Python!$A647,'Meat summary'!$A$2:$A$1149)),'Meat summary'!$A$2:$G$1149,COLUMN(I647)-COLUMN($G$1)+2)</f>
        <v>484.31428225508319</v>
      </c>
      <c r="J647" s="67" cm="1">
        <f t="array" ref="J647">VLOOKUP(MIN(IF('Meat summary'!$A$2:$A$1149&gt;Python!$A647,'Meat summary'!$A$2:$A$1149)),'Meat summary'!$A$2:$G$1149,COLUMN(J647)-COLUMN($G$1)+2)</f>
        <v>396.74423691127544</v>
      </c>
      <c r="K647" s="67" cm="1">
        <f t="array" ref="K647">VLOOKUP(MIN(IF('Meat summary'!$A$2:$A$1149&gt;Python!$A647,'Meat summary'!$A$2:$A$1149)),'Meat summary'!$A$2:$G$1149,COLUMN(K647)-COLUMN($G$1)+2)</f>
        <v>413.90806606654343</v>
      </c>
      <c r="L647" s="67" cm="1">
        <f t="array" ref="L647">VLOOKUP(MIN(IF('Meat summary'!$A$2:$A$1149&gt;Python!$A647,'Meat summary'!$A$2:$A$1149)),'Meat summary'!$A$2:$G$1149,COLUMN(L647)-COLUMN($G$1)+2)</f>
        <v>209.42168072088725</v>
      </c>
    </row>
    <row r="648" spans="1:12" x14ac:dyDescent="0.25">
      <c r="A648" s="36">
        <f>'Grain summary'!A648</f>
        <v>42402</v>
      </c>
      <c r="B648" s="65">
        <f>'Grain summary'!B648</f>
        <v>586.59889094269863</v>
      </c>
      <c r="C648" s="65">
        <f>'Grain summary'!C648</f>
        <v>302.89833641404806</v>
      </c>
      <c r="D648" s="65">
        <f>'Grain summary'!D648</f>
        <v>322.09611829944544</v>
      </c>
      <c r="E648" s="65">
        <f>'Grain summary'!E648</f>
        <v>243.17190388170053</v>
      </c>
      <c r="F648" s="65">
        <f>'Grain summary'!F648</f>
        <v>351.9593345656192</v>
      </c>
      <c r="G648" s="67" cm="1">
        <f t="array" ref="G648">VLOOKUP(MIN(IF('Meat summary'!$A$2:$A$1149&gt;Python!$A648,'Meat summary'!$A$2:$A$1149)),'Meat summary'!$A$2:$G$1149,COLUMN(G648)-COLUMN($G$1)+2)</f>
        <v>485.53965214232898</v>
      </c>
      <c r="H648" s="67" cm="1">
        <f t="array" ref="H648">VLOOKUP(MIN(IF('Meat summary'!$A$2:$A$1149&gt;Python!$A648,'Meat summary'!$A$2:$A$1149)),'Meat summary'!$A$2:$G$1149,COLUMN(H648)-COLUMN($G$1)+2)</f>
        <v>487.28855727356745</v>
      </c>
      <c r="I648" s="67" cm="1">
        <f t="array" ref="I648">VLOOKUP(MIN(IF('Meat summary'!$A$2:$A$1149&gt;Python!$A648,'Meat summary'!$A$2:$A$1149)),'Meat summary'!$A$2:$G$1149,COLUMN(I648)-COLUMN($G$1)+2)</f>
        <v>511.98908470425135</v>
      </c>
      <c r="J648" s="67" cm="1">
        <f t="array" ref="J648">VLOOKUP(MIN(IF('Meat summary'!$A$2:$A$1149&gt;Python!$A648,'Meat summary'!$A$2:$A$1149)),'Meat summary'!$A$2:$G$1149,COLUMN(J648)-COLUMN($G$1)+2)</f>
        <v>497.57336896487982</v>
      </c>
      <c r="K648" s="67" cm="1">
        <f t="array" ref="K648">VLOOKUP(MIN(IF('Meat summary'!$A$2:$A$1149&gt;Python!$A648,'Meat summary'!$A$2:$A$1149)),'Meat summary'!$A$2:$G$1149,COLUMN(K648)-COLUMN($G$1)+2)</f>
        <v>406.16751934380778</v>
      </c>
      <c r="L648" s="67" cm="1">
        <f t="array" ref="L648">VLOOKUP(MIN(IF('Meat summary'!$A$2:$A$1149&gt;Python!$A648,'Meat summary'!$A$2:$A$1149)),'Meat summary'!$A$2:$G$1149,COLUMN(L648)-COLUMN($G$1)+2)</f>
        <v>226.3467118669131</v>
      </c>
    </row>
    <row r="649" spans="1:12" x14ac:dyDescent="0.25">
      <c r="A649" s="36">
        <f>'Grain summary'!A649</f>
        <v>42409</v>
      </c>
      <c r="B649" s="65">
        <f>'Grain summary'!B649</f>
        <v>590.86506469500921</v>
      </c>
      <c r="C649" s="65">
        <f>'Grain summary'!C649</f>
        <v>295.4325323475046</v>
      </c>
      <c r="D649" s="65">
        <f>'Grain summary'!D649</f>
        <v>318.89648798521256</v>
      </c>
      <c r="E649" s="65">
        <f>'Grain summary'!E649</f>
        <v>243.17190388170053</v>
      </c>
      <c r="F649" s="65">
        <f>'Grain summary'!F649</f>
        <v>351.9593345656192</v>
      </c>
      <c r="G649" s="67" cm="1">
        <f t="array" ref="G649">VLOOKUP(MIN(IF('Meat summary'!$A$2:$A$1149&gt;Python!$A649,'Meat summary'!$A$2:$A$1149)),'Meat summary'!$A$2:$G$1149,COLUMN(G649)-COLUMN($G$1)+2)</f>
        <v>487.44566232162663</v>
      </c>
      <c r="H649" s="67" cm="1">
        <f t="array" ref="H649">VLOOKUP(MIN(IF('Meat summary'!$A$2:$A$1149&gt;Python!$A649,'Meat summary'!$A$2:$A$1149)),'Meat summary'!$A$2:$G$1149,COLUMN(H649)-COLUMN($G$1)+2)</f>
        <v>519.51394434750455</v>
      </c>
      <c r="I649" s="67" cm="1">
        <f t="array" ref="I649">VLOOKUP(MIN(IF('Meat summary'!$A$2:$A$1149&gt;Python!$A649,'Meat summary'!$A$2:$A$1149)),'Meat summary'!$A$2:$G$1149,COLUMN(I649)-COLUMN($G$1)+2)</f>
        <v>535.60412901848429</v>
      </c>
      <c r="J649" s="67" cm="1">
        <f t="array" ref="J649">VLOOKUP(MIN(IF('Meat summary'!$A$2:$A$1149&gt;Python!$A649,'Meat summary'!$A$2:$A$1149)),'Meat summary'!$A$2:$G$1149,COLUMN(J649)-COLUMN($G$1)+2)</f>
        <v>341.94160134935299</v>
      </c>
      <c r="K649" s="67" cm="1">
        <f t="array" ref="K649">VLOOKUP(MIN(IF('Meat summary'!$A$2:$A$1149&gt;Python!$A649,'Meat summary'!$A$2:$A$1149)),'Meat summary'!$A$2:$G$1149,COLUMN(K649)-COLUMN($G$1)+2)</f>
        <v>427.7399271312384</v>
      </c>
      <c r="L649" s="67" cm="1">
        <f t="array" ref="L649">VLOOKUP(MIN(IF('Meat summary'!$A$2:$A$1149&gt;Python!$A649,'Meat summary'!$A$2:$A$1149)),'Meat summary'!$A$2:$G$1149,COLUMN(L649)-COLUMN($G$1)+2)</f>
        <v>234.25058905175601</v>
      </c>
    </row>
    <row r="650" spans="1:12" x14ac:dyDescent="0.25">
      <c r="A650" s="36">
        <f>'Grain summary'!A650</f>
        <v>42416</v>
      </c>
      <c r="B650" s="65">
        <f>'Grain summary'!B650</f>
        <v>575.9334565619223</v>
      </c>
      <c r="C650" s="65">
        <f>'Grain summary'!C650</f>
        <v>298.63216266173754</v>
      </c>
      <c r="D650" s="65">
        <f>'Grain summary'!D650</f>
        <v>316.76340110905727</v>
      </c>
      <c r="E650" s="65">
        <f>'Grain summary'!E650</f>
        <v>241.03881700554527</v>
      </c>
      <c r="F650" s="65">
        <f>'Grain summary'!F650</f>
        <v>351.9593345656192</v>
      </c>
      <c r="G650" s="67" cm="1">
        <f t="array" ref="G650">VLOOKUP(MIN(IF('Meat summary'!$A$2:$A$1149&gt;Python!$A650,'Meat summary'!$A$2:$A$1149)),'Meat summary'!$A$2:$G$1149,COLUMN(G650)-COLUMN($G$1)+2)</f>
        <v>521.84152608502768</v>
      </c>
      <c r="H650" s="67" cm="1">
        <f t="array" ref="H650">VLOOKUP(MIN(IF('Meat summary'!$A$2:$A$1149&gt;Python!$A650,'Meat summary'!$A$2:$A$1149)),'Meat summary'!$A$2:$G$1149,COLUMN(H650)-COLUMN($G$1)+2)</f>
        <v>549.29005707763395</v>
      </c>
      <c r="I650" s="67" cm="1">
        <f t="array" ref="I650">VLOOKUP(MIN(IF('Meat summary'!$A$2:$A$1149&gt;Python!$A650,'Meat summary'!$A$2:$A$1149)),'Meat summary'!$A$2:$G$1149,COLUMN(I650)-COLUMN($G$1)+2)</f>
        <v>545.19642125693167</v>
      </c>
      <c r="J650" s="67" cm="1">
        <f t="array" ref="J650">VLOOKUP(MIN(IF('Meat summary'!$A$2:$A$1149&gt;Python!$A650,'Meat summary'!$A$2:$A$1149)),'Meat summary'!$A$2:$G$1149,COLUMN(J650)-COLUMN($G$1)+2)</f>
        <v>520.1267055489833</v>
      </c>
      <c r="K650" s="67" cm="1">
        <f t="array" ref="K650">VLOOKUP(MIN(IF('Meat summary'!$A$2:$A$1149&gt;Python!$A650,'Meat summary'!$A$2:$A$1149)),'Meat summary'!$A$2:$G$1149,COLUMN(K650)-COLUMN($G$1)+2)</f>
        <v>437.03970170055453</v>
      </c>
      <c r="L650" s="67" cm="1">
        <f t="array" ref="L650">VLOOKUP(MIN(IF('Meat summary'!$A$2:$A$1149&gt;Python!$A650,'Meat summary'!$A$2:$A$1149)),'Meat summary'!$A$2:$G$1149,COLUMN(L650)-COLUMN($G$1)+2)</f>
        <v>260.83305264325321</v>
      </c>
    </row>
    <row r="651" spans="1:12" x14ac:dyDescent="0.25">
      <c r="A651" s="36">
        <f>'Grain summary'!A651</f>
        <v>42423</v>
      </c>
      <c r="B651" s="65">
        <f>'Grain summary'!B651</f>
        <v>563.13493530499068</v>
      </c>
      <c r="C651" s="65">
        <f>'Grain summary'!C651</f>
        <v>296.49907578558225</v>
      </c>
      <c r="D651" s="65">
        <f>'Grain summary'!D651</f>
        <v>315.69685767097963</v>
      </c>
      <c r="E651" s="65">
        <f>'Grain summary'!E651</f>
        <v>239.97227356746765</v>
      </c>
      <c r="F651" s="65">
        <f>'Grain summary'!F651</f>
        <v>351.9593345656192</v>
      </c>
      <c r="G651" s="67" cm="1">
        <f t="array" ref="G651">VLOOKUP(MIN(IF('Meat summary'!$A$2:$A$1149&gt;Python!$A651,'Meat summary'!$A$2:$A$1149)),'Meat summary'!$A$2:$G$1149,COLUMN(G651)-COLUMN($G$1)+2)</f>
        <v>488.72128026987059</v>
      </c>
      <c r="H651" s="67" cm="1">
        <f t="array" ref="H651">VLOOKUP(MIN(IF('Meat summary'!$A$2:$A$1149&gt;Python!$A651,'Meat summary'!$A$2:$A$1149)),'Meat summary'!$A$2:$G$1149,COLUMN(H651)-COLUMN($G$1)+2)</f>
        <v>520.813478465804</v>
      </c>
      <c r="I651" s="67" cm="1">
        <f t="array" ref="I651">VLOOKUP(MIN(IF('Meat summary'!$A$2:$A$1149&gt;Python!$A651,'Meat summary'!$A$2:$A$1149)),'Meat summary'!$A$2:$G$1149,COLUMN(I651)-COLUMN($G$1)+2)</f>
        <v>525.87361168391863</v>
      </c>
      <c r="J651" s="67" cm="1">
        <f t="array" ref="J651">VLOOKUP(MIN(IF('Meat summary'!$A$2:$A$1149&gt;Python!$A651,'Meat summary'!$A$2:$A$1149)),'Meat summary'!$A$2:$G$1149,COLUMN(J651)-COLUMN($G$1)+2)</f>
        <v>477.00961370425136</v>
      </c>
      <c r="K651" s="67" cm="1">
        <f t="array" ref="K651">VLOOKUP(MIN(IF('Meat summary'!$A$2:$A$1149&gt;Python!$A651,'Meat summary'!$A$2:$A$1149)),'Meat summary'!$A$2:$G$1149,COLUMN(K651)-COLUMN($G$1)+2)</f>
        <v>473.85365087800369</v>
      </c>
      <c r="L651" s="67" cm="1">
        <f t="array" ref="L651">VLOOKUP(MIN(IF('Meat summary'!$A$2:$A$1149&gt;Python!$A651,'Meat summary'!$A$2:$A$1149)),'Meat summary'!$A$2:$G$1149,COLUMN(L651)-COLUMN($G$1)+2)</f>
        <v>237.90239005545286</v>
      </c>
    </row>
    <row r="652" spans="1:12" x14ac:dyDescent="0.25">
      <c r="A652" s="36">
        <f>'Grain summary'!A652</f>
        <v>42430</v>
      </c>
      <c r="B652" s="65">
        <f>'Grain summary'!B652</f>
        <v>552.46950092421434</v>
      </c>
      <c r="C652" s="65">
        <f>'Grain summary'!C652</f>
        <v>291.16635859519408</v>
      </c>
      <c r="D652" s="65">
        <f>'Grain summary'!D652</f>
        <v>312.49722735674675</v>
      </c>
      <c r="E652" s="65">
        <f>'Grain summary'!E652</f>
        <v>236.77264325323475</v>
      </c>
      <c r="F652" s="65">
        <f>'Grain summary'!F652</f>
        <v>351.9593345656192</v>
      </c>
      <c r="G652" s="67" cm="1">
        <f t="array" ref="G652">VLOOKUP(MIN(IF('Meat summary'!$A$2:$A$1149&gt;Python!$A652,'Meat summary'!$A$2:$A$1149)),'Meat summary'!$A$2:$G$1149,COLUMN(G652)-COLUMN($G$1)+2)</f>
        <v>537.61740040480584</v>
      </c>
      <c r="H652" s="67" cm="1">
        <f t="array" ref="H652">VLOOKUP(MIN(IF('Meat summary'!$A$2:$A$1149&gt;Python!$A652,'Meat summary'!$A$2:$A$1149)),'Meat summary'!$A$2:$G$1149,COLUMN(H652)-COLUMN($G$1)+2)</f>
        <v>507.69705473937154</v>
      </c>
      <c r="I652" s="67" cm="1">
        <f t="array" ref="I652">VLOOKUP(MIN(IF('Meat summary'!$A$2:$A$1149&gt;Python!$A652,'Meat summary'!$A$2:$A$1149)),'Meat summary'!$A$2:$G$1149,COLUMN(I652)-COLUMN($G$1)+2)</f>
        <v>504.11783628280961</v>
      </c>
      <c r="J652" s="67" cm="1">
        <f t="array" ref="J652">VLOOKUP(MIN(IF('Meat summary'!$A$2:$A$1149&gt;Python!$A652,'Meat summary'!$A$2:$A$1149)),'Meat summary'!$A$2:$G$1149,COLUMN(J652)-COLUMN($G$1)+2)</f>
        <v>487.4435249685767</v>
      </c>
      <c r="K652" s="67" cm="1">
        <f t="array" ref="K652">VLOOKUP(MIN(IF('Meat summary'!$A$2:$A$1149&gt;Python!$A652,'Meat summary'!$A$2:$A$1149)),'Meat summary'!$A$2:$G$1149,COLUMN(K652)-COLUMN($G$1)+2)</f>
        <v>513.76872868391865</v>
      </c>
      <c r="L652" s="67" cm="1">
        <f t="array" ref="L652">VLOOKUP(MIN(IF('Meat summary'!$A$2:$A$1149&gt;Python!$A652,'Meat summary'!$A$2:$A$1149)),'Meat summary'!$A$2:$G$1149,COLUMN(L652)-COLUMN($G$1)+2)</f>
        <v>234.83018181885396</v>
      </c>
    </row>
    <row r="653" spans="1:12" x14ac:dyDescent="0.25">
      <c r="A653" s="36">
        <f>'Grain summary'!A653</f>
        <v>42437</v>
      </c>
      <c r="B653" s="65">
        <f>'Grain summary'!B653</f>
        <v>539.67097966728284</v>
      </c>
      <c r="C653" s="65">
        <f>'Grain summary'!C653</f>
        <v>287.96672828096115</v>
      </c>
      <c r="D653" s="65">
        <f>'Grain summary'!D653</f>
        <v>303.9648798521257</v>
      </c>
      <c r="E653" s="65">
        <f>'Grain summary'!E653</f>
        <v>227.17375231053603</v>
      </c>
      <c r="F653" s="65">
        <f>'Grain summary'!F653</f>
        <v>351.9593345656192</v>
      </c>
      <c r="G653" s="67" cm="1">
        <f t="array" ref="G653">VLOOKUP(MIN(IF('Meat summary'!$A$2:$A$1149&gt;Python!$A653,'Meat summary'!$A$2:$A$1149)),'Meat summary'!$A$2:$G$1149,COLUMN(G653)-COLUMN($G$1)+2)</f>
        <v>494.22651299445471</v>
      </c>
      <c r="H653" s="67" cm="1">
        <f t="array" ref="H653">VLOOKUP(MIN(IF('Meat summary'!$A$2:$A$1149&gt;Python!$A653,'Meat summary'!$A$2:$A$1149)),'Meat summary'!$A$2:$G$1149,COLUMN(H653)-COLUMN($G$1)+2)</f>
        <v>512.92862201663581</v>
      </c>
      <c r="I653" s="67" cm="1">
        <f t="array" ref="I653">VLOOKUP(MIN(IF('Meat summary'!$A$2:$A$1149&gt;Python!$A653,'Meat summary'!$A$2:$A$1149)),'Meat summary'!$A$2:$G$1149,COLUMN(I653)-COLUMN($G$1)+2)</f>
        <v>498.73511100369683</v>
      </c>
      <c r="J653" s="67" cm="1">
        <f t="array" ref="J653">VLOOKUP(MIN(IF('Meat summary'!$A$2:$A$1149&gt;Python!$A653,'Meat summary'!$A$2:$A$1149)),'Meat summary'!$A$2:$G$1149,COLUMN(J653)-COLUMN($G$1)+2)</f>
        <v>500.84550396857668</v>
      </c>
      <c r="K653" s="67" cm="1">
        <f t="array" ref="K653">VLOOKUP(MIN(IF('Meat summary'!$A$2:$A$1149&gt;Python!$A653,'Meat summary'!$A$2:$A$1149)),'Meat summary'!$A$2:$G$1149,COLUMN(K653)-COLUMN($G$1)+2)</f>
        <v>458.5057239131238</v>
      </c>
      <c r="L653" s="67" cm="1">
        <f t="array" ref="L653">VLOOKUP(MIN(IF('Meat summary'!$A$2:$A$1149&gt;Python!$A653,'Meat summary'!$A$2:$A$1149)),'Meat summary'!$A$2:$G$1149,COLUMN(L653)-COLUMN($G$1)+2)</f>
        <v>285.38612937707944</v>
      </c>
    </row>
    <row r="654" spans="1:12" x14ac:dyDescent="0.25">
      <c r="A654" s="36">
        <f>'Grain summary'!A654</f>
        <v>42444</v>
      </c>
      <c r="B654" s="65">
        <f>'Grain summary'!B654</f>
        <v>540.73752310536042</v>
      </c>
      <c r="C654" s="65">
        <f>'Grain summary'!C654</f>
        <v>291.16635859519408</v>
      </c>
      <c r="D654" s="65">
        <f>'Grain summary'!D654</f>
        <v>300.76524953789277</v>
      </c>
      <c r="E654" s="65">
        <f>'Grain summary'!E654</f>
        <v>227.17375231053603</v>
      </c>
      <c r="F654" s="65">
        <f>'Grain summary'!F654</f>
        <v>351.9593345656192</v>
      </c>
      <c r="G654" s="67" cm="1">
        <f t="array" ref="G654">VLOOKUP(MIN(IF('Meat summary'!$A$2:$A$1149&gt;Python!$A654,'Meat summary'!$A$2:$A$1149)),'Meat summary'!$A$2:$G$1149,COLUMN(G654)-COLUMN($G$1)+2)</f>
        <v>527.46089602218115</v>
      </c>
      <c r="H654" s="67" cm="1">
        <f t="array" ref="H654">VLOOKUP(MIN(IF('Meat summary'!$A$2:$A$1149&gt;Python!$A654,'Meat summary'!$A$2:$A$1149)),'Meat summary'!$A$2:$G$1149,COLUMN(H654)-COLUMN($G$1)+2)</f>
        <v>512.79815602402948</v>
      </c>
      <c r="I654" s="67" cm="1">
        <f t="array" ref="I654">VLOOKUP(MIN(IF('Meat summary'!$A$2:$A$1149&gt;Python!$A654,'Meat summary'!$A$2:$A$1149)),'Meat summary'!$A$2:$G$1149,COLUMN(I654)-COLUMN($G$1)+2)</f>
        <v>497.16307077079477</v>
      </c>
      <c r="J654" s="67" cm="1">
        <f t="array" ref="J654">VLOOKUP(MIN(IF('Meat summary'!$A$2:$A$1149&gt;Python!$A654,'Meat summary'!$A$2:$A$1149)),'Meat summary'!$A$2:$G$1149,COLUMN(J654)-COLUMN($G$1)+2)</f>
        <v>520.68149264879844</v>
      </c>
      <c r="K654" s="67" cm="1">
        <f t="array" ref="K654">VLOOKUP(MIN(IF('Meat summary'!$A$2:$A$1149&gt;Python!$A654,'Meat summary'!$A$2:$A$1149)),'Meat summary'!$A$2:$G$1149,COLUMN(K654)-COLUMN($G$1)+2)</f>
        <v>478.05237429020332</v>
      </c>
      <c r="L654" s="67" cm="1">
        <f t="array" ref="L654">VLOOKUP(MIN(IF('Meat summary'!$A$2:$A$1149&gt;Python!$A654,'Meat summary'!$A$2:$A$1149)),'Meat summary'!$A$2:$G$1149,COLUMN(L654)-COLUMN($G$1)+2)</f>
        <v>243.49460153049907</v>
      </c>
    </row>
    <row r="655" spans="1:12" x14ac:dyDescent="0.25">
      <c r="A655" s="36">
        <f>'Grain summary'!A655</f>
        <v>42451</v>
      </c>
      <c r="B655" s="65">
        <f>'Grain summary'!B655</f>
        <v>549.26987060998147</v>
      </c>
      <c r="C655" s="65">
        <f>'Grain summary'!C655</f>
        <v>287.96672828096115</v>
      </c>
      <c r="D655" s="65">
        <f>'Grain summary'!D655</f>
        <v>295.4325323475046</v>
      </c>
      <c r="E655" s="65">
        <f>'Grain summary'!E655</f>
        <v>222.90757855822551</v>
      </c>
      <c r="F655" s="65">
        <f>'Grain summary'!F655</f>
        <v>313.56377079482439</v>
      </c>
      <c r="G655" s="67" cm="1">
        <f t="array" ref="G655">VLOOKUP(MIN(IF('Meat summary'!$A$2:$A$1149&gt;Python!$A655,'Meat summary'!$A$2:$A$1149)),'Meat summary'!$A$2:$G$1149,COLUMN(G655)-COLUMN($G$1)+2)</f>
        <v>491.43054377449164</v>
      </c>
      <c r="H655" s="67" cm="1">
        <f t="array" ref="H655">VLOOKUP(MIN(IF('Meat summary'!$A$2:$A$1149&gt;Python!$A655,'Meat summary'!$A$2:$A$1149)),'Meat summary'!$A$2:$G$1149,COLUMN(H655)-COLUMN($G$1)+2)</f>
        <v>539.28843826617367</v>
      </c>
      <c r="I655" s="67" cm="1">
        <f t="array" ref="I655">VLOOKUP(MIN(IF('Meat summary'!$A$2:$A$1149&gt;Python!$A655,'Meat summary'!$A$2:$A$1149)),'Meat summary'!$A$2:$G$1149,COLUMN(I655)-COLUMN($G$1)+2)</f>
        <v>497.16307077079477</v>
      </c>
      <c r="J655" s="67" cm="1">
        <f t="array" ref="J655">VLOOKUP(MIN(IF('Meat summary'!$A$2:$A$1149&gt;Python!$A655,'Meat summary'!$A$2:$A$1149)),'Meat summary'!$A$2:$G$1149,COLUMN(J655)-COLUMN($G$1)+2)</f>
        <v>376.42708035859522</v>
      </c>
      <c r="K655" s="67" cm="1">
        <f t="array" ref="K655">VLOOKUP(MIN(IF('Meat summary'!$A$2:$A$1149&gt;Python!$A655,'Meat summary'!$A$2:$A$1149)),'Meat summary'!$A$2:$G$1149,COLUMN(K655)-COLUMN($G$1)+2)</f>
        <v>401.73186330683922</v>
      </c>
      <c r="L655" s="67" cm="1">
        <f t="array" ref="L655">VLOOKUP(MIN(IF('Meat summary'!$A$2:$A$1149&gt;Python!$A655,'Meat summary'!$A$2:$A$1149)),'Meat summary'!$A$2:$G$1149,COLUMN(L655)-COLUMN($G$1)+2)</f>
        <v>197.96670449722734</v>
      </c>
    </row>
    <row r="656" spans="1:12" x14ac:dyDescent="0.25">
      <c r="A656" s="36">
        <f>'Grain summary'!A656</f>
        <v>42458</v>
      </c>
      <c r="B656" s="65">
        <f>'Grain summary'!B656</f>
        <v>557.87292817679565</v>
      </c>
      <c r="C656" s="65">
        <f>'Grain summary'!C656</f>
        <v>292.219152854512</v>
      </c>
      <c r="D656" s="65">
        <f>'Grain summary'!D656</f>
        <v>294.34438305709028</v>
      </c>
      <c r="E656" s="65">
        <f>'Grain summary'!E656</f>
        <v>221.02394106813998</v>
      </c>
      <c r="F656" s="65">
        <f>'Grain summary'!F656</f>
        <v>310.2836095764273</v>
      </c>
      <c r="G656" s="67" cm="1">
        <f t="array" ref="G656">VLOOKUP(MIN(IF('Meat summary'!$A$2:$A$1149&gt;Python!$A656,'Meat summary'!$A$2:$A$1149)),'Meat summary'!$A$2:$G$1149,COLUMN(G656)-COLUMN($G$1)+2)</f>
        <v>513.49410167403323</v>
      </c>
      <c r="H656" s="67" cm="1">
        <f t="array" ref="H656">VLOOKUP(MIN(IF('Meat summary'!$A$2:$A$1149&gt;Python!$A656,'Meat summary'!$A$2:$A$1149)),'Meat summary'!$A$2:$G$1149,COLUMN(H656)-COLUMN($G$1)+2)</f>
        <v>518.80458652486197</v>
      </c>
      <c r="I656" s="67" cm="1">
        <f t="array" ref="I656">VLOOKUP(MIN(IF('Meat summary'!$A$2:$A$1149&gt;Python!$A656,'Meat summary'!$A$2:$A$1149)),'Meat summary'!$A$2:$G$1149,COLUMN(I656)-COLUMN($G$1)+2)</f>
        <v>514.11124833517499</v>
      </c>
      <c r="J656" s="67" cm="1">
        <f t="array" ref="J656">VLOOKUP(MIN(IF('Meat summary'!$A$2:$A$1149&gt;Python!$A656,'Meat summary'!$A$2:$A$1149)),'Meat summary'!$A$2:$G$1149,COLUMN(J656)-COLUMN($G$1)+2)</f>
        <v>423.65766481583796</v>
      </c>
      <c r="K656" s="67" cm="1">
        <f t="array" ref="K656">VLOOKUP(MIN(IF('Meat summary'!$A$2:$A$1149&gt;Python!$A656,'Meat summary'!$A$2:$A$1149)),'Meat summary'!$A$2:$G$1149,COLUMN(K656)-COLUMN($G$1)+2)</f>
        <v>479.71313193186006</v>
      </c>
      <c r="L656" s="67" cm="1">
        <f t="array" ref="L656">VLOOKUP(MIN(IF('Meat summary'!$A$2:$A$1149&gt;Python!$A656,'Meat summary'!$A$2:$A$1149)),'Meat summary'!$A$2:$G$1149,COLUMN(L656)-COLUMN($G$1)+2)</f>
        <v>250.39817372744014</v>
      </c>
    </row>
    <row r="657" spans="1:12" x14ac:dyDescent="0.25">
      <c r="A657" s="36">
        <f>'Grain summary'!A657</f>
        <v>42465</v>
      </c>
      <c r="B657" s="65">
        <f>'Grain summary'!B657</f>
        <v>557.87292817679565</v>
      </c>
      <c r="C657" s="65">
        <f>'Grain summary'!C657</f>
        <v>290.09392265193372</v>
      </c>
      <c r="D657" s="65">
        <f>'Grain summary'!D657</f>
        <v>292.219152854512</v>
      </c>
      <c r="E657" s="65">
        <f>'Grain summary'!E657</f>
        <v>217.83609576427259</v>
      </c>
      <c r="F657" s="65">
        <f>'Grain summary'!F657</f>
        <v>294.34438305709028</v>
      </c>
      <c r="G657" s="67" cm="1">
        <f t="array" ref="G657">VLOOKUP(MIN(IF('Meat summary'!$A$2:$A$1149&gt;Python!$A657,'Meat summary'!$A$2:$A$1149)),'Meat summary'!$A$2:$G$1149,COLUMN(G657)-COLUMN($G$1)+2)</f>
        <v>451.50508853038679</v>
      </c>
      <c r="H657" s="67" cm="1">
        <f t="array" ref="H657">VLOOKUP(MIN(IF('Meat summary'!$A$2:$A$1149&gt;Python!$A657,'Meat summary'!$A$2:$A$1149)),'Meat summary'!$A$2:$G$1149,COLUMN(H657)-COLUMN($G$1)+2)</f>
        <v>495.74050237384898</v>
      </c>
      <c r="I657" s="67" cm="1">
        <f t="array" ref="I657">VLOOKUP(MIN(IF('Meat summary'!$A$2:$A$1149&gt;Python!$A657,'Meat summary'!$A$2:$A$1149)),'Meat summary'!$A$2:$G$1149,COLUMN(I657)-COLUMN($G$1)+2)</f>
        <v>468.79757982136283</v>
      </c>
      <c r="J657" s="67" cm="1">
        <f t="array" ref="J657">VLOOKUP(MIN(IF('Meat summary'!$A$2:$A$1149&gt;Python!$A657,'Meat summary'!$A$2:$A$1149)),'Meat summary'!$A$2:$G$1149,COLUMN(J657)-COLUMN($G$1)+2)</f>
        <v>459.29040501473298</v>
      </c>
      <c r="K657" s="67" cm="1">
        <f t="array" ref="K657">VLOOKUP(MIN(IF('Meat summary'!$A$2:$A$1149&gt;Python!$A657,'Meat summary'!$A$2:$A$1149)),'Meat summary'!$A$2:$G$1149,COLUMN(K657)-COLUMN($G$1)+2)</f>
        <v>455.2926876114181</v>
      </c>
      <c r="L657" s="67" cm="1">
        <f t="array" ref="L657">VLOOKUP(MIN(IF('Meat summary'!$A$2:$A$1149&gt;Python!$A657,'Meat summary'!$A$2:$A$1149)),'Meat summary'!$A$2:$G$1149,COLUMN(L657)-COLUMN($G$1)+2)</f>
        <v>272.0110316832413</v>
      </c>
    </row>
    <row r="658" spans="1:12" x14ac:dyDescent="0.25">
      <c r="A658" s="36">
        <f>'Grain summary'!A658</f>
        <v>42472</v>
      </c>
      <c r="B658" s="65">
        <f>'Grain summary'!B658</f>
        <v>557.87292817679565</v>
      </c>
      <c r="C658" s="65">
        <f>'Grain summary'!C658</f>
        <v>280.53038674033149</v>
      </c>
      <c r="D658" s="65">
        <f>'Grain summary'!D658</f>
        <v>289.03130755064456</v>
      </c>
      <c r="E658" s="65">
        <f>'Grain summary'!E658</f>
        <v>218.8987108655617</v>
      </c>
      <c r="F658" s="65">
        <f>'Grain summary'!F658</f>
        <v>329.4106813996317</v>
      </c>
      <c r="G658" s="67" cm="1">
        <f t="array" ref="G658">VLOOKUP(MIN(IF('Meat summary'!$A$2:$A$1149&gt;Python!$A658,'Meat summary'!$A$2:$A$1149)),'Meat summary'!$A$2:$G$1149,COLUMN(G658)-COLUMN($G$1)+2)</f>
        <v>499.7046974585636</v>
      </c>
      <c r="H658" s="67" cm="1">
        <f t="array" ref="H658">VLOOKUP(MIN(IF('Meat summary'!$A$2:$A$1149&gt;Python!$A658,'Meat summary'!$A$2:$A$1149)),'Meat summary'!$A$2:$G$1149,COLUMN(H658)-COLUMN($G$1)+2)</f>
        <v>487.12197238674031</v>
      </c>
      <c r="I658" s="67" cm="1">
        <f t="array" ref="I658">VLOOKUP(MIN(IF('Meat summary'!$A$2:$A$1149&gt;Python!$A658,'Meat summary'!$A$2:$A$1149)),'Meat summary'!$A$2:$G$1149,COLUMN(I658)-COLUMN($G$1)+2)</f>
        <v>476.89344131860037</v>
      </c>
      <c r="J658" s="67" cm="1">
        <f t="array" ref="J658">VLOOKUP(MIN(IF('Meat summary'!$A$2:$A$1149&gt;Python!$A658,'Meat summary'!$A$2:$A$1149)),'Meat summary'!$A$2:$G$1149,COLUMN(J658)-COLUMN($G$1)+2)</f>
        <v>446.92115294106816</v>
      </c>
      <c r="K658" s="67" cm="1">
        <f t="array" ref="K658">VLOOKUP(MIN(IF('Meat summary'!$A$2:$A$1149&gt;Python!$A658,'Meat summary'!$A$2:$A$1149)),'Meat summary'!$A$2:$G$1149,COLUMN(K658)-COLUMN($G$1)+2)</f>
        <v>476.98987257642727</v>
      </c>
      <c r="L658" s="67" cm="1">
        <f t="array" ref="L658">VLOOKUP(MIN(IF('Meat summary'!$A$2:$A$1149&gt;Python!$A658,'Meat summary'!$A$2:$A$1149)),'Meat summary'!$A$2:$G$1149,COLUMN(L658)-COLUMN($G$1)+2)</f>
        <v>287.23342230570904</v>
      </c>
    </row>
    <row r="659" spans="1:12" x14ac:dyDescent="0.25">
      <c r="A659" s="36">
        <f>'Grain summary'!A659</f>
        <v>42479</v>
      </c>
      <c r="B659" s="65">
        <f>'Grain summary'!B659</f>
        <v>546.18416206261509</v>
      </c>
      <c r="C659" s="65">
        <f>'Grain summary'!C659</f>
        <v>289.03130755064456</v>
      </c>
      <c r="D659" s="65">
        <f>'Grain summary'!D659</f>
        <v>282.65561694290977</v>
      </c>
      <c r="E659" s="65">
        <f>'Grain summary'!E659</f>
        <v>215.71086556169431</v>
      </c>
      <c r="F659" s="65">
        <f>'Grain summary'!F659</f>
        <v>284.78084714548805</v>
      </c>
      <c r="G659" s="67" cm="1">
        <f t="array" ref="G659">VLOOKUP(MIN(IF('Meat summary'!$A$2:$A$1149&gt;Python!$A659,'Meat summary'!$A$2:$A$1149)),'Meat summary'!$A$2:$G$1149,COLUMN(G659)-COLUMN($G$1)+2)</f>
        <v>485.21524985267041</v>
      </c>
      <c r="H659" s="67" cm="1">
        <f t="array" ref="H659">VLOOKUP(MIN(IF('Meat summary'!$A$2:$A$1149&gt;Python!$A659,'Meat summary'!$A$2:$A$1149)),'Meat summary'!$A$2:$G$1149,COLUMN(H659)-COLUMN($G$1)+2)</f>
        <v>482.97536241804789</v>
      </c>
      <c r="I659" s="67" cm="1">
        <f t="array" ref="I659">VLOOKUP(MIN(IF('Meat summary'!$A$2:$A$1149&gt;Python!$A659,'Meat summary'!$A$2:$A$1149)),'Meat summary'!$A$2:$G$1149,COLUMN(I659)-COLUMN($G$1)+2)</f>
        <v>460.62792183057093</v>
      </c>
      <c r="J659" s="67" cm="1">
        <f t="array" ref="J659">VLOOKUP(MIN(IF('Meat summary'!$A$2:$A$1149&gt;Python!$A659,'Meat summary'!$A$2:$A$1149)),'Meat summary'!$A$2:$G$1149,COLUMN(J659)-COLUMN($G$1)+2)</f>
        <v>440.66127781583799</v>
      </c>
      <c r="K659" s="67" cm="1">
        <f t="array" ref="K659">VLOOKUP(MIN(IF('Meat summary'!$A$2:$A$1149&gt;Python!$A659,'Meat summary'!$A$2:$A$1149)),'Meat summary'!$A$2:$G$1149,COLUMN(K659)-COLUMN($G$1)+2)</f>
        <v>517.55199072007372</v>
      </c>
      <c r="L659" s="67" cm="1">
        <f t="array" ref="L659">VLOOKUP(MIN(IF('Meat summary'!$A$2:$A$1149&gt;Python!$A659,'Meat summary'!$A$2:$A$1149)),'Meat summary'!$A$2:$G$1149,COLUMN(L659)-COLUMN($G$1)+2)</f>
        <v>267.62716526519341</v>
      </c>
    </row>
    <row r="660" spans="1:12" x14ac:dyDescent="0.25">
      <c r="A660" s="36">
        <f>'Grain summary'!A660</f>
        <v>42486</v>
      </c>
      <c r="B660" s="65">
        <f>'Grain summary'!B660</f>
        <v>552.55985267034998</v>
      </c>
      <c r="C660" s="65">
        <f>'Grain summary'!C660</f>
        <v>287.96869244935544</v>
      </c>
      <c r="D660" s="65">
        <f>'Grain summary'!D660</f>
        <v>282.65561694290977</v>
      </c>
      <c r="E660" s="65">
        <f>'Grain summary'!E660</f>
        <v>219.96132596685084</v>
      </c>
      <c r="F660" s="65">
        <f>'Grain summary'!F660</f>
        <v>292.219152854512</v>
      </c>
      <c r="G660" s="67" cm="1">
        <f t="array" ref="G660">VLOOKUP(MIN(IF('Meat summary'!$A$2:$A$1149&gt;Python!$A660,'Meat summary'!$A$2:$A$1149)),'Meat summary'!$A$2:$G$1149,COLUMN(G660)-COLUMN($G$1)+2)</f>
        <v>508.92994241436469</v>
      </c>
      <c r="H660" s="67" cm="1">
        <f t="array" ref="H660">VLOOKUP(MIN(IF('Meat summary'!$A$2:$A$1149&gt;Python!$A660,'Meat summary'!$A$2:$A$1149)),'Meat summary'!$A$2:$G$1149,COLUMN(H660)-COLUMN($G$1)+2)</f>
        <v>492.3176703664825</v>
      </c>
      <c r="I660" s="67" cm="1">
        <f t="array" ref="I660">VLOOKUP(MIN(IF('Meat summary'!$A$2:$A$1149&gt;Python!$A660,'Meat summary'!$A$2:$A$1149)),'Meat summary'!$A$2:$G$1149,COLUMN(I660)-COLUMN($G$1)+2)</f>
        <v>496.03203826519336</v>
      </c>
      <c r="J660" s="67" cm="1">
        <f t="array" ref="J660">VLOOKUP(MIN(IF('Meat summary'!$A$2:$A$1149&gt;Python!$A660,'Meat summary'!$A$2:$A$1149)),'Meat summary'!$A$2:$G$1149,COLUMN(J660)-COLUMN($G$1)+2)</f>
        <v>473.20489284162068</v>
      </c>
      <c r="K660" s="67" cm="1">
        <f t="array" ref="K660">VLOOKUP(MIN(IF('Meat summary'!$A$2:$A$1149&gt;Python!$A660,'Meat summary'!$A$2:$A$1149)),'Meat summary'!$A$2:$G$1149,COLUMN(K660)-COLUMN($G$1)+2)</f>
        <v>479.73166925230208</v>
      </c>
      <c r="L660" s="67" cm="1">
        <f t="array" ref="L660">VLOOKUP(MIN(IF('Meat summary'!$A$2:$A$1149&gt;Python!$A660,'Meat summary'!$A$2:$A$1149)),'Meat summary'!$A$2:$G$1149,COLUMN(L660)-COLUMN($G$1)+2)</f>
        <v>278.13725958195209</v>
      </c>
    </row>
    <row r="661" spans="1:12" x14ac:dyDescent="0.25">
      <c r="A661" s="36">
        <f>'Grain summary'!A661</f>
        <v>42493</v>
      </c>
      <c r="B661" s="65">
        <f>'Grain summary'!B661</f>
        <v>554.68508287292821</v>
      </c>
      <c r="C661" s="65">
        <f>'Grain summary'!C661</f>
        <v>295.40699815837939</v>
      </c>
      <c r="D661" s="65">
        <f>'Grain summary'!D661</f>
        <v>287.96869244935544</v>
      </c>
      <c r="E661" s="65">
        <f>'Grain summary'!E661</f>
        <v>218.8987108655617</v>
      </c>
      <c r="F661" s="65">
        <f>'Grain summary'!F661</f>
        <v>292.219152854512</v>
      </c>
      <c r="G661" s="67" cm="1">
        <f t="array" ref="G661">VLOOKUP(MIN(IF('Meat summary'!$A$2:$A$1149&gt;Python!$A661,'Meat summary'!$A$2:$A$1149)),'Meat summary'!$A$2:$G$1149,COLUMN(G661)-COLUMN($G$1)+2)</f>
        <v>498.94854692817682</v>
      </c>
      <c r="H661" s="67" cm="1">
        <f t="array" ref="H661">VLOOKUP(MIN(IF('Meat summary'!$A$2:$A$1149&gt;Python!$A661,'Meat summary'!$A$2:$A$1149)),'Meat summary'!$A$2:$G$1149,COLUMN(H661)-COLUMN($G$1)+2)</f>
        <v>519.15095654327808</v>
      </c>
      <c r="I661" s="67" cm="1">
        <f t="array" ref="I661">VLOOKUP(MIN(IF('Meat summary'!$A$2:$A$1149&gt;Python!$A661,'Meat summary'!$A$2:$A$1149)),'Meat summary'!$A$2:$G$1149,COLUMN(I661)-COLUMN($G$1)+2)</f>
        <v>495.31671872007371</v>
      </c>
      <c r="J661" s="67" cm="1">
        <f t="array" ref="J661">VLOOKUP(MIN(IF('Meat summary'!$A$2:$A$1149&gt;Python!$A661,'Meat summary'!$A$2:$A$1149)),'Meat summary'!$A$2:$G$1149,COLUMN(J661)-COLUMN($G$1)+2)</f>
        <v>503.79214314364646</v>
      </c>
      <c r="K661" s="67" cm="1">
        <f t="array" ref="K661">VLOOKUP(MIN(IF('Meat summary'!$A$2:$A$1149&gt;Python!$A661,'Meat summary'!$A$2:$A$1149)),'Meat summary'!$A$2:$G$1149,COLUMN(K661)-COLUMN($G$1)+2)</f>
        <v>516.04715240515657</v>
      </c>
      <c r="L661" s="67" cm="1">
        <f t="array" ref="L661">VLOOKUP(MIN(IF('Meat summary'!$A$2:$A$1149&gt;Python!$A661,'Meat summary'!$A$2:$A$1149)),'Meat summary'!$A$2:$G$1149,COLUMN(L661)-COLUMN($G$1)+2)</f>
        <v>288.32531139042356</v>
      </c>
    </row>
    <row r="662" spans="1:12" x14ac:dyDescent="0.25">
      <c r="A662" s="36">
        <f>'Grain summary'!A662</f>
        <v>42500</v>
      </c>
      <c r="B662" s="65">
        <f>'Grain summary'!B662</f>
        <v>573.81215469613267</v>
      </c>
      <c r="C662" s="65">
        <f>'Grain summary'!C662</f>
        <v>299.65745856353595</v>
      </c>
      <c r="D662" s="65">
        <f>'Grain summary'!D662</f>
        <v>286.90607734806633</v>
      </c>
      <c r="E662" s="65">
        <f>'Grain summary'!E662</f>
        <v>230.58747697974218</v>
      </c>
      <c r="F662" s="65">
        <f>'Grain summary'!F662</f>
        <v>284.78084714548805</v>
      </c>
      <c r="G662" s="67" cm="1">
        <f t="array" ref="G662">VLOOKUP(MIN(IF('Meat summary'!$A$2:$A$1149&gt;Python!$A662,'Meat summary'!$A$2:$A$1149)),'Meat summary'!$A$2:$G$1149,COLUMN(G662)-COLUMN($G$1)+2)</f>
        <v>537.64666072744023</v>
      </c>
      <c r="H662" s="67" cm="1">
        <f t="array" ref="H662">VLOOKUP(MIN(IF('Meat summary'!$A$2:$A$1149&gt;Python!$A662,'Meat summary'!$A$2:$A$1149)),'Meat summary'!$A$2:$G$1149,COLUMN(H662)-COLUMN($G$1)+2)</f>
        <v>513.9617075745856</v>
      </c>
      <c r="I662" s="67" cm="1">
        <f t="array" ref="I662">VLOOKUP(MIN(IF('Meat summary'!$A$2:$A$1149&gt;Python!$A662,'Meat summary'!$A$2:$A$1149)),'Meat summary'!$A$2:$G$1149,COLUMN(I662)-COLUMN($G$1)+2)</f>
        <v>530.54941833701662</v>
      </c>
      <c r="J662" s="67" cm="1">
        <f t="array" ref="J662">VLOOKUP(MIN(IF('Meat summary'!$A$2:$A$1149&gt;Python!$A662,'Meat summary'!$A$2:$A$1149)),'Meat summary'!$A$2:$G$1149,COLUMN(J662)-COLUMN($G$1)+2)</f>
        <v>532.61206051012903</v>
      </c>
      <c r="K662" s="67" cm="1">
        <f t="array" ref="K662">VLOOKUP(MIN(IF('Meat summary'!$A$2:$A$1149&gt;Python!$A662,'Meat summary'!$A$2:$A$1149)),'Meat summary'!$A$2:$G$1149,COLUMN(K662)-COLUMN($G$1)+2)</f>
        <v>513.31437201841618</v>
      </c>
      <c r="L662" s="67" cm="1">
        <f t="array" ref="L662">VLOOKUP(MIN(IF('Meat summary'!$A$2:$A$1149&gt;Python!$A662,'Meat summary'!$A$2:$A$1149)),'Meat summary'!$A$2:$G$1149,COLUMN(L662)-COLUMN($G$1)+2)</f>
        <v>256.91457051381218</v>
      </c>
    </row>
    <row r="663" spans="1:12" x14ac:dyDescent="0.25">
      <c r="A663" s="36">
        <f>'Grain summary'!A663</f>
        <v>42507</v>
      </c>
      <c r="B663" s="65">
        <f>'Grain summary'!B663</f>
        <v>580.18784530386745</v>
      </c>
      <c r="C663" s="65">
        <f>'Grain summary'!C663</f>
        <v>302.84530386740335</v>
      </c>
      <c r="D663" s="65">
        <f>'Grain summary'!D663</f>
        <v>281.59300184162066</v>
      </c>
      <c r="E663" s="65">
        <f>'Grain summary'!E663</f>
        <v>230.58747697974218</v>
      </c>
      <c r="F663" s="65">
        <f>'Grain summary'!F663</f>
        <v>284.78084714548805</v>
      </c>
      <c r="G663" s="67" cm="1">
        <f t="array" ref="G663">VLOOKUP(MIN(IF('Meat summary'!$A$2:$A$1149&gt;Python!$A663,'Meat summary'!$A$2:$A$1149)),'Meat summary'!$A$2:$G$1149,COLUMN(G663)-COLUMN($G$1)+2)</f>
        <v>511.15283757090242</v>
      </c>
      <c r="H663" s="67" cm="1">
        <f t="array" ref="H663">VLOOKUP(MIN(IF('Meat summary'!$A$2:$A$1149&gt;Python!$A663,'Meat summary'!$A$2:$A$1149)),'Meat summary'!$A$2:$G$1149,COLUMN(H663)-COLUMN($G$1)+2)</f>
        <v>518.15048954880297</v>
      </c>
      <c r="I663" s="67" cm="1">
        <f t="array" ref="I663">VLOOKUP(MIN(IF('Meat summary'!$A$2:$A$1149&gt;Python!$A663,'Meat summary'!$A$2:$A$1149)),'Meat summary'!$A$2:$G$1149,COLUMN(I663)-COLUMN($G$1)+2)</f>
        <v>516.59089148987118</v>
      </c>
      <c r="J663" s="67" cm="1">
        <f t="array" ref="J663">VLOOKUP(MIN(IF('Meat summary'!$A$2:$A$1149&gt;Python!$A663,'Meat summary'!$A$2:$A$1149)),'Meat summary'!$A$2:$G$1149,COLUMN(J663)-COLUMN($G$1)+2)</f>
        <v>485.66666681215469</v>
      </c>
      <c r="K663" s="67" cm="1">
        <f t="array" ref="K663">VLOOKUP(MIN(IF('Meat summary'!$A$2:$A$1149&gt;Python!$A663,'Meat summary'!$A$2:$A$1149)),'Meat summary'!$A$2:$G$1149,COLUMN(K663)-COLUMN($G$1)+2)</f>
        <v>489.05386508471457</v>
      </c>
      <c r="L663" s="67" cm="1">
        <f t="array" ref="L663">VLOOKUP(MIN(IF('Meat summary'!$A$2:$A$1149&gt;Python!$A663,'Meat summary'!$A$2:$A$1149)),'Meat summary'!$A$2:$G$1149,COLUMN(L663)-COLUMN($G$1)+2)</f>
        <v>281.86373810497236</v>
      </c>
    </row>
    <row r="664" spans="1:12" x14ac:dyDescent="0.25">
      <c r="A664" s="36">
        <f>'Grain summary'!A664</f>
        <v>42514</v>
      </c>
      <c r="B664" s="65">
        <f>'Grain summary'!B664</f>
        <v>588.68876611418057</v>
      </c>
      <c r="C664" s="65">
        <f>'Grain summary'!C664</f>
        <v>300.72007366482507</v>
      </c>
      <c r="D664" s="65">
        <f>'Grain summary'!D664</f>
        <v>275.21731123388582</v>
      </c>
      <c r="E664" s="65">
        <f>'Grain summary'!E664</f>
        <v>233.7753222836096</v>
      </c>
      <c r="F664" s="65">
        <f>'Grain summary'!F664</f>
        <v>284.78084714548805</v>
      </c>
      <c r="G664" s="67" cm="1">
        <f t="array" ref="G664">VLOOKUP(MIN(IF('Meat summary'!$A$2:$A$1149&gt;Python!$A664,'Meat summary'!$A$2:$A$1149)),'Meat summary'!$A$2:$G$1149,COLUMN(G664)-COLUMN($G$1)+2)</f>
        <v>509.10651504051566</v>
      </c>
      <c r="H664" s="67" cm="1">
        <f t="array" ref="H664">VLOOKUP(MIN(IF('Meat summary'!$A$2:$A$1149&gt;Python!$A664,'Meat summary'!$A$2:$A$1149)),'Meat summary'!$A$2:$G$1149,COLUMN(H664)-COLUMN($G$1)+2)</f>
        <v>543.74249145856356</v>
      </c>
      <c r="I664" s="67" cm="1">
        <f t="array" ref="I664">VLOOKUP(MIN(IF('Meat summary'!$A$2:$A$1149&gt;Python!$A664,'Meat summary'!$A$2:$A$1149)),'Meat summary'!$A$2:$G$1149,COLUMN(I664)-COLUMN($G$1)+2)</f>
        <v>524.39206962983428</v>
      </c>
      <c r="J664" s="67" cm="1">
        <f t="array" ref="J664">VLOOKUP(MIN(IF('Meat summary'!$A$2:$A$1149&gt;Python!$A664,'Meat summary'!$A$2:$A$1149)),'Meat summary'!$A$2:$G$1149,COLUMN(J664)-COLUMN($G$1)+2)</f>
        <v>489.83572665009211</v>
      </c>
      <c r="K664" s="67" cm="1">
        <f t="array" ref="K664">VLOOKUP(MIN(IF('Meat summary'!$A$2:$A$1149&gt;Python!$A664,'Meat summary'!$A$2:$A$1149)),'Meat summary'!$A$2:$G$1149,COLUMN(K664)-COLUMN($G$1)+2)</f>
        <v>438.52105092633519</v>
      </c>
      <c r="L664" s="67" cm="1">
        <f t="array" ref="L664">VLOOKUP(MIN(IF('Meat summary'!$A$2:$A$1149&gt;Python!$A664,'Meat summary'!$A$2:$A$1149)),'Meat summary'!$A$2:$G$1149,COLUMN(L664)-COLUMN($G$1)+2)</f>
        <v>321.62514389134441</v>
      </c>
    </row>
    <row r="665" spans="1:12" x14ac:dyDescent="0.25">
      <c r="A665" s="36">
        <f>'Grain summary'!A665</f>
        <v>42521</v>
      </c>
      <c r="B665" s="65">
        <f>'Grain summary'!B665</f>
        <v>590.81399631675879</v>
      </c>
      <c r="C665" s="65">
        <f>'Grain summary'!C665</f>
        <v>302.84530386740335</v>
      </c>
      <c r="D665" s="65">
        <f>'Grain summary'!D665</f>
        <v>289.03130755064456</v>
      </c>
      <c r="E665" s="65">
        <f>'Grain summary'!E665</f>
        <v>239.08839779005527</v>
      </c>
      <c r="F665" s="65">
        <f>'Grain summary'!F665</f>
        <v>324.09760589318603</v>
      </c>
      <c r="G665" s="67" cm="1">
        <f t="array" ref="G665">VLOOKUP(MIN(IF('Meat summary'!$A$2:$A$1149&gt;Python!$A665,'Meat summary'!$A$2:$A$1149)),'Meat summary'!$A$2:$G$1149,COLUMN(G665)-COLUMN($G$1)+2)</f>
        <v>517.63064867771641</v>
      </c>
      <c r="H665" s="67" cm="1">
        <f t="array" ref="H665">VLOOKUP(MIN(IF('Meat summary'!$A$2:$A$1149&gt;Python!$A665,'Meat summary'!$A$2:$A$1149)),'Meat summary'!$A$2:$G$1149,COLUMN(H665)-COLUMN($G$1)+2)</f>
        <v>532.25320263904234</v>
      </c>
      <c r="I665" s="67" cm="1">
        <f t="array" ref="I665">VLOOKUP(MIN(IF('Meat summary'!$A$2:$A$1149&gt;Python!$A665,'Meat summary'!$A$2:$A$1149)),'Meat summary'!$A$2:$G$1149,COLUMN(I665)-COLUMN($G$1)+2)</f>
        <v>521.10459140883984</v>
      </c>
      <c r="J665" s="67" cm="1">
        <f t="array" ref="J665">VLOOKUP(MIN(IF('Meat summary'!$A$2:$A$1149&gt;Python!$A665,'Meat summary'!$A$2:$A$1149)),'Meat summary'!$A$2:$G$1149,COLUMN(J665)-COLUMN($G$1)+2)</f>
        <v>518.84170473296501</v>
      </c>
      <c r="K665" s="67" cm="1">
        <f t="array" ref="K665">VLOOKUP(MIN(IF('Meat summary'!$A$2:$A$1149&gt;Python!$A665,'Meat summary'!$A$2:$A$1149)),'Meat summary'!$A$2:$G$1149,COLUMN(K665)-COLUMN($G$1)+2)</f>
        <v>488.35578115653777</v>
      </c>
      <c r="L665" s="67" cm="1">
        <f t="array" ref="L665">VLOOKUP(MIN(IF('Meat summary'!$A$2:$A$1149&gt;Python!$A665,'Meat summary'!$A$2:$A$1149)),'Meat summary'!$A$2:$G$1149,COLUMN(L665)-COLUMN($G$1)+2)</f>
        <v>329.7276392946593</v>
      </c>
    </row>
    <row r="666" spans="1:12" x14ac:dyDescent="0.25">
      <c r="A666" s="36">
        <f>'Grain summary'!A666</f>
        <v>42528</v>
      </c>
      <c r="B666" s="65">
        <f>'Grain summary'!B666</f>
        <v>592.93922651933701</v>
      </c>
      <c r="C666" s="65">
        <f>'Grain summary'!C666</f>
        <v>308.15837937384902</v>
      </c>
      <c r="D666" s="65">
        <f>'Grain summary'!D666</f>
        <v>292.219152854512</v>
      </c>
      <c r="E666" s="65">
        <f>'Grain summary'!E666</f>
        <v>242.27624309392266</v>
      </c>
      <c r="F666" s="65">
        <f>'Grain summary'!F666</f>
        <v>346.41252302025782</v>
      </c>
      <c r="G666" s="67" cm="1">
        <f t="array" ref="G666">VLOOKUP(MIN(IF('Meat summary'!$A$2:$A$1149&gt;Python!$A666,'Meat summary'!$A$2:$A$1149)),'Meat summary'!$A$2:$G$1149,COLUMN(G666)-COLUMN($G$1)+2)</f>
        <v>502.43087156721913</v>
      </c>
      <c r="H666" s="67" cm="1">
        <f t="array" ref="H666">VLOOKUP(MIN(IF('Meat summary'!$A$2:$A$1149&gt;Python!$A666,'Meat summary'!$A$2:$A$1149)),'Meat summary'!$A$2:$G$1149,COLUMN(H666)-COLUMN($G$1)+2)</f>
        <v>524.54029062246786</v>
      </c>
      <c r="I666" s="67" cm="1">
        <f t="array" ref="I666">VLOOKUP(MIN(IF('Meat summary'!$A$2:$A$1149&gt;Python!$A666,'Meat summary'!$A$2:$A$1149)),'Meat summary'!$A$2:$G$1149,COLUMN(I666)-COLUMN($G$1)+2)</f>
        <v>498.49489422651936</v>
      </c>
      <c r="J666" s="67" cm="1">
        <f t="array" ref="J666">VLOOKUP(MIN(IF('Meat summary'!$A$2:$A$1149&gt;Python!$A666,'Meat summary'!$A$2:$A$1149)),'Meat summary'!$A$2:$G$1149,COLUMN(J666)-COLUMN($G$1)+2)</f>
        <v>434.83947745488035</v>
      </c>
      <c r="K666" s="67" cm="1">
        <f t="array" ref="K666">VLOOKUP(MIN(IF('Meat summary'!$A$2:$A$1149&gt;Python!$A666,'Meat summary'!$A$2:$A$1149)),'Meat summary'!$A$2:$G$1149,COLUMN(K666)-COLUMN($G$1)+2)</f>
        <v>451.12673486003689</v>
      </c>
      <c r="L666" s="67" cm="1">
        <f t="array" ref="L666">VLOOKUP(MIN(IF('Meat summary'!$A$2:$A$1149&gt;Python!$A666,'Meat summary'!$A$2:$A$1149)),'Meat summary'!$A$2:$G$1149,COLUMN(L666)-COLUMN($G$1)+2)</f>
        <v>311.90658518784528</v>
      </c>
    </row>
    <row r="667" spans="1:12" x14ac:dyDescent="0.25">
      <c r="A667" s="36">
        <f>'Grain summary'!A667</f>
        <v>42535</v>
      </c>
      <c r="B667" s="65">
        <f>'Grain summary'!B667</f>
        <v>586.56353591160223</v>
      </c>
      <c r="C667" s="65">
        <f>'Grain summary'!C667</f>
        <v>303.90791896869246</v>
      </c>
      <c r="D667" s="65">
        <f>'Grain summary'!D667</f>
        <v>280.53038674033149</v>
      </c>
      <c r="E667" s="65">
        <f>'Grain summary'!E667</f>
        <v>244.40147329650094</v>
      </c>
      <c r="F667" s="65">
        <f>'Grain summary'!F667</f>
        <v>352.78821362799266</v>
      </c>
      <c r="G667" s="67" cm="1">
        <f t="array" ref="G667">VLOOKUP(MIN(IF('Meat summary'!$A$2:$A$1149&gt;Python!$A667,'Meat summary'!$A$2:$A$1149)),'Meat summary'!$A$2:$G$1149,COLUMN(G667)-COLUMN($G$1)+2)</f>
        <v>533.2890908453038</v>
      </c>
      <c r="H667" s="67" cm="1">
        <f t="array" ref="H667">VLOOKUP(MIN(IF('Meat summary'!$A$2:$A$1149&gt;Python!$A667,'Meat summary'!$A$2:$A$1149)),'Meat summary'!$A$2:$G$1149,COLUMN(H667)-COLUMN($G$1)+2)</f>
        <v>532.83507154143649</v>
      </c>
      <c r="I667" s="67" cm="1">
        <f t="array" ref="I667">VLOOKUP(MIN(IF('Meat summary'!$A$2:$A$1149&gt;Python!$A667,'Meat summary'!$A$2:$A$1149)),'Meat summary'!$A$2:$G$1149,COLUMN(I667)-COLUMN($G$1)+2)</f>
        <v>524.49844165193372</v>
      </c>
      <c r="J667" s="67" cm="1">
        <f t="array" ref="J667">VLOOKUP(MIN(IF('Meat summary'!$A$2:$A$1149&gt;Python!$A667,'Meat summary'!$A$2:$A$1149)),'Meat summary'!$A$2:$G$1149,COLUMN(J667)-COLUMN($G$1)+2)</f>
        <v>513.59278036279932</v>
      </c>
      <c r="K667" s="67" cm="1">
        <f t="array" ref="K667">VLOOKUP(MIN(IF('Meat summary'!$A$2:$A$1149&gt;Python!$A667,'Meat summary'!$A$2:$A$1149)),'Meat summary'!$A$2:$G$1149,COLUMN(K667)-COLUMN($G$1)+2)</f>
        <v>533.6720732670351</v>
      </c>
      <c r="L667" s="67" cm="1">
        <f t="array" ref="L667">VLOOKUP(MIN(IF('Meat summary'!$A$2:$A$1149&gt;Python!$A667,'Meat summary'!$A$2:$A$1149)),'Meat summary'!$A$2:$G$1149,COLUMN(L667)-COLUMN($G$1)+2)</f>
        <v>345.98151358379374</v>
      </c>
    </row>
    <row r="668" spans="1:12" x14ac:dyDescent="0.25">
      <c r="A668" s="36">
        <f>'Grain summary'!A668</f>
        <v>42542</v>
      </c>
      <c r="B668" s="65">
        <f>'Grain summary'!B668</f>
        <v>572.74953959484344</v>
      </c>
      <c r="C668" s="65">
        <f>'Grain summary'!C668</f>
        <v>301.78268876611418</v>
      </c>
      <c r="D668" s="65">
        <f>'Grain summary'!D668</f>
        <v>280.53038674033149</v>
      </c>
      <c r="E668" s="65">
        <f>'Grain summary'!E668</f>
        <v>243.3388581952118</v>
      </c>
      <c r="F668" s="65">
        <f>'Grain summary'!F668</f>
        <v>348.5377532228361</v>
      </c>
      <c r="G668" s="67" cm="1">
        <f t="array" ref="G668">VLOOKUP(MIN(IF('Meat summary'!$A$2:$A$1149&gt;Python!$A668,'Meat summary'!$A$2:$A$1149)),'Meat summary'!$A$2:$G$1149,COLUMN(G668)-COLUMN($G$1)+2)</f>
        <v>521.76849738489875</v>
      </c>
      <c r="H668" s="67" cm="1">
        <f t="array" ref="H668">VLOOKUP(MIN(IF('Meat summary'!$A$2:$A$1149&gt;Python!$A668,'Meat summary'!$A$2:$A$1149)),'Meat summary'!$A$2:$G$1149,COLUMN(H668)-COLUMN($G$1)+2)</f>
        <v>531.65225129465932</v>
      </c>
      <c r="I668" s="67" cm="1">
        <f t="array" ref="I668">VLOOKUP(MIN(IF('Meat summary'!$A$2:$A$1149&gt;Python!$A668,'Meat summary'!$A$2:$A$1149)),'Meat summary'!$A$2:$G$1149,COLUMN(I668)-COLUMN($G$1)+2)</f>
        <v>523.74717596316759</v>
      </c>
      <c r="J668" s="67" cm="1">
        <f t="array" ref="J668">VLOOKUP(MIN(IF('Meat summary'!$A$2:$A$1149&gt;Python!$A668,'Meat summary'!$A$2:$A$1149)),'Meat summary'!$A$2:$G$1149,COLUMN(J668)-COLUMN($G$1)+2)</f>
        <v>511.41377333517499</v>
      </c>
      <c r="K668" s="67" cm="1">
        <f t="array" ref="K668">VLOOKUP(MIN(IF('Meat summary'!$A$2:$A$1149&gt;Python!$A668,'Meat summary'!$A$2:$A$1149)),'Meat summary'!$A$2:$G$1149,COLUMN(K668)-COLUMN($G$1)+2)</f>
        <v>395.31957113996316</v>
      </c>
      <c r="L668" s="67" cm="1">
        <f t="array" ref="L668">VLOOKUP(MIN(IF('Meat summary'!$A$2:$A$1149&gt;Python!$A668,'Meat summary'!$A$2:$A$1149)),'Meat summary'!$A$2:$G$1149,COLUMN(L668)-COLUMN($G$1)+2)</f>
        <v>260.72638765561697</v>
      </c>
    </row>
    <row r="669" spans="1:12" x14ac:dyDescent="0.25">
      <c r="A669" s="36">
        <f>'Grain summary'!A669</f>
        <v>42549</v>
      </c>
      <c r="B669" s="65">
        <f>'Grain summary'!B669</f>
        <v>543.24497257769656</v>
      </c>
      <c r="C669" s="65">
        <f>'Grain summary'!C669</f>
        <v>293.24680073126149</v>
      </c>
      <c r="D669" s="65">
        <f>'Grain summary'!D669</f>
        <v>254.21755027422307</v>
      </c>
      <c r="E669" s="65">
        <f>'Grain summary'!E669</f>
        <v>229.95612431444243</v>
      </c>
      <c r="F669" s="65">
        <f>'Grain summary'!F669</f>
        <v>342.82449725776968</v>
      </c>
      <c r="G669" s="67" cm="1">
        <f t="array" ref="G669">VLOOKUP(MIN(IF('Meat summary'!$A$2:$A$1149&gt;Python!$A669,'Meat summary'!$A$2:$A$1149)),'Meat summary'!$A$2:$G$1149,COLUMN(G669)-COLUMN($G$1)+2)</f>
        <v>503.55263730712988</v>
      </c>
      <c r="H669" s="67" cm="1">
        <f t="array" ref="H669">VLOOKUP(MIN(IF('Meat summary'!$A$2:$A$1149&gt;Python!$A669,'Meat summary'!$A$2:$A$1149)),'Meat summary'!$A$2:$G$1149,COLUMN(H669)-COLUMN($G$1)+2)</f>
        <v>533.77695637111526</v>
      </c>
      <c r="I669" s="67" cm="1">
        <f t="array" ref="I669">VLOOKUP(MIN(IF('Meat summary'!$A$2:$A$1149&gt;Python!$A669,'Meat summary'!$A$2:$A$1149)),'Meat summary'!$A$2:$G$1149,COLUMN(I669)-COLUMN($G$1)+2)</f>
        <v>497.39628886654481</v>
      </c>
      <c r="J669" s="67" cm="1">
        <f t="array" ref="J669">VLOOKUP(MIN(IF('Meat summary'!$A$2:$A$1149&gt;Python!$A669,'Meat summary'!$A$2:$A$1149)),'Meat summary'!$A$2:$G$1149,COLUMN(J669)-COLUMN($G$1)+2)</f>
        <v>491.46134070566734</v>
      </c>
      <c r="K669" s="67" cm="1">
        <f t="array" ref="K669">VLOOKUP(MIN(IF('Meat summary'!$A$2:$A$1149&gt;Python!$A669,'Meat summary'!$A$2:$A$1149)),'Meat summary'!$A$2:$G$1149,COLUMN(K669)-COLUMN($G$1)+2)</f>
        <v>454.83582372577706</v>
      </c>
      <c r="L669" s="67" cm="1">
        <f t="array" ref="L669">VLOOKUP(MIN(IF('Meat summary'!$A$2:$A$1149&gt;Python!$A669,'Meat summary'!$A$2:$A$1149)),'Meat summary'!$A$2:$G$1149,COLUMN(L669)-COLUMN($G$1)+2)</f>
        <v>382.76707647897626</v>
      </c>
    </row>
    <row r="670" spans="1:12" x14ac:dyDescent="0.25">
      <c r="A670" s="36">
        <f>'Grain summary'!A670</f>
        <v>42556</v>
      </c>
      <c r="B670" s="65">
        <f>'Grain summary'!B670</f>
        <v>541.13528336380261</v>
      </c>
      <c r="C670" s="65">
        <f>'Grain summary'!C670</f>
        <v>279.53382084095068</v>
      </c>
      <c r="D670" s="65">
        <f>'Grain summary'!D670</f>
        <v>248.94332723948816</v>
      </c>
      <c r="E670" s="65">
        <f>'Grain summary'!E670</f>
        <v>224.68190127970752</v>
      </c>
      <c r="F670" s="65">
        <f>'Grain summary'!F670</f>
        <v>351.26325411334557</v>
      </c>
      <c r="G670" s="67" cm="1">
        <f t="array" ref="G670">VLOOKUP(MIN(IF('Meat summary'!$A$2:$A$1149&gt;Python!$A670,'Meat summary'!$A$2:$A$1149)),'Meat summary'!$A$2:$G$1149,COLUMN(G670)-COLUMN($G$1)+2)</f>
        <v>517.17699864716644</v>
      </c>
      <c r="H670" s="67" cm="1">
        <f t="array" ref="H670">VLOOKUP(MIN(IF('Meat summary'!$A$2:$A$1149&gt;Python!$A670,'Meat summary'!$A$2:$A$1149)),'Meat summary'!$A$2:$G$1149,COLUMN(H670)-COLUMN($G$1)+2)</f>
        <v>523.75660876051199</v>
      </c>
      <c r="I670" s="67" cm="1">
        <f t="array" ref="I670">VLOOKUP(MIN(IF('Meat summary'!$A$2:$A$1149&gt;Python!$A670,'Meat summary'!$A$2:$A$1149)),'Meat summary'!$A$2:$G$1149,COLUMN(I670)-COLUMN($G$1)+2)</f>
        <v>495.91517311517373</v>
      </c>
      <c r="J670" s="67" cm="1">
        <f t="array" ref="J670">VLOOKUP(MIN(IF('Meat summary'!$A$2:$A$1149&gt;Python!$A670,'Meat summary'!$A$2:$A$1149)),'Meat summary'!$A$2:$G$1149,COLUMN(J670)-COLUMN($G$1)+2)</f>
        <v>505.68410589762345</v>
      </c>
      <c r="K670" s="67" cm="1">
        <f t="array" ref="K670">VLOOKUP(MIN(IF('Meat summary'!$A$2:$A$1149&gt;Python!$A670,'Meat summary'!$A$2:$A$1149)),'Meat summary'!$A$2:$G$1149,COLUMN(K670)-COLUMN($G$1)+2)</f>
        <v>521.08120321937849</v>
      </c>
      <c r="L670" s="67" cm="1">
        <f t="array" ref="L670">VLOOKUP(MIN(IF('Meat summary'!$A$2:$A$1149&gt;Python!$A670,'Meat summary'!$A$2:$A$1149)),'Meat summary'!$A$2:$G$1149,COLUMN(L670)-COLUMN($G$1)+2)</f>
        <v>351.46095308957956</v>
      </c>
    </row>
    <row r="671" spans="1:12" x14ac:dyDescent="0.25">
      <c r="A671" s="36">
        <f>'Grain summary'!A671</f>
        <v>42563</v>
      </c>
      <c r="B671" s="65">
        <f>'Grain summary'!B671</f>
        <v>529.53199268738581</v>
      </c>
      <c r="C671" s="65">
        <f>'Grain summary'!C671</f>
        <v>274.25959780621577</v>
      </c>
      <c r="D671" s="65">
        <f>'Grain summary'!D671</f>
        <v>244.72394881170021</v>
      </c>
      <c r="E671" s="65">
        <f>'Grain summary'!E671</f>
        <v>218.35283363802563</v>
      </c>
      <c r="F671" s="65">
        <f>'Grain summary'!F671</f>
        <v>349.15356489945162</v>
      </c>
      <c r="G671" s="67" cm="1">
        <f t="array" ref="G671">VLOOKUP(MIN(IF('Meat summary'!$A$2:$A$1149&gt;Python!$A671,'Meat summary'!$A$2:$A$1149)),'Meat summary'!$A$2:$G$1149,COLUMN(G671)-COLUMN($G$1)+2)</f>
        <v>507.30863410237663</v>
      </c>
      <c r="H671" s="67" cm="1">
        <f t="array" ref="H671">VLOOKUP(MIN(IF('Meat summary'!$A$2:$A$1149&gt;Python!$A671,'Meat summary'!$A$2:$A$1149)),'Meat summary'!$A$2:$G$1149,COLUMN(H671)-COLUMN($G$1)+2)</f>
        <v>527.80036294515548</v>
      </c>
      <c r="I671" s="67" cm="1">
        <f t="array" ref="I671">VLOOKUP(MIN(IF('Meat summary'!$A$2:$A$1149&gt;Python!$A671,'Meat summary'!$A$2:$A$1149)),'Meat summary'!$A$2:$G$1149,COLUMN(I671)-COLUMN($G$1)+2)</f>
        <v>517.66505836928707</v>
      </c>
      <c r="J671" s="67" cm="1">
        <f t="array" ref="J671">VLOOKUP(MIN(IF('Meat summary'!$A$2:$A$1149&gt;Python!$A671,'Meat summary'!$A$2:$A$1149)),'Meat summary'!$A$2:$G$1149,COLUMN(J671)-COLUMN($G$1)+2)</f>
        <v>517.53798018464363</v>
      </c>
      <c r="K671" s="67" cm="1">
        <f t="array" ref="K671">VLOOKUP(MIN(IF('Meat summary'!$A$2:$A$1149&gt;Python!$A671,'Meat summary'!$A$2:$A$1149)),'Meat summary'!$A$2:$G$1149,COLUMN(K671)-COLUMN($G$1)+2)</f>
        <v>537.74136197989037</v>
      </c>
      <c r="L671" s="67" cm="1">
        <f t="array" ref="L671">VLOOKUP(MIN(IF('Meat summary'!$A$2:$A$1149&gt;Python!$A671,'Meat summary'!$A$2:$A$1149)),'Meat summary'!$A$2:$G$1149,COLUMN(L671)-COLUMN($G$1)+2)</f>
        <v>336.51749591042051</v>
      </c>
    </row>
    <row r="672" spans="1:12" x14ac:dyDescent="0.25">
      <c r="A672" s="36">
        <f>'Grain summary'!A672</f>
        <v>42570</v>
      </c>
      <c r="B672" s="65">
        <f>'Grain summary'!B672</f>
        <v>527.42230347349187</v>
      </c>
      <c r="C672" s="65">
        <f>'Grain summary'!C672</f>
        <v>265.82084095063988</v>
      </c>
      <c r="D672" s="65">
        <f>'Grain summary'!D672</f>
        <v>243.66910420475324</v>
      </c>
      <c r="E672" s="65">
        <f>'Grain summary'!E672</f>
        <v>214.13345521023768</v>
      </c>
      <c r="F672" s="65">
        <f>'Grain summary'!F672</f>
        <v>348.09872029250459</v>
      </c>
      <c r="G672" s="67" cm="1">
        <f t="array" ref="G672">VLOOKUP(MIN(IF('Meat summary'!$A$2:$A$1149&gt;Python!$A672,'Meat summary'!$A$2:$A$1149)),'Meat summary'!$A$2:$G$1149,COLUMN(G672)-COLUMN($G$1)+2)</f>
        <v>502.71444723400367</v>
      </c>
      <c r="H672" s="67" cm="1">
        <f t="array" ref="H672">VLOOKUP(MIN(IF('Meat summary'!$A$2:$A$1149&gt;Python!$A672,'Meat summary'!$A$2:$A$1149)),'Meat summary'!$A$2:$G$1149,COLUMN(H672)-COLUMN($G$1)+2)</f>
        <v>512.47910051188308</v>
      </c>
      <c r="I672" s="67" cm="1">
        <f t="array" ref="I672">VLOOKUP(MIN(IF('Meat summary'!$A$2:$A$1149&gt;Python!$A672,'Meat summary'!$A$2:$A$1149)),'Meat summary'!$A$2:$G$1149,COLUMN(I672)-COLUMN($G$1)+2)</f>
        <v>504.70483879707501</v>
      </c>
      <c r="J672" s="67" cm="1">
        <f t="array" ref="J672">VLOOKUP(MIN(IF('Meat summary'!$A$2:$A$1149&gt;Python!$A672,'Meat summary'!$A$2:$A$1149)),'Meat summary'!$A$2:$G$1149,COLUMN(J672)-COLUMN($G$1)+2)</f>
        <v>471.21316809872036</v>
      </c>
      <c r="K672" s="67" cm="1">
        <f t="array" ref="K672">VLOOKUP(MIN(IF('Meat summary'!$A$2:$A$1149&gt;Python!$A672,'Meat summary'!$A$2:$A$1149)),'Meat summary'!$A$2:$G$1149,COLUMN(K672)-COLUMN($G$1)+2)</f>
        <v>568.87260162705672</v>
      </c>
      <c r="L672" s="67" cm="1">
        <f t="array" ref="L672">VLOOKUP(MIN(IF('Meat summary'!$A$2:$A$1149&gt;Python!$A672,'Meat summary'!$A$2:$A$1149)),'Meat summary'!$A$2:$G$1149,COLUMN(L672)-COLUMN($G$1)+2)</f>
        <v>327.04219283729441</v>
      </c>
    </row>
    <row r="673" spans="1:12" x14ac:dyDescent="0.25">
      <c r="A673" s="36">
        <f>'Grain summary'!A673</f>
        <v>42577</v>
      </c>
      <c r="B673" s="65">
        <f>'Grain summary'!B673</f>
        <v>529.53199268738581</v>
      </c>
      <c r="C673" s="65">
        <f>'Grain summary'!C673</f>
        <v>263.71115173674593</v>
      </c>
      <c r="D673" s="65">
        <f>'Grain summary'!D673</f>
        <v>225.73674588665452</v>
      </c>
      <c r="E673" s="65">
        <f>'Grain summary'!E673</f>
        <v>208.85923217550277</v>
      </c>
      <c r="F673" s="65">
        <f>'Grain summary'!F673</f>
        <v>311.17915904936018</v>
      </c>
      <c r="G673" s="67" cm="1">
        <f t="array" ref="G673">VLOOKUP(MIN(IF('Meat summary'!$A$2:$A$1149&gt;Python!$A673,'Meat summary'!$A$2:$A$1149)),'Meat summary'!$A$2:$G$1149,COLUMN(G673)-COLUMN($G$1)+2)</f>
        <v>493.53958078244978</v>
      </c>
      <c r="H673" s="67" cm="1">
        <f t="array" ref="H673">VLOOKUP(MIN(IF('Meat summary'!$A$2:$A$1149&gt;Python!$A673,'Meat summary'!$A$2:$A$1149)),'Meat summary'!$A$2:$G$1149,COLUMN(H673)-COLUMN($G$1)+2)</f>
        <v>521.27835789579535</v>
      </c>
      <c r="I673" s="67" cm="1">
        <f t="array" ref="I673">VLOOKUP(MIN(IF('Meat summary'!$A$2:$A$1149&gt;Python!$A673,'Meat summary'!$A$2:$A$1149)),'Meat summary'!$A$2:$G$1149,COLUMN(I673)-COLUMN($G$1)+2)</f>
        <v>518.38235481170022</v>
      </c>
      <c r="J673" s="67" cm="1">
        <f t="array" ref="J673">VLOOKUP(MIN(IF('Meat summary'!$A$2:$A$1149&gt;Python!$A673,'Meat summary'!$A$2:$A$1149)),'Meat summary'!$A$2:$G$1149,COLUMN(J673)-COLUMN($G$1)+2)</f>
        <v>496.55312731078618</v>
      </c>
      <c r="K673" s="67" cm="1">
        <f t="array" ref="K673">VLOOKUP(MIN(IF('Meat summary'!$A$2:$A$1149&gt;Python!$A673,'Meat summary'!$A$2:$A$1149)),'Meat summary'!$A$2:$G$1149,COLUMN(K673)-COLUMN($G$1)+2)</f>
        <v>555.16118712614264</v>
      </c>
      <c r="L673" s="67" cm="1">
        <f t="array" ref="L673">VLOOKUP(MIN(IF('Meat summary'!$A$2:$A$1149&gt;Python!$A673,'Meat summary'!$A$2:$A$1149)),'Meat summary'!$A$2:$G$1149,COLUMN(L673)-COLUMN($G$1)+2)</f>
        <v>301.09305031627059</v>
      </c>
    </row>
    <row r="674" spans="1:12" x14ac:dyDescent="0.25">
      <c r="A674" s="36">
        <f>'Grain summary'!A674</f>
        <v>42584</v>
      </c>
      <c r="B674" s="65">
        <f>'Grain summary'!B674</f>
        <v>529.53199268738581</v>
      </c>
      <c r="C674" s="65">
        <f>'Grain summary'!C674</f>
        <v>260.54661791590496</v>
      </c>
      <c r="D674" s="65">
        <f>'Grain summary'!D674</f>
        <v>218.35283363802563</v>
      </c>
      <c r="E674" s="65">
        <f>'Grain summary'!E674</f>
        <v>209.91407678244974</v>
      </c>
      <c r="F674" s="65">
        <f>'Grain summary'!F674</f>
        <v>303.79524680073132</v>
      </c>
      <c r="G674" s="67" cm="1">
        <f t="array" ref="G674">VLOOKUP(MIN(IF('Meat summary'!$A$2:$A$1149&gt;Python!$A674,'Meat summary'!$A$2:$A$1149)),'Meat summary'!$A$2:$G$1149,COLUMN(G674)-COLUMN($G$1)+2)</f>
        <v>490.07705230530172</v>
      </c>
      <c r="H674" s="67" cm="1">
        <f t="array" ref="H674">VLOOKUP(MIN(IF('Meat summary'!$A$2:$A$1149&gt;Python!$A674,'Meat summary'!$A$2:$A$1149)),'Meat summary'!$A$2:$G$1149,COLUMN(H674)-COLUMN($G$1)+2)</f>
        <v>540.12352915904944</v>
      </c>
      <c r="I674" s="67" cm="1">
        <f t="array" ref="I674">VLOOKUP(MIN(IF('Meat summary'!$A$2:$A$1149&gt;Python!$A674,'Meat summary'!$A$2:$A$1149)),'Meat summary'!$A$2:$G$1149,COLUMN(I674)-COLUMN($G$1)+2)</f>
        <v>538.69137191042057</v>
      </c>
      <c r="J674" s="67" cm="1">
        <f t="array" ref="J674">VLOOKUP(MIN(IF('Meat summary'!$A$2:$A$1149&gt;Python!$A674,'Meat summary'!$A$2:$A$1149)),'Meat summary'!$A$2:$G$1149,COLUMN(J674)-COLUMN($G$1)+2)</f>
        <v>484.73622427239491</v>
      </c>
      <c r="K674" s="67" cm="1">
        <f t="array" ref="K674">VLOOKUP(MIN(IF('Meat summary'!$A$2:$A$1149&gt;Python!$A674,'Meat summary'!$A$2:$A$1149)),'Meat summary'!$A$2:$G$1149,COLUMN(K674)-COLUMN($G$1)+2)</f>
        <v>504.58918879890314</v>
      </c>
      <c r="L674" s="67" cm="1">
        <f t="array" ref="L674">VLOOKUP(MIN(IF('Meat summary'!$A$2:$A$1149&gt;Python!$A674,'Meat summary'!$A$2:$A$1149)),'Meat summary'!$A$2:$G$1149,COLUMN(L674)-COLUMN($G$1)+2)</f>
        <v>295.29022144241321</v>
      </c>
    </row>
    <row r="675" spans="1:12" x14ac:dyDescent="0.25">
      <c r="A675" s="36">
        <f>'Grain summary'!A675</f>
        <v>42591</v>
      </c>
      <c r="B675" s="65">
        <f>'Grain summary'!B675</f>
        <v>529.53199268738581</v>
      </c>
      <c r="C675" s="65">
        <f>'Grain summary'!C675</f>
        <v>259.49177330895799</v>
      </c>
      <c r="D675" s="65">
        <f>'Grain summary'!D675</f>
        <v>205.69469835466182</v>
      </c>
      <c r="E675" s="65">
        <f>'Grain summary'!E675</f>
        <v>202.53016453382088</v>
      </c>
      <c r="F675" s="65">
        <f>'Grain summary'!F675</f>
        <v>299.57586837294338</v>
      </c>
      <c r="G675" s="67" cm="1">
        <f t="array" ref="G675">VLOOKUP(MIN(IF('Meat summary'!$A$2:$A$1149&gt;Python!$A675,'Meat summary'!$A$2:$A$1149)),'Meat summary'!$A$2:$G$1149,COLUMN(G675)-COLUMN($G$1)+2)</f>
        <v>512.9106036855577</v>
      </c>
      <c r="H675" s="67" cm="1">
        <f t="array" ref="H675">VLOOKUP(MIN(IF('Meat summary'!$A$2:$A$1149&gt;Python!$A675,'Meat summary'!$A$2:$A$1149)),'Meat summary'!$A$2:$G$1149,COLUMN(H675)-COLUMN($G$1)+2)</f>
        <v>533.10924184460703</v>
      </c>
      <c r="I675" s="67" cm="1">
        <f t="array" ref="I675">VLOOKUP(MIN(IF('Meat summary'!$A$2:$A$1149&gt;Python!$A675,'Meat summary'!$A$2:$A$1149)),'Meat summary'!$A$2:$G$1149,COLUMN(I675)-COLUMN($G$1)+2)</f>
        <v>534.26994116270578</v>
      </c>
      <c r="J675" s="67" cm="1">
        <f t="array" ref="J675">VLOOKUP(MIN(IF('Meat summary'!$A$2:$A$1149&gt;Python!$A675,'Meat summary'!$A$2:$A$1149)),'Meat summary'!$A$2:$G$1149,COLUMN(J675)-COLUMN($G$1)+2)</f>
        <v>490.09205641499091</v>
      </c>
      <c r="K675" s="67" cm="1">
        <f t="array" ref="K675">VLOOKUP(MIN(IF('Meat summary'!$A$2:$A$1149&gt;Python!$A675,'Meat summary'!$A$2:$A$1149)),'Meat summary'!$A$2:$G$1149,COLUMN(K675)-COLUMN($G$1)+2)</f>
        <v>551.20167705118831</v>
      </c>
      <c r="L675" s="67" cm="1">
        <f t="array" ref="L675">VLOOKUP(MIN(IF('Meat summary'!$A$2:$A$1149&gt;Python!$A675,'Meat summary'!$A$2:$A$1149)),'Meat summary'!$A$2:$G$1149,COLUMN(L675)-COLUMN($G$1)+2)</f>
        <v>311.22176844241318</v>
      </c>
    </row>
    <row r="676" spans="1:12" x14ac:dyDescent="0.25">
      <c r="A676" s="36">
        <f>'Grain summary'!A676</f>
        <v>42598</v>
      </c>
      <c r="B676" s="65">
        <f>'Grain summary'!B676</f>
        <v>533.7513711151737</v>
      </c>
      <c r="C676" s="65">
        <f>'Grain summary'!C676</f>
        <v>258.43692870201102</v>
      </c>
      <c r="D676" s="65">
        <f>'Grain summary'!D676</f>
        <v>209.91407678244974</v>
      </c>
      <c r="E676" s="65">
        <f>'Grain summary'!E676</f>
        <v>204.63985374771482</v>
      </c>
      <c r="F676" s="65">
        <f>'Grain summary'!F676</f>
        <v>297.46617915904937</v>
      </c>
      <c r="G676" s="67" cm="1">
        <f t="array" ref="G676">VLOOKUP(MIN(IF('Meat summary'!$A$2:$A$1149&gt;Python!$A676,'Meat summary'!$A$2:$A$1149)),'Meat summary'!$A$2:$G$1149,COLUMN(G676)-COLUMN($G$1)+2)</f>
        <v>506.27738425959791</v>
      </c>
      <c r="H676" s="67" cm="1">
        <f t="array" ref="H676">VLOOKUP(MIN(IF('Meat summary'!$A$2:$A$1149&gt;Python!$A676,'Meat summary'!$A$2:$A$1149)),'Meat summary'!$A$2:$G$1149,COLUMN(H676)-COLUMN($G$1)+2)</f>
        <v>531.06833060877523</v>
      </c>
      <c r="I676" s="67" cm="1">
        <f t="array" ref="I676">VLOOKUP(MIN(IF('Meat summary'!$A$2:$A$1149&gt;Python!$A676,'Meat summary'!$A$2:$A$1149)),'Meat summary'!$A$2:$G$1149,COLUMN(I676)-COLUMN($G$1)+2)</f>
        <v>512.69405885557592</v>
      </c>
      <c r="J676" s="67" cm="1">
        <f t="array" ref="J676">VLOOKUP(MIN(IF('Meat summary'!$A$2:$A$1149&gt;Python!$A676,'Meat summary'!$A$2:$A$1149)),'Meat summary'!$A$2:$G$1149,COLUMN(J676)-COLUMN($G$1)+2)</f>
        <v>504.01940077148089</v>
      </c>
      <c r="K676" s="67" cm="1">
        <f t="array" ref="K676">VLOOKUP(MIN(IF('Meat summary'!$A$2:$A$1149&gt;Python!$A676,'Meat summary'!$A$2:$A$1149)),'Meat summary'!$A$2:$G$1149,COLUMN(K676)-COLUMN($G$1)+2)</f>
        <v>462.90694508409513</v>
      </c>
      <c r="L676" s="67" cm="1">
        <f t="array" ref="L676">VLOOKUP(MIN(IF('Meat summary'!$A$2:$A$1149&gt;Python!$A676,'Meat summary'!$A$2:$A$1149)),'Meat summary'!$A$2:$G$1149,COLUMN(L676)-COLUMN($G$1)+2)</f>
        <v>343.36477389762342</v>
      </c>
    </row>
    <row r="677" spans="1:12" x14ac:dyDescent="0.25">
      <c r="A677" s="36">
        <f>'Grain summary'!A677</f>
        <v>42605</v>
      </c>
      <c r="B677" s="65">
        <f>'Grain summary'!B677</f>
        <v>552.73857404021942</v>
      </c>
      <c r="C677" s="65">
        <f>'Grain summary'!C677</f>
        <v>258.43692870201102</v>
      </c>
      <c r="D677" s="65">
        <f>'Grain summary'!D677</f>
        <v>203.58500914076785</v>
      </c>
      <c r="E677" s="65">
        <f>'Grain summary'!E677</f>
        <v>198.31078610603294</v>
      </c>
      <c r="F677" s="65">
        <f>'Grain summary'!F677</f>
        <v>295.35648994515543</v>
      </c>
      <c r="G677" s="67" cm="1">
        <f t="array" ref="G677">VLOOKUP(MIN(IF('Meat summary'!$A$2:$A$1149&gt;Python!$A677,'Meat summary'!$A$2:$A$1149)),'Meat summary'!$A$2:$G$1149,COLUMN(G677)-COLUMN($G$1)+2)</f>
        <v>527.13109252285199</v>
      </c>
      <c r="H677" s="67" cm="1">
        <f t="array" ref="H677">VLOOKUP(MIN(IF('Meat summary'!$A$2:$A$1149&gt;Python!$A677,'Meat summary'!$A$2:$A$1149)),'Meat summary'!$A$2:$G$1149,COLUMN(H677)-COLUMN($G$1)+2)</f>
        <v>545.28749772577703</v>
      </c>
      <c r="I677" s="67" cm="1">
        <f t="array" ref="I677">VLOOKUP(MIN(IF('Meat summary'!$A$2:$A$1149&gt;Python!$A677,'Meat summary'!$A$2:$A$1149)),'Meat summary'!$A$2:$G$1149,COLUMN(I677)-COLUMN($G$1)+2)</f>
        <v>543.17433174405858</v>
      </c>
      <c r="J677" s="67" cm="1">
        <f t="array" ref="J677">VLOOKUP(MIN(IF('Meat summary'!$A$2:$A$1149&gt;Python!$A677,'Meat summary'!$A$2:$A$1149)),'Meat summary'!$A$2:$G$1149,COLUMN(J677)-COLUMN($G$1)+2)</f>
        <v>510.31080518647173</v>
      </c>
      <c r="K677" s="67" cm="1">
        <f t="array" ref="K677">VLOOKUP(MIN(IF('Meat summary'!$A$2:$A$1149&gt;Python!$A677,'Meat summary'!$A$2:$A$1149)),'Meat summary'!$A$2:$G$1149,COLUMN(K677)-COLUMN($G$1)+2)</f>
        <v>511.03545178610608</v>
      </c>
      <c r="L677" s="67" cm="1">
        <f t="array" ref="L677">VLOOKUP(MIN(IF('Meat summary'!$A$2:$A$1149&gt;Python!$A677,'Meat summary'!$A$2:$A$1149)),'Meat summary'!$A$2:$G$1149,COLUMN(L677)-COLUMN($G$1)+2)</f>
        <v>338.04044679890319</v>
      </c>
    </row>
    <row r="678" spans="1:12" x14ac:dyDescent="0.25">
      <c r="A678" s="36">
        <f>'Grain summary'!A678</f>
        <v>42612</v>
      </c>
      <c r="B678" s="65">
        <f>'Grain summary'!B678</f>
        <v>543.24497257769656</v>
      </c>
      <c r="C678" s="65">
        <f>'Grain summary'!C678</f>
        <v>251.05301645338213</v>
      </c>
      <c r="D678" s="65">
        <f>'Grain summary'!D678</f>
        <v>194.09140767824499</v>
      </c>
      <c r="E678" s="65">
        <f>'Grain summary'!E678</f>
        <v>188.81718464351007</v>
      </c>
      <c r="F678" s="65">
        <f>'Grain summary'!F678</f>
        <v>292.19195612431446</v>
      </c>
      <c r="G678" s="67" cm="1">
        <f t="array" ref="G678">VLOOKUP(MIN(IF('Meat summary'!$A$2:$A$1149&gt;Python!$A678,'Meat summary'!$A$2:$A$1149)),'Meat summary'!$A$2:$G$1149,COLUMN(G678)-COLUMN($G$1)+2)</f>
        <v>501.85889441864725</v>
      </c>
      <c r="H678" s="67" cm="1">
        <f t="array" ref="H678">VLOOKUP(MIN(IF('Meat summary'!$A$2:$A$1149&gt;Python!$A678,'Meat summary'!$A$2:$A$1149)),'Meat summary'!$A$2:$G$1149,COLUMN(H678)-COLUMN($G$1)+2)</f>
        <v>506.27112270201104</v>
      </c>
      <c r="I678" s="67" cm="1">
        <f t="array" ref="I678">VLOOKUP(MIN(IF('Meat summary'!$A$2:$A$1149&gt;Python!$A678,'Meat summary'!$A$2:$A$1149)),'Meat summary'!$A$2:$G$1149,COLUMN(I678)-COLUMN($G$1)+2)</f>
        <v>485.39006442778799</v>
      </c>
      <c r="J678" s="67" cm="1">
        <f t="array" ref="J678">VLOOKUP(MIN(IF('Meat summary'!$A$2:$A$1149&gt;Python!$A678,'Meat summary'!$A$2:$A$1149)),'Meat summary'!$A$2:$G$1149,COLUMN(J678)-COLUMN($G$1)+2)</f>
        <v>455.03226532723954</v>
      </c>
      <c r="K678" s="67" cm="1">
        <f t="array" ref="K678">VLOOKUP(MIN(IF('Meat summary'!$A$2:$A$1149&gt;Python!$A678,'Meat summary'!$A$2:$A$1149)),'Meat summary'!$A$2:$G$1149,COLUMN(K678)-COLUMN($G$1)+2)</f>
        <v>574.66912885923216</v>
      </c>
      <c r="L678" s="67" cm="1">
        <f t="array" ref="L678">VLOOKUP(MIN(IF('Meat summary'!$A$2:$A$1149&gt;Python!$A678,'Meat summary'!$A$2:$A$1149)),'Meat summary'!$A$2:$G$1149,COLUMN(L678)-COLUMN($G$1)+2)</f>
        <v>306.2914205301646</v>
      </c>
    </row>
    <row r="679" spans="1:12" x14ac:dyDescent="0.25">
      <c r="A679" s="36">
        <f>'Grain summary'!A679</f>
        <v>42619</v>
      </c>
      <c r="B679" s="65">
        <f>'Grain summary'!B679</f>
        <v>543.24497257769656</v>
      </c>
      <c r="C679" s="65">
        <f>'Grain summary'!C679</f>
        <v>247.88848263254116</v>
      </c>
      <c r="D679" s="65">
        <f>'Grain summary'!D679</f>
        <v>195.14625228519199</v>
      </c>
      <c r="E679" s="65">
        <f>'Grain summary'!E679</f>
        <v>189.87202925045708</v>
      </c>
      <c r="F679" s="65">
        <f>'Grain summary'!F679</f>
        <v>286.91773308957954</v>
      </c>
      <c r="G679" s="67" cm="1">
        <f t="array" ref="G679">VLOOKUP(MIN(IF('Meat summary'!$A$2:$A$1149&gt;Python!$A679,'Meat summary'!$A$2:$A$1149)),'Meat summary'!$A$2:$G$1149,COLUMN(G679)-COLUMN($G$1)+2)</f>
        <v>462.23079707495435</v>
      </c>
      <c r="H679" s="67" cm="1">
        <f t="array" ref="H679">VLOOKUP(MIN(IF('Meat summary'!$A$2:$A$1149&gt;Python!$A679,'Meat summary'!$A$2:$A$1149)),'Meat summary'!$A$2:$G$1149,COLUMN(H679)-COLUMN($G$1)+2)</f>
        <v>460.90339538939679</v>
      </c>
      <c r="I679" s="67" cm="1">
        <f t="array" ref="I679">VLOOKUP(MIN(IF('Meat summary'!$A$2:$A$1149&gt;Python!$A679,'Meat summary'!$A$2:$A$1149)),'Meat summary'!$A$2:$G$1149,COLUMN(I679)-COLUMN($G$1)+2)</f>
        <v>482.9734523528337</v>
      </c>
      <c r="J679" s="67" cm="1">
        <f t="array" ref="J679">VLOOKUP(MIN(IF('Meat summary'!$A$2:$A$1149&gt;Python!$A679,'Meat summary'!$A$2:$A$1149)),'Meat summary'!$A$2:$G$1149,COLUMN(J679)-COLUMN($G$1)+2)</f>
        <v>432.30558974771486</v>
      </c>
      <c r="K679" s="67" cm="1">
        <f t="array" ref="K679">VLOOKUP(MIN(IF('Meat summary'!$A$2:$A$1149&gt;Python!$A679,'Meat summary'!$A$2:$A$1149)),'Meat summary'!$A$2:$G$1149,COLUMN(K679)-COLUMN($G$1)+2)</f>
        <v>502.96472915904945</v>
      </c>
      <c r="L679" s="67" cm="1">
        <f t="array" ref="L679">VLOOKUP(MIN(IF('Meat summary'!$A$2:$A$1149&gt;Python!$A679,'Meat summary'!$A$2:$A$1149)),'Meat summary'!$A$2:$G$1149,COLUMN(L679)-COLUMN($G$1)+2)</f>
        <v>335.06602973126149</v>
      </c>
    </row>
    <row r="680" spans="1:12" x14ac:dyDescent="0.25">
      <c r="A680" s="36">
        <f>'Grain summary'!A680</f>
        <v>42626</v>
      </c>
      <c r="B680" s="65">
        <f>'Grain summary'!B680</f>
        <v>543.24497257769656</v>
      </c>
      <c r="C680" s="65">
        <f>'Grain summary'!C680</f>
        <v>251.05301645338213</v>
      </c>
      <c r="D680" s="65">
        <f>'Grain summary'!D680</f>
        <v>193.03656307129802</v>
      </c>
      <c r="E680" s="65">
        <f>'Grain summary'!E680</f>
        <v>187.7623400365631</v>
      </c>
      <c r="F680" s="65">
        <f>'Grain summary'!F680</f>
        <v>284.8080438756856</v>
      </c>
      <c r="G680" s="67" cm="1">
        <f t="array" ref="G680">VLOOKUP(MIN(IF('Meat summary'!$A$2:$A$1149&gt;Python!$A680,'Meat summary'!$A$2:$A$1149)),'Meat summary'!$A$2:$G$1149,COLUMN(G680)-COLUMN($G$1)+2)</f>
        <v>456.89424538208414</v>
      </c>
      <c r="H680" s="67" cm="1">
        <f t="array" ref="H680">VLOOKUP(MIN(IF('Meat summary'!$A$2:$A$1149&gt;Python!$A680,'Meat summary'!$A$2:$A$1149)),'Meat summary'!$A$2:$G$1149,COLUMN(H680)-COLUMN($G$1)+2)</f>
        <v>460.28163622303481</v>
      </c>
      <c r="I680" s="67" cm="1">
        <f t="array" ref="I680">VLOOKUP(MIN(IF('Meat summary'!$A$2:$A$1149&gt;Python!$A680,'Meat summary'!$A$2:$A$1149)),'Meat summary'!$A$2:$G$1149,COLUMN(I680)-COLUMN($G$1)+2)</f>
        <v>464.08777400182817</v>
      </c>
      <c r="J680" s="67" cm="1">
        <f t="array" ref="J680">VLOOKUP(MIN(IF('Meat summary'!$A$2:$A$1149&gt;Python!$A680,'Meat summary'!$A$2:$A$1149)),'Meat summary'!$A$2:$G$1149,COLUMN(J680)-COLUMN($G$1)+2)</f>
        <v>433.37095853930532</v>
      </c>
      <c r="K680" s="67" cm="1">
        <f t="array" ref="K680">VLOOKUP(MIN(IF('Meat summary'!$A$2:$A$1149&gt;Python!$A680,'Meat summary'!$A$2:$A$1149)),'Meat summary'!$A$2:$G$1149,COLUMN(K680)-COLUMN($G$1)+2)</f>
        <v>477.3328090018282</v>
      </c>
      <c r="L680" s="67" cm="1">
        <f t="array" ref="L680">VLOOKUP(MIN(IF('Meat summary'!$A$2:$A$1149&gt;Python!$A680,'Meat summary'!$A$2:$A$1149)),'Meat summary'!$A$2:$G$1149,COLUMN(L680)-COLUMN($G$1)+2)</f>
        <v>298.16837022669108</v>
      </c>
    </row>
    <row r="681" spans="1:12" x14ac:dyDescent="0.25">
      <c r="A681" s="36">
        <f>'Grain summary'!A681</f>
        <v>42633</v>
      </c>
      <c r="B681" s="65">
        <f>'Grain summary'!B681</f>
        <v>543.24497257769656</v>
      </c>
      <c r="C681" s="65">
        <f>'Grain summary'!C681</f>
        <v>246.83363802559418</v>
      </c>
      <c r="D681" s="65">
        <f>'Grain summary'!D681</f>
        <v>193.03656307129802</v>
      </c>
      <c r="E681" s="65">
        <f>'Grain summary'!E681</f>
        <v>188.81718464351007</v>
      </c>
      <c r="F681" s="65">
        <f>'Grain summary'!F681</f>
        <v>285.86288848263257</v>
      </c>
      <c r="G681" s="67" cm="1">
        <f t="array" ref="G681">VLOOKUP(MIN(IF('Meat summary'!$A$2:$A$1149&gt;Python!$A681,'Meat summary'!$A$2:$A$1149)),'Meat summary'!$A$2:$G$1149,COLUMN(G681)-COLUMN($G$1)+2)</f>
        <v>466.51882795429623</v>
      </c>
      <c r="H681" s="67" cm="1">
        <f t="array" ref="H681">VLOOKUP(MIN(IF('Meat summary'!$A$2:$A$1149&gt;Python!$A681,'Meat summary'!$A$2:$A$1149)),'Meat summary'!$A$2:$G$1149,COLUMN(H681)-COLUMN($G$1)+2)</f>
        <v>463.89555810786112</v>
      </c>
      <c r="I681" s="67" cm="1">
        <f t="array" ref="I681">VLOOKUP(MIN(IF('Meat summary'!$A$2:$A$1149&gt;Python!$A681,'Meat summary'!$A$2:$A$1149)),'Meat summary'!$A$2:$G$1149,COLUMN(I681)-COLUMN($G$1)+2)</f>
        <v>441.90840454661799</v>
      </c>
      <c r="J681" s="67" cm="1">
        <f t="array" ref="J681">VLOOKUP(MIN(IF('Meat summary'!$A$2:$A$1149&gt;Python!$A681,'Meat summary'!$A$2:$A$1149)),'Meat summary'!$A$2:$G$1149,COLUMN(J681)-COLUMN($G$1)+2)</f>
        <v>306.99080571115178</v>
      </c>
      <c r="K681" s="67" cm="1">
        <f t="array" ref="K681">VLOOKUP(MIN(IF('Meat summary'!$A$2:$A$1149&gt;Python!$A681,'Meat summary'!$A$2:$A$1149)),'Meat summary'!$A$2:$G$1149,COLUMN(K681)-COLUMN($G$1)+2)</f>
        <v>513.51719735100551</v>
      </c>
      <c r="L681" s="67" cm="1">
        <f t="array" ref="L681">VLOOKUP(MIN(IF('Meat summary'!$A$2:$A$1149&gt;Python!$A681,'Meat summary'!$A$2:$A$1149)),'Meat summary'!$A$2:$G$1149,COLUMN(L681)-COLUMN($G$1)+2)</f>
        <v>289.94637127970753</v>
      </c>
    </row>
    <row r="682" spans="1:12" x14ac:dyDescent="0.25">
      <c r="A682" s="36">
        <f>'Grain summary'!A682</f>
        <v>42640</v>
      </c>
      <c r="B682" s="65">
        <f>'Grain summary'!B682</f>
        <v>540.28181818181815</v>
      </c>
      <c r="C682" s="65">
        <f>'Grain summary'!C682</f>
        <v>242.34</v>
      </c>
      <c r="D682" s="65">
        <f>'Grain summary'!D682</f>
        <v>185.68909090909091</v>
      </c>
      <c r="E682" s="65">
        <f>'Grain summary'!E682</f>
        <v>182.54181818181817</v>
      </c>
      <c r="F682" s="65">
        <f>'Grain summary'!F682</f>
        <v>286.40181818181816</v>
      </c>
      <c r="G682" s="67" cm="1">
        <f t="array" ref="G682">VLOOKUP(MIN(IF('Meat summary'!$A$2:$A$1149&gt;Python!$A682,'Meat summary'!$A$2:$A$1149)),'Meat summary'!$A$2:$G$1149,COLUMN(G682)-COLUMN($G$1)+2)</f>
        <v>516.72744759818181</v>
      </c>
      <c r="H682" s="67" cm="1">
        <f t="array" ref="H682">VLOOKUP(MIN(IF('Meat summary'!$A$2:$A$1149&gt;Python!$A682,'Meat summary'!$A$2:$A$1149)),'Meat summary'!$A$2:$G$1149,COLUMN(H682)-COLUMN($G$1)+2)</f>
        <v>454.26167308545456</v>
      </c>
      <c r="I682" s="67" cm="1">
        <f t="array" ref="I682">VLOOKUP(MIN(IF('Meat summary'!$A$2:$A$1149&gt;Python!$A682,'Meat summary'!$A$2:$A$1149)),'Meat summary'!$A$2:$G$1149,COLUMN(I682)-COLUMN($G$1)+2)</f>
        <v>439.97073326545456</v>
      </c>
      <c r="J682" s="67" cm="1">
        <f t="array" ref="J682">VLOOKUP(MIN(IF('Meat summary'!$A$2:$A$1149&gt;Python!$A682,'Meat summary'!$A$2:$A$1149)),'Meat summary'!$A$2:$G$1149,COLUMN(J682)-COLUMN($G$1)+2)</f>
        <v>409.44616071818177</v>
      </c>
      <c r="K682" s="67" cm="1">
        <f t="array" ref="K682">VLOOKUP(MIN(IF('Meat summary'!$A$2:$A$1149&gt;Python!$A682,'Meat summary'!$A$2:$A$1149)),'Meat summary'!$A$2:$G$1149,COLUMN(K682)-COLUMN($G$1)+2)</f>
        <v>516.33681754909094</v>
      </c>
      <c r="L682" s="67" cm="1">
        <f t="array" ref="L682">VLOOKUP(MIN(IF('Meat summary'!$A$2:$A$1149&gt;Python!$A682,'Meat summary'!$A$2:$A$1149)),'Meat summary'!$A$2:$G$1149,COLUMN(L682)-COLUMN($G$1)+2)</f>
        <v>295.44256051636359</v>
      </c>
    </row>
    <row r="683" spans="1:12" x14ac:dyDescent="0.25">
      <c r="A683" s="36">
        <f>'Grain summary'!A683</f>
        <v>42647</v>
      </c>
      <c r="B683" s="65">
        <f>'Grain summary'!B683</f>
        <v>570.70545454545459</v>
      </c>
      <c r="C683" s="65">
        <f>'Grain summary'!C683</f>
        <v>247.58545454545455</v>
      </c>
      <c r="D683" s="65">
        <f>'Grain summary'!D683</f>
        <v>234.99636363636364</v>
      </c>
      <c r="E683" s="65">
        <f>'Grain summary'!E683</f>
        <v>193.03272727272727</v>
      </c>
      <c r="F683" s="65">
        <f>'Grain summary'!F683</f>
        <v>284.30363636363637</v>
      </c>
      <c r="G683" s="67" cm="1">
        <f t="array" ref="G683">VLOOKUP(MIN(IF('Meat summary'!$A$2:$A$1149&gt;Python!$A683,'Meat summary'!$A$2:$A$1149)),'Meat summary'!$A$2:$G$1149,COLUMN(G683)-COLUMN($G$1)+2)</f>
        <v>474.40900344363638</v>
      </c>
      <c r="H683" s="67" cm="1">
        <f t="array" ref="H683">VLOOKUP(MIN(IF('Meat summary'!$A$2:$A$1149&gt;Python!$A683,'Meat summary'!$A$2:$A$1149)),'Meat summary'!$A$2:$G$1149,COLUMN(H683)-COLUMN($G$1)+2)</f>
        <v>464.07232225636363</v>
      </c>
      <c r="I683" s="67" cm="1">
        <f t="array" ref="I683">VLOOKUP(MIN(IF('Meat summary'!$A$2:$A$1149&gt;Python!$A683,'Meat summary'!$A$2:$A$1149)),'Meat summary'!$A$2:$G$1149,COLUMN(I683)-COLUMN($G$1)+2)</f>
        <v>415.10174161818179</v>
      </c>
      <c r="J683" s="67" cm="1">
        <f t="array" ref="J683">VLOOKUP(MIN(IF('Meat summary'!$A$2:$A$1149&gt;Python!$A683,'Meat summary'!$A$2:$A$1149)),'Meat summary'!$A$2:$G$1149,COLUMN(J683)-COLUMN($G$1)+2)</f>
        <v>438.32498344181812</v>
      </c>
      <c r="K683" s="67" cm="1">
        <f t="array" ref="K683">VLOOKUP(MIN(IF('Meat summary'!$A$2:$A$1149&gt;Python!$A683,'Meat summary'!$A$2:$A$1149)),'Meat summary'!$A$2:$G$1149,COLUMN(K683)-COLUMN($G$1)+2)</f>
        <v>581.46422172363634</v>
      </c>
      <c r="L683" s="67" cm="1">
        <f t="array" ref="L683">VLOOKUP(MIN(IF('Meat summary'!$A$2:$A$1149&gt;Python!$A683,'Meat summary'!$A$2:$A$1149)),'Meat summary'!$A$2:$G$1149,COLUMN(L683)-COLUMN($G$1)+2)</f>
        <v>305.08382137090905</v>
      </c>
    </row>
    <row r="684" spans="1:12" x14ac:dyDescent="0.25">
      <c r="A684" s="36">
        <f>'Grain summary'!A684</f>
        <v>42654</v>
      </c>
      <c r="B684" s="65">
        <f>'Grain summary'!B684</f>
        <v>577</v>
      </c>
      <c r="C684" s="65">
        <f>'Grain summary'!C684</f>
        <v>251.78181818181818</v>
      </c>
      <c r="D684" s="65">
        <f>'Grain summary'!D684</f>
        <v>237.09454545454545</v>
      </c>
      <c r="E684" s="65">
        <f>'Grain summary'!E684</f>
        <v>196.18</v>
      </c>
      <c r="F684" s="65">
        <f>'Grain summary'!F684</f>
        <v>281.15636363636361</v>
      </c>
      <c r="G684" s="67" cm="1">
        <f t="array" ref="G684">VLOOKUP(MIN(IF('Meat summary'!$A$2:$A$1149&gt;Python!$A684,'Meat summary'!$A$2:$A$1149)),'Meat summary'!$A$2:$G$1149,COLUMN(G684)-COLUMN($G$1)+2)</f>
        <v>504.7863906345454</v>
      </c>
      <c r="H684" s="67" cm="1">
        <f t="array" ref="H684">VLOOKUP(MIN(IF('Meat summary'!$A$2:$A$1149&gt;Python!$A684,'Meat summary'!$A$2:$A$1149)),'Meat summary'!$A$2:$G$1149,COLUMN(H684)-COLUMN($G$1)+2)</f>
        <v>470.37454181090908</v>
      </c>
      <c r="I684" s="67" cm="1">
        <f t="array" ref="I684">VLOOKUP(MIN(IF('Meat summary'!$A$2:$A$1149&gt;Python!$A684,'Meat summary'!$A$2:$A$1149)),'Meat summary'!$A$2:$G$1149,COLUMN(I684)-COLUMN($G$1)+2)</f>
        <v>447.12295355090907</v>
      </c>
      <c r="J684" s="67" cm="1">
        <f t="array" ref="J684">VLOOKUP(MIN(IF('Meat summary'!$A$2:$A$1149&gt;Python!$A684,'Meat summary'!$A$2:$A$1149)),'Meat summary'!$A$2:$G$1149,COLUMN(J684)-COLUMN($G$1)+2)</f>
        <v>465.87344664</v>
      </c>
      <c r="K684" s="67" cm="1">
        <f t="array" ref="K684">VLOOKUP(MIN(IF('Meat summary'!$A$2:$A$1149&gt;Python!$A684,'Meat summary'!$A$2:$A$1149)),'Meat summary'!$A$2:$G$1149,COLUMN(K684)-COLUMN($G$1)+2)</f>
        <v>541.65502258000004</v>
      </c>
      <c r="L684" s="67" cm="1">
        <f t="array" ref="L684">VLOOKUP(MIN(IF('Meat summary'!$A$2:$A$1149&gt;Python!$A684,'Meat summary'!$A$2:$A$1149)),'Meat summary'!$A$2:$G$1149,COLUMN(L684)-COLUMN($G$1)+2)</f>
        <v>306.12934641999999</v>
      </c>
    </row>
    <row r="685" spans="1:12" x14ac:dyDescent="0.25">
      <c r="A685" s="36">
        <f>'Grain summary'!A685</f>
        <v>42661</v>
      </c>
      <c r="B685" s="65">
        <f>'Grain summary'!B685</f>
        <v>585.39272727272726</v>
      </c>
      <c r="C685" s="65">
        <f>'Grain summary'!C685</f>
        <v>254.92909090909092</v>
      </c>
      <c r="D685" s="65">
        <f>'Grain summary'!D685</f>
        <v>251.78181818181818</v>
      </c>
      <c r="E685" s="65">
        <f>'Grain summary'!E685</f>
        <v>200.37636363636364</v>
      </c>
      <c r="F685" s="65">
        <f>'Grain summary'!F685</f>
        <v>276.95999999999998</v>
      </c>
      <c r="G685" s="67" cm="1">
        <f t="array" ref="G685">VLOOKUP(MIN(IF('Meat summary'!$A$2:$A$1149&gt;Python!$A685,'Meat summary'!$A$2:$A$1149)),'Meat summary'!$A$2:$G$1149,COLUMN(G685)-COLUMN($G$1)+2)</f>
        <v>483.24924876909085</v>
      </c>
      <c r="H685" s="67" cm="1">
        <f t="array" ref="H685">VLOOKUP(MIN(IF('Meat summary'!$A$2:$A$1149&gt;Python!$A685,'Meat summary'!$A$2:$A$1149)),'Meat summary'!$A$2:$G$1149,COLUMN(H685)-COLUMN($G$1)+2)</f>
        <v>497.87072146545455</v>
      </c>
      <c r="I685" s="67" cm="1">
        <f t="array" ref="I685">VLOOKUP(MIN(IF('Meat summary'!$A$2:$A$1149&gt;Python!$A685,'Meat summary'!$A$2:$A$1149)),'Meat summary'!$A$2:$G$1149,COLUMN(I685)-COLUMN($G$1)+2)</f>
        <v>447.12295355090907</v>
      </c>
      <c r="J685" s="67" cm="1">
        <f t="array" ref="J685">VLOOKUP(MIN(IF('Meat summary'!$A$2:$A$1149&gt;Python!$A685,'Meat summary'!$A$2:$A$1149)),'Meat summary'!$A$2:$G$1149,COLUMN(J685)-COLUMN($G$1)+2)</f>
        <v>442.83469479636364</v>
      </c>
      <c r="K685" s="67" cm="1">
        <f t="array" ref="K685">VLOOKUP(MIN(IF('Meat summary'!$A$2:$A$1149&gt;Python!$A685,'Meat summary'!$A$2:$A$1149)),'Meat summary'!$A$2:$G$1149,COLUMN(K685)-COLUMN($G$1)+2)</f>
        <v>405.64846946181819</v>
      </c>
      <c r="L685" s="67" cm="1">
        <f t="array" ref="L685">VLOOKUP(MIN(IF('Meat summary'!$A$2:$A$1149&gt;Python!$A685,'Meat summary'!$A$2:$A$1149)),'Meat summary'!$A$2:$G$1149,COLUMN(L685)-COLUMN($G$1)+2)</f>
        <v>277.3071336909091</v>
      </c>
    </row>
    <row r="686" spans="1:12" x14ac:dyDescent="0.25">
      <c r="A686" s="36">
        <f>'Grain summary'!A686</f>
        <v>42668</v>
      </c>
      <c r="B686" s="65">
        <f>'Grain summary'!B686</f>
        <v>592.73636363636365</v>
      </c>
      <c r="C686" s="65">
        <f>'Grain summary'!C686</f>
        <v>249.68363636363637</v>
      </c>
      <c r="D686" s="65">
        <f>'Grain summary'!D686</f>
        <v>242.34</v>
      </c>
      <c r="E686" s="65">
        <f>'Grain summary'!E686</f>
        <v>195.13090909090909</v>
      </c>
      <c r="F686" s="65">
        <f>'Grain summary'!F686</f>
        <v>288.5</v>
      </c>
      <c r="G686" s="67" cm="1">
        <f t="array" ref="G686">VLOOKUP(MIN(IF('Meat summary'!$A$2:$A$1149&gt;Python!$A686,'Meat summary'!$A$2:$A$1149)),'Meat summary'!$A$2:$G$1149,COLUMN(G686)-COLUMN($G$1)+2)</f>
        <v>482.7935687890909</v>
      </c>
      <c r="H686" s="67" cm="1">
        <f t="array" ref="H686">VLOOKUP(MIN(IF('Meat summary'!$A$2:$A$1149&gt;Python!$A686,'Meat summary'!$A$2:$A$1149)),'Meat summary'!$A$2:$G$1149,COLUMN(H686)-COLUMN($G$1)+2)</f>
        <v>447.88473307999999</v>
      </c>
      <c r="I686" s="67" cm="1">
        <f t="array" ref="I686">VLOOKUP(MIN(IF('Meat summary'!$A$2:$A$1149&gt;Python!$A686,'Meat summary'!$A$2:$A$1149)),'Meat summary'!$A$2:$G$1149,COLUMN(I686)-COLUMN($G$1)+2)</f>
        <v>434.16252852181816</v>
      </c>
      <c r="J686" s="67" cm="1">
        <f t="array" ref="J686">VLOOKUP(MIN(IF('Meat summary'!$A$2:$A$1149&gt;Python!$A686,'Meat summary'!$A$2:$A$1149)),'Meat summary'!$A$2:$G$1149,COLUMN(J686)-COLUMN($G$1)+2)</f>
        <v>488.06753028181816</v>
      </c>
      <c r="K686" s="67" cm="1">
        <f t="array" ref="K686">VLOOKUP(MIN(IF('Meat summary'!$A$2:$A$1149&gt;Python!$A686,'Meat summary'!$A$2:$A$1149)),'Meat summary'!$A$2:$G$1149,COLUMN(K686)-COLUMN($G$1)+2)</f>
        <v>487.45745873999999</v>
      </c>
      <c r="L686" s="67" cm="1">
        <f t="array" ref="L686">VLOOKUP(MIN(IF('Meat summary'!$A$2:$A$1149&gt;Python!$A686,'Meat summary'!$A$2:$A$1149)),'Meat summary'!$A$2:$G$1149,COLUMN(L686)-COLUMN($G$1)+2)</f>
        <v>301.22906061818179</v>
      </c>
    </row>
    <row r="687" spans="1:12" x14ac:dyDescent="0.25">
      <c r="A687" s="36">
        <f>'Grain summary'!A687</f>
        <v>42675</v>
      </c>
      <c r="B687" s="65">
        <f>'Grain summary'!B687</f>
        <v>594.83454545454549</v>
      </c>
      <c r="C687" s="65">
        <f>'Grain summary'!C687</f>
        <v>254.92909090909092</v>
      </c>
      <c r="D687" s="65">
        <f>'Grain summary'!D687</f>
        <v>251.78181818181818</v>
      </c>
      <c r="E687" s="65">
        <f>'Grain summary'!E687</f>
        <v>199.32727272727271</v>
      </c>
      <c r="F687" s="65">
        <f>'Grain summary'!F687</f>
        <v>296.89272727272726</v>
      </c>
      <c r="G687" s="67" cm="1">
        <f t="array" ref="G687">VLOOKUP(MIN(IF('Meat summary'!$A$2:$A$1149&gt;Python!$A687,'Meat summary'!$A$2:$A$1149)),'Meat summary'!$A$2:$G$1149,COLUMN(G687)-COLUMN($G$1)+2)</f>
        <v>495.15627846909092</v>
      </c>
      <c r="H687" s="67" cm="1">
        <f t="array" ref="H687">VLOOKUP(MIN(IF('Meat summary'!$A$2:$A$1149&gt;Python!$A687,'Meat summary'!$A$2:$A$1149)),'Meat summary'!$A$2:$G$1149,COLUMN(H687)-COLUMN($G$1)+2)</f>
        <v>443.68970598545457</v>
      </c>
      <c r="I687" s="67" cm="1">
        <f t="array" ref="I687">VLOOKUP(MIN(IF('Meat summary'!$A$2:$A$1149&gt;Python!$A687,'Meat summary'!$A$2:$A$1149)),'Meat summary'!$A$2:$G$1149,COLUMN(I687)-COLUMN($G$1)+2)</f>
        <v>433.74781344363635</v>
      </c>
      <c r="J687" s="67" cm="1">
        <f t="array" ref="J687">VLOOKUP(MIN(IF('Meat summary'!$A$2:$A$1149&gt;Python!$A687,'Meat summary'!$A$2:$A$1149)),'Meat summary'!$A$2:$G$1149,COLUMN(J687)-COLUMN($G$1)+2)</f>
        <v>475.25680213272727</v>
      </c>
      <c r="K687" s="67" cm="1">
        <f t="array" ref="K687">VLOOKUP(MIN(IF('Meat summary'!$A$2:$A$1149&gt;Python!$A687,'Meat summary'!$A$2:$A$1149)),'Meat summary'!$A$2:$G$1149,COLUMN(K687)-COLUMN($G$1)+2)</f>
        <v>487.45745873999999</v>
      </c>
      <c r="L687" s="67" cm="1">
        <f t="array" ref="L687">VLOOKUP(MIN(IF('Meat summary'!$A$2:$A$1149&gt;Python!$A687,'Meat summary'!$A$2:$A$1149)),'Meat summary'!$A$2:$G$1149,COLUMN(L687)-COLUMN($G$1)+2)</f>
        <v>317.3694963054545</v>
      </c>
    </row>
    <row r="688" spans="1:12" x14ac:dyDescent="0.25">
      <c r="A688" s="36">
        <f>'Grain summary'!A688</f>
        <v>42682</v>
      </c>
      <c r="B688" s="65">
        <f>'Grain summary'!B688</f>
        <v>589.58909090909094</v>
      </c>
      <c r="C688" s="65">
        <f>'Grain summary'!C688</f>
        <v>253.88</v>
      </c>
      <c r="D688" s="65">
        <f>'Grain summary'!D688</f>
        <v>244.96272727272728</v>
      </c>
      <c r="E688" s="65">
        <f>'Grain summary'!E688</f>
        <v>200.37636363636364</v>
      </c>
      <c r="F688" s="65">
        <f>'Grain summary'!F688</f>
        <v>293.74545454545455</v>
      </c>
      <c r="G688" s="67" cm="1">
        <f t="array" ref="G688">VLOOKUP(MIN(IF('Meat summary'!$A$2:$A$1149&gt;Python!$A688,'Meat summary'!$A$2:$A$1149)),'Meat summary'!$A$2:$G$1149,COLUMN(G688)-COLUMN($G$1)+2)</f>
        <v>512.32449383272728</v>
      </c>
      <c r="H688" s="67" cm="1">
        <f t="array" ref="H688">VLOOKUP(MIN(IF('Meat summary'!$A$2:$A$1149&gt;Python!$A688,'Meat summary'!$A$2:$A$1149)),'Meat summary'!$A$2:$G$1149,COLUMN(H688)-COLUMN($G$1)+2)</f>
        <v>467.55615488727273</v>
      </c>
      <c r="I688" s="67" cm="1">
        <f t="array" ref="I688">VLOOKUP(MIN(IF('Meat summary'!$A$2:$A$1149&gt;Python!$A688,'Meat summary'!$A$2:$A$1149)),'Meat summary'!$A$2:$G$1149,COLUMN(I688)-COLUMN($G$1)+2)</f>
        <v>472.24471945636361</v>
      </c>
      <c r="J688" s="67" cm="1">
        <f t="array" ref="J688">VLOOKUP(MIN(IF('Meat summary'!$A$2:$A$1149&gt;Python!$A688,'Meat summary'!$A$2:$A$1149)),'Meat summary'!$A$2:$G$1149,COLUMN(J688)-COLUMN($G$1)+2)</f>
        <v>474.22966764727272</v>
      </c>
      <c r="K688" s="67" cm="1">
        <f t="array" ref="K688">VLOOKUP(MIN(IF('Meat summary'!$A$2:$A$1149&gt;Python!$A688,'Meat summary'!$A$2:$A$1149)),'Meat summary'!$A$2:$G$1149,COLUMN(K688)-COLUMN($G$1)+2)</f>
        <v>534.05270557636356</v>
      </c>
      <c r="L688" s="67" cm="1">
        <f t="array" ref="L688">VLOOKUP(MIN(IF('Meat summary'!$A$2:$A$1149&gt;Python!$A688,'Meat summary'!$A$2:$A$1149)),'Meat summary'!$A$2:$G$1149,COLUMN(L688)-COLUMN($G$1)+2)</f>
        <v>298.76697539090907</v>
      </c>
    </row>
    <row r="689" spans="1:12" x14ac:dyDescent="0.25">
      <c r="A689" s="36">
        <f>'Grain summary'!A689</f>
        <v>42689</v>
      </c>
      <c r="B689" s="65">
        <f>'Grain summary'!B689</f>
        <v>584.34363636363639</v>
      </c>
      <c r="C689" s="65">
        <f>'Grain summary'!C689</f>
        <v>254.92909090909092</v>
      </c>
      <c r="D689" s="65">
        <f>'Grain summary'!D689</f>
        <v>254.92909090909092</v>
      </c>
      <c r="E689" s="65">
        <f>'Grain summary'!E689</f>
        <v>203.2298909090909</v>
      </c>
      <c r="F689" s="65">
        <f>'Grain summary'!F689</f>
        <v>289.54909090909092</v>
      </c>
      <c r="G689" s="67" cm="1">
        <f t="array" ref="G689">VLOOKUP(MIN(IF('Meat summary'!$A$2:$A$1149&gt;Python!$A689,'Meat summary'!$A$2:$A$1149)),'Meat summary'!$A$2:$G$1149,COLUMN(G689)-COLUMN($G$1)+2)</f>
        <v>530.45394293818174</v>
      </c>
      <c r="H689" s="67" cm="1">
        <f t="array" ref="H689">VLOOKUP(MIN(IF('Meat summary'!$A$2:$A$1149&gt;Python!$A689,'Meat summary'!$A$2:$A$1149)),'Meat summary'!$A$2:$G$1149,COLUMN(H689)-COLUMN($G$1)+2)</f>
        <v>491.59033559090909</v>
      </c>
      <c r="I689" s="67" cm="1">
        <f t="array" ref="I689">VLOOKUP(MIN(IF('Meat summary'!$A$2:$A$1149&gt;Python!$A689,'Meat summary'!$A$2:$A$1149)),'Meat summary'!$A$2:$G$1149,COLUMN(I689)-COLUMN($G$1)+2)</f>
        <v>486.9203672072727</v>
      </c>
      <c r="J689" s="67" cm="1">
        <f t="array" ref="J689">VLOOKUP(MIN(IF('Meat summary'!$A$2:$A$1149&gt;Python!$A689,'Meat summary'!$A$2:$A$1149)),'Meat summary'!$A$2:$G$1149,COLUMN(J689)-COLUMN($G$1)+2)</f>
        <v>462.61944884545454</v>
      </c>
      <c r="K689" s="67" cm="1">
        <f t="array" ref="K689">VLOOKUP(MIN(IF('Meat summary'!$A$2:$A$1149&gt;Python!$A689,'Meat summary'!$A$2:$A$1149)),'Meat summary'!$A$2:$G$1149,COLUMN(K689)-COLUMN($G$1)+2)</f>
        <v>532.46796353636364</v>
      </c>
      <c r="L689" s="67" cm="1">
        <f t="array" ref="L689">VLOOKUP(MIN(IF('Meat summary'!$A$2:$A$1149&gt;Python!$A689,'Meat summary'!$A$2:$A$1149)),'Meat summary'!$A$2:$G$1149,COLUMN(L689)-COLUMN($G$1)+2)</f>
        <v>300.88402196181818</v>
      </c>
    </row>
    <row r="690" spans="1:12" x14ac:dyDescent="0.25">
      <c r="A690" s="36">
        <f>'Grain summary'!A690</f>
        <v>42696</v>
      </c>
      <c r="B690" s="65">
        <f>'Grain summary'!B690</f>
        <v>600.08000000000004</v>
      </c>
      <c r="C690" s="65">
        <f>'Grain summary'!C690</f>
        <v>263.32181818181817</v>
      </c>
      <c r="D690" s="65">
        <f>'Grain summary'!D690</f>
        <v>272.76363636363635</v>
      </c>
      <c r="E690" s="65">
        <f>'Grain summary'!E690</f>
        <v>217.13034545454545</v>
      </c>
      <c r="F690" s="65">
        <f>'Grain summary'!F690</f>
        <v>276.95999999999998</v>
      </c>
      <c r="G690" s="67" cm="1">
        <f t="array" ref="G690">VLOOKUP(MIN(IF('Meat summary'!$A$2:$A$1149&gt;Python!$A690,'Meat summary'!$A$2:$A$1149)),'Meat summary'!$A$2:$G$1149,COLUMN(G690)-COLUMN($G$1)+2)</f>
        <v>535.54432820909085</v>
      </c>
      <c r="H690" s="67" cm="1">
        <f t="array" ref="H690">VLOOKUP(MIN(IF('Meat summary'!$A$2:$A$1149&gt;Python!$A690,'Meat summary'!$A$2:$A$1149)),'Meat summary'!$A$2:$G$1149,COLUMN(H690)-COLUMN($G$1)+2)</f>
        <v>490.84640109818184</v>
      </c>
      <c r="I690" s="67" cm="1">
        <f t="array" ref="I690">VLOOKUP(MIN(IF('Meat summary'!$A$2:$A$1149&gt;Python!$A690,'Meat summary'!$A$2:$A$1149)),'Meat summary'!$A$2:$G$1149,COLUMN(I690)-COLUMN($G$1)+2)</f>
        <v>480.62609976181818</v>
      </c>
      <c r="J690" s="67" cm="1">
        <f t="array" ref="J690">VLOOKUP(MIN(IF('Meat summary'!$A$2:$A$1149&gt;Python!$A690,'Meat summary'!$A$2:$A$1149)),'Meat summary'!$A$2:$G$1149,COLUMN(J690)-COLUMN($G$1)+2)</f>
        <v>470.79756254181819</v>
      </c>
      <c r="K690" s="67" cm="1">
        <f t="array" ref="K690">VLOOKUP(MIN(IF('Meat summary'!$A$2:$A$1149&gt;Python!$A690,'Meat summary'!$A$2:$A$1149)),'Meat summary'!$A$2:$G$1149,COLUMN(K690)-COLUMN($G$1)+2)</f>
        <v>568.28401529636358</v>
      </c>
      <c r="L690" s="67" cm="1">
        <f t="array" ref="L690">VLOOKUP(MIN(IF('Meat summary'!$A$2:$A$1149&gt;Python!$A690,'Meat summary'!$A$2:$A$1149)),'Meat summary'!$A$2:$G$1149,COLUMN(L690)-COLUMN($G$1)+2)</f>
        <v>305.26181433090909</v>
      </c>
    </row>
    <row r="691" spans="1:12" x14ac:dyDescent="0.25">
      <c r="A691" s="36">
        <f>'Grain summary'!A691</f>
        <v>42703</v>
      </c>
      <c r="B691" s="65">
        <f>'Grain summary'!B691</f>
        <v>594.83454545454549</v>
      </c>
      <c r="C691" s="65">
        <f>'Grain summary'!C691</f>
        <v>262.27272727272725</v>
      </c>
      <c r="D691" s="65">
        <f>'Grain summary'!D691</f>
        <v>261.22363636363639</v>
      </c>
      <c r="E691" s="65">
        <f>'Grain summary'!E691</f>
        <v>210.83580000000001</v>
      </c>
      <c r="F691" s="65">
        <f>'Grain summary'!F691</f>
        <v>291.64727272727271</v>
      </c>
      <c r="G691" s="67" cm="1">
        <f t="array" ref="G691">VLOOKUP(MIN(IF('Meat summary'!$A$2:$A$1149&gt;Python!$A691,'Meat summary'!$A$2:$A$1149)),'Meat summary'!$A$2:$G$1149,COLUMN(G691)-COLUMN($G$1)+2)</f>
        <v>520.37199256363635</v>
      </c>
      <c r="H691" s="67" cm="1">
        <f t="array" ref="H691">VLOOKUP(MIN(IF('Meat summary'!$A$2:$A$1149&gt;Python!$A691,'Meat summary'!$A$2:$A$1149)),'Meat summary'!$A$2:$G$1149,COLUMN(H691)-COLUMN($G$1)+2)</f>
        <v>500.67968335636363</v>
      </c>
      <c r="I691" s="67" cm="1">
        <f t="array" ref="I691">VLOOKUP(MIN(IF('Meat summary'!$A$2:$A$1149&gt;Python!$A691,'Meat summary'!$A$2:$A$1149)),'Meat summary'!$A$2:$G$1149,COLUMN(I691)-COLUMN($G$1)+2)</f>
        <v>460.91391028181818</v>
      </c>
      <c r="J691" s="67" cm="1">
        <f t="array" ref="J691">VLOOKUP(MIN(IF('Meat summary'!$A$2:$A$1149&gt;Python!$A691,'Meat summary'!$A$2:$A$1149)),'Meat summary'!$A$2:$G$1149,COLUMN(J691)-COLUMN($G$1)+2)</f>
        <v>457.94983295636365</v>
      </c>
      <c r="K691" s="67" cm="1">
        <f t="array" ref="K691">VLOOKUP(MIN(IF('Meat summary'!$A$2:$A$1149&gt;Python!$A691,'Meat summary'!$A$2:$A$1149)),'Meat summary'!$A$2:$G$1149,COLUMN(K691)-COLUMN($G$1)+2)</f>
        <v>571.92995555272728</v>
      </c>
      <c r="L691" s="67" cm="1">
        <f t="array" ref="L691">VLOOKUP(MIN(IF('Meat summary'!$A$2:$A$1149&gt;Python!$A691,'Meat summary'!$A$2:$A$1149)),'Meat summary'!$A$2:$G$1149,COLUMN(L691)-COLUMN($G$1)+2)</f>
        <v>305.38269687999997</v>
      </c>
    </row>
    <row r="692" spans="1:12" x14ac:dyDescent="0.25">
      <c r="A692" s="36">
        <f>'Grain summary'!A692</f>
        <v>42710</v>
      </c>
      <c r="B692" s="65">
        <f>'Grain summary'!B692</f>
        <v>608.4727272727273</v>
      </c>
      <c r="C692" s="65">
        <f>'Grain summary'!C692</f>
        <v>257.0272727272727</v>
      </c>
      <c r="D692" s="65">
        <f>'Grain summary'!D692</f>
        <v>248.63454545454545</v>
      </c>
      <c r="E692" s="65">
        <f>'Grain summary'!E692</f>
        <v>208.21307272727273</v>
      </c>
      <c r="F692" s="65">
        <f>'Grain summary'!F692</f>
        <v>286.40181818181816</v>
      </c>
      <c r="G692" s="67" cm="1">
        <f t="array" ref="G692">VLOOKUP(MIN(IF('Meat summary'!$A$2:$A$1149&gt;Python!$A692,'Meat summary'!$A$2:$A$1149)),'Meat summary'!$A$2:$G$1149,COLUMN(G692)-COLUMN($G$1)+2)</f>
        <v>513.78355058545458</v>
      </c>
      <c r="H692" s="67" cm="1">
        <f t="array" ref="H692">VLOOKUP(MIN(IF('Meat summary'!$A$2:$A$1149&gt;Python!$A692,'Meat summary'!$A$2:$A$1149)),'Meat summary'!$A$2:$G$1149,COLUMN(H692)-COLUMN($G$1)+2)</f>
        <v>509.79053643636365</v>
      </c>
      <c r="I692" s="67" cm="1">
        <f t="array" ref="I692">VLOOKUP(MIN(IF('Meat summary'!$A$2:$A$1149&gt;Python!$A692,'Meat summary'!$A$2:$A$1149)),'Meat summary'!$A$2:$G$1149,COLUMN(I692)-COLUMN($G$1)+2)</f>
        <v>502.71529634363634</v>
      </c>
      <c r="J692" s="67" cm="1">
        <f t="array" ref="J692">VLOOKUP(MIN(IF('Meat summary'!$A$2:$A$1149&gt;Python!$A692,'Meat summary'!$A$2:$A$1149)),'Meat summary'!$A$2:$G$1149,COLUMN(J692)-COLUMN($G$1)+2)</f>
        <v>463.83936637454542</v>
      </c>
      <c r="K692" s="67" cm="1">
        <f t="array" ref="K692">VLOOKUP(MIN(IF('Meat summary'!$A$2:$A$1149&gt;Python!$A692,'Meat summary'!$A$2:$A$1149)),'Meat summary'!$A$2:$G$1149,COLUMN(K692)-COLUMN($G$1)+2)</f>
        <v>581.12855669454552</v>
      </c>
      <c r="L692" s="67" cm="1">
        <f t="array" ref="L692">VLOOKUP(MIN(IF('Meat summary'!$A$2:$A$1149&gt;Python!$A692,'Meat summary'!$A$2:$A$1149)),'Meat summary'!$A$2:$G$1149,COLUMN(L692)-COLUMN($G$1)+2)</f>
        <v>326.29715503272723</v>
      </c>
    </row>
    <row r="693" spans="1:12" x14ac:dyDescent="0.25">
      <c r="A693" s="36">
        <f>'Grain summary'!A693</f>
        <v>42717</v>
      </c>
      <c r="B693" s="65">
        <f>'Grain summary'!B693</f>
        <v>592.73636363636365</v>
      </c>
      <c r="C693" s="65">
        <f>'Grain summary'!C693</f>
        <v>265.42</v>
      </c>
      <c r="D693" s="65">
        <f>'Grain summary'!D693</f>
        <v>233.94727272727272</v>
      </c>
      <c r="E693" s="65">
        <f>'Grain summary'!E693</f>
        <v>209.78670909090908</v>
      </c>
      <c r="F693" s="65">
        <f>'Grain summary'!F693</f>
        <v>272.76363636363635</v>
      </c>
      <c r="G693" s="67" cm="1">
        <f t="array" ref="G693">VLOOKUP(MIN(IF('Meat summary'!$A$2:$A$1149&gt;Python!$A693,'Meat summary'!$A$2:$A$1149)),'Meat summary'!$A$2:$G$1149,COLUMN(G693)-COLUMN($G$1)+2)</f>
        <v>522.75947693636363</v>
      </c>
      <c r="H693" s="67" cm="1">
        <f t="array" ref="H693">VLOOKUP(MIN(IF('Meat summary'!$A$2:$A$1149&gt;Python!$A693,'Meat summary'!$A$2:$A$1149)),'Meat summary'!$A$2:$G$1149,COLUMN(H693)-COLUMN($G$1)+2)</f>
        <v>506.75566960363636</v>
      </c>
      <c r="I693" s="67" cm="1">
        <f t="array" ref="I693">VLOOKUP(MIN(IF('Meat summary'!$A$2:$A$1149&gt;Python!$A693,'Meat summary'!$A$2:$A$1149)),'Meat summary'!$A$2:$G$1149,COLUMN(I693)-COLUMN($G$1)+2)</f>
        <v>496.60120711454545</v>
      </c>
      <c r="J693" s="67" cm="1">
        <f t="array" ref="J693">VLOOKUP(MIN(IF('Meat summary'!$A$2:$A$1149&gt;Python!$A693,'Meat summary'!$A$2:$A$1149)),'Meat summary'!$A$2:$G$1149,COLUMN(J693)-COLUMN($G$1)+2)</f>
        <v>525.87173835272722</v>
      </c>
      <c r="K693" s="67" cm="1">
        <f t="array" ref="K693">VLOOKUP(MIN(IF('Meat summary'!$A$2:$A$1149&gt;Python!$A693,'Meat summary'!$A$2:$A$1149)),'Meat summary'!$A$2:$G$1149,COLUMN(K693)-COLUMN($G$1)+2)</f>
        <v>572.25186070545453</v>
      </c>
      <c r="L693" s="67" cm="1">
        <f t="array" ref="L693">VLOOKUP(MIN(IF('Meat summary'!$A$2:$A$1149&gt;Python!$A693,'Meat summary'!$A$2:$A$1149)),'Meat summary'!$A$2:$G$1149,COLUMN(L693)-COLUMN($G$1)+2)</f>
        <v>295.23083508727268</v>
      </c>
    </row>
    <row r="694" spans="1:12" x14ac:dyDescent="0.25">
      <c r="A694" s="36">
        <f>'Grain summary'!A694</f>
        <v>42724</v>
      </c>
      <c r="B694" s="65">
        <f>'Grain summary'!B694</f>
        <v>597.9818181818182</v>
      </c>
      <c r="C694" s="65">
        <f>'Grain summary'!C694</f>
        <v>261.39149090909092</v>
      </c>
      <c r="D694" s="65">
        <f>'Grain summary'!D694</f>
        <v>236.04545454545453</v>
      </c>
      <c r="E694" s="65">
        <f>'Grain summary'!E694</f>
        <v>205.85261818181817</v>
      </c>
      <c r="F694" s="65">
        <f>'Grain summary'!F694</f>
        <v>267.5181818181818</v>
      </c>
      <c r="G694" s="67" cm="1">
        <f t="array" ref="G694">VLOOKUP(MIN(IF('Meat summary'!$A$2:$A$1149&gt;Python!$A694,'Meat summary'!$A$2:$A$1149)),'Meat summary'!$A$2:$G$1149,COLUMN(G694)-COLUMN($G$1)+2)</f>
        <v>522.75947693636363</v>
      </c>
      <c r="H694" s="67" cm="1">
        <f t="array" ref="H694">VLOOKUP(MIN(IF('Meat summary'!$A$2:$A$1149&gt;Python!$A694,'Meat summary'!$A$2:$A$1149)),'Meat summary'!$A$2:$G$1149,COLUMN(H694)-COLUMN($G$1)+2)</f>
        <v>506.75566960363636</v>
      </c>
      <c r="I694" s="67" cm="1">
        <f t="array" ref="I694">VLOOKUP(MIN(IF('Meat summary'!$A$2:$A$1149&gt;Python!$A694,'Meat summary'!$A$2:$A$1149)),'Meat summary'!$A$2:$G$1149,COLUMN(I694)-COLUMN($G$1)+2)</f>
        <v>496.60120711454545</v>
      </c>
      <c r="J694" s="67" cm="1">
        <f t="array" ref="J694">VLOOKUP(MIN(IF('Meat summary'!$A$2:$A$1149&gt;Python!$A694,'Meat summary'!$A$2:$A$1149)),'Meat summary'!$A$2:$G$1149,COLUMN(J694)-COLUMN($G$1)+2)</f>
        <v>525.87173835272722</v>
      </c>
      <c r="K694" s="67" cm="1">
        <f t="array" ref="K694">VLOOKUP(MIN(IF('Meat summary'!$A$2:$A$1149&gt;Python!$A694,'Meat summary'!$A$2:$A$1149)),'Meat summary'!$A$2:$G$1149,COLUMN(K694)-COLUMN($G$1)+2)</f>
        <v>572.25186070545453</v>
      </c>
      <c r="L694" s="67" cm="1">
        <f t="array" ref="L694">VLOOKUP(MIN(IF('Meat summary'!$A$2:$A$1149&gt;Python!$A694,'Meat summary'!$A$2:$A$1149)),'Meat summary'!$A$2:$G$1149,COLUMN(L694)-COLUMN($G$1)+2)</f>
        <v>295.23083508727268</v>
      </c>
    </row>
    <row r="695" spans="1:12" x14ac:dyDescent="0.25">
      <c r="A695" s="36">
        <f>'Grain summary'!A695</f>
        <v>42738</v>
      </c>
      <c r="B695" s="65">
        <f>'Grain summary'!B695</f>
        <v>596.32036199095023</v>
      </c>
      <c r="C695" s="65">
        <f>'Grain summary'!C695</f>
        <v>257.28456108597288</v>
      </c>
      <c r="D695" s="65">
        <f>'Grain summary'!D695</f>
        <v>231.84434389140273</v>
      </c>
      <c r="E695" s="65">
        <f>'Grain summary'!E695</f>
        <v>201.00486877828055</v>
      </c>
      <c r="F695" s="65">
        <f>'Grain summary'!F695</f>
        <v>262.13031674208145</v>
      </c>
      <c r="G695" s="67" cm="1">
        <f t="array" ref="G695">VLOOKUP(MIN(IF('Meat summary'!$A$2:$A$1149&gt;Python!$A695,'Meat summary'!$A$2:$A$1149)),'Meat summary'!$A$2:$G$1149,COLUMN(G695)-COLUMN($G$1)+2)</f>
        <v>522.75947693636363</v>
      </c>
      <c r="H695" s="67" cm="1">
        <f t="array" ref="H695">VLOOKUP(MIN(IF('Meat summary'!$A$2:$A$1149&gt;Python!$A695,'Meat summary'!$A$2:$A$1149)),'Meat summary'!$A$2:$G$1149,COLUMN(H695)-COLUMN($G$1)+2)</f>
        <v>506.75566960363636</v>
      </c>
      <c r="I695" s="67" cm="1">
        <f t="array" ref="I695">VLOOKUP(MIN(IF('Meat summary'!$A$2:$A$1149&gt;Python!$A695,'Meat summary'!$A$2:$A$1149)),'Meat summary'!$A$2:$G$1149,COLUMN(I695)-COLUMN($G$1)+2)</f>
        <v>496.60120711454545</v>
      </c>
      <c r="J695" s="67" cm="1">
        <f t="array" ref="J695">VLOOKUP(MIN(IF('Meat summary'!$A$2:$A$1149&gt;Python!$A695,'Meat summary'!$A$2:$A$1149)),'Meat summary'!$A$2:$G$1149,COLUMN(J695)-COLUMN($G$1)+2)</f>
        <v>525.87173835272722</v>
      </c>
      <c r="K695" s="67" cm="1">
        <f t="array" ref="K695">VLOOKUP(MIN(IF('Meat summary'!$A$2:$A$1149&gt;Python!$A695,'Meat summary'!$A$2:$A$1149)),'Meat summary'!$A$2:$G$1149,COLUMN(K695)-COLUMN($G$1)+2)</f>
        <v>572.25186070545453</v>
      </c>
      <c r="L695" s="67" cm="1">
        <f t="array" ref="L695">VLOOKUP(MIN(IF('Meat summary'!$A$2:$A$1149&gt;Python!$A695,'Meat summary'!$A$2:$A$1149)),'Meat summary'!$A$2:$G$1149,COLUMN(L695)-COLUMN($G$1)+2)</f>
        <v>295.23083508727268</v>
      </c>
    </row>
    <row r="696" spans="1:12" x14ac:dyDescent="0.25">
      <c r="A696" s="36">
        <f>'Grain summary'!A696</f>
        <v>42745</v>
      </c>
      <c r="B696" s="65">
        <f>'Grain summary'!B696</f>
        <v>597.36470588235295</v>
      </c>
      <c r="C696" s="65">
        <f>'Grain summary'!C696</f>
        <v>262.29741176470588</v>
      </c>
      <c r="D696" s="65">
        <f>'Grain summary'!D696</f>
        <v>224.53393665158373</v>
      </c>
      <c r="E696" s="65">
        <f>'Grain summary'!E696</f>
        <v>200.48269683257919</v>
      </c>
      <c r="F696" s="65">
        <f>'Grain summary'!F696</f>
        <v>258.99728506787329</v>
      </c>
      <c r="G696" s="67" cm="1">
        <f t="array" ref="G696">VLOOKUP(MIN(IF('Meat summary'!$A$2:$A$1149&gt;Python!$A696,'Meat summary'!$A$2:$A$1149)),'Meat summary'!$A$2:$G$1149,COLUMN(G696)-COLUMN($G$1)+2)</f>
        <v>522.75947693636363</v>
      </c>
      <c r="H696" s="67" cm="1">
        <f t="array" ref="H696">VLOOKUP(MIN(IF('Meat summary'!$A$2:$A$1149&gt;Python!$A696,'Meat summary'!$A$2:$A$1149)),'Meat summary'!$A$2:$G$1149,COLUMN(H696)-COLUMN($G$1)+2)</f>
        <v>506.75566960363636</v>
      </c>
      <c r="I696" s="67" cm="1">
        <f t="array" ref="I696">VLOOKUP(MIN(IF('Meat summary'!$A$2:$A$1149&gt;Python!$A696,'Meat summary'!$A$2:$A$1149)),'Meat summary'!$A$2:$G$1149,COLUMN(I696)-COLUMN($G$1)+2)</f>
        <v>496.60120711454545</v>
      </c>
      <c r="J696" s="67" cm="1">
        <f t="array" ref="J696">VLOOKUP(MIN(IF('Meat summary'!$A$2:$A$1149&gt;Python!$A696,'Meat summary'!$A$2:$A$1149)),'Meat summary'!$A$2:$G$1149,COLUMN(J696)-COLUMN($G$1)+2)</f>
        <v>525.87173835272722</v>
      </c>
      <c r="K696" s="67" cm="1">
        <f t="array" ref="K696">VLOOKUP(MIN(IF('Meat summary'!$A$2:$A$1149&gt;Python!$A696,'Meat summary'!$A$2:$A$1149)),'Meat summary'!$A$2:$G$1149,COLUMN(K696)-COLUMN($G$1)+2)</f>
        <v>572.25186070545453</v>
      </c>
      <c r="L696" s="67" cm="1">
        <f t="array" ref="L696">VLOOKUP(MIN(IF('Meat summary'!$A$2:$A$1149&gt;Python!$A696,'Meat summary'!$A$2:$A$1149)),'Meat summary'!$A$2:$G$1149,COLUMN(L696)-COLUMN($G$1)+2)</f>
        <v>295.23083508727268</v>
      </c>
    </row>
    <row r="697" spans="1:12" x14ac:dyDescent="0.25">
      <c r="A697" s="36">
        <f>'Grain summary'!A697</f>
        <v>42752</v>
      </c>
      <c r="B697" s="65">
        <f>'Grain summary'!B697</f>
        <v>591.09864253393664</v>
      </c>
      <c r="C697" s="65">
        <f>'Grain summary'!C697</f>
        <v>260.62646153846157</v>
      </c>
      <c r="D697" s="65">
        <f>'Grain summary'!D697</f>
        <v>220.35656108597286</v>
      </c>
      <c r="E697" s="65">
        <f>'Grain summary'!E697</f>
        <v>200.48269683257919</v>
      </c>
      <c r="F697" s="65">
        <f>'Grain summary'!F697</f>
        <v>250.6425339366516</v>
      </c>
      <c r="G697" s="67" cm="1">
        <f t="array" ref="G697">VLOOKUP(MIN(IF('Meat summary'!$A$2:$A$1149&gt;Python!$A697,'Meat summary'!$A$2:$A$1149)),'Meat summary'!$A$2:$G$1149,COLUMN(G697)-COLUMN($G$1)+2)</f>
        <v>567.07873303167423</v>
      </c>
      <c r="H697" s="67" cm="1">
        <f t="array" ref="H697">VLOOKUP(MIN(IF('Meat summary'!$A$2:$A$1149&gt;Python!$A697,'Meat summary'!$A$2:$A$1149)),'Meat summary'!$A$2:$G$1149,COLUMN(H697)-COLUMN($G$1)+2)</f>
        <v>546.19185520361998</v>
      </c>
      <c r="I697" s="67" cm="1">
        <f t="array" ref="I697">VLOOKUP(MIN(IF('Meat summary'!$A$2:$A$1149&gt;Python!$A697,'Meat summary'!$A$2:$A$1149)),'Meat summary'!$A$2:$G$1149,COLUMN(I697)-COLUMN($G$1)+2)</f>
        <v>530.5266968325792</v>
      </c>
      <c r="J697" s="67" cm="1">
        <f t="array" ref="J697">VLOOKUP(MIN(IF('Meat summary'!$A$2:$A$1149&gt;Python!$A697,'Meat summary'!$A$2:$A$1149)),'Meat summary'!$A$2:$G$1149,COLUMN(J697)-COLUMN($G$1)+2)</f>
        <v>538.88144796380095</v>
      </c>
      <c r="K697" s="67" cm="1">
        <f t="array" ref="K697">VLOOKUP(MIN(IF('Meat summary'!$A$2:$A$1149&gt;Python!$A697,'Meat summary'!$A$2:$A$1149)),'Meat summary'!$A$2:$G$1149,COLUMN(K697)-COLUMN($G$1)+2)</f>
        <v>560.81266968325792</v>
      </c>
      <c r="L697" s="67" cm="1">
        <f t="array" ref="L697">VLOOKUP(MIN(IF('Meat summary'!$A$2:$A$1149&gt;Python!$A697,'Meat summary'!$A$2:$A$1149)),'Meat summary'!$A$2:$G$1149,COLUMN(L697)-COLUMN($G$1)+2)</f>
        <v>341.50045248868781</v>
      </c>
    </row>
    <row r="698" spans="1:12" x14ac:dyDescent="0.25">
      <c r="A698" s="36">
        <f>'Grain summary'!A698</f>
        <v>42759</v>
      </c>
      <c r="B698" s="65">
        <f>'Grain summary'!B698</f>
        <v>601.01990950226252</v>
      </c>
      <c r="C698" s="65">
        <f>'Grain summary'!C698</f>
        <v>260.62646153846157</v>
      </c>
      <c r="D698" s="65">
        <f>'Grain summary'!D698</f>
        <v>218.26787330316745</v>
      </c>
      <c r="E698" s="65">
        <f>'Grain summary'!E698</f>
        <v>206.22658823529412</v>
      </c>
      <c r="F698" s="65">
        <f>'Grain summary'!F698</f>
        <v>255.86425339366517</v>
      </c>
      <c r="G698" s="67" cm="1">
        <f t="array" ref="G698">VLOOKUP(MIN(IF('Meat summary'!$A$2:$A$1149&gt;Python!$A698,'Meat summary'!$A$2:$A$1149)),'Meat summary'!$A$2:$G$1149,COLUMN(G698)-COLUMN($G$1)+2)</f>
        <v>586.07422365791865</v>
      </c>
      <c r="H698" s="67" cm="1">
        <f t="array" ref="H698">VLOOKUP(MIN(IF('Meat summary'!$A$2:$A$1149&gt;Python!$A698,'Meat summary'!$A$2:$A$1149)),'Meat summary'!$A$2:$G$1149,COLUMN(H698)-COLUMN($G$1)+2)</f>
        <v>548.13323305882352</v>
      </c>
      <c r="I698" s="67" cm="1">
        <f t="array" ref="I698">VLOOKUP(MIN(IF('Meat summary'!$A$2:$A$1149&gt;Python!$A698,'Meat summary'!$A$2:$A$1149)),'Meat summary'!$A$2:$G$1149,COLUMN(I698)-COLUMN($G$1)+2)</f>
        <v>528.68861085429864</v>
      </c>
      <c r="J698" s="67" cm="1">
        <f t="array" ref="J698">VLOOKUP(MIN(IF('Meat summary'!$A$2:$A$1149&gt;Python!$A698,'Meat summary'!$A$2:$A$1149)),'Meat summary'!$A$2:$G$1149,COLUMN(J698)-COLUMN($G$1)+2)</f>
        <v>556.23457101176484</v>
      </c>
      <c r="K698" s="67" cm="1">
        <f t="array" ref="K698">VLOOKUP(MIN(IF('Meat summary'!$A$2:$A$1149&gt;Python!$A698,'Meat summary'!$A$2:$A$1149)),'Meat summary'!$A$2:$G$1149,COLUMN(K698)-COLUMN($G$1)+2)</f>
        <v>590.93738539366518</v>
      </c>
      <c r="L698" s="67" cm="1">
        <f t="array" ref="L698">VLOOKUP(MIN(IF('Meat summary'!$A$2:$A$1149&gt;Python!$A698,'Meat summary'!$A$2:$A$1149)),'Meat summary'!$A$2:$G$1149,COLUMN(L698)-COLUMN($G$1)+2)</f>
        <v>340.46788670769234</v>
      </c>
    </row>
    <row r="699" spans="1:12" x14ac:dyDescent="0.25">
      <c r="A699" s="36">
        <f>'Grain summary'!A699</f>
        <v>42766</v>
      </c>
      <c r="B699" s="65">
        <f>'Grain summary'!B699</f>
        <v>595.27601809954751</v>
      </c>
      <c r="C699" s="65">
        <f>'Grain summary'!C699</f>
        <v>254.98700452488688</v>
      </c>
      <c r="D699" s="65">
        <f>'Grain summary'!D699</f>
        <v>216.17918552036201</v>
      </c>
      <c r="E699" s="65">
        <f>'Grain summary'!E699</f>
        <v>203.61572850678735</v>
      </c>
      <c r="F699" s="65">
        <f>'Grain summary'!F699</f>
        <v>249.59819004524888</v>
      </c>
      <c r="G699" s="67" cm="1">
        <f t="array" ref="G699">VLOOKUP(MIN(IF('Meat summary'!$A$2:$A$1149&gt;Python!$A699,'Meat summary'!$A$2:$A$1149)),'Meat summary'!$A$2:$G$1149,COLUMN(G699)-COLUMN($G$1)+2)</f>
        <v>603.86758882895936</v>
      </c>
      <c r="H699" s="67" cm="1">
        <f t="array" ref="H699">VLOOKUP(MIN(IF('Meat summary'!$A$2:$A$1149&gt;Python!$A699,'Meat summary'!$A$2:$A$1149)),'Meat summary'!$A$2:$G$1149,COLUMN(H699)-COLUMN($G$1)+2)</f>
        <v>560.2593512253394</v>
      </c>
      <c r="I699" s="67" cm="1">
        <f t="array" ref="I699">VLOOKUP(MIN(IF('Meat summary'!$A$2:$A$1149&gt;Python!$A699,'Meat summary'!$A$2:$A$1149)),'Meat summary'!$A$2:$G$1149,COLUMN(I699)-COLUMN($G$1)+2)</f>
        <v>535.09216103167432</v>
      </c>
      <c r="J699" s="67" cm="1">
        <f t="array" ref="J699">VLOOKUP(MIN(IF('Meat summary'!$A$2:$A$1149&gt;Python!$A699,'Meat summary'!$A$2:$A$1149)),'Meat summary'!$A$2:$G$1149,COLUMN(J699)-COLUMN($G$1)+2)</f>
        <v>489.40387550226245</v>
      </c>
      <c r="K699" s="67" cm="1">
        <f t="array" ref="K699">VLOOKUP(MIN(IF('Meat summary'!$A$2:$A$1149&gt;Python!$A699,'Meat summary'!$A$2:$A$1149)),'Meat summary'!$A$2:$G$1149,COLUMN(K699)-COLUMN($G$1)+2)</f>
        <v>575.71226967601808</v>
      </c>
      <c r="L699" s="67" cm="1">
        <f t="array" ref="L699">VLOOKUP(MIN(IF('Meat summary'!$A$2:$A$1149&gt;Python!$A699,'Meat summary'!$A$2:$A$1149)),'Meat summary'!$A$2:$G$1149,COLUMN(L699)-COLUMN($G$1)+2)</f>
        <v>353.79207931945706</v>
      </c>
    </row>
    <row r="700" spans="1:12" x14ac:dyDescent="0.25">
      <c r="A700" s="36">
        <f>'Grain summary'!A700</f>
        <v>42773</v>
      </c>
      <c r="B700" s="65">
        <f>'Grain summary'!B700</f>
        <v>597.36470588235295</v>
      </c>
      <c r="C700" s="65">
        <f>'Grain summary'!C700</f>
        <v>259.58211764705885</v>
      </c>
      <c r="D700" s="65">
        <f>'Grain summary'!D700</f>
        <v>219.31221719457014</v>
      </c>
      <c r="E700" s="65">
        <f>'Grain summary'!E700</f>
        <v>210.40396380090499</v>
      </c>
      <c r="F700" s="65">
        <f>'Grain summary'!F700</f>
        <v>255.86425339366517</v>
      </c>
      <c r="G700" s="67" cm="1">
        <f t="array" ref="G700">VLOOKUP(MIN(IF('Meat summary'!$A$2:$A$1149&gt;Python!$A700,'Meat summary'!$A$2:$A$1149)),'Meat summary'!$A$2:$G$1149,COLUMN(G700)-COLUMN($G$1)+2)</f>
        <v>603.86758882895936</v>
      </c>
      <c r="H700" s="67" cm="1">
        <f t="array" ref="H700">VLOOKUP(MIN(IF('Meat summary'!$A$2:$A$1149&gt;Python!$A700,'Meat summary'!$A$2:$A$1149)),'Meat summary'!$A$2:$G$1149,COLUMN(H700)-COLUMN($G$1)+2)</f>
        <v>560.2593512253394</v>
      </c>
      <c r="I700" s="67" cm="1">
        <f t="array" ref="I700">VLOOKUP(MIN(IF('Meat summary'!$A$2:$A$1149&gt;Python!$A700,'Meat summary'!$A$2:$A$1149)),'Meat summary'!$A$2:$G$1149,COLUMN(I700)-COLUMN($G$1)+2)</f>
        <v>535.09216103167432</v>
      </c>
      <c r="J700" s="67" cm="1">
        <f t="array" ref="J700">VLOOKUP(MIN(IF('Meat summary'!$A$2:$A$1149&gt;Python!$A700,'Meat summary'!$A$2:$A$1149)),'Meat summary'!$A$2:$G$1149,COLUMN(J700)-COLUMN($G$1)+2)</f>
        <v>489.40387550226245</v>
      </c>
      <c r="K700" s="67" cm="1">
        <f t="array" ref="K700">VLOOKUP(MIN(IF('Meat summary'!$A$2:$A$1149&gt;Python!$A700,'Meat summary'!$A$2:$A$1149)),'Meat summary'!$A$2:$G$1149,COLUMN(K700)-COLUMN($G$1)+2)</f>
        <v>575.71226967601808</v>
      </c>
      <c r="L700" s="67" cm="1">
        <f t="array" ref="L700">VLOOKUP(MIN(IF('Meat summary'!$A$2:$A$1149&gt;Python!$A700,'Meat summary'!$A$2:$A$1149)),'Meat summary'!$A$2:$G$1149,COLUMN(L700)-COLUMN($G$1)+2)</f>
        <v>353.79207931945706</v>
      </c>
    </row>
    <row r="701" spans="1:12" x14ac:dyDescent="0.25">
      <c r="A701" s="36">
        <f>'Grain summary'!A701</f>
        <v>42780</v>
      </c>
      <c r="B701" s="65">
        <f>'Grain summary'!B701</f>
        <v>605.7194570135747</v>
      </c>
      <c r="C701" s="65">
        <f>'Grain summary'!C701</f>
        <v>263.55062443438919</v>
      </c>
      <c r="D701" s="65">
        <f>'Grain summary'!D701</f>
        <v>222.44524886877829</v>
      </c>
      <c r="E701" s="65">
        <f>'Grain summary'!E701</f>
        <v>211.97047963800907</v>
      </c>
      <c r="F701" s="65">
        <f>'Grain summary'!F701</f>
        <v>255.86425339366517</v>
      </c>
      <c r="G701" s="67" cm="1">
        <f t="array" ref="G701">VLOOKUP(MIN(IF('Meat summary'!$A$2:$A$1149&gt;Python!$A701,'Meat summary'!$A$2:$A$1149)),'Meat summary'!$A$2:$G$1149,COLUMN(G701)-COLUMN($G$1)+2)</f>
        <v>594.33087225701354</v>
      </c>
      <c r="H701" s="67" cm="1">
        <f t="array" ref="H701">VLOOKUP(MIN(IF('Meat summary'!$A$2:$A$1149&gt;Python!$A701,'Meat summary'!$A$2:$A$1149)),'Meat summary'!$A$2:$G$1149,COLUMN(H701)-COLUMN($G$1)+2)</f>
        <v>582.88372696108604</v>
      </c>
      <c r="I701" s="67" cm="1">
        <f t="array" ref="I701">VLOOKUP(MIN(IF('Meat summary'!$A$2:$A$1149&gt;Python!$A701,'Meat summary'!$A$2:$A$1149)),'Meat summary'!$A$2:$G$1149,COLUMN(I701)-COLUMN($G$1)+2)</f>
        <v>571.0106428760181</v>
      </c>
      <c r="J701" s="67" cm="1">
        <f t="array" ref="J701">VLOOKUP(MIN(IF('Meat summary'!$A$2:$A$1149&gt;Python!$A701,'Meat summary'!$A$2:$A$1149)),'Meat summary'!$A$2:$G$1149,COLUMN(J701)-COLUMN($G$1)+2)</f>
        <v>586.82163969411761</v>
      </c>
      <c r="K701" s="67" cm="1">
        <f t="array" ref="K701">VLOOKUP(MIN(IF('Meat summary'!$A$2:$A$1149&gt;Python!$A701,'Meat summary'!$A$2:$A$1149)),'Meat summary'!$A$2:$G$1149,COLUMN(K701)-COLUMN($G$1)+2)</f>
        <v>601.98415221719461</v>
      </c>
      <c r="L701" s="67" cm="1">
        <f t="array" ref="L701">VLOOKUP(MIN(IF('Meat summary'!$A$2:$A$1149&gt;Python!$A701,'Meat summary'!$A$2:$A$1149)),'Meat summary'!$A$2:$G$1149,COLUMN(L701)-COLUMN($G$1)+2)</f>
        <v>339.52838136651587</v>
      </c>
    </row>
    <row r="702" spans="1:12" x14ac:dyDescent="0.25">
      <c r="A702" s="36">
        <f>'Grain summary'!A702</f>
        <v>42787</v>
      </c>
      <c r="B702" s="65">
        <f>'Grain summary'!B702</f>
        <v>599.9755656108598</v>
      </c>
      <c r="C702" s="65">
        <f>'Grain summary'!C702</f>
        <v>258.74664253393667</v>
      </c>
      <c r="D702" s="65">
        <f>'Grain summary'!D702</f>
        <v>218.26787330316745</v>
      </c>
      <c r="E702" s="65">
        <f>'Grain summary'!E702</f>
        <v>208.05419004524887</v>
      </c>
      <c r="F702" s="65">
        <f>'Grain summary'!F702</f>
        <v>230.8</v>
      </c>
      <c r="G702" s="67" cm="1">
        <f t="array" ref="G702">VLOOKUP(MIN(IF('Meat summary'!$A$2:$A$1149&gt;Python!$A702,'Meat summary'!$A$2:$A$1149)),'Meat summary'!$A$2:$G$1149,COLUMN(G702)-COLUMN($G$1)+2)</f>
        <v>598.43697970678738</v>
      </c>
      <c r="H702" s="67" cm="1">
        <f t="array" ref="H702">VLOOKUP(MIN(IF('Meat summary'!$A$2:$A$1149&gt;Python!$A702,'Meat summary'!$A$2:$A$1149)),'Meat summary'!$A$2:$G$1149,COLUMN(H702)-COLUMN($G$1)+2)</f>
        <v>601.55939980271489</v>
      </c>
      <c r="I702" s="67" cm="1">
        <f t="array" ref="I702">VLOOKUP(MIN(IF('Meat summary'!$A$2:$A$1149&gt;Python!$A702,'Meat summary'!$A$2:$A$1149)),'Meat summary'!$A$2:$G$1149,COLUMN(I702)-COLUMN($G$1)+2)</f>
        <v>606.29046874570145</v>
      </c>
      <c r="J702" s="67" cm="1">
        <f t="array" ref="J702">VLOOKUP(MIN(IF('Meat summary'!$A$2:$A$1149&gt;Python!$A702,'Meat summary'!$A$2:$A$1149)),'Meat summary'!$A$2:$G$1149,COLUMN(J702)-COLUMN($G$1)+2)</f>
        <v>608.27758573031679</v>
      </c>
      <c r="K702" s="67" cm="1">
        <f t="array" ref="K702">VLOOKUP(MIN(IF('Meat summary'!$A$2:$A$1149&gt;Python!$A702,'Meat summary'!$A$2:$A$1149)),'Meat summary'!$A$2:$G$1149,COLUMN(K702)-COLUMN($G$1)+2)</f>
        <v>596.03653438552033</v>
      </c>
      <c r="L702" s="67" cm="1">
        <f t="array" ref="L702">VLOOKUP(MIN(IF('Meat summary'!$A$2:$A$1149&gt;Python!$A702,'Meat summary'!$A$2:$A$1149)),'Meat summary'!$A$2:$G$1149,COLUMN(L702)-COLUMN($G$1)+2)</f>
        <v>398.18366361085975</v>
      </c>
    </row>
    <row r="703" spans="1:12" x14ac:dyDescent="0.25">
      <c r="A703" s="36">
        <f>'Grain summary'!A703</f>
        <v>42794</v>
      </c>
      <c r="B703" s="65">
        <f>'Grain summary'!B703</f>
        <v>595.27601809954751</v>
      </c>
      <c r="C703" s="65">
        <f>'Grain summary'!C703</f>
        <v>255.82247963800907</v>
      </c>
      <c r="D703" s="65">
        <f>'Grain summary'!D703</f>
        <v>216.17918552036201</v>
      </c>
      <c r="E703" s="65">
        <f>'Grain summary'!E703</f>
        <v>209.35961990950227</v>
      </c>
      <c r="F703" s="65">
        <f>'Grain summary'!F703</f>
        <v>255.86425339366517</v>
      </c>
      <c r="G703" s="67" cm="1">
        <f t="array" ref="G703">VLOOKUP(MIN(IF('Meat summary'!$A$2:$A$1149&gt;Python!$A703,'Meat summary'!$A$2:$A$1149)),'Meat summary'!$A$2:$G$1149,COLUMN(G703)-COLUMN($G$1)+2)</f>
        <v>658.56532049773762</v>
      </c>
      <c r="H703" s="67" cm="1">
        <f t="array" ref="H703">VLOOKUP(MIN(IF('Meat summary'!$A$2:$A$1149&gt;Python!$A703,'Meat summary'!$A$2:$A$1149)),'Meat summary'!$A$2:$G$1149,COLUMN(H703)-COLUMN($G$1)+2)</f>
        <v>640.70101409049778</v>
      </c>
      <c r="I703" s="67" cm="1">
        <f t="array" ref="I703">VLOOKUP(MIN(IF('Meat summary'!$A$2:$A$1149&gt;Python!$A703,'Meat summary'!$A$2:$A$1149)),'Meat summary'!$A$2:$G$1149,COLUMN(I703)-COLUMN($G$1)+2)</f>
        <v>634.23865064253391</v>
      </c>
      <c r="J703" s="67" cm="1">
        <f t="array" ref="J703">VLOOKUP(MIN(IF('Meat summary'!$A$2:$A$1149&gt;Python!$A703,'Meat summary'!$A$2:$A$1149)),'Meat summary'!$A$2:$G$1149,COLUMN(J703)-COLUMN($G$1)+2)</f>
        <v>623.90576492850676</v>
      </c>
      <c r="K703" s="67" cm="1">
        <f t="array" ref="K703">VLOOKUP(MIN(IF('Meat summary'!$A$2:$A$1149&gt;Python!$A703,'Meat summary'!$A$2:$A$1149)),'Meat summary'!$A$2:$G$1149,COLUMN(K703)-COLUMN($G$1)+2)</f>
        <v>573.59767172126692</v>
      </c>
      <c r="L703" s="67" cm="1">
        <f t="array" ref="L703">VLOOKUP(MIN(IF('Meat summary'!$A$2:$A$1149&gt;Python!$A703,'Meat summary'!$A$2:$A$1149)),'Meat summary'!$A$2:$G$1149,COLUMN(L703)-COLUMN($G$1)+2)</f>
        <v>450.23433545882358</v>
      </c>
    </row>
    <row r="704" spans="1:12" x14ac:dyDescent="0.25">
      <c r="A704" s="36">
        <f>'Grain summary'!A704</f>
        <v>42801</v>
      </c>
      <c r="B704" s="65">
        <f>'Grain summary'!B704</f>
        <v>603.63076923076926</v>
      </c>
      <c r="C704" s="65">
        <f>'Grain summary'!C704</f>
        <v>263.75949321266972</v>
      </c>
      <c r="D704" s="65">
        <f>'Grain summary'!D704</f>
        <v>217.22352941176473</v>
      </c>
      <c r="E704" s="65">
        <f>'Grain summary'!E704</f>
        <v>214.0591674208145</v>
      </c>
      <c r="F704" s="65">
        <f>'Grain summary'!F704</f>
        <v>255.86425339366517</v>
      </c>
      <c r="G704" s="67" cm="1">
        <f t="array" ref="G704">VLOOKUP(MIN(IF('Meat summary'!$A$2:$A$1149&gt;Python!$A704,'Meat summary'!$A$2:$A$1149)),'Meat summary'!$A$2:$G$1149,COLUMN(G704)-COLUMN($G$1)+2)</f>
        <v>627.15023749502268</v>
      </c>
      <c r="H704" s="67" cm="1">
        <f t="array" ref="H704">VLOOKUP(MIN(IF('Meat summary'!$A$2:$A$1149&gt;Python!$A704,'Meat summary'!$A$2:$A$1149)),'Meat summary'!$A$2:$G$1149,COLUMN(H704)-COLUMN($G$1)+2)</f>
        <v>656.46433660995478</v>
      </c>
      <c r="I704" s="67" cm="1">
        <f t="array" ref="I704">VLOOKUP(MIN(IF('Meat summary'!$A$2:$A$1149&gt;Python!$A704,'Meat summary'!$A$2:$A$1149)),'Meat summary'!$A$2:$G$1149,COLUMN(I704)-COLUMN($G$1)+2)</f>
        <v>644.25034630407242</v>
      </c>
      <c r="J704" s="67" cm="1">
        <f t="array" ref="J704">VLOOKUP(MIN(IF('Meat summary'!$A$2:$A$1149&gt;Python!$A704,'Meat summary'!$A$2:$A$1149)),'Meat summary'!$A$2:$G$1149,COLUMN(J704)-COLUMN($G$1)+2)</f>
        <v>615.55773832760178</v>
      </c>
      <c r="K704" s="67" cm="1">
        <f t="array" ref="K704">VLOOKUP(MIN(IF('Meat summary'!$A$2:$A$1149&gt;Python!$A704,'Meat summary'!$A$2:$A$1149)),'Meat summary'!$A$2:$G$1149,COLUMN(K704)-COLUMN($G$1)+2)</f>
        <v>522.16218213031675</v>
      </c>
      <c r="L704" s="67" cm="1">
        <f t="array" ref="L704">VLOOKUP(MIN(IF('Meat summary'!$A$2:$A$1149&gt;Python!$A704,'Meat summary'!$A$2:$A$1149)),'Meat summary'!$A$2:$G$1149,COLUMN(L704)-COLUMN($G$1)+2)</f>
        <v>498.78697639819006</v>
      </c>
    </row>
    <row r="705" spans="1:12" x14ac:dyDescent="0.25">
      <c r="A705" s="36">
        <f>'Grain summary'!A705</f>
        <v>42808</v>
      </c>
      <c r="B705" s="65">
        <f>'Grain summary'!B705</f>
        <v>590.05429864253392</v>
      </c>
      <c r="C705" s="65">
        <f>'Grain summary'!C705</f>
        <v>261.25306787330317</v>
      </c>
      <c r="D705" s="65">
        <f>'Grain summary'!D705</f>
        <v>220.35656108597286</v>
      </c>
      <c r="E705" s="65">
        <f>'Grain summary'!E705</f>
        <v>217.97545701357467</v>
      </c>
      <c r="F705" s="65">
        <f>'Grain summary'!F705</f>
        <v>241.24343891402717</v>
      </c>
      <c r="G705" s="67" cm="1">
        <f t="array" ref="G705">VLOOKUP(MIN(IF('Meat summary'!$A$2:$A$1149&gt;Python!$A705,'Meat summary'!$A$2:$A$1149)),'Meat summary'!$A$2:$G$1149,COLUMN(G705)-COLUMN($G$1)+2)</f>
        <v>684.46636696651592</v>
      </c>
      <c r="H705" s="67" cm="1">
        <f t="array" ref="H705">VLOOKUP(MIN(IF('Meat summary'!$A$2:$A$1149&gt;Python!$A705,'Meat summary'!$A$2:$A$1149)),'Meat summary'!$A$2:$G$1149,COLUMN(H705)-COLUMN($G$1)+2)</f>
        <v>673.50310379185521</v>
      </c>
      <c r="I705" s="67" cm="1">
        <f t="array" ref="I705">VLOOKUP(MIN(IF('Meat summary'!$A$2:$A$1149&gt;Python!$A705,'Meat summary'!$A$2:$A$1149)),'Meat summary'!$A$2:$G$1149,COLUMN(I705)-COLUMN($G$1)+2)</f>
        <v>641.60143381719456</v>
      </c>
      <c r="J705" s="67" cm="1">
        <f t="array" ref="J705">VLOOKUP(MIN(IF('Meat summary'!$A$2:$A$1149&gt;Python!$A705,'Meat summary'!$A$2:$A$1149)),'Meat summary'!$A$2:$G$1149,COLUMN(J705)-COLUMN($G$1)+2)</f>
        <v>629.880098121267</v>
      </c>
      <c r="K705" s="67" cm="1">
        <f t="array" ref="K705">VLOOKUP(MIN(IF('Meat summary'!$A$2:$A$1149&gt;Python!$A705,'Meat summary'!$A$2:$A$1149)),'Meat summary'!$A$2:$G$1149,COLUMN(K705)-COLUMN($G$1)+2)</f>
        <v>609.11547641085974</v>
      </c>
      <c r="L705" s="67" cm="1">
        <f t="array" ref="L705">VLOOKUP(MIN(IF('Meat summary'!$A$2:$A$1149&gt;Python!$A705,'Meat summary'!$A$2:$A$1149)),'Meat summary'!$A$2:$G$1149,COLUMN(L705)-COLUMN($G$1)+2)</f>
        <v>451.00362423348423</v>
      </c>
    </row>
    <row r="706" spans="1:12" x14ac:dyDescent="0.25">
      <c r="A706" s="36">
        <f>'Grain summary'!A706</f>
        <v>42815</v>
      </c>
      <c r="B706" s="65">
        <f>'Grain summary'!B706</f>
        <v>584.83257918552044</v>
      </c>
      <c r="C706" s="65">
        <f>'Grain summary'!C706</f>
        <v>259.16438009049773</v>
      </c>
      <c r="D706" s="65">
        <f>'Grain summary'!D706</f>
        <v>219.31221719457014</v>
      </c>
      <c r="E706" s="65">
        <f>'Grain summary'!E706</f>
        <v>219.01980090497739</v>
      </c>
      <c r="F706" s="65">
        <f>'Grain summary'!F706</f>
        <v>242.28778280542988</v>
      </c>
      <c r="G706" s="67" cm="1">
        <f t="array" ref="G706">VLOOKUP(MIN(IF('Meat summary'!$A$2:$A$1149&gt;Python!$A706,'Meat summary'!$A$2:$A$1149)),'Meat summary'!$A$2:$G$1149,COLUMN(G706)-COLUMN($G$1)+2)</f>
        <v>665.73639555294119</v>
      </c>
      <c r="H706" s="67" cm="1">
        <f t="array" ref="H706">VLOOKUP(MIN(IF('Meat summary'!$A$2:$A$1149&gt;Python!$A706,'Meat summary'!$A$2:$A$1149)),'Meat summary'!$A$2:$G$1149,COLUMN(H706)-COLUMN($G$1)+2)</f>
        <v>645.88972705882361</v>
      </c>
      <c r="I706" s="67" cm="1">
        <f t="array" ref="I706">VLOOKUP(MIN(IF('Meat summary'!$A$2:$A$1149&gt;Python!$A706,'Meat summary'!$A$2:$A$1149)),'Meat summary'!$A$2:$G$1149,COLUMN(I706)-COLUMN($G$1)+2)</f>
        <v>639.60611560000007</v>
      </c>
      <c r="J706" s="67" cm="1">
        <f t="array" ref="J706">VLOOKUP(MIN(IF('Meat summary'!$A$2:$A$1149&gt;Python!$A706,'Meat summary'!$A$2:$A$1149)),'Meat summary'!$A$2:$G$1149,COLUMN(J706)-COLUMN($G$1)+2)</f>
        <v>662.47557378280544</v>
      </c>
      <c r="K706" s="67" cm="1">
        <f t="array" ref="K706">VLOOKUP(MIN(IF('Meat summary'!$A$2:$A$1149&gt;Python!$A706,'Meat summary'!$A$2:$A$1149)),'Meat summary'!$A$2:$G$1149,COLUMN(K706)-COLUMN($G$1)+2)</f>
        <v>633.53837211221719</v>
      </c>
      <c r="L706" s="67" cm="1">
        <f t="array" ref="L706">VLOOKUP(MIN(IF('Meat summary'!$A$2:$A$1149&gt;Python!$A706,'Meat summary'!$A$2:$A$1149)),'Meat summary'!$A$2:$G$1149,COLUMN(L706)-COLUMN($G$1)+2)</f>
        <v>490.06822233665162</v>
      </c>
    </row>
    <row r="707" spans="1:12" x14ac:dyDescent="0.25">
      <c r="A707" s="36">
        <f>'Grain summary'!A707</f>
        <v>42822</v>
      </c>
      <c r="B707" s="65">
        <f>'Grain summary'!B707</f>
        <v>573.35140018066841</v>
      </c>
      <c r="C707" s="65">
        <f>'Grain summary'!C707</f>
        <v>259.73860885275519</v>
      </c>
      <c r="D707" s="65">
        <f>'Grain summary'!D707</f>
        <v>214.74616079494129</v>
      </c>
      <c r="E707" s="65">
        <f>'Grain summary'!E707</f>
        <v>217.06041553748869</v>
      </c>
      <c r="F707" s="65">
        <f>'Grain summary'!F707</f>
        <v>241.85004516711834</v>
      </c>
      <c r="G707" s="67" cm="1">
        <f t="array" ref="G707">VLOOKUP(MIN(IF('Meat summary'!$A$2:$A$1149&gt;Python!$A707,'Meat summary'!$A$2:$A$1149)),'Meat summary'!$A$2:$G$1149,COLUMN(G707)-COLUMN($G$1)+2)</f>
        <v>648.5217728220415</v>
      </c>
      <c r="H707" s="67" cm="1">
        <f t="array" ref="H707">VLOOKUP(MIN(IF('Meat summary'!$A$2:$A$1149&gt;Python!$A707,'Meat summary'!$A$2:$A$1149)),'Meat summary'!$A$2:$G$1149,COLUMN(H707)-COLUMN($G$1)+2)</f>
        <v>640.26875782836498</v>
      </c>
      <c r="I707" s="67" cm="1">
        <f t="array" ref="I707">VLOOKUP(MIN(IF('Meat summary'!$A$2:$A$1149&gt;Python!$A707,'Meat summary'!$A$2:$A$1149)),'Meat summary'!$A$2:$G$1149,COLUMN(I707)-COLUMN($G$1)+2)</f>
        <v>632.76935904245704</v>
      </c>
      <c r="J707" s="67" cm="1">
        <f t="array" ref="J707">VLOOKUP(MIN(IF('Meat summary'!$A$2:$A$1149&gt;Python!$A707,'Meat summary'!$A$2:$A$1149)),'Meat summary'!$A$2:$G$1149,COLUMN(J707)-COLUMN($G$1)+2)</f>
        <v>620.24437990785907</v>
      </c>
      <c r="K707" s="67" cm="1">
        <f t="array" ref="K707">VLOOKUP(MIN(IF('Meat summary'!$A$2:$A$1149&gt;Python!$A707,'Meat summary'!$A$2:$A$1149)),'Meat summary'!$A$2:$G$1149,COLUMN(K707)-COLUMN($G$1)+2)</f>
        <v>689.72273250948501</v>
      </c>
      <c r="L707" s="67" cm="1">
        <f t="array" ref="L707">VLOOKUP(MIN(IF('Meat summary'!$A$2:$A$1149&gt;Python!$A707,'Meat summary'!$A$2:$A$1149)),'Meat summary'!$A$2:$G$1149,COLUMN(L707)-COLUMN($G$1)+2)</f>
        <v>410.05500546522131</v>
      </c>
    </row>
    <row r="708" spans="1:12" x14ac:dyDescent="0.25">
      <c r="A708" s="36">
        <f>'Grain summary'!A708</f>
        <v>42829</v>
      </c>
      <c r="B708" s="65">
        <f>'Grain summary'!B708</f>
        <v>583.77597109304429</v>
      </c>
      <c r="C708" s="65">
        <f>'Grain summary'!C708</f>
        <v>259.32162601626015</v>
      </c>
      <c r="D708" s="65">
        <f>'Grain summary'!D708</f>
        <v>217.87353206865401</v>
      </c>
      <c r="E708" s="65">
        <f>'Grain summary'!E708</f>
        <v>218.10287262872629</v>
      </c>
      <c r="F708" s="65">
        <f>'Grain summary'!F708</f>
        <v>237.68021680216802</v>
      </c>
      <c r="G708" s="67" cm="1">
        <f t="array" ref="G708">VLOOKUP(MIN(IF('Meat summary'!$A$2:$A$1149&gt;Python!$A708,'Meat summary'!$A$2:$A$1149)),'Meat summary'!$A$2:$G$1149,COLUMN(G708)-COLUMN($G$1)+2)</f>
        <v>661.35105769105689</v>
      </c>
      <c r="H708" s="67" cm="1">
        <f t="array" ref="H708">VLOOKUP(MIN(IF('Meat summary'!$A$2:$A$1149&gt;Python!$A708,'Meat summary'!$A$2:$A$1149)),'Meat summary'!$A$2:$G$1149,COLUMN(H708)-COLUMN($G$1)+2)</f>
        <v>641.10153822764221</v>
      </c>
      <c r="I708" s="67" cm="1">
        <f t="array" ref="I708">VLOOKUP(MIN(IF('Meat summary'!$A$2:$A$1149&gt;Python!$A708,'Meat summary'!$A$2:$A$1149)),'Meat summary'!$A$2:$G$1149,COLUMN(I708)-COLUMN($G$1)+2)</f>
        <v>621.29352436133695</v>
      </c>
      <c r="J708" s="67" cm="1">
        <f t="array" ref="J708">VLOOKUP(MIN(IF('Meat summary'!$A$2:$A$1149&gt;Python!$A708,'Meat summary'!$A$2:$A$1149)),'Meat summary'!$A$2:$G$1149,COLUMN(J708)-COLUMN($G$1)+2)</f>
        <v>625.08482196205966</v>
      </c>
      <c r="K708" s="67" cm="1">
        <f t="array" ref="K708">VLOOKUP(MIN(IF('Meat summary'!$A$2:$A$1149&gt;Python!$A708,'Meat summary'!$A$2:$A$1149)),'Meat summary'!$A$2:$G$1149,COLUMN(K708)-COLUMN($G$1)+2)</f>
        <v>604.48257984462521</v>
      </c>
      <c r="L708" s="67" cm="1">
        <f t="array" ref="L708">VLOOKUP(MIN(IF('Meat summary'!$A$2:$A$1149&gt;Python!$A708,'Meat summary'!$A$2:$A$1149)),'Meat summary'!$A$2:$G$1149,COLUMN(L708)-COLUMN($G$1)+2)</f>
        <v>428.41614726648595</v>
      </c>
    </row>
    <row r="709" spans="1:12" x14ac:dyDescent="0.25">
      <c r="A709" s="36">
        <f>'Grain summary'!A709</f>
        <v>42836</v>
      </c>
      <c r="B709" s="65">
        <f>'Grain summary'!B709</f>
        <v>552.50225835591687</v>
      </c>
      <c r="C709" s="65">
        <f>'Grain summary'!C709</f>
        <v>260.36408310749772</v>
      </c>
      <c r="D709" s="65">
        <f>'Grain summary'!D709</f>
        <v>224.12827461607949</v>
      </c>
      <c r="E709" s="65">
        <f>'Grain summary'!E709</f>
        <v>220.70901535682023</v>
      </c>
      <c r="F709" s="65">
        <f>'Grain summary'!F709</f>
        <v>232.46793134598013</v>
      </c>
      <c r="G709" s="67" cm="1">
        <f t="array" ref="G709">VLOOKUP(MIN(IF('Meat summary'!$A$2:$A$1149&gt;Python!$A709,'Meat summary'!$A$2:$A$1149)),'Meat summary'!$A$2:$G$1149,COLUMN(G709)-COLUMN($G$1)+2)</f>
        <v>656.10155860162592</v>
      </c>
      <c r="H709" s="67" cm="1">
        <f t="array" ref="H709">VLOOKUP(MIN(IF('Meat summary'!$A$2:$A$1149&gt;Python!$A709,'Meat summary'!$A$2:$A$1149)),'Meat summary'!$A$2:$G$1149,COLUMN(H709)-COLUMN($G$1)+2)</f>
        <v>657.71352042637761</v>
      </c>
      <c r="I709" s="67" cm="1">
        <f t="array" ref="I709">VLOOKUP(MIN(IF('Meat summary'!$A$2:$A$1149&gt;Python!$A709,'Meat summary'!$A$2:$A$1149)),'Meat summary'!$A$2:$G$1149,COLUMN(I709)-COLUMN($G$1)+2)</f>
        <v>637.32410217886172</v>
      </c>
      <c r="J709" s="67" cm="1">
        <f t="array" ref="J709">VLOOKUP(MIN(IF('Meat summary'!$A$2:$A$1149&gt;Python!$A709,'Meat summary'!$A$2:$A$1149)),'Meat summary'!$A$2:$G$1149,COLUMN(J709)-COLUMN($G$1)+2)</f>
        <v>638.76923021318885</v>
      </c>
      <c r="K709" s="67" cm="1">
        <f t="array" ref="K709">VLOOKUP(MIN(IF('Meat summary'!$A$2:$A$1149&gt;Python!$A709,'Meat summary'!$A$2:$A$1149)),'Meat summary'!$A$2:$G$1149,COLUMN(K709)-COLUMN($G$1)+2)</f>
        <v>645.8266032158989</v>
      </c>
      <c r="L709" s="67" cm="1">
        <f t="array" ref="L709">VLOOKUP(MIN(IF('Meat summary'!$A$2:$A$1149&gt;Python!$A709,'Meat summary'!$A$2:$A$1149)),'Meat summary'!$A$2:$G$1149,COLUMN(L709)-COLUMN($G$1)+2)</f>
        <v>419.84715935862687</v>
      </c>
    </row>
    <row r="710" spans="1:12" x14ac:dyDescent="0.25">
      <c r="A710" s="36">
        <f>'Grain summary'!A710</f>
        <v>42843</v>
      </c>
      <c r="B710" s="65">
        <f>'Grain summary'!B710</f>
        <v>554.587172538392</v>
      </c>
      <c r="C710" s="65">
        <f>'Grain summary'!C710</f>
        <v>258.27916892502259</v>
      </c>
      <c r="D710" s="65">
        <f>'Grain summary'!D710</f>
        <v>222.04336043360433</v>
      </c>
      <c r="E710" s="65">
        <f>'Grain summary'!E710</f>
        <v>218.10287262872629</v>
      </c>
      <c r="F710" s="65">
        <f>'Grain summary'!F710</f>
        <v>230.38301716350497</v>
      </c>
      <c r="G710" s="67" cm="1">
        <f t="array" ref="G710">VLOOKUP(MIN(IF('Meat summary'!$A$2:$A$1149&gt;Python!$A710,'Meat summary'!$A$2:$A$1149)),'Meat summary'!$A$2:$G$1149,COLUMN(G710)-COLUMN($G$1)+2)</f>
        <v>634.73436147064137</v>
      </c>
      <c r="H710" s="67" cm="1">
        <f t="array" ref="H710">VLOOKUP(MIN(IF('Meat summary'!$A$2:$A$1149&gt;Python!$A710,'Meat summary'!$A$2:$A$1149)),'Meat summary'!$A$2:$G$1149,COLUMN(H710)-COLUMN($G$1)+2)</f>
        <v>659.81341158988255</v>
      </c>
      <c r="I710" s="67" cm="1">
        <f t="array" ref="I710">VLOOKUP(MIN(IF('Meat summary'!$A$2:$A$1149&gt;Python!$A710,'Meat summary'!$A$2:$A$1149)),'Meat summary'!$A$2:$G$1149,COLUMN(I710)-COLUMN($G$1)+2)</f>
        <v>629.58236547786805</v>
      </c>
      <c r="J710" s="67" cm="1">
        <f t="array" ref="J710">VLOOKUP(MIN(IF('Meat summary'!$A$2:$A$1149&gt;Python!$A710,'Meat summary'!$A$2:$A$1149)),'Meat summary'!$A$2:$G$1149,COLUMN(J710)-COLUMN($G$1)+2)</f>
        <v>631.10727796567301</v>
      </c>
      <c r="K710" s="67" cm="1">
        <f t="array" ref="K710">VLOOKUP(MIN(IF('Meat summary'!$A$2:$A$1149&gt;Python!$A710,'Meat summary'!$A$2:$A$1149)),'Meat summary'!$A$2:$G$1149,COLUMN(K710)-COLUMN($G$1)+2)</f>
        <v>592.66089021680216</v>
      </c>
      <c r="L710" s="67" cm="1">
        <f t="array" ref="L710">VLOOKUP(MIN(IF('Meat summary'!$A$2:$A$1149&gt;Python!$A710,'Meat summary'!$A$2:$A$1149)),'Meat summary'!$A$2:$G$1149,COLUMN(L710)-COLUMN($G$1)+2)</f>
        <v>442.27142153206859</v>
      </c>
    </row>
    <row r="711" spans="1:12" x14ac:dyDescent="0.25">
      <c r="A711" s="36">
        <f>'Grain summary'!A711</f>
        <v>42857</v>
      </c>
      <c r="B711" s="65">
        <f>'Grain summary'!B711</f>
        <v>554.587172538392</v>
      </c>
      <c r="C711" s="65">
        <f>'Grain summary'!C711</f>
        <v>267.66128274616079</v>
      </c>
      <c r="D711" s="65">
        <f>'Grain summary'!D711</f>
        <v>226.21318879855465</v>
      </c>
      <c r="E711" s="65">
        <f>'Grain summary'!E711</f>
        <v>224.87884372177055</v>
      </c>
      <c r="F711" s="65">
        <f>'Grain summary'!F711</f>
        <v>254.35953026196927</v>
      </c>
      <c r="G711" s="67" cm="1">
        <f t="array" ref="G711">VLOOKUP(MIN(IF('Meat summary'!$A$2:$A$1149&gt;Python!$A711,'Meat summary'!$A$2:$A$1149)),'Meat summary'!$A$2:$G$1149,COLUMN(G711)-COLUMN($G$1)+2)</f>
        <v>623.12551551942192</v>
      </c>
      <c r="H711" s="67" cm="1">
        <f t="array" ref="H711">VLOOKUP(MIN(IF('Meat summary'!$A$2:$A$1149&gt;Python!$A711,'Meat summary'!$A$2:$A$1149)),'Meat summary'!$A$2:$G$1149,COLUMN(H711)-COLUMN($G$1)+2)</f>
        <v>620.9369341915085</v>
      </c>
      <c r="I711" s="67" cm="1">
        <f t="array" ref="I711">VLOOKUP(MIN(IF('Meat summary'!$A$2:$A$1149&gt;Python!$A711,'Meat summary'!$A$2:$A$1149)),'Meat summary'!$A$2:$G$1149,COLUMN(I711)-COLUMN($G$1)+2)</f>
        <v>613.3747680216801</v>
      </c>
      <c r="J711" s="67" cm="1">
        <f t="array" ref="J711">VLOOKUP(MIN(IF('Meat summary'!$A$2:$A$1149&gt;Python!$A711,'Meat summary'!$A$2:$A$1149)),'Meat summary'!$A$2:$G$1149,COLUMN(J711)-COLUMN($G$1)+2)</f>
        <v>601.20559304426376</v>
      </c>
      <c r="K711" s="67" cm="1">
        <f t="array" ref="K711">VLOOKUP(MIN(IF('Meat summary'!$A$2:$A$1149&gt;Python!$A711,'Meat summary'!$A$2:$A$1149)),'Meat summary'!$A$2:$G$1149,COLUMN(K711)-COLUMN($G$1)+2)</f>
        <v>583.54234499186987</v>
      </c>
      <c r="L711" s="67" cm="1">
        <f t="array" ref="L711">VLOOKUP(MIN(IF('Meat summary'!$A$2:$A$1149&gt;Python!$A711,'Meat summary'!$A$2:$A$1149)),'Meat summary'!$A$2:$G$1149,COLUMN(L711)-COLUMN($G$1)+2)</f>
        <v>371.66338007226739</v>
      </c>
    </row>
    <row r="712" spans="1:12" x14ac:dyDescent="0.25">
      <c r="A712" s="36">
        <f>'Grain summary'!A712</f>
        <v>42864</v>
      </c>
      <c r="B712" s="65">
        <f>'Grain summary'!B712</f>
        <v>551.4598012646793</v>
      </c>
      <c r="C712" s="65">
        <f>'Grain summary'!C712</f>
        <v>265.57636856368561</v>
      </c>
      <c r="D712" s="65">
        <f>'Grain summary'!D712</f>
        <v>231.42547425474254</v>
      </c>
      <c r="E712" s="65">
        <f>'Grain summary'!E712</f>
        <v>230.09112917795844</v>
      </c>
      <c r="F712" s="65">
        <f>'Grain summary'!F712</f>
        <v>251.23215898825654</v>
      </c>
      <c r="G712" s="67" cm="1">
        <f t="array" ref="G712">VLOOKUP(MIN(IF('Meat summary'!$A$2:$A$1149&gt;Python!$A712,'Meat summary'!$A$2:$A$1149)),'Meat summary'!$A$2:$G$1149,COLUMN(G712)-COLUMN($G$1)+2)</f>
        <v>623.12551551942192</v>
      </c>
      <c r="H712" s="67" cm="1">
        <f t="array" ref="H712">VLOOKUP(MIN(IF('Meat summary'!$A$2:$A$1149&gt;Python!$A712,'Meat summary'!$A$2:$A$1149)),'Meat summary'!$A$2:$G$1149,COLUMN(H712)-COLUMN($G$1)+2)</f>
        <v>620.9369341915085</v>
      </c>
      <c r="I712" s="67" cm="1">
        <f t="array" ref="I712">VLOOKUP(MIN(IF('Meat summary'!$A$2:$A$1149&gt;Python!$A712,'Meat summary'!$A$2:$A$1149)),'Meat summary'!$A$2:$G$1149,COLUMN(I712)-COLUMN($G$1)+2)</f>
        <v>613.3747680216801</v>
      </c>
      <c r="J712" s="67" cm="1">
        <f t="array" ref="J712">VLOOKUP(MIN(IF('Meat summary'!$A$2:$A$1149&gt;Python!$A712,'Meat summary'!$A$2:$A$1149)),'Meat summary'!$A$2:$G$1149,COLUMN(J712)-COLUMN($G$1)+2)</f>
        <v>601.20559304426376</v>
      </c>
      <c r="K712" s="67" cm="1">
        <f t="array" ref="K712">VLOOKUP(MIN(IF('Meat summary'!$A$2:$A$1149&gt;Python!$A712,'Meat summary'!$A$2:$A$1149)),'Meat summary'!$A$2:$G$1149,COLUMN(K712)-COLUMN($G$1)+2)</f>
        <v>583.54234499186987</v>
      </c>
      <c r="L712" s="67" cm="1">
        <f t="array" ref="L712">VLOOKUP(MIN(IF('Meat summary'!$A$2:$A$1149&gt;Python!$A712,'Meat summary'!$A$2:$A$1149)),'Meat summary'!$A$2:$G$1149,COLUMN(L712)-COLUMN($G$1)+2)</f>
        <v>371.66338007226739</v>
      </c>
    </row>
    <row r="713" spans="1:12" x14ac:dyDescent="0.25">
      <c r="A713" s="36">
        <f>'Grain summary'!A713</f>
        <v>42871</v>
      </c>
      <c r="B713" s="65">
        <f>'Grain summary'!B713</f>
        <v>551.4598012646793</v>
      </c>
      <c r="C713" s="65">
        <f>'Grain summary'!C713</f>
        <v>267.66128274616079</v>
      </c>
      <c r="D713" s="65">
        <f>'Grain summary'!D713</f>
        <v>241.85004516711834</v>
      </c>
      <c r="E713" s="65">
        <f>'Grain summary'!E713</f>
        <v>231.65481481481481</v>
      </c>
      <c r="F713" s="65">
        <f>'Grain summary'!F713</f>
        <v>260.61427280939478</v>
      </c>
      <c r="G713" s="67" cm="1">
        <f t="array" ref="G713">VLOOKUP(MIN(IF('Meat summary'!$A$2:$A$1149&gt;Python!$A713,'Meat summary'!$A$2:$A$1149)),'Meat summary'!$A$2:$G$1149,COLUMN(G713)-COLUMN($G$1)+2)</f>
        <v>665.43634591327907</v>
      </c>
      <c r="H713" s="67" cm="1">
        <f t="array" ref="H713">VLOOKUP(MIN(IF('Meat summary'!$A$2:$A$1149&gt;Python!$A713,'Meat summary'!$A$2:$A$1149)),'Meat summary'!$A$2:$G$1149,COLUMN(H713)-COLUMN($G$1)+2)</f>
        <v>661.57622633785002</v>
      </c>
      <c r="I713" s="67" cm="1">
        <f t="array" ref="I713">VLOOKUP(MIN(IF('Meat summary'!$A$2:$A$1149&gt;Python!$A713,'Meat summary'!$A$2:$A$1149)),'Meat summary'!$A$2:$G$1149,COLUMN(I713)-COLUMN($G$1)+2)</f>
        <v>636.23034994399279</v>
      </c>
      <c r="J713" s="67" cm="1">
        <f t="array" ref="J713">VLOOKUP(MIN(IF('Meat summary'!$A$2:$A$1149&gt;Python!$A713,'Meat summary'!$A$2:$A$1149)),'Meat summary'!$A$2:$G$1149,COLUMN(J713)-COLUMN($G$1)+2)</f>
        <v>594.39534908943085</v>
      </c>
      <c r="K713" s="67" cm="1">
        <f t="array" ref="K713">VLOOKUP(MIN(IF('Meat summary'!$A$2:$A$1149&gt;Python!$A713,'Meat summary'!$A$2:$A$1149)),'Meat summary'!$A$2:$G$1149,COLUMN(K713)-COLUMN($G$1)+2)</f>
        <v>570.9541137308039</v>
      </c>
      <c r="L713" s="67" cm="1">
        <f t="array" ref="L713">VLOOKUP(MIN(IF('Meat summary'!$A$2:$A$1149&gt;Python!$A713,'Meat summary'!$A$2:$A$1149)),'Meat summary'!$A$2:$G$1149,COLUMN(L713)-COLUMN($G$1)+2)</f>
        <v>450.14041097018969</v>
      </c>
    </row>
    <row r="714" spans="1:12" x14ac:dyDescent="0.25">
      <c r="A714" s="36">
        <f>'Grain summary'!A714</f>
        <v>42878</v>
      </c>
      <c r="B714" s="65">
        <f>'Grain summary'!B714</f>
        <v>551.4598012646793</v>
      </c>
      <c r="C714" s="65">
        <f>'Grain summary'!C714</f>
        <v>270.78865401987349</v>
      </c>
      <c r="D714" s="65">
        <f>'Grain summary'!D714</f>
        <v>242.8925022583559</v>
      </c>
      <c r="E714" s="65">
        <f>'Grain summary'!E714</f>
        <v>232.69727190605238</v>
      </c>
      <c r="F714" s="65">
        <f>'Grain summary'!F714</f>
        <v>248.10478771454382</v>
      </c>
      <c r="G714" s="67" cm="1">
        <f t="array" ref="G714">VLOOKUP(MIN(IF('Meat summary'!$A$2:$A$1149&gt;Python!$A714,'Meat summary'!$A$2:$A$1149)),'Meat summary'!$A$2:$G$1149,COLUMN(G714)-COLUMN($G$1)+2)</f>
        <v>686.69740110569103</v>
      </c>
      <c r="H714" s="67" cm="1">
        <f t="array" ref="H714">VLOOKUP(MIN(IF('Meat summary'!$A$2:$A$1149&gt;Python!$A714,'Meat summary'!$A$2:$A$1149)),'Meat summary'!$A$2:$G$1149,COLUMN(H714)-COLUMN($G$1)+2)</f>
        <v>685.31370194037947</v>
      </c>
      <c r="I714" s="67" cm="1">
        <f t="array" ref="I714">VLOOKUP(MIN(IF('Meat summary'!$A$2:$A$1149&gt;Python!$A714,'Meat summary'!$A$2:$A$1149)),'Meat summary'!$A$2:$G$1149,COLUMN(I714)-COLUMN($G$1)+2)</f>
        <v>658.95130687262872</v>
      </c>
      <c r="J714" s="67" cm="1">
        <f t="array" ref="J714">VLOOKUP(MIN(IF('Meat summary'!$A$2:$A$1149&gt;Python!$A714,'Meat summary'!$A$2:$A$1149)),'Meat summary'!$A$2:$G$1149,COLUMN(J714)-COLUMN($G$1)+2)</f>
        <v>657.80037169647699</v>
      </c>
      <c r="K714" s="67" cm="1">
        <f t="array" ref="K714">VLOOKUP(MIN(IF('Meat summary'!$A$2:$A$1149&gt;Python!$A714,'Meat summary'!$A$2:$A$1149)),'Meat summary'!$A$2:$G$1149,COLUMN(K714)-COLUMN($G$1)+2)</f>
        <v>623.51448023667569</v>
      </c>
      <c r="L714" s="67" cm="1">
        <f t="array" ref="L714">VLOOKUP(MIN(IF('Meat summary'!$A$2:$A$1149&gt;Python!$A714,'Meat summary'!$A$2:$A$1149)),'Meat summary'!$A$2:$G$1149,COLUMN(L714)-COLUMN($G$1)+2)</f>
        <v>435.12108950316167</v>
      </c>
    </row>
    <row r="715" spans="1:12" x14ac:dyDescent="0.25">
      <c r="A715" s="36">
        <f>'Grain summary'!A715</f>
        <v>42885</v>
      </c>
      <c r="B715" s="65">
        <f>'Grain summary'!B715</f>
        <v>547.28997289972904</v>
      </c>
      <c r="C715" s="65">
        <f>'Grain summary'!C715</f>
        <v>273.91602529358624</v>
      </c>
      <c r="D715" s="65">
        <f>'Grain summary'!D715</f>
        <v>242.8925022583559</v>
      </c>
      <c r="E715" s="65">
        <f>'Grain summary'!E715</f>
        <v>235.30341463414632</v>
      </c>
      <c r="F715" s="65">
        <f>'Grain summary'!F715</f>
        <v>260.61427280939478</v>
      </c>
      <c r="G715" s="67" cm="1">
        <f t="array" ref="G715">VLOOKUP(MIN(IF('Meat summary'!$A$2:$A$1149&gt;Python!$A715,'Meat summary'!$A$2:$A$1149)),'Meat summary'!$A$2:$G$1149,COLUMN(G715)-COLUMN($G$1)+2)</f>
        <v>675.51219512195121</v>
      </c>
      <c r="H715" s="67" cm="1">
        <f t="array" ref="H715">VLOOKUP(MIN(IF('Meat summary'!$A$2:$A$1149&gt;Python!$A715,'Meat summary'!$A$2:$A$1149)),'Meat summary'!$A$2:$G$1149,COLUMN(H715)-COLUMN($G$1)+2)</f>
        <v>692.19150858175249</v>
      </c>
      <c r="I715" s="67" cm="1">
        <f t="array" ref="I715">VLOOKUP(MIN(IF('Meat summary'!$A$2:$A$1149&gt;Python!$A715,'Meat summary'!$A$2:$A$1149)),'Meat summary'!$A$2:$G$1149,COLUMN(I715)-COLUMN($G$1)+2)</f>
        <v>675.51219512195121</v>
      </c>
      <c r="J715" s="67" cm="1">
        <f t="array" ref="J715">VLOOKUP(MIN(IF('Meat summary'!$A$2:$A$1149&gt;Python!$A715,'Meat summary'!$A$2:$A$1149)),'Meat summary'!$A$2:$G$1149,COLUMN(J715)-COLUMN($G$1)+2)</f>
        <v>679.68202348690147</v>
      </c>
      <c r="K715" s="67" cm="1">
        <f t="array" ref="K715">VLOOKUP(MIN(IF('Meat summary'!$A$2:$A$1149&gt;Python!$A715,'Meat summary'!$A$2:$A$1149)),'Meat summary'!$A$2:$G$1149,COLUMN(K715)-COLUMN($G$1)+2)</f>
        <v>582.73351400180672</v>
      </c>
      <c r="L715" s="67" cm="1">
        <f t="array" ref="L715">VLOOKUP(MIN(IF('Meat summary'!$A$2:$A$1149&gt;Python!$A715,'Meat summary'!$A$2:$A$1149)),'Meat summary'!$A$2:$G$1149,COLUMN(L715)-COLUMN($G$1)+2)</f>
        <v>472.23306233062328</v>
      </c>
    </row>
    <row r="716" spans="1:12" x14ac:dyDescent="0.25">
      <c r="A716" s="36">
        <f>'Grain summary'!A716</f>
        <v>42892</v>
      </c>
      <c r="B716" s="65">
        <f>'Grain summary'!B716</f>
        <v>536.86540198735315</v>
      </c>
      <c r="C716" s="65">
        <f>'Grain summary'!C716</f>
        <v>271.7894128274616</v>
      </c>
      <c r="D716" s="65">
        <f>'Grain summary'!D716</f>
        <v>242.8925022583559</v>
      </c>
      <c r="E716" s="65">
        <f>'Grain summary'!E716</f>
        <v>237.25280939476062</v>
      </c>
      <c r="F716" s="65">
        <f>'Grain summary'!F716</f>
        <v>256.44444444444446</v>
      </c>
      <c r="G716" s="67" cm="1">
        <f t="array" ref="G716">VLOOKUP(MIN(IF('Meat summary'!$A$2:$A$1149&gt;Python!$A716,'Meat summary'!$A$2:$A$1149)),'Meat summary'!$A$2:$G$1149,COLUMN(G716)-COLUMN($G$1)+2)</f>
        <v>664.04516711833787</v>
      </c>
      <c r="H716" s="67" cm="1">
        <f t="array" ref="H716">VLOOKUP(MIN(IF('Meat summary'!$A$2:$A$1149&gt;Python!$A716,'Meat summary'!$A$2:$A$1149)),'Meat summary'!$A$2:$G$1149,COLUMN(H716)-COLUMN($G$1)+2)</f>
        <v>709.91327913279133</v>
      </c>
      <c r="I716" s="67" cm="1">
        <f t="array" ref="I716">VLOOKUP(MIN(IF('Meat summary'!$A$2:$A$1149&gt;Python!$A716,'Meat summary'!$A$2:$A$1149)),'Meat summary'!$A$2:$G$1149,COLUMN(I716)-COLUMN($G$1)+2)</f>
        <v>681.76693766937672</v>
      </c>
      <c r="J716" s="67" cm="1">
        <f t="array" ref="J716">VLOOKUP(MIN(IF('Meat summary'!$A$2:$A$1149&gt;Python!$A716,'Meat summary'!$A$2:$A$1149)),'Meat summary'!$A$2:$G$1149,COLUMN(J716)-COLUMN($G$1)+2)</f>
        <v>655.70551038843723</v>
      </c>
      <c r="K716" s="67" cm="1">
        <f t="array" ref="K716">VLOOKUP(MIN(IF('Meat summary'!$A$2:$A$1149&gt;Python!$A716,'Meat summary'!$A$2:$A$1149)),'Meat summary'!$A$2:$G$1149,COLUMN(K716)-COLUMN($G$1)+2)</f>
        <v>657.79042457091236</v>
      </c>
      <c r="L716" s="67" cm="1">
        <f t="array" ref="L716">VLOOKUP(MIN(IF('Meat summary'!$A$2:$A$1149&gt;Python!$A716,'Meat summary'!$A$2:$A$1149)),'Meat summary'!$A$2:$G$1149,COLUMN(L716)-COLUMN($G$1)+2)</f>
        <v>511.84643179765129</v>
      </c>
    </row>
    <row r="717" spans="1:12" x14ac:dyDescent="0.25">
      <c r="A717" s="36">
        <f>'Grain summary'!A717</f>
        <v>42899</v>
      </c>
      <c r="B717" s="65">
        <f>'Grain summary'!B717</f>
        <v>536.86540198735315</v>
      </c>
      <c r="C717" s="65">
        <f>'Grain summary'!C717</f>
        <v>274.95848238482381</v>
      </c>
      <c r="D717" s="65">
        <f>'Grain summary'!D717</f>
        <v>250.18970189701895</v>
      </c>
      <c r="E717" s="65">
        <f>'Grain summary'!E717</f>
        <v>238.17017163504968</v>
      </c>
      <c r="F717" s="65">
        <f>'Grain summary'!F717</f>
        <v>282.50587172538394</v>
      </c>
      <c r="G717" s="67" cm="1">
        <f t="array" ref="G717">VLOOKUP(MIN(IF('Meat summary'!$A$2:$A$1149&gt;Python!$A717,'Meat summary'!$A$2:$A$1149)),'Meat summary'!$A$2:$G$1149,COLUMN(G717)-COLUMN($G$1)+2)</f>
        <v>608.79494128274609</v>
      </c>
      <c r="H717" s="67" cm="1">
        <f t="array" ref="H717">VLOOKUP(MIN(IF('Meat summary'!$A$2:$A$1149&gt;Python!$A717,'Meat summary'!$A$2:$A$1149)),'Meat summary'!$A$2:$G$1149,COLUMN(H717)-COLUMN($G$1)+2)</f>
        <v>690.10659439927736</v>
      </c>
      <c r="I717" s="67" cm="1">
        <f t="array" ref="I717">VLOOKUP(MIN(IF('Meat summary'!$A$2:$A$1149&gt;Python!$A717,'Meat summary'!$A$2:$A$1149)),'Meat summary'!$A$2:$G$1149,COLUMN(I717)-COLUMN($G$1)+2)</f>
        <v>680.72448057813915</v>
      </c>
      <c r="J717" s="67" cm="1">
        <f t="array" ref="J717">VLOOKUP(MIN(IF('Meat summary'!$A$2:$A$1149&gt;Python!$A717,'Meat summary'!$A$2:$A$1149)),'Meat summary'!$A$2:$G$1149,COLUMN(J717)-COLUMN($G$1)+2)</f>
        <v>635.89882565492314</v>
      </c>
      <c r="K717" s="67" cm="1">
        <f t="array" ref="K717">VLOOKUP(MIN(IF('Meat summary'!$A$2:$A$1149&gt;Python!$A717,'Meat summary'!$A$2:$A$1149)),'Meat summary'!$A$2:$G$1149,COLUMN(K717)-COLUMN($G$1)+2)</f>
        <v>591.07317073170725</v>
      </c>
      <c r="L717" s="67" cm="1">
        <f t="array" ref="L717">VLOOKUP(MIN(IF('Meat summary'!$A$2:$A$1149&gt;Python!$A717,'Meat summary'!$A$2:$A$1149)),'Meat summary'!$A$2:$G$1149,COLUMN(L717)-COLUMN($G$1)+2)</f>
        <v>459.72357723577232</v>
      </c>
    </row>
    <row r="718" spans="1:12" x14ac:dyDescent="0.25">
      <c r="A718" s="36">
        <f>'Grain summary'!A718</f>
        <v>42906</v>
      </c>
      <c r="B718" s="65">
        <f>'Grain summary'!B718</f>
        <v>536.86540198735315</v>
      </c>
      <c r="C718" s="65">
        <f>'Grain summary'!C718</f>
        <v>290.59533875338752</v>
      </c>
      <c r="D718" s="65">
        <f>'Grain summary'!D718</f>
        <v>246.01987353206866</v>
      </c>
      <c r="E718" s="65">
        <f>'Grain summary'!E718</f>
        <v>250.18970189701895</v>
      </c>
      <c r="F718" s="65">
        <f>'Grain summary'!F718</f>
        <v>297.10027100271003</v>
      </c>
      <c r="G718" s="67" cm="1">
        <f t="array" ref="G718">VLOOKUP(MIN(IF('Meat summary'!$A$2:$A$1149&gt;Python!$A718,'Meat summary'!$A$2:$A$1149)),'Meat summary'!$A$2:$G$1149,COLUMN(G718)-COLUMN($G$1)+2)</f>
        <v>617.13459801264673</v>
      </c>
      <c r="H718" s="67" cm="1">
        <f t="array" ref="H718">VLOOKUP(MIN(IF('Meat summary'!$A$2:$A$1149&gt;Python!$A718,'Meat summary'!$A$2:$A$1149)),'Meat summary'!$A$2:$G$1149,COLUMN(H718)-COLUMN($G$1)+2)</f>
        <v>679.68202348690147</v>
      </c>
      <c r="I718" s="67" cm="1">
        <f t="array" ref="I718">VLOOKUP(MIN(IF('Meat summary'!$A$2:$A$1149&gt;Python!$A718,'Meat summary'!$A$2:$A$1149)),'Meat summary'!$A$2:$G$1149,COLUMN(I718)-COLUMN($G$1)+2)</f>
        <v>654.66305329719967</v>
      </c>
      <c r="J718" s="67" cm="1">
        <f t="array" ref="J718">VLOOKUP(MIN(IF('Meat summary'!$A$2:$A$1149&gt;Python!$A718,'Meat summary'!$A$2:$A$1149)),'Meat summary'!$A$2:$G$1149,COLUMN(J718)-COLUMN($G$1)+2)</f>
        <v>641.11111111111109</v>
      </c>
      <c r="K718" s="67" cm="1">
        <f t="array" ref="K718">VLOOKUP(MIN(IF('Meat summary'!$A$2:$A$1149&gt;Python!$A718,'Meat summary'!$A$2:$A$1149)),'Meat summary'!$A$2:$G$1149,COLUMN(K718)-COLUMN($G$1)+2)</f>
        <v>556.67208672086724</v>
      </c>
      <c r="L718" s="67" cm="1">
        <f t="array" ref="L718">VLOOKUP(MIN(IF('Meat summary'!$A$2:$A$1149&gt;Python!$A718,'Meat summary'!$A$2:$A$1149)),'Meat summary'!$A$2:$G$1149,COLUMN(L718)-COLUMN($G$1)+2)</f>
        <v>440.95934959349592</v>
      </c>
    </row>
    <row r="719" spans="1:12" x14ac:dyDescent="0.25">
      <c r="A719" s="36">
        <f>'Grain summary'!A719</f>
        <v>42913</v>
      </c>
      <c r="B719" s="65">
        <f>'Grain summary'!B719</f>
        <v>533.49192100538608</v>
      </c>
      <c r="C719" s="65">
        <f>'Grain summary'!C719</f>
        <v>304.3079353680431</v>
      </c>
      <c r="D719" s="65">
        <f>'Grain summary'!D719</f>
        <v>274.51526032315979</v>
      </c>
      <c r="E719" s="65">
        <f>'Grain summary'!E719</f>
        <v>250.91730700179536</v>
      </c>
      <c r="F719" s="65">
        <f>'Grain summary'!F719</f>
        <v>295.23339317773792</v>
      </c>
      <c r="G719" s="67" cm="1">
        <f t="array" ref="G719">VLOOKUP(MIN(IF('Meat summary'!$A$2:$A$1149&gt;Python!$A719,'Meat summary'!$A$2:$A$1149)),'Meat summary'!$A$2:$G$1149,COLUMN(G719)-COLUMN($G$1)+2)</f>
        <v>578.03590664272895</v>
      </c>
      <c r="H719" s="67" cm="1">
        <f t="array" ref="H719">VLOOKUP(MIN(IF('Meat summary'!$A$2:$A$1149&gt;Python!$A719,'Meat summary'!$A$2:$A$1149)),'Meat summary'!$A$2:$G$1149,COLUMN(H719)-COLUMN($G$1)+2)</f>
        <v>644.33393177737889</v>
      </c>
      <c r="I719" s="67" cm="1">
        <f t="array" ref="I719">VLOOKUP(MIN(IF('Meat summary'!$A$2:$A$1149&gt;Python!$A719,'Meat summary'!$A$2:$A$1149)),'Meat summary'!$A$2:$G$1149,COLUMN(I719)-COLUMN($G$1)+2)</f>
        <v>613.25673249551176</v>
      </c>
      <c r="J719" s="67" cm="1">
        <f t="array" ref="J719">VLOOKUP(MIN(IF('Meat summary'!$A$2:$A$1149&gt;Python!$A719,'Meat summary'!$A$2:$A$1149)),'Meat summary'!$A$2:$G$1149,COLUMN(J719)-COLUMN($G$1)+2)</f>
        <v>635.01077199281872</v>
      </c>
      <c r="K719" s="67" cm="1">
        <f t="array" ref="K719">VLOOKUP(MIN(IF('Meat summary'!$A$2:$A$1149&gt;Python!$A719,'Meat summary'!$A$2:$A$1149)),'Meat summary'!$A$2:$G$1149,COLUMN(K719)-COLUMN($G$1)+2)</f>
        <v>482.7324955116697</v>
      </c>
      <c r="L719" s="67" cm="1">
        <f t="array" ref="L719">VLOOKUP(MIN(IF('Meat summary'!$A$2:$A$1149&gt;Python!$A719,'Meat summary'!$A$2:$A$1149)),'Meat summary'!$A$2:$G$1149,COLUMN(L719)-COLUMN($G$1)+2)</f>
        <v>434.04488330341121</v>
      </c>
    </row>
    <row r="720" spans="1:12" x14ac:dyDescent="0.25">
      <c r="A720" s="36">
        <f>'Grain summary'!A720</f>
        <v>42920</v>
      </c>
      <c r="B720" s="65">
        <f>'Grain summary'!B720</f>
        <v>554.21005385996421</v>
      </c>
      <c r="C720" s="65">
        <f>'Grain summary'!C720</f>
        <v>329.16969479353685</v>
      </c>
      <c r="D720" s="65">
        <f>'Grain summary'!D720</f>
        <v>284.87432675044886</v>
      </c>
      <c r="E720" s="65">
        <f>'Grain summary'!E720</f>
        <v>260.24046678635551</v>
      </c>
      <c r="F720" s="65">
        <f>'Grain summary'!F720</f>
        <v>297.3052064631957</v>
      </c>
      <c r="G720" s="67" cm="1">
        <f t="array" ref="G720">VLOOKUP(MIN(IF('Meat summary'!$A$2:$A$1149&gt;Python!$A720,'Meat summary'!$A$2:$A$1149)),'Meat summary'!$A$2:$G$1149,COLUMN(G720)-COLUMN($G$1)+2)</f>
        <v>585.28725314183134</v>
      </c>
      <c r="H720" s="67" cm="1">
        <f t="array" ref="H720">VLOOKUP(MIN(IF('Meat summary'!$A$2:$A$1149&gt;Python!$A720,'Meat summary'!$A$2:$A$1149)),'Meat summary'!$A$2:$G$1149,COLUMN(H720)-COLUMN($G$1)+2)</f>
        <v>626.72351885098749</v>
      </c>
      <c r="I720" s="67" cm="1">
        <f t="array" ref="I720">VLOOKUP(MIN(IF('Meat summary'!$A$2:$A$1149&gt;Python!$A720,'Meat summary'!$A$2:$A$1149)),'Meat summary'!$A$2:$G$1149,COLUMN(I720)-COLUMN($G$1)+2)</f>
        <v>635.01077199281872</v>
      </c>
      <c r="J720" s="67" cm="1">
        <f t="array" ref="J720">VLOOKUP(MIN(IF('Meat summary'!$A$2:$A$1149&gt;Python!$A720,'Meat summary'!$A$2:$A$1149)),'Meat summary'!$A$2:$G$1149,COLUMN(J720)-COLUMN($G$1)+2)</f>
        <v>626.72351885098749</v>
      </c>
      <c r="K720" s="67" cm="1">
        <f t="array" ref="K720">VLOOKUP(MIN(IF('Meat summary'!$A$2:$A$1149&gt;Python!$A720,'Meat summary'!$A$2:$A$1149)),'Meat summary'!$A$2:$G$1149,COLUMN(K720)-COLUMN($G$1)+2)</f>
        <v>501.37881508078999</v>
      </c>
      <c r="L720" s="67" cm="1">
        <f t="array" ref="L720">VLOOKUP(MIN(IF('Meat summary'!$A$2:$A$1149&gt;Python!$A720,'Meat summary'!$A$2:$A$1149)),'Meat summary'!$A$2:$G$1149,COLUMN(L720)-COLUMN($G$1)+2)</f>
        <v>416.43447037701981</v>
      </c>
    </row>
    <row r="721" spans="1:12" x14ac:dyDescent="0.25">
      <c r="A721" s="36">
        <f>'Grain summary'!A721</f>
        <v>42927</v>
      </c>
      <c r="B721" s="65">
        <f>'Grain summary'!B721</f>
        <v>547.99461400359075</v>
      </c>
      <c r="C721" s="65">
        <f>'Grain summary'!C721</f>
        <v>330.20560143626574</v>
      </c>
      <c r="D721" s="65">
        <f>'Grain summary'!D721</f>
        <v>284.87432675044886</v>
      </c>
      <c r="E721" s="65">
        <f>'Grain summary'!E721</f>
        <v>257.65070017953326</v>
      </c>
      <c r="F721" s="65">
        <f>'Grain summary'!F721</f>
        <v>297.3052064631957</v>
      </c>
      <c r="G721" s="67" cm="1">
        <f t="array" ref="G721">VLOOKUP(MIN(IF('Meat summary'!$A$2:$A$1149&gt;Python!$A721,'Meat summary'!$A$2:$A$1149)),'Meat summary'!$A$2:$G$1149,COLUMN(G721)-COLUMN($G$1)+2)</f>
        <v>603.93357271095158</v>
      </c>
      <c r="H721" s="67" cm="1">
        <f t="array" ref="H721">VLOOKUP(MIN(IF('Meat summary'!$A$2:$A$1149&gt;Python!$A721,'Meat summary'!$A$2:$A$1149)),'Meat summary'!$A$2:$G$1149,COLUMN(H721)-COLUMN($G$1)+2)</f>
        <v>637.08258527827661</v>
      </c>
      <c r="I721" s="67" cm="1">
        <f t="array" ref="I721">VLOOKUP(MIN(IF('Meat summary'!$A$2:$A$1149&gt;Python!$A721,'Meat summary'!$A$2:$A$1149)),'Meat summary'!$A$2:$G$1149,COLUMN(I721)-COLUMN($G$1)+2)</f>
        <v>625.68761220825866</v>
      </c>
      <c r="J721" s="67" cm="1">
        <f t="array" ref="J721">VLOOKUP(MIN(IF('Meat summary'!$A$2:$A$1149&gt;Python!$A721,'Meat summary'!$A$2:$A$1149)),'Meat summary'!$A$2:$G$1149,COLUMN(J721)-COLUMN($G$1)+2)</f>
        <v>610.14901256732503</v>
      </c>
      <c r="K721" s="67" cm="1">
        <f t="array" ref="K721">VLOOKUP(MIN(IF('Meat summary'!$A$2:$A$1149&gt;Python!$A721,'Meat summary'!$A$2:$A$1149)),'Meat summary'!$A$2:$G$1149,COLUMN(K721)-COLUMN($G$1)+2)</f>
        <v>458.9066427289049</v>
      </c>
      <c r="L721" s="67" cm="1">
        <f t="array" ref="L721">VLOOKUP(MIN(IF('Meat summary'!$A$2:$A$1149&gt;Python!$A721,'Meat summary'!$A$2:$A$1149)),'Meat summary'!$A$2:$G$1149,COLUMN(L721)-COLUMN($G$1)+2)</f>
        <v>402.96768402154402</v>
      </c>
    </row>
    <row r="722" spans="1:12" x14ac:dyDescent="0.25">
      <c r="A722" s="36">
        <f>'Grain summary'!A722</f>
        <v>42934</v>
      </c>
      <c r="B722" s="65">
        <f>'Grain summary'!B722</f>
        <v>548.51256732495517</v>
      </c>
      <c r="C722" s="65">
        <f>'Grain summary'!C722</f>
        <v>320.88244165170562</v>
      </c>
      <c r="D722" s="65">
        <f>'Grain summary'!D722</f>
        <v>279.69479353680435</v>
      </c>
      <c r="E722" s="65">
        <f>'Grain summary'!E722</f>
        <v>257.13274685816879</v>
      </c>
      <c r="F722" s="65">
        <f>'Grain summary'!F722</f>
        <v>299.37701974865354</v>
      </c>
      <c r="G722" s="67" cm="1">
        <f t="array" ref="G722">VLOOKUP(MIN(IF('Meat summary'!$A$2:$A$1149&gt;Python!$A722,'Meat summary'!$A$2:$A$1149)),'Meat summary'!$A$2:$G$1149,COLUMN(G722)-COLUMN($G$1)+2)</f>
        <v>582.17953321364462</v>
      </c>
      <c r="H722" s="67" cm="1">
        <f t="array" ref="H722">VLOOKUP(MIN(IF('Meat summary'!$A$2:$A$1149&gt;Python!$A722,'Meat summary'!$A$2:$A$1149)),'Meat summary'!$A$2:$G$1149,COLUMN(H722)-COLUMN($G$1)+2)</f>
        <v>662.98025134649924</v>
      </c>
      <c r="I722" s="67" cm="1">
        <f t="array" ref="I722">VLOOKUP(MIN(IF('Meat summary'!$A$2:$A$1149&gt;Python!$A722,'Meat summary'!$A$2:$A$1149)),'Meat summary'!$A$2:$G$1149,COLUMN(I722)-COLUMN($G$1)+2)</f>
        <v>642.26211849192111</v>
      </c>
      <c r="J722" s="67" cm="1">
        <f t="array" ref="J722">VLOOKUP(MIN(IF('Meat summary'!$A$2:$A$1149&gt;Python!$A722,'Meat summary'!$A$2:$A$1149)),'Meat summary'!$A$2:$G$1149,COLUMN(J722)-COLUMN($G$1)+2)</f>
        <v>599.78994614003602</v>
      </c>
      <c r="K722" s="67" cm="1">
        <f t="array" ref="K722">VLOOKUP(MIN(IF('Meat summary'!$A$2:$A$1149&gt;Python!$A722,'Meat summary'!$A$2:$A$1149)),'Meat summary'!$A$2:$G$1149,COLUMN(K722)-COLUMN($G$1)+2)</f>
        <v>431.97307001795338</v>
      </c>
      <c r="L722" s="67" cm="1">
        <f t="array" ref="L722">VLOOKUP(MIN(IF('Meat summary'!$A$2:$A$1149&gt;Python!$A722,'Meat summary'!$A$2:$A$1149)),'Meat summary'!$A$2:$G$1149,COLUMN(L722)-COLUMN($G$1)+2)</f>
        <v>426.79353680430887</v>
      </c>
    </row>
    <row r="723" spans="1:12" x14ac:dyDescent="0.25">
      <c r="A723" s="36">
        <f>'Grain summary'!A723</f>
        <v>42941</v>
      </c>
      <c r="B723" s="65">
        <f>'Grain summary'!B723</f>
        <v>549.03052064631959</v>
      </c>
      <c r="C723" s="65">
        <f>'Grain summary'!C723</f>
        <v>312.59518850987433</v>
      </c>
      <c r="D723" s="65">
        <f>'Grain summary'!D723</f>
        <v>277.62298025134652</v>
      </c>
      <c r="E723" s="65">
        <f>'Grain summary'!E723</f>
        <v>256.0968402154399</v>
      </c>
      <c r="F723" s="65">
        <f>'Grain summary'!F723</f>
        <v>301.44883303411137</v>
      </c>
      <c r="G723" s="67" cm="1">
        <f t="array" ref="G723">VLOOKUP(MIN(IF('Meat summary'!$A$2:$A$1149&gt;Python!$A723,'Meat summary'!$A$2:$A$1149)),'Meat summary'!$A$2:$G$1149,COLUMN(G723)-COLUMN($G$1)+2)</f>
        <v>626.72351885098749</v>
      </c>
      <c r="H723" s="67" cm="1">
        <f t="array" ref="H723">VLOOKUP(MIN(IF('Meat summary'!$A$2:$A$1149&gt;Python!$A723,'Meat summary'!$A$2:$A$1149)),'Meat summary'!$A$2:$G$1149,COLUMN(H723)-COLUMN($G$1)+2)</f>
        <v>671.26750448833047</v>
      </c>
      <c r="I723" s="67" cm="1">
        <f t="array" ref="I723">VLOOKUP(MIN(IF('Meat summary'!$A$2:$A$1149&gt;Python!$A723,'Meat summary'!$A$2:$A$1149)),'Meat summary'!$A$2:$G$1149,COLUMN(I723)-COLUMN($G$1)+2)</f>
        <v>633.97486535008989</v>
      </c>
      <c r="J723" s="67" cm="1">
        <f t="array" ref="J723">VLOOKUP(MIN(IF('Meat summary'!$A$2:$A$1149&gt;Python!$A723,'Meat summary'!$A$2:$A$1149)),'Meat summary'!$A$2:$G$1149,COLUMN(J723)-COLUMN($G$1)+2)</f>
        <v>636.04667863554766</v>
      </c>
      <c r="K723" s="67" cm="1">
        <f t="array" ref="K723">VLOOKUP(MIN(IF('Meat summary'!$A$2:$A$1149&gt;Python!$A723,'Meat summary'!$A$2:$A$1149)),'Meat summary'!$A$2:$G$1149,COLUMN(K723)-COLUMN($G$1)+2)</f>
        <v>471.33752244165174</v>
      </c>
      <c r="L723" s="67" cm="1">
        <f t="array" ref="L723">VLOOKUP(MIN(IF('Meat summary'!$A$2:$A$1149&gt;Python!$A723,'Meat summary'!$A$2:$A$1149)),'Meat summary'!$A$2:$G$1149,COLUMN(L723)-COLUMN($G$1)+2)</f>
        <v>404.00359066427296</v>
      </c>
    </row>
    <row r="724" spans="1:12" x14ac:dyDescent="0.25">
      <c r="A724" s="36">
        <f>'Grain summary'!A724</f>
        <v>42948</v>
      </c>
      <c r="B724" s="65">
        <f>'Grain summary'!B724</f>
        <v>554.21005385996421</v>
      </c>
      <c r="C724" s="65">
        <f>'Grain summary'!C724</f>
        <v>302.44330341113107</v>
      </c>
      <c r="D724" s="65">
        <f>'Grain summary'!D724</f>
        <v>276.58707360861763</v>
      </c>
      <c r="E724" s="65">
        <f>'Grain summary'!E724</f>
        <v>256.0968402154399</v>
      </c>
      <c r="F724" s="65">
        <f>'Grain summary'!F724</f>
        <v>308.70017953321366</v>
      </c>
      <c r="G724" s="67" cm="1">
        <f t="array" ref="G724">VLOOKUP(MIN(IF('Meat summary'!$A$2:$A$1149&gt;Python!$A724,'Meat summary'!$A$2:$A$1149)),'Meat summary'!$A$2:$G$1149,COLUMN(G724)-COLUMN($G$1)+2)</f>
        <v>599.78994614003602</v>
      </c>
      <c r="H724" s="67" cm="1">
        <f t="array" ref="H724">VLOOKUP(MIN(IF('Meat summary'!$A$2:$A$1149&gt;Python!$A724,'Meat summary'!$A$2:$A$1149)),'Meat summary'!$A$2:$G$1149,COLUMN(H724)-COLUMN($G$1)+2)</f>
        <v>683.69838420107726</v>
      </c>
      <c r="I724" s="67" cm="1">
        <f t="array" ref="I724">VLOOKUP(MIN(IF('Meat summary'!$A$2:$A$1149&gt;Python!$A724,'Meat summary'!$A$2:$A$1149)),'Meat summary'!$A$2:$G$1149,COLUMN(I724)-COLUMN($G$1)+2)</f>
        <v>569.74865350089772</v>
      </c>
      <c r="J724" s="67" cm="1">
        <f t="array" ref="J724">VLOOKUP(MIN(IF('Meat summary'!$A$2:$A$1149&gt;Python!$A724,'Meat summary'!$A$2:$A$1149)),'Meat summary'!$A$2:$G$1149,COLUMN(J724)-COLUMN($G$1)+2)</f>
        <v>653.65709156193907</v>
      </c>
      <c r="K724" s="67" cm="1">
        <f t="array" ref="K724">VLOOKUP(MIN(IF('Meat summary'!$A$2:$A$1149&gt;Python!$A724,'Meat summary'!$A$2:$A$1149)),'Meat summary'!$A$2:$G$1149,COLUMN(K724)-COLUMN($G$1)+2)</f>
        <v>481.69658886894081</v>
      </c>
      <c r="L724" s="67" cm="1">
        <f t="array" ref="L724">VLOOKUP(MIN(IF('Meat summary'!$A$2:$A$1149&gt;Python!$A724,'Meat summary'!$A$2:$A$1149)),'Meat summary'!$A$2:$G$1149,COLUMN(L724)-COLUMN($G$1)+2)</f>
        <v>433.00897666068226</v>
      </c>
    </row>
    <row r="725" spans="1:12" x14ac:dyDescent="0.25">
      <c r="A725" s="36">
        <f>'Grain summary'!A725</f>
        <v>42955</v>
      </c>
      <c r="B725" s="65">
        <f>'Grain summary'!B725</f>
        <v>549.03052064631959</v>
      </c>
      <c r="C725" s="65">
        <f>'Grain summary'!C725</f>
        <v>305.34384201077205</v>
      </c>
      <c r="D725" s="65">
        <f>'Grain summary'!D725</f>
        <v>273.4793536804309</v>
      </c>
      <c r="E725" s="65">
        <f>'Grain summary'!E725</f>
        <v>254.02502692998209</v>
      </c>
      <c r="F725" s="65">
        <f>'Grain summary'!F725</f>
        <v>306.62836624775588</v>
      </c>
      <c r="G725" s="67" cm="1">
        <f t="array" ref="G725">VLOOKUP(MIN(IF('Meat summary'!$A$2:$A$1149&gt;Python!$A725,'Meat summary'!$A$2:$A$1149)),'Meat summary'!$A$2:$G$1149,COLUMN(G725)-COLUMN($G$1)+2)</f>
        <v>615.32854578096953</v>
      </c>
      <c r="H725" s="67" cm="1">
        <f t="array" ref="H725">VLOOKUP(MIN(IF('Meat summary'!$A$2:$A$1149&gt;Python!$A725,'Meat summary'!$A$2:$A$1149)),'Meat summary'!$A$2:$G$1149,COLUMN(H725)-COLUMN($G$1)+2)</f>
        <v>676.44703770197498</v>
      </c>
      <c r="I725" s="67" cm="1">
        <f t="array" ref="I725">VLOOKUP(MIN(IF('Meat summary'!$A$2:$A$1149&gt;Python!$A725,'Meat summary'!$A$2:$A$1149)),'Meat summary'!$A$2:$G$1149,COLUMN(I725)-COLUMN($G$1)+2)</f>
        <v>653.65709156193907</v>
      </c>
      <c r="J725" s="67" cm="1">
        <f t="array" ref="J725">VLOOKUP(MIN(IF('Meat summary'!$A$2:$A$1149&gt;Python!$A725,'Meat summary'!$A$2:$A$1149)),'Meat summary'!$A$2:$G$1149,COLUMN(J725)-COLUMN($G$1)+2)</f>
        <v>646.40574506283667</v>
      </c>
      <c r="K725" s="67" cm="1">
        <f t="array" ref="K725">VLOOKUP(MIN(IF('Meat summary'!$A$2:$A$1149&gt;Python!$A725,'Meat summary'!$A$2:$A$1149)),'Meat summary'!$A$2:$G$1149,COLUMN(K725)-COLUMN($G$1)+2)</f>
        <v>512.77378815080795</v>
      </c>
      <c r="L725" s="67" cm="1">
        <f t="array" ref="L725">VLOOKUP(MIN(IF('Meat summary'!$A$2:$A$1149&gt;Python!$A725,'Meat summary'!$A$2:$A$1149)),'Meat summary'!$A$2:$G$1149,COLUMN(L725)-COLUMN($G$1)+2)</f>
        <v>450.61938958707367</v>
      </c>
    </row>
    <row r="726" spans="1:12" x14ac:dyDescent="0.25">
      <c r="A726" s="36">
        <f>'Grain summary'!A726</f>
        <v>42962</v>
      </c>
      <c r="B726" s="65">
        <f>'Grain summary'!B726</f>
        <v>533.49192100538608</v>
      </c>
      <c r="C726" s="65">
        <f>'Grain summary'!C726</f>
        <v>283.58980251346503</v>
      </c>
      <c r="D726" s="65">
        <f>'Grain summary'!D726</f>
        <v>266.22800718132856</v>
      </c>
      <c r="E726" s="65">
        <f>'Grain summary'!E726</f>
        <v>244.70186714542194</v>
      </c>
      <c r="F726" s="65">
        <f>'Grain summary'!F726</f>
        <v>293.16157989228009</v>
      </c>
      <c r="G726" s="67" cm="1">
        <f t="array" ref="G726">VLOOKUP(MIN(IF('Meat summary'!$A$2:$A$1149&gt;Python!$A726,'Meat summary'!$A$2:$A$1149)),'Meat summary'!$A$2:$G$1149,COLUMN(G726)-COLUMN($G$1)+2)</f>
        <v>640.19030520646322</v>
      </c>
      <c r="H726" s="67" cm="1">
        <f t="array" ref="H726">VLOOKUP(MIN(IF('Meat summary'!$A$2:$A$1149&gt;Python!$A726,'Meat summary'!$A$2:$A$1149)),'Meat summary'!$A$2:$G$1149,COLUMN(H726)-COLUMN($G$1)+2)</f>
        <v>683.69838420107726</v>
      </c>
      <c r="I726" s="67" cm="1">
        <f t="array" ref="I726">VLOOKUP(MIN(IF('Meat summary'!$A$2:$A$1149&gt;Python!$A726,'Meat summary'!$A$2:$A$1149)),'Meat summary'!$A$2:$G$1149,COLUMN(I726)-COLUMN($G$1)+2)</f>
        <v>687.84201077199293</v>
      </c>
      <c r="J726" s="67" cm="1">
        <f t="array" ref="J726">VLOOKUP(MIN(IF('Meat summary'!$A$2:$A$1149&gt;Python!$A726,'Meat summary'!$A$2:$A$1149)),'Meat summary'!$A$2:$G$1149,COLUMN(J726)-COLUMN($G$1)+2)</f>
        <v>635.01077199281872</v>
      </c>
      <c r="K726" s="67" cm="1">
        <f t="array" ref="K726">VLOOKUP(MIN(IF('Meat summary'!$A$2:$A$1149&gt;Python!$A726,'Meat summary'!$A$2:$A$1149)),'Meat summary'!$A$2:$G$1149,COLUMN(K726)-COLUMN($G$1)+2)</f>
        <v>566.64093357271099</v>
      </c>
      <c r="L726" s="67" cm="1">
        <f t="array" ref="L726">VLOOKUP(MIN(IF('Meat summary'!$A$2:$A$1149&gt;Python!$A726,'Meat summary'!$A$2:$A$1149)),'Meat summary'!$A$2:$G$1149,COLUMN(L726)-COLUMN($G$1)+2)</f>
        <v>468.22980251346507</v>
      </c>
    </row>
    <row r="727" spans="1:12" x14ac:dyDescent="0.25">
      <c r="A727" s="36">
        <f>'Grain summary'!A727</f>
        <v>42969</v>
      </c>
      <c r="B727" s="65">
        <f>'Grain summary'!B727</f>
        <v>533.49192100538608</v>
      </c>
      <c r="C727" s="65">
        <f>'Grain summary'!C727</f>
        <v>275.92409335727115</v>
      </c>
      <c r="D727" s="65">
        <f>'Grain summary'!D727</f>
        <v>261.04847396768406</v>
      </c>
      <c r="E727" s="65">
        <f>'Grain summary'!E727</f>
        <v>235.89666068222624</v>
      </c>
      <c r="F727" s="65">
        <f>'Grain summary'!F727</f>
        <v>292.1256732495512</v>
      </c>
      <c r="G727" s="67" cm="1">
        <f t="array" ref="G727">VLOOKUP(MIN(IF('Meat summary'!$A$2:$A$1149&gt;Python!$A727,'Meat summary'!$A$2:$A$1149)),'Meat summary'!$A$2:$G$1149,COLUMN(G727)-COLUMN($G$1)+2)</f>
        <v>554.21005385996421</v>
      </c>
      <c r="H727" s="67" cm="1">
        <f t="array" ref="H727">VLOOKUP(MIN(IF('Meat summary'!$A$2:$A$1149&gt;Python!$A727,'Meat summary'!$A$2:$A$1149)),'Meat summary'!$A$2:$G$1149,COLUMN(H727)-COLUMN($G$1)+2)</f>
        <v>689.91382405745071</v>
      </c>
      <c r="I727" s="67" cm="1">
        <f t="array" ref="I727">VLOOKUP(MIN(IF('Meat summary'!$A$2:$A$1149&gt;Python!$A727,'Meat summary'!$A$2:$A$1149)),'Meat summary'!$A$2:$G$1149,COLUMN(I727)-COLUMN($G$1)+2)</f>
        <v>664.01615798922808</v>
      </c>
      <c r="J727" s="67" cm="1">
        <f t="array" ref="J727">VLOOKUP(MIN(IF('Meat summary'!$A$2:$A$1149&gt;Python!$A727,'Meat summary'!$A$2:$A$1149)),'Meat summary'!$A$2:$G$1149,COLUMN(J727)-COLUMN($G$1)+2)</f>
        <v>646.40574506283667</v>
      </c>
      <c r="K727" s="67" cm="1">
        <f t="array" ref="K727">VLOOKUP(MIN(IF('Meat summary'!$A$2:$A$1149&gt;Python!$A727,'Meat summary'!$A$2:$A$1149)),'Meat summary'!$A$2:$G$1149,COLUMN(K727)-COLUMN($G$1)+2)</f>
        <v>483.76840215439864</v>
      </c>
      <c r="L727" s="67" cm="1">
        <f t="array" ref="L727">VLOOKUP(MIN(IF('Meat summary'!$A$2:$A$1149&gt;Python!$A727,'Meat summary'!$A$2:$A$1149)),'Meat summary'!$A$2:$G$1149,COLUMN(L727)-COLUMN($G$1)+2)</f>
        <v>455.79892280071817</v>
      </c>
    </row>
    <row r="728" spans="1:12" x14ac:dyDescent="0.25">
      <c r="A728" s="36">
        <f>'Grain summary'!A728</f>
        <v>42976</v>
      </c>
      <c r="B728" s="65">
        <f>'Grain summary'!B728</f>
        <v>533.49192100538608</v>
      </c>
      <c r="C728" s="65">
        <f>'Grain summary'!C728</f>
        <v>276.75281867145429</v>
      </c>
      <c r="D728" s="65">
        <f>'Grain summary'!D728</f>
        <v>250.689407540395</v>
      </c>
      <c r="E728" s="65">
        <f>'Grain summary'!E728</f>
        <v>235.89666068222624</v>
      </c>
      <c r="F728" s="65">
        <f>'Grain summary'!F728</f>
        <v>293.16157989228009</v>
      </c>
      <c r="G728" s="67" cm="1">
        <f t="array" ref="G728">VLOOKUP(MIN(IF('Meat summary'!$A$2:$A$1149&gt;Python!$A728,'Meat summary'!$A$2:$A$1149)),'Meat summary'!$A$2:$G$1149,COLUMN(G728)-COLUMN($G$1)+2)</f>
        <v>595.64631956912035</v>
      </c>
      <c r="H728" s="67" cm="1">
        <f t="array" ref="H728">VLOOKUP(MIN(IF('Meat summary'!$A$2:$A$1149&gt;Python!$A728,'Meat summary'!$A$2:$A$1149)),'Meat summary'!$A$2:$G$1149,COLUMN(H728)-COLUMN($G$1)+2)</f>
        <v>658.83662477558357</v>
      </c>
      <c r="I728" s="67" cm="1">
        <f t="array" ref="I728">VLOOKUP(MIN(IF('Meat summary'!$A$2:$A$1149&gt;Python!$A728,'Meat summary'!$A$2:$A$1149)),'Meat summary'!$A$2:$G$1149,COLUMN(I728)-COLUMN($G$1)+2)</f>
        <v>640.19030520646322</v>
      </c>
      <c r="J728" s="67" cm="1">
        <f t="array" ref="J728">VLOOKUP(MIN(IF('Meat summary'!$A$2:$A$1149&gt;Python!$A728,'Meat summary'!$A$2:$A$1149)),'Meat summary'!$A$2:$G$1149,COLUMN(J728)-COLUMN($G$1)+2)</f>
        <v>623.61579892280076</v>
      </c>
      <c r="K728" s="67" cm="1">
        <f t="array" ref="K728">VLOOKUP(MIN(IF('Meat summary'!$A$2:$A$1149&gt;Python!$A728,'Meat summary'!$A$2:$A$1149)),'Meat summary'!$A$2:$G$1149,COLUMN(K728)-COLUMN($G$1)+2)</f>
        <v>574.92818671454222</v>
      </c>
      <c r="L728" s="67" cm="1">
        <f t="array" ref="L728">VLOOKUP(MIN(IF('Meat summary'!$A$2:$A$1149&gt;Python!$A728,'Meat summary'!$A$2:$A$1149)),'Meat summary'!$A$2:$G$1149,COLUMN(L728)-COLUMN($G$1)+2)</f>
        <v>423.68581687612215</v>
      </c>
    </row>
    <row r="729" spans="1:12" x14ac:dyDescent="0.25">
      <c r="A729" s="36">
        <f>'Grain summary'!A729</f>
        <v>42983</v>
      </c>
      <c r="B729" s="65">
        <f>'Grain summary'!B729</f>
        <v>533.49192100538608</v>
      </c>
      <c r="C729" s="65">
        <f>'Grain summary'!C729</f>
        <v>279.23899461400362</v>
      </c>
      <c r="D729" s="65">
        <f>'Grain summary'!D729</f>
        <v>240.33034111310596</v>
      </c>
      <c r="E729" s="65">
        <f>'Grain summary'!E729</f>
        <v>241.59414721723522</v>
      </c>
      <c r="F729" s="65">
        <f>'Grain summary'!F729</f>
        <v>287.98204667863558</v>
      </c>
      <c r="G729" s="67" cm="1">
        <f t="array" ref="G729">VLOOKUP(MIN(IF('Meat summary'!$A$2:$A$1149&gt;Python!$A729,'Meat summary'!$A$2:$A$1149)),'Meat summary'!$A$2:$G$1149,COLUMN(G729)-COLUMN($G$1)+2)</f>
        <v>545.92280071813298</v>
      </c>
      <c r="H729" s="67" cm="1">
        <f t="array" ref="H729">VLOOKUP(MIN(IF('Meat summary'!$A$2:$A$1149&gt;Python!$A729,'Meat summary'!$A$2:$A$1149)),'Meat summary'!$A$2:$G$1149,COLUMN(H729)-COLUMN($G$1)+2)</f>
        <v>610.14901256732503</v>
      </c>
      <c r="I729" s="67" cm="1">
        <f t="array" ref="I729">VLOOKUP(MIN(IF('Meat summary'!$A$2:$A$1149&gt;Python!$A729,'Meat summary'!$A$2:$A$1149)),'Meat summary'!$A$2:$G$1149,COLUMN(I729)-COLUMN($G$1)+2)</f>
        <v>597.71813285457813</v>
      </c>
      <c r="J729" s="67" cm="1">
        <f t="array" ref="J729">VLOOKUP(MIN(IF('Meat summary'!$A$2:$A$1149&gt;Python!$A729,'Meat summary'!$A$2:$A$1149)),'Meat summary'!$A$2:$G$1149,COLUMN(J729)-COLUMN($G$1)+2)</f>
        <v>512.77378815080795</v>
      </c>
      <c r="K729" s="67" cm="1">
        <f t="array" ref="K729">VLOOKUP(MIN(IF('Meat summary'!$A$2:$A$1149&gt;Python!$A729,'Meat summary'!$A$2:$A$1149)),'Meat summary'!$A$2:$G$1149,COLUMN(K729)-COLUMN($G$1)+2)</f>
        <v>440.2603231597846</v>
      </c>
      <c r="L729" s="67" cm="1">
        <f t="array" ref="L729">VLOOKUP(MIN(IF('Meat summary'!$A$2:$A$1149&gt;Python!$A729,'Meat summary'!$A$2:$A$1149)),'Meat summary'!$A$2:$G$1149,COLUMN(L729)-COLUMN($G$1)+2)</f>
        <v>401.93177737881513</v>
      </c>
    </row>
    <row r="730" spans="1:12" x14ac:dyDescent="0.25">
      <c r="A730" s="36">
        <f>'Grain summary'!A730</f>
        <v>42990</v>
      </c>
      <c r="B730" s="65">
        <f>'Grain summary'!B730</f>
        <v>528.31238779174157</v>
      </c>
      <c r="C730" s="65">
        <f>'Grain summary'!C730</f>
        <v>281.5179892280072</v>
      </c>
      <c r="D730" s="65">
        <f>'Grain summary'!D730</f>
        <v>248.61759425493719</v>
      </c>
      <c r="E730" s="65">
        <f>'Grain summary'!E730</f>
        <v>249.363447037702</v>
      </c>
      <c r="F730" s="65">
        <f>'Grain summary'!F730</f>
        <v>277.62298025134652</v>
      </c>
      <c r="G730" s="67" cm="1">
        <f t="array" ref="G730">VLOOKUP(MIN(IF('Meat summary'!$A$2:$A$1149&gt;Python!$A730,'Meat summary'!$A$2:$A$1149)),'Meat summary'!$A$2:$G$1149,COLUMN(G730)-COLUMN($G$1)+2)</f>
        <v>578.03590664272895</v>
      </c>
      <c r="H730" s="67" cm="1">
        <f t="array" ref="H730">VLOOKUP(MIN(IF('Meat summary'!$A$2:$A$1149&gt;Python!$A730,'Meat summary'!$A$2:$A$1149)),'Meat summary'!$A$2:$G$1149,COLUMN(H730)-COLUMN($G$1)+2)</f>
        <v>622.57989228007193</v>
      </c>
      <c r="I730" s="67" cm="1">
        <f t="array" ref="I730">VLOOKUP(MIN(IF('Meat summary'!$A$2:$A$1149&gt;Python!$A730,'Meat summary'!$A$2:$A$1149)),'Meat summary'!$A$2:$G$1149,COLUMN(I730)-COLUMN($G$1)+2)</f>
        <v>583.21543985637345</v>
      </c>
      <c r="J730" s="67" cm="1">
        <f t="array" ref="J730">VLOOKUP(MIN(IF('Meat summary'!$A$2:$A$1149&gt;Python!$A730,'Meat summary'!$A$2:$A$1149)),'Meat summary'!$A$2:$G$1149,COLUMN(J730)-COLUMN($G$1)+2)</f>
        <v>547.99461400359075</v>
      </c>
      <c r="K730" s="67" cm="1">
        <f t="array" ref="K730">VLOOKUP(MIN(IF('Meat summary'!$A$2:$A$1149&gt;Python!$A730,'Meat summary'!$A$2:$A$1149)),'Meat summary'!$A$2:$G$1149,COLUMN(K730)-COLUMN($G$1)+2)</f>
        <v>474.44524236983847</v>
      </c>
      <c r="L730" s="67" cm="1">
        <f t="array" ref="L730">VLOOKUP(MIN(IF('Meat summary'!$A$2:$A$1149&gt;Python!$A730,'Meat summary'!$A$2:$A$1149)),'Meat summary'!$A$2:$G$1149,COLUMN(L730)-COLUMN($G$1)+2)</f>
        <v>347.02872531418319</v>
      </c>
    </row>
    <row r="731" spans="1:12" x14ac:dyDescent="0.25">
      <c r="A731" s="36">
        <f>'Grain summary'!A731</f>
        <v>42997</v>
      </c>
      <c r="B731" s="65">
        <f>'Grain summary'!B731</f>
        <v>528.31238779174157</v>
      </c>
      <c r="C731" s="65">
        <f>'Grain summary'!C731</f>
        <v>281.725170556553</v>
      </c>
      <c r="D731" s="65">
        <f>'Grain summary'!D731</f>
        <v>246.54578096947938</v>
      </c>
      <c r="E731" s="65">
        <f>'Grain summary'!E731</f>
        <v>248.32754039497311</v>
      </c>
      <c r="F731" s="65">
        <f>'Grain summary'!F731</f>
        <v>282.80251346499108</v>
      </c>
      <c r="G731" s="67" cm="1">
        <f t="array" ref="G731">VLOOKUP(MIN(IF('Meat summary'!$A$2:$A$1149&gt;Python!$A731,'Meat summary'!$A$2:$A$1149)),'Meat summary'!$A$2:$G$1149,COLUMN(G731)-COLUMN($G$1)+2)</f>
        <v>503.45062836624783</v>
      </c>
      <c r="H731" s="67" cm="1">
        <f t="array" ref="H731">VLOOKUP(MIN(IF('Meat summary'!$A$2:$A$1149&gt;Python!$A731,'Meat summary'!$A$2:$A$1149)),'Meat summary'!$A$2:$G$1149,COLUMN(H731)-COLUMN($G$1)+2)</f>
        <v>556.28186714542198</v>
      </c>
      <c r="I731" s="67" cm="1">
        <f t="array" ref="I731">VLOOKUP(MIN(IF('Meat summary'!$A$2:$A$1149&gt;Python!$A731,'Meat summary'!$A$2:$A$1149)),'Meat summary'!$A$2:$G$1149,COLUMN(I731)-COLUMN($G$1)+2)</f>
        <v>534.52782764811502</v>
      </c>
      <c r="J731" s="67" cm="1">
        <f t="array" ref="J731">VLOOKUP(MIN(IF('Meat summary'!$A$2:$A$1149&gt;Python!$A731,'Meat summary'!$A$2:$A$1149)),'Meat summary'!$A$2:$G$1149,COLUMN(J731)-COLUMN($G$1)+2)</f>
        <v>515.88150807899467</v>
      </c>
      <c r="K731" s="67" cm="1">
        <f t="array" ref="K731">VLOOKUP(MIN(IF('Meat summary'!$A$2:$A$1149&gt;Python!$A731,'Meat summary'!$A$2:$A$1149)),'Meat summary'!$A$2:$G$1149,COLUMN(K731)-COLUMN($G$1)+2)</f>
        <v>483.76840215439864</v>
      </c>
      <c r="L731" s="67" cm="1">
        <f t="array" ref="L731">VLOOKUP(MIN(IF('Meat summary'!$A$2:$A$1149&gt;Python!$A731,'Meat summary'!$A$2:$A$1149)),'Meat summary'!$A$2:$G$1149,COLUMN(L731)-COLUMN($G$1)+2)</f>
        <v>279.69479353680435</v>
      </c>
    </row>
    <row r="732" spans="1:12" x14ac:dyDescent="0.25">
      <c r="A732" s="36">
        <f>'Grain summary'!A732</f>
        <v>43004</v>
      </c>
      <c r="B732" s="65">
        <f>'Grain summary'!B732</f>
        <v>525.01338090990191</v>
      </c>
      <c r="C732" s="65">
        <f>'Grain summary'!C732</f>
        <v>284.90726137377339</v>
      </c>
      <c r="D732" s="65">
        <f>'Grain summary'!D732</f>
        <v>252.21231043710975</v>
      </c>
      <c r="E732" s="65">
        <f>'Grain summary'!E732</f>
        <v>252.9535057983943</v>
      </c>
      <c r="F732" s="65">
        <f>'Grain summary'!F732</f>
        <v>287.21320249776988</v>
      </c>
      <c r="G732" s="67" cm="1">
        <f t="array" ref="G732">VLOOKUP(MIN(IF('Meat summary'!$A$2:$A$1149&gt;Python!$A732,'Meat summary'!$A$2:$A$1149)),'Meat summary'!$A$2:$G$1149,COLUMN(G732)-COLUMN($G$1)+2)</f>
        <v>503.39518287243533</v>
      </c>
      <c r="H732" s="67" cm="1">
        <f t="array" ref="H732">VLOOKUP(MIN(IF('Meat summary'!$A$2:$A$1149&gt;Python!$A732,'Meat summary'!$A$2:$A$1149)),'Meat summary'!$A$2:$G$1149,COLUMN(H732)-COLUMN($G$1)+2)</f>
        <v>574.42640499553977</v>
      </c>
      <c r="I732" s="67" cm="1">
        <f t="array" ref="I732">VLOOKUP(MIN(IF('Meat summary'!$A$2:$A$1149&gt;Python!$A732,'Meat summary'!$A$2:$A$1149)),'Meat summary'!$A$2:$G$1149,COLUMN(I732)-COLUMN($G$1)+2)</f>
        <v>546.63157894736844</v>
      </c>
      <c r="J732" s="67" cm="1">
        <f t="array" ref="J732">VLOOKUP(MIN(IF('Meat summary'!$A$2:$A$1149&gt;Python!$A732,'Meat summary'!$A$2:$A$1149)),'Meat summary'!$A$2:$G$1149,COLUMN(J732)-COLUMN($G$1)+2)</f>
        <v>520.89562890276545</v>
      </c>
      <c r="K732" s="67" cm="1">
        <f t="array" ref="K732">VLOOKUP(MIN(IF('Meat summary'!$A$2:$A$1149&gt;Python!$A732,'Meat summary'!$A$2:$A$1149)),'Meat summary'!$A$2:$G$1149,COLUMN(K732)-COLUMN($G$1)+2)</f>
        <v>509.57181088314007</v>
      </c>
      <c r="L732" s="67" cm="1">
        <f t="array" ref="L732">VLOOKUP(MIN(IF('Meat summary'!$A$2:$A$1149&gt;Python!$A732,'Meat summary'!$A$2:$A$1149)),'Meat summary'!$A$2:$G$1149,COLUMN(L732)-COLUMN($G$1)+2)</f>
        <v>338.68510258697592</v>
      </c>
    </row>
    <row r="733" spans="1:12" x14ac:dyDescent="0.25">
      <c r="A733" s="36">
        <f>'Grain summary'!A733</f>
        <v>43011</v>
      </c>
      <c r="B733" s="65">
        <f>'Grain summary'!B733</f>
        <v>566.19090098126674</v>
      </c>
      <c r="C733" s="65">
        <f>'Grain summary'!C733</f>
        <v>288.242640499554</v>
      </c>
      <c r="D733" s="65">
        <f>'Grain summary'!D733</f>
        <v>301.62533452274755</v>
      </c>
      <c r="E733" s="65">
        <f>'Grain summary'!E733</f>
        <v>260.44781445138273</v>
      </c>
      <c r="F733" s="65">
        <f>'Grain summary'!F733</f>
        <v>298.53702051739521</v>
      </c>
      <c r="G733" s="67" cm="1">
        <f t="array" ref="G733">VLOOKUP(MIN(IF('Meat summary'!$A$2:$A$1149&gt;Python!$A733,'Meat summary'!$A$2:$A$1149)),'Meat summary'!$A$2:$G$1149,COLUMN(G733)-COLUMN($G$1)+2)</f>
        <v>561.04371097234616</v>
      </c>
      <c r="H733" s="67" cm="1">
        <f t="array" ref="H733">VLOOKUP(MIN(IF('Meat summary'!$A$2:$A$1149&gt;Python!$A733,'Meat summary'!$A$2:$A$1149)),'Meat summary'!$A$2:$G$1149,COLUMN(H733)-COLUMN($G$1)+2)</f>
        <v>621.78055307760928</v>
      </c>
      <c r="I733" s="67" cm="1">
        <f t="array" ref="I733">VLOOKUP(MIN(IF('Meat summary'!$A$2:$A$1149&gt;Python!$A733,'Meat summary'!$A$2:$A$1149)),'Meat summary'!$A$2:$G$1149,COLUMN(I733)-COLUMN($G$1)+2)</f>
        <v>587.80909901873326</v>
      </c>
      <c r="J733" s="67" cm="1">
        <f t="array" ref="J733">VLOOKUP(MIN(IF('Meat summary'!$A$2:$A$1149&gt;Python!$A733,'Meat summary'!$A$2:$A$1149)),'Meat summary'!$A$2:$G$1149,COLUMN(J733)-COLUMN($G$1)+2)</f>
        <v>592.95628902765395</v>
      </c>
      <c r="K733" s="67" cm="1">
        <f t="array" ref="K733">VLOOKUP(MIN(IF('Meat summary'!$A$2:$A$1149&gt;Python!$A733,'Meat summary'!$A$2:$A$1149)),'Meat summary'!$A$2:$G$1149,COLUMN(K733)-COLUMN($G$1)+2)</f>
        <v>475.60035682426405</v>
      </c>
      <c r="L733" s="67" cm="1">
        <f t="array" ref="L733">VLOOKUP(MIN(IF('Meat summary'!$A$2:$A$1149&gt;Python!$A733,'Meat summary'!$A$2:$A$1149)),'Meat summary'!$A$2:$G$1149,COLUMN(L733)-COLUMN($G$1)+2)</f>
        <v>271.77163247100805</v>
      </c>
    </row>
    <row r="734" spans="1:12" x14ac:dyDescent="0.25">
      <c r="A734" s="36">
        <f>'Grain summary'!A734</f>
        <v>43018</v>
      </c>
      <c r="B734" s="65">
        <f>'Grain summary'!B734</f>
        <v>568.24977698483497</v>
      </c>
      <c r="C734" s="65">
        <f>'Grain summary'!C734</f>
        <v>288.242640499554</v>
      </c>
      <c r="D734" s="65">
        <f>'Grain summary'!D734</f>
        <v>303.68421052631578</v>
      </c>
      <c r="E734" s="65">
        <f>'Grain summary'!E734</f>
        <v>257.35950044603032</v>
      </c>
      <c r="F734" s="65">
        <f>'Grain summary'!F734</f>
        <v>293.90454950936663</v>
      </c>
      <c r="G734" s="67" cm="1">
        <f t="array" ref="G734">VLOOKUP(MIN(IF('Meat summary'!$A$2:$A$1149&gt;Python!$A734,'Meat summary'!$A$2:$A$1149)),'Meat summary'!$A$2:$G$1149,COLUMN(G734)-COLUMN($G$1)+2)</f>
        <v>552.80820695807313</v>
      </c>
      <c r="H734" s="67" cm="1">
        <f t="array" ref="H734">VLOOKUP(MIN(IF('Meat summary'!$A$2:$A$1149&gt;Python!$A734,'Meat summary'!$A$2:$A$1149)),'Meat summary'!$A$2:$G$1149,COLUMN(H734)-COLUMN($G$1)+2)</f>
        <v>566.19090098126674</v>
      </c>
      <c r="I734" s="67" cm="1">
        <f t="array" ref="I734">VLOOKUP(MIN(IF('Meat summary'!$A$2:$A$1149&gt;Python!$A734,'Meat summary'!$A$2:$A$1149)),'Meat summary'!$A$2:$G$1149,COLUMN(I734)-COLUMN($G$1)+2)</f>
        <v>556.9259589652097</v>
      </c>
      <c r="J734" s="67" cm="1">
        <f t="array" ref="J734">VLOOKUP(MIN(IF('Meat summary'!$A$2:$A$1149&gt;Python!$A734,'Meat summary'!$A$2:$A$1149)),'Meat summary'!$A$2:$G$1149,COLUMN(J734)-COLUMN($G$1)+2)</f>
        <v>653.69313113291707</v>
      </c>
      <c r="K734" s="67" cm="1">
        <f t="array" ref="K734">VLOOKUP(MIN(IF('Meat summary'!$A$2:$A$1149&gt;Python!$A734,'Meat summary'!$A$2:$A$1149)),'Meat summary'!$A$2:$G$1149,COLUMN(K734)-COLUMN($G$1)+2)</f>
        <v>546.63157894736844</v>
      </c>
      <c r="L734" s="67" cm="1">
        <f t="array" ref="L734">VLOOKUP(MIN(IF('Meat summary'!$A$2:$A$1149&gt;Python!$A734,'Meat summary'!$A$2:$A$1149)),'Meat summary'!$A$2:$G$1149,COLUMN(L734)-COLUMN($G$1)+2)</f>
        <v>339.71454058876003</v>
      </c>
    </row>
    <row r="735" spans="1:12" x14ac:dyDescent="0.25">
      <c r="A735" s="36">
        <f>'Grain summary'!A735</f>
        <v>43025</v>
      </c>
      <c r="B735" s="65">
        <f>'Grain summary'!B735</f>
        <v>557.95539696699382</v>
      </c>
      <c r="C735" s="65">
        <f>'Grain summary'!C735</f>
        <v>284.63960749330954</v>
      </c>
      <c r="D735" s="65">
        <f>'Grain summary'!D735</f>
        <v>295.44870651204286</v>
      </c>
      <c r="E735" s="65">
        <f>'Grain summary'!E735</f>
        <v>252.21231043710975</v>
      </c>
      <c r="F735" s="65">
        <f>'Grain summary'!F735</f>
        <v>298.53702051739521</v>
      </c>
      <c r="G735" s="67" cm="1">
        <f t="array" ref="G735">VLOOKUP(MIN(IF('Meat summary'!$A$2:$A$1149&gt;Python!$A735,'Meat summary'!$A$2:$A$1149)),'Meat summary'!$A$2:$G$1149,COLUMN(G735)-COLUMN($G$1)+2)</f>
        <v>575.45584299732388</v>
      </c>
      <c r="H735" s="67" cm="1">
        <f t="array" ref="H735">VLOOKUP(MIN(IF('Meat summary'!$A$2:$A$1149&gt;Python!$A735,'Meat summary'!$A$2:$A$1149)),'Meat summary'!$A$2:$G$1149,COLUMN(H735)-COLUMN($G$1)+2)</f>
        <v>581.63247100802857</v>
      </c>
      <c r="I735" s="67" cm="1">
        <f t="array" ref="I735">VLOOKUP(MIN(IF('Meat summary'!$A$2:$A$1149&gt;Python!$A735,'Meat summary'!$A$2:$A$1149)),'Meat summary'!$A$2:$G$1149,COLUMN(I735)-COLUMN($G$1)+2)</f>
        <v>581.63247100802857</v>
      </c>
      <c r="J735" s="67" cm="1">
        <f t="array" ref="J735">VLOOKUP(MIN(IF('Meat summary'!$A$2:$A$1149&gt;Python!$A735,'Meat summary'!$A$2:$A$1149)),'Meat summary'!$A$2:$G$1149,COLUMN(J735)-COLUMN($G$1)+2)</f>
        <v>583.6913470115968</v>
      </c>
      <c r="K735" s="67" cm="1">
        <f t="array" ref="K735">VLOOKUP(MIN(IF('Meat summary'!$A$2:$A$1149&gt;Python!$A735,'Meat summary'!$A$2:$A$1149)),'Meat summary'!$A$2:$G$1149,COLUMN(K735)-COLUMN($G$1)+2)</f>
        <v>562.07314897413028</v>
      </c>
      <c r="L735" s="67" cm="1">
        <f t="array" ref="L735">VLOOKUP(MIN(IF('Meat summary'!$A$2:$A$1149&gt;Python!$A735,'Meat summary'!$A$2:$A$1149)),'Meat summary'!$A$2:$G$1149,COLUMN(L735)-COLUMN($G$1)+2)</f>
        <v>308.83140053523641</v>
      </c>
    </row>
    <row r="736" spans="1:12" x14ac:dyDescent="0.25">
      <c r="A736" s="36">
        <f>'Grain summary'!A736</f>
        <v>43032</v>
      </c>
      <c r="B736" s="65">
        <f>'Grain summary'!B736</f>
        <v>561.04371097234616</v>
      </c>
      <c r="C736" s="65">
        <f>'Grain summary'!C736</f>
        <v>283.09545049063337</v>
      </c>
      <c r="D736" s="65">
        <f>'Grain summary'!D736</f>
        <v>291.33095450490634</v>
      </c>
      <c r="E736" s="65">
        <f>'Grain summary'!E736</f>
        <v>249.12399643175738</v>
      </c>
      <c r="F736" s="65">
        <f>'Grain summary'!F736</f>
        <v>296.47814451382698</v>
      </c>
      <c r="G736" s="67" cm="1">
        <f t="array" ref="G736">VLOOKUP(MIN(IF('Meat summary'!$A$2:$A$1149&gt;Python!$A736,'Meat summary'!$A$2:$A$1149)),'Meat summary'!$A$2:$G$1149,COLUMN(G736)-COLUMN($G$1)+2)</f>
        <v>547.66101694915255</v>
      </c>
      <c r="H736" s="67" cm="1">
        <f t="array" ref="H736">VLOOKUP(MIN(IF('Meat summary'!$A$2:$A$1149&gt;Python!$A736,'Meat summary'!$A$2:$A$1149)),'Meat summary'!$A$2:$G$1149,COLUMN(H736)-COLUMN($G$1)+2)</f>
        <v>549.71989295272078</v>
      </c>
      <c r="I736" s="67" cm="1">
        <f t="array" ref="I736">VLOOKUP(MIN(IF('Meat summary'!$A$2:$A$1149&gt;Python!$A736,'Meat summary'!$A$2:$A$1149)),'Meat summary'!$A$2:$G$1149,COLUMN(I736)-COLUMN($G$1)+2)</f>
        <v>473.54148082069582</v>
      </c>
      <c r="J736" s="67" cm="1">
        <f t="array" ref="J736">VLOOKUP(MIN(IF('Meat summary'!$A$2:$A$1149&gt;Python!$A736,'Meat summary'!$A$2:$A$1149)),'Meat summary'!$A$2:$G$1149,COLUMN(J736)-COLUMN($G$1)+2)</f>
        <v>583.6913470115968</v>
      </c>
      <c r="K736" s="67" cm="1">
        <f t="array" ref="K736">VLOOKUP(MIN(IF('Meat summary'!$A$2:$A$1149&gt;Python!$A736,'Meat summary'!$A$2:$A$1149)),'Meat summary'!$A$2:$G$1149,COLUMN(K736)-COLUMN($G$1)+2)</f>
        <v>576.485280999108</v>
      </c>
      <c r="L736" s="67" cm="1">
        <f t="array" ref="L736">VLOOKUP(MIN(IF('Meat summary'!$A$2:$A$1149&gt;Python!$A736,'Meat summary'!$A$2:$A$1149)),'Meat summary'!$A$2:$G$1149,COLUMN(L736)-COLUMN($G$1)+2)</f>
        <v>318.0963425512935</v>
      </c>
    </row>
    <row r="737" spans="1:12" x14ac:dyDescent="0.25">
      <c r="A737" s="36">
        <f>'Grain summary'!A737</f>
        <v>43039</v>
      </c>
      <c r="B737" s="65">
        <f>'Grain summary'!B737</f>
        <v>560.01427297056205</v>
      </c>
      <c r="C737" s="65">
        <f>'Grain summary'!C737</f>
        <v>286.18376449598571</v>
      </c>
      <c r="D737" s="65">
        <f>'Grain summary'!D737</f>
        <v>298.53702051739521</v>
      </c>
      <c r="E737" s="65">
        <f>'Grain summary'!E737</f>
        <v>257.35950044603032</v>
      </c>
      <c r="F737" s="65">
        <f>'Grain summary'!F737</f>
        <v>295.44870651204286</v>
      </c>
      <c r="G737" s="67" cm="1">
        <f t="array" ref="G737">VLOOKUP(MIN(IF('Meat summary'!$A$2:$A$1149&gt;Python!$A737,'Meat summary'!$A$2:$A$1149)),'Meat summary'!$A$2:$G$1149,COLUMN(G737)-COLUMN($G$1)+2)</f>
        <v>536.33719892952729</v>
      </c>
      <c r="H737" s="67" cm="1">
        <f t="array" ref="H737">VLOOKUP(MIN(IF('Meat summary'!$A$2:$A$1149&gt;Python!$A737,'Meat summary'!$A$2:$A$1149)),'Meat summary'!$A$2:$G$1149,COLUMN(H737)-COLUMN($G$1)+2)</f>
        <v>545.60214094558432</v>
      </c>
      <c r="I737" s="67" cm="1">
        <f t="array" ref="I737">VLOOKUP(MIN(IF('Meat summary'!$A$2:$A$1149&gt;Python!$A737,'Meat summary'!$A$2:$A$1149)),'Meat summary'!$A$2:$G$1149,COLUMN(I737)-COLUMN($G$1)+2)</f>
        <v>459.12934879571816</v>
      </c>
      <c r="J737" s="67" cm="1">
        <f t="array" ref="J737">VLOOKUP(MIN(IF('Meat summary'!$A$2:$A$1149&gt;Python!$A737,'Meat summary'!$A$2:$A$1149)),'Meat summary'!$A$2:$G$1149,COLUMN(J737)-COLUMN($G$1)+2)</f>
        <v>657.81088314005353</v>
      </c>
      <c r="K737" s="67" cm="1">
        <f t="array" ref="K737">VLOOKUP(MIN(IF('Meat summary'!$A$2:$A$1149&gt;Python!$A737,'Meat summary'!$A$2:$A$1149)),'Meat summary'!$A$2:$G$1149,COLUMN(K737)-COLUMN($G$1)+2)</f>
        <v>507.51293487957184</v>
      </c>
      <c r="L737" s="67" cm="1">
        <f t="array" ref="L737">VLOOKUP(MIN(IF('Meat summary'!$A$2:$A$1149&gt;Python!$A737,'Meat summary'!$A$2:$A$1149)),'Meat summary'!$A$2:$G$1149,COLUMN(L737)-COLUMN($G$1)+2)</f>
        <v>327.36128456735059</v>
      </c>
    </row>
    <row r="738" spans="1:12" x14ac:dyDescent="0.25">
      <c r="A738" s="36">
        <f>'Grain summary'!A738</f>
        <v>43046</v>
      </c>
      <c r="B738" s="65">
        <f>'Grain summary'!B738</f>
        <v>568.24977698483497</v>
      </c>
      <c r="C738" s="65">
        <f>'Grain summary'!C738</f>
        <v>286.18376449598571</v>
      </c>
      <c r="D738" s="65">
        <f>'Grain summary'!D738</f>
        <v>298.53702051739521</v>
      </c>
      <c r="E738" s="65">
        <f>'Grain summary'!E738</f>
        <v>257.35950044603032</v>
      </c>
      <c r="F738" s="65">
        <f>'Grain summary'!F738</f>
        <v>298.53702051739521</v>
      </c>
      <c r="G738" s="67" cm="1">
        <f t="array" ref="G738">VLOOKUP(MIN(IF('Meat summary'!$A$2:$A$1149&gt;Python!$A738,'Meat summary'!$A$2:$A$1149)),'Meat summary'!$A$2:$G$1149,COLUMN(G738)-COLUMN($G$1)+2)</f>
        <v>541.48438893844786</v>
      </c>
      <c r="H738" s="67" cm="1">
        <f t="array" ref="H738">VLOOKUP(MIN(IF('Meat summary'!$A$2:$A$1149&gt;Python!$A738,'Meat summary'!$A$2:$A$1149)),'Meat summary'!$A$2:$G$1149,COLUMN(H738)-COLUMN($G$1)+2)</f>
        <v>573.39696699375565</v>
      </c>
      <c r="I738" s="67" cm="1">
        <f t="array" ref="I738">VLOOKUP(MIN(IF('Meat summary'!$A$2:$A$1149&gt;Python!$A738,'Meat summary'!$A$2:$A$1149)),'Meat summary'!$A$2:$G$1149,COLUMN(I738)-COLUMN($G$1)+2)</f>
        <v>549.71989295272078</v>
      </c>
      <c r="J738" s="67" cm="1">
        <f t="array" ref="J738">VLOOKUP(MIN(IF('Meat summary'!$A$2:$A$1149&gt;Python!$A738,'Meat summary'!$A$2:$A$1149)),'Meat summary'!$A$2:$G$1149,COLUMN(J738)-COLUMN($G$1)+2)</f>
        <v>575.45584299732388</v>
      </c>
      <c r="K738" s="67" cm="1">
        <f t="array" ref="K738">VLOOKUP(MIN(IF('Meat summary'!$A$2:$A$1149&gt;Python!$A738,'Meat summary'!$A$2:$A$1149)),'Meat summary'!$A$2:$G$1149,COLUMN(K738)-COLUMN($G$1)+2)</f>
        <v>507.51293487957184</v>
      </c>
      <c r="L738" s="67" cm="1">
        <f t="array" ref="L738">VLOOKUP(MIN(IF('Meat summary'!$A$2:$A$1149&gt;Python!$A738,'Meat summary'!$A$2:$A$1149)),'Meat summary'!$A$2:$G$1149,COLUMN(L738)-COLUMN($G$1)+2)</f>
        <v>303.68421052631578</v>
      </c>
    </row>
    <row r="739" spans="1:12" x14ac:dyDescent="0.25">
      <c r="A739" s="36">
        <f>'Grain summary'!A739</f>
        <v>43053</v>
      </c>
      <c r="B739" s="65">
        <f>'Grain summary'!B739</f>
        <v>577.51471900089211</v>
      </c>
      <c r="C739" s="65">
        <f>'Grain summary'!C739</f>
        <v>282.06601248884925</v>
      </c>
      <c r="D739" s="65">
        <f>'Grain summary'!D739</f>
        <v>298.53702051739521</v>
      </c>
      <c r="E739" s="65">
        <f>'Grain summary'!E739</f>
        <v>257.35950044603032</v>
      </c>
      <c r="F739" s="65">
        <f>'Grain summary'!F739</f>
        <v>300.59589652096344</v>
      </c>
      <c r="G739" s="67" cm="1">
        <f t="array" ref="G739">VLOOKUP(MIN(IF('Meat summary'!$A$2:$A$1149&gt;Python!$A739,'Meat summary'!$A$2:$A$1149)),'Meat summary'!$A$2:$G$1149,COLUMN(G739)-COLUMN($G$1)+2)</f>
        <v>574.42640499553977</v>
      </c>
      <c r="H739" s="67" cm="1">
        <f t="array" ref="H739">VLOOKUP(MIN(IF('Meat summary'!$A$2:$A$1149&gt;Python!$A739,'Meat summary'!$A$2:$A$1149)),'Meat summary'!$A$2:$G$1149,COLUMN(H739)-COLUMN($G$1)+2)</f>
        <v>561.04371097234616</v>
      </c>
      <c r="I739" s="67" cm="1">
        <f t="array" ref="I739">VLOOKUP(MIN(IF('Meat summary'!$A$2:$A$1149&gt;Python!$A739,'Meat summary'!$A$2:$A$1149)),'Meat summary'!$A$2:$G$1149,COLUMN(I739)-COLUMN($G$1)+2)</f>
        <v>565.16146297948262</v>
      </c>
      <c r="J739" s="67" cm="1">
        <f t="array" ref="J739">VLOOKUP(MIN(IF('Meat summary'!$A$2:$A$1149&gt;Python!$A739,'Meat summary'!$A$2:$A$1149)),'Meat summary'!$A$2:$G$1149,COLUMN(J739)-COLUMN($G$1)+2)</f>
        <v>575.45584299732388</v>
      </c>
      <c r="K739" s="67" cm="1">
        <f t="array" ref="K739">VLOOKUP(MIN(IF('Meat summary'!$A$2:$A$1149&gt;Python!$A739,'Meat summary'!$A$2:$A$1149)),'Meat summary'!$A$2:$G$1149,COLUMN(K739)-COLUMN($G$1)+2)</f>
        <v>533.24888492417483</v>
      </c>
      <c r="L739" s="67" cm="1">
        <f t="array" ref="L739">VLOOKUP(MIN(IF('Meat summary'!$A$2:$A$1149&gt;Python!$A739,'Meat summary'!$A$2:$A$1149)),'Meat summary'!$A$2:$G$1149,COLUMN(L739)-COLUMN($G$1)+2)</f>
        <v>363.39161462979484</v>
      </c>
    </row>
    <row r="740" spans="1:12" x14ac:dyDescent="0.25">
      <c r="A740" s="36">
        <f>'Grain summary'!A740</f>
        <v>43060</v>
      </c>
      <c r="B740" s="65">
        <f>'Grain summary'!B740</f>
        <v>583.6913470115968</v>
      </c>
      <c r="C740" s="65">
        <f>'Grain summary'!C740</f>
        <v>282.06601248884925</v>
      </c>
      <c r="D740" s="65">
        <f>'Grain summary'!D740</f>
        <v>299.56645851917932</v>
      </c>
      <c r="E740" s="65">
        <f>'Grain summary'!E740</f>
        <v>259.41837644959861</v>
      </c>
      <c r="F740" s="65">
        <f>'Grain summary'!F740</f>
        <v>299.56645851917932</v>
      </c>
      <c r="G740" s="67" cm="1">
        <f t="array" ref="G740">VLOOKUP(MIN(IF('Meat summary'!$A$2:$A$1149&gt;Python!$A740,'Meat summary'!$A$2:$A$1149)),'Meat summary'!$A$2:$G$1149,COLUMN(G740)-COLUMN($G$1)+2)</f>
        <v>538.39607493309552</v>
      </c>
      <c r="H740" s="67" cm="1">
        <f t="array" ref="H740">VLOOKUP(MIN(IF('Meat summary'!$A$2:$A$1149&gt;Python!$A740,'Meat summary'!$A$2:$A$1149)),'Meat summary'!$A$2:$G$1149,COLUMN(H740)-COLUMN($G$1)+2)</f>
        <v>564.13202497769851</v>
      </c>
      <c r="I740" s="67" cm="1">
        <f t="array" ref="I740">VLOOKUP(MIN(IF('Meat summary'!$A$2:$A$1149&gt;Python!$A740,'Meat summary'!$A$2:$A$1149)),'Meat summary'!$A$2:$G$1149,COLUMN(I740)-COLUMN($G$1)+2)</f>
        <v>565.16146297948262</v>
      </c>
      <c r="J740" s="67" cm="1">
        <f t="array" ref="J740">VLOOKUP(MIN(IF('Meat summary'!$A$2:$A$1149&gt;Python!$A740,'Meat summary'!$A$2:$A$1149)),'Meat summary'!$A$2:$G$1149,COLUMN(J740)-COLUMN($G$1)+2)</f>
        <v>491.04192685102589</v>
      </c>
      <c r="K740" s="67" cm="1">
        <f t="array" ref="K740">VLOOKUP(MIN(IF('Meat summary'!$A$2:$A$1149&gt;Python!$A740,'Meat summary'!$A$2:$A$1149)),'Meat summary'!$A$2:$G$1149,COLUMN(K740)-COLUMN($G$1)+2)</f>
        <v>519.86619090098134</v>
      </c>
      <c r="L740" s="67" cm="1">
        <f t="array" ref="L740">VLOOKUP(MIN(IF('Meat summary'!$A$2:$A$1149&gt;Python!$A740,'Meat summary'!$A$2:$A$1149)),'Meat summary'!$A$2:$G$1149,COLUMN(L740)-COLUMN($G$1)+2)</f>
        <v>357.2149866190901</v>
      </c>
    </row>
    <row r="741" spans="1:12" x14ac:dyDescent="0.25">
      <c r="A741" s="36">
        <f>'Grain summary'!A741</f>
        <v>43067</v>
      </c>
      <c r="B741" s="65">
        <f>'Grain summary'!B741</f>
        <v>567.22033898305085</v>
      </c>
      <c r="C741" s="65">
        <f>'Grain summary'!C741</f>
        <v>281.03657448706514</v>
      </c>
      <c r="D741" s="65">
        <f>'Grain summary'!D741</f>
        <v>298.53702051739521</v>
      </c>
      <c r="E741" s="65">
        <f>'Grain summary'!E741</f>
        <v>256.33006244424621</v>
      </c>
      <c r="F741" s="65">
        <f>'Grain summary'!F741</f>
        <v>300.59589652096344</v>
      </c>
      <c r="G741" s="67" cm="1">
        <f t="array" ref="G741">VLOOKUP(MIN(IF('Meat summary'!$A$2:$A$1149&gt;Python!$A741,'Meat summary'!$A$2:$A$1149)),'Meat summary'!$A$2:$G$1149,COLUMN(G741)-COLUMN($G$1)+2)</f>
        <v>606.33898305084745</v>
      </c>
      <c r="H741" s="67" cm="1">
        <f t="array" ref="H741">VLOOKUP(MIN(IF('Meat summary'!$A$2:$A$1149&gt;Python!$A741,'Meat summary'!$A$2:$A$1149)),'Meat summary'!$A$2:$G$1149,COLUMN(H741)-COLUMN($G$1)+2)</f>
        <v>634.13380909901878</v>
      </c>
      <c r="I741" s="67" cm="1">
        <f t="array" ref="I741">VLOOKUP(MIN(IF('Meat summary'!$A$2:$A$1149&gt;Python!$A741,'Meat summary'!$A$2:$A$1149)),'Meat summary'!$A$2:$G$1149,COLUMN(I741)-COLUMN($G$1)+2)</f>
        <v>604.28010704727922</v>
      </c>
      <c r="J741" s="67" cm="1">
        <f t="array" ref="J741">VLOOKUP(MIN(IF('Meat summary'!$A$2:$A$1149&gt;Python!$A741,'Meat summary'!$A$2:$A$1149)),'Meat summary'!$A$2:$G$1149,COLUMN(J741)-COLUMN($G$1)+2)</f>
        <v>655.7520071364853</v>
      </c>
      <c r="K741" s="67" cm="1">
        <f t="array" ref="K741">VLOOKUP(MIN(IF('Meat summary'!$A$2:$A$1149&gt;Python!$A741,'Meat summary'!$A$2:$A$1149)),'Meat summary'!$A$2:$G$1149,COLUMN(K741)-COLUMN($G$1)+2)</f>
        <v>543.54326494201609</v>
      </c>
      <c r="L741" s="67" cm="1">
        <f t="array" ref="L741">VLOOKUP(MIN(IF('Meat summary'!$A$2:$A$1149&gt;Python!$A741,'Meat summary'!$A$2:$A$1149)),'Meat summary'!$A$2:$G$1149,COLUMN(L741)-COLUMN($G$1)+2)</f>
        <v>385.00981266726137</v>
      </c>
    </row>
    <row r="742" spans="1:12" x14ac:dyDescent="0.25">
      <c r="A742" s="36">
        <f>'Grain summary'!A742</f>
        <v>43074</v>
      </c>
      <c r="B742" s="65">
        <f>'Grain summary'!B742</f>
        <v>565.16146297948262</v>
      </c>
      <c r="C742" s="65">
        <f>'Grain summary'!C742</f>
        <v>280.00713648528102</v>
      </c>
      <c r="D742" s="65">
        <f>'Grain summary'!D742</f>
        <v>288.242640499554</v>
      </c>
      <c r="E742" s="65">
        <f>'Grain summary'!E742</f>
        <v>257.35950044603032</v>
      </c>
      <c r="F742" s="65">
        <f>'Grain summary'!F742</f>
        <v>278.46297948260485</v>
      </c>
      <c r="G742" s="67" cm="1">
        <f t="array" ref="G742">VLOOKUP(MIN(IF('Meat summary'!$A$2:$A$1149&gt;Python!$A742,'Meat summary'!$A$2:$A$1149)),'Meat summary'!$A$2:$G$1149,COLUMN(G742)-COLUMN($G$1)+2)</f>
        <v>642.3693131132917</v>
      </c>
      <c r="H742" s="67" cm="1">
        <f t="array" ref="H742">VLOOKUP(MIN(IF('Meat summary'!$A$2:$A$1149&gt;Python!$A742,'Meat summary'!$A$2:$A$1149)),'Meat summary'!$A$2:$G$1149,COLUMN(H742)-COLUMN($G$1)+2)</f>
        <v>673.25245316681537</v>
      </c>
      <c r="I742" s="67" cm="1">
        <f t="array" ref="I742">VLOOKUP(MIN(IF('Meat summary'!$A$2:$A$1149&gt;Python!$A742,'Meat summary'!$A$2:$A$1149)),'Meat summary'!$A$2:$G$1149,COLUMN(I742)-COLUMN($G$1)+2)</f>
        <v>605.30954504906333</v>
      </c>
      <c r="J742" s="67" cm="1">
        <f t="array" ref="J742">VLOOKUP(MIN(IF('Meat summary'!$A$2:$A$1149&gt;Python!$A742,'Meat summary'!$A$2:$A$1149)),'Meat summary'!$A$2:$G$1149,COLUMN(J742)-COLUMN($G$1)+2)</f>
        <v>655.7520071364853</v>
      </c>
      <c r="K742" s="67" cm="1">
        <f t="array" ref="K742">VLOOKUP(MIN(IF('Meat summary'!$A$2:$A$1149&gt;Python!$A742,'Meat summary'!$A$2:$A$1149)),'Meat summary'!$A$2:$G$1149,COLUMN(K742)-COLUMN($G$1)+2)</f>
        <v>581.63247100802857</v>
      </c>
      <c r="L742" s="67" cm="1">
        <f t="array" ref="L742">VLOOKUP(MIN(IF('Meat summary'!$A$2:$A$1149&gt;Python!$A742,'Meat summary'!$A$2:$A$1149)),'Meat summary'!$A$2:$G$1149,COLUMN(L742)-COLUMN($G$1)+2)</f>
        <v>368.53880463871548</v>
      </c>
    </row>
    <row r="743" spans="1:12" x14ac:dyDescent="0.25">
      <c r="A743" s="36">
        <f>'Grain summary'!A743</f>
        <v>43081</v>
      </c>
      <c r="B743" s="65">
        <f>'Grain summary'!B743</f>
        <v>555.89652096342559</v>
      </c>
      <c r="C743" s="65">
        <f>'Grain summary'!C743</f>
        <v>278.97769848349691</v>
      </c>
      <c r="D743" s="65">
        <f>'Grain summary'!D743</f>
        <v>283.09545049063337</v>
      </c>
      <c r="E743" s="65">
        <f>'Grain summary'!E743</f>
        <v>261.47725245316684</v>
      </c>
      <c r="F743" s="65">
        <f>'Grain summary'!F743</f>
        <v>292.36039250669046</v>
      </c>
      <c r="G743" s="67" cm="1">
        <f t="array" ref="G743">VLOOKUP(MIN(IF('Meat summary'!$A$2:$A$1149&gt;Python!$A743,'Meat summary'!$A$2:$A$1149)),'Meat summary'!$A$2:$G$1149,COLUMN(G743)-COLUMN($G$1)+2)</f>
        <v>638.25156110615524</v>
      </c>
      <c r="H743" s="67" cm="1">
        <f t="array" ref="H743">VLOOKUP(MIN(IF('Meat summary'!$A$2:$A$1149&gt;Python!$A743,'Meat summary'!$A$2:$A$1149)),'Meat summary'!$A$2:$G$1149,COLUMN(H743)-COLUMN($G$1)+2)</f>
        <v>655.7520071364853</v>
      </c>
      <c r="I743" s="67" cm="1">
        <f t="array" ref="I743">VLOOKUP(MIN(IF('Meat summary'!$A$2:$A$1149&gt;Python!$A743,'Meat summary'!$A$2:$A$1149)),'Meat summary'!$A$2:$G$1149,COLUMN(I743)-COLUMN($G$1)+2)</f>
        <v>611.48617305976813</v>
      </c>
      <c r="J743" s="67" cm="1">
        <f t="array" ref="J743">VLOOKUP(MIN(IF('Meat summary'!$A$2:$A$1149&gt;Python!$A743,'Meat summary'!$A$2:$A$1149)),'Meat summary'!$A$2:$G$1149,COLUMN(J743)-COLUMN($G$1)+2)</f>
        <v>627.95718108831409</v>
      </c>
      <c r="K743" s="67" cm="1">
        <f t="array" ref="K743">VLOOKUP(MIN(IF('Meat summary'!$A$2:$A$1149&gt;Python!$A743,'Meat summary'!$A$2:$A$1149)),'Meat summary'!$A$2:$G$1149,COLUMN(K743)-COLUMN($G$1)+2)</f>
        <v>581.63247100802857</v>
      </c>
      <c r="L743" s="67" cm="1">
        <f t="array" ref="L743">VLOOKUP(MIN(IF('Meat summary'!$A$2:$A$1149&gt;Python!$A743,'Meat summary'!$A$2:$A$1149)),'Meat summary'!$A$2:$G$1149,COLUMN(L743)-COLUMN($G$1)+2)</f>
        <v>411.77520071364853</v>
      </c>
    </row>
    <row r="744" spans="1:12" x14ac:dyDescent="0.25">
      <c r="A744" s="36">
        <f>'Grain summary'!A744</f>
        <v>43088</v>
      </c>
      <c r="B744" s="65">
        <f>'Grain summary'!B744</f>
        <v>540.45495093666375</v>
      </c>
      <c r="C744" s="65">
        <f>'Grain summary'!C744</f>
        <v>280.00713648528102</v>
      </c>
      <c r="D744" s="65">
        <f>'Grain summary'!D744</f>
        <v>280.00713648528102</v>
      </c>
      <c r="E744" s="65">
        <f>'Grain summary'!E744</f>
        <v>262.50669045495096</v>
      </c>
      <c r="F744" s="65">
        <f>'Grain summary'!F744</f>
        <v>291.33095450490634</v>
      </c>
      <c r="G744" s="67" cm="1">
        <f t="array" ref="G744">VLOOKUP(MIN(IF('Meat summary'!$A$2:$A$1149&gt;Python!$A744,'Meat summary'!$A$2:$A$1149)),'Meat summary'!$A$2:$G$1149,COLUMN(G744)-COLUMN($G$1)+2)</f>
        <v>644.42818911685993</v>
      </c>
      <c r="H744" s="67" cm="1">
        <f t="array" ref="H744">VLOOKUP(MIN(IF('Meat summary'!$A$2:$A$1149&gt;Python!$A744,'Meat summary'!$A$2:$A$1149)),'Meat summary'!$A$2:$G$1149,COLUMN(H744)-COLUMN($G$1)+2)</f>
        <v>680.45851917930418</v>
      </c>
      <c r="I744" s="67" cm="1">
        <f t="array" ref="I744">VLOOKUP(MIN(IF('Meat summary'!$A$2:$A$1149&gt;Python!$A744,'Meat summary'!$A$2:$A$1149)),'Meat summary'!$A$2:$G$1149,COLUMN(I744)-COLUMN($G$1)+2)</f>
        <v>642.3693131132917</v>
      </c>
      <c r="J744" s="67" cm="1">
        <f t="array" ref="J744">VLOOKUP(MIN(IF('Meat summary'!$A$2:$A$1149&gt;Python!$A744,'Meat summary'!$A$2:$A$1149)),'Meat summary'!$A$2:$G$1149,COLUMN(J744)-COLUMN($G$1)+2)</f>
        <v>668.1052631578948</v>
      </c>
      <c r="K744" s="67" cm="1">
        <f t="array" ref="K744">VLOOKUP(MIN(IF('Meat summary'!$A$2:$A$1149&gt;Python!$A744,'Meat summary'!$A$2:$A$1149)),'Meat summary'!$A$2:$G$1149,COLUMN(K744)-COLUMN($G$1)+2)</f>
        <v>578.54415700267623</v>
      </c>
      <c r="L744" s="67" cm="1">
        <f t="array" ref="L744">VLOOKUP(MIN(IF('Meat summary'!$A$2:$A$1149&gt;Python!$A744,'Meat summary'!$A$2:$A$1149)),'Meat summary'!$A$2:$G$1149,COLUMN(L744)-COLUMN($G$1)+2)</f>
        <v>409.7163247100803</v>
      </c>
    </row>
    <row r="745" spans="1:12" x14ac:dyDescent="0.25">
      <c r="A745" s="36">
        <f>'Grain summary'!A745</f>
        <v>43102</v>
      </c>
      <c r="B745" s="65">
        <f>'Grain summary'!B745</f>
        <v>520.63232682060402</v>
      </c>
      <c r="C745" s="65">
        <f>'Grain summary'!C745</f>
        <v>277.73889875666077</v>
      </c>
      <c r="D745" s="65">
        <f>'Grain summary'!D745</f>
        <v>279.78863232682068</v>
      </c>
      <c r="E745" s="65">
        <f>'Grain summary'!E745</f>
        <v>257.24156305506222</v>
      </c>
      <c r="F745" s="65">
        <f>'Grain summary'!F745</f>
        <v>290.03730017761995</v>
      </c>
      <c r="G745" s="67" cm="1">
        <f t="array" ref="G745">VLOOKUP(MIN(IF('Meat summary'!$A$2:$A$1149&gt;Python!$A745,'Meat summary'!$A$2:$A$1149)),'Meat summary'!$A$2:$G$1149,COLUMN(G745)-COLUMN($G$1)+2)</f>
        <v>644.42818911685993</v>
      </c>
      <c r="H745" s="67" cm="1">
        <f t="array" ref="H745">VLOOKUP(MIN(IF('Meat summary'!$A$2:$A$1149&gt;Python!$A745,'Meat summary'!$A$2:$A$1149)),'Meat summary'!$A$2:$G$1149,COLUMN(H745)-COLUMN($G$1)+2)</f>
        <v>680.45851917930418</v>
      </c>
      <c r="I745" s="67" cm="1">
        <f t="array" ref="I745">VLOOKUP(MIN(IF('Meat summary'!$A$2:$A$1149&gt;Python!$A745,'Meat summary'!$A$2:$A$1149)),'Meat summary'!$A$2:$G$1149,COLUMN(I745)-COLUMN($G$1)+2)</f>
        <v>642.3693131132917</v>
      </c>
      <c r="J745" s="67" cm="1">
        <f t="array" ref="J745">VLOOKUP(MIN(IF('Meat summary'!$A$2:$A$1149&gt;Python!$A745,'Meat summary'!$A$2:$A$1149)),'Meat summary'!$A$2:$G$1149,COLUMN(J745)-COLUMN($G$1)+2)</f>
        <v>668.1052631578948</v>
      </c>
      <c r="K745" s="67" cm="1">
        <f t="array" ref="K745">VLOOKUP(MIN(IF('Meat summary'!$A$2:$A$1149&gt;Python!$A745,'Meat summary'!$A$2:$A$1149)),'Meat summary'!$A$2:$G$1149,COLUMN(K745)-COLUMN($G$1)+2)</f>
        <v>578.54415700267623</v>
      </c>
      <c r="L745" s="67" cm="1">
        <f t="array" ref="L745">VLOOKUP(MIN(IF('Meat summary'!$A$2:$A$1149&gt;Python!$A745,'Meat summary'!$A$2:$A$1149)),'Meat summary'!$A$2:$G$1149,COLUMN(L745)-COLUMN($G$1)+2)</f>
        <v>409.7163247100803</v>
      </c>
    </row>
    <row r="746" spans="1:12" x14ac:dyDescent="0.25">
      <c r="A746" s="36">
        <f>'Grain summary'!A746</f>
        <v>43109</v>
      </c>
      <c r="B746" s="65">
        <f>'Grain summary'!B746</f>
        <v>530.8809946714033</v>
      </c>
      <c r="C746" s="65">
        <f>'Grain summary'!C746</f>
        <v>276.71403197158088</v>
      </c>
      <c r="D746" s="65">
        <f>'Grain summary'!D746</f>
        <v>275.68916518650093</v>
      </c>
      <c r="E746" s="65">
        <f>'Grain summary'!E746</f>
        <v>259.29129662522206</v>
      </c>
      <c r="F746" s="65">
        <f>'Grain summary'!F746</f>
        <v>290.03730017761995</v>
      </c>
      <c r="G746" s="67" cm="1">
        <f t="array" ref="G746">VLOOKUP(MIN(IF('Meat summary'!$A$2:$A$1149&gt;Python!$A746,'Meat summary'!$A$2:$A$1149)),'Meat summary'!$A$2:$G$1149,COLUMN(G746)-COLUMN($G$1)+2)</f>
        <v>647.71580817051517</v>
      </c>
      <c r="H746" s="67" cm="1">
        <f t="array" ref="H746">VLOOKUP(MIN(IF('Meat summary'!$A$2:$A$1149&gt;Python!$A746,'Meat summary'!$A$2:$A$1149)),'Meat summary'!$A$2:$G$1149,COLUMN(H746)-COLUMN($G$1)+2)</f>
        <v>668.21314387211373</v>
      </c>
      <c r="I746" s="67" cm="1">
        <f t="array" ref="I746">VLOOKUP(MIN(IF('Meat summary'!$A$2:$A$1149&gt;Python!$A746,'Meat summary'!$A$2:$A$1149)),'Meat summary'!$A$2:$G$1149,COLUMN(I746)-COLUMN($G$1)+2)</f>
        <v>663.08880994671415</v>
      </c>
      <c r="J746" s="67" cm="1">
        <f t="array" ref="J746">VLOOKUP(MIN(IF('Meat summary'!$A$2:$A$1149&gt;Python!$A746,'Meat summary'!$A$2:$A$1149)),'Meat summary'!$A$2:$G$1149,COLUMN(J746)-COLUMN($G$1)+2)</f>
        <v>668.1052631578948</v>
      </c>
      <c r="K746" s="67" cm="1">
        <f t="array" ref="K746">VLOOKUP(MIN(IF('Meat summary'!$A$2:$A$1149&gt;Python!$A746,'Meat summary'!$A$2:$A$1149)),'Meat summary'!$A$2:$G$1149,COLUMN(K746)-COLUMN($G$1)+2)</f>
        <v>605.69626998223816</v>
      </c>
      <c r="L746" s="67" cm="1">
        <f t="array" ref="L746">VLOOKUP(MIN(IF('Meat summary'!$A$2:$A$1149&gt;Python!$A746,'Meat summary'!$A$2:$A$1149)),'Meat summary'!$A$2:$G$1149,COLUMN(L746)-COLUMN($G$1)+2)</f>
        <v>407.89698046181178</v>
      </c>
    </row>
    <row r="747" spans="1:12" x14ac:dyDescent="0.25">
      <c r="A747" s="36">
        <f>'Grain summary'!A747</f>
        <v>43116</v>
      </c>
      <c r="B747" s="65">
        <f>'Grain summary'!B747</f>
        <v>538.05506216696278</v>
      </c>
      <c r="C747" s="65">
        <f>'Grain summary'!C747</f>
        <v>279.78863232682068</v>
      </c>
      <c r="D747" s="65">
        <f>'Grain summary'!D747</f>
        <v>273.63943161634108</v>
      </c>
      <c r="E747" s="65">
        <f>'Grain summary'!E747</f>
        <v>261.3410301953819</v>
      </c>
      <c r="F747" s="65">
        <f>'Grain summary'!F747</f>
        <v>297.21136767317944</v>
      </c>
      <c r="G747" s="67" cm="1">
        <f t="array" ref="G747">VLOOKUP(MIN(IF('Meat summary'!$A$2:$A$1149&gt;Python!$A747,'Meat summary'!$A$2:$A$1149)),'Meat summary'!$A$2:$G$1149,COLUMN(G747)-COLUMN($G$1)+2)</f>
        <v>689.7353463587923</v>
      </c>
      <c r="H747" s="67" cm="1">
        <f t="array" ref="H747">VLOOKUP(MIN(IF('Meat summary'!$A$2:$A$1149&gt;Python!$A747,'Meat summary'!$A$2:$A$1149)),'Meat summary'!$A$2:$G$1149,COLUMN(H747)-COLUMN($G$1)+2)</f>
        <v>692.80994671403209</v>
      </c>
      <c r="I747" s="67" cm="1">
        <f t="array" ref="I747">VLOOKUP(MIN(IF('Meat summary'!$A$2:$A$1149&gt;Python!$A747,'Meat summary'!$A$2:$A$1149)),'Meat summary'!$A$2:$G$1149,COLUMN(I747)-COLUMN($G$1)+2)</f>
        <v>636.442273534636</v>
      </c>
      <c r="J747" s="67" cm="1">
        <f t="array" ref="J747">VLOOKUP(MIN(IF('Meat summary'!$A$2:$A$1149&gt;Python!$A747,'Meat summary'!$A$2:$A$1149)),'Meat summary'!$A$2:$G$1149,COLUMN(J747)-COLUMN($G$1)+2)</f>
        <v>675.38721136767333</v>
      </c>
      <c r="K747" s="67" cm="1">
        <f t="array" ref="K747">VLOOKUP(MIN(IF('Meat summary'!$A$2:$A$1149&gt;Python!$A747,'Meat summary'!$A$2:$A$1149)),'Meat summary'!$A$2:$G$1149,COLUMN(K747)-COLUMN($G$1)+2)</f>
        <v>604.67140319715816</v>
      </c>
      <c r="L747" s="67" cm="1">
        <f t="array" ref="L747">VLOOKUP(MIN(IF('Meat summary'!$A$2:$A$1149&gt;Python!$A747,'Meat summary'!$A$2:$A$1149)),'Meat summary'!$A$2:$G$1149,COLUMN(L747)-COLUMN($G$1)+2)</f>
        <v>465.28952042628782</v>
      </c>
    </row>
    <row r="748" spans="1:12" x14ac:dyDescent="0.25">
      <c r="A748" s="36">
        <f>'Grain summary'!A748</f>
        <v>43123</v>
      </c>
      <c r="B748" s="65">
        <f>'Grain summary'!B748</f>
        <v>515.50799289520432</v>
      </c>
      <c r="C748" s="65">
        <f>'Grain summary'!C748</f>
        <v>280.81349911190057</v>
      </c>
      <c r="D748" s="65">
        <f>'Grain summary'!D748</f>
        <v>273.63943161634108</v>
      </c>
      <c r="E748" s="65">
        <f>'Grain summary'!E748</f>
        <v>264.4156305506217</v>
      </c>
      <c r="F748" s="65">
        <f>'Grain summary'!F748</f>
        <v>295.16163410301959</v>
      </c>
      <c r="G748" s="67" cm="1">
        <f t="array" ref="G748">VLOOKUP(MIN(IF('Meat summary'!$A$2:$A$1149&gt;Python!$A748,'Meat summary'!$A$2:$A$1149)),'Meat summary'!$A$2:$G$1149,COLUMN(G748)-COLUMN($G$1)+2)</f>
        <v>624.14387211367682</v>
      </c>
      <c r="H748" s="67" cm="1">
        <f t="array" ref="H748">VLOOKUP(MIN(IF('Meat summary'!$A$2:$A$1149&gt;Python!$A748,'Meat summary'!$A$2:$A$1149)),'Meat summary'!$A$2:$G$1149,COLUMN(H748)-COLUMN($G$1)+2)</f>
        <v>654.88987566607466</v>
      </c>
      <c r="I748" s="67" cm="1">
        <f t="array" ref="I748">VLOOKUP(MIN(IF('Meat summary'!$A$2:$A$1149&gt;Python!$A748,'Meat summary'!$A$2:$A$1149)),'Meat summary'!$A$2:$G$1149,COLUMN(I748)-COLUMN($G$1)+2)</f>
        <v>631.3179396092363</v>
      </c>
      <c r="J748" s="67" cm="1">
        <f t="array" ref="J748">VLOOKUP(MIN(IF('Meat summary'!$A$2:$A$1149&gt;Python!$A748,'Meat summary'!$A$2:$A$1149)),'Meat summary'!$A$2:$G$1149,COLUMN(J748)-COLUMN($G$1)+2)</f>
        <v>675.38721136767333</v>
      </c>
      <c r="K748" s="67" cm="1">
        <f t="array" ref="K748">VLOOKUP(MIN(IF('Meat summary'!$A$2:$A$1149&gt;Python!$A748,'Meat summary'!$A$2:$A$1149)),'Meat summary'!$A$2:$G$1149,COLUMN(K748)-COLUMN($G$1)+2)</f>
        <v>564.70159857904093</v>
      </c>
      <c r="L748" s="67" cm="1">
        <f t="array" ref="L748">VLOOKUP(MIN(IF('Meat summary'!$A$2:$A$1149&gt;Python!$A748,'Meat summary'!$A$2:$A$1149)),'Meat summary'!$A$2:$G$1149,COLUMN(L748)-COLUMN($G$1)+2)</f>
        <v>465.28952042628782</v>
      </c>
    </row>
    <row r="749" spans="1:12" x14ac:dyDescent="0.25">
      <c r="A749" s="36">
        <f>'Grain summary'!A749</f>
        <v>43130</v>
      </c>
      <c r="B749" s="65">
        <f>'Grain summary'!B749</f>
        <v>522.68206039076381</v>
      </c>
      <c r="C749" s="65">
        <f>'Grain summary'!C749</f>
        <v>284.91296625222031</v>
      </c>
      <c r="D749" s="65">
        <f>'Grain summary'!D749</f>
        <v>273.63943161634108</v>
      </c>
      <c r="E749" s="65">
        <f>'Grain summary'!E749</f>
        <v>266.97779751332155</v>
      </c>
      <c r="F749" s="65">
        <f>'Grain summary'!F749</f>
        <v>292.0870337477798</v>
      </c>
      <c r="G749" s="67" cm="1">
        <f t="array" ref="G749">VLOOKUP(MIN(IF('Meat summary'!$A$2:$A$1149&gt;Python!$A749,'Meat summary'!$A$2:$A$1149)),'Meat summary'!$A$2:$G$1149,COLUMN(G749)-COLUMN($G$1)+2)</f>
        <v>644.64120781527538</v>
      </c>
      <c r="H749" s="67" cm="1">
        <f t="array" ref="H749">VLOOKUP(MIN(IF('Meat summary'!$A$2:$A$1149&gt;Python!$A749,'Meat summary'!$A$2:$A$1149)),'Meat summary'!$A$2:$G$1149,COLUMN(H749)-COLUMN($G$1)+2)</f>
        <v>660.01420959147435</v>
      </c>
      <c r="I749" s="67" cm="1">
        <f t="array" ref="I749">VLOOKUP(MIN(IF('Meat summary'!$A$2:$A$1149&gt;Python!$A749,'Meat summary'!$A$2:$A$1149)),'Meat summary'!$A$2:$G$1149,COLUMN(I749)-COLUMN($G$1)+2)</f>
        <v>648.74067495559518</v>
      </c>
      <c r="J749" s="67" cm="1">
        <f t="array" ref="J749">VLOOKUP(MIN(IF('Meat summary'!$A$2:$A$1149&gt;Python!$A749,'Meat summary'!$A$2:$A$1149)),'Meat summary'!$A$2:$G$1149,COLUMN(J749)-COLUMN($G$1)+2)</f>
        <v>642.59147424511559</v>
      </c>
      <c r="K749" s="67" cm="1">
        <f t="array" ref="K749">VLOOKUP(MIN(IF('Meat summary'!$A$2:$A$1149&gt;Python!$A749,'Meat summary'!$A$2:$A$1149)),'Meat summary'!$A$2:$G$1149,COLUMN(K749)-COLUMN($G$1)+2)</f>
        <v>528.8312611012434</v>
      </c>
      <c r="L749" s="67" cm="1">
        <f t="array" ref="L749">VLOOKUP(MIN(IF('Meat summary'!$A$2:$A$1149&gt;Python!$A749,'Meat summary'!$A$2:$A$1149)),'Meat summary'!$A$2:$G$1149,COLUMN(L749)-COLUMN($G$1)+2)</f>
        <v>465.28952042628782</v>
      </c>
    </row>
    <row r="750" spans="1:12" x14ac:dyDescent="0.25">
      <c r="A750" s="36">
        <f>'Grain summary'!A750</f>
        <v>43137</v>
      </c>
      <c r="B750" s="65">
        <f>'Grain summary'!B750</f>
        <v>524.73179396092371</v>
      </c>
      <c r="C750" s="65">
        <f>'Grain summary'!C750</f>
        <v>284.91296625222031</v>
      </c>
      <c r="D750" s="65">
        <f>'Grain summary'!D750</f>
        <v>282.86323268206041</v>
      </c>
      <c r="E750" s="65">
        <f>'Grain summary'!E750</f>
        <v>276.71403197158088</v>
      </c>
      <c r="F750" s="65">
        <f>'Grain summary'!F750</f>
        <v>296.18650088809949</v>
      </c>
      <c r="G750" s="67" cm="1">
        <f t="array" ref="G750">VLOOKUP(MIN(IF('Meat summary'!$A$2:$A$1149&gt;Python!$A750,'Meat summary'!$A$2:$A$1149)),'Meat summary'!$A$2:$G$1149,COLUMN(G750)-COLUMN($G$1)+2)</f>
        <v>643.61634103019549</v>
      </c>
      <c r="H750" s="67" cm="1">
        <f t="array" ref="H750">VLOOKUP(MIN(IF('Meat summary'!$A$2:$A$1149&gt;Python!$A750,'Meat summary'!$A$2:$A$1149)),'Meat summary'!$A$2:$G$1149,COLUMN(H750)-COLUMN($G$1)+2)</f>
        <v>648.74067495559518</v>
      </c>
      <c r="I750" s="67" cm="1">
        <f t="array" ref="I750">VLOOKUP(MIN(IF('Meat summary'!$A$2:$A$1149&gt;Python!$A750,'Meat summary'!$A$2:$A$1149)),'Meat summary'!$A$2:$G$1149,COLUMN(I750)-COLUMN($G$1)+2)</f>
        <v>591.34813499111908</v>
      </c>
      <c r="J750" s="67" cm="1">
        <f t="array" ref="J750">VLOOKUP(MIN(IF('Meat summary'!$A$2:$A$1149&gt;Python!$A750,'Meat summary'!$A$2:$A$1149)),'Meat summary'!$A$2:$G$1149,COLUMN(J750)-COLUMN($G$1)+2)</f>
        <v>521.65719360568391</v>
      </c>
      <c r="K750" s="67" cm="1">
        <f t="array" ref="K750">VLOOKUP(MIN(IF('Meat summary'!$A$2:$A$1149&gt;Python!$A750,'Meat summary'!$A$2:$A$1149)),'Meat summary'!$A$2:$G$1149,COLUMN(K750)-COLUMN($G$1)+2)</f>
        <v>560.60213143872124</v>
      </c>
      <c r="L750" s="67" cm="1">
        <f t="array" ref="L750">VLOOKUP(MIN(IF('Meat summary'!$A$2:$A$1149&gt;Python!$A750,'Meat summary'!$A$2:$A$1149)),'Meat summary'!$A$2:$G$1149,COLUMN(L750)-COLUMN($G$1)+2)</f>
        <v>380.22557726465368</v>
      </c>
    </row>
    <row r="751" spans="1:12" x14ac:dyDescent="0.25">
      <c r="A751" s="36">
        <f>'Grain summary'!A751</f>
        <v>43144</v>
      </c>
      <c r="B751" s="65">
        <f>'Grain summary'!B751</f>
        <v>532.93072824156309</v>
      </c>
      <c r="C751" s="65">
        <f>'Grain summary'!C751</f>
        <v>290.03730017761995</v>
      </c>
      <c r="D751" s="65">
        <f>'Grain summary'!D751</f>
        <v>292.0870337477798</v>
      </c>
      <c r="E751" s="65">
        <f>'Grain summary'!E751</f>
        <v>282.86323268206041</v>
      </c>
      <c r="F751" s="65">
        <f>'Grain summary'!F751</f>
        <v>296.18650088809949</v>
      </c>
      <c r="G751" s="67" cm="1">
        <f t="array" ref="G751">VLOOKUP(MIN(IF('Meat summary'!$A$2:$A$1149&gt;Python!$A751,'Meat summary'!$A$2:$A$1149)),'Meat summary'!$A$2:$G$1149,COLUMN(G751)-COLUMN($G$1)+2)</f>
        <v>612.87033747779765</v>
      </c>
      <c r="H751" s="67" cm="1">
        <f t="array" ref="H751">VLOOKUP(MIN(IF('Meat summary'!$A$2:$A$1149&gt;Python!$A751,'Meat summary'!$A$2:$A$1149)),'Meat summary'!$A$2:$G$1149,COLUMN(H751)-COLUMN($G$1)+2)</f>
        <v>641.56660746003558</v>
      </c>
      <c r="I751" s="67" cm="1">
        <f t="array" ref="I751">VLOOKUP(MIN(IF('Meat summary'!$A$2:$A$1149&gt;Python!$A751,'Meat summary'!$A$2:$A$1149)),'Meat summary'!$A$2:$G$1149,COLUMN(I751)-COLUMN($G$1)+2)</f>
        <v>617.99467140319723</v>
      </c>
      <c r="J751" s="67" cm="1">
        <f t="array" ref="J751">VLOOKUP(MIN(IF('Meat summary'!$A$2:$A$1149&gt;Python!$A751,'Meat summary'!$A$2:$A$1149)),'Meat summary'!$A$2:$G$1149,COLUMN(J751)-COLUMN($G$1)+2)</f>
        <v>650.79040852575497</v>
      </c>
      <c r="K751" s="67" cm="1">
        <f t="array" ref="K751">VLOOKUP(MIN(IF('Meat summary'!$A$2:$A$1149&gt;Python!$A751,'Meat summary'!$A$2:$A$1149)),'Meat summary'!$A$2:$G$1149,COLUMN(K751)-COLUMN($G$1)+2)</f>
        <v>541.12966252220258</v>
      </c>
      <c r="L751" s="67" cm="1">
        <f t="array" ref="L751">VLOOKUP(MIN(IF('Meat summary'!$A$2:$A$1149&gt;Python!$A751,'Meat summary'!$A$2:$A$1149)),'Meat summary'!$A$2:$G$1149,COLUMN(L751)-COLUMN($G$1)+2)</f>
        <v>404.82238010657198</v>
      </c>
    </row>
    <row r="752" spans="1:12" x14ac:dyDescent="0.25">
      <c r="A752" s="36">
        <f>'Grain summary'!A752</f>
        <v>43151</v>
      </c>
      <c r="B752" s="65">
        <f>'Grain summary'!B752</f>
        <v>533.9555950266431</v>
      </c>
      <c r="C752" s="65">
        <f>'Grain summary'!C752</f>
        <v>286.96269982238016</v>
      </c>
      <c r="D752" s="65">
        <f>'Grain summary'!D752</f>
        <v>292.0870337477798</v>
      </c>
      <c r="E752" s="65">
        <f>'Grain summary'!E752</f>
        <v>289.01243339254</v>
      </c>
      <c r="F752" s="65">
        <f>'Grain summary'!F752</f>
        <v>296.18650088809949</v>
      </c>
      <c r="G752" s="67" cm="1">
        <f t="array" ref="G752">VLOOKUP(MIN(IF('Meat summary'!$A$2:$A$1149&gt;Python!$A752,'Meat summary'!$A$2:$A$1149)),'Meat summary'!$A$2:$G$1149,COLUMN(G752)-COLUMN($G$1)+2)</f>
        <v>664.11367673179404</v>
      </c>
      <c r="H752" s="67" cm="1">
        <f t="array" ref="H752">VLOOKUP(MIN(IF('Meat summary'!$A$2:$A$1149&gt;Python!$A752,'Meat summary'!$A$2:$A$1149)),'Meat summary'!$A$2:$G$1149,COLUMN(H752)-COLUMN($G$1)+2)</f>
        <v>621.06927175843703</v>
      </c>
      <c r="I752" s="67" cm="1">
        <f t="array" ref="I752">VLOOKUP(MIN(IF('Meat summary'!$A$2:$A$1149&gt;Python!$A752,'Meat summary'!$A$2:$A$1149)),'Meat summary'!$A$2:$G$1149,COLUMN(I752)-COLUMN($G$1)+2)</f>
        <v>631.3179396092363</v>
      </c>
      <c r="J752" s="67" cm="1">
        <f t="array" ref="J752">VLOOKUP(MIN(IF('Meat summary'!$A$2:$A$1149&gt;Python!$A752,'Meat summary'!$A$2:$A$1149)),'Meat summary'!$A$2:$G$1149,COLUMN(J752)-COLUMN($G$1)+2)</f>
        <v>489.88632326820613</v>
      </c>
      <c r="K752" s="67" cm="1">
        <f t="array" ref="K752">VLOOKUP(MIN(IF('Meat summary'!$A$2:$A$1149&gt;Python!$A752,'Meat summary'!$A$2:$A$1149)),'Meat summary'!$A$2:$G$1149,COLUMN(K752)-COLUMN($G$1)+2)</f>
        <v>573.92539964476032</v>
      </c>
      <c r="L752" s="67" cm="1">
        <f t="array" ref="L752">VLOOKUP(MIN(IF('Meat summary'!$A$2:$A$1149&gt;Python!$A752,'Meat summary'!$A$2:$A$1149)),'Meat summary'!$A$2:$G$1149,COLUMN(L752)-COLUMN($G$1)+2)</f>
        <v>408.92184724689173</v>
      </c>
    </row>
    <row r="753" spans="1:12" x14ac:dyDescent="0.25">
      <c r="A753" s="36">
        <f>'Grain summary'!A753</f>
        <v>43158</v>
      </c>
      <c r="B753" s="65">
        <f>'Grain summary'!B753</f>
        <v>541.12966252220258</v>
      </c>
      <c r="C753" s="65">
        <f>'Grain summary'!C753</f>
        <v>286.96269982238016</v>
      </c>
      <c r="D753" s="65">
        <f>'Grain summary'!D753</f>
        <v>293.11190053285975</v>
      </c>
      <c r="E753" s="65">
        <f>'Grain summary'!E753</f>
        <v>287.47513321492011</v>
      </c>
      <c r="F753" s="65">
        <f>'Grain summary'!F753</f>
        <v>296.18650088809949</v>
      </c>
      <c r="G753" s="67" cm="1">
        <f t="array" ref="G753">VLOOKUP(MIN(IF('Meat summary'!$A$2:$A$1149&gt;Python!$A753,'Meat summary'!$A$2:$A$1149)),'Meat summary'!$A$2:$G$1149,COLUMN(G753)-COLUMN($G$1)+2)</f>
        <v>628.24333925399651</v>
      </c>
      <c r="H753" s="67" cm="1">
        <f t="array" ref="H753">VLOOKUP(MIN(IF('Meat summary'!$A$2:$A$1149&gt;Python!$A753,'Meat summary'!$A$2:$A$1149)),'Meat summary'!$A$2:$G$1149,COLUMN(H753)-COLUMN($G$1)+2)</f>
        <v>640.54174067495569</v>
      </c>
      <c r="I753" s="67" cm="1">
        <f t="array" ref="I753">VLOOKUP(MIN(IF('Meat summary'!$A$2:$A$1149&gt;Python!$A753,'Meat summary'!$A$2:$A$1149)),'Meat summary'!$A$2:$G$1149,COLUMN(I753)-COLUMN($G$1)+2)</f>
        <v>638.49200710479579</v>
      </c>
      <c r="J753" s="67" cm="1">
        <f t="array" ref="J753">VLOOKUP(MIN(IF('Meat summary'!$A$2:$A$1149&gt;Python!$A753,'Meat summary'!$A$2:$A$1149)),'Meat summary'!$A$2:$G$1149,COLUMN(J753)-COLUMN($G$1)+2)</f>
        <v>663.08880994671415</v>
      </c>
      <c r="K753" s="67" cm="1">
        <f t="array" ref="K753">VLOOKUP(MIN(IF('Meat summary'!$A$2:$A$1149&gt;Python!$A753,'Meat summary'!$A$2:$A$1149)),'Meat summary'!$A$2:$G$1149,COLUMN(K753)-COLUMN($G$1)+2)</f>
        <v>569.82593250444063</v>
      </c>
      <c r="L753" s="67" cm="1">
        <f t="array" ref="L753">VLOOKUP(MIN(IF('Meat summary'!$A$2:$A$1149&gt;Python!$A753,'Meat summary'!$A$2:$A$1149)),'Meat summary'!$A$2:$G$1149,COLUMN(L753)-COLUMN($G$1)+2)</f>
        <v>459.14031971580823</v>
      </c>
    </row>
    <row r="754" spans="1:12" x14ac:dyDescent="0.25">
      <c r="A754" s="36">
        <f>'Grain summary'!A754</f>
        <v>43165</v>
      </c>
      <c r="B754" s="65">
        <f>'Grain summary'!B754</f>
        <v>543.17939609236248</v>
      </c>
      <c r="C754" s="65">
        <f>'Grain summary'!C754</f>
        <v>295.16163410301959</v>
      </c>
      <c r="D754" s="65">
        <f>'Grain summary'!D754</f>
        <v>294.13676731793964</v>
      </c>
      <c r="E754" s="65">
        <f>'Grain summary'!E754</f>
        <v>290.03730017761995</v>
      </c>
      <c r="F754" s="65">
        <f>'Grain summary'!F754</f>
        <v>301.31083481349918</v>
      </c>
      <c r="G754" s="67" cm="1">
        <f t="array" ref="G754">VLOOKUP(MIN(IF('Meat summary'!$A$2:$A$1149&gt;Python!$A754,'Meat summary'!$A$2:$A$1149)),'Meat summary'!$A$2:$G$1149,COLUMN(G754)-COLUMN($G$1)+2)</f>
        <v>638.49200710479579</v>
      </c>
      <c r="H754" s="67" cm="1">
        <f t="array" ref="H754">VLOOKUP(MIN(IF('Meat summary'!$A$2:$A$1149&gt;Python!$A754,'Meat summary'!$A$2:$A$1149)),'Meat summary'!$A$2:$G$1149,COLUMN(H754)-COLUMN($G$1)+2)</f>
        <v>637.4671403197159</v>
      </c>
      <c r="I754" s="67" cm="1">
        <f t="array" ref="I754">VLOOKUP(MIN(IF('Meat summary'!$A$2:$A$1149&gt;Python!$A754,'Meat summary'!$A$2:$A$1149)),'Meat summary'!$A$2:$G$1149,COLUMN(I754)-COLUMN($G$1)+2)</f>
        <v>623.11900532859693</v>
      </c>
      <c r="J754" s="67" cm="1">
        <f t="array" ref="J754">VLOOKUP(MIN(IF('Meat summary'!$A$2:$A$1149&gt;Python!$A754,'Meat summary'!$A$2:$A$1149)),'Meat summary'!$A$2:$G$1149,COLUMN(J754)-COLUMN($G$1)+2)</f>
        <v>677.43694493783312</v>
      </c>
      <c r="K754" s="67" cm="1">
        <f t="array" ref="K754">VLOOKUP(MIN(IF('Meat summary'!$A$2:$A$1149&gt;Python!$A754,'Meat summary'!$A$2:$A$1149)),'Meat summary'!$A$2:$G$1149,COLUMN(K754)-COLUMN($G$1)+2)</f>
        <v>560.60213143872124</v>
      </c>
      <c r="L754" s="67" cm="1">
        <f t="array" ref="L754">VLOOKUP(MIN(IF('Meat summary'!$A$2:$A$1149&gt;Python!$A754,'Meat summary'!$A$2:$A$1149)),'Meat summary'!$A$2:$G$1149,COLUMN(L754)-COLUMN($G$1)+2)</f>
        <v>416.09591474245121</v>
      </c>
    </row>
    <row r="755" spans="1:12" x14ac:dyDescent="0.25">
      <c r="A755" s="36">
        <f>'Grain summary'!A755</f>
        <v>43172</v>
      </c>
      <c r="B755" s="65">
        <f>'Grain summary'!B755</f>
        <v>522.68206039076381</v>
      </c>
      <c r="C755" s="65">
        <f>'Grain summary'!C755</f>
        <v>295.16163410301959</v>
      </c>
      <c r="D755" s="65">
        <f>'Grain summary'!D755</f>
        <v>292.0870337477798</v>
      </c>
      <c r="E755" s="65">
        <f>'Grain summary'!E755</f>
        <v>286.96269982238016</v>
      </c>
      <c r="F755" s="65">
        <f>'Grain summary'!F755</f>
        <v>307.46003552397872</v>
      </c>
      <c r="G755" s="67" cm="1">
        <f t="array" ref="G755">VLOOKUP(MIN(IF('Meat summary'!$A$2:$A$1149&gt;Python!$A755,'Meat summary'!$A$2:$A$1149)),'Meat summary'!$A$2:$G$1149,COLUMN(G755)-COLUMN($G$1)+2)</f>
        <v>633.36767317939621</v>
      </c>
      <c r="H755" s="67" cm="1">
        <f t="array" ref="H755">VLOOKUP(MIN(IF('Meat summary'!$A$2:$A$1149&gt;Python!$A755,'Meat summary'!$A$2:$A$1149)),'Meat summary'!$A$2:$G$1149,COLUMN(H755)-COLUMN($G$1)+2)</f>
        <v>639.5168738898758</v>
      </c>
      <c r="I755" s="67" cm="1">
        <f t="array" ref="I755">VLOOKUP(MIN(IF('Meat summary'!$A$2:$A$1149&gt;Python!$A755,'Meat summary'!$A$2:$A$1149)),'Meat summary'!$A$2:$G$1149,COLUMN(I755)-COLUMN($G$1)+2)</f>
        <v>635.41740674955611</v>
      </c>
      <c r="J755" s="67" cm="1">
        <f t="array" ref="J755">VLOOKUP(MIN(IF('Meat summary'!$A$2:$A$1149&gt;Python!$A755,'Meat summary'!$A$2:$A$1149)),'Meat summary'!$A$2:$G$1149,COLUMN(J755)-COLUMN($G$1)+2)</f>
        <v>648.74067495559518</v>
      </c>
      <c r="K755" s="67" cm="1">
        <f t="array" ref="K755">VLOOKUP(MIN(IF('Meat summary'!$A$2:$A$1149&gt;Python!$A755,'Meat summary'!$A$2:$A$1149)),'Meat summary'!$A$2:$G$1149,COLUMN(K755)-COLUMN($G$1)+2)</f>
        <v>578.02486678508001</v>
      </c>
      <c r="L755" s="67" cm="1">
        <f t="array" ref="L755">VLOOKUP(MIN(IF('Meat summary'!$A$2:$A$1149&gt;Python!$A755,'Meat summary'!$A$2:$A$1149)),'Meat summary'!$A$2:$G$1149,COLUMN(L755)-COLUMN($G$1)+2)</f>
        <v>433.51865008881003</v>
      </c>
    </row>
    <row r="756" spans="1:12" x14ac:dyDescent="0.25">
      <c r="A756" s="36">
        <f>'Grain summary'!A756</f>
        <v>43179</v>
      </c>
      <c r="B756" s="65">
        <f>'Grain summary'!B756</f>
        <v>532.93072824156309</v>
      </c>
      <c r="C756" s="65">
        <f>'Grain summary'!C756</f>
        <v>290.03730017761995</v>
      </c>
      <c r="D756" s="65">
        <f>'Grain summary'!D756</f>
        <v>297.21136767317944</v>
      </c>
      <c r="E756" s="65">
        <f>'Grain summary'!E756</f>
        <v>297.21136767317944</v>
      </c>
      <c r="F756" s="65">
        <f>'Grain summary'!F756</f>
        <v>309.50976909413862</v>
      </c>
      <c r="G756" s="67" cm="1">
        <f t="array" ref="G756">VLOOKUP(MIN(IF('Meat summary'!$A$2:$A$1149&gt;Python!$A756,'Meat summary'!$A$2:$A$1149)),'Meat summary'!$A$2:$G$1149,COLUMN(G756)-COLUMN($G$1)+2)</f>
        <v>646.69094138543528</v>
      </c>
      <c r="H756" s="67" cm="1">
        <f t="array" ref="H756">VLOOKUP(MIN(IF('Meat summary'!$A$2:$A$1149&gt;Python!$A756,'Meat summary'!$A$2:$A$1149)),'Meat summary'!$A$2:$G$1149,COLUMN(H756)-COLUMN($G$1)+2)</f>
        <v>661.03907637655425</v>
      </c>
      <c r="I756" s="67" cm="1">
        <f t="array" ref="I756">VLOOKUP(MIN(IF('Meat summary'!$A$2:$A$1149&gt;Python!$A756,'Meat summary'!$A$2:$A$1149)),'Meat summary'!$A$2:$G$1149,COLUMN(I756)-COLUMN($G$1)+2)</f>
        <v>630.29307282415641</v>
      </c>
      <c r="J756" s="67" cm="1">
        <f t="array" ref="J756">VLOOKUP(MIN(IF('Meat summary'!$A$2:$A$1149&gt;Python!$A756,'Meat summary'!$A$2:$A$1149)),'Meat summary'!$A$2:$G$1149,COLUMN(J756)-COLUMN($G$1)+2)</f>
        <v>656.93960923623456</v>
      </c>
      <c r="K756" s="67" cm="1">
        <f t="array" ref="K756">VLOOKUP(MIN(IF('Meat summary'!$A$2:$A$1149&gt;Python!$A756,'Meat summary'!$A$2:$A$1149)),'Meat summary'!$A$2:$G$1149,COLUMN(K756)-COLUMN($G$1)+2)</f>
        <v>539.07992895204268</v>
      </c>
      <c r="L756" s="67" cm="1">
        <f t="array" ref="L756">VLOOKUP(MIN(IF('Meat summary'!$A$2:$A$1149&gt;Python!$A756,'Meat summary'!$A$2:$A$1149)),'Meat summary'!$A$2:$G$1149,COLUMN(L756)-COLUMN($G$1)+2)</f>
        <v>391.49911190053291</v>
      </c>
    </row>
    <row r="757" spans="1:12" x14ac:dyDescent="0.25">
      <c r="A757" s="36">
        <f>'Grain summary'!A757</f>
        <v>43186</v>
      </c>
      <c r="B757" s="65">
        <f>'Grain summary'!B757</f>
        <v>525.93805309734512</v>
      </c>
      <c r="C757" s="65">
        <f>'Grain summary'!C757</f>
        <v>289.01061946902655</v>
      </c>
      <c r="D757" s="65">
        <f>'Grain summary'!D757</f>
        <v>296.15929203539821</v>
      </c>
      <c r="E757" s="65">
        <f>'Grain summary'!E757</f>
        <v>296.15929203539821</v>
      </c>
      <c r="F757" s="65">
        <f>'Grain summary'!F757</f>
        <v>307.39292035398228</v>
      </c>
      <c r="G757" s="67" cm="1">
        <f t="array" ref="G757">VLOOKUP(MIN(IF('Meat summary'!$A$2:$A$1149&gt;Python!$A757,'Meat summary'!$A$2:$A$1149)),'Meat summary'!$A$2:$G$1149,COLUMN(G757)-COLUMN($G$1)+2)</f>
        <v>599.46725663716813</v>
      </c>
      <c r="H757" s="67" cm="1">
        <f t="array" ref="H757">VLOOKUP(MIN(IF('Meat summary'!$A$2:$A$1149&gt;Python!$A757,'Meat summary'!$A$2:$A$1149)),'Meat summary'!$A$2:$G$1149,COLUMN(H757)-COLUMN($G$1)+2)</f>
        <v>642.3592920353982</v>
      </c>
      <c r="I757" s="67" cm="1">
        <f t="array" ref="I757">VLOOKUP(MIN(IF('Meat summary'!$A$2:$A$1149&gt;Python!$A757,'Meat summary'!$A$2:$A$1149)),'Meat summary'!$A$2:$G$1149,COLUMN(I757)-COLUMN($G$1)+2)</f>
        <v>641.3380530973451</v>
      </c>
      <c r="J757" s="67" cm="1">
        <f t="array" ref="J757">VLOOKUP(MIN(IF('Meat summary'!$A$2:$A$1149&gt;Python!$A757,'Meat summary'!$A$2:$A$1149)),'Meat summary'!$A$2:$G$1149,COLUMN(J757)-COLUMN($G$1)+2)</f>
        <v>644.4017699115044</v>
      </c>
      <c r="K757" s="67" cm="1">
        <f t="array" ref="K757">VLOOKUP(MIN(IF('Meat summary'!$A$2:$A$1149&gt;Python!$A757,'Meat summary'!$A$2:$A$1149)),'Meat summary'!$A$2:$G$1149,COLUMN(K757)-COLUMN($G$1)+2)</f>
        <v>492.23716814159292</v>
      </c>
      <c r="L757" s="67" cm="1">
        <f t="array" ref="L757">VLOOKUP(MIN(IF('Meat summary'!$A$2:$A$1149&gt;Python!$A757,'Meat summary'!$A$2:$A$1149)),'Meat summary'!$A$2:$G$1149,COLUMN(L757)-COLUMN($G$1)+2)</f>
        <v>406.45309734513273</v>
      </c>
    </row>
    <row r="758" spans="1:12" x14ac:dyDescent="0.25">
      <c r="A758" s="36">
        <f>'Grain summary'!A758</f>
        <v>43193</v>
      </c>
      <c r="B758" s="65">
        <f>'Grain summary'!B758</f>
        <v>526.95929203539822</v>
      </c>
      <c r="C758" s="65">
        <f>'Grain summary'!C758</f>
        <v>289.01061946902655</v>
      </c>
      <c r="D758" s="65">
        <f>'Grain summary'!D758</f>
        <v>296.15929203539821</v>
      </c>
      <c r="E758" s="65">
        <f>'Grain summary'!E758</f>
        <v>294.11681415929201</v>
      </c>
      <c r="F758" s="65">
        <f>'Grain summary'!F758</f>
        <v>308.41415929203538</v>
      </c>
      <c r="G758" s="67" cm="1">
        <f t="array" ref="G758">VLOOKUP(MIN(IF('Meat summary'!$A$2:$A$1149&gt;Python!$A758,'Meat summary'!$A$2:$A$1149)),'Meat summary'!$A$2:$G$1149,COLUMN(G758)-COLUMN($G$1)+2)</f>
        <v>599.46725663716813</v>
      </c>
      <c r="H758" s="67" cm="1">
        <f t="array" ref="H758">VLOOKUP(MIN(IF('Meat summary'!$A$2:$A$1149&gt;Python!$A758,'Meat summary'!$A$2:$A$1149)),'Meat summary'!$A$2:$G$1149,COLUMN(H758)-COLUMN($G$1)+2)</f>
        <v>642.3592920353982</v>
      </c>
      <c r="I758" s="67" cm="1">
        <f t="array" ref="I758">VLOOKUP(MIN(IF('Meat summary'!$A$2:$A$1149&gt;Python!$A758,'Meat summary'!$A$2:$A$1149)),'Meat summary'!$A$2:$G$1149,COLUMN(I758)-COLUMN($G$1)+2)</f>
        <v>641.3380530973451</v>
      </c>
      <c r="J758" s="67" cm="1">
        <f t="array" ref="J758">VLOOKUP(MIN(IF('Meat summary'!$A$2:$A$1149&gt;Python!$A758,'Meat summary'!$A$2:$A$1149)),'Meat summary'!$A$2:$G$1149,COLUMN(J758)-COLUMN($G$1)+2)</f>
        <v>644.4017699115044</v>
      </c>
      <c r="K758" s="67" cm="1">
        <f t="array" ref="K758">VLOOKUP(MIN(IF('Meat summary'!$A$2:$A$1149&gt;Python!$A758,'Meat summary'!$A$2:$A$1149)),'Meat summary'!$A$2:$G$1149,COLUMN(K758)-COLUMN($G$1)+2)</f>
        <v>492.23716814159292</v>
      </c>
      <c r="L758" s="67" cm="1">
        <f t="array" ref="L758">VLOOKUP(MIN(IF('Meat summary'!$A$2:$A$1149&gt;Python!$A758,'Meat summary'!$A$2:$A$1149)),'Meat summary'!$A$2:$G$1149,COLUMN(L758)-COLUMN($G$1)+2)</f>
        <v>406.45309734513273</v>
      </c>
    </row>
    <row r="759" spans="1:12" x14ac:dyDescent="0.25">
      <c r="A759" s="36">
        <f>'Grain summary'!A759</f>
        <v>43200</v>
      </c>
      <c r="B759" s="65">
        <f>'Grain summary'!B759</f>
        <v>533.08672566371683</v>
      </c>
      <c r="C759" s="65">
        <f>'Grain summary'!C759</f>
        <v>298.20176991150441</v>
      </c>
      <c r="D759" s="65">
        <f>'Grain summary'!D759</f>
        <v>296.15929203539821</v>
      </c>
      <c r="E759" s="65">
        <f>'Grain summary'!E759</f>
        <v>296.15929203539821</v>
      </c>
      <c r="F759" s="65">
        <f>'Grain summary'!F759</f>
        <v>310.45663716814158</v>
      </c>
      <c r="G759" s="67" cm="1">
        <f t="array" ref="G759">VLOOKUP(MIN(IF('Meat summary'!$A$2:$A$1149&gt;Python!$A759,'Meat summary'!$A$2:$A$1149)),'Meat summary'!$A$2:$G$1149,COLUMN(G759)-COLUMN($G$1)+2)</f>
        <v>580.06371681415931</v>
      </c>
      <c r="H759" s="67" cm="1">
        <f t="array" ref="H759">VLOOKUP(MIN(IF('Meat summary'!$A$2:$A$1149&gt;Python!$A759,'Meat summary'!$A$2:$A$1149)),'Meat summary'!$A$2:$G$1149,COLUMN(H759)-COLUMN($G$1)+2)</f>
        <v>636.23185840707959</v>
      </c>
      <c r="I759" s="67" cm="1">
        <f t="array" ref="I759">VLOOKUP(MIN(IF('Meat summary'!$A$2:$A$1149&gt;Python!$A759,'Meat summary'!$A$2:$A$1149)),'Meat summary'!$A$2:$G$1149,COLUMN(I759)-COLUMN($G$1)+2)</f>
        <v>634.18938053097338</v>
      </c>
      <c r="J759" s="67" cm="1">
        <f t="array" ref="J759">VLOOKUP(MIN(IF('Meat summary'!$A$2:$A$1149&gt;Python!$A759,'Meat summary'!$A$2:$A$1149)),'Meat summary'!$A$2:$G$1149,COLUMN(J759)-COLUMN($G$1)+2)</f>
        <v>599.46725663716813</v>
      </c>
      <c r="K759" s="67" cm="1">
        <f t="array" ref="K759">VLOOKUP(MIN(IF('Meat summary'!$A$2:$A$1149&gt;Python!$A759,'Meat summary'!$A$2:$A$1149)),'Meat summary'!$A$2:$G$1149,COLUMN(K759)-COLUMN($G$1)+2)</f>
        <v>544.32035398230084</v>
      </c>
      <c r="L759" s="67" cm="1">
        <f t="array" ref="L759">VLOOKUP(MIN(IF('Meat summary'!$A$2:$A$1149&gt;Python!$A759,'Meat summary'!$A$2:$A$1149)),'Meat summary'!$A$2:$G$1149,COLUMN(L759)-COLUMN($G$1)+2)</f>
        <v>402.36814159292032</v>
      </c>
    </row>
    <row r="760" spans="1:12" x14ac:dyDescent="0.25">
      <c r="A760" s="36">
        <f>'Grain summary'!A760</f>
        <v>43207</v>
      </c>
      <c r="B760" s="65">
        <f>'Grain summary'!B760</f>
        <v>520.83185840707961</v>
      </c>
      <c r="C760" s="65">
        <f>'Grain summary'!C760</f>
        <v>292.0743362831858</v>
      </c>
      <c r="D760" s="65">
        <f>'Grain summary'!D760</f>
        <v>296.15929203539821</v>
      </c>
      <c r="E760" s="65">
        <f>'Grain summary'!E760</f>
        <v>292.0743362831858</v>
      </c>
      <c r="F760" s="65">
        <f>'Grain summary'!F760</f>
        <v>313.52035398230089</v>
      </c>
      <c r="G760" s="67" cm="1">
        <f t="array" ref="G760">VLOOKUP(MIN(IF('Meat summary'!$A$2:$A$1149&gt;Python!$A760,'Meat summary'!$A$2:$A$1149)),'Meat summary'!$A$2:$G$1149,COLUMN(G760)-COLUMN($G$1)+2)</f>
        <v>578.0212389380531</v>
      </c>
      <c r="H760" s="67" cm="1">
        <f t="array" ref="H760">VLOOKUP(MIN(IF('Meat summary'!$A$2:$A$1149&gt;Python!$A760,'Meat summary'!$A$2:$A$1149)),'Meat summary'!$A$2:$G$1149,COLUMN(H760)-COLUMN($G$1)+2)</f>
        <v>633.16814159292028</v>
      </c>
      <c r="I760" s="67" cm="1">
        <f t="array" ref="I760">VLOOKUP(MIN(IF('Meat summary'!$A$2:$A$1149&gt;Python!$A760,'Meat summary'!$A$2:$A$1149)),'Meat summary'!$A$2:$G$1149,COLUMN(I760)-COLUMN($G$1)+2)</f>
        <v>607.63716814159284</v>
      </c>
      <c r="J760" s="67" cm="1">
        <f t="array" ref="J760">VLOOKUP(MIN(IF('Meat summary'!$A$2:$A$1149&gt;Python!$A760,'Meat summary'!$A$2:$A$1149)),'Meat summary'!$A$2:$G$1149,COLUMN(J760)-COLUMN($G$1)+2)</f>
        <v>616.82831858407076</v>
      </c>
      <c r="K760" s="67" cm="1">
        <f t="array" ref="K760">VLOOKUP(MIN(IF('Meat summary'!$A$2:$A$1149&gt;Python!$A760,'Meat summary'!$A$2:$A$1149)),'Meat summary'!$A$2:$G$1149,COLUMN(K760)-COLUMN($G$1)+2)</f>
        <v>503.47079646017698</v>
      </c>
      <c r="L760" s="67" cm="1">
        <f t="array" ref="L760">VLOOKUP(MIN(IF('Meat summary'!$A$2:$A$1149&gt;Python!$A760,'Meat summary'!$A$2:$A$1149)),'Meat summary'!$A$2:$G$1149,COLUMN(L760)-COLUMN($G$1)+2)</f>
        <v>449.3451327433628</v>
      </c>
    </row>
    <row r="761" spans="1:12" x14ac:dyDescent="0.25">
      <c r="A761" s="36">
        <f>'Grain summary'!A761</f>
        <v>43214</v>
      </c>
      <c r="B761" s="65">
        <f>'Grain summary'!B761</f>
        <v>531.04424778761063</v>
      </c>
      <c r="C761" s="65">
        <f>'Grain summary'!C761</f>
        <v>297.18053097345131</v>
      </c>
      <c r="D761" s="65">
        <f>'Grain summary'!D761</f>
        <v>294.11681415929201</v>
      </c>
      <c r="E761" s="65">
        <f>'Grain summary'!E761</f>
        <v>285.94690265486724</v>
      </c>
      <c r="F761" s="65">
        <f>'Grain summary'!F761</f>
        <v>311.47787610619469</v>
      </c>
      <c r="G761" s="67" cm="1">
        <f t="array" ref="G761">VLOOKUP(MIN(IF('Meat summary'!$A$2:$A$1149&gt;Python!$A761,'Meat summary'!$A$2:$A$1149)),'Meat summary'!$A$2:$G$1149,COLUMN(G761)-COLUMN($G$1)+2)</f>
        <v>548.40530973451325</v>
      </c>
      <c r="H761" s="67" cm="1">
        <f t="array" ref="H761">VLOOKUP(MIN(IF('Meat summary'!$A$2:$A$1149&gt;Python!$A761,'Meat summary'!$A$2:$A$1149)),'Meat summary'!$A$2:$G$1149,COLUMN(H761)-COLUMN($G$1)+2)</f>
        <v>609.67964601769904</v>
      </c>
      <c r="I761" s="67" cm="1">
        <f t="array" ref="I761">VLOOKUP(MIN(IF('Meat summary'!$A$2:$A$1149&gt;Python!$A761,'Meat summary'!$A$2:$A$1149)),'Meat summary'!$A$2:$G$1149,COLUMN(I761)-COLUMN($G$1)+2)</f>
        <v>609.67964601769904</v>
      </c>
      <c r="J761" s="67" cm="1">
        <f t="array" ref="J761">VLOOKUP(MIN(IF('Meat summary'!$A$2:$A$1149&gt;Python!$A761,'Meat summary'!$A$2:$A$1149)),'Meat summary'!$A$2:$G$1149,COLUMN(J761)-COLUMN($G$1)+2)</f>
        <v>616.82831858407076</v>
      </c>
      <c r="K761" s="67" cm="1">
        <f t="array" ref="K761">VLOOKUP(MIN(IF('Meat summary'!$A$2:$A$1149&gt;Python!$A761,'Meat summary'!$A$2:$A$1149)),'Meat summary'!$A$2:$G$1149,COLUMN(K761)-COLUMN($G$1)+2)</f>
        <v>415.6442477876106</v>
      </c>
      <c r="L761" s="67" cm="1">
        <f t="array" ref="L761">VLOOKUP(MIN(IF('Meat summary'!$A$2:$A$1149&gt;Python!$A761,'Meat summary'!$A$2:$A$1149)),'Meat summary'!$A$2:$G$1149,COLUMN(L761)-COLUMN($G$1)+2)</f>
        <v>427.89911504424776</v>
      </c>
    </row>
    <row r="762" spans="1:12" x14ac:dyDescent="0.25">
      <c r="A762" s="36">
        <f>'Grain summary'!A762</f>
        <v>43221</v>
      </c>
      <c r="B762" s="65">
        <f>'Grain summary'!B762</f>
        <v>538.70353982300878</v>
      </c>
      <c r="C762" s="65">
        <f>'Grain summary'!C762</f>
        <v>299.22300884955752</v>
      </c>
      <c r="D762" s="65">
        <f>'Grain summary'!D762</f>
        <v>294.11681415929201</v>
      </c>
      <c r="E762" s="65">
        <f>'Grain summary'!E762</f>
        <v>291.05309734513276</v>
      </c>
      <c r="F762" s="65">
        <f>'Grain summary'!F762</f>
        <v>316.58407079646014</v>
      </c>
      <c r="G762" s="67" cm="1">
        <f t="array" ref="G762">VLOOKUP(MIN(IF('Meat summary'!$A$2:$A$1149&gt;Python!$A762,'Meat summary'!$A$2:$A$1149)),'Meat summary'!$A$2:$G$1149,COLUMN(G762)-COLUMN($G$1)+2)</f>
        <v>544.32035398230084</v>
      </c>
      <c r="H762" s="67" cm="1">
        <f t="array" ref="H762">VLOOKUP(MIN(IF('Meat summary'!$A$2:$A$1149&gt;Python!$A762,'Meat summary'!$A$2:$A$1149)),'Meat summary'!$A$2:$G$1149,COLUMN(H762)-COLUMN($G$1)+2)</f>
        <v>630.10442477876097</v>
      </c>
      <c r="I762" s="67" cm="1">
        <f t="array" ref="I762">VLOOKUP(MIN(IF('Meat summary'!$A$2:$A$1149&gt;Python!$A762,'Meat summary'!$A$2:$A$1149)),'Meat summary'!$A$2:$G$1149,COLUMN(I762)-COLUMN($G$1)+2)</f>
        <v>610.70088495575214</v>
      </c>
      <c r="J762" s="67" cm="1">
        <f t="array" ref="J762">VLOOKUP(MIN(IF('Meat summary'!$A$2:$A$1149&gt;Python!$A762,'Meat summary'!$A$2:$A$1149)),'Meat summary'!$A$2:$G$1149,COLUMN(J762)-COLUMN($G$1)+2)</f>
        <v>459.55752212389376</v>
      </c>
      <c r="K762" s="67" cm="1">
        <f t="array" ref="K762">VLOOKUP(MIN(IF('Meat summary'!$A$2:$A$1149&gt;Python!$A762,'Meat summary'!$A$2:$A$1149)),'Meat summary'!$A$2:$G$1149,COLUMN(K762)-COLUMN($G$1)+2)</f>
        <v>462.62123893805307</v>
      </c>
      <c r="L762" s="67" cm="1">
        <f t="array" ref="L762">VLOOKUP(MIN(IF('Meat summary'!$A$2:$A$1149&gt;Python!$A762,'Meat summary'!$A$2:$A$1149)),'Meat summary'!$A$2:$G$1149,COLUMN(L762)-COLUMN($G$1)+2)</f>
        <v>408.49557522123894</v>
      </c>
    </row>
    <row r="763" spans="1:12" x14ac:dyDescent="0.25">
      <c r="A763" s="36">
        <f>'Grain summary'!A763</f>
        <v>43228</v>
      </c>
      <c r="B763" s="65">
        <f>'Grain summary'!B763</f>
        <v>541.25663716814154</v>
      </c>
      <c r="C763" s="65">
        <f>'Grain summary'!C763</f>
        <v>298.20176991150441</v>
      </c>
      <c r="D763" s="65">
        <f>'Grain summary'!D763</f>
        <v>296.15929203539821</v>
      </c>
      <c r="E763" s="65">
        <f>'Grain summary'!E763</f>
        <v>296.15929203539821</v>
      </c>
      <c r="F763" s="65">
        <f>'Grain summary'!F763</f>
        <v>321.69026548672565</v>
      </c>
      <c r="G763" s="67" cm="1">
        <f t="array" ref="G763">VLOOKUP(MIN(IF('Meat summary'!$A$2:$A$1149&gt;Python!$A763,'Meat summary'!$A$2:$A$1149)),'Meat summary'!$A$2:$G$1149,COLUMN(G763)-COLUMN($G$1)+2)</f>
        <v>553.51150442477876</v>
      </c>
      <c r="H763" s="67" cm="1">
        <f t="array" ref="H763">VLOOKUP(MIN(IF('Meat summary'!$A$2:$A$1149&gt;Python!$A763,'Meat summary'!$A$2:$A$1149)),'Meat summary'!$A$2:$G$1149,COLUMN(H763)-COLUMN($G$1)+2)</f>
        <v>624.99823008849557</v>
      </c>
      <c r="I763" s="67" cm="1">
        <f t="array" ref="I763">VLOOKUP(MIN(IF('Meat summary'!$A$2:$A$1149&gt;Python!$A763,'Meat summary'!$A$2:$A$1149)),'Meat summary'!$A$2:$G$1149,COLUMN(I763)-COLUMN($G$1)+2)</f>
        <v>603.55221238938054</v>
      </c>
      <c r="J763" s="67" cm="1">
        <f t="array" ref="J763">VLOOKUP(MIN(IF('Meat summary'!$A$2:$A$1149&gt;Python!$A763,'Meat summary'!$A$2:$A$1149)),'Meat summary'!$A$2:$G$1149,COLUMN(J763)-COLUMN($G$1)+2)</f>
        <v>611.72212389380525</v>
      </c>
      <c r="K763" s="67" cm="1">
        <f t="array" ref="K763">VLOOKUP(MIN(IF('Meat summary'!$A$2:$A$1149&gt;Python!$A763,'Meat summary'!$A$2:$A$1149)),'Meat summary'!$A$2:$G$1149,COLUMN(K763)-COLUMN($G$1)+2)</f>
        <v>466.70619469026548</v>
      </c>
      <c r="L763" s="67" cm="1">
        <f t="array" ref="L763">VLOOKUP(MIN(IF('Meat summary'!$A$2:$A$1149&gt;Python!$A763,'Meat summary'!$A$2:$A$1149)),'Meat summary'!$A$2:$G$1149,COLUMN(L763)-COLUMN($G$1)+2)</f>
        <v>376.83716814159288</v>
      </c>
    </row>
    <row r="764" spans="1:12" x14ac:dyDescent="0.25">
      <c r="A764" s="36">
        <f>'Grain summary'!A764</f>
        <v>43235</v>
      </c>
      <c r="B764" s="65">
        <f>'Grain summary'!B764</f>
        <v>546.36283185840705</v>
      </c>
      <c r="C764" s="65">
        <f>'Grain summary'!C764</f>
        <v>298.20176991150441</v>
      </c>
      <c r="D764" s="65">
        <f>'Grain summary'!D764</f>
        <v>301.26548672566372</v>
      </c>
      <c r="E764" s="65">
        <f>'Grain summary'!E764</f>
        <v>301.26548672566372</v>
      </c>
      <c r="F764" s="65">
        <f>'Grain summary'!F764</f>
        <v>357.43362831858406</v>
      </c>
      <c r="G764" s="67" cm="1">
        <f t="array" ref="G764">VLOOKUP(MIN(IF('Meat summary'!$A$2:$A$1149&gt;Python!$A764,'Meat summary'!$A$2:$A$1149)),'Meat summary'!$A$2:$G$1149,COLUMN(G764)-COLUMN($G$1)+2)</f>
        <v>524.91681415929202</v>
      </c>
      <c r="H764" s="67" cm="1">
        <f t="array" ref="H764">VLOOKUP(MIN(IF('Meat summary'!$A$2:$A$1149&gt;Python!$A764,'Meat summary'!$A$2:$A$1149)),'Meat summary'!$A$2:$G$1149,COLUMN(H764)-COLUMN($G$1)+2)</f>
        <v>616.82831858407076</v>
      </c>
      <c r="I764" s="67" cm="1">
        <f t="array" ref="I764">VLOOKUP(MIN(IF('Meat summary'!$A$2:$A$1149&gt;Python!$A764,'Meat summary'!$A$2:$A$1149)),'Meat summary'!$A$2:$G$1149,COLUMN(I764)-COLUMN($G$1)+2)</f>
        <v>597.42477876106193</v>
      </c>
      <c r="J764" s="67" cm="1">
        <f t="array" ref="J764">VLOOKUP(MIN(IF('Meat summary'!$A$2:$A$1149&gt;Python!$A764,'Meat summary'!$A$2:$A$1149)),'Meat summary'!$A$2:$G$1149,COLUMN(J764)-COLUMN($G$1)+2)</f>
        <v>606.61592920353974</v>
      </c>
      <c r="K764" s="67" cm="1">
        <f t="array" ref="K764">VLOOKUP(MIN(IF('Meat summary'!$A$2:$A$1149&gt;Python!$A764,'Meat summary'!$A$2:$A$1149)),'Meat summary'!$A$2:$G$1149,COLUMN(K764)-COLUMN($G$1)+2)</f>
        <v>425.85663716814156</v>
      </c>
      <c r="L764" s="67" cm="1">
        <f t="array" ref="L764">VLOOKUP(MIN(IF('Meat summary'!$A$2:$A$1149&gt;Python!$A764,'Meat summary'!$A$2:$A$1149)),'Meat summary'!$A$2:$G$1149,COLUMN(L764)-COLUMN($G$1)+2)</f>
        <v>386.0283185840708</v>
      </c>
    </row>
    <row r="765" spans="1:12" x14ac:dyDescent="0.25">
      <c r="A765" s="36">
        <f>'Grain summary'!A765</f>
        <v>43242</v>
      </c>
      <c r="B765" s="65">
        <f>'Grain summary'!B765</f>
        <v>546.36283185840705</v>
      </c>
      <c r="C765" s="65">
        <f>'Grain summary'!C765</f>
        <v>306.37168141592917</v>
      </c>
      <c r="D765" s="65">
        <f>'Grain summary'!D765</f>
        <v>306.37168141592917</v>
      </c>
      <c r="E765" s="65">
        <f>'Grain summary'!E765</f>
        <v>306.37168141592917</v>
      </c>
      <c r="F765" s="65">
        <f>'Grain summary'!F765</f>
        <v>398.28318584070792</v>
      </c>
      <c r="G765" s="67" cm="1">
        <f t="array" ref="G765">VLOOKUP(MIN(IF('Meat summary'!$A$2:$A$1149&gt;Python!$A765,'Meat summary'!$A$2:$A$1149)),'Meat summary'!$A$2:$G$1149,COLUMN(G765)-COLUMN($G$1)+2)</f>
        <v>569.85132743362828</v>
      </c>
      <c r="H765" s="67" cm="1">
        <f t="array" ref="H765">VLOOKUP(MIN(IF('Meat summary'!$A$2:$A$1149&gt;Python!$A765,'Meat summary'!$A$2:$A$1149)),'Meat summary'!$A$2:$G$1149,COLUMN(H765)-COLUMN($G$1)+2)</f>
        <v>617.84955752212386</v>
      </c>
      <c r="I765" s="67" cm="1">
        <f t="array" ref="I765">VLOOKUP(MIN(IF('Meat summary'!$A$2:$A$1149&gt;Python!$A765,'Meat summary'!$A$2:$A$1149)),'Meat summary'!$A$2:$G$1149,COLUMN(I765)-COLUMN($G$1)+2)</f>
        <v>590.27610619469021</v>
      </c>
      <c r="J765" s="67" cm="1">
        <f t="array" ref="J765">VLOOKUP(MIN(IF('Meat summary'!$A$2:$A$1149&gt;Python!$A765,'Meat summary'!$A$2:$A$1149)),'Meat summary'!$A$2:$G$1149,COLUMN(J765)-COLUMN($G$1)+2)</f>
        <v>580.06371681415931</v>
      </c>
      <c r="K765" s="67" cm="1">
        <f t="array" ref="K765">VLOOKUP(MIN(IF('Meat summary'!$A$2:$A$1149&gt;Python!$A765,'Meat summary'!$A$2:$A$1149)),'Meat summary'!$A$2:$G$1149,COLUMN(K765)-COLUMN($G$1)+2)</f>
        <v>433.00530973451328</v>
      </c>
      <c r="L765" s="67" cm="1">
        <f t="array" ref="L765">VLOOKUP(MIN(IF('Meat summary'!$A$2:$A$1149&gt;Python!$A765,'Meat summary'!$A$2:$A$1149)),'Meat summary'!$A$2:$G$1149,COLUMN(L765)-COLUMN($G$1)+2)</f>
        <v>402.36814159292032</v>
      </c>
    </row>
    <row r="766" spans="1:12" x14ac:dyDescent="0.25">
      <c r="A766" s="36">
        <f>'Grain summary'!A766</f>
        <v>43249</v>
      </c>
      <c r="B766" s="65">
        <f>'Grain summary'!B766</f>
        <v>551.46902654867256</v>
      </c>
      <c r="C766" s="65">
        <f>'Grain summary'!C766</f>
        <v>316.58407079646014</v>
      </c>
      <c r="D766" s="65">
        <f>'Grain summary'!D766</f>
        <v>306.37168141592917</v>
      </c>
      <c r="E766" s="65">
        <f>'Grain summary'!E766</f>
        <v>306.37168141592917</v>
      </c>
      <c r="F766" s="65">
        <f>'Grain summary'!F766</f>
        <v>331.90265486725662</v>
      </c>
      <c r="G766" s="67" cm="1">
        <f t="array" ref="G766">VLOOKUP(MIN(IF('Meat summary'!$A$2:$A$1149&gt;Python!$A766,'Meat summary'!$A$2:$A$1149)),'Meat summary'!$A$2:$G$1149,COLUMN(G766)-COLUMN($G$1)+2)</f>
        <v>583.1274336283185</v>
      </c>
      <c r="H766" s="67" cm="1">
        <f t="array" ref="H766">VLOOKUP(MIN(IF('Meat summary'!$A$2:$A$1149&gt;Python!$A766,'Meat summary'!$A$2:$A$1149)),'Meat summary'!$A$2:$G$1149,COLUMN(H766)-COLUMN($G$1)+2)</f>
        <v>649.50796460176991</v>
      </c>
      <c r="I766" s="67" cm="1">
        <f t="array" ref="I766">VLOOKUP(MIN(IF('Meat summary'!$A$2:$A$1149&gt;Python!$A766,'Meat summary'!$A$2:$A$1149)),'Meat summary'!$A$2:$G$1149,COLUMN(I766)-COLUMN($G$1)+2)</f>
        <v>617.84955752212386</v>
      </c>
      <c r="J766" s="67" cm="1">
        <f t="array" ref="J766">VLOOKUP(MIN(IF('Meat summary'!$A$2:$A$1149&gt;Python!$A766,'Meat summary'!$A$2:$A$1149)),'Meat summary'!$A$2:$G$1149,COLUMN(J766)-COLUMN($G$1)+2)</f>
        <v>639.29557522123889</v>
      </c>
      <c r="K766" s="67" cm="1">
        <f t="array" ref="K766">VLOOKUP(MIN(IF('Meat summary'!$A$2:$A$1149&gt;Python!$A766,'Meat summary'!$A$2:$A$1149)),'Meat summary'!$A$2:$G$1149,COLUMN(K766)-COLUMN($G$1)+2)</f>
        <v>497.34336283185837</v>
      </c>
      <c r="L766" s="67" cm="1">
        <f t="array" ref="L766">VLOOKUP(MIN(IF('Meat summary'!$A$2:$A$1149&gt;Python!$A766,'Meat summary'!$A$2:$A$1149)),'Meat summary'!$A$2:$G$1149,COLUMN(L766)-COLUMN($G$1)+2)</f>
        <v>404.41061946902653</v>
      </c>
    </row>
    <row r="767" spans="1:12" x14ac:dyDescent="0.25">
      <c r="A767" s="36">
        <f>'Grain summary'!A767</f>
        <v>43256</v>
      </c>
      <c r="B767" s="65">
        <f>'Grain summary'!B767</f>
        <v>552.49026548672566</v>
      </c>
      <c r="C767" s="65">
        <f>'Grain summary'!C767</f>
        <v>314.54159292035399</v>
      </c>
      <c r="D767" s="65">
        <f>'Grain summary'!D767</f>
        <v>306.37168141592917</v>
      </c>
      <c r="E767" s="65">
        <f>'Grain summary'!E767</f>
        <v>306.37168141592917</v>
      </c>
      <c r="F767" s="65">
        <f>'Grain summary'!F767</f>
        <v>333.94513274336282</v>
      </c>
      <c r="G767" s="67" cm="1">
        <f t="array" ref="G767">VLOOKUP(MIN(IF('Meat summary'!$A$2:$A$1149&gt;Python!$A767,'Meat summary'!$A$2:$A$1149)),'Meat summary'!$A$2:$G$1149,COLUMN(G767)-COLUMN($G$1)+2)</f>
        <v>603.55221238938054</v>
      </c>
      <c r="H767" s="67" cm="1">
        <f t="array" ref="H767">VLOOKUP(MIN(IF('Meat summary'!$A$2:$A$1149&gt;Python!$A767,'Meat summary'!$A$2:$A$1149)),'Meat summary'!$A$2:$G$1149,COLUMN(H767)-COLUMN($G$1)+2)</f>
        <v>630.10442477876097</v>
      </c>
      <c r="I767" s="67" cm="1">
        <f t="array" ref="I767">VLOOKUP(MIN(IF('Meat summary'!$A$2:$A$1149&gt;Python!$A767,'Meat summary'!$A$2:$A$1149)),'Meat summary'!$A$2:$G$1149,COLUMN(I767)-COLUMN($G$1)+2)</f>
        <v>597.42477876106193</v>
      </c>
      <c r="J767" s="67" cm="1">
        <f t="array" ref="J767">VLOOKUP(MIN(IF('Meat summary'!$A$2:$A$1149&gt;Python!$A767,'Meat summary'!$A$2:$A$1149)),'Meat summary'!$A$2:$G$1149,COLUMN(J767)-COLUMN($G$1)+2)</f>
        <v>642.3592920353982</v>
      </c>
      <c r="K767" s="67" cm="1">
        <f t="array" ref="K767">VLOOKUP(MIN(IF('Meat summary'!$A$2:$A$1149&gt;Python!$A767,'Meat summary'!$A$2:$A$1149)),'Meat summary'!$A$2:$G$1149,COLUMN(K767)-COLUMN($G$1)+2)</f>
        <v>541.25663716814154</v>
      </c>
      <c r="L767" s="67" cm="1">
        <f t="array" ref="L767">VLOOKUP(MIN(IF('Meat summary'!$A$2:$A$1149&gt;Python!$A767,'Meat summary'!$A$2:$A$1149)),'Meat summary'!$A$2:$G$1149,COLUMN(L767)-COLUMN($G$1)+2)</f>
        <v>405.43185840707963</v>
      </c>
    </row>
    <row r="768" spans="1:12" x14ac:dyDescent="0.25">
      <c r="A768" s="36">
        <f>'Grain summary'!A768</f>
        <v>43263</v>
      </c>
      <c r="B768" s="65">
        <f>'Grain summary'!B768</f>
        <v>552.49026548672566</v>
      </c>
      <c r="C768" s="65">
        <f>'Grain summary'!C768</f>
        <v>316.58407079646014</v>
      </c>
      <c r="D768" s="65">
        <f>'Grain summary'!D768</f>
        <v>311.47787610619469</v>
      </c>
      <c r="E768" s="65">
        <f>'Grain summary'!E768</f>
        <v>306.37168141592917</v>
      </c>
      <c r="F768" s="65">
        <f>'Grain summary'!F768</f>
        <v>333.94513274336282</v>
      </c>
      <c r="G768" s="67" cm="1">
        <f t="array" ref="G768">VLOOKUP(MIN(IF('Meat summary'!$A$2:$A$1149&gt;Python!$A768,'Meat summary'!$A$2:$A$1149)),'Meat summary'!$A$2:$G$1149,COLUMN(G768)-COLUMN($G$1)+2)</f>
        <v>616.82831858407076</v>
      </c>
      <c r="H768" s="67" cm="1">
        <f t="array" ref="H768">VLOOKUP(MIN(IF('Meat summary'!$A$2:$A$1149&gt;Python!$A768,'Meat summary'!$A$2:$A$1149)),'Meat summary'!$A$2:$G$1149,COLUMN(H768)-COLUMN($G$1)+2)</f>
        <v>642.3592920353982</v>
      </c>
      <c r="I768" s="67" cm="1">
        <f t="array" ref="I768">VLOOKUP(MIN(IF('Meat summary'!$A$2:$A$1149&gt;Python!$A768,'Meat summary'!$A$2:$A$1149)),'Meat summary'!$A$2:$G$1149,COLUMN(I768)-COLUMN($G$1)+2)</f>
        <v>597.42477876106193</v>
      </c>
      <c r="J768" s="67" cm="1">
        <f t="array" ref="J768">VLOOKUP(MIN(IF('Meat summary'!$A$2:$A$1149&gt;Python!$A768,'Meat summary'!$A$2:$A$1149)),'Meat summary'!$A$2:$G$1149,COLUMN(J768)-COLUMN($G$1)+2)</f>
        <v>642.3592920353982</v>
      </c>
      <c r="K768" s="67" cm="1">
        <f t="array" ref="K768">VLOOKUP(MIN(IF('Meat summary'!$A$2:$A$1149&gt;Python!$A768,'Meat summary'!$A$2:$A$1149)),'Meat summary'!$A$2:$G$1149,COLUMN(K768)-COLUMN($G$1)+2)</f>
        <v>567.80884955752208</v>
      </c>
      <c r="L768" s="67" cm="1">
        <f t="array" ref="L768">VLOOKUP(MIN(IF('Meat summary'!$A$2:$A$1149&gt;Python!$A768,'Meat summary'!$A$2:$A$1149)),'Meat summary'!$A$2:$G$1149,COLUMN(L768)-COLUMN($G$1)+2)</f>
        <v>429.94159292035397</v>
      </c>
    </row>
    <row r="769" spans="1:12" x14ac:dyDescent="0.25">
      <c r="A769" s="36">
        <f>'Grain summary'!A769</f>
        <v>43270</v>
      </c>
      <c r="B769" s="65">
        <f>'Grain summary'!B769</f>
        <v>556.57522123893807</v>
      </c>
      <c r="C769" s="65">
        <f>'Grain summary'!C769</f>
        <v>314.54159292035399</v>
      </c>
      <c r="D769" s="65">
        <f>'Grain summary'!D769</f>
        <v>311.47787610619469</v>
      </c>
      <c r="E769" s="65">
        <f>'Grain summary'!E769</f>
        <v>306.37168141592917</v>
      </c>
      <c r="F769" s="65">
        <f>'Grain summary'!F769</f>
        <v>337.00884955752213</v>
      </c>
      <c r="G769" s="67" cm="1">
        <f t="array" ref="G769">VLOOKUP(MIN(IF('Meat summary'!$A$2:$A$1149&gt;Python!$A769,'Meat summary'!$A$2:$A$1149)),'Meat summary'!$A$2:$G$1149,COLUMN(G769)-COLUMN($G$1)+2)</f>
        <v>620.91327433628317</v>
      </c>
      <c r="H769" s="67" cm="1">
        <f t="array" ref="H769">VLOOKUP(MIN(IF('Meat summary'!$A$2:$A$1149&gt;Python!$A769,'Meat summary'!$A$2:$A$1149)),'Meat summary'!$A$2:$G$1149,COLUMN(H769)-COLUMN($G$1)+2)</f>
        <v>654.61415929203531</v>
      </c>
      <c r="I769" s="67" cm="1">
        <f t="array" ref="I769">VLOOKUP(MIN(IF('Meat summary'!$A$2:$A$1149&gt;Python!$A769,'Meat summary'!$A$2:$A$1149)),'Meat summary'!$A$2:$G$1149,COLUMN(I769)-COLUMN($G$1)+2)</f>
        <v>670.95398230088495</v>
      </c>
      <c r="J769" s="67" cm="1">
        <f t="array" ref="J769">VLOOKUP(MIN(IF('Meat summary'!$A$2:$A$1149&gt;Python!$A769,'Meat summary'!$A$2:$A$1149)),'Meat summary'!$A$2:$G$1149,COLUMN(J769)-COLUMN($G$1)+2)</f>
        <v>640.31681415929199</v>
      </c>
      <c r="K769" s="67" cm="1">
        <f t="array" ref="K769">VLOOKUP(MIN(IF('Meat summary'!$A$2:$A$1149&gt;Python!$A769,'Meat summary'!$A$2:$A$1149)),'Meat summary'!$A$2:$G$1149,COLUMN(K769)-COLUMN($G$1)+2)</f>
        <v>515.7256637168141</v>
      </c>
      <c r="L769" s="67" cm="1">
        <f t="array" ref="L769">VLOOKUP(MIN(IF('Meat summary'!$A$2:$A$1149&gt;Python!$A769,'Meat summary'!$A$2:$A$1149)),'Meat summary'!$A$2:$G$1149,COLUMN(L769)-COLUMN($G$1)+2)</f>
        <v>423.81415929203536</v>
      </c>
    </row>
    <row r="770" spans="1:12" x14ac:dyDescent="0.25">
      <c r="A770" s="36">
        <f>'Grain summary'!A770</f>
        <v>43277</v>
      </c>
      <c r="B770" s="65">
        <f>'Grain summary'!B770</f>
        <v>554.12334801762131</v>
      </c>
      <c r="C770" s="65">
        <f>'Grain summary'!C770</f>
        <v>310.10572687224675</v>
      </c>
      <c r="D770" s="65">
        <f>'Grain summary'!D770</f>
        <v>310.10572687224675</v>
      </c>
      <c r="E770" s="65">
        <f>'Grain summary'!E770</f>
        <v>299.93832599118952</v>
      </c>
      <c r="F770" s="65">
        <f>'Grain summary'!F770</f>
        <v>328.40704845814986</v>
      </c>
      <c r="G770" s="67" cm="1">
        <f t="array" ref="G770">VLOOKUP(MIN(IF('Meat summary'!$A$2:$A$1149&gt;Python!$A770,'Meat summary'!$A$2:$A$1149)),'Meat summary'!$A$2:$G$1149,COLUMN(G770)-COLUMN($G$1)+2)</f>
        <v>606.99383259911906</v>
      </c>
      <c r="H770" s="67" cm="1">
        <f t="array" ref="H770">VLOOKUP(MIN(IF('Meat summary'!$A$2:$A$1149&gt;Python!$A770,'Meat summary'!$A$2:$A$1149)),'Meat summary'!$A$2:$G$1149,COLUMN(H770)-COLUMN($G$1)+2)</f>
        <v>655.79735682819398</v>
      </c>
      <c r="I770" s="67" cm="1">
        <f t="array" ref="I770">VLOOKUP(MIN(IF('Meat summary'!$A$2:$A$1149&gt;Python!$A770,'Meat summary'!$A$2:$A$1149)),'Meat summary'!$A$2:$G$1149,COLUMN(I770)-COLUMN($G$1)+2)</f>
        <v>600.89339207048477</v>
      </c>
      <c r="J770" s="67" cm="1">
        <f t="array" ref="J770">VLOOKUP(MIN(IF('Meat summary'!$A$2:$A$1149&gt;Python!$A770,'Meat summary'!$A$2:$A$1149)),'Meat summary'!$A$2:$G$1149,COLUMN(J770)-COLUMN($G$1)+2)</f>
        <v>588.69251101321606</v>
      </c>
      <c r="K770" s="67" cm="1">
        <f t="array" ref="K770">VLOOKUP(MIN(IF('Meat summary'!$A$2:$A$1149&gt;Python!$A770,'Meat summary'!$A$2:$A$1149)),'Meat summary'!$A$2:$G$1149,COLUMN(K770)-COLUMN($G$1)+2)</f>
        <v>550.05638766519837</v>
      </c>
      <c r="L770" s="67" cm="1">
        <f t="array" ref="L770">VLOOKUP(MIN(IF('Meat summary'!$A$2:$A$1149&gt;Python!$A770,'Meat summary'!$A$2:$A$1149)),'Meat summary'!$A$2:$G$1149,COLUMN(L770)-COLUMN($G$1)+2)</f>
        <v>435.16475770925121</v>
      </c>
    </row>
    <row r="771" spans="1:12" x14ac:dyDescent="0.25">
      <c r="A771" s="36">
        <f>'Grain summary'!A771</f>
        <v>43284</v>
      </c>
      <c r="B771" s="65">
        <f>'Grain summary'!B771</f>
        <v>559.20704845814987</v>
      </c>
      <c r="C771" s="65">
        <f>'Grain summary'!C771</f>
        <v>307.0555066079296</v>
      </c>
      <c r="D771" s="65">
        <f>'Grain summary'!D771</f>
        <v>302.98854625550666</v>
      </c>
      <c r="E771" s="65">
        <f>'Grain summary'!E771</f>
        <v>289.77092511013223</v>
      </c>
      <c r="F771" s="65">
        <f>'Grain summary'!F771</f>
        <v>315.18942731277542</v>
      </c>
      <c r="G771" s="67" cm="1">
        <f t="array" ref="G771">VLOOKUP(MIN(IF('Meat summary'!$A$2:$A$1149&gt;Python!$A771,'Meat summary'!$A$2:$A$1149)),'Meat summary'!$A$2:$G$1149,COLUMN(G771)-COLUMN($G$1)+2)</f>
        <v>594.79295154185036</v>
      </c>
      <c r="H771" s="67" cm="1">
        <f t="array" ref="H771">VLOOKUP(MIN(IF('Meat summary'!$A$2:$A$1149&gt;Python!$A771,'Meat summary'!$A$2:$A$1149)),'Meat summary'!$A$2:$G$1149,COLUMN(H771)-COLUMN($G$1)+2)</f>
        <v>648.68017621145395</v>
      </c>
      <c r="I771" s="67" cm="1">
        <f t="array" ref="I771">VLOOKUP(MIN(IF('Meat summary'!$A$2:$A$1149&gt;Python!$A771,'Meat summary'!$A$2:$A$1149)),'Meat summary'!$A$2:$G$1149,COLUMN(I771)-COLUMN($G$1)+2)</f>
        <v>604.96035242290759</v>
      </c>
      <c r="J771" s="67" cm="1">
        <f t="array" ref="J771">VLOOKUP(MIN(IF('Meat summary'!$A$2:$A$1149&gt;Python!$A771,'Meat summary'!$A$2:$A$1149)),'Meat summary'!$A$2:$G$1149,COLUMN(J771)-COLUMN($G$1)+2)</f>
        <v>614.1110132158592</v>
      </c>
      <c r="K771" s="67" cm="1">
        <f t="array" ref="K771">VLOOKUP(MIN(IF('Meat summary'!$A$2:$A$1149&gt;Python!$A771,'Meat summary'!$A$2:$A$1149)),'Meat summary'!$A$2:$G$1149,COLUMN(K771)-COLUMN($G$1)+2)</f>
        <v>511.42026431718074</v>
      </c>
      <c r="L771" s="67" cm="1">
        <f t="array" ref="L771">VLOOKUP(MIN(IF('Meat summary'!$A$2:$A$1149&gt;Python!$A771,'Meat summary'!$A$2:$A$1149)),'Meat summary'!$A$2:$G$1149,COLUMN(L771)-COLUMN($G$1)+2)</f>
        <v>408.72951541850233</v>
      </c>
    </row>
    <row r="772" spans="1:12" x14ac:dyDescent="0.25">
      <c r="A772" s="36">
        <f>'Grain summary'!A772</f>
        <v>43291</v>
      </c>
      <c r="B772" s="65">
        <f>'Grain summary'!B772</f>
        <v>561.24052863436134</v>
      </c>
      <c r="C772" s="65">
        <f>'Grain summary'!C772</f>
        <v>308.07224669603534</v>
      </c>
      <c r="D772" s="65">
        <f>'Grain summary'!D772</f>
        <v>302.98854625550666</v>
      </c>
      <c r="E772" s="65">
        <f>'Grain summary'!E772</f>
        <v>286.72070484581508</v>
      </c>
      <c r="F772" s="65">
        <f>'Grain summary'!F772</f>
        <v>315.18942731277542</v>
      </c>
      <c r="G772" s="67" cm="1">
        <f t="array" ref="G772">VLOOKUP(MIN(IF('Meat summary'!$A$2:$A$1149&gt;Python!$A772,'Meat summary'!$A$2:$A$1149)),'Meat summary'!$A$2:$G$1149,COLUMN(G772)-COLUMN($G$1)+2)</f>
        <v>605.97709251101332</v>
      </c>
      <c r="H772" s="67" cm="1">
        <f t="array" ref="H772">VLOOKUP(MIN(IF('Meat summary'!$A$2:$A$1149&gt;Python!$A772,'Meat summary'!$A$2:$A$1149)),'Meat summary'!$A$2:$G$1149,COLUMN(H772)-COLUMN($G$1)+2)</f>
        <v>646.64669603524248</v>
      </c>
      <c r="I772" s="67" cm="1">
        <f t="array" ref="I772">VLOOKUP(MIN(IF('Meat summary'!$A$2:$A$1149&gt;Python!$A772,'Meat summary'!$A$2:$A$1149)),'Meat summary'!$A$2:$G$1149,COLUMN(I772)-COLUMN($G$1)+2)</f>
        <v>635.4625550660794</v>
      </c>
      <c r="J772" s="67" cm="1">
        <f t="array" ref="J772">VLOOKUP(MIN(IF('Meat summary'!$A$2:$A$1149&gt;Python!$A772,'Meat summary'!$A$2:$A$1149)),'Meat summary'!$A$2:$G$1149,COLUMN(J772)-COLUMN($G$1)+2)</f>
        <v>662.91453744493413</v>
      </c>
      <c r="K772" s="67" cm="1">
        <f t="array" ref="K772">VLOOKUP(MIN(IF('Meat summary'!$A$2:$A$1149&gt;Python!$A772,'Meat summary'!$A$2:$A$1149)),'Meat summary'!$A$2:$G$1149,COLUMN(K772)-COLUMN($G$1)+2)</f>
        <v>590.72599118942742</v>
      </c>
      <c r="L772" s="67" cm="1">
        <f t="array" ref="L772">VLOOKUP(MIN(IF('Meat summary'!$A$2:$A$1149&gt;Python!$A772,'Meat summary'!$A$2:$A$1149)),'Meat summary'!$A$2:$G$1149,COLUMN(L772)-COLUMN($G$1)+2)</f>
        <v>438.21497797356841</v>
      </c>
    </row>
    <row r="773" spans="1:12" x14ac:dyDescent="0.25">
      <c r="A773" s="36">
        <f>'Grain summary'!A773</f>
        <v>43298</v>
      </c>
      <c r="B773" s="65">
        <f>'Grain summary'!B773</f>
        <v>560.22378854625561</v>
      </c>
      <c r="C773" s="65">
        <f>'Grain summary'!C773</f>
        <v>305.02202643171813</v>
      </c>
      <c r="D773" s="65">
        <f>'Grain summary'!D773</f>
        <v>302.98854625550666</v>
      </c>
      <c r="E773" s="65">
        <f>'Grain summary'!E773</f>
        <v>275.53656387665205</v>
      </c>
      <c r="F773" s="65">
        <f>'Grain summary'!F773</f>
        <v>320.78149779735691</v>
      </c>
      <c r="G773" s="67" cm="1">
        <f t="array" ref="G773">VLOOKUP(MIN(IF('Meat summary'!$A$2:$A$1149&gt;Python!$A773,'Meat summary'!$A$2:$A$1149)),'Meat summary'!$A$2:$G$1149,COLUMN(G773)-COLUMN($G$1)+2)</f>
        <v>611.060792951542</v>
      </c>
      <c r="H773" s="67" cm="1">
        <f t="array" ref="H773">VLOOKUP(MIN(IF('Meat summary'!$A$2:$A$1149&gt;Python!$A773,'Meat summary'!$A$2:$A$1149)),'Meat summary'!$A$2:$G$1149,COLUMN(H773)-COLUMN($G$1)+2)</f>
        <v>653.76387665198251</v>
      </c>
      <c r="I773" s="67" cm="1">
        <f t="array" ref="I773">VLOOKUP(MIN(IF('Meat summary'!$A$2:$A$1149&gt;Python!$A773,'Meat summary'!$A$2:$A$1149)),'Meat summary'!$A$2:$G$1149,COLUMN(I773)-COLUMN($G$1)+2)</f>
        <v>627.32863436123364</v>
      </c>
      <c r="J773" s="67" cm="1">
        <f t="array" ref="J773">VLOOKUP(MIN(IF('Meat summary'!$A$2:$A$1149&gt;Python!$A773,'Meat summary'!$A$2:$A$1149)),'Meat summary'!$A$2:$G$1149,COLUMN(J773)-COLUMN($G$1)+2)</f>
        <v>638.51277533039661</v>
      </c>
      <c r="K773" s="67" cm="1">
        <f t="array" ref="K773">VLOOKUP(MIN(IF('Meat summary'!$A$2:$A$1149&gt;Python!$A773,'Meat summary'!$A$2:$A$1149)),'Meat summary'!$A$2:$G$1149,COLUMN(K773)-COLUMN($G$1)+2)</f>
        <v>539.88898678414114</v>
      </c>
      <c r="L773" s="67" cm="1">
        <f t="array" ref="L773">VLOOKUP(MIN(IF('Meat summary'!$A$2:$A$1149&gt;Python!$A773,'Meat summary'!$A$2:$A$1149)),'Meat summary'!$A$2:$G$1149,COLUMN(L773)-COLUMN($G$1)+2)</f>
        <v>438.21497797356841</v>
      </c>
    </row>
    <row r="774" spans="1:12" x14ac:dyDescent="0.25">
      <c r="A774" s="36">
        <f>'Grain summary'!A774</f>
        <v>43305</v>
      </c>
      <c r="B774" s="65">
        <f>'Grain summary'!B774</f>
        <v>564.29074889867854</v>
      </c>
      <c r="C774" s="65">
        <f>'Grain summary'!C774</f>
        <v>312.13920704845822</v>
      </c>
      <c r="D774" s="65">
        <f>'Grain summary'!D774</f>
        <v>305.02202643171813</v>
      </c>
      <c r="E774" s="65">
        <f>'Grain summary'!E774</f>
        <v>294.85462555066084</v>
      </c>
      <c r="F774" s="65">
        <f>'Grain summary'!F774</f>
        <v>326.37356828193839</v>
      </c>
      <c r="G774" s="67" cm="1">
        <f t="array" ref="G774">VLOOKUP(MIN(IF('Meat summary'!$A$2:$A$1149&gt;Python!$A774,'Meat summary'!$A$2:$A$1149)),'Meat summary'!$A$2:$G$1149,COLUMN(G774)-COLUMN($G$1)+2)</f>
        <v>648.68017621145395</v>
      </c>
      <c r="H774" s="67" cm="1">
        <f t="array" ref="H774">VLOOKUP(MIN(IF('Meat summary'!$A$2:$A$1149&gt;Python!$A774,'Meat summary'!$A$2:$A$1149)),'Meat summary'!$A$2:$G$1149,COLUMN(H774)-COLUMN($G$1)+2)</f>
        <v>682.23259911894286</v>
      </c>
      <c r="I774" s="67" cm="1">
        <f t="array" ref="I774">VLOOKUP(MIN(IF('Meat summary'!$A$2:$A$1149&gt;Python!$A774,'Meat summary'!$A$2:$A$1149)),'Meat summary'!$A$2:$G$1149,COLUMN(I774)-COLUMN($G$1)+2)</f>
        <v>696.46696035242314</v>
      </c>
      <c r="J774" s="67" cm="1">
        <f t="array" ref="J774">VLOOKUP(MIN(IF('Meat summary'!$A$2:$A$1149&gt;Python!$A774,'Meat summary'!$A$2:$A$1149)),'Meat summary'!$A$2:$G$1149,COLUMN(J774)-COLUMN($G$1)+2)</f>
        <v>675.11541850220283</v>
      </c>
      <c r="K774" s="67" cm="1">
        <f t="array" ref="K774">VLOOKUP(MIN(IF('Meat summary'!$A$2:$A$1149&gt;Python!$A774,'Meat summary'!$A$2:$A$1149)),'Meat summary'!$A$2:$G$1149,COLUMN(K774)-COLUMN($G$1)+2)</f>
        <v>582.59207048458165</v>
      </c>
      <c r="L774" s="67" cm="1">
        <f t="array" ref="L774">VLOOKUP(MIN(IF('Meat summary'!$A$2:$A$1149&gt;Python!$A774,'Meat summary'!$A$2:$A$1149)),'Meat summary'!$A$2:$G$1149,COLUMN(L774)-COLUMN($G$1)+2)</f>
        <v>462.61674008810587</v>
      </c>
    </row>
    <row r="775" spans="1:12" x14ac:dyDescent="0.25">
      <c r="A775" s="36">
        <f>'Grain summary'!A775</f>
        <v>43312</v>
      </c>
      <c r="B775" s="65">
        <f>'Grain summary'!B775</f>
        <v>576.49162995594725</v>
      </c>
      <c r="C775" s="65">
        <f>'Grain summary'!C775</f>
        <v>327.39030837004412</v>
      </c>
      <c r="D775" s="65">
        <f>'Grain summary'!D775</f>
        <v>305.02202643171813</v>
      </c>
      <c r="E775" s="65">
        <f>'Grain summary'!E775</f>
        <v>304.0052863436124</v>
      </c>
      <c r="F775" s="65">
        <f>'Grain summary'!F775</f>
        <v>335.52422907488994</v>
      </c>
      <c r="G775" s="67" cm="1">
        <f t="array" ref="G775">VLOOKUP(MIN(IF('Meat summary'!$A$2:$A$1149&gt;Python!$A775,'Meat summary'!$A$2:$A$1149)),'Meat summary'!$A$2:$G$1149,COLUMN(G775)-COLUMN($G$1)+2)</f>
        <v>630.37885462555084</v>
      </c>
      <c r="H775" s="67" cm="1">
        <f t="array" ref="H775">VLOOKUP(MIN(IF('Meat summary'!$A$2:$A$1149&gt;Python!$A775,'Meat summary'!$A$2:$A$1149)),'Meat summary'!$A$2:$G$1149,COLUMN(H775)-COLUMN($G$1)+2)</f>
        <v>690.36651982378874</v>
      </c>
      <c r="I775" s="67" cm="1">
        <f t="array" ref="I775">VLOOKUP(MIN(IF('Meat summary'!$A$2:$A$1149&gt;Python!$A775,'Meat summary'!$A$2:$A$1149)),'Meat summary'!$A$2:$G$1149,COLUMN(I775)-COLUMN($G$1)+2)</f>
        <v>667.99823788546269</v>
      </c>
      <c r="J775" s="67" cm="1">
        <f t="array" ref="J775">VLOOKUP(MIN(IF('Meat summary'!$A$2:$A$1149&gt;Python!$A775,'Meat summary'!$A$2:$A$1149)),'Meat summary'!$A$2:$G$1149,COLUMN(J775)-COLUMN($G$1)+2)</f>
        <v>683.24933920704859</v>
      </c>
      <c r="K775" s="67" cm="1">
        <f t="array" ref="K775">VLOOKUP(MIN(IF('Meat summary'!$A$2:$A$1149&gt;Python!$A775,'Meat summary'!$A$2:$A$1149)),'Meat summary'!$A$2:$G$1149,COLUMN(K775)-COLUMN($G$1)+2)</f>
        <v>499.21938325991204</v>
      </c>
      <c r="L775" s="67" cm="1">
        <f t="array" ref="L775">VLOOKUP(MIN(IF('Meat summary'!$A$2:$A$1149&gt;Python!$A775,'Meat summary'!$A$2:$A$1149)),'Meat summary'!$A$2:$G$1149,COLUMN(L775)-COLUMN($G$1)+2)</f>
        <v>442.28193832599129</v>
      </c>
    </row>
    <row r="776" spans="1:12" x14ac:dyDescent="0.25">
      <c r="A776" s="36">
        <f>'Grain summary'!A776</f>
        <v>43319</v>
      </c>
      <c r="B776" s="65">
        <f>'Grain summary'!B776</f>
        <v>594.28458149779749</v>
      </c>
      <c r="C776" s="65">
        <f>'Grain summary'!C776</f>
        <v>345.69162995594723</v>
      </c>
      <c r="D776" s="65">
        <f>'Grain summary'!D776</f>
        <v>355.85903083700452</v>
      </c>
      <c r="E776" s="65">
        <f>'Grain summary'!E776</f>
        <v>331.45726872246706</v>
      </c>
      <c r="F776" s="65">
        <f>'Grain summary'!F776</f>
        <v>338.57444933920715</v>
      </c>
      <c r="G776" s="67" cm="1">
        <f t="array" ref="G776">VLOOKUP(MIN(IF('Meat summary'!$A$2:$A$1149&gt;Python!$A776,'Meat summary'!$A$2:$A$1149)),'Meat summary'!$A$2:$G$1149,COLUMN(G776)-COLUMN($G$1)+2)</f>
        <v>640.54625550660808</v>
      </c>
      <c r="H776" s="67" cm="1">
        <f t="array" ref="H776">VLOOKUP(MIN(IF('Meat summary'!$A$2:$A$1149&gt;Python!$A776,'Meat summary'!$A$2:$A$1149)),'Meat summary'!$A$2:$G$1149,COLUMN(H776)-COLUMN($G$1)+2)</f>
        <v>699.51718061674023</v>
      </c>
      <c r="I776" s="67" cm="1">
        <f t="array" ref="I776">VLOOKUP(MIN(IF('Meat summary'!$A$2:$A$1149&gt;Python!$A776,'Meat summary'!$A$2:$A$1149)),'Meat summary'!$A$2:$G$1149,COLUMN(I776)-COLUMN($G$1)+2)</f>
        <v>675.11541850220283</v>
      </c>
      <c r="J776" s="67" cm="1">
        <f t="array" ref="J776">VLOOKUP(MIN(IF('Meat summary'!$A$2:$A$1149&gt;Python!$A776,'Meat summary'!$A$2:$A$1149)),'Meat summary'!$A$2:$G$1149,COLUMN(J776)-COLUMN($G$1)+2)</f>
        <v>667.99823788546269</v>
      </c>
      <c r="K776" s="67" cm="1">
        <f t="array" ref="K776">VLOOKUP(MIN(IF('Meat summary'!$A$2:$A$1149&gt;Python!$A776,'Meat summary'!$A$2:$A$1149)),'Meat summary'!$A$2:$G$1149,COLUMN(K776)-COLUMN($G$1)+2)</f>
        <v>524.63788546255523</v>
      </c>
      <c r="L776" s="67" cm="1">
        <f t="array" ref="L776">VLOOKUP(MIN(IF('Meat summary'!$A$2:$A$1149&gt;Python!$A776,'Meat summary'!$A$2:$A$1149)),'Meat summary'!$A$2:$G$1149,COLUMN(L776)-COLUMN($G$1)+2)</f>
        <v>450.41585903083711</v>
      </c>
    </row>
    <row r="777" spans="1:12" x14ac:dyDescent="0.25">
      <c r="A777" s="36">
        <f>'Grain summary'!A777</f>
        <v>43326</v>
      </c>
      <c r="B777" s="65">
        <f>'Grain summary'!B777</f>
        <v>602.92687224669623</v>
      </c>
      <c r="C777" s="65">
        <f>'Grain summary'!C777</f>
        <v>357.89251101321594</v>
      </c>
      <c r="D777" s="65">
        <f>'Grain summary'!D777</f>
        <v>355.85903083700452</v>
      </c>
      <c r="E777" s="65">
        <f>'Grain summary'!E777</f>
        <v>341.6246696035243</v>
      </c>
      <c r="F777" s="65">
        <f>'Grain summary'!F777</f>
        <v>355.85903083700452</v>
      </c>
      <c r="G777" s="67" cm="1">
        <f t="array" ref="G777">VLOOKUP(MIN(IF('Meat summary'!$A$2:$A$1149&gt;Python!$A777,'Meat summary'!$A$2:$A$1149)),'Meat summary'!$A$2:$G$1149,COLUMN(G777)-COLUMN($G$1)+2)</f>
        <v>640.54625550660808</v>
      </c>
      <c r="H777" s="67" cm="1">
        <f t="array" ref="H777">VLOOKUP(MIN(IF('Meat summary'!$A$2:$A$1149&gt;Python!$A777,'Meat summary'!$A$2:$A$1149)),'Meat summary'!$A$2:$G$1149,COLUMN(H777)-COLUMN($G$1)+2)</f>
        <v>677.1488986784143</v>
      </c>
      <c r="I777" s="67" cm="1">
        <f t="array" ref="I777">VLOOKUP(MIN(IF('Meat summary'!$A$2:$A$1149&gt;Python!$A777,'Meat summary'!$A$2:$A$1149)),'Meat summary'!$A$2:$G$1149,COLUMN(I777)-COLUMN($G$1)+2)</f>
        <v>700.53392070484597</v>
      </c>
      <c r="J777" s="67" cm="1">
        <f t="array" ref="J777">VLOOKUP(MIN(IF('Meat summary'!$A$2:$A$1149&gt;Python!$A777,'Meat summary'!$A$2:$A$1149)),'Meat summary'!$A$2:$G$1149,COLUMN(J777)-COLUMN($G$1)+2)</f>
        <v>652.74713656387678</v>
      </c>
      <c r="K777" s="67" cm="1">
        <f t="array" ref="K777">VLOOKUP(MIN(IF('Meat summary'!$A$2:$A$1149&gt;Python!$A777,'Meat summary'!$A$2:$A$1149)),'Meat summary'!$A$2:$G$1149,COLUMN(K777)-COLUMN($G$1)+2)</f>
        <v>519.55418502202656</v>
      </c>
      <c r="L777" s="67" cm="1">
        <f t="array" ref="L777">VLOOKUP(MIN(IF('Meat summary'!$A$2:$A$1149&gt;Python!$A777,'Meat summary'!$A$2:$A$1149)),'Meat summary'!$A$2:$G$1149,COLUMN(L777)-COLUMN($G$1)+2)</f>
        <v>419.9136563876653</v>
      </c>
    </row>
    <row r="778" spans="1:12" x14ac:dyDescent="0.25">
      <c r="A778" s="36">
        <f>'Grain summary'!A778</f>
        <v>43333</v>
      </c>
      <c r="B778" s="65">
        <f>'Grain summary'!B778</f>
        <v>590.72599118942742</v>
      </c>
      <c r="C778" s="65">
        <f>'Grain summary'!C778</f>
        <v>357.89251101321594</v>
      </c>
      <c r="D778" s="65">
        <f>'Grain summary'!D778</f>
        <v>355.85903083700452</v>
      </c>
      <c r="E778" s="65">
        <f>'Grain summary'!E778</f>
        <v>338.57444933920715</v>
      </c>
      <c r="F778" s="65">
        <f>'Grain summary'!F778</f>
        <v>357.89251101321594</v>
      </c>
      <c r="G778" s="67" cm="1">
        <f t="array" ref="G778">VLOOKUP(MIN(IF('Meat summary'!$A$2:$A$1149&gt;Python!$A778,'Meat summary'!$A$2:$A$1149)),'Meat summary'!$A$2:$G$1149,COLUMN(G778)-COLUMN($G$1)+2)</f>
        <v>673.08193832599136</v>
      </c>
      <c r="H778" s="67" cm="1">
        <f t="array" ref="H778">VLOOKUP(MIN(IF('Meat summary'!$A$2:$A$1149&gt;Python!$A778,'Meat summary'!$A$2:$A$1149)),'Meat summary'!$A$2:$G$1149,COLUMN(H778)-COLUMN($G$1)+2)</f>
        <v>718.83524229074908</v>
      </c>
      <c r="I778" s="67" cm="1">
        <f t="array" ref="I778">VLOOKUP(MIN(IF('Meat summary'!$A$2:$A$1149&gt;Python!$A778,'Meat summary'!$A$2:$A$1149)),'Meat summary'!$A$2:$G$1149,COLUMN(I778)-COLUMN($G$1)+2)</f>
        <v>753.40440528634383</v>
      </c>
      <c r="J778" s="67" cm="1">
        <f t="array" ref="J778">VLOOKUP(MIN(IF('Meat summary'!$A$2:$A$1149&gt;Python!$A778,'Meat summary'!$A$2:$A$1149)),'Meat summary'!$A$2:$G$1149,COLUMN(J778)-COLUMN($G$1)+2)</f>
        <v>705.61762114537464</v>
      </c>
      <c r="K778" s="67" cm="1">
        <f t="array" ref="K778">VLOOKUP(MIN(IF('Meat summary'!$A$2:$A$1149&gt;Python!$A778,'Meat summary'!$A$2:$A$1149)),'Meat summary'!$A$2:$G$1149,COLUMN(K778)-COLUMN($G$1)+2)</f>
        <v>501.2528634361235</v>
      </c>
      <c r="L778" s="67" cm="1">
        <f t="array" ref="L778">VLOOKUP(MIN(IF('Meat summary'!$A$2:$A$1149&gt;Python!$A778,'Meat summary'!$A$2:$A$1149)),'Meat summary'!$A$2:$G$1149,COLUMN(L778)-COLUMN($G$1)+2)</f>
        <v>432.11453744493406</v>
      </c>
    </row>
    <row r="779" spans="1:12" x14ac:dyDescent="0.25">
      <c r="A779" s="36">
        <f>'Grain summary'!A779</f>
        <v>43340</v>
      </c>
      <c r="B779" s="65">
        <f>'Grain summary'!B779</f>
        <v>580.55859030837019</v>
      </c>
      <c r="C779" s="65">
        <f>'Grain summary'!C779</f>
        <v>333.49074889867848</v>
      </c>
      <c r="D779" s="65">
        <f>'Grain summary'!D779</f>
        <v>340.60792951541862</v>
      </c>
      <c r="E779" s="65">
        <f>'Grain summary'!E779</f>
        <v>321.28986784140977</v>
      </c>
      <c r="F779" s="65">
        <f>'Grain summary'!F779</f>
        <v>343.65814977973577</v>
      </c>
      <c r="G779" s="67" cm="1">
        <f t="array" ref="G779">VLOOKUP(MIN(IF('Meat summary'!$A$2:$A$1149&gt;Python!$A779,'Meat summary'!$A$2:$A$1149)),'Meat summary'!$A$2:$G$1149,COLUMN(G779)-COLUMN($G$1)+2)</f>
        <v>662.91453744493413</v>
      </c>
      <c r="H779" s="67" cm="1">
        <f t="array" ref="H779">VLOOKUP(MIN(IF('Meat summary'!$A$2:$A$1149&gt;Python!$A779,'Meat summary'!$A$2:$A$1149)),'Meat summary'!$A$2:$G$1149,COLUMN(H779)-COLUMN($G$1)+2)</f>
        <v>707.65110132158611</v>
      </c>
      <c r="I779" s="67" cm="1">
        <f t="array" ref="I779">VLOOKUP(MIN(IF('Meat summary'!$A$2:$A$1149&gt;Python!$A779,'Meat summary'!$A$2:$A$1149)),'Meat summary'!$A$2:$G$1149,COLUMN(I779)-COLUMN($G$1)+2)</f>
        <v>722.90220264317202</v>
      </c>
      <c r="J779" s="67" cm="1">
        <f t="array" ref="J779">VLOOKUP(MIN(IF('Meat summary'!$A$2:$A$1149&gt;Python!$A779,'Meat summary'!$A$2:$A$1149)),'Meat summary'!$A$2:$G$1149,COLUMN(J779)-COLUMN($G$1)+2)</f>
        <v>705.61762114537464</v>
      </c>
      <c r="K779" s="67" cm="1">
        <f t="array" ref="K779">VLOOKUP(MIN(IF('Meat summary'!$A$2:$A$1149&gt;Python!$A779,'Meat summary'!$A$2:$A$1149)),'Meat summary'!$A$2:$G$1149,COLUMN(K779)-COLUMN($G$1)+2)</f>
        <v>556.15682819383278</v>
      </c>
      <c r="L779" s="67" cm="1">
        <f t="array" ref="L779">VLOOKUP(MIN(IF('Meat summary'!$A$2:$A$1149&gt;Python!$A779,'Meat summary'!$A$2:$A$1149)),'Meat summary'!$A$2:$G$1149,COLUMN(L779)-COLUMN($G$1)+2)</f>
        <v>443.29867841409703</v>
      </c>
    </row>
    <row r="780" spans="1:12" x14ac:dyDescent="0.25">
      <c r="A780" s="36">
        <f>'Grain summary'!A780</f>
        <v>43347</v>
      </c>
      <c r="B780" s="65">
        <f>'Grain summary'!B780</f>
        <v>594.79295154185036</v>
      </c>
      <c r="C780" s="65">
        <f>'Grain summary'!C780</f>
        <v>357.89251101321594</v>
      </c>
      <c r="D780" s="65">
        <f>'Grain summary'!D780</f>
        <v>340.60792951541862</v>
      </c>
      <c r="E780" s="65">
        <f>'Grain summary'!E780</f>
        <v>337.55770925110141</v>
      </c>
      <c r="F780" s="65">
        <f>'Grain summary'!F780</f>
        <v>336.54096916299568</v>
      </c>
      <c r="G780" s="67" cm="1">
        <f t="array" ref="G780">VLOOKUP(MIN(IF('Meat summary'!$A$2:$A$1149&gt;Python!$A780,'Meat summary'!$A$2:$A$1149)),'Meat summary'!$A$2:$G$1149,COLUMN(G780)-COLUMN($G$1)+2)</f>
        <v>633.42907488986805</v>
      </c>
      <c r="H780" s="67" cm="1">
        <f t="array" ref="H780">VLOOKUP(MIN(IF('Meat summary'!$A$2:$A$1149&gt;Python!$A780,'Meat summary'!$A$2:$A$1149)),'Meat summary'!$A$2:$G$1149,COLUMN(H780)-COLUMN($G$1)+2)</f>
        <v>671.04845814977989</v>
      </c>
      <c r="I780" s="67" cm="1">
        <f t="array" ref="I780">VLOOKUP(MIN(IF('Meat summary'!$A$2:$A$1149&gt;Python!$A780,'Meat summary'!$A$2:$A$1149)),'Meat summary'!$A$2:$G$1149,COLUMN(I780)-COLUMN($G$1)+2)</f>
        <v>656.81409691629972</v>
      </c>
      <c r="J780" s="67" cm="1">
        <f t="array" ref="J780">VLOOKUP(MIN(IF('Meat summary'!$A$2:$A$1149&gt;Python!$A780,'Meat summary'!$A$2:$A$1149)),'Meat summary'!$A$2:$G$1149,COLUMN(J780)-COLUMN($G$1)+2)</f>
        <v>705.61762114537464</v>
      </c>
      <c r="K780" s="67" cm="1">
        <f t="array" ref="K780">VLOOKUP(MIN(IF('Meat summary'!$A$2:$A$1149&gt;Python!$A780,'Meat summary'!$A$2:$A$1149)),'Meat summary'!$A$2:$G$1149,COLUMN(K780)-COLUMN($G$1)+2)</f>
        <v>399.57885462555078</v>
      </c>
      <c r="L780" s="67" cm="1">
        <f t="array" ref="L780">VLOOKUP(MIN(IF('Meat summary'!$A$2:$A$1149&gt;Python!$A780,'Meat summary'!$A$2:$A$1149)),'Meat summary'!$A$2:$G$1149,COLUMN(L780)-COLUMN($G$1)+2)</f>
        <v>472.7841409691631</v>
      </c>
    </row>
    <row r="781" spans="1:12" x14ac:dyDescent="0.25">
      <c r="A781" s="36">
        <f>'Grain summary'!A781</f>
        <v>43354</v>
      </c>
      <c r="B781" s="65">
        <f>'Grain summary'!B781</f>
        <v>597.84317180616756</v>
      </c>
      <c r="C781" s="65">
        <f>'Grain summary'!C781</f>
        <v>357.89251101321594</v>
      </c>
      <c r="D781" s="65">
        <f>'Grain summary'!D781</f>
        <v>340.60792951541862</v>
      </c>
      <c r="E781" s="65">
        <f>'Grain summary'!E781</f>
        <v>345.69162995594723</v>
      </c>
      <c r="F781" s="65">
        <f>'Grain summary'!F781</f>
        <v>340.60792951541862</v>
      </c>
      <c r="G781" s="67" cm="1">
        <f t="array" ref="G781">VLOOKUP(MIN(IF('Meat summary'!$A$2:$A$1149&gt;Python!$A781,'Meat summary'!$A$2:$A$1149)),'Meat summary'!$A$2:$G$1149,COLUMN(G781)-COLUMN($G$1)+2)</f>
        <v>610.04405286343626</v>
      </c>
      <c r="H781" s="67" cm="1">
        <f t="array" ref="H781">VLOOKUP(MIN(IF('Meat summary'!$A$2:$A$1149&gt;Python!$A781,'Meat summary'!$A$2:$A$1149)),'Meat summary'!$A$2:$G$1149,COLUMN(H781)-COLUMN($G$1)+2)</f>
        <v>617.16123348017641</v>
      </c>
      <c r="I781" s="67" cm="1">
        <f t="array" ref="I781">VLOOKUP(MIN(IF('Meat summary'!$A$2:$A$1149&gt;Python!$A781,'Meat summary'!$A$2:$A$1149)),'Meat summary'!$A$2:$G$1149,COLUMN(I781)-COLUMN($G$1)+2)</f>
        <v>620.2114537444935</v>
      </c>
      <c r="J781" s="67" cm="1">
        <f t="array" ref="J781">VLOOKUP(MIN(IF('Meat summary'!$A$2:$A$1149&gt;Python!$A781,'Meat summary'!$A$2:$A$1149)),'Meat summary'!$A$2:$G$1149,COLUMN(J781)-COLUMN($G$1)+2)</f>
        <v>629.36211453744511</v>
      </c>
      <c r="K781" s="67" cm="1">
        <f t="array" ref="K781">VLOOKUP(MIN(IF('Meat summary'!$A$2:$A$1149&gt;Python!$A781,'Meat summary'!$A$2:$A$1149)),'Meat summary'!$A$2:$G$1149,COLUMN(K781)-COLUMN($G$1)+2)</f>
        <v>549.03964757709264</v>
      </c>
      <c r="L781" s="67" cm="1">
        <f t="array" ref="L781">VLOOKUP(MIN(IF('Meat summary'!$A$2:$A$1149&gt;Python!$A781,'Meat summary'!$A$2:$A$1149)),'Meat summary'!$A$2:$G$1149,COLUMN(L781)-COLUMN($G$1)+2)</f>
        <v>409.74625550660801</v>
      </c>
    </row>
    <row r="782" spans="1:12" x14ac:dyDescent="0.25">
      <c r="A782" s="36">
        <f>'Grain summary'!A782</f>
        <v>43361</v>
      </c>
      <c r="B782" s="65">
        <f>'Grain summary'!B782</f>
        <v>593.77621145374462</v>
      </c>
      <c r="C782" s="65">
        <f>'Grain summary'!C782</f>
        <v>358.90925110132167</v>
      </c>
      <c r="D782" s="65">
        <f>'Grain summary'!D782</f>
        <v>340.60792951541862</v>
      </c>
      <c r="E782" s="65">
        <f>'Grain summary'!E782</f>
        <v>357.89251101321594</v>
      </c>
      <c r="F782" s="65">
        <f>'Grain summary'!F782</f>
        <v>343.65814977973577</v>
      </c>
      <c r="G782" s="67" cm="1">
        <f t="array" ref="G782">VLOOKUP(MIN(IF('Meat summary'!$A$2:$A$1149&gt;Python!$A782,'Meat summary'!$A$2:$A$1149)),'Meat summary'!$A$2:$G$1149,COLUMN(G782)-COLUMN($G$1)+2)</f>
        <v>606.99383259911906</v>
      </c>
      <c r="H782" s="67" cm="1">
        <f t="array" ref="H782">VLOOKUP(MIN(IF('Meat summary'!$A$2:$A$1149&gt;Python!$A782,'Meat summary'!$A$2:$A$1149)),'Meat summary'!$A$2:$G$1149,COLUMN(H782)-COLUMN($G$1)+2)</f>
        <v>580.55859030837019</v>
      </c>
      <c r="I782" s="67" cm="1">
        <f t="array" ref="I782">VLOOKUP(MIN(IF('Meat summary'!$A$2:$A$1149&gt;Python!$A782,'Meat summary'!$A$2:$A$1149)),'Meat summary'!$A$2:$G$1149,COLUMN(I782)-COLUMN($G$1)+2)</f>
        <v>577.50837004405298</v>
      </c>
      <c r="J782" s="67" cm="1">
        <f t="array" ref="J782">VLOOKUP(MIN(IF('Meat summary'!$A$2:$A$1149&gt;Python!$A782,'Meat summary'!$A$2:$A$1149)),'Meat summary'!$A$2:$G$1149,COLUMN(J782)-COLUMN($G$1)+2)</f>
        <v>649.69691629955969</v>
      </c>
      <c r="K782" s="67" cm="1">
        <f t="array" ref="K782">VLOOKUP(MIN(IF('Meat summary'!$A$2:$A$1149&gt;Python!$A782,'Meat summary'!$A$2:$A$1149)),'Meat summary'!$A$2:$G$1149,COLUMN(K782)-COLUMN($G$1)+2)</f>
        <v>570.39118942731295</v>
      </c>
      <c r="L782" s="67" cm="1">
        <f t="array" ref="L782">VLOOKUP(MIN(IF('Meat summary'!$A$2:$A$1149&gt;Python!$A782,'Meat summary'!$A$2:$A$1149)),'Meat summary'!$A$2:$G$1149,COLUMN(L782)-COLUMN($G$1)+2)</f>
        <v>409.74625550660801</v>
      </c>
    </row>
    <row r="783" spans="1:12" x14ac:dyDescent="0.25">
      <c r="A783" s="36">
        <f>'Grain summary'!A783</f>
        <v>43368</v>
      </c>
      <c r="B783" s="65">
        <f>'Grain summary'!B783</f>
        <v>576.49430324276966</v>
      </c>
      <c r="C783" s="65">
        <f>'Grain summary'!C783</f>
        <v>359.04469763365478</v>
      </c>
      <c r="D783" s="65">
        <f>'Grain summary'!D783</f>
        <v>338.81682734443478</v>
      </c>
      <c r="E783" s="65">
        <f>'Grain summary'!E783</f>
        <v>354.99912357581076</v>
      </c>
      <c r="F783" s="65">
        <f>'Grain summary'!F783</f>
        <v>338.81682734443478</v>
      </c>
      <c r="G783" s="67" cm="1">
        <f t="array" ref="G783">VLOOKUP(MIN(IF('Meat summary'!$A$2:$A$1149&gt;Python!$A783,'Meat summary'!$A$2:$A$1149)),'Meat summary'!$A$2:$G$1149,COLUMN(G783)-COLUMN($G$1)+2)</f>
        <v>554.24364592462769</v>
      </c>
      <c r="H783" s="67" cm="1">
        <f t="array" ref="H783">VLOOKUP(MIN(IF('Meat summary'!$A$2:$A$1149&gt;Python!$A783,'Meat summary'!$A$2:$A$1149)),'Meat summary'!$A$2:$G$1149,COLUMN(H783)-COLUMN($G$1)+2)</f>
        <v>549.18667835232259</v>
      </c>
      <c r="I783" s="67" cm="1">
        <f t="array" ref="I783">VLOOKUP(MIN(IF('Meat summary'!$A$2:$A$1149&gt;Python!$A783,'Meat summary'!$A$2:$A$1149)),'Meat summary'!$A$2:$G$1149,COLUMN(I783)-COLUMN($G$1)+2)</f>
        <v>580.53987730061363</v>
      </c>
      <c r="J783" s="67" cm="1">
        <f t="array" ref="J783">VLOOKUP(MIN(IF('Meat summary'!$A$2:$A$1149&gt;Python!$A783,'Meat summary'!$A$2:$A$1149)),'Meat summary'!$A$2:$G$1149,COLUMN(J783)-COLUMN($G$1)+2)</f>
        <v>547.16389132340066</v>
      </c>
      <c r="K783" s="67" cm="1">
        <f t="array" ref="K783">VLOOKUP(MIN(IF('Meat summary'!$A$2:$A$1149&gt;Python!$A783,'Meat summary'!$A$2:$A$1149)),'Meat summary'!$A$2:$G$1149,COLUMN(K783)-COLUMN($G$1)+2)</f>
        <v>588.63102541630167</v>
      </c>
      <c r="L783" s="67" cm="1">
        <f t="array" ref="L783">VLOOKUP(MIN(IF('Meat summary'!$A$2:$A$1149&gt;Python!$A783,'Meat summary'!$A$2:$A$1149)),'Meat summary'!$A$2:$G$1149,COLUMN(L783)-COLUMN($G$1)+2)</f>
        <v>383.31814198071874</v>
      </c>
    </row>
    <row r="784" spans="1:12" x14ac:dyDescent="0.25">
      <c r="A784" s="36">
        <f>'Grain summary'!A784</f>
        <v>43375</v>
      </c>
      <c r="B784" s="65">
        <f>'Grain summary'!B784</f>
        <v>610.88168273444364</v>
      </c>
      <c r="C784" s="65">
        <f>'Grain summary'!C784</f>
        <v>374.21560035056973</v>
      </c>
      <c r="D784" s="65">
        <f>'Grain summary'!D784</f>
        <v>374.21560035056973</v>
      </c>
      <c r="E784" s="65">
        <f>'Grain summary'!E784</f>
        <v>353.98773006134979</v>
      </c>
      <c r="F784" s="65">
        <f>'Grain summary'!F784</f>
        <v>343.87379491673977</v>
      </c>
      <c r="G784" s="67" cm="1">
        <f t="array" ref="G784">VLOOKUP(MIN(IF('Meat summary'!$A$2:$A$1149&gt;Python!$A784,'Meat summary'!$A$2:$A$1149)),'Meat summary'!$A$2:$G$1149,COLUMN(G784)-COLUMN($G$1)+2)</f>
        <v>587.61963190184065</v>
      </c>
      <c r="H784" s="67" cm="1">
        <f t="array" ref="H784">VLOOKUP(MIN(IF('Meat summary'!$A$2:$A$1149&gt;Python!$A784,'Meat summary'!$A$2:$A$1149)),'Meat summary'!$A$2:$G$1149,COLUMN(H784)-COLUMN($G$1)+2)</f>
        <v>557.27782646801063</v>
      </c>
      <c r="I784" s="67" cm="1">
        <f t="array" ref="I784">VLOOKUP(MIN(IF('Meat summary'!$A$2:$A$1149&gt;Python!$A784,'Meat summary'!$A$2:$A$1149)),'Meat summary'!$A$2:$G$1149,COLUMN(I784)-COLUMN($G$1)+2)</f>
        <v>591.66520595968461</v>
      </c>
      <c r="J784" s="67" cm="1">
        <f t="array" ref="J784">VLOOKUP(MIN(IF('Meat summary'!$A$2:$A$1149&gt;Python!$A784,'Meat summary'!$A$2:$A$1149)),'Meat summary'!$A$2:$G$1149,COLUMN(J784)-COLUMN($G$1)+2)</f>
        <v>517.83347940403166</v>
      </c>
      <c r="K784" s="67" cm="1">
        <f t="array" ref="K784">VLOOKUP(MIN(IF('Meat summary'!$A$2:$A$1149&gt;Python!$A784,'Meat summary'!$A$2:$A$1149)),'Meat summary'!$A$2:$G$1149,COLUMN(K784)-COLUMN($G$1)+2)</f>
        <v>537.04995617879069</v>
      </c>
      <c r="L784" s="67" cm="1">
        <f t="array" ref="L784">VLOOKUP(MIN(IF('Meat summary'!$A$2:$A$1149&gt;Python!$A784,'Meat summary'!$A$2:$A$1149)),'Meat summary'!$A$2:$G$1149,COLUMN(L784)-COLUMN($G$1)+2)</f>
        <v>344.88518843120079</v>
      </c>
    </row>
    <row r="785" spans="1:12" x14ac:dyDescent="0.25">
      <c r="A785" s="36">
        <f>'Grain summary'!A785</f>
        <v>43382</v>
      </c>
      <c r="B785" s="65">
        <f>'Grain summary'!B785</f>
        <v>625.04119193689758</v>
      </c>
      <c r="C785" s="65">
        <f>'Grain summary'!C785</f>
        <v>364.10166520595976</v>
      </c>
      <c r="D785" s="65">
        <f>'Grain summary'!D785</f>
        <v>364.10166520595976</v>
      </c>
      <c r="E785" s="65">
        <f>'Grain summary'!E785</f>
        <v>348.93076248904475</v>
      </c>
      <c r="F785" s="65">
        <f>'Grain summary'!F785</f>
        <v>359.04469763365478</v>
      </c>
      <c r="G785" s="67" cm="1">
        <f t="array" ref="G785">VLOOKUP(MIN(IF('Meat summary'!$A$2:$A$1149&gt;Python!$A785,'Meat summary'!$A$2:$A$1149)),'Meat summary'!$A$2:$G$1149,COLUMN(G785)-COLUMN($G$1)+2)</f>
        <v>570.42594215600366</v>
      </c>
      <c r="H785" s="67" cm="1">
        <f t="array" ref="H785">VLOOKUP(MIN(IF('Meat summary'!$A$2:$A$1149&gt;Python!$A785,'Meat summary'!$A$2:$A$1149)),'Meat summary'!$A$2:$G$1149,COLUMN(H785)-COLUMN($G$1)+2)</f>
        <v>579.52848378615261</v>
      </c>
      <c r="I785" s="67" cm="1">
        <f t="array" ref="I785">VLOOKUP(MIN(IF('Meat summary'!$A$2:$A$1149&gt;Python!$A785,'Meat summary'!$A$2:$A$1149)),'Meat summary'!$A$2:$G$1149,COLUMN(I785)-COLUMN($G$1)+2)</f>
        <v>462.20683610867673</v>
      </c>
      <c r="J785" s="67" cm="1">
        <f t="array" ref="J785">VLOOKUP(MIN(IF('Meat summary'!$A$2:$A$1149&gt;Python!$A785,'Meat summary'!$A$2:$A$1149)),'Meat summary'!$A$2:$G$1149,COLUMN(J785)-COLUMN($G$1)+2)</f>
        <v>524.91323400525869</v>
      </c>
      <c r="K785" s="67" cm="1">
        <f t="array" ref="K785">VLOOKUP(MIN(IF('Meat summary'!$A$2:$A$1149&gt;Python!$A785,'Meat summary'!$A$2:$A$1149)),'Meat summary'!$A$2:$G$1149,COLUMN(K785)-COLUMN($G$1)+2)</f>
        <v>539.07274320771262</v>
      </c>
      <c r="L785" s="67" cm="1">
        <f t="array" ref="L785">VLOOKUP(MIN(IF('Meat summary'!$A$2:$A$1149&gt;Python!$A785,'Meat summary'!$A$2:$A$1149)),'Meat summary'!$A$2:$G$1149,COLUMN(L785)-COLUMN($G$1)+2)</f>
        <v>361.06748466257676</v>
      </c>
    </row>
    <row r="786" spans="1:12" x14ac:dyDescent="0.25">
      <c r="A786" s="36">
        <f>'Grain summary'!A786</f>
        <v>43389</v>
      </c>
      <c r="B786" s="65">
        <f>'Grain summary'!B786</f>
        <v>622.00701139351463</v>
      </c>
      <c r="C786" s="65">
        <f>'Grain summary'!C786</f>
        <v>374.72129710780024</v>
      </c>
      <c r="D786" s="65">
        <f>'Grain summary'!D786</f>
        <v>402.53461875547777</v>
      </c>
      <c r="E786" s="65">
        <f>'Grain summary'!E786</f>
        <v>353.98773006134979</v>
      </c>
      <c r="F786" s="65">
        <f>'Grain summary'!F786</f>
        <v>359.04469763365478</v>
      </c>
      <c r="G786" s="67" cm="1">
        <f t="array" ref="G786">VLOOKUP(MIN(IF('Meat summary'!$A$2:$A$1149&gt;Python!$A786,'Meat summary'!$A$2:$A$1149)),'Meat summary'!$A$2:$G$1149,COLUMN(G786)-COLUMN($G$1)+2)</f>
        <v>562.33479404031561</v>
      </c>
      <c r="H786" s="67" cm="1">
        <f t="array" ref="H786">VLOOKUP(MIN(IF('Meat summary'!$A$2:$A$1149&gt;Python!$A786,'Meat summary'!$A$2:$A$1149)),'Meat summary'!$A$2:$G$1149,COLUMN(H786)-COLUMN($G$1)+2)</f>
        <v>562.33479404031561</v>
      </c>
      <c r="I786" s="67" cm="1">
        <f t="array" ref="I786">VLOOKUP(MIN(IF('Meat summary'!$A$2:$A$1149&gt;Python!$A786,'Meat summary'!$A$2:$A$1149)),'Meat summary'!$A$2:$G$1149,COLUMN(I786)-COLUMN($G$1)+2)</f>
        <v>541.09553023663466</v>
      </c>
      <c r="J786" s="67" cm="1">
        <f t="array" ref="J786">VLOOKUP(MIN(IF('Meat summary'!$A$2:$A$1149&gt;Python!$A786,'Meat summary'!$A$2:$A$1149)),'Meat summary'!$A$2:$G$1149,COLUMN(J786)-COLUMN($G$1)+2)</f>
        <v>556.26643295354961</v>
      </c>
      <c r="K786" s="67" cm="1">
        <f t="array" ref="K786">VLOOKUP(MIN(IF('Meat summary'!$A$2:$A$1149&gt;Python!$A786,'Meat summary'!$A$2:$A$1149)),'Meat summary'!$A$2:$G$1149,COLUMN(K786)-COLUMN($G$1)+2)</f>
        <v>542.10692375109568</v>
      </c>
      <c r="L786" s="67" cm="1">
        <f t="array" ref="L786">VLOOKUP(MIN(IF('Meat summary'!$A$2:$A$1149&gt;Python!$A786,'Meat summary'!$A$2:$A$1149)),'Meat summary'!$A$2:$G$1149,COLUMN(L786)-COLUMN($G$1)+2)</f>
        <v>390.39789658194576</v>
      </c>
    </row>
    <row r="787" spans="1:12" x14ac:dyDescent="0.25">
      <c r="A787" s="36">
        <f>'Grain summary'!A787</f>
        <v>43396</v>
      </c>
      <c r="B787" s="65">
        <f>'Grain summary'!B787</f>
        <v>613.91586327782659</v>
      </c>
      <c r="C787" s="65">
        <f>'Grain summary'!C787</f>
        <v>366.12445223488174</v>
      </c>
      <c r="D787" s="65">
        <f>'Grain summary'!D787</f>
        <v>396.46625766871176</v>
      </c>
      <c r="E787" s="65">
        <f>'Grain summary'!E787</f>
        <v>348.93076248904475</v>
      </c>
      <c r="F787" s="65">
        <f>'Grain summary'!F787</f>
        <v>364.10166520595976</v>
      </c>
      <c r="G787" s="67" cm="1">
        <f t="array" ref="G787">VLOOKUP(MIN(IF('Meat summary'!$A$2:$A$1149&gt;Python!$A787,'Meat summary'!$A$2:$A$1149)),'Meat summary'!$A$2:$G$1149,COLUMN(G787)-COLUMN($G$1)+2)</f>
        <v>588.63102541630167</v>
      </c>
      <c r="H787" s="67" cm="1">
        <f t="array" ref="H787">VLOOKUP(MIN(IF('Meat summary'!$A$2:$A$1149&gt;Python!$A787,'Meat summary'!$A$2:$A$1149)),'Meat summary'!$A$2:$G$1149,COLUMN(H787)-COLUMN($G$1)+2)</f>
        <v>576.49430324276966</v>
      </c>
      <c r="I787" s="67" cm="1">
        <f t="array" ref="I787">VLOOKUP(MIN(IF('Meat summary'!$A$2:$A$1149&gt;Python!$A787,'Meat summary'!$A$2:$A$1149)),'Meat summary'!$A$2:$G$1149,COLUMN(I787)-COLUMN($G$1)+2)</f>
        <v>559.30061349693267</v>
      </c>
      <c r="J787" s="67" cm="1">
        <f t="array" ref="J787">VLOOKUP(MIN(IF('Meat summary'!$A$2:$A$1149&gt;Python!$A787,'Meat summary'!$A$2:$A$1149)),'Meat summary'!$A$2:$G$1149,COLUMN(J787)-COLUMN($G$1)+2)</f>
        <v>556.26643295354961</v>
      </c>
      <c r="K787" s="67" cm="1">
        <f t="array" ref="K787">VLOOKUP(MIN(IF('Meat summary'!$A$2:$A$1149&gt;Python!$A787,'Meat summary'!$A$2:$A$1149)),'Meat summary'!$A$2:$G$1149,COLUMN(K787)-COLUMN($G$1)+2)</f>
        <v>569.41454864154264</v>
      </c>
      <c r="L787" s="67" cm="1">
        <f t="array" ref="L787">VLOOKUP(MIN(IF('Meat summary'!$A$2:$A$1149&gt;Python!$A787,'Meat summary'!$A$2:$A$1149)),'Meat summary'!$A$2:$G$1149,COLUMN(L787)-COLUMN($G$1)+2)</f>
        <v>387.36371603856276</v>
      </c>
    </row>
    <row r="788" spans="1:12" x14ac:dyDescent="0.25">
      <c r="A788" s="36">
        <f>'Grain summary'!A788</f>
        <v>43403</v>
      </c>
      <c r="B788" s="65">
        <f>'Grain summary'!B788</f>
        <v>605.82471516213866</v>
      </c>
      <c r="C788" s="65">
        <f>'Grain summary'!C788</f>
        <v>361.06748466257676</v>
      </c>
      <c r="D788" s="65">
        <f>'Grain summary'!D788</f>
        <v>389.38650306748474</v>
      </c>
      <c r="E788" s="65">
        <f>'Grain summary'!E788</f>
        <v>340.83961437335677</v>
      </c>
      <c r="F788" s="65">
        <f>'Grain summary'!F788</f>
        <v>369.15863277826475</v>
      </c>
      <c r="G788" s="67" cm="1">
        <f t="array" ref="G788">VLOOKUP(MIN(IF('Meat summary'!$A$2:$A$1149&gt;Python!$A788,'Meat summary'!$A$2:$A$1149)),'Meat summary'!$A$2:$G$1149,COLUMN(G788)-COLUMN($G$1)+2)</f>
        <v>597.73356704645062</v>
      </c>
      <c r="H788" s="67" cm="1">
        <f t="array" ref="H788">VLOOKUP(MIN(IF('Meat summary'!$A$2:$A$1149&gt;Python!$A788,'Meat summary'!$A$2:$A$1149)),'Meat summary'!$A$2:$G$1149,COLUMN(H788)-COLUMN($G$1)+2)</f>
        <v>603.80192813321662</v>
      </c>
      <c r="I788" s="67" cm="1">
        <f t="array" ref="I788">VLOOKUP(MIN(IF('Meat summary'!$A$2:$A$1149&gt;Python!$A788,'Meat summary'!$A$2:$A$1149)),'Meat summary'!$A$2:$G$1149,COLUMN(I788)-COLUMN($G$1)+2)</f>
        <v>606.83610867659957</v>
      </c>
      <c r="J788" s="67" cm="1">
        <f t="array" ref="J788">VLOOKUP(MIN(IF('Meat summary'!$A$2:$A$1149&gt;Python!$A788,'Meat summary'!$A$2:$A$1149)),'Meat summary'!$A$2:$G$1149,COLUMN(J788)-COLUMN($G$1)+2)</f>
        <v>624.02979842243656</v>
      </c>
      <c r="K788" s="67" cm="1">
        <f t="array" ref="K788">VLOOKUP(MIN(IF('Meat summary'!$A$2:$A$1149&gt;Python!$A788,'Meat summary'!$A$2:$A$1149)),'Meat summary'!$A$2:$G$1149,COLUMN(K788)-COLUMN($G$1)+2)</f>
        <v>550.19807186678361</v>
      </c>
      <c r="L788" s="67" cm="1">
        <f t="array" ref="L788">VLOOKUP(MIN(IF('Meat summary'!$A$2:$A$1149&gt;Python!$A788,'Meat summary'!$A$2:$A$1149)),'Meat summary'!$A$2:$G$1149,COLUMN(L788)-COLUMN($G$1)+2)</f>
        <v>407.59158632778275</v>
      </c>
    </row>
    <row r="789" spans="1:12" x14ac:dyDescent="0.25">
      <c r="A789" s="36">
        <f>'Grain summary'!A789</f>
        <v>43410</v>
      </c>
      <c r="B789" s="65">
        <f>'Grain summary'!B789</f>
        <v>597.73356704645062</v>
      </c>
      <c r="C789" s="65">
        <f>'Grain summary'!C789</f>
        <v>361.57318141980727</v>
      </c>
      <c r="D789" s="65">
        <f>'Grain summary'!D789</f>
        <v>393.43207712532876</v>
      </c>
      <c r="E789" s="65">
        <f>'Grain summary'!E789</f>
        <v>337.80543382997377</v>
      </c>
      <c r="F789" s="65">
        <f>'Grain summary'!F789</f>
        <v>372.19281332164775</v>
      </c>
      <c r="G789" s="67" cm="1">
        <f t="array" ref="G789">VLOOKUP(MIN(IF('Meat summary'!$A$2:$A$1149&gt;Python!$A789,'Meat summary'!$A$2:$A$1149)),'Meat summary'!$A$2:$G$1149,COLUMN(G789)-COLUMN($G$1)+2)</f>
        <v>625.04119193689758</v>
      </c>
      <c r="H789" s="67" cm="1">
        <f t="array" ref="H789">VLOOKUP(MIN(IF('Meat summary'!$A$2:$A$1149&gt;Python!$A789,'Meat summary'!$A$2:$A$1149)),'Meat summary'!$A$2:$G$1149,COLUMN(H789)-COLUMN($G$1)+2)</f>
        <v>627.06397896581962</v>
      </c>
      <c r="I789" s="67" cm="1">
        <f t="array" ref="I789">VLOOKUP(MIN(IF('Meat summary'!$A$2:$A$1149&gt;Python!$A789,'Meat summary'!$A$2:$A$1149)),'Meat summary'!$A$2:$G$1149,COLUMN(I789)-COLUMN($G$1)+2)</f>
        <v>609.87028921998262</v>
      </c>
      <c r="J789" s="67" cm="1">
        <f t="array" ref="J789">VLOOKUP(MIN(IF('Meat summary'!$A$2:$A$1149&gt;Python!$A789,'Meat summary'!$A$2:$A$1149)),'Meat summary'!$A$2:$G$1149,COLUMN(J789)-COLUMN($G$1)+2)</f>
        <v>560.31200701139369</v>
      </c>
      <c r="K789" s="67" cm="1">
        <f t="array" ref="K789">VLOOKUP(MIN(IF('Meat summary'!$A$2:$A$1149&gt;Python!$A789,'Meat summary'!$A$2:$A$1149)),'Meat summary'!$A$2:$G$1149,COLUMN(K789)-COLUMN($G$1)+2)</f>
        <v>509.74233128834368</v>
      </c>
      <c r="L789" s="67" cm="1">
        <f t="array" ref="L789">VLOOKUP(MIN(IF('Meat summary'!$A$2:$A$1149&gt;Python!$A789,'Meat summary'!$A$2:$A$1149)),'Meat summary'!$A$2:$G$1149,COLUMN(L789)-COLUMN($G$1)+2)</f>
        <v>410.62576687116575</v>
      </c>
    </row>
    <row r="790" spans="1:12" x14ac:dyDescent="0.25">
      <c r="A790" s="36">
        <f>'Grain summary'!A790</f>
        <v>43417</v>
      </c>
      <c r="B790" s="65">
        <f>'Grain summary'!B790</f>
        <v>598.74496056091164</v>
      </c>
      <c r="C790" s="65">
        <f>'Grain summary'!C790</f>
        <v>358.03330411919376</v>
      </c>
      <c r="D790" s="65">
        <f>'Grain summary'!D790</f>
        <v>376.23838737949177</v>
      </c>
      <c r="E790" s="65">
        <f>'Grain summary'!E790</f>
        <v>317.57756354075377</v>
      </c>
      <c r="F790" s="65">
        <f>'Grain summary'!F790</f>
        <v>374.21560035056973</v>
      </c>
      <c r="G790" s="67" cm="1">
        <f t="array" ref="G790">VLOOKUP(MIN(IF('Meat summary'!$A$2:$A$1149&gt;Python!$A790,'Meat summary'!$A$2:$A$1149)),'Meat summary'!$A$2:$G$1149,COLUMN(G790)-COLUMN($G$1)+2)</f>
        <v>617.96143733567055</v>
      </c>
      <c r="H790" s="67" cm="1">
        <f t="array" ref="H790">VLOOKUP(MIN(IF('Meat summary'!$A$2:$A$1149&gt;Python!$A790,'Meat summary'!$A$2:$A$1149)),'Meat summary'!$A$2:$G$1149,COLUMN(H790)-COLUMN($G$1)+2)</f>
        <v>631.10955302366358</v>
      </c>
      <c r="I790" s="67" cm="1">
        <f t="array" ref="I790">VLOOKUP(MIN(IF('Meat summary'!$A$2:$A$1149&gt;Python!$A790,'Meat summary'!$A$2:$A$1149)),'Meat summary'!$A$2:$G$1149,COLUMN(I790)-COLUMN($G$1)+2)</f>
        <v>605.82471516213866</v>
      </c>
      <c r="J790" s="67" cm="1">
        <f t="array" ref="J790">VLOOKUP(MIN(IF('Meat summary'!$A$2:$A$1149&gt;Python!$A790,'Meat summary'!$A$2:$A$1149)),'Meat summary'!$A$2:$G$1149,COLUMN(J790)-COLUMN($G$1)+2)</f>
        <v>612.90446976336557</v>
      </c>
      <c r="K790" s="67" cm="1">
        <f t="array" ref="K790">VLOOKUP(MIN(IF('Meat summary'!$A$2:$A$1149&gt;Python!$A790,'Meat summary'!$A$2:$A$1149)),'Meat summary'!$A$2:$G$1149,COLUMN(K790)-COLUMN($G$1)+2)</f>
        <v>595.71078001752858</v>
      </c>
      <c r="L790" s="67" cm="1">
        <f t="array" ref="L790">VLOOKUP(MIN(IF('Meat summary'!$A$2:$A$1149&gt;Python!$A790,'Meat summary'!$A$2:$A$1149)),'Meat summary'!$A$2:$G$1149,COLUMN(L790)-COLUMN($G$1)+2)</f>
        <v>411.63716038562671</v>
      </c>
    </row>
    <row r="791" spans="1:12" x14ac:dyDescent="0.25">
      <c r="A791" s="36">
        <f>'Grain summary'!A791</f>
        <v>43424</v>
      </c>
      <c r="B791" s="65">
        <f>'Grain summary'!B791</f>
        <v>583.57405784399657</v>
      </c>
      <c r="C791" s="65">
        <f>'Grain summary'!C791</f>
        <v>349.94215600350577</v>
      </c>
      <c r="D791" s="65">
        <f>'Grain summary'!D791</f>
        <v>350.95354951796679</v>
      </c>
      <c r="E791" s="65">
        <f>'Grain summary'!E791</f>
        <v>288.24715162138483</v>
      </c>
      <c r="F791" s="65">
        <f>'Grain summary'!F791</f>
        <v>374.21560035056973</v>
      </c>
      <c r="G791" s="67" cm="1">
        <f t="array" ref="G791">VLOOKUP(MIN(IF('Meat summary'!$A$2:$A$1149&gt;Python!$A791,'Meat summary'!$A$2:$A$1149)),'Meat summary'!$A$2:$G$1149,COLUMN(G791)-COLUMN($G$1)+2)</f>
        <v>632.1209465381246</v>
      </c>
      <c r="H791" s="67" cm="1">
        <f t="array" ref="H791">VLOOKUP(MIN(IF('Meat summary'!$A$2:$A$1149&gt;Python!$A791,'Meat summary'!$A$2:$A$1149)),'Meat summary'!$A$2:$G$1149,COLUMN(H791)-COLUMN($G$1)+2)</f>
        <v>648.30324276950057</v>
      </c>
      <c r="I791" s="67" cm="1">
        <f t="array" ref="I791">VLOOKUP(MIN(IF('Meat summary'!$A$2:$A$1149&gt;Python!$A791,'Meat summary'!$A$2:$A$1149)),'Meat summary'!$A$2:$G$1149,COLUMN(I791)-COLUMN($G$1)+2)</f>
        <v>649.31463628396159</v>
      </c>
      <c r="J791" s="67" cm="1">
        <f t="array" ref="J791">VLOOKUP(MIN(IF('Meat summary'!$A$2:$A$1149&gt;Python!$A791,'Meat summary'!$A$2:$A$1149)),'Meat summary'!$A$2:$G$1149,COLUMN(J791)-COLUMN($G$1)+2)</f>
        <v>611.89307624890455</v>
      </c>
      <c r="K791" s="67" cm="1">
        <f t="array" ref="K791">VLOOKUP(MIN(IF('Meat summary'!$A$2:$A$1149&gt;Python!$A791,'Meat summary'!$A$2:$A$1149)),'Meat summary'!$A$2:$G$1149,COLUMN(K791)-COLUMN($G$1)+2)</f>
        <v>583.57405784399657</v>
      </c>
      <c r="L791" s="67" cm="1">
        <f t="array" ref="L791">VLOOKUP(MIN(IF('Meat summary'!$A$2:$A$1149&gt;Python!$A791,'Meat summary'!$A$2:$A$1149)),'Meat summary'!$A$2:$G$1149,COLUMN(L791)-COLUMN($G$1)+2)</f>
        <v>414.67134092900972</v>
      </c>
    </row>
    <row r="792" spans="1:12" x14ac:dyDescent="0.25">
      <c r="A792" s="36">
        <f>'Grain summary'!A792</f>
        <v>43431</v>
      </c>
      <c r="B792" s="65">
        <f>'Grain summary'!B792</f>
        <v>581.55127081507464</v>
      </c>
      <c r="C792" s="65">
        <f>'Grain summary'!C792</f>
        <v>359.04469763365478</v>
      </c>
      <c r="D792" s="65">
        <f>'Grain summary'!D792</f>
        <v>351.96494303242775</v>
      </c>
      <c r="E792" s="65">
        <f>'Grain summary'!E792</f>
        <v>313.53198948290981</v>
      </c>
      <c r="F792" s="65">
        <f>'Grain summary'!F792</f>
        <v>353.98773006134979</v>
      </c>
      <c r="G792" s="67" cm="1">
        <f t="array" ref="G792">VLOOKUP(MIN(IF('Meat summary'!$A$2:$A$1149&gt;Python!$A792,'Meat summary'!$A$2:$A$1149)),'Meat summary'!$A$2:$G$1149,COLUMN(G792)-COLUMN($G$1)+2)</f>
        <v>644.25766871165661</v>
      </c>
      <c r="H792" s="67" cm="1">
        <f t="array" ref="H792">VLOOKUP(MIN(IF('Meat summary'!$A$2:$A$1149&gt;Python!$A792,'Meat summary'!$A$2:$A$1149)),'Meat summary'!$A$2:$G$1149,COLUMN(H792)-COLUMN($G$1)+2)</f>
        <v>669.54250657318153</v>
      </c>
      <c r="I792" s="67" cm="1">
        <f t="array" ref="I792">VLOOKUP(MIN(IF('Meat summary'!$A$2:$A$1149&gt;Python!$A792,'Meat summary'!$A$2:$A$1149)),'Meat summary'!$A$2:$G$1149,COLUMN(I792)-COLUMN($G$1)+2)</f>
        <v>654.37160385626657</v>
      </c>
      <c r="J792" s="67" cm="1">
        <f t="array" ref="J792">VLOOKUP(MIN(IF('Meat summary'!$A$2:$A$1149&gt;Python!$A792,'Meat summary'!$A$2:$A$1149)),'Meat summary'!$A$2:$G$1149,COLUMN(J792)-COLUMN($G$1)+2)</f>
        <v>636.16652059596856</v>
      </c>
      <c r="K792" s="67" cm="1">
        <f t="array" ref="K792">VLOOKUP(MIN(IF('Meat summary'!$A$2:$A$1149&gt;Python!$A792,'Meat summary'!$A$2:$A$1149)),'Meat summary'!$A$2:$G$1149,COLUMN(K792)-COLUMN($G$1)+2)</f>
        <v>556.26643295354961</v>
      </c>
      <c r="L792" s="67" cm="1">
        <f t="array" ref="L792">VLOOKUP(MIN(IF('Meat summary'!$A$2:$A$1149&gt;Python!$A792,'Meat summary'!$A$2:$A$1149)),'Meat summary'!$A$2:$G$1149,COLUMN(L792)-COLUMN($G$1)+2)</f>
        <v>434.89921121822971</v>
      </c>
    </row>
    <row r="793" spans="1:12" x14ac:dyDescent="0.25">
      <c r="A793" s="36">
        <f>'Grain summary'!A793</f>
        <v>43438</v>
      </c>
      <c r="B793" s="65">
        <f>'Grain summary'!B793</f>
        <v>573.4601226993866</v>
      </c>
      <c r="C793" s="65">
        <f>'Grain summary'!C793</f>
        <v>356.01051709027178</v>
      </c>
      <c r="D793" s="65">
        <f>'Grain summary'!D793</f>
        <v>303.41805433829978</v>
      </c>
      <c r="E793" s="65">
        <f>'Grain summary'!E793</f>
        <v>293.30411919368981</v>
      </c>
      <c r="F793" s="65">
        <f>'Grain summary'!F793</f>
        <v>348.93076248904475</v>
      </c>
      <c r="G793" s="67" cm="1">
        <f t="array" ref="G793">VLOOKUP(MIN(IF('Meat summary'!$A$2:$A$1149&gt;Python!$A793,'Meat summary'!$A$2:$A$1149)),'Meat summary'!$A$2:$G$1149,COLUMN(G793)-COLUMN($G$1)+2)</f>
        <v>647.29184925503955</v>
      </c>
      <c r="H793" s="67" cm="1">
        <f t="array" ref="H793">VLOOKUP(MIN(IF('Meat summary'!$A$2:$A$1149&gt;Python!$A793,'Meat summary'!$A$2:$A$1149)),'Meat summary'!$A$2:$G$1149,COLUMN(H793)-COLUMN($G$1)+2)</f>
        <v>668.53111305872062</v>
      </c>
      <c r="I793" s="67" cm="1">
        <f t="array" ref="I793">VLOOKUP(MIN(IF('Meat summary'!$A$2:$A$1149&gt;Python!$A793,'Meat summary'!$A$2:$A$1149)),'Meat summary'!$A$2:$G$1149,COLUMN(I793)-COLUMN($G$1)+2)</f>
        <v>661.4513584574936</v>
      </c>
      <c r="J793" s="67" cm="1">
        <f t="array" ref="J793">VLOOKUP(MIN(IF('Meat summary'!$A$2:$A$1149&gt;Python!$A793,'Meat summary'!$A$2:$A$1149)),'Meat summary'!$A$2:$G$1149,COLUMN(J793)-COLUMN($G$1)+2)</f>
        <v>617.96143733567055</v>
      </c>
      <c r="K793" s="67" cm="1">
        <f t="array" ref="K793">VLOOKUP(MIN(IF('Meat summary'!$A$2:$A$1149&gt;Python!$A793,'Meat summary'!$A$2:$A$1149)),'Meat summary'!$A$2:$G$1149,COLUMN(K793)-COLUMN($G$1)+2)</f>
        <v>613.91586327782659</v>
      </c>
      <c r="L793" s="67" cm="1">
        <f t="array" ref="L793">VLOOKUP(MIN(IF('Meat summary'!$A$2:$A$1149&gt;Python!$A793,'Meat summary'!$A$2:$A$1149)),'Meat summary'!$A$2:$G$1149,COLUMN(L793)-COLUMN($G$1)+2)</f>
        <v>426.80806310254172</v>
      </c>
    </row>
    <row r="794" spans="1:12" x14ac:dyDescent="0.25">
      <c r="A794" s="36">
        <f>'Grain summary'!A794</f>
        <v>43445</v>
      </c>
      <c r="B794" s="65">
        <f>'Grain summary'!B794</f>
        <v>586.60823838737963</v>
      </c>
      <c r="C794" s="65">
        <f>'Grain summary'!C794</f>
        <v>370.17002629272577</v>
      </c>
      <c r="D794" s="65">
        <f>'Grain summary'!D794</f>
        <v>326.68010517090278</v>
      </c>
      <c r="E794" s="65">
        <f>'Grain summary'!E794</f>
        <v>310.49780893952681</v>
      </c>
      <c r="F794" s="65">
        <f>'Grain summary'!F794</f>
        <v>348.93076248904475</v>
      </c>
      <c r="G794" s="67" cm="1">
        <f t="array" ref="G794">VLOOKUP(MIN(IF('Meat summary'!$A$2:$A$1149&gt;Python!$A794,'Meat summary'!$A$2:$A$1149)),'Meat summary'!$A$2:$G$1149,COLUMN(G794)-COLUMN($G$1)+2)</f>
        <v>653.36021034180555</v>
      </c>
      <c r="H794" s="67" cm="1">
        <f t="array" ref="H794">VLOOKUP(MIN(IF('Meat summary'!$A$2:$A$1149&gt;Python!$A794,'Meat summary'!$A$2:$A$1149)),'Meat summary'!$A$2:$G$1149,COLUMN(H794)-COLUMN($G$1)+2)</f>
        <v>665.49693251533756</v>
      </c>
      <c r="I794" s="67" cm="1">
        <f t="array" ref="I794">VLOOKUP(MIN(IF('Meat summary'!$A$2:$A$1149&gt;Python!$A794,'Meat summary'!$A$2:$A$1149)),'Meat summary'!$A$2:$G$1149,COLUMN(I794)-COLUMN($G$1)+2)</f>
        <v>657.40578439964952</v>
      </c>
      <c r="J794" s="67" cm="1">
        <f t="array" ref="J794">VLOOKUP(MIN(IF('Meat summary'!$A$2:$A$1149&gt;Python!$A794,'Meat summary'!$A$2:$A$1149)),'Meat summary'!$A$2:$G$1149,COLUMN(J794)-COLUMN($G$1)+2)</f>
        <v>636.16652059596856</v>
      </c>
      <c r="K794" s="67" cm="1">
        <f t="array" ref="K794">VLOOKUP(MIN(IF('Meat summary'!$A$2:$A$1149&gt;Python!$A794,'Meat summary'!$A$2:$A$1149)),'Meat summary'!$A$2:$G$1149,COLUMN(K794)-COLUMN($G$1)+2)</f>
        <v>574.47151621384762</v>
      </c>
      <c r="L794" s="67" cm="1">
        <f t="array" ref="L794">VLOOKUP(MIN(IF('Meat summary'!$A$2:$A$1149&gt;Python!$A794,'Meat summary'!$A$2:$A$1149)),'Meat summary'!$A$2:$G$1149,COLUMN(L794)-COLUMN($G$1)+2)</f>
        <v>418.71691498685374</v>
      </c>
    </row>
    <row r="795" spans="1:12" x14ac:dyDescent="0.25">
      <c r="A795" s="36">
        <f>'Grain summary'!A795</f>
        <v>43452</v>
      </c>
      <c r="B795" s="65">
        <f>'Grain summary'!B795</f>
        <v>586.60823838737963</v>
      </c>
      <c r="C795" s="65">
        <f>'Grain summary'!C795</f>
        <v>389.38650306748474</v>
      </c>
      <c r="D795" s="65">
        <f>'Grain summary'!D795</f>
        <v>343.87379491673977</v>
      </c>
      <c r="E795" s="65">
        <f>'Grain summary'!E795</f>
        <v>317.57756354075377</v>
      </c>
      <c r="F795" s="65">
        <f>'Grain summary'!F795</f>
        <v>343.87379491673977</v>
      </c>
      <c r="G795" s="67" cm="1">
        <f t="array" ref="G795">VLOOKUP(MIN(IF('Meat summary'!$A$2:$A$1149&gt;Python!$A795,'Meat summary'!$A$2:$A$1149)),'Meat summary'!$A$2:$G$1149,COLUMN(G795)-COLUMN($G$1)+2)</f>
        <v>663.47414548641552</v>
      </c>
      <c r="H795" s="67" cm="1">
        <f t="array" ref="H795">VLOOKUP(MIN(IF('Meat summary'!$A$2:$A$1149&gt;Python!$A795,'Meat summary'!$A$2:$A$1149)),'Meat summary'!$A$2:$G$1149,COLUMN(H795)-COLUMN($G$1)+2)</f>
        <v>660.43996494303258</v>
      </c>
      <c r="I795" s="67" cm="1">
        <f t="array" ref="I795">VLOOKUP(MIN(IF('Meat summary'!$A$2:$A$1149&gt;Python!$A795,'Meat summary'!$A$2:$A$1149)),'Meat summary'!$A$2:$G$1149,COLUMN(I795)-COLUMN($G$1)+2)</f>
        <v>658.41717791411054</v>
      </c>
      <c r="J795" s="67" cm="1">
        <f t="array" ref="J795">VLOOKUP(MIN(IF('Meat summary'!$A$2:$A$1149&gt;Python!$A795,'Meat summary'!$A$2:$A$1149)),'Meat summary'!$A$2:$G$1149,COLUMN(J795)-COLUMN($G$1)+2)</f>
        <v>595.71078001752858</v>
      </c>
      <c r="K795" s="67" cm="1">
        <f t="array" ref="K795">VLOOKUP(MIN(IF('Meat summary'!$A$2:$A$1149&gt;Python!$A795,'Meat summary'!$A$2:$A$1149)),'Meat summary'!$A$2:$G$1149,COLUMN(K795)-COLUMN($G$1)+2)</f>
        <v>617.96143733567055</v>
      </c>
      <c r="L795" s="67" cm="1">
        <f t="array" ref="L795">VLOOKUP(MIN(IF('Meat summary'!$A$2:$A$1149&gt;Python!$A795,'Meat summary'!$A$2:$A$1149)),'Meat summary'!$A$2:$G$1149,COLUMN(L795)-COLUMN($G$1)+2)</f>
        <v>413.65994741454875</v>
      </c>
    </row>
    <row r="796" spans="1:12" x14ac:dyDescent="0.25">
      <c r="A796" s="36">
        <f>'Grain summary'!A796</f>
        <v>43459</v>
      </c>
      <c r="B796" s="65">
        <f>'Grain summary'!B796</f>
        <v>590.65381244522359</v>
      </c>
      <c r="C796" s="65">
        <f>'Grain summary'!C796</f>
        <v>390.3978965819457</v>
      </c>
      <c r="D796" s="65">
        <f>'Grain summary'!D796</f>
        <v>333.75985977212974</v>
      </c>
      <c r="E796" s="65">
        <f>'Grain summary'!E796</f>
        <v>315.55477651183179</v>
      </c>
      <c r="F796" s="65">
        <f>'Grain summary'!F796</f>
        <v>343.87379491673977</v>
      </c>
      <c r="G796" s="67" cm="1">
        <f t="array" ref="G796">VLOOKUP(MIN(IF('Meat summary'!$A$2:$A$1149&gt;Python!$A796,'Meat summary'!$A$2:$A$1149)),'Meat summary'!$A$2:$G$1149,COLUMN(G796)-COLUMN($G$1)+2)</f>
        <v>663.47414548641552</v>
      </c>
      <c r="H796" s="67" cm="1">
        <f t="array" ref="H796">VLOOKUP(MIN(IF('Meat summary'!$A$2:$A$1149&gt;Python!$A796,'Meat summary'!$A$2:$A$1149)),'Meat summary'!$A$2:$G$1149,COLUMN(H796)-COLUMN($G$1)+2)</f>
        <v>660.43996494303258</v>
      </c>
      <c r="I796" s="67" cm="1">
        <f t="array" ref="I796">VLOOKUP(MIN(IF('Meat summary'!$A$2:$A$1149&gt;Python!$A796,'Meat summary'!$A$2:$A$1149)),'Meat summary'!$A$2:$G$1149,COLUMN(I796)-COLUMN($G$1)+2)</f>
        <v>658.41717791411054</v>
      </c>
      <c r="J796" s="67" cm="1">
        <f t="array" ref="J796">VLOOKUP(MIN(IF('Meat summary'!$A$2:$A$1149&gt;Python!$A796,'Meat summary'!$A$2:$A$1149)),'Meat summary'!$A$2:$G$1149,COLUMN(J796)-COLUMN($G$1)+2)</f>
        <v>595.71078001752858</v>
      </c>
      <c r="K796" s="67" cm="1">
        <f t="array" ref="K796">VLOOKUP(MIN(IF('Meat summary'!$A$2:$A$1149&gt;Python!$A796,'Meat summary'!$A$2:$A$1149)),'Meat summary'!$A$2:$G$1149,COLUMN(K796)-COLUMN($G$1)+2)</f>
        <v>617.96143733567055</v>
      </c>
      <c r="L796" s="67" cm="1">
        <f t="array" ref="L796">VLOOKUP(MIN(IF('Meat summary'!$A$2:$A$1149&gt;Python!$A796,'Meat summary'!$A$2:$A$1149)),'Meat summary'!$A$2:$G$1149,COLUMN(L796)-COLUMN($G$1)+2)</f>
        <v>413.65994741454875</v>
      </c>
    </row>
    <row r="797" spans="1:12" x14ac:dyDescent="0.25">
      <c r="A797" s="36">
        <f>'Grain summary'!A797</f>
        <v>43466</v>
      </c>
      <c r="B797" s="65">
        <f>'Grain summary'!B797</f>
        <v>590.65381244522359</v>
      </c>
      <c r="C797" s="65">
        <f>'Grain summary'!C797</f>
        <v>390.3978965819457</v>
      </c>
      <c r="D797" s="65">
        <f>'Grain summary'!D797</f>
        <v>333.75985977212974</v>
      </c>
      <c r="E797" s="65">
        <f>'Grain summary'!E797</f>
        <v>315.55477651183179</v>
      </c>
      <c r="F797" s="65">
        <f>'Grain summary'!F797</f>
        <v>343.87379491673977</v>
      </c>
      <c r="G797" s="67" cm="1">
        <f t="array" ref="G797">VLOOKUP(MIN(IF('Meat summary'!$A$2:$A$1149&gt;Python!$A797,'Meat summary'!$A$2:$A$1149)),'Meat summary'!$A$2:$G$1149,COLUMN(G797)-COLUMN($G$1)+2)</f>
        <v>663.47414548641552</v>
      </c>
      <c r="H797" s="67" cm="1">
        <f t="array" ref="H797">VLOOKUP(MIN(IF('Meat summary'!$A$2:$A$1149&gt;Python!$A797,'Meat summary'!$A$2:$A$1149)),'Meat summary'!$A$2:$G$1149,COLUMN(H797)-COLUMN($G$1)+2)</f>
        <v>660.43996494303258</v>
      </c>
      <c r="I797" s="67" cm="1">
        <f t="array" ref="I797">VLOOKUP(MIN(IF('Meat summary'!$A$2:$A$1149&gt;Python!$A797,'Meat summary'!$A$2:$A$1149)),'Meat summary'!$A$2:$G$1149,COLUMN(I797)-COLUMN($G$1)+2)</f>
        <v>658.41717791411054</v>
      </c>
      <c r="J797" s="67" cm="1">
        <f t="array" ref="J797">VLOOKUP(MIN(IF('Meat summary'!$A$2:$A$1149&gt;Python!$A797,'Meat summary'!$A$2:$A$1149)),'Meat summary'!$A$2:$G$1149,COLUMN(J797)-COLUMN($G$1)+2)</f>
        <v>595.71078001752858</v>
      </c>
      <c r="K797" s="67" cm="1">
        <f t="array" ref="K797">VLOOKUP(MIN(IF('Meat summary'!$A$2:$A$1149&gt;Python!$A797,'Meat summary'!$A$2:$A$1149)),'Meat summary'!$A$2:$G$1149,COLUMN(K797)-COLUMN($G$1)+2)</f>
        <v>617.96143733567055</v>
      </c>
      <c r="L797" s="67" cm="1">
        <f t="array" ref="L797">VLOOKUP(MIN(IF('Meat summary'!$A$2:$A$1149&gt;Python!$A797,'Meat summary'!$A$2:$A$1149)),'Meat summary'!$A$2:$G$1149,COLUMN(L797)-COLUMN($G$1)+2)</f>
        <v>413.65994741454875</v>
      </c>
    </row>
    <row r="798" spans="1:12" x14ac:dyDescent="0.25">
      <c r="A798" s="36">
        <f>'Grain summary'!A798</f>
        <v>43473</v>
      </c>
      <c r="B798" s="65">
        <f>'Grain summary'!B798</f>
        <v>594.69938650306756</v>
      </c>
      <c r="C798" s="65">
        <f>'Grain summary'!C798</f>
        <v>391.40929009640672</v>
      </c>
      <c r="D798" s="65">
        <f>'Grain summary'!D798</f>
        <v>323.64592462751978</v>
      </c>
      <c r="E798" s="65">
        <f>'Grain summary'!E798</f>
        <v>313.53198948290981</v>
      </c>
      <c r="F798" s="65">
        <f>'Grain summary'!F798</f>
        <v>343.87379491673977</v>
      </c>
      <c r="G798" s="67" cm="1">
        <f t="array" ref="G798">VLOOKUP(MIN(IF('Meat summary'!$A$2:$A$1149&gt;Python!$A798,'Meat summary'!$A$2:$A$1149)),'Meat summary'!$A$2:$G$1149,COLUMN(G798)-COLUMN($G$1)+2)</f>
        <v>627.06397896581962</v>
      </c>
      <c r="H798" s="67" cm="1">
        <f t="array" ref="H798">VLOOKUP(MIN(IF('Meat summary'!$A$2:$A$1149&gt;Python!$A798,'Meat summary'!$A$2:$A$1149)),'Meat summary'!$A$2:$G$1149,COLUMN(H798)-COLUMN($G$1)+2)</f>
        <v>682.69062226117455</v>
      </c>
      <c r="I798" s="67" cm="1">
        <f t="array" ref="I798">VLOOKUP(MIN(IF('Meat summary'!$A$2:$A$1149&gt;Python!$A798,'Meat summary'!$A$2:$A$1149)),'Meat summary'!$A$2:$G$1149,COLUMN(I798)-COLUMN($G$1)+2)</f>
        <v>657.40578439964952</v>
      </c>
      <c r="J798" s="67" cm="1">
        <f t="array" ref="J798">VLOOKUP(MIN(IF('Meat summary'!$A$2:$A$1149&gt;Python!$A798,'Meat summary'!$A$2:$A$1149)),'Meat summary'!$A$2:$G$1149,COLUMN(J798)-COLUMN($G$1)+2)</f>
        <v>702.91849255039449</v>
      </c>
      <c r="K798" s="67" cm="1">
        <f t="array" ref="K798">VLOOKUP(MIN(IF('Meat summary'!$A$2:$A$1149&gt;Python!$A798,'Meat summary'!$A$2:$A$1149)),'Meat summary'!$A$2:$G$1149,COLUMN(K798)-COLUMN($G$1)+2)</f>
        <v>557.27782646801063</v>
      </c>
      <c r="L798" s="67" cm="1">
        <f t="array" ref="L798">VLOOKUP(MIN(IF('Meat summary'!$A$2:$A$1149&gt;Python!$A798,'Meat summary'!$A$2:$A$1149)),'Meat summary'!$A$2:$G$1149,COLUMN(L798)-COLUMN($G$1)+2)</f>
        <v>399.50043821209476</v>
      </c>
    </row>
    <row r="799" spans="1:12" x14ac:dyDescent="0.25">
      <c r="A799" s="36">
        <f>'Grain summary'!A799</f>
        <v>43480</v>
      </c>
      <c r="B799" s="65">
        <f>'Grain summary'!B799</f>
        <v>594.69938650306756</v>
      </c>
      <c r="C799" s="65">
        <f>'Grain summary'!C799</f>
        <v>389.38650306748474</v>
      </c>
      <c r="D799" s="65">
        <f>'Grain summary'!D799</f>
        <v>323.64592462751978</v>
      </c>
      <c r="E799" s="65">
        <f>'Grain summary'!E799</f>
        <v>313.53198948290981</v>
      </c>
      <c r="F799" s="65">
        <f>'Grain summary'!F799</f>
        <v>343.87379491673977</v>
      </c>
      <c r="G799" s="67" cm="1">
        <f t="array" ref="G799">VLOOKUP(MIN(IF('Meat summary'!$A$2:$A$1149&gt;Python!$A799,'Meat summary'!$A$2:$A$1149)),'Meat summary'!$A$2:$G$1149,COLUMN(G799)-COLUMN($G$1)+2)</f>
        <v>648.30324276950057</v>
      </c>
      <c r="H799" s="67" cm="1">
        <f t="array" ref="H799">VLOOKUP(MIN(IF('Meat summary'!$A$2:$A$1149&gt;Python!$A799,'Meat summary'!$A$2:$A$1149)),'Meat summary'!$A$2:$G$1149,COLUMN(H799)-COLUMN($G$1)+2)</f>
        <v>698.87291849255053</v>
      </c>
      <c r="I799" s="67" cm="1">
        <f t="array" ref="I799">VLOOKUP(MIN(IF('Meat summary'!$A$2:$A$1149&gt;Python!$A799,'Meat summary'!$A$2:$A$1149)),'Meat summary'!$A$2:$G$1149,COLUMN(I799)-COLUMN($G$1)+2)</f>
        <v>673.5880806310256</v>
      </c>
      <c r="J799" s="67" cm="1">
        <f t="array" ref="J799">VLOOKUP(MIN(IF('Meat summary'!$A$2:$A$1149&gt;Python!$A799,'Meat summary'!$A$2:$A$1149)),'Meat summary'!$A$2:$G$1149,COLUMN(J799)-COLUMN($G$1)+2)</f>
        <v>701.90709903593358</v>
      </c>
      <c r="K799" s="67" cm="1">
        <f t="array" ref="K799">VLOOKUP(MIN(IF('Meat summary'!$A$2:$A$1149&gt;Python!$A799,'Meat summary'!$A$2:$A$1149)),'Meat summary'!$A$2:$G$1149,COLUMN(K799)-COLUMN($G$1)+2)</f>
        <v>568.40315512708162</v>
      </c>
      <c r="L799" s="67" cm="1">
        <f t="array" ref="L799">VLOOKUP(MIN(IF('Meat summary'!$A$2:$A$1149&gt;Python!$A799,'Meat summary'!$A$2:$A$1149)),'Meat summary'!$A$2:$G$1149,COLUMN(L799)-COLUMN($G$1)+2)</f>
        <v>428.83085013146371</v>
      </c>
    </row>
    <row r="800" spans="1:12" x14ac:dyDescent="0.25">
      <c r="A800" s="36">
        <f>'Grain summary'!A800</f>
        <v>43487</v>
      </c>
      <c r="B800" s="65">
        <f>'Grain summary'!B800</f>
        <v>596.7221735319896</v>
      </c>
      <c r="C800" s="65">
        <f>'Grain summary'!C800</f>
        <v>384.32953549517975</v>
      </c>
      <c r="D800" s="65">
        <f>'Grain summary'!D800</f>
        <v>321.62313759859779</v>
      </c>
      <c r="E800" s="65">
        <f>'Grain summary'!E800</f>
        <v>309.48641542506579</v>
      </c>
      <c r="F800" s="65">
        <f>'Grain summary'!F800</f>
        <v>343.87379491673977</v>
      </c>
      <c r="G800" s="67" cm="1">
        <f t="array" ref="G800">VLOOKUP(MIN(IF('Meat summary'!$A$2:$A$1149&gt;Python!$A800,'Meat summary'!$A$2:$A$1149)),'Meat summary'!$A$2:$G$1149,COLUMN(G800)-COLUMN($G$1)+2)</f>
        <v>669.54250657318153</v>
      </c>
      <c r="H800" s="67" cm="1">
        <f t="array" ref="H800">VLOOKUP(MIN(IF('Meat summary'!$A$2:$A$1149&gt;Python!$A800,'Meat summary'!$A$2:$A$1149)),'Meat summary'!$A$2:$G$1149,COLUMN(H800)-COLUMN($G$1)+2)</f>
        <v>671.56529360210357</v>
      </c>
      <c r="I800" s="67" cm="1">
        <f t="array" ref="I800">VLOOKUP(MIN(IF('Meat summary'!$A$2:$A$1149&gt;Python!$A800,'Meat summary'!$A$2:$A$1149)),'Meat summary'!$A$2:$G$1149,COLUMN(I800)-COLUMN($G$1)+2)</f>
        <v>696.8501314636286</v>
      </c>
      <c r="J800" s="67" cm="1">
        <f t="array" ref="J800">VLOOKUP(MIN(IF('Meat summary'!$A$2:$A$1149&gt;Python!$A800,'Meat summary'!$A$2:$A$1149)),'Meat summary'!$A$2:$G$1149,COLUMN(J800)-COLUMN($G$1)+2)</f>
        <v>705.95267309377755</v>
      </c>
      <c r="K800" s="67" cm="1">
        <f t="array" ref="K800">VLOOKUP(MIN(IF('Meat summary'!$A$2:$A$1149&gt;Python!$A800,'Meat summary'!$A$2:$A$1149)),'Meat summary'!$A$2:$G$1149,COLUMN(K800)-COLUMN($G$1)+2)</f>
        <v>608.8588957055216</v>
      </c>
      <c r="L800" s="67" cm="1">
        <f t="array" ref="L800">VLOOKUP(MIN(IF('Meat summary'!$A$2:$A$1149&gt;Python!$A800,'Meat summary'!$A$2:$A$1149)),'Meat summary'!$A$2:$G$1149,COLUMN(L800)-COLUMN($G$1)+2)</f>
        <v>427.81945661700274</v>
      </c>
    </row>
    <row r="801" spans="1:12" x14ac:dyDescent="0.25">
      <c r="A801" s="36">
        <f>'Grain summary'!A801</f>
        <v>43494</v>
      </c>
      <c r="B801" s="65">
        <f>'Grain summary'!B801</f>
        <v>598.74496056091164</v>
      </c>
      <c r="C801" s="65">
        <f>'Grain summary'!C801</f>
        <v>376.23838737949177</v>
      </c>
      <c r="D801" s="65">
        <f>'Grain summary'!D801</f>
        <v>297.34969325153378</v>
      </c>
      <c r="E801" s="65">
        <f>'Grain summary'!E801</f>
        <v>297.34969325153378</v>
      </c>
      <c r="F801" s="65">
        <f>'Grain summary'!F801</f>
        <v>353.98773006134979</v>
      </c>
      <c r="G801" s="67" cm="1">
        <f t="array" ref="G801">VLOOKUP(MIN(IF('Meat summary'!$A$2:$A$1149&gt;Python!$A801,'Meat summary'!$A$2:$A$1149)),'Meat summary'!$A$2:$G$1149,COLUMN(G801)-COLUMN($G$1)+2)</f>
        <v>614.92725679228761</v>
      </c>
      <c r="H801" s="67" cm="1">
        <f t="array" ref="H801">VLOOKUP(MIN(IF('Meat summary'!$A$2:$A$1149&gt;Python!$A801,'Meat summary'!$A$2:$A$1149)),'Meat summary'!$A$2:$G$1149,COLUMN(H801)-COLUMN($G$1)+2)</f>
        <v>680.66783523225251</v>
      </c>
      <c r="I801" s="67" cm="1">
        <f t="array" ref="I801">VLOOKUP(MIN(IF('Meat summary'!$A$2:$A$1149&gt;Python!$A801,'Meat summary'!$A$2:$A$1149)),'Meat summary'!$A$2:$G$1149,COLUMN(I801)-COLUMN($G$1)+2)</f>
        <v>670.55390008764255</v>
      </c>
      <c r="J801" s="67" cm="1">
        <f t="array" ref="J801">VLOOKUP(MIN(IF('Meat summary'!$A$2:$A$1149&gt;Python!$A801,'Meat summary'!$A$2:$A$1149)),'Meat summary'!$A$2:$G$1149,COLUMN(J801)-COLUMN($G$1)+2)</f>
        <v>622.00701139351463</v>
      </c>
      <c r="K801" s="67" cm="1">
        <f t="array" ref="K801">VLOOKUP(MIN(IF('Meat summary'!$A$2:$A$1149&gt;Python!$A801,'Meat summary'!$A$2:$A$1149)),'Meat summary'!$A$2:$G$1149,COLUMN(K801)-COLUMN($G$1)+2)</f>
        <v>563.34618755477663</v>
      </c>
      <c r="L801" s="67" cm="1">
        <f t="array" ref="L801">VLOOKUP(MIN(IF('Meat summary'!$A$2:$A$1149&gt;Python!$A801,'Meat summary'!$A$2:$A$1149)),'Meat summary'!$A$2:$G$1149,COLUMN(L801)-COLUMN($G$1)+2)</f>
        <v>447.03593339176172</v>
      </c>
    </row>
    <row r="802" spans="1:12" x14ac:dyDescent="0.25">
      <c r="A802" s="36">
        <f>'Grain summary'!A802</f>
        <v>43501</v>
      </c>
      <c r="B802" s="65">
        <f>'Grain summary'!B802</f>
        <v>586.60823838737963</v>
      </c>
      <c r="C802" s="65">
        <f>'Grain summary'!C802</f>
        <v>374.21560035056973</v>
      </c>
      <c r="D802" s="65">
        <f>'Grain summary'!D802</f>
        <v>293.30411919368981</v>
      </c>
      <c r="E802" s="65">
        <f>'Grain summary'!E802</f>
        <v>288.24715162138483</v>
      </c>
      <c r="F802" s="65">
        <f>'Grain summary'!F802</f>
        <v>359.04469763365478</v>
      </c>
      <c r="G802" s="67" cm="1">
        <f t="array" ref="G802">VLOOKUP(MIN(IF('Meat summary'!$A$2:$A$1149&gt;Python!$A802,'Meat summary'!$A$2:$A$1149)),'Meat summary'!$A$2:$G$1149,COLUMN(G802)-COLUMN($G$1)+2)</f>
        <v>660.43996494303258</v>
      </c>
      <c r="H802" s="67" cm="1">
        <f t="array" ref="H802">VLOOKUP(MIN(IF('Meat summary'!$A$2:$A$1149&gt;Python!$A802,'Meat summary'!$A$2:$A$1149)),'Meat summary'!$A$2:$G$1149,COLUMN(H802)-COLUMN($G$1)+2)</f>
        <v>676.62226117440855</v>
      </c>
      <c r="I802" s="67" cm="1">
        <f t="array" ref="I802">VLOOKUP(MIN(IF('Meat summary'!$A$2:$A$1149&gt;Python!$A802,'Meat summary'!$A$2:$A$1149)),'Meat summary'!$A$2:$G$1149,COLUMN(I802)-COLUMN($G$1)+2)</f>
        <v>673.5880806310256</v>
      </c>
      <c r="J802" s="67" cm="1">
        <f t="array" ref="J802">VLOOKUP(MIN(IF('Meat summary'!$A$2:$A$1149&gt;Python!$A802,'Meat summary'!$A$2:$A$1149)),'Meat summary'!$A$2:$G$1149,COLUMN(J802)-COLUMN($G$1)+2)</f>
        <v>674.59947414548651</v>
      </c>
      <c r="K802" s="67" cm="1">
        <f t="array" ref="K802">VLOOKUP(MIN(IF('Meat summary'!$A$2:$A$1149&gt;Python!$A802,'Meat summary'!$A$2:$A$1149)),'Meat summary'!$A$2:$G$1149,COLUMN(K802)-COLUMN($G$1)+2)</f>
        <v>608.8588957055216</v>
      </c>
      <c r="L802" s="67" cm="1">
        <f t="array" ref="L802">VLOOKUP(MIN(IF('Meat summary'!$A$2:$A$1149&gt;Python!$A802,'Meat summary'!$A$2:$A$1149)),'Meat summary'!$A$2:$G$1149,COLUMN(L802)-COLUMN($G$1)+2)</f>
        <v>419.7283085013147</v>
      </c>
    </row>
    <row r="803" spans="1:12" x14ac:dyDescent="0.25">
      <c r="A803" s="36">
        <f>'Grain summary'!A803</f>
        <v>43508</v>
      </c>
      <c r="B803" s="65">
        <f>'Grain summary'!B803</f>
        <v>596.7221735319896</v>
      </c>
      <c r="C803" s="65">
        <f>'Grain summary'!C803</f>
        <v>369.15863277826475</v>
      </c>
      <c r="D803" s="65">
        <f>'Grain summary'!D803</f>
        <v>294.31551270815083</v>
      </c>
      <c r="E803" s="65">
        <f>'Grain summary'!E803</f>
        <v>288.24715162138483</v>
      </c>
      <c r="F803" s="65">
        <f>'Grain summary'!F803</f>
        <v>364.10166520595976</v>
      </c>
      <c r="G803" s="67" cm="1">
        <f t="array" ref="G803">VLOOKUP(MIN(IF('Meat summary'!$A$2:$A$1149&gt;Python!$A803,'Meat summary'!$A$2:$A$1149)),'Meat summary'!$A$2:$G$1149,COLUMN(G803)-COLUMN($G$1)+2)</f>
        <v>613.91586327782659</v>
      </c>
      <c r="H803" s="67" cm="1">
        <f t="array" ref="H803">VLOOKUP(MIN(IF('Meat summary'!$A$2:$A$1149&gt;Python!$A803,'Meat summary'!$A$2:$A$1149)),'Meat summary'!$A$2:$G$1149,COLUMN(H803)-COLUMN($G$1)+2)</f>
        <v>672.57668711656459</v>
      </c>
      <c r="I803" s="67" cm="1">
        <f t="array" ref="I803">VLOOKUP(MIN(IF('Meat summary'!$A$2:$A$1149&gt;Python!$A803,'Meat summary'!$A$2:$A$1149)),'Meat summary'!$A$2:$G$1149,COLUMN(I803)-COLUMN($G$1)+2)</f>
        <v>672.57668711656459</v>
      </c>
      <c r="J803" s="67" cm="1">
        <f t="array" ref="J803">VLOOKUP(MIN(IF('Meat summary'!$A$2:$A$1149&gt;Python!$A803,'Meat summary'!$A$2:$A$1149)),'Meat summary'!$A$2:$G$1149,COLUMN(J803)-COLUMN($G$1)+2)</f>
        <v>615.93865030674863</v>
      </c>
      <c r="K803" s="67" cm="1">
        <f t="array" ref="K803">VLOOKUP(MIN(IF('Meat summary'!$A$2:$A$1149&gt;Python!$A803,'Meat summary'!$A$2:$A$1149)),'Meat summary'!$A$2:$G$1149,COLUMN(K803)-COLUMN($G$1)+2)</f>
        <v>556.26643295354961</v>
      </c>
      <c r="L803" s="67" cm="1">
        <f t="array" ref="L803">VLOOKUP(MIN(IF('Meat summary'!$A$2:$A$1149&gt;Python!$A803,'Meat summary'!$A$2:$A$1149)),'Meat summary'!$A$2:$G$1149,COLUMN(L803)-COLUMN($G$1)+2)</f>
        <v>387.36371603856276</v>
      </c>
    </row>
    <row r="804" spans="1:12" x14ac:dyDescent="0.25">
      <c r="A804" s="36">
        <f>'Grain summary'!A804</f>
        <v>43515</v>
      </c>
      <c r="B804" s="65">
        <f>'Grain summary'!B804</f>
        <v>581.55127081507464</v>
      </c>
      <c r="C804" s="65">
        <f>'Grain summary'!C804</f>
        <v>356.01051709027178</v>
      </c>
      <c r="D804" s="65">
        <f>'Grain summary'!D804</f>
        <v>298.3610867659948</v>
      </c>
      <c r="E804" s="65">
        <f>'Grain summary'!E804</f>
        <v>286.22436459246279</v>
      </c>
      <c r="F804" s="65">
        <f>'Grain summary'!F804</f>
        <v>364.10166520595976</v>
      </c>
      <c r="G804" s="67" cm="1">
        <f t="array" ref="G804">VLOOKUP(MIN(IF('Meat summary'!$A$2:$A$1149&gt;Python!$A804,'Meat summary'!$A$2:$A$1149)),'Meat summary'!$A$2:$G$1149,COLUMN(G804)-COLUMN($G$1)+2)</f>
        <v>632.1209465381246</v>
      </c>
      <c r="H804" s="67" cm="1">
        <f t="array" ref="H804">VLOOKUP(MIN(IF('Meat summary'!$A$2:$A$1149&gt;Python!$A804,'Meat summary'!$A$2:$A$1149)),'Meat summary'!$A$2:$G$1149,COLUMN(H804)-COLUMN($G$1)+2)</f>
        <v>640.21209465381253</v>
      </c>
      <c r="I804" s="67" cm="1">
        <f t="array" ref="I804">VLOOKUP(MIN(IF('Meat summary'!$A$2:$A$1149&gt;Python!$A804,'Meat summary'!$A$2:$A$1149)),'Meat summary'!$A$2:$G$1149,COLUMN(I804)-COLUMN($G$1)+2)</f>
        <v>685.7248028045575</v>
      </c>
      <c r="J804" s="67" cm="1">
        <f t="array" ref="J804">VLOOKUP(MIN(IF('Meat summary'!$A$2:$A$1149&gt;Python!$A804,'Meat summary'!$A$2:$A$1149)),'Meat summary'!$A$2:$G$1149,COLUMN(J804)-COLUMN($G$1)+2)</f>
        <v>679.65644171779161</v>
      </c>
      <c r="K804" s="67" cm="1">
        <f t="array" ref="K804">VLOOKUP(MIN(IF('Meat summary'!$A$2:$A$1149&gt;Python!$A804,'Meat summary'!$A$2:$A$1149)),'Meat summary'!$A$2:$G$1149,COLUMN(K804)-COLUMN($G$1)+2)</f>
        <v>477.37773882559168</v>
      </c>
      <c r="L804" s="67" cm="1">
        <f t="array" ref="L804">VLOOKUP(MIN(IF('Meat summary'!$A$2:$A$1149&gt;Python!$A804,'Meat summary'!$A$2:$A$1149)),'Meat summary'!$A$2:$G$1149,COLUMN(L804)-COLUMN($G$1)+2)</f>
        <v>415.68273444347074</v>
      </c>
    </row>
    <row r="805" spans="1:12" x14ac:dyDescent="0.25">
      <c r="A805" s="36">
        <f>'Grain summary'!A805</f>
        <v>43522</v>
      </c>
      <c r="B805" s="65">
        <f>'Grain summary'!B805</f>
        <v>568.40315512708162</v>
      </c>
      <c r="C805" s="65">
        <f>'Grain summary'!C805</f>
        <v>341.85100788781779</v>
      </c>
      <c r="D805" s="65">
        <f>'Grain summary'!D805</f>
        <v>285.21297107800183</v>
      </c>
      <c r="E805" s="65">
        <f>'Grain summary'!E805</f>
        <v>275.0990359333918</v>
      </c>
      <c r="F805" s="65">
        <f>'Grain summary'!F805</f>
        <v>348.93076248904475</v>
      </c>
      <c r="G805" s="67" cm="1">
        <f t="array" ref="G805">VLOOKUP(MIN(IF('Meat summary'!$A$2:$A$1149&gt;Python!$A805,'Meat summary'!$A$2:$A$1149)),'Meat summary'!$A$2:$G$1149,COLUMN(G805)-COLUMN($G$1)+2)</f>
        <v>633.13234005258562</v>
      </c>
      <c r="H805" s="67" cm="1">
        <f t="array" ref="H805">VLOOKUP(MIN(IF('Meat summary'!$A$2:$A$1149&gt;Python!$A805,'Meat summary'!$A$2:$A$1149)),'Meat summary'!$A$2:$G$1149,COLUMN(H805)-COLUMN($G$1)+2)</f>
        <v>668.53111305872062</v>
      </c>
      <c r="I805" s="67" cm="1">
        <f t="array" ref="I805">VLOOKUP(MIN(IF('Meat summary'!$A$2:$A$1149&gt;Python!$A805,'Meat summary'!$A$2:$A$1149)),'Meat summary'!$A$2:$G$1149,COLUMN(I805)-COLUMN($G$1)+2)</f>
        <v>656.39439088518861</v>
      </c>
      <c r="J805" s="67" cm="1">
        <f t="array" ref="J805">VLOOKUP(MIN(IF('Meat summary'!$A$2:$A$1149&gt;Python!$A805,'Meat summary'!$A$2:$A$1149)),'Meat summary'!$A$2:$G$1149,COLUMN(J805)-COLUMN($G$1)+2)</f>
        <v>645.26906222611763</v>
      </c>
      <c r="K805" s="67" cm="1">
        <f t="array" ref="K805">VLOOKUP(MIN(IF('Meat summary'!$A$2:$A$1149&gt;Python!$A805,'Meat summary'!$A$2:$A$1149)),'Meat summary'!$A$2:$G$1149,COLUMN(K805)-COLUMN($G$1)+2)</f>
        <v>560.31200701139369</v>
      </c>
      <c r="L805" s="67" cm="1">
        <f t="array" ref="L805">VLOOKUP(MIN(IF('Meat summary'!$A$2:$A$1149&gt;Python!$A805,'Meat summary'!$A$2:$A$1149)),'Meat summary'!$A$2:$G$1149,COLUMN(L805)-COLUMN($G$1)+2)</f>
        <v>420.73970201577572</v>
      </c>
    </row>
    <row r="806" spans="1:12" x14ac:dyDescent="0.25">
      <c r="A806" s="36">
        <f>'Grain summary'!A806</f>
        <v>43529</v>
      </c>
      <c r="B806" s="65">
        <f>'Grain summary'!B806</f>
        <v>561.32340052585459</v>
      </c>
      <c r="C806" s="65">
        <f>'Grain summary'!C806</f>
        <v>341.85100788781779</v>
      </c>
      <c r="D806" s="65">
        <f>'Grain summary'!D806</f>
        <v>288.24715162138483</v>
      </c>
      <c r="E806" s="65">
        <f>'Grain summary'!E806</f>
        <v>283.19018404907979</v>
      </c>
      <c r="F806" s="65">
        <f>'Grain summary'!F806</f>
        <v>353.98773006134979</v>
      </c>
      <c r="G806" s="67" cm="1">
        <f t="array" ref="G806">VLOOKUP(MIN(IF('Meat summary'!$A$2:$A$1149&gt;Python!$A806,'Meat summary'!$A$2:$A$1149)),'Meat summary'!$A$2:$G$1149,COLUMN(G806)-COLUMN($G$1)+2)</f>
        <v>645.26906222611763</v>
      </c>
      <c r="H806" s="67" cm="1">
        <f t="array" ref="H806">VLOOKUP(MIN(IF('Meat summary'!$A$2:$A$1149&gt;Python!$A806,'Meat summary'!$A$2:$A$1149)),'Meat summary'!$A$2:$G$1149,COLUMN(H806)-COLUMN($G$1)+2)</f>
        <v>679.65644171779161</v>
      </c>
      <c r="I806" s="67" cm="1">
        <f t="array" ref="I806">VLOOKUP(MIN(IF('Meat summary'!$A$2:$A$1149&gt;Python!$A806,'Meat summary'!$A$2:$A$1149)),'Meat summary'!$A$2:$G$1149,COLUMN(I806)-COLUMN($G$1)+2)</f>
        <v>662.46275197195462</v>
      </c>
      <c r="J806" s="67" cm="1">
        <f t="array" ref="J806">VLOOKUP(MIN(IF('Meat summary'!$A$2:$A$1149&gt;Python!$A806,'Meat summary'!$A$2:$A$1149)),'Meat summary'!$A$2:$G$1149,COLUMN(J806)-COLUMN($G$1)+2)</f>
        <v>652.34881682734454</v>
      </c>
      <c r="K806" s="67" cm="1">
        <f t="array" ref="K806">VLOOKUP(MIN(IF('Meat summary'!$A$2:$A$1149&gt;Python!$A806,'Meat summary'!$A$2:$A$1149)),'Meat summary'!$A$2:$G$1149,COLUMN(K806)-COLUMN($G$1)+2)</f>
        <v>591.66520595968461</v>
      </c>
      <c r="L806" s="67" cm="1">
        <f t="array" ref="L806">VLOOKUP(MIN(IF('Meat summary'!$A$2:$A$1149&gt;Python!$A806,'Meat summary'!$A$2:$A$1149)),'Meat summary'!$A$2:$G$1149,COLUMN(L806)-COLUMN($G$1)+2)</f>
        <v>431.86503067484671</v>
      </c>
    </row>
    <row r="807" spans="1:12" x14ac:dyDescent="0.25">
      <c r="A807" s="36">
        <f>'Grain summary'!A807</f>
        <v>43536</v>
      </c>
      <c r="B807" s="65">
        <f>'Grain summary'!B807</f>
        <v>576.49430324276966</v>
      </c>
      <c r="C807" s="65">
        <f>'Grain summary'!C807</f>
        <v>331.73707274320776</v>
      </c>
      <c r="D807" s="65">
        <f>'Grain summary'!D807</f>
        <v>295.3269062226118</v>
      </c>
      <c r="E807" s="65">
        <f>'Grain summary'!E807</f>
        <v>291.28133216476783</v>
      </c>
      <c r="F807" s="65">
        <f>'Grain summary'!F807</f>
        <v>364.10166520595976</v>
      </c>
      <c r="G807" s="67" cm="1">
        <f t="array" ref="G807">VLOOKUP(MIN(IF('Meat summary'!$A$2:$A$1149&gt;Python!$A807,'Meat summary'!$A$2:$A$1149)),'Meat summary'!$A$2:$G$1149,COLUMN(G807)-COLUMN($G$1)+2)</f>
        <v>634.14373356704664</v>
      </c>
      <c r="H807" s="67" cm="1">
        <f t="array" ref="H807">VLOOKUP(MIN(IF('Meat summary'!$A$2:$A$1149&gt;Python!$A807,'Meat summary'!$A$2:$A$1149)),'Meat summary'!$A$2:$G$1149,COLUMN(H807)-COLUMN($G$1)+2)</f>
        <v>669.54250657318153</v>
      </c>
      <c r="I807" s="67" cm="1">
        <f t="array" ref="I807">VLOOKUP(MIN(IF('Meat summary'!$A$2:$A$1149&gt;Python!$A807,'Meat summary'!$A$2:$A$1149)),'Meat summary'!$A$2:$G$1149,COLUMN(I807)-COLUMN($G$1)+2)</f>
        <v>635.15512708150754</v>
      </c>
      <c r="J807" s="67" cm="1">
        <f t="array" ref="J807">VLOOKUP(MIN(IF('Meat summary'!$A$2:$A$1149&gt;Python!$A807,'Meat summary'!$A$2:$A$1149)),'Meat summary'!$A$2:$G$1149,COLUMN(J807)-COLUMN($G$1)+2)</f>
        <v>668.53111305872062</v>
      </c>
      <c r="K807" s="67" cm="1">
        <f t="array" ref="K807">VLOOKUP(MIN(IF('Meat summary'!$A$2:$A$1149&gt;Python!$A807,'Meat summary'!$A$2:$A$1149)),'Meat summary'!$A$2:$G$1149,COLUMN(K807)-COLUMN($G$1)+2)</f>
        <v>602.7905346187556</v>
      </c>
      <c r="L807" s="67" cm="1">
        <f t="array" ref="L807">VLOOKUP(MIN(IF('Meat summary'!$A$2:$A$1149&gt;Python!$A807,'Meat summary'!$A$2:$A$1149)),'Meat summary'!$A$2:$G$1149,COLUMN(L807)-COLUMN($G$1)+2)</f>
        <v>416.69412795793176</v>
      </c>
    </row>
    <row r="808" spans="1:12" x14ac:dyDescent="0.25">
      <c r="A808" s="36">
        <f>'Grain summary'!A808</f>
        <v>43543</v>
      </c>
      <c r="B808" s="65">
        <f>'Grain summary'!B808</f>
        <v>561.32340052585459</v>
      </c>
      <c r="C808" s="65">
        <f>'Grain summary'!C808</f>
        <v>331.73707274320776</v>
      </c>
      <c r="D808" s="65">
        <f>'Grain summary'!D808</f>
        <v>298.3610867659948</v>
      </c>
      <c r="E808" s="65">
        <f>'Grain summary'!E808</f>
        <v>285.21297107800183</v>
      </c>
      <c r="F808" s="65">
        <f>'Grain summary'!F808</f>
        <v>353.98773006134979</v>
      </c>
      <c r="G808" s="67" cm="1">
        <f t="array" ref="G808">VLOOKUP(MIN(IF('Meat summary'!$A$2:$A$1149&gt;Python!$A808,'Meat summary'!$A$2:$A$1149)),'Meat summary'!$A$2:$G$1149,COLUMN(G808)-COLUMN($G$1)+2)</f>
        <v>641.22348816827355</v>
      </c>
      <c r="H808" s="67" cm="1">
        <f t="array" ref="H808">VLOOKUP(MIN(IF('Meat summary'!$A$2:$A$1149&gt;Python!$A808,'Meat summary'!$A$2:$A$1149)),'Meat summary'!$A$2:$G$1149,COLUMN(H808)-COLUMN($G$1)+2)</f>
        <v>673.5880806310256</v>
      </c>
      <c r="I808" s="67" cm="1">
        <f t="array" ref="I808">VLOOKUP(MIN(IF('Meat summary'!$A$2:$A$1149&gt;Python!$A808,'Meat summary'!$A$2:$A$1149)),'Meat summary'!$A$2:$G$1149,COLUMN(I808)-COLUMN($G$1)+2)</f>
        <v>626.0525854513586</v>
      </c>
      <c r="J808" s="67" cm="1">
        <f t="array" ref="J808">VLOOKUP(MIN(IF('Meat summary'!$A$2:$A$1149&gt;Python!$A808,'Meat summary'!$A$2:$A$1149)),'Meat summary'!$A$2:$G$1149,COLUMN(J808)-COLUMN($G$1)+2)</f>
        <v>615.93865030674863</v>
      </c>
      <c r="K808" s="67" cm="1">
        <f t="array" ref="K808">VLOOKUP(MIN(IF('Meat summary'!$A$2:$A$1149&gt;Python!$A808,'Meat summary'!$A$2:$A$1149)),'Meat summary'!$A$2:$G$1149,COLUMN(K808)-COLUMN($G$1)+2)</f>
        <v>597.73356704645062</v>
      </c>
      <c r="L808" s="67" cm="1">
        <f t="array" ref="L808">VLOOKUP(MIN(IF('Meat summary'!$A$2:$A$1149&gt;Python!$A808,'Meat summary'!$A$2:$A$1149)),'Meat summary'!$A$2:$G$1149,COLUMN(L808)-COLUMN($G$1)+2)</f>
        <v>494.57142857142867</v>
      </c>
    </row>
    <row r="809" spans="1:12" x14ac:dyDescent="0.25">
      <c r="A809" s="36">
        <f>'Grain summary'!A809</f>
        <v>43550</v>
      </c>
      <c r="B809" s="65">
        <f>'Grain summary'!B809</f>
        <v>566.38036809815958</v>
      </c>
      <c r="C809" s="65">
        <f>'Grain summary'!C809</f>
        <v>328.70289219982476</v>
      </c>
      <c r="D809" s="65">
        <f>'Grain summary'!D809</f>
        <v>288.24715162138483</v>
      </c>
      <c r="E809" s="65">
        <f>'Grain summary'!E809</f>
        <v>288.24715162138483</v>
      </c>
      <c r="F809" s="65">
        <f>'Grain summary'!F809</f>
        <v>353.98773006134979</v>
      </c>
      <c r="G809" s="67" cm="1">
        <f t="array" ref="G809">VLOOKUP(MIN(IF('Meat summary'!$A$2:$A$1149&gt;Python!$A809,'Meat summary'!$A$2:$A$1149)),'Meat summary'!$A$2:$G$1149,COLUMN(G809)-COLUMN($G$1)+2)</f>
        <v>592.67659947414563</v>
      </c>
      <c r="H809" s="67" cm="1">
        <f t="array" ref="H809">VLOOKUP(MIN(IF('Meat summary'!$A$2:$A$1149&gt;Python!$A809,'Meat summary'!$A$2:$A$1149)),'Meat summary'!$A$2:$G$1149,COLUMN(H809)-COLUMN($G$1)+2)</f>
        <v>663.47414548641552</v>
      </c>
      <c r="I809" s="67" cm="1">
        <f t="array" ref="I809">VLOOKUP(MIN(IF('Meat summary'!$A$2:$A$1149&gt;Python!$A809,'Meat summary'!$A$2:$A$1149)),'Meat summary'!$A$2:$G$1149,COLUMN(I809)-COLUMN($G$1)+2)</f>
        <v>619.98422436459259</v>
      </c>
      <c r="J809" s="67" cm="1">
        <f t="array" ref="J809">VLOOKUP(MIN(IF('Meat summary'!$A$2:$A$1149&gt;Python!$A809,'Meat summary'!$A$2:$A$1149)),'Meat summary'!$A$2:$G$1149,COLUMN(J809)-COLUMN($G$1)+2)</f>
        <v>645.26906222611763</v>
      </c>
      <c r="K809" s="67" cm="1">
        <f t="array" ref="K809">VLOOKUP(MIN(IF('Meat summary'!$A$2:$A$1149&gt;Python!$A809,'Meat summary'!$A$2:$A$1149)),'Meat summary'!$A$2:$G$1149,COLUMN(K809)-COLUMN($G$1)+2)</f>
        <v>512.77651183172668</v>
      </c>
      <c r="L809" s="67" cm="1">
        <f t="array" ref="L809">VLOOKUP(MIN(IF('Meat summary'!$A$2:$A$1149&gt;Python!$A809,'Meat summary'!$A$2:$A$1149)),'Meat summary'!$A$2:$G$1149,COLUMN(L809)-COLUMN($G$1)+2)</f>
        <v>418.71691498685374</v>
      </c>
    </row>
    <row r="810" spans="1:12" x14ac:dyDescent="0.25">
      <c r="A810" s="36">
        <f>'Grain summary'!A810</f>
        <v>43557</v>
      </c>
      <c r="B810" s="65">
        <f>'Grain summary'!B810</f>
        <v>552.8745644599303</v>
      </c>
      <c r="C810" s="65">
        <f>'Grain summary'!C810</f>
        <v>326.69860627177701</v>
      </c>
      <c r="D810" s="65">
        <f>'Grain summary'!D810</f>
        <v>296.54181184668994</v>
      </c>
      <c r="E810" s="65">
        <f>'Grain summary'!E810</f>
        <v>286.48954703832754</v>
      </c>
      <c r="F810" s="65">
        <f>'Grain summary'!F810</f>
        <v>341.77700348432057</v>
      </c>
      <c r="G810" s="67" cm="1">
        <f t="array" ref="G810">VLOOKUP(MIN(IF('Meat summary'!$A$2:$A$1149&gt;Python!$A810,'Meat summary'!$A$2:$A$1149)),'Meat summary'!$A$2:$G$1149,COLUMN(G810)-COLUMN($G$1)+2)</f>
        <v>619.97343205574919</v>
      </c>
      <c r="H810" s="67" cm="1">
        <f t="array" ref="H810">VLOOKUP(MIN(IF('Meat summary'!$A$2:$A$1149&gt;Python!$A810,'Meat summary'!$A$2:$A$1149)),'Meat summary'!$A$2:$G$1149,COLUMN(H810)-COLUMN($G$1)+2)</f>
        <v>663.70078397212546</v>
      </c>
      <c r="I810" s="67" cm="1">
        <f t="array" ref="I810">VLOOKUP(MIN(IF('Meat summary'!$A$2:$A$1149&gt;Python!$A810,'Meat summary'!$A$2:$A$1149)),'Meat summary'!$A$2:$G$1149,COLUMN(I810)-COLUMN($G$1)+2)</f>
        <v>661.69033101045295</v>
      </c>
      <c r="J810" s="67" cm="1">
        <f t="array" ref="J810">VLOOKUP(MIN(IF('Meat summary'!$A$2:$A$1149&gt;Python!$A810,'Meat summary'!$A$2:$A$1149)),'Meat summary'!$A$2:$G$1149,COLUMN(J810)-COLUMN($G$1)+2)</f>
        <v>640.83188153310107</v>
      </c>
      <c r="K810" s="67" cm="1">
        <f t="array" ref="K810">VLOOKUP(MIN(IF('Meat summary'!$A$2:$A$1149&gt;Python!$A810,'Meat summary'!$A$2:$A$1149)),'Meat summary'!$A$2:$G$1149,COLUMN(K810)-COLUMN($G$1)+2)</f>
        <v>578.25653310104531</v>
      </c>
      <c r="L810" s="67" cm="1">
        <f t="array" ref="L810">VLOOKUP(MIN(IF('Meat summary'!$A$2:$A$1149&gt;Python!$A810,'Meat summary'!$A$2:$A$1149)),'Meat summary'!$A$2:$G$1149,COLUMN(L810)-COLUMN($G$1)+2)</f>
        <v>442.04834494773525</v>
      </c>
    </row>
    <row r="811" spans="1:12" x14ac:dyDescent="0.25">
      <c r="A811" s="36">
        <f>'Grain summary'!A811</f>
        <v>43564</v>
      </c>
      <c r="B811" s="65">
        <f>'Grain summary'!B811</f>
        <v>554.88501742160281</v>
      </c>
      <c r="C811" s="65">
        <f>'Grain summary'!C811</f>
        <v>320.66724738675958</v>
      </c>
      <c r="D811" s="65">
        <f>'Grain summary'!D811</f>
        <v>301.56794425087111</v>
      </c>
      <c r="E811" s="65">
        <f>'Grain summary'!E811</f>
        <v>289.50522648083626</v>
      </c>
      <c r="F811" s="65">
        <f>'Grain summary'!F811</f>
        <v>331.72473867595824</v>
      </c>
      <c r="G811" s="67" cm="1">
        <f t="array" ref="G811">VLOOKUP(MIN(IF('Meat summary'!$A$2:$A$1149&gt;Python!$A811,'Meat summary'!$A$2:$A$1149)),'Meat summary'!$A$2:$G$1149,COLUMN(G811)-COLUMN($G$1)+2)</f>
        <v>654.65374564459933</v>
      </c>
      <c r="H811" s="67" cm="1">
        <f t="array" ref="H811">VLOOKUP(MIN(IF('Meat summary'!$A$2:$A$1149&gt;Python!$A811,'Meat summary'!$A$2:$A$1149)),'Meat summary'!$A$2:$G$1149,COLUMN(H811)-COLUMN($G$1)+2)</f>
        <v>679.78440766550523</v>
      </c>
      <c r="I811" s="67" cm="1">
        <f t="array" ref="I811">VLOOKUP(MIN(IF('Meat summary'!$A$2:$A$1149&gt;Python!$A811,'Meat summary'!$A$2:$A$1149)),'Meat summary'!$A$2:$G$1149,COLUMN(I811)-COLUMN($G$1)+2)</f>
        <v>682.04616724738685</v>
      </c>
      <c r="J811" s="67" cm="1">
        <f t="array" ref="J811">VLOOKUP(MIN(IF('Meat summary'!$A$2:$A$1149&gt;Python!$A811,'Meat summary'!$A$2:$A$1149)),'Meat summary'!$A$2:$G$1149,COLUMN(J811)-COLUMN($G$1)+2)</f>
        <v>647.36585365853659</v>
      </c>
      <c r="K811" s="67" cm="1">
        <f t="array" ref="K811">VLOOKUP(MIN(IF('Meat summary'!$A$2:$A$1149&gt;Python!$A811,'Meat summary'!$A$2:$A$1149)),'Meat summary'!$A$2:$G$1149,COLUMN(K811)-COLUMN($G$1)+2)</f>
        <v>595.84799651567948</v>
      </c>
      <c r="L811" s="67" cm="1">
        <f t="array" ref="L811">VLOOKUP(MIN(IF('Meat summary'!$A$2:$A$1149&gt;Python!$A811,'Meat summary'!$A$2:$A$1149)),'Meat summary'!$A$2:$G$1149,COLUMN(L811)-COLUMN($G$1)+2)</f>
        <v>427.72386759581883</v>
      </c>
    </row>
    <row r="812" spans="1:12" x14ac:dyDescent="0.25">
      <c r="A812" s="36">
        <f>'Grain summary'!A812</f>
        <v>43571</v>
      </c>
      <c r="B812" s="65">
        <f>'Grain summary'!B812</f>
        <v>549.35627177700349</v>
      </c>
      <c r="C812" s="65">
        <f>'Grain summary'!C812</f>
        <v>312.6254355400697</v>
      </c>
      <c r="D812" s="65">
        <f>'Grain summary'!D812</f>
        <v>299.55749128919865</v>
      </c>
      <c r="E812" s="65">
        <f>'Grain summary'!E812</f>
        <v>291.51567944250871</v>
      </c>
      <c r="F812" s="65">
        <f>'Grain summary'!F812</f>
        <v>326.69860627177701</v>
      </c>
      <c r="G812" s="67" cm="1">
        <f t="array" ref="G812">VLOOKUP(MIN(IF('Meat summary'!$A$2:$A$1149&gt;Python!$A812,'Meat summary'!$A$2:$A$1149)),'Meat summary'!$A$2:$G$1149,COLUMN(G812)-COLUMN($G$1)+2)</f>
        <v>668.22430313588859</v>
      </c>
      <c r="H812" s="67" cm="1">
        <f t="array" ref="H812">VLOOKUP(MIN(IF('Meat summary'!$A$2:$A$1149&gt;Python!$A812,'Meat summary'!$A$2:$A$1149)),'Meat summary'!$A$2:$G$1149,COLUMN(H812)-COLUMN($G$1)+2)</f>
        <v>683.80531358885025</v>
      </c>
      <c r="I812" s="67" cm="1">
        <f t="array" ref="I812">VLOOKUP(MIN(IF('Meat summary'!$A$2:$A$1149&gt;Python!$A812,'Meat summary'!$A$2:$A$1149)),'Meat summary'!$A$2:$G$1149,COLUMN(I812)-COLUMN($G$1)+2)</f>
        <v>652.89459930313592</v>
      </c>
      <c r="J812" s="67" cm="1">
        <f t="array" ref="J812">VLOOKUP(MIN(IF('Meat summary'!$A$2:$A$1149&gt;Python!$A812,'Meat summary'!$A$2:$A$1149)),'Meat summary'!$A$2:$G$1149,COLUMN(J812)-COLUMN($G$1)+2)</f>
        <v>690.84189895470388</v>
      </c>
      <c r="K812" s="67" cm="1">
        <f t="array" ref="K812">VLOOKUP(MIN(IF('Meat summary'!$A$2:$A$1149&gt;Python!$A812,'Meat summary'!$A$2:$A$1149)),'Meat summary'!$A$2:$G$1149,COLUMN(K812)-COLUMN($G$1)+2)</f>
        <v>583.28266550522653</v>
      </c>
      <c r="L812" s="67" cm="1">
        <f t="array" ref="L812">VLOOKUP(MIN(IF('Meat summary'!$A$2:$A$1149&gt;Python!$A812,'Meat summary'!$A$2:$A$1149)),'Meat summary'!$A$2:$G$1149,COLUMN(L812)-COLUMN($G$1)+2)</f>
        <v>440.79181184668994</v>
      </c>
    </row>
    <row r="813" spans="1:12" x14ac:dyDescent="0.25">
      <c r="A813" s="36">
        <f>'Grain summary'!A813</f>
        <v>43578</v>
      </c>
      <c r="B813" s="65">
        <f>'Grain summary'!B813</f>
        <v>549.85888501742158</v>
      </c>
      <c r="C813" s="65">
        <f>'Grain summary'!C813</f>
        <v>299.55749128919865</v>
      </c>
      <c r="D813" s="65">
        <f>'Grain summary'!D813</f>
        <v>296.54181184668994</v>
      </c>
      <c r="E813" s="65">
        <f>'Grain summary'!E813</f>
        <v>289.50522648083626</v>
      </c>
      <c r="F813" s="65">
        <f>'Grain summary'!F813</f>
        <v>326.69860627177701</v>
      </c>
      <c r="G813" s="67" cm="1">
        <f t="array" ref="G813">VLOOKUP(MIN(IF('Meat summary'!$A$2:$A$1149&gt;Python!$A813,'Meat summary'!$A$2:$A$1149)),'Meat summary'!$A$2:$G$1149,COLUMN(G813)-COLUMN($G$1)+2)</f>
        <v>646.36062717770039</v>
      </c>
      <c r="H813" s="67" cm="1">
        <f t="array" ref="H813">VLOOKUP(MIN(IF('Meat summary'!$A$2:$A$1149&gt;Python!$A813,'Meat summary'!$A$2:$A$1149)),'Meat summary'!$A$2:$G$1149,COLUMN(H813)-COLUMN($G$1)+2)</f>
        <v>706.92552264808364</v>
      </c>
      <c r="I813" s="67" cm="1">
        <f t="array" ref="I813">VLOOKUP(MIN(IF('Meat summary'!$A$2:$A$1149&gt;Python!$A813,'Meat summary'!$A$2:$A$1149)),'Meat summary'!$A$2:$G$1149,COLUMN(I813)-COLUMN($G$1)+2)</f>
        <v>670.4860627177701</v>
      </c>
      <c r="J813" s="67" cm="1">
        <f t="array" ref="J813">VLOOKUP(MIN(IF('Meat summary'!$A$2:$A$1149&gt;Python!$A813,'Meat summary'!$A$2:$A$1149)),'Meat summary'!$A$2:$G$1149,COLUMN(J813)-COLUMN($G$1)+2)</f>
        <v>690.84189895470388</v>
      </c>
      <c r="K813" s="67" cm="1">
        <f t="array" ref="K813">VLOOKUP(MIN(IF('Meat summary'!$A$2:$A$1149&gt;Python!$A813,'Meat summary'!$A$2:$A$1149)),'Meat summary'!$A$2:$G$1149,COLUMN(K813)-COLUMN($G$1)+2)</f>
        <v>511.66027874564463</v>
      </c>
      <c r="L813" s="67" cm="1">
        <f t="array" ref="L813">VLOOKUP(MIN(IF('Meat summary'!$A$2:$A$1149&gt;Python!$A813,'Meat summary'!$A$2:$A$1149)),'Meat summary'!$A$2:$G$1149,COLUMN(L813)-COLUMN($G$1)+2)</f>
        <v>469.69207317073176</v>
      </c>
    </row>
    <row r="814" spans="1:12" x14ac:dyDescent="0.25">
      <c r="A814" s="36">
        <f>'Grain summary'!A814</f>
        <v>43585</v>
      </c>
      <c r="B814" s="65">
        <f>'Grain summary'!B814</f>
        <v>552.8745644599303</v>
      </c>
      <c r="C814" s="65">
        <f>'Grain summary'!C814</f>
        <v>294.53135888501743</v>
      </c>
      <c r="D814" s="65">
        <f>'Grain summary'!D814</f>
        <v>294.53135888501743</v>
      </c>
      <c r="E814" s="65">
        <f>'Grain summary'!E814</f>
        <v>292.52090592334497</v>
      </c>
      <c r="F814" s="65">
        <f>'Grain summary'!F814</f>
        <v>331.72473867595824</v>
      </c>
      <c r="G814" s="67" cm="1">
        <f t="array" ref="G814">VLOOKUP(MIN(IF('Meat summary'!$A$2:$A$1149&gt;Python!$A814,'Meat summary'!$A$2:$A$1149)),'Meat summary'!$A$2:$G$1149,COLUMN(G814)-COLUMN($G$1)+2)</f>
        <v>725.52221254355402</v>
      </c>
      <c r="H814" s="67" cm="1">
        <f t="array" ref="H814">VLOOKUP(MIN(IF('Meat summary'!$A$2:$A$1149&gt;Python!$A814,'Meat summary'!$A$2:$A$1149)),'Meat summary'!$A$2:$G$1149,COLUMN(H814)-COLUMN($G$1)+2)</f>
        <v>719.2395470383276</v>
      </c>
      <c r="I814" s="67" cm="1">
        <f t="array" ref="I814">VLOOKUP(MIN(IF('Meat summary'!$A$2:$A$1149&gt;Python!$A814,'Meat summary'!$A$2:$A$1149)),'Meat summary'!$A$2:$G$1149,COLUMN(I814)-COLUMN($G$1)+2)</f>
        <v>683.30270034843215</v>
      </c>
      <c r="J814" s="67" cm="1">
        <f t="array" ref="J814">VLOOKUP(MIN(IF('Meat summary'!$A$2:$A$1149&gt;Python!$A814,'Meat summary'!$A$2:$A$1149)),'Meat summary'!$A$2:$G$1149,COLUMN(J814)-COLUMN($G$1)+2)</f>
        <v>688.07752613240427</v>
      </c>
      <c r="K814" s="67" cm="1">
        <f t="array" ref="K814">VLOOKUP(MIN(IF('Meat summary'!$A$2:$A$1149&gt;Python!$A814,'Meat summary'!$A$2:$A$1149)),'Meat summary'!$A$2:$G$1149,COLUMN(K814)-COLUMN($G$1)+2)</f>
        <v>598.10975609756099</v>
      </c>
      <c r="L814" s="67" cm="1">
        <f t="array" ref="L814">VLOOKUP(MIN(IF('Meat summary'!$A$2:$A$1149&gt;Python!$A814,'Meat summary'!$A$2:$A$1149)),'Meat summary'!$A$2:$G$1149,COLUMN(L814)-COLUMN($G$1)+2)</f>
        <v>401.83928571428572</v>
      </c>
    </row>
    <row r="815" spans="1:12" x14ac:dyDescent="0.25">
      <c r="A815" s="36">
        <f>'Grain summary'!A815</f>
        <v>43592</v>
      </c>
      <c r="B815" s="65">
        <f>'Grain summary'!B815</f>
        <v>547.84843205574919</v>
      </c>
      <c r="C815" s="65">
        <f>'Grain summary'!C815</f>
        <v>284.47909407665509</v>
      </c>
      <c r="D815" s="65">
        <f>'Grain summary'!D815</f>
        <v>292.52090592334497</v>
      </c>
      <c r="E815" s="65">
        <f>'Grain summary'!E815</f>
        <v>285.48432055749129</v>
      </c>
      <c r="F815" s="65">
        <f>'Grain summary'!F815</f>
        <v>341.77700348432057</v>
      </c>
      <c r="G815" s="67" cm="1">
        <f t="array" ref="G815">VLOOKUP(MIN(IF('Meat summary'!$A$2:$A$1149&gt;Python!$A815,'Meat summary'!$A$2:$A$1149)),'Meat summary'!$A$2:$G$1149,COLUMN(G815)-COLUMN($G$1)+2)</f>
        <v>729.54311846689905</v>
      </c>
      <c r="H815" s="67" cm="1">
        <f t="array" ref="H815">VLOOKUP(MIN(IF('Meat summary'!$A$2:$A$1149&gt;Python!$A815,'Meat summary'!$A$2:$A$1149)),'Meat summary'!$A$2:$G$1149,COLUMN(H815)-COLUMN($G$1)+2)</f>
        <v>710.19250871080146</v>
      </c>
      <c r="I815" s="67" cm="1">
        <f t="array" ref="I815">VLOOKUP(MIN(IF('Meat summary'!$A$2:$A$1149&gt;Python!$A815,'Meat summary'!$A$2:$A$1149)),'Meat summary'!$A$2:$G$1149,COLUMN(I815)-COLUMN($G$1)+2)</f>
        <v>661.94163763066206</v>
      </c>
      <c r="J815" s="67" cm="1">
        <f t="array" ref="J815">VLOOKUP(MIN(IF('Meat summary'!$A$2:$A$1149&gt;Python!$A815,'Meat summary'!$A$2:$A$1149)),'Meat summary'!$A$2:$G$1149,COLUMN(J815)-COLUMN($G$1)+2)</f>
        <v>749.64764808362372</v>
      </c>
      <c r="K815" s="67" cm="1">
        <f t="array" ref="K815">VLOOKUP(MIN(IF('Meat summary'!$A$2:$A$1149&gt;Python!$A815,'Meat summary'!$A$2:$A$1149)),'Meat summary'!$A$2:$G$1149,COLUMN(K815)-COLUMN($G$1)+2)</f>
        <v>614.69599303135897</v>
      </c>
      <c r="L815" s="67" cm="1">
        <f t="array" ref="L815">VLOOKUP(MIN(IF('Meat summary'!$A$2:$A$1149&gt;Python!$A815,'Meat summary'!$A$2:$A$1149)),'Meat summary'!$A$2:$G$1149,COLUMN(L815)-COLUMN($G$1)+2)</f>
        <v>419.933362369338</v>
      </c>
    </row>
    <row r="816" spans="1:12" x14ac:dyDescent="0.25">
      <c r="A816" s="36">
        <f>'Grain summary'!A816</f>
        <v>43599</v>
      </c>
      <c r="B816" s="65">
        <f>'Grain summary'!B816</f>
        <v>555.89024390243901</v>
      </c>
      <c r="C816" s="65">
        <f>'Grain summary'!C816</f>
        <v>276.43728222996515</v>
      </c>
      <c r="D816" s="65">
        <f>'Grain summary'!D816</f>
        <v>285.48432055749129</v>
      </c>
      <c r="E816" s="65">
        <f>'Grain summary'!E816</f>
        <v>285.48432055749129</v>
      </c>
      <c r="F816" s="65">
        <f>'Grain summary'!F816</f>
        <v>346.80313588850174</v>
      </c>
      <c r="G816" s="67" cm="1">
        <f t="array" ref="G816">VLOOKUP(MIN(IF('Meat summary'!$A$2:$A$1149&gt;Python!$A816,'Meat summary'!$A$2:$A$1149)),'Meat summary'!$A$2:$G$1149,COLUMN(G816)-COLUMN($G$1)+2)</f>
        <v>712.45426829268297</v>
      </c>
      <c r="H816" s="67" cm="1">
        <f t="array" ref="H816">VLOOKUP(MIN(IF('Meat summary'!$A$2:$A$1149&gt;Python!$A816,'Meat summary'!$A$2:$A$1149)),'Meat summary'!$A$2:$G$1149,COLUMN(H816)-COLUMN($G$1)+2)</f>
        <v>711.70034843205576</v>
      </c>
      <c r="I816" s="67" cm="1">
        <f t="array" ref="I816">VLOOKUP(MIN(IF('Meat summary'!$A$2:$A$1149&gt;Python!$A816,'Meat summary'!$A$2:$A$1149)),'Meat summary'!$A$2:$G$1149,COLUMN(I816)-COLUMN($G$1)+2)</f>
        <v>687.32360627177707</v>
      </c>
      <c r="J816" s="67" cm="1">
        <f t="array" ref="J816">VLOOKUP(MIN(IF('Meat summary'!$A$2:$A$1149&gt;Python!$A816,'Meat summary'!$A$2:$A$1149)),'Meat summary'!$A$2:$G$1149,COLUMN(J816)-COLUMN($G$1)+2)</f>
        <v>729.54311846689905</v>
      </c>
      <c r="K816" s="67" cm="1">
        <f t="array" ref="K816">VLOOKUP(MIN(IF('Meat summary'!$A$2:$A$1149&gt;Python!$A816,'Meat summary'!$A$2:$A$1149)),'Meat summary'!$A$2:$G$1149,COLUMN(K816)-COLUMN($G$1)+2)</f>
        <v>588.30879790940776</v>
      </c>
      <c r="L816" s="67" cm="1">
        <f t="array" ref="L816">VLOOKUP(MIN(IF('Meat summary'!$A$2:$A$1149&gt;Python!$A816,'Meat summary'!$A$2:$A$1149)),'Meat summary'!$A$2:$G$1149,COLUMN(L816)-COLUMN($G$1)+2)</f>
        <v>424.20557491289202</v>
      </c>
    </row>
    <row r="817" spans="1:12" x14ac:dyDescent="0.25">
      <c r="A817" s="36">
        <f>'Grain summary'!A817</f>
        <v>43606</v>
      </c>
      <c r="B817" s="65">
        <f>'Grain summary'!B817</f>
        <v>567.95296167247386</v>
      </c>
      <c r="C817" s="65">
        <f>'Grain summary'!C817</f>
        <v>287.4947735191638</v>
      </c>
      <c r="D817" s="65">
        <f>'Grain summary'!D817</f>
        <v>291.51567944250871</v>
      </c>
      <c r="E817" s="65">
        <f>'Grain summary'!E817</f>
        <v>291.51567944250871</v>
      </c>
      <c r="F817" s="65">
        <f>'Grain summary'!F817</f>
        <v>366.90766550522653</v>
      </c>
      <c r="G817" s="67" cm="1">
        <f t="array" ref="G817">VLOOKUP(MIN(IF('Meat summary'!$A$2:$A$1149&gt;Python!$A817,'Meat summary'!$A$2:$A$1149)),'Meat summary'!$A$2:$G$1149,COLUMN(G817)-COLUMN($G$1)+2)</f>
        <v>724.01437282229972</v>
      </c>
      <c r="H817" s="67" cm="1">
        <f t="array" ref="H817">VLOOKUP(MIN(IF('Meat summary'!$A$2:$A$1149&gt;Python!$A817,'Meat summary'!$A$2:$A$1149)),'Meat summary'!$A$2:$G$1149,COLUMN(H817)-COLUMN($G$1)+2)</f>
        <v>726.52743902439033</v>
      </c>
      <c r="I817" s="67" cm="1">
        <f t="array" ref="I817">VLOOKUP(MIN(IF('Meat summary'!$A$2:$A$1149&gt;Python!$A817,'Meat summary'!$A$2:$A$1149)),'Meat summary'!$A$2:$G$1149,COLUMN(I817)-COLUMN($G$1)+2)</f>
        <v>702.40200348432063</v>
      </c>
      <c r="J817" s="67" cm="1">
        <f t="array" ref="J817">VLOOKUP(MIN(IF('Meat summary'!$A$2:$A$1149&gt;Python!$A817,'Meat summary'!$A$2:$A$1149)),'Meat summary'!$A$2:$G$1149,COLUMN(J817)-COLUMN($G$1)+2)</f>
        <v>733.81533101045306</v>
      </c>
      <c r="K817" s="67" cm="1">
        <f t="array" ref="K817">VLOOKUP(MIN(IF('Meat summary'!$A$2:$A$1149&gt;Python!$A817,'Meat summary'!$A$2:$A$1149)),'Meat summary'!$A$2:$G$1149,COLUMN(K817)-COLUMN($G$1)+2)</f>
        <v>629.27177700348432</v>
      </c>
      <c r="L817" s="67" cm="1">
        <f t="array" ref="L817">VLOOKUP(MIN(IF('Meat summary'!$A$2:$A$1149&gt;Python!$A817,'Meat summary'!$A$2:$A$1149)),'Meat summary'!$A$2:$G$1149,COLUMN(L817)-COLUMN($G$1)+2)</f>
        <v>435.01175958188156</v>
      </c>
    </row>
    <row r="818" spans="1:12" x14ac:dyDescent="0.25">
      <c r="A818" s="36">
        <f>'Grain summary'!A818</f>
        <v>43613</v>
      </c>
      <c r="B818" s="65">
        <f>'Grain summary'!B818</f>
        <v>568.95818815331018</v>
      </c>
      <c r="C818" s="65">
        <f>'Grain summary'!C818</f>
        <v>311.62020905923345</v>
      </c>
      <c r="D818" s="65">
        <f>'Grain summary'!D818</f>
        <v>306.59407665505228</v>
      </c>
      <c r="E818" s="65">
        <f>'Grain summary'!E818</f>
        <v>306.59407665505228</v>
      </c>
      <c r="F818" s="65">
        <f>'Grain summary'!F818</f>
        <v>376.95993031358887</v>
      </c>
      <c r="G818" s="67" cm="1">
        <f t="array" ref="G818">VLOOKUP(MIN(IF('Meat summary'!$A$2:$A$1149&gt;Python!$A818,'Meat summary'!$A$2:$A$1149)),'Meat summary'!$A$2:$G$1149,COLUMN(G818)-COLUMN($G$1)+2)</f>
        <v>722.25522648083631</v>
      </c>
      <c r="H818" s="67" cm="1">
        <f t="array" ref="H818">VLOOKUP(MIN(IF('Meat summary'!$A$2:$A$1149&gt;Python!$A818,'Meat summary'!$A$2:$A$1149)),'Meat summary'!$A$2:$G$1149,COLUMN(H818)-COLUMN($G$1)+2)</f>
        <v>798.14982578397223</v>
      </c>
      <c r="I818" s="67" cm="1">
        <f t="array" ref="I818">VLOOKUP(MIN(IF('Meat summary'!$A$2:$A$1149&gt;Python!$A818,'Meat summary'!$A$2:$A$1149)),'Meat summary'!$A$2:$G$1149,COLUMN(I818)-COLUMN($G$1)+2)</f>
        <v>846.65200348432063</v>
      </c>
      <c r="J818" s="67" cm="1">
        <f t="array" ref="J818">VLOOKUP(MIN(IF('Meat summary'!$A$2:$A$1149&gt;Python!$A818,'Meat summary'!$A$2:$A$1149)),'Meat summary'!$A$2:$G$1149,COLUMN(J818)-COLUMN($G$1)+2)</f>
        <v>790.61062717770039</v>
      </c>
      <c r="K818" s="67" cm="1">
        <f t="array" ref="K818">VLOOKUP(MIN(IF('Meat summary'!$A$2:$A$1149&gt;Python!$A818,'Meat summary'!$A$2:$A$1149)),'Meat summary'!$A$2:$G$1149,COLUMN(K818)-COLUMN($G$1)+2)</f>
        <v>626.00479094076661</v>
      </c>
      <c r="L818" s="67" cm="1">
        <f t="array" ref="L818">VLOOKUP(MIN(IF('Meat summary'!$A$2:$A$1149&gt;Python!$A818,'Meat summary'!$A$2:$A$1149)),'Meat summary'!$A$2:$G$1149,COLUMN(L818)-COLUMN($G$1)+2)</f>
        <v>450.59277003484323</v>
      </c>
    </row>
    <row r="819" spans="1:12" x14ac:dyDescent="0.25">
      <c r="A819" s="36">
        <f>'Grain summary'!A819</f>
        <v>43620</v>
      </c>
      <c r="B819" s="65">
        <f>'Grain summary'!B819</f>
        <v>572.97909407665509</v>
      </c>
      <c r="C819" s="65">
        <f>'Grain summary'!C819</f>
        <v>324.68815331010455</v>
      </c>
      <c r="D819" s="65">
        <f>'Grain summary'!D819</f>
        <v>313.63066202090596</v>
      </c>
      <c r="E819" s="65">
        <f>'Grain summary'!E819</f>
        <v>316.64634146341467</v>
      </c>
      <c r="F819" s="65">
        <f>'Grain summary'!F819</f>
        <v>381.98606271777004</v>
      </c>
      <c r="G819" s="67" cm="1">
        <f t="array" ref="G819">VLOOKUP(MIN(IF('Meat summary'!$A$2:$A$1149&gt;Python!$A819,'Meat summary'!$A$2:$A$1149)),'Meat summary'!$A$2:$G$1149,COLUMN(G819)-COLUMN($G$1)+2)</f>
        <v>703.65853658536594</v>
      </c>
      <c r="H819" s="67" cm="1">
        <f t="array" ref="H819">VLOOKUP(MIN(IF('Meat summary'!$A$2:$A$1149&gt;Python!$A819,'Meat summary'!$A$2:$A$1149)),'Meat summary'!$A$2:$G$1149,COLUMN(H819)-COLUMN($G$1)+2)</f>
        <v>805.68902439024396</v>
      </c>
      <c r="I819" s="67" cm="1">
        <f t="array" ref="I819">VLOOKUP(MIN(IF('Meat summary'!$A$2:$A$1149&gt;Python!$A819,'Meat summary'!$A$2:$A$1149)),'Meat summary'!$A$2:$G$1149,COLUMN(I819)-COLUMN($G$1)+2)</f>
        <v>816.74651567944261</v>
      </c>
      <c r="J819" s="67" cm="1">
        <f t="array" ref="J819">VLOOKUP(MIN(IF('Meat summary'!$A$2:$A$1149&gt;Python!$A819,'Meat summary'!$A$2:$A$1149)),'Meat summary'!$A$2:$G$1149,COLUMN(J819)-COLUMN($G$1)+2)</f>
        <v>787.59494773519168</v>
      </c>
      <c r="K819" s="67" cm="1">
        <f t="array" ref="K819">VLOOKUP(MIN(IF('Meat summary'!$A$2:$A$1149&gt;Python!$A819,'Meat summary'!$A$2:$A$1149)),'Meat summary'!$A$2:$G$1149,COLUMN(K819)-COLUMN($G$1)+2)</f>
        <v>604.64372822299651</v>
      </c>
      <c r="L819" s="67" cm="1">
        <f t="array" ref="L819">VLOOKUP(MIN(IF('Meat summary'!$A$2:$A$1149&gt;Python!$A819,'Meat summary'!$A$2:$A$1149)),'Meat summary'!$A$2:$G$1149,COLUMN(L819)-COLUMN($G$1)+2)</f>
        <v>456.62412891986065</v>
      </c>
    </row>
    <row r="820" spans="1:12" x14ac:dyDescent="0.25">
      <c r="A820" s="36">
        <f>'Grain summary'!A820</f>
        <v>43627</v>
      </c>
      <c r="B820" s="65">
        <f>'Grain summary'!B820</f>
        <v>567.95296167247386</v>
      </c>
      <c r="C820" s="65">
        <f>'Grain summary'!C820</f>
        <v>298.55226480836239</v>
      </c>
      <c r="D820" s="65">
        <f>'Grain summary'!D820</f>
        <v>306.59407665505228</v>
      </c>
      <c r="E820" s="65">
        <f>'Grain summary'!E820</f>
        <v>306.59407665505228</v>
      </c>
      <c r="F820" s="65">
        <f>'Grain summary'!F820</f>
        <v>341.77700348432057</v>
      </c>
      <c r="G820" s="67" cm="1">
        <f t="array" ref="G820">VLOOKUP(MIN(IF('Meat summary'!$A$2:$A$1149&gt;Python!$A820,'Meat summary'!$A$2:$A$1149)),'Meat summary'!$A$2:$G$1149,COLUMN(G820)-COLUMN($G$1)+2)</f>
        <v>774.52700348432063</v>
      </c>
      <c r="H820" s="67" cm="1">
        <f t="array" ref="H820">VLOOKUP(MIN(IF('Meat summary'!$A$2:$A$1149&gt;Python!$A820,'Meat summary'!$A$2:$A$1149)),'Meat summary'!$A$2:$G$1149,COLUMN(H820)-COLUMN($G$1)+2)</f>
        <v>884.85060975609758</v>
      </c>
      <c r="I820" s="67" cm="1">
        <f t="array" ref="I820">VLOOKUP(MIN(IF('Meat summary'!$A$2:$A$1149&gt;Python!$A820,'Meat summary'!$A$2:$A$1149)),'Meat summary'!$A$2:$G$1149,COLUMN(I820)-COLUMN($G$1)+2)</f>
        <v>909.9812717770036</v>
      </c>
      <c r="J820" s="67" cm="1">
        <f t="array" ref="J820">VLOOKUP(MIN(IF('Meat summary'!$A$2:$A$1149&gt;Python!$A820,'Meat summary'!$A$2:$A$1149)),'Meat summary'!$A$2:$G$1149,COLUMN(J820)-COLUMN($G$1)+2)</f>
        <v>857.45818815331018</v>
      </c>
      <c r="K820" s="67" cm="1">
        <f t="array" ref="K820">VLOOKUP(MIN(IF('Meat summary'!$A$2:$A$1149&gt;Python!$A820,'Meat summary'!$A$2:$A$1149)),'Meat summary'!$A$2:$G$1149,COLUMN(K820)-COLUMN($G$1)+2)</f>
        <v>683.05139372822305</v>
      </c>
      <c r="L820" s="67" cm="1">
        <f t="array" ref="L820">VLOOKUP(MIN(IF('Meat summary'!$A$2:$A$1149&gt;Python!$A820,'Meat summary'!$A$2:$A$1149)),'Meat summary'!$A$2:$G$1149,COLUMN(L820)-COLUMN($G$1)+2)</f>
        <v>503.61846689895475</v>
      </c>
    </row>
    <row r="821" spans="1:12" x14ac:dyDescent="0.25">
      <c r="A821" s="36">
        <f>'Grain summary'!A821</f>
        <v>43634</v>
      </c>
      <c r="B821" s="65">
        <f>'Grain summary'!B821</f>
        <v>584.03658536585374</v>
      </c>
      <c r="C821" s="65">
        <f>'Grain summary'!C821</f>
        <v>310.61498257839725</v>
      </c>
      <c r="D821" s="65">
        <f>'Grain summary'!D821</f>
        <v>311.62020905923345</v>
      </c>
      <c r="E821" s="65">
        <f>'Grain summary'!E821</f>
        <v>311.62020905923345</v>
      </c>
      <c r="F821" s="65">
        <f>'Grain summary'!F821</f>
        <v>341.77700348432057</v>
      </c>
      <c r="G821" s="67" cm="1">
        <f t="array" ref="G821">VLOOKUP(MIN(IF('Meat summary'!$A$2:$A$1149&gt;Python!$A821,'Meat summary'!$A$2:$A$1149)),'Meat summary'!$A$2:$G$1149,COLUMN(G821)-COLUMN($G$1)+2)</f>
        <v>713.45949477351917</v>
      </c>
      <c r="H821" s="67" cm="1">
        <f t="array" ref="H821">VLOOKUP(MIN(IF('Meat summary'!$A$2:$A$1149&gt;Python!$A821,'Meat summary'!$A$2:$A$1149)),'Meat summary'!$A$2:$G$1149,COLUMN(H821)-COLUMN($G$1)+2)</f>
        <v>819.76219512195132</v>
      </c>
      <c r="I821" s="67" cm="1">
        <f t="array" ref="I821">VLOOKUP(MIN(IF('Meat summary'!$A$2:$A$1149&gt;Python!$A821,'Meat summary'!$A$2:$A$1149)),'Meat summary'!$A$2:$G$1149,COLUMN(I821)-COLUMN($G$1)+2)</f>
        <v>877.31141114982586</v>
      </c>
      <c r="J821" s="67" cm="1">
        <f t="array" ref="J821">VLOOKUP(MIN(IF('Meat summary'!$A$2:$A$1149&gt;Python!$A821,'Meat summary'!$A$2:$A$1149)),'Meat summary'!$A$2:$G$1149,COLUMN(J821)-COLUMN($G$1)+2)</f>
        <v>749.89895470383283</v>
      </c>
      <c r="K821" s="67" cm="1">
        <f t="array" ref="K821">VLOOKUP(MIN(IF('Meat summary'!$A$2:$A$1149&gt;Python!$A821,'Meat summary'!$A$2:$A$1149)),'Meat summary'!$A$2:$G$1149,COLUMN(K821)-COLUMN($G$1)+2)</f>
        <v>639.57534843205576</v>
      </c>
      <c r="L821" s="67" cm="1">
        <f t="array" ref="L821">VLOOKUP(MIN(IF('Meat summary'!$A$2:$A$1149&gt;Python!$A821,'Meat summary'!$A$2:$A$1149)),'Meat summary'!$A$2:$G$1149,COLUMN(L821)-COLUMN($G$1)+2)</f>
        <v>435.76567944250871</v>
      </c>
    </row>
    <row r="822" spans="1:12" x14ac:dyDescent="0.25">
      <c r="A822" s="36">
        <f>'Grain summary'!A822</f>
        <v>43641</v>
      </c>
      <c r="B822" s="65">
        <f>'Grain summary'!B822</f>
        <v>582.02613240418123</v>
      </c>
      <c r="C822" s="65">
        <f>'Grain summary'!C822</f>
        <v>307.59930313588853</v>
      </c>
      <c r="D822" s="65">
        <f>'Grain summary'!D822</f>
        <v>316.64634146341467</v>
      </c>
      <c r="E822" s="65">
        <f>'Grain summary'!E822</f>
        <v>316.64634146341467</v>
      </c>
      <c r="F822" s="65">
        <f>'Grain summary'!F822</f>
        <v>341.77700348432057</v>
      </c>
      <c r="G822" s="67" cm="1">
        <f t="array" ref="G822">VLOOKUP(MIN(IF('Meat summary'!$A$2:$A$1149&gt;Python!$A822,'Meat summary'!$A$2:$A$1149)),'Meat summary'!$A$2:$G$1149,COLUMN(G822)-COLUMN($G$1)+2)</f>
        <v>759.19729965156796</v>
      </c>
      <c r="H822" s="67" cm="1">
        <f t="array" ref="H822">VLOOKUP(MIN(IF('Meat summary'!$A$2:$A$1149&gt;Python!$A822,'Meat summary'!$A$2:$A$1149)),'Meat summary'!$A$2:$G$1149,COLUMN(H822)-COLUMN($G$1)+2)</f>
        <v>833.08144599303137</v>
      </c>
      <c r="I822" s="67" cm="1">
        <f t="array" ref="I822">VLOOKUP(MIN(IF('Meat summary'!$A$2:$A$1149&gt;Python!$A822,'Meat summary'!$A$2:$A$1149)),'Meat summary'!$A$2:$G$1149,COLUMN(I822)-COLUMN($G$1)+2)</f>
        <v>840.8719512195122</v>
      </c>
      <c r="J822" s="67" cm="1">
        <f t="array" ref="J822">VLOOKUP(MIN(IF('Meat summary'!$A$2:$A$1149&gt;Python!$A822,'Meat summary'!$A$2:$A$1149)),'Meat summary'!$A$2:$G$1149,COLUMN(J822)-COLUMN($G$1)+2)</f>
        <v>792.62108013937291</v>
      </c>
      <c r="K822" s="67" cm="1">
        <f t="array" ref="K822">VLOOKUP(MIN(IF('Meat summary'!$A$2:$A$1149&gt;Python!$A822,'Meat summary'!$A$2:$A$1149)),'Meat summary'!$A$2:$G$1149,COLUMN(K822)-COLUMN($G$1)+2)</f>
        <v>714.71602787456447</v>
      </c>
      <c r="L822" s="67" cm="1">
        <f t="array" ref="L822">VLOOKUP(MIN(IF('Meat summary'!$A$2:$A$1149&gt;Python!$A822,'Meat summary'!$A$2:$A$1149)),'Meat summary'!$A$2:$G$1149,COLUMN(L822)-COLUMN($G$1)+2)</f>
        <v>483.26263066202091</v>
      </c>
    </row>
    <row r="823" spans="1:12" x14ac:dyDescent="0.25">
      <c r="A823" s="36">
        <f>'Grain summary'!A823</f>
        <v>43648</v>
      </c>
      <c r="B823" s="65">
        <f>'Grain summary'!B823</f>
        <v>570</v>
      </c>
      <c r="C823" s="65">
        <f>'Grain summary'!C823</f>
        <v>302</v>
      </c>
      <c r="D823" s="65">
        <f>'Grain summary'!D823</f>
        <v>315</v>
      </c>
      <c r="E823" s="65">
        <f>'Grain summary'!E823</f>
        <v>315</v>
      </c>
      <c r="F823" s="65">
        <f>'Grain summary'!F823</f>
        <v>340</v>
      </c>
      <c r="G823" s="67" cm="1">
        <f t="array" ref="G823">VLOOKUP(MIN(IF('Meat summary'!$A$2:$A$1149&gt;Python!$A823,'Meat summary'!$A$2:$A$1149)),'Meat summary'!$A$2:$G$1149,COLUMN(G823)-COLUMN($G$1)+2)</f>
        <v>739.25</v>
      </c>
      <c r="H823" s="67" cm="1">
        <f t="array" ref="H823">VLOOKUP(MIN(IF('Meat summary'!$A$2:$A$1149&gt;Python!$A823,'Meat summary'!$A$2:$A$1149)),'Meat summary'!$A$2:$G$1149,COLUMN(H823)-COLUMN($G$1)+2)</f>
        <v>793.25</v>
      </c>
      <c r="I823" s="67" cm="1">
        <f t="array" ref="I823">VLOOKUP(MIN(IF('Meat summary'!$A$2:$A$1149&gt;Python!$A823,'Meat summary'!$A$2:$A$1149)),'Meat summary'!$A$2:$G$1149,COLUMN(I823)-COLUMN($G$1)+2)</f>
        <v>842</v>
      </c>
      <c r="J823" s="67" cm="1">
        <f t="array" ref="J823">VLOOKUP(MIN(IF('Meat summary'!$A$2:$A$1149&gt;Python!$A823,'Meat summary'!$A$2:$A$1149)),'Meat summary'!$A$2:$G$1149,COLUMN(J823)-COLUMN($G$1)+2)</f>
        <v>775.25</v>
      </c>
      <c r="K823" s="67" cm="1">
        <f t="array" ref="K823">VLOOKUP(MIN(IF('Meat summary'!$A$2:$A$1149&gt;Python!$A823,'Meat summary'!$A$2:$A$1149)),'Meat summary'!$A$2:$G$1149,COLUMN(K823)-COLUMN($G$1)+2)</f>
        <v>636.5</v>
      </c>
      <c r="L823" s="67" cm="1">
        <f t="array" ref="L823">VLOOKUP(MIN(IF('Meat summary'!$A$2:$A$1149&gt;Python!$A823,'Meat summary'!$A$2:$A$1149)),'Meat summary'!$A$2:$G$1149,COLUMN(L823)-COLUMN($G$1)+2)</f>
        <v>416.25</v>
      </c>
    </row>
    <row r="824" spans="1:12" x14ac:dyDescent="0.25">
      <c r="A824" s="36">
        <f>'Grain summary'!A824</f>
        <v>43655</v>
      </c>
      <c r="B824" s="65">
        <f>'Grain summary'!B824</f>
        <v>558</v>
      </c>
      <c r="C824" s="65">
        <f>'Grain summary'!C824</f>
        <v>295</v>
      </c>
      <c r="D824" s="65">
        <f>'Grain summary'!D824</f>
        <v>306</v>
      </c>
      <c r="E824" s="65">
        <f>'Grain summary'!E824</f>
        <v>306</v>
      </c>
      <c r="F824" s="65">
        <f>'Grain summary'!F824</f>
        <v>340</v>
      </c>
      <c r="G824" s="67" cm="1">
        <f t="array" ref="G824">VLOOKUP(MIN(IF('Meat summary'!$A$2:$A$1149&gt;Python!$A824,'Meat summary'!$A$2:$A$1149)),'Meat summary'!$A$2:$G$1149,COLUMN(G824)-COLUMN($G$1)+2)</f>
        <v>735.25</v>
      </c>
      <c r="H824" s="67" cm="1">
        <f t="array" ref="H824">VLOOKUP(MIN(IF('Meat summary'!$A$2:$A$1149&gt;Python!$A824,'Meat summary'!$A$2:$A$1149)),'Meat summary'!$A$2:$G$1149,COLUMN(H824)-COLUMN($G$1)+2)</f>
        <v>822</v>
      </c>
      <c r="I824" s="67" cm="1">
        <f t="array" ref="I824">VLOOKUP(MIN(IF('Meat summary'!$A$2:$A$1149&gt;Python!$A824,'Meat summary'!$A$2:$A$1149)),'Meat summary'!$A$2:$G$1149,COLUMN(I824)-COLUMN($G$1)+2)</f>
        <v>817.75</v>
      </c>
      <c r="J824" s="67" cm="1">
        <f t="array" ref="J824">VLOOKUP(MIN(IF('Meat summary'!$A$2:$A$1149&gt;Python!$A824,'Meat summary'!$A$2:$A$1149)),'Meat summary'!$A$2:$G$1149,COLUMN(J824)-COLUMN($G$1)+2)</f>
        <v>814.5</v>
      </c>
      <c r="K824" s="67" cm="1">
        <f t="array" ref="K824">VLOOKUP(MIN(IF('Meat summary'!$A$2:$A$1149&gt;Python!$A824,'Meat summary'!$A$2:$A$1149)),'Meat summary'!$A$2:$G$1149,COLUMN(K824)-COLUMN($G$1)+2)</f>
        <v>605</v>
      </c>
      <c r="L824" s="67" cm="1">
        <f t="array" ref="L824">VLOOKUP(MIN(IF('Meat summary'!$A$2:$A$1149&gt;Python!$A824,'Meat summary'!$A$2:$A$1149)),'Meat summary'!$A$2:$G$1149,COLUMN(L824)-COLUMN($G$1)+2)</f>
        <v>484.75</v>
      </c>
    </row>
    <row r="825" spans="1:12" x14ac:dyDescent="0.25">
      <c r="A825" s="36">
        <f>'Grain summary'!A825</f>
        <v>43662</v>
      </c>
      <c r="B825" s="65">
        <f>'Grain summary'!B825</f>
        <v>564</v>
      </c>
      <c r="C825" s="65">
        <f>'Grain summary'!C825</f>
        <v>285</v>
      </c>
      <c r="D825" s="65">
        <f>'Grain summary'!D825</f>
        <v>301</v>
      </c>
      <c r="E825" s="65">
        <f>'Grain summary'!E825</f>
        <v>301</v>
      </c>
      <c r="F825" s="65">
        <f>'Grain summary'!F825</f>
        <v>340</v>
      </c>
      <c r="G825" s="67" cm="1">
        <f t="array" ref="G825">VLOOKUP(MIN(IF('Meat summary'!$A$2:$A$1149&gt;Python!$A825,'Meat summary'!$A$2:$A$1149)),'Meat summary'!$A$2:$G$1149,COLUMN(G825)-COLUMN($G$1)+2)</f>
        <v>746</v>
      </c>
      <c r="H825" s="67" cm="1">
        <f t="array" ref="H825">VLOOKUP(MIN(IF('Meat summary'!$A$2:$A$1149&gt;Python!$A825,'Meat summary'!$A$2:$A$1149)),'Meat summary'!$A$2:$G$1149,COLUMN(H825)-COLUMN($G$1)+2)</f>
        <v>853.5</v>
      </c>
      <c r="I825" s="67" cm="1">
        <f t="array" ref="I825">VLOOKUP(MIN(IF('Meat summary'!$A$2:$A$1149&gt;Python!$A825,'Meat summary'!$A$2:$A$1149)),'Meat summary'!$A$2:$G$1149,COLUMN(I825)-COLUMN($G$1)+2)</f>
        <v>855.5</v>
      </c>
      <c r="J825" s="67" cm="1">
        <f t="array" ref="J825">VLOOKUP(MIN(IF('Meat summary'!$A$2:$A$1149&gt;Python!$A825,'Meat summary'!$A$2:$A$1149)),'Meat summary'!$A$2:$G$1149,COLUMN(J825)-COLUMN($G$1)+2)</f>
        <v>738.25</v>
      </c>
      <c r="K825" s="67" cm="1">
        <f t="array" ref="K825">VLOOKUP(MIN(IF('Meat summary'!$A$2:$A$1149&gt;Python!$A825,'Meat summary'!$A$2:$A$1149)),'Meat summary'!$A$2:$G$1149,COLUMN(K825)-COLUMN($G$1)+2)</f>
        <v>630.25</v>
      </c>
      <c r="L825" s="67" cm="1">
        <f t="array" ref="L825">VLOOKUP(MIN(IF('Meat summary'!$A$2:$A$1149&gt;Python!$A825,'Meat summary'!$A$2:$A$1149)),'Meat summary'!$A$2:$G$1149,COLUMN(L825)-COLUMN($G$1)+2)</f>
        <v>518.5</v>
      </c>
    </row>
    <row r="826" spans="1:12" x14ac:dyDescent="0.25">
      <c r="A826" s="36">
        <f>'Grain summary'!A826</f>
        <v>43669</v>
      </c>
      <c r="B826" s="65">
        <f>'Grain summary'!B826</f>
        <v>565</v>
      </c>
      <c r="C826" s="65">
        <f>'Grain summary'!C826</f>
        <v>281</v>
      </c>
      <c r="D826" s="65">
        <f>'Grain summary'!D826</f>
        <v>290</v>
      </c>
      <c r="E826" s="65">
        <f>'Grain summary'!E826</f>
        <v>290</v>
      </c>
      <c r="F826" s="65">
        <f>'Grain summary'!F826</f>
        <v>340</v>
      </c>
      <c r="G826" s="67" cm="1">
        <f t="array" ref="G826">VLOOKUP(MIN(IF('Meat summary'!$A$2:$A$1149&gt;Python!$A826,'Meat summary'!$A$2:$A$1149)),'Meat summary'!$A$2:$G$1149,COLUMN(G826)-COLUMN($G$1)+2)</f>
        <v>796.5</v>
      </c>
      <c r="H826" s="67" cm="1">
        <f t="array" ref="H826">VLOOKUP(MIN(IF('Meat summary'!$A$2:$A$1149&gt;Python!$A826,'Meat summary'!$A$2:$A$1149)),'Meat summary'!$A$2:$G$1149,COLUMN(H826)-COLUMN($G$1)+2)</f>
        <v>872</v>
      </c>
      <c r="I826" s="67" cm="1">
        <f t="array" ref="I826">VLOOKUP(MIN(IF('Meat summary'!$A$2:$A$1149&gt;Python!$A826,'Meat summary'!$A$2:$A$1149)),'Meat summary'!$A$2:$G$1149,COLUMN(I826)-COLUMN($G$1)+2)</f>
        <v>881.75</v>
      </c>
      <c r="J826" s="67" cm="1">
        <f t="array" ref="J826">VLOOKUP(MIN(IF('Meat summary'!$A$2:$A$1149&gt;Python!$A826,'Meat summary'!$A$2:$A$1149)),'Meat summary'!$A$2:$G$1149,COLUMN(J826)-COLUMN($G$1)+2)</f>
        <v>817.5</v>
      </c>
      <c r="K826" s="67" cm="1">
        <f t="array" ref="K826">VLOOKUP(MIN(IF('Meat summary'!$A$2:$A$1149&gt;Python!$A826,'Meat summary'!$A$2:$A$1149)),'Meat summary'!$A$2:$G$1149,COLUMN(K826)-COLUMN($G$1)+2)</f>
        <v>669.5</v>
      </c>
      <c r="L826" s="67" cm="1">
        <f t="array" ref="L826">VLOOKUP(MIN(IF('Meat summary'!$A$2:$A$1149&gt;Python!$A826,'Meat summary'!$A$2:$A$1149)),'Meat summary'!$A$2:$G$1149,COLUMN(L826)-COLUMN($G$1)+2)</f>
        <v>577</v>
      </c>
    </row>
    <row r="827" spans="1:12" x14ac:dyDescent="0.25">
      <c r="A827" s="36">
        <f>'Grain summary'!A827</f>
        <v>43676</v>
      </c>
      <c r="B827" s="65">
        <f>'Grain summary'!B827</f>
        <v>580</v>
      </c>
      <c r="C827" s="65">
        <f>'Grain summary'!C827</f>
        <v>292</v>
      </c>
      <c r="D827" s="65">
        <f>'Grain summary'!D827</f>
        <v>295</v>
      </c>
      <c r="E827" s="65">
        <f>'Grain summary'!E827</f>
        <v>295</v>
      </c>
      <c r="F827" s="65">
        <f>'Grain summary'!F827</f>
        <v>340</v>
      </c>
      <c r="G827" s="67" cm="1">
        <f t="array" ref="G827">VLOOKUP(MIN(IF('Meat summary'!$A$2:$A$1149&gt;Python!$A827,'Meat summary'!$A$2:$A$1149)),'Meat summary'!$A$2:$G$1149,COLUMN(G827)-COLUMN($G$1)+2)</f>
        <v>753.25</v>
      </c>
      <c r="H827" s="67" cm="1">
        <f t="array" ref="H827">VLOOKUP(MIN(IF('Meat summary'!$A$2:$A$1149&gt;Python!$A827,'Meat summary'!$A$2:$A$1149)),'Meat summary'!$A$2:$G$1149,COLUMN(H827)-COLUMN($G$1)+2)</f>
        <v>840.25</v>
      </c>
      <c r="I827" s="67" cm="1">
        <f t="array" ref="I827">VLOOKUP(MIN(IF('Meat summary'!$A$2:$A$1149&gt;Python!$A827,'Meat summary'!$A$2:$A$1149)),'Meat summary'!$A$2:$G$1149,COLUMN(I827)-COLUMN($G$1)+2)</f>
        <v>869.5</v>
      </c>
      <c r="J827" s="67" cm="1">
        <f t="array" ref="J827">VLOOKUP(MIN(IF('Meat summary'!$A$2:$A$1149&gt;Python!$A827,'Meat summary'!$A$2:$A$1149)),'Meat summary'!$A$2:$G$1149,COLUMN(J827)-COLUMN($G$1)+2)</f>
        <v>807.25</v>
      </c>
      <c r="K827" s="67" cm="1">
        <f t="array" ref="K827">VLOOKUP(MIN(IF('Meat summary'!$A$2:$A$1149&gt;Python!$A827,'Meat summary'!$A$2:$A$1149)),'Meat summary'!$A$2:$G$1149,COLUMN(K827)-COLUMN($G$1)+2)</f>
        <v>597.75</v>
      </c>
      <c r="L827" s="67" cm="1">
        <f t="array" ref="L827">VLOOKUP(MIN(IF('Meat summary'!$A$2:$A$1149&gt;Python!$A827,'Meat summary'!$A$2:$A$1149)),'Meat summary'!$A$2:$G$1149,COLUMN(L827)-COLUMN($G$1)+2)</f>
        <v>563.5</v>
      </c>
    </row>
    <row r="828" spans="1:12" x14ac:dyDescent="0.25">
      <c r="A828" s="36">
        <f>'Grain summary'!A828</f>
        <v>43683</v>
      </c>
      <c r="B828" s="65">
        <f>'Grain summary'!B828</f>
        <v>585</v>
      </c>
      <c r="C828" s="65">
        <f>'Grain summary'!C828</f>
        <v>300</v>
      </c>
      <c r="D828" s="65">
        <f>'Grain summary'!D828</f>
        <v>310</v>
      </c>
      <c r="E828" s="65">
        <f>'Grain summary'!E828</f>
        <v>310</v>
      </c>
      <c r="F828" s="65">
        <f>'Grain summary'!F828</f>
        <v>340</v>
      </c>
      <c r="G828" s="67" cm="1">
        <f t="array" ref="G828">VLOOKUP(MIN(IF('Meat summary'!$A$2:$A$1149&gt;Python!$A828,'Meat summary'!$A$2:$A$1149)),'Meat summary'!$A$2:$G$1149,COLUMN(G828)-COLUMN($G$1)+2)</f>
        <v>702.75</v>
      </c>
      <c r="H828" s="67" cm="1">
        <f t="array" ref="H828">VLOOKUP(MIN(IF('Meat summary'!$A$2:$A$1149&gt;Python!$A828,'Meat summary'!$A$2:$A$1149)),'Meat summary'!$A$2:$G$1149,COLUMN(H828)-COLUMN($G$1)+2)</f>
        <v>779.75</v>
      </c>
      <c r="I828" s="67" cm="1">
        <f t="array" ref="I828">VLOOKUP(MIN(IF('Meat summary'!$A$2:$A$1149&gt;Python!$A828,'Meat summary'!$A$2:$A$1149)),'Meat summary'!$A$2:$G$1149,COLUMN(I828)-COLUMN($G$1)+2)</f>
        <v>830.75</v>
      </c>
      <c r="J828" s="67" cm="1">
        <f t="array" ref="J828">VLOOKUP(MIN(IF('Meat summary'!$A$2:$A$1149&gt;Python!$A828,'Meat summary'!$A$2:$A$1149)),'Meat summary'!$A$2:$G$1149,COLUMN(J828)-COLUMN($G$1)+2)</f>
        <v>729</v>
      </c>
      <c r="K828" s="67" cm="1">
        <f t="array" ref="K828">VLOOKUP(MIN(IF('Meat summary'!$A$2:$A$1149&gt;Python!$A828,'Meat summary'!$A$2:$A$1149)),'Meat summary'!$A$2:$G$1149,COLUMN(K828)-COLUMN($G$1)+2)</f>
        <v>575.5</v>
      </c>
      <c r="L828" s="67" cm="1">
        <f t="array" ref="L828">VLOOKUP(MIN(IF('Meat summary'!$A$2:$A$1149&gt;Python!$A828,'Meat summary'!$A$2:$A$1149)),'Meat summary'!$A$2:$G$1149,COLUMN(L828)-COLUMN($G$1)+2)</f>
        <v>484.25</v>
      </c>
    </row>
    <row r="829" spans="1:12" x14ac:dyDescent="0.25">
      <c r="A829" s="36">
        <f>'Grain summary'!A829</f>
        <v>43690</v>
      </c>
      <c r="B829" s="65">
        <f>'Grain summary'!B829</f>
        <v>589</v>
      </c>
      <c r="C829" s="65">
        <f>'Grain summary'!C829</f>
        <v>296</v>
      </c>
      <c r="D829" s="65">
        <f>'Grain summary'!D829</f>
        <v>310</v>
      </c>
      <c r="E829" s="65">
        <f>'Grain summary'!E829</f>
        <v>310</v>
      </c>
      <c r="F829" s="65">
        <f>'Grain summary'!F829</f>
        <v>340</v>
      </c>
      <c r="G829" s="67" cm="1">
        <f t="array" ref="G829">VLOOKUP(MIN(IF('Meat summary'!$A$2:$A$1149&gt;Python!$A829,'Meat summary'!$A$2:$A$1149)),'Meat summary'!$A$2:$G$1149,COLUMN(G829)-COLUMN($G$1)+2)</f>
        <v>596.75</v>
      </c>
      <c r="H829" s="67" cm="1">
        <f t="array" ref="H829">VLOOKUP(MIN(IF('Meat summary'!$A$2:$A$1149&gt;Python!$A829,'Meat summary'!$A$2:$A$1149)),'Meat summary'!$A$2:$G$1149,COLUMN(H829)-COLUMN($G$1)+2)</f>
        <v>662</v>
      </c>
      <c r="I829" s="67" cm="1">
        <f t="array" ref="I829">VLOOKUP(MIN(IF('Meat summary'!$A$2:$A$1149&gt;Python!$A829,'Meat summary'!$A$2:$A$1149)),'Meat summary'!$A$2:$G$1149,COLUMN(I829)-COLUMN($G$1)+2)</f>
        <v>636.75</v>
      </c>
      <c r="J829" s="67" cm="1">
        <f t="array" ref="J829">VLOOKUP(MIN(IF('Meat summary'!$A$2:$A$1149&gt;Python!$A829,'Meat summary'!$A$2:$A$1149)),'Meat summary'!$A$2:$G$1149,COLUMN(J829)-COLUMN($G$1)+2)</f>
        <v>538.5</v>
      </c>
      <c r="K829" s="67" cm="1">
        <f t="array" ref="K829">VLOOKUP(MIN(IF('Meat summary'!$A$2:$A$1149&gt;Python!$A829,'Meat summary'!$A$2:$A$1149)),'Meat summary'!$A$2:$G$1149,COLUMN(K829)-COLUMN($G$1)+2)</f>
        <v>509.50000000000006</v>
      </c>
      <c r="L829" s="67" cm="1">
        <f t="array" ref="L829">VLOOKUP(MIN(IF('Meat summary'!$A$2:$A$1149&gt;Python!$A829,'Meat summary'!$A$2:$A$1149)),'Meat summary'!$A$2:$G$1149,COLUMN(L829)-COLUMN($G$1)+2)</f>
        <v>405.75</v>
      </c>
    </row>
    <row r="830" spans="1:12" x14ac:dyDescent="0.25">
      <c r="A830" s="36">
        <f>'Grain summary'!A830</f>
        <v>43697</v>
      </c>
      <c r="B830" s="65">
        <f>'Grain summary'!B830</f>
        <v>588</v>
      </c>
      <c r="C830" s="65">
        <f>'Grain summary'!C830</f>
        <v>296</v>
      </c>
      <c r="D830" s="65">
        <f>'Grain summary'!D830</f>
        <v>300</v>
      </c>
      <c r="E830" s="65">
        <f>'Grain summary'!E830</f>
        <v>300</v>
      </c>
      <c r="F830" s="65">
        <f>'Grain summary'!F830</f>
        <v>340</v>
      </c>
      <c r="G830" s="67" cm="1">
        <f t="array" ref="G830">VLOOKUP(MIN(IF('Meat summary'!$A$2:$A$1149&gt;Python!$A830,'Meat summary'!$A$2:$A$1149)),'Meat summary'!$A$2:$G$1149,COLUMN(G830)-COLUMN($G$1)+2)</f>
        <v>617.75</v>
      </c>
      <c r="H830" s="67" cm="1">
        <f t="array" ref="H830">VLOOKUP(MIN(IF('Meat summary'!$A$2:$A$1149&gt;Python!$A830,'Meat summary'!$A$2:$A$1149)),'Meat summary'!$A$2:$G$1149,COLUMN(H830)-COLUMN($G$1)+2)</f>
        <v>669.5</v>
      </c>
      <c r="I830" s="67" cm="1">
        <f t="array" ref="I830">VLOOKUP(MIN(IF('Meat summary'!$A$2:$A$1149&gt;Python!$A830,'Meat summary'!$A$2:$A$1149)),'Meat summary'!$A$2:$G$1149,COLUMN(I830)-COLUMN($G$1)+2)</f>
        <v>565.25</v>
      </c>
      <c r="J830" s="67" cm="1">
        <f t="array" ref="J830">VLOOKUP(MIN(IF('Meat summary'!$A$2:$A$1149&gt;Python!$A830,'Meat summary'!$A$2:$A$1149)),'Meat summary'!$A$2:$G$1149,COLUMN(J830)-COLUMN($G$1)+2)</f>
        <v>633.75</v>
      </c>
      <c r="K830" s="67" cm="1">
        <f t="array" ref="K830">VLOOKUP(MIN(IF('Meat summary'!$A$2:$A$1149&gt;Python!$A830,'Meat summary'!$A$2:$A$1149)),'Meat summary'!$A$2:$G$1149,COLUMN(K830)-COLUMN($G$1)+2)</f>
        <v>609</v>
      </c>
      <c r="L830" s="67" cm="1">
        <f t="array" ref="L830">VLOOKUP(MIN(IF('Meat summary'!$A$2:$A$1149&gt;Python!$A830,'Meat summary'!$A$2:$A$1149)),'Meat summary'!$A$2:$G$1149,COLUMN(L830)-COLUMN($G$1)+2)</f>
        <v>426.5</v>
      </c>
    </row>
    <row r="831" spans="1:12" x14ac:dyDescent="0.25">
      <c r="A831" s="36">
        <f>'Grain summary'!A831</f>
        <v>43704</v>
      </c>
      <c r="B831" s="65">
        <f>'Grain summary'!B831</f>
        <v>590</v>
      </c>
      <c r="C831" s="65">
        <f>'Grain summary'!C831</f>
        <v>302</v>
      </c>
      <c r="D831" s="65">
        <f>'Grain summary'!D831</f>
        <v>295</v>
      </c>
      <c r="E831" s="65">
        <f>'Grain summary'!E831</f>
        <v>295</v>
      </c>
      <c r="F831" s="65">
        <f>'Grain summary'!F831</f>
        <v>333</v>
      </c>
      <c r="G831" s="67" cm="1">
        <f t="array" ref="G831">VLOOKUP(MIN(IF('Meat summary'!$A$2:$A$1149&gt;Python!$A831,'Meat summary'!$A$2:$A$1149)),'Meat summary'!$A$2:$G$1149,COLUMN(G831)-COLUMN($G$1)+2)</f>
        <v>613.25</v>
      </c>
      <c r="H831" s="67" cm="1">
        <f t="array" ref="H831">VLOOKUP(MIN(IF('Meat summary'!$A$2:$A$1149&gt;Python!$A831,'Meat summary'!$A$2:$A$1149)),'Meat summary'!$A$2:$G$1149,COLUMN(H831)-COLUMN($G$1)+2)</f>
        <v>666</v>
      </c>
      <c r="I831" s="67" cm="1">
        <f t="array" ref="I831">VLOOKUP(MIN(IF('Meat summary'!$A$2:$A$1149&gt;Python!$A831,'Meat summary'!$A$2:$A$1149)),'Meat summary'!$A$2:$G$1149,COLUMN(I831)-COLUMN($G$1)+2)</f>
        <v>686.75</v>
      </c>
      <c r="J831" s="67" cm="1">
        <f t="array" ref="J831">VLOOKUP(MIN(IF('Meat summary'!$A$2:$A$1149&gt;Python!$A831,'Meat summary'!$A$2:$A$1149)),'Meat summary'!$A$2:$G$1149,COLUMN(J831)-COLUMN($G$1)+2)</f>
        <v>573.75</v>
      </c>
      <c r="K831" s="67" cm="1">
        <f t="array" ref="K831">VLOOKUP(MIN(IF('Meat summary'!$A$2:$A$1149&gt;Python!$A831,'Meat summary'!$A$2:$A$1149)),'Meat summary'!$A$2:$G$1149,COLUMN(K831)-COLUMN($G$1)+2)</f>
        <v>480.75</v>
      </c>
      <c r="L831" s="67" cm="1">
        <f t="array" ref="L831">VLOOKUP(MIN(IF('Meat summary'!$A$2:$A$1149&gt;Python!$A831,'Meat summary'!$A$2:$A$1149)),'Meat summary'!$A$2:$G$1149,COLUMN(L831)-COLUMN($G$1)+2)</f>
        <v>433</v>
      </c>
    </row>
    <row r="832" spans="1:12" x14ac:dyDescent="0.25">
      <c r="A832" s="36">
        <f>'Grain summary'!A832</f>
        <v>43711</v>
      </c>
      <c r="B832" s="65">
        <f>'Grain summary'!B832</f>
        <v>600</v>
      </c>
      <c r="C832" s="65">
        <f>'Grain summary'!C832</f>
        <v>296</v>
      </c>
      <c r="D832" s="65">
        <f>'Grain summary'!D832</f>
        <v>290</v>
      </c>
      <c r="E832" s="65">
        <f>'Grain summary'!E832</f>
        <v>290</v>
      </c>
      <c r="F832" s="65">
        <f>'Grain summary'!F832</f>
        <v>340</v>
      </c>
      <c r="G832" s="67" cm="1">
        <f t="array" ref="G832">VLOOKUP(MIN(IF('Meat summary'!$A$2:$A$1149&gt;Python!$A832,'Meat summary'!$A$2:$A$1149)),'Meat summary'!$A$2:$G$1149,COLUMN(G832)-COLUMN($G$1)+2)</f>
        <v>616.75</v>
      </c>
      <c r="H832" s="67" cm="1">
        <f t="array" ref="H832">VLOOKUP(MIN(IF('Meat summary'!$A$2:$A$1149&gt;Python!$A832,'Meat summary'!$A$2:$A$1149)),'Meat summary'!$A$2:$G$1149,COLUMN(H832)-COLUMN($G$1)+2)</f>
        <v>659.75</v>
      </c>
      <c r="I832" s="67" cm="1">
        <f t="array" ref="I832">VLOOKUP(MIN(IF('Meat summary'!$A$2:$A$1149&gt;Python!$A832,'Meat summary'!$A$2:$A$1149)),'Meat summary'!$A$2:$G$1149,COLUMN(I832)-COLUMN($G$1)+2)</f>
        <v>612.75</v>
      </c>
      <c r="J832" s="67" cm="1">
        <f t="array" ref="J832">VLOOKUP(MIN(IF('Meat summary'!$A$2:$A$1149&gt;Python!$A832,'Meat summary'!$A$2:$A$1149)),'Meat summary'!$A$2:$G$1149,COLUMN(J832)-COLUMN($G$1)+2)</f>
        <v>567</v>
      </c>
      <c r="K832" s="67" cm="1">
        <f t="array" ref="K832">VLOOKUP(MIN(IF('Meat summary'!$A$2:$A$1149&gt;Python!$A832,'Meat summary'!$A$2:$A$1149)),'Meat summary'!$A$2:$G$1149,COLUMN(K832)-COLUMN($G$1)+2)</f>
        <v>573.75</v>
      </c>
      <c r="L832" s="67" cm="1">
        <f t="array" ref="L832">VLOOKUP(MIN(IF('Meat summary'!$A$2:$A$1149&gt;Python!$A832,'Meat summary'!$A$2:$A$1149)),'Meat summary'!$A$2:$G$1149,COLUMN(L832)-COLUMN($G$1)+2)</f>
        <v>436</v>
      </c>
    </row>
    <row r="833" spans="1:12" x14ac:dyDescent="0.25">
      <c r="A833" s="36">
        <f>'Grain summary'!A833</f>
        <v>43718</v>
      </c>
      <c r="B833" s="65">
        <f>'Grain summary'!B833</f>
        <v>601</v>
      </c>
      <c r="C833" s="65">
        <f>'Grain summary'!C833</f>
        <v>305</v>
      </c>
      <c r="D833" s="65">
        <f>'Grain summary'!D833</f>
        <v>290</v>
      </c>
      <c r="E833" s="65">
        <f>'Grain summary'!E833</f>
        <v>290</v>
      </c>
      <c r="F833" s="65">
        <f>'Grain summary'!F833</f>
        <v>340</v>
      </c>
      <c r="G833" s="67" cm="1">
        <f t="array" ref="G833">VLOOKUP(MIN(IF('Meat summary'!$A$2:$A$1149&gt;Python!$A833,'Meat summary'!$A$2:$A$1149)),'Meat summary'!$A$2:$G$1149,COLUMN(G833)-COLUMN($G$1)+2)</f>
        <v>616.75</v>
      </c>
      <c r="H833" s="67" cm="1">
        <f t="array" ref="H833">VLOOKUP(MIN(IF('Meat summary'!$A$2:$A$1149&gt;Python!$A833,'Meat summary'!$A$2:$A$1149)),'Meat summary'!$A$2:$G$1149,COLUMN(H833)-COLUMN($G$1)+2)</f>
        <v>641.75</v>
      </c>
      <c r="I833" s="67" cm="1">
        <f t="array" ref="I833">VLOOKUP(MIN(IF('Meat summary'!$A$2:$A$1149&gt;Python!$A833,'Meat summary'!$A$2:$A$1149)),'Meat summary'!$A$2:$G$1149,COLUMN(I833)-COLUMN($G$1)+2)</f>
        <v>630.5</v>
      </c>
      <c r="J833" s="67" cm="1">
        <f t="array" ref="J833">VLOOKUP(MIN(IF('Meat summary'!$A$2:$A$1149&gt;Python!$A833,'Meat summary'!$A$2:$A$1149)),'Meat summary'!$A$2:$G$1149,COLUMN(J833)-COLUMN($G$1)+2)</f>
        <v>571.75</v>
      </c>
      <c r="K833" s="67" cm="1">
        <f t="array" ref="K833">VLOOKUP(MIN(IF('Meat summary'!$A$2:$A$1149&gt;Python!$A833,'Meat summary'!$A$2:$A$1149)),'Meat summary'!$A$2:$G$1149,COLUMN(K833)-COLUMN($G$1)+2)</f>
        <v>589.5</v>
      </c>
      <c r="L833" s="67" cm="1">
        <f t="array" ref="L833">VLOOKUP(MIN(IF('Meat summary'!$A$2:$A$1149&gt;Python!$A833,'Meat summary'!$A$2:$A$1149)),'Meat summary'!$A$2:$G$1149,COLUMN(L833)-COLUMN($G$1)+2)</f>
        <v>441.5</v>
      </c>
    </row>
    <row r="834" spans="1:12" x14ac:dyDescent="0.25">
      <c r="A834" s="36">
        <f>'Grain summary'!A834</f>
        <v>43725</v>
      </c>
      <c r="B834" s="65">
        <f>'Grain summary'!B834</f>
        <v>613</v>
      </c>
      <c r="C834" s="65">
        <f>'Grain summary'!C834</f>
        <v>315</v>
      </c>
      <c r="D834" s="65">
        <f>'Grain summary'!D834</f>
        <v>295</v>
      </c>
      <c r="E834" s="65">
        <f>'Grain summary'!E834</f>
        <v>295</v>
      </c>
      <c r="F834" s="65">
        <f>'Grain summary'!F834</f>
        <v>335</v>
      </c>
      <c r="G834" s="67" cm="1">
        <f t="array" ref="G834">VLOOKUP(MIN(IF('Meat summary'!$A$2:$A$1149&gt;Python!$A834,'Meat summary'!$A$2:$A$1149)),'Meat summary'!$A$2:$G$1149,COLUMN(G834)-COLUMN($G$1)+2)</f>
        <v>588.75</v>
      </c>
      <c r="H834" s="67" cm="1">
        <f t="array" ref="H834">VLOOKUP(MIN(IF('Meat summary'!$A$2:$A$1149&gt;Python!$A834,'Meat summary'!$A$2:$A$1149)),'Meat summary'!$A$2:$G$1149,COLUMN(H834)-COLUMN($G$1)+2)</f>
        <v>633.75</v>
      </c>
      <c r="I834" s="67" cm="1">
        <f t="array" ref="I834">VLOOKUP(MIN(IF('Meat summary'!$A$2:$A$1149&gt;Python!$A834,'Meat summary'!$A$2:$A$1149)),'Meat summary'!$A$2:$G$1149,COLUMN(I834)-COLUMN($G$1)+2)</f>
        <v>643.75</v>
      </c>
      <c r="J834" s="67" cm="1">
        <f t="array" ref="J834">VLOOKUP(MIN(IF('Meat summary'!$A$2:$A$1149&gt;Python!$A834,'Meat summary'!$A$2:$A$1149)),'Meat summary'!$A$2:$G$1149,COLUMN(J834)-COLUMN($G$1)+2)</f>
        <v>592</v>
      </c>
      <c r="K834" s="67" cm="1">
        <f t="array" ref="K834">VLOOKUP(MIN(IF('Meat summary'!$A$2:$A$1149&gt;Python!$A834,'Meat summary'!$A$2:$A$1149)),'Meat summary'!$A$2:$G$1149,COLUMN(K834)-COLUMN($G$1)+2)</f>
        <v>581.5</v>
      </c>
      <c r="L834" s="67" cm="1">
        <f t="array" ref="L834">VLOOKUP(MIN(IF('Meat summary'!$A$2:$A$1149&gt;Python!$A834,'Meat summary'!$A$2:$A$1149)),'Meat summary'!$A$2:$G$1149,COLUMN(L834)-COLUMN($G$1)+2)</f>
        <v>447.5</v>
      </c>
    </row>
    <row r="835" spans="1:12" x14ac:dyDescent="0.25">
      <c r="A835" s="36">
        <f>'Grain summary'!A835</f>
        <v>43732</v>
      </c>
      <c r="B835" s="65">
        <f>'Grain summary'!B835</f>
        <v>625</v>
      </c>
      <c r="C835" s="65">
        <f>'Grain summary'!C835</f>
        <v>317</v>
      </c>
      <c r="D835" s="65">
        <f>'Grain summary'!D835</f>
        <v>310</v>
      </c>
      <c r="E835" s="65">
        <f>'Grain summary'!E835</f>
        <v>295</v>
      </c>
      <c r="F835" s="65">
        <f>'Grain summary'!F835</f>
        <v>342</v>
      </c>
      <c r="G835" s="67" cm="1">
        <f t="array" ref="G835">VLOOKUP(MIN(IF('Meat summary'!$A$2:$A$1149&gt;Python!$A835,'Meat summary'!$A$2:$A$1149)),'Meat summary'!$A$2:$G$1149,COLUMN(G835)-COLUMN($G$1)+2)</f>
        <v>515.75</v>
      </c>
      <c r="H835" s="67" cm="1">
        <f t="array" ref="H835">VLOOKUP(MIN(IF('Meat summary'!$A$2:$A$1149&gt;Python!$A835,'Meat summary'!$A$2:$A$1149)),'Meat summary'!$A$2:$G$1149,COLUMN(H835)-COLUMN($G$1)+2)</f>
        <v>606.5</v>
      </c>
      <c r="I835" s="67" cm="1">
        <f t="array" ref="I835">VLOOKUP(MIN(IF('Meat summary'!$A$2:$A$1149&gt;Python!$A835,'Meat summary'!$A$2:$A$1149)),'Meat summary'!$A$2:$G$1149,COLUMN(I835)-COLUMN($G$1)+2)</f>
        <v>600</v>
      </c>
      <c r="J835" s="67" cm="1">
        <f t="array" ref="J835">VLOOKUP(MIN(IF('Meat summary'!$A$2:$A$1149&gt;Python!$A835,'Meat summary'!$A$2:$A$1149)),'Meat summary'!$A$2:$G$1149,COLUMN(J835)-COLUMN($G$1)+2)</f>
        <v>568.5</v>
      </c>
      <c r="K835" s="67" cm="1">
        <f t="array" ref="K835">VLOOKUP(MIN(IF('Meat summary'!$A$2:$A$1149&gt;Python!$A835,'Meat summary'!$A$2:$A$1149)),'Meat summary'!$A$2:$G$1149,COLUMN(K835)-COLUMN($G$1)+2)</f>
        <v>484.25</v>
      </c>
      <c r="L835" s="67" cm="1">
        <f t="array" ref="L835">VLOOKUP(MIN(IF('Meat summary'!$A$2:$A$1149&gt;Python!$A835,'Meat summary'!$A$2:$A$1149)),'Meat summary'!$A$2:$G$1149,COLUMN(L835)-COLUMN($G$1)+2)</f>
        <v>413.5</v>
      </c>
    </row>
    <row r="836" spans="1:12" x14ac:dyDescent="0.25">
      <c r="A836" s="36">
        <f>'Grain summary'!A836</f>
        <v>43739</v>
      </c>
      <c r="B836" s="65">
        <f>'Grain summary'!B836</f>
        <v>634.76776476042414</v>
      </c>
      <c r="C836" s="65">
        <f>'Grain summary'!C836</f>
        <v>328.32815418642633</v>
      </c>
      <c r="D836" s="65">
        <f>'Grain summary'!D836</f>
        <v>303.4548091723031</v>
      </c>
      <c r="E836" s="65">
        <f>'Grain summary'!E836</f>
        <v>283.55613316100454</v>
      </c>
      <c r="F836" s="65">
        <f>'Grain summary'!F836</f>
        <v>340.26735979320546</v>
      </c>
      <c r="G836" s="67" cm="1">
        <f t="array" ref="G836">VLOOKUP(MIN(IF('Meat summary'!$A$2:$A$1149&gt;Python!$A836,'Meat summary'!$A$2:$A$1149)),'Meat summary'!$A$2:$G$1149,COLUMN(G836)-COLUMN($G$1)+2)</f>
        <v>590.49321063528487</v>
      </c>
      <c r="H836" s="67" cm="1">
        <f t="array" ref="H836">VLOOKUP(MIN(IF('Meat summary'!$A$2:$A$1149&gt;Python!$A836,'Meat summary'!$A$2:$A$1149)),'Meat summary'!$A$2:$G$1149,COLUMN(H836)-COLUMN($G$1)+2)</f>
        <v>627.05702780604599</v>
      </c>
      <c r="I836" s="67" cm="1">
        <f t="array" ref="I836">VLOOKUP(MIN(IF('Meat summary'!$A$2:$A$1149&gt;Python!$A836,'Meat summary'!$A$2:$A$1149)),'Meat summary'!$A$2:$G$1149,COLUMN(I836)-COLUMN($G$1)+2)</f>
        <v>599.44761484036928</v>
      </c>
      <c r="J836" s="67" cm="1">
        <f t="array" ref="J836">VLOOKUP(MIN(IF('Meat summary'!$A$2:$A$1149&gt;Python!$A836,'Meat summary'!$A$2:$A$1149)),'Meat summary'!$A$2:$G$1149,COLUMN(J836)-COLUMN($G$1)+2)</f>
        <v>542.48765475802713</v>
      </c>
      <c r="K836" s="67" cm="1">
        <f t="array" ref="K836">VLOOKUP(MIN(IF('Meat summary'!$A$2:$A$1149&gt;Python!$A836,'Meat summary'!$A$2:$A$1149)),'Meat summary'!$A$2:$G$1149,COLUMN(K836)-COLUMN($G$1)+2)</f>
        <v>592.48307823641471</v>
      </c>
      <c r="L836" s="67" cm="1">
        <f t="array" ref="L836">VLOOKUP(MIN(IF('Meat summary'!$A$2:$A$1149&gt;Python!$A836,'Meat summary'!$A$2:$A$1149)),'Meat summary'!$A$2:$G$1149,COLUMN(L836)-COLUMN($G$1)+2)</f>
        <v>464.63408486382144</v>
      </c>
    </row>
    <row r="837" spans="1:12" x14ac:dyDescent="0.25">
      <c r="A837" s="36">
        <f>'Grain summary'!A837</f>
        <v>43746</v>
      </c>
      <c r="B837" s="65">
        <f>'Grain summary'!B837</f>
        <v>638.74749996268395</v>
      </c>
      <c r="C837" s="65">
        <f>'Grain summary'!C837</f>
        <v>328.32815418642633</v>
      </c>
      <c r="D837" s="65">
        <f>'Grain summary'!D837</f>
        <v>314.3990809785173</v>
      </c>
      <c r="E837" s="65">
        <f>'Grain summary'!E837</f>
        <v>284.55106696156946</v>
      </c>
      <c r="F837" s="65">
        <f>'Grain summary'!F837</f>
        <v>378.07484421467274</v>
      </c>
      <c r="G837" s="67" cm="1">
        <f t="array" ref="G837">VLOOKUP(MIN(IF('Meat summary'!$A$2:$A$1149&gt;Python!$A837,'Meat summary'!$A$2:$A$1149)),'Meat summary'!$A$2:$G$1149,COLUMN(G837)-COLUMN($G$1)+2)</f>
        <v>595.96534653839194</v>
      </c>
      <c r="H837" s="67" cm="1">
        <f t="array" ref="H837">VLOOKUP(MIN(IF('Meat summary'!$A$2:$A$1149&gt;Python!$A837,'Meat summary'!$A$2:$A$1149)),'Meat summary'!$A$2:$G$1149,COLUMN(H837)-COLUMN($G$1)+2)</f>
        <v>655.66137457228763</v>
      </c>
      <c r="I837" s="67" cm="1">
        <f t="array" ref="I837">VLOOKUP(MIN(IF('Meat summary'!$A$2:$A$1149&gt;Python!$A837,'Meat summary'!$A$2:$A$1149)),'Meat summary'!$A$2:$G$1149,COLUMN(I837)-COLUMN($G$1)+2)</f>
        <v>651.93037282016917</v>
      </c>
      <c r="J837" s="67" cm="1">
        <f t="array" ref="J837">VLOOKUP(MIN(IF('Meat summary'!$A$2:$A$1149&gt;Python!$A837,'Meat summary'!$A$2:$A$1149)),'Meat summary'!$A$2:$G$1149,COLUMN(J837)-COLUMN($G$1)+2)</f>
        <v>547.95979066113421</v>
      </c>
      <c r="K837" s="67" cm="1">
        <f t="array" ref="K837">VLOOKUP(MIN(IF('Meat summary'!$A$2:$A$1149&gt;Python!$A837,'Meat summary'!$A$2:$A$1149)),'Meat summary'!$A$2:$G$1149,COLUMN(K837)-COLUMN($G$1)+2)</f>
        <v>526.31998049884703</v>
      </c>
      <c r="L837" s="67" cm="1">
        <f t="array" ref="L837">VLOOKUP(MIN(IF('Meat summary'!$A$2:$A$1149&gt;Python!$A837,'Meat summary'!$A$2:$A$1149)),'Meat summary'!$A$2:$G$1149,COLUMN(L837)-COLUMN($G$1)+2)</f>
        <v>399.96338782710114</v>
      </c>
    </row>
    <row r="838" spans="1:12" x14ac:dyDescent="0.25">
      <c r="A838" s="36">
        <f>'Grain summary'!A838</f>
        <v>43753</v>
      </c>
      <c r="B838" s="65">
        <f>'Grain summary'!B838</f>
        <v>636.75763236155399</v>
      </c>
      <c r="C838" s="65">
        <f>'Grain summary'!C838</f>
        <v>333.30282318925094</v>
      </c>
      <c r="D838" s="65">
        <f>'Grain summary'!D838</f>
        <v>304.44974297286802</v>
      </c>
      <c r="E838" s="65">
        <f>'Grain summary'!E838</f>
        <v>274.60172895592018</v>
      </c>
      <c r="F838" s="65">
        <f>'Grain summary'!F838</f>
        <v>385.03938081862719</v>
      </c>
      <c r="G838" s="67" cm="1">
        <f t="array" ref="G838">VLOOKUP(MIN(IF('Meat summary'!$A$2:$A$1149&gt;Python!$A838,'Meat summary'!$A$2:$A$1149)),'Meat summary'!$A$2:$G$1149,COLUMN(G838)-COLUMN($G$1)+2)</f>
        <v>596.21407998853317</v>
      </c>
      <c r="H838" s="67" cm="1">
        <f t="array" ref="H838">VLOOKUP(MIN(IF('Meat summary'!$A$2:$A$1149&gt;Python!$A838,'Meat summary'!$A$2:$A$1149)),'Meat summary'!$A$2:$G$1149,COLUMN(H838)-COLUMN($G$1)+2)</f>
        <v>626.55956090576353</v>
      </c>
      <c r="I838" s="67" cm="1">
        <f t="array" ref="I838">VLOOKUP(MIN(IF('Meat summary'!$A$2:$A$1149&gt;Python!$A838,'Meat summary'!$A$2:$A$1149)),'Meat summary'!$A$2:$G$1149,COLUMN(I838)-COLUMN($G$1)+2)</f>
        <v>646.70697036720333</v>
      </c>
      <c r="J838" s="67" cm="1">
        <f t="array" ref="J838">VLOOKUP(MIN(IF('Meat summary'!$A$2:$A$1149&gt;Python!$A838,'Meat summary'!$A$2:$A$1149)),'Meat summary'!$A$2:$G$1149,COLUMN(J838)-COLUMN($G$1)+2)</f>
        <v>551.1933255129702</v>
      </c>
      <c r="K838" s="67" cm="1">
        <f t="array" ref="K838">VLOOKUP(MIN(IF('Meat summary'!$A$2:$A$1149&gt;Python!$A838,'Meat summary'!$A$2:$A$1149)),'Meat summary'!$A$2:$G$1149,COLUMN(K838)-COLUMN($G$1)+2)</f>
        <v>584.02614093161287</v>
      </c>
      <c r="L838" s="67" cm="1">
        <f t="array" ref="L838">VLOOKUP(MIN(IF('Meat summary'!$A$2:$A$1149&gt;Python!$A838,'Meat summary'!$A$2:$A$1149)),'Meat summary'!$A$2:$G$1149,COLUMN(L838)-COLUMN($G$1)+2)</f>
        <v>396.23238607498263</v>
      </c>
    </row>
    <row r="839" spans="1:12" x14ac:dyDescent="0.25">
      <c r="A839" s="36">
        <f>'Grain summary'!A839</f>
        <v>43760</v>
      </c>
      <c r="B839" s="65">
        <f>'Grain summary'!B839</f>
        <v>604.91975074347636</v>
      </c>
      <c r="C839" s="65">
        <f>'Grain summary'!C839</f>
        <v>331.3129555881211</v>
      </c>
      <c r="D839" s="65">
        <f>'Grain summary'!D839</f>
        <v>302.45987537173818</v>
      </c>
      <c r="E839" s="65">
        <f>'Grain summary'!E839</f>
        <v>272.61186135479034</v>
      </c>
      <c r="F839" s="65">
        <f>'Grain summary'!F839</f>
        <v>402.94818922879591</v>
      </c>
      <c r="G839" s="67" cm="1">
        <f t="array" ref="G839">VLOOKUP(MIN(IF('Meat summary'!$A$2:$A$1149&gt;Python!$A839,'Meat summary'!$A$2:$A$1149)),'Meat summary'!$A$2:$G$1149,COLUMN(G839)-COLUMN($G$1)+2)</f>
        <v>626.3108274556223</v>
      </c>
      <c r="H839" s="67" cm="1">
        <f t="array" ref="H839">VLOOKUP(MIN(IF('Meat summary'!$A$2:$A$1149&gt;Python!$A839,'Meat summary'!$A$2:$A$1149)),'Meat summary'!$A$2:$G$1149,COLUMN(H839)-COLUMN($G$1)+2)</f>
        <v>678.54485198528107</v>
      </c>
      <c r="I839" s="67" cm="1">
        <f t="array" ref="I839">VLOOKUP(MIN(IF('Meat summary'!$A$2:$A$1149&gt;Python!$A839,'Meat summary'!$A$2:$A$1149)),'Meat summary'!$A$2:$G$1149,COLUMN(I839)-COLUMN($G$1)+2)</f>
        <v>613.3766880482782</v>
      </c>
      <c r="J839" s="67" cm="1">
        <f t="array" ref="J839">VLOOKUP(MIN(IF('Meat summary'!$A$2:$A$1149&gt;Python!$A839,'Meat summary'!$A$2:$A$1149)),'Meat summary'!$A$2:$G$1149,COLUMN(J839)-COLUMN($G$1)+2)</f>
        <v>546.71612341042805</v>
      </c>
      <c r="K839" s="67" cm="1">
        <f t="array" ref="K839">VLOOKUP(MIN(IF('Meat summary'!$A$2:$A$1149&gt;Python!$A839,'Meat summary'!$A$2:$A$1149)),'Meat summary'!$A$2:$G$1149,COLUMN(K839)-COLUMN($G$1)+2)</f>
        <v>494.73083233091057</v>
      </c>
      <c r="L839" s="67" cm="1">
        <f t="array" ref="L839">VLOOKUP(MIN(IF('Meat summary'!$A$2:$A$1149&gt;Python!$A839,'Meat summary'!$A$2:$A$1149)),'Meat summary'!$A$2:$G$1149,COLUMN(L839)-COLUMN($G$1)+2)</f>
        <v>392.99885122314663</v>
      </c>
    </row>
    <row r="840" spans="1:12" x14ac:dyDescent="0.25">
      <c r="A840" s="36">
        <f>'Grain summary'!A840</f>
        <v>43767</v>
      </c>
      <c r="B840" s="65">
        <f>'Grain summary'!B840</f>
        <v>613.87415494856066</v>
      </c>
      <c r="C840" s="65">
        <f>'Grain summary'!C840</f>
        <v>328.32815418642633</v>
      </c>
      <c r="D840" s="65">
        <f>'Grain summary'!D840</f>
        <v>300.47000777060833</v>
      </c>
      <c r="E840" s="65">
        <f>'Grain summary'!E840</f>
        <v>271.61692755422541</v>
      </c>
      <c r="F840" s="65">
        <f>'Grain summary'!F840</f>
        <v>397.9735202259713</v>
      </c>
      <c r="G840" s="67" cm="1">
        <f t="array" ref="G840">VLOOKUP(MIN(IF('Meat summary'!$A$2:$A$1149&gt;Python!$A840,'Meat summary'!$A$2:$A$1149)),'Meat summary'!$A$2:$G$1149,COLUMN(G840)-COLUMN($G$1)+2)</f>
        <v>618.10262360096169</v>
      </c>
      <c r="H840" s="67" cm="1">
        <f t="array" ref="H840">VLOOKUP(MIN(IF('Meat summary'!$A$2:$A$1149&gt;Python!$A840,'Meat summary'!$A$2:$A$1149)),'Meat summary'!$A$2:$G$1149,COLUMN(H840)-COLUMN($G$1)+2)</f>
        <v>628.79816195703461</v>
      </c>
      <c r="I840" s="67" cm="1">
        <f t="array" ref="I840">VLOOKUP(MIN(IF('Meat summary'!$A$2:$A$1149&gt;Python!$A840,'Meat summary'!$A$2:$A$1149)),'Meat summary'!$A$2:$G$1149,COLUMN(I840)-COLUMN($G$1)+2)</f>
        <v>592.73181168655594</v>
      </c>
      <c r="J840" s="67" cm="1">
        <f t="array" ref="J840">VLOOKUP(MIN(IF('Meat summary'!$A$2:$A$1149&gt;Python!$A840,'Meat summary'!$A$2:$A$1149)),'Meat summary'!$A$2:$G$1149,COLUMN(J840)-COLUMN($G$1)+2)</f>
        <v>663.86957842694835</v>
      </c>
      <c r="K840" s="67" cm="1">
        <f t="array" ref="K840">VLOOKUP(MIN(IF('Meat summary'!$A$2:$A$1149&gt;Python!$A840,'Meat summary'!$A$2:$A$1149)),'Meat summary'!$A$2:$G$1149,COLUMN(K840)-COLUMN($G$1)+2)</f>
        <v>584.2748743817541</v>
      </c>
      <c r="L840" s="67" cm="1">
        <f t="array" ref="L840">VLOOKUP(MIN(IF('Meat summary'!$A$2:$A$1149&gt;Python!$A840,'Meat summary'!$A$2:$A$1149)),'Meat summary'!$A$2:$G$1149,COLUMN(L840)-COLUMN($G$1)+2)</f>
        <v>428.56773459334283</v>
      </c>
    </row>
    <row r="841" spans="1:12" x14ac:dyDescent="0.25">
      <c r="A841" s="36">
        <f>'Grain summary'!A841</f>
        <v>43774</v>
      </c>
      <c r="B841" s="65">
        <f>'Grain summary'!B841</f>
        <v>615.8640225496905</v>
      </c>
      <c r="C841" s="65">
        <f>'Grain summary'!C841</f>
        <v>321.36361758247182</v>
      </c>
      <c r="D841" s="65">
        <f>'Grain summary'!D841</f>
        <v>296.49027256834859</v>
      </c>
      <c r="E841" s="65">
        <f>'Grain summary'!E841</f>
        <v>266.64225855140074</v>
      </c>
      <c r="F841" s="65">
        <f>'Grain summary'!F841</f>
        <v>397.9735202259713</v>
      </c>
      <c r="G841" s="67" cm="1">
        <f t="array" ref="G841">VLOOKUP(MIN(IF('Meat summary'!$A$2:$A$1149&gt;Python!$A841,'Meat summary'!$A$2:$A$1149)),'Meat summary'!$A$2:$G$1149,COLUMN(G841)-COLUMN($G$1)+2)</f>
        <v>600.94001554121667</v>
      </c>
      <c r="H841" s="67" cm="1">
        <f t="array" ref="H841">VLOOKUP(MIN(IF('Meat summary'!$A$2:$A$1149&gt;Python!$A841,'Meat summary'!$A$2:$A$1149)),'Meat summary'!$A$2:$G$1149,COLUMN(H841)-COLUMN($G$1)+2)</f>
        <v>629.79309575759953</v>
      </c>
      <c r="I841" s="67" cm="1">
        <f t="array" ref="I841">VLOOKUP(MIN(IF('Meat summary'!$A$2:$A$1149&gt;Python!$A841,'Meat summary'!$A$2:$A$1149)),'Meat summary'!$A$2:$G$1149,COLUMN(I841)-COLUMN($G$1)+2)</f>
        <v>618.10262360096169</v>
      </c>
      <c r="J841" s="67" cm="1">
        <f t="array" ref="J841">VLOOKUP(MIN(IF('Meat summary'!$A$2:$A$1149&gt;Python!$A841,'Meat summary'!$A$2:$A$1149)),'Meat summary'!$A$2:$G$1149,COLUMN(J841)-COLUMN($G$1)+2)</f>
        <v>623.82349295421</v>
      </c>
      <c r="K841" s="67" cm="1">
        <f t="array" ref="K841">VLOOKUP(MIN(IF('Meat summary'!$A$2:$A$1149&gt;Python!$A841,'Meat summary'!$A$2:$A$1149)),'Meat summary'!$A$2:$G$1149,COLUMN(K841)-COLUMN($G$1)+2)</f>
        <v>558.40659556706601</v>
      </c>
      <c r="L841" s="67" cm="1">
        <f t="array" ref="L841">VLOOKUP(MIN(IF('Meat summary'!$A$2:$A$1149&gt;Python!$A841,'Meat summary'!$A$2:$A$1149)),'Meat summary'!$A$2:$G$1149,COLUMN(L841)-COLUMN($G$1)+2)</f>
        <v>448.4664106046414</v>
      </c>
    </row>
    <row r="842" spans="1:12" x14ac:dyDescent="0.25">
      <c r="A842" s="36">
        <f>'Grain summary'!A842</f>
        <v>43781</v>
      </c>
      <c r="B842" s="65">
        <f>'Grain summary'!B842</f>
        <v>618.84882395138538</v>
      </c>
      <c r="C842" s="65">
        <f>'Grain summary'!C842</f>
        <v>326.33828658529643</v>
      </c>
      <c r="D842" s="65">
        <f>'Grain summary'!D842</f>
        <v>303.4548091723031</v>
      </c>
      <c r="E842" s="65">
        <f>'Grain summary'!E842</f>
        <v>268.63212615253059</v>
      </c>
      <c r="F842" s="65">
        <f>'Grain summary'!F842</f>
        <v>407.92285823162058</v>
      </c>
      <c r="G842" s="67" cm="1">
        <f t="array" ref="G842">VLOOKUP(MIN(IF('Meat summary'!$A$2:$A$1149&gt;Python!$A842,'Meat summary'!$A$2:$A$1149)),'Meat summary'!$A$2:$G$1149,COLUMN(G842)-COLUMN($G$1)+2)</f>
        <v>652.1791062703104</v>
      </c>
      <c r="H842" s="67" cm="1">
        <f t="array" ref="H842">VLOOKUP(MIN(IF('Meat summary'!$A$2:$A$1149&gt;Python!$A842,'Meat summary'!$A$2:$A$1149)),'Meat summary'!$A$2:$G$1149,COLUMN(H842)-COLUMN($G$1)+2)</f>
        <v>651.43290591988671</v>
      </c>
      <c r="I842" s="67" cm="1">
        <f t="array" ref="I842">VLOOKUP(MIN(IF('Meat summary'!$A$2:$A$1149&gt;Python!$A842,'Meat summary'!$A$2:$A$1149)),'Meat summary'!$A$2:$G$1149,COLUMN(I842)-COLUMN($G$1)+2)</f>
        <v>634.02156441000045</v>
      </c>
      <c r="J842" s="67" cm="1">
        <f t="array" ref="J842">VLOOKUP(MIN(IF('Meat summary'!$A$2:$A$1149&gt;Python!$A842,'Meat summary'!$A$2:$A$1149)),'Meat summary'!$A$2:$G$1149,COLUMN(J842)-COLUMN($G$1)+2)</f>
        <v>575.32047017666969</v>
      </c>
      <c r="K842" s="67" cm="1">
        <f t="array" ref="K842">VLOOKUP(MIN(IF('Meat summary'!$A$2:$A$1149&gt;Python!$A842,'Meat summary'!$A$2:$A$1149)),'Meat summary'!$A$2:$G$1149,COLUMN(K842)-COLUMN($G$1)+2)</f>
        <v>498.46183408302903</v>
      </c>
      <c r="L842" s="67" cm="1">
        <f t="array" ref="L842">VLOOKUP(MIN(IF('Meat summary'!$A$2:$A$1149&gt;Python!$A842,'Meat summary'!$A$2:$A$1149)),'Meat summary'!$A$2:$G$1149,COLUMN(L842)-COLUMN($G$1)+2)</f>
        <v>460.90308311170298</v>
      </c>
    </row>
    <row r="843" spans="1:12" x14ac:dyDescent="0.25">
      <c r="A843" s="36">
        <f>'Grain summary'!A843</f>
        <v>43788</v>
      </c>
      <c r="B843" s="65">
        <f>'Grain summary'!B843</f>
        <v>619.84375775195031</v>
      </c>
      <c r="C843" s="65">
        <f>'Grain summary'!C843</f>
        <v>325.34335278473151</v>
      </c>
      <c r="D843" s="65">
        <f>'Grain summary'!D843</f>
        <v>308.42947817512771</v>
      </c>
      <c r="E843" s="65">
        <f>'Grain summary'!E843</f>
        <v>270.62199375366049</v>
      </c>
      <c r="F843" s="65">
        <f>'Grain summary'!F843</f>
        <v>427.82153424291914</v>
      </c>
      <c r="G843" s="67" cm="1">
        <f t="array" ref="G843">VLOOKUP(MIN(IF('Meat summary'!$A$2:$A$1149&gt;Python!$A843,'Meat summary'!$A$2:$A$1149)),'Meat summary'!$A$2:$G$1149,COLUMN(G843)-COLUMN($G$1)+2)</f>
        <v>673.57018298245634</v>
      </c>
      <c r="H843" s="67" cm="1">
        <f t="array" ref="H843">VLOOKUP(MIN(IF('Meat summary'!$A$2:$A$1149&gt;Python!$A843,'Meat summary'!$A$2:$A$1149)),'Meat summary'!$A$2:$G$1149,COLUMN(H843)-COLUMN($G$1)+2)</f>
        <v>690.48405759206014</v>
      </c>
      <c r="I843" s="67" cm="1">
        <f t="array" ref="I843">VLOOKUP(MIN(IF('Meat summary'!$A$2:$A$1149&gt;Python!$A843,'Meat summary'!$A$2:$A$1149)),'Meat summary'!$A$2:$G$1149,COLUMN(I843)-COLUMN($G$1)+2)</f>
        <v>648.19937106805071</v>
      </c>
      <c r="J843" s="67" cm="1">
        <f t="array" ref="J843">VLOOKUP(MIN(IF('Meat summary'!$A$2:$A$1149&gt;Python!$A843,'Meat summary'!$A$2:$A$1149)),'Meat summary'!$A$2:$G$1149,COLUMN(J843)-COLUMN($G$1)+2)</f>
        <v>662.12844427595974</v>
      </c>
      <c r="K843" s="67" cm="1">
        <f t="array" ref="K843">VLOOKUP(MIN(IF('Meat summary'!$A$2:$A$1149&gt;Python!$A843,'Meat summary'!$A$2:$A$1149)),'Meat summary'!$A$2:$G$1149,COLUMN(K843)-COLUMN($G$1)+2)</f>
        <v>615.61528909954927</v>
      </c>
      <c r="L843" s="67" cm="1">
        <f t="array" ref="L843">VLOOKUP(MIN(IF('Meat summary'!$A$2:$A$1149&gt;Python!$A843,'Meat summary'!$A$2:$A$1149)),'Meat summary'!$A$2:$G$1149,COLUMN(L843)-COLUMN($G$1)+2)</f>
        <v>431.5525359950376</v>
      </c>
    </row>
    <row r="844" spans="1:12" x14ac:dyDescent="0.25">
      <c r="A844" s="36">
        <f>'Grain summary'!A844</f>
        <v>43795</v>
      </c>
      <c r="B844" s="65">
        <f>'Grain summary'!B844</f>
        <v>615.8640225496905</v>
      </c>
      <c r="C844" s="65">
        <f>'Grain summary'!C844</f>
        <v>332.30788938868602</v>
      </c>
      <c r="D844" s="65">
        <f>'Grain summary'!D844</f>
        <v>318.37881618077699</v>
      </c>
      <c r="E844" s="65">
        <f>'Grain summary'!E844</f>
        <v>266.64225855140074</v>
      </c>
      <c r="F844" s="65">
        <f>'Grain summary'!F844</f>
        <v>427.82153424291914</v>
      </c>
      <c r="G844" s="67" cm="1">
        <f t="array" ref="G844">VLOOKUP(MIN(IF('Meat summary'!$A$2:$A$1149&gt;Python!$A844,'Meat summary'!$A$2:$A$1149)),'Meat summary'!$A$2:$G$1149,COLUMN(G844)-COLUMN($G$1)+2)</f>
        <v>690.23532414191891</v>
      </c>
      <c r="H844" s="67" cm="1">
        <f t="array" ref="H844">VLOOKUP(MIN(IF('Meat summary'!$A$2:$A$1149&gt;Python!$A844,'Meat summary'!$A$2:$A$1149)),'Meat summary'!$A$2:$G$1149,COLUMN(H844)-COLUMN($G$1)+2)</f>
        <v>706.15426495095778</v>
      </c>
      <c r="I844" s="67" cm="1">
        <f t="array" ref="I844">VLOOKUP(MIN(IF('Meat summary'!$A$2:$A$1149&gt;Python!$A844,'Meat summary'!$A$2:$A$1149)),'Meat summary'!$A$2:$G$1149,COLUMN(I844)-COLUMN($G$1)+2)</f>
        <v>691.23025794248383</v>
      </c>
      <c r="J844" s="67" cm="1">
        <f t="array" ref="J844">VLOOKUP(MIN(IF('Meat summary'!$A$2:$A$1149&gt;Python!$A844,'Meat summary'!$A$2:$A$1149)),'Meat summary'!$A$2:$G$1149,COLUMN(J844)-COLUMN($G$1)+2)</f>
        <v>691.47899139262506</v>
      </c>
      <c r="K844" s="67" cm="1">
        <f t="array" ref="K844">VLOOKUP(MIN(IF('Meat summary'!$A$2:$A$1149&gt;Python!$A844,'Meat summary'!$A$2:$A$1149)),'Meat summary'!$A$2:$G$1149,COLUMN(K844)-COLUMN($G$1)+2)</f>
        <v>603.6760834927702</v>
      </c>
      <c r="L844" s="67" cm="1">
        <f t="array" ref="L844">VLOOKUP(MIN(IF('Meat summary'!$A$2:$A$1149&gt;Python!$A844,'Meat summary'!$A$2:$A$1149)),'Meat summary'!$A$2:$G$1149,COLUMN(L844)-COLUMN($G$1)+2)</f>
        <v>462.14675036240914</v>
      </c>
    </row>
    <row r="845" spans="1:12" x14ac:dyDescent="0.25">
      <c r="A845" s="36">
        <f>'Grain summary'!A845</f>
        <v>43802</v>
      </c>
      <c r="B845" s="65">
        <f>'Grain summary'!B845</f>
        <v>621.83362535308015</v>
      </c>
      <c r="C845" s="65">
        <f>'Grain summary'!C845</f>
        <v>339.27242599264054</v>
      </c>
      <c r="D845" s="65">
        <f>'Grain summary'!D845</f>
        <v>313.40414717795238</v>
      </c>
      <c r="E845" s="65">
        <f>'Grain summary'!E845</f>
        <v>276.59159655705002</v>
      </c>
      <c r="F845" s="65">
        <f>'Grain summary'!F845</f>
        <v>447.7202102542177</v>
      </c>
      <c r="G845" s="67" cm="1">
        <f t="array" ref="G845">VLOOKUP(MIN(IF('Meat summary'!$A$2:$A$1149&gt;Python!$A845,'Meat summary'!$A$2:$A$1149)),'Meat summary'!$A$2:$G$1149,COLUMN(G845)-COLUMN($G$1)+2)</f>
        <v>693.96632589403737</v>
      </c>
      <c r="H845" s="67" cm="1">
        <f t="array" ref="H845">VLOOKUP(MIN(IF('Meat summary'!$A$2:$A$1149&gt;Python!$A845,'Meat summary'!$A$2:$A$1149)),'Meat summary'!$A$2:$G$1149,COLUMN(H845)-COLUMN($G$1)+2)</f>
        <v>716.84980330703081</v>
      </c>
      <c r="I845" s="67" cm="1">
        <f t="array" ref="I845">VLOOKUP(MIN(IF('Meat summary'!$A$2:$A$1149&gt;Python!$A845,'Meat summary'!$A$2:$A$1149)),'Meat summary'!$A$2:$G$1149,COLUMN(I845)-COLUMN($G$1)+2)</f>
        <v>689.48912379149522</v>
      </c>
      <c r="J845" s="67" cm="1">
        <f t="array" ref="J845">VLOOKUP(MIN(IF('Meat summary'!$A$2:$A$1149&gt;Python!$A845,'Meat summary'!$A$2:$A$1149)),'Meat summary'!$A$2:$G$1149,COLUMN(J845)-COLUMN($G$1)+2)</f>
        <v>677.30118473457492</v>
      </c>
      <c r="K845" s="67" cm="1">
        <f t="array" ref="K845">VLOOKUP(MIN(IF('Meat summary'!$A$2:$A$1149&gt;Python!$A845,'Meat summary'!$A$2:$A$1149)),'Meat summary'!$A$2:$G$1149,COLUMN(K845)-COLUMN($G$1)+2)</f>
        <v>623.32602605392754</v>
      </c>
      <c r="L845" s="67" cm="1">
        <f t="array" ref="L845">VLOOKUP(MIN(IF('Meat summary'!$A$2:$A$1149&gt;Python!$A845,'Meat summary'!$A$2:$A$1149)),'Meat summary'!$A$2:$G$1149,COLUMN(L845)-COLUMN($G$1)+2)</f>
        <v>489.7561633280859</v>
      </c>
    </row>
    <row r="846" spans="1:12" x14ac:dyDescent="0.25">
      <c r="A846" s="36">
        <f>'Grain summary'!A846</f>
        <v>43809</v>
      </c>
      <c r="B846" s="65">
        <f>'Grain summary'!B846</f>
        <v>631.78296335872938</v>
      </c>
      <c r="C846" s="65">
        <f>'Grain summary'!C846</f>
        <v>338.27749219207561</v>
      </c>
      <c r="D846" s="65">
        <f>'Grain summary'!D846</f>
        <v>316.38894857964715</v>
      </c>
      <c r="E846" s="65">
        <f>'Grain summary'!E846</f>
        <v>277.58653035761495</v>
      </c>
      <c r="F846" s="65">
        <f>'Grain summary'!F846</f>
        <v>447.7202102542177</v>
      </c>
      <c r="G846" s="67" cm="1">
        <f t="array" ref="G846">VLOOKUP(MIN(IF('Meat summary'!$A$2:$A$1149&gt;Python!$A846,'Meat summary'!$A$2:$A$1149)),'Meat summary'!$A$2:$G$1149,COLUMN(G846)-COLUMN($G$1)+2)</f>
        <v>614.37162184884312</v>
      </c>
      <c r="H846" s="67" cm="1">
        <f t="array" ref="H846">VLOOKUP(MIN(IF('Meat summary'!$A$2:$A$1149&gt;Python!$A846,'Meat summary'!$A$2:$A$1149)),'Meat summary'!$A$2:$G$1149,COLUMN(H846)-COLUMN($G$1)+2)</f>
        <v>649.44303831875686</v>
      </c>
      <c r="I846" s="67" cm="1">
        <f t="array" ref="I846">VLOOKUP(MIN(IF('Meat summary'!$A$2:$A$1149&gt;Python!$A846,'Meat summary'!$A$2:$A$1149)),'Meat summary'!$A$2:$G$1149,COLUMN(I846)-COLUMN($G$1)+2)</f>
        <v>654.16897387144024</v>
      </c>
      <c r="J846" s="67" cm="1">
        <f t="array" ref="J846">VLOOKUP(MIN(IF('Meat summary'!$A$2:$A$1149&gt;Python!$A846,'Meat summary'!$A$2:$A$1149)),'Meat summary'!$A$2:$G$1149,COLUMN(J846)-COLUMN($G$1)+2)</f>
        <v>674.31638333288004</v>
      </c>
      <c r="K846" s="67" cm="1">
        <f t="array" ref="K846">VLOOKUP(MIN(IF('Meat summary'!$A$2:$A$1149&gt;Python!$A846,'Meat summary'!$A$2:$A$1149)),'Meat summary'!$A$2:$G$1149,COLUMN(K846)-COLUMN($G$1)+2)</f>
        <v>560.14772971805462</v>
      </c>
      <c r="L846" s="67" cm="1">
        <f t="array" ref="L846">VLOOKUP(MIN(IF('Meat summary'!$A$2:$A$1149&gt;Python!$A846,'Meat summary'!$A$2:$A$1149)),'Meat summary'!$A$2:$G$1149,COLUMN(L846)-COLUMN($G$1)+2)</f>
        <v>455.18221375845462</v>
      </c>
    </row>
    <row r="847" spans="1:12" x14ac:dyDescent="0.25">
      <c r="A847" s="36">
        <f>'Grain summary'!A847</f>
        <v>43816</v>
      </c>
      <c r="B847" s="65">
        <f>'Grain summary'!B847</f>
        <v>633.77283095985922</v>
      </c>
      <c r="C847" s="65">
        <f>'Grain summary'!C847</f>
        <v>348.22683019772489</v>
      </c>
      <c r="D847" s="65">
        <f>'Grain summary'!D847</f>
        <v>318.37881618077699</v>
      </c>
      <c r="E847" s="65">
        <f>'Grain summary'!E847</f>
        <v>285.54600076213438</v>
      </c>
      <c r="F847" s="65">
        <f>'Grain summary'!F847</f>
        <v>447.7202102542177</v>
      </c>
      <c r="G847" s="67" cm="1">
        <f t="array" ref="G847">VLOOKUP(MIN(IF('Meat summary'!$A$2:$A$1149&gt;Python!$A847,'Meat summary'!$A$2:$A$1149)),'Meat summary'!$A$2:$G$1149,COLUMN(G847)-COLUMN($G$1)+2)</f>
        <v>610.39188664658343</v>
      </c>
      <c r="H847" s="67" cm="1">
        <f t="array" ref="H847">VLOOKUP(MIN(IF('Meat summary'!$A$2:$A$1149&gt;Python!$A847,'Meat summary'!$A$2:$A$1149)),'Meat summary'!$A$2:$G$1149,COLUMN(H847)-COLUMN($G$1)+2)</f>
        <v>629.04689540717584</v>
      </c>
      <c r="I847" s="67" cm="1">
        <f t="array" ref="I847">VLOOKUP(MIN(IF('Meat summary'!$A$2:$A$1149&gt;Python!$A847,'Meat summary'!$A$2:$A$1149)),'Meat summary'!$A$2:$G$1149,COLUMN(I847)-COLUMN($G$1)+2)</f>
        <v>675.06258368330373</v>
      </c>
      <c r="J847" s="67" cm="1">
        <f t="array" ref="J847">VLOOKUP(MIN(IF('Meat summary'!$A$2:$A$1149&gt;Python!$A847,'Meat summary'!$A$2:$A$1149)),'Meat summary'!$A$2:$G$1149,COLUMN(J847)-COLUMN($G$1)+2)</f>
        <v>565.12239872087923</v>
      </c>
      <c r="K847" s="67" cm="1">
        <f t="array" ref="K847">VLOOKUP(MIN(IF('Meat summary'!$A$2:$A$1149&gt;Python!$A847,'Meat summary'!$A$2:$A$1149)),'Meat summary'!$A$2:$G$1149,COLUMN(K847)-COLUMN($G$1)+2)</f>
        <v>539.7515868064736</v>
      </c>
      <c r="L847" s="67" cm="1">
        <f t="array" ref="L847">VLOOKUP(MIN(IF('Meat summary'!$A$2:$A$1149&gt;Python!$A847,'Meat summary'!$A$2:$A$1149)),'Meat summary'!$A$2:$G$1149,COLUMN(L847)-COLUMN($G$1)+2)</f>
        <v>415.88232863613996</v>
      </c>
    </row>
    <row r="848" spans="1:12" x14ac:dyDescent="0.25">
      <c r="A848" s="36">
        <f>'Grain summary'!A848</f>
        <v>43823</v>
      </c>
      <c r="B848" s="65">
        <f>'Grain summary'!B848</f>
        <v>631.78296335872938</v>
      </c>
      <c r="C848" s="65">
        <f>'Grain summary'!C848</f>
        <v>348.22683019772489</v>
      </c>
      <c r="D848" s="65">
        <f>'Grain summary'!D848</f>
        <v>318.37881618077699</v>
      </c>
      <c r="E848" s="65">
        <f>'Grain summary'!E848</f>
        <v>288.53080216382915</v>
      </c>
      <c r="F848" s="65">
        <f>'Grain summary'!F848</f>
        <v>465.62901866438642</v>
      </c>
      <c r="G848" s="67" cm="1">
        <f t="array" ref="G848">VLOOKUP(MIN(IF('Meat summary'!$A$2:$A$1149&gt;Python!$A848,'Meat summary'!$A$2:$A$1149)),'Meat summary'!$A$2:$G$1149,COLUMN(G848)-COLUMN($G$1)+2)</f>
        <v>610.39188664658343</v>
      </c>
      <c r="H848" s="67" cm="1">
        <f t="array" ref="H848">VLOOKUP(MIN(IF('Meat summary'!$A$2:$A$1149&gt;Python!$A848,'Meat summary'!$A$2:$A$1149)),'Meat summary'!$A$2:$G$1149,COLUMN(H848)-COLUMN($G$1)+2)</f>
        <v>629.04689540717584</v>
      </c>
      <c r="I848" s="67" cm="1">
        <f t="array" ref="I848">VLOOKUP(MIN(IF('Meat summary'!$A$2:$A$1149&gt;Python!$A848,'Meat summary'!$A$2:$A$1149)),'Meat summary'!$A$2:$G$1149,COLUMN(I848)-COLUMN($G$1)+2)</f>
        <v>675.06258368330373</v>
      </c>
      <c r="J848" s="67" cm="1">
        <f t="array" ref="J848">VLOOKUP(MIN(IF('Meat summary'!$A$2:$A$1149&gt;Python!$A848,'Meat summary'!$A$2:$A$1149)),'Meat summary'!$A$2:$G$1149,COLUMN(J848)-COLUMN($G$1)+2)</f>
        <v>565.12239872087923</v>
      </c>
      <c r="K848" s="67" cm="1">
        <f t="array" ref="K848">VLOOKUP(MIN(IF('Meat summary'!$A$2:$A$1149&gt;Python!$A848,'Meat summary'!$A$2:$A$1149)),'Meat summary'!$A$2:$G$1149,COLUMN(K848)-COLUMN($G$1)+2)</f>
        <v>539.7515868064736</v>
      </c>
      <c r="L848" s="67" cm="1">
        <f t="array" ref="L848">VLOOKUP(MIN(IF('Meat summary'!$A$2:$A$1149&gt;Python!$A848,'Meat summary'!$A$2:$A$1149)),'Meat summary'!$A$2:$G$1149,COLUMN(L848)-COLUMN($G$1)+2)</f>
        <v>415.88232863613996</v>
      </c>
    </row>
    <row r="849" spans="1:12" x14ac:dyDescent="0.25">
      <c r="A849" s="36">
        <f>'Grain summary'!A849</f>
        <v>43830</v>
      </c>
      <c r="B849" s="65">
        <f>'Grain summary'!B849</f>
        <v>633.77283095985922</v>
      </c>
      <c r="C849" s="65">
        <f>'Grain summary'!C849</f>
        <v>353.20149920054951</v>
      </c>
      <c r="D849" s="65">
        <f>'Grain summary'!D849</f>
        <v>319.37374998134197</v>
      </c>
      <c r="E849" s="65">
        <f>'Grain summary'!E849</f>
        <v>288.53080216382915</v>
      </c>
      <c r="F849" s="65">
        <f>'Grain summary'!F849</f>
        <v>457.66954825986699</v>
      </c>
      <c r="G849" s="67" cm="1">
        <f t="array" ref="G849">VLOOKUP(MIN(IF('Meat summary'!$A$2:$A$1149&gt;Python!$A849,'Meat summary'!$A$2:$A$1149)),'Meat summary'!$A$2:$G$1149,COLUMN(G849)-COLUMN($G$1)+2)</f>
        <v>610.39188664658343</v>
      </c>
      <c r="H849" s="67" cm="1">
        <f t="array" ref="H849">VLOOKUP(MIN(IF('Meat summary'!$A$2:$A$1149&gt;Python!$A849,'Meat summary'!$A$2:$A$1149)),'Meat summary'!$A$2:$G$1149,COLUMN(H849)-COLUMN($G$1)+2)</f>
        <v>629.04689540717584</v>
      </c>
      <c r="I849" s="67" cm="1">
        <f t="array" ref="I849">VLOOKUP(MIN(IF('Meat summary'!$A$2:$A$1149&gt;Python!$A849,'Meat summary'!$A$2:$A$1149)),'Meat summary'!$A$2:$G$1149,COLUMN(I849)-COLUMN($G$1)+2)</f>
        <v>675.06258368330373</v>
      </c>
      <c r="J849" s="67" cm="1">
        <f t="array" ref="J849">VLOOKUP(MIN(IF('Meat summary'!$A$2:$A$1149&gt;Python!$A849,'Meat summary'!$A$2:$A$1149)),'Meat summary'!$A$2:$G$1149,COLUMN(J849)-COLUMN($G$1)+2)</f>
        <v>565.12239872087923</v>
      </c>
      <c r="K849" s="67" cm="1">
        <f t="array" ref="K849">VLOOKUP(MIN(IF('Meat summary'!$A$2:$A$1149&gt;Python!$A849,'Meat summary'!$A$2:$A$1149)),'Meat summary'!$A$2:$G$1149,COLUMN(K849)-COLUMN($G$1)+2)</f>
        <v>539.7515868064736</v>
      </c>
      <c r="L849" s="67" cm="1">
        <f t="array" ref="L849">VLOOKUP(MIN(IF('Meat summary'!$A$2:$A$1149&gt;Python!$A849,'Meat summary'!$A$2:$A$1149)),'Meat summary'!$A$2:$G$1149,COLUMN(L849)-COLUMN($G$1)+2)</f>
        <v>415.88232863613996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CPI</vt:lpstr>
      <vt:lpstr>Grains &amp; Pulses</vt:lpstr>
      <vt:lpstr>Grain summary</vt:lpstr>
      <vt:lpstr>Saleyard Weekly WA </vt:lpstr>
      <vt:lpstr>Meat summary</vt:lpstr>
      <vt:lpstr>Python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 Nicholson</dc:creator>
  <cp:lastModifiedBy>Michael Young (21512438)</cp:lastModifiedBy>
  <dcterms:created xsi:type="dcterms:W3CDTF">2022-02-02T03:52:50Z</dcterms:created>
  <dcterms:modified xsi:type="dcterms:W3CDTF">2022-02-20T07:08:02Z</dcterms:modified>
</cp:coreProperties>
</file>